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FICINA 2020\EVAS 2020\"/>
    </mc:Choice>
  </mc:AlternateContent>
  <bookViews>
    <workbookView xWindow="0" yWindow="0" windowWidth="20490" windowHeight="7455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 PERMANENTES" sheetId="8" r:id="rId11"/>
    <sheet name="BOVINOS" sheetId="6" r:id="rId12"/>
    <sheet name="PREDIOS BOVINOS" sheetId="45" r:id="rId13"/>
    <sheet name="VACUNACION" sheetId="41" r:id="rId14"/>
    <sheet name="PASTOS" sheetId="5" r:id="rId15"/>
    <sheet name="SACRI-LECHE" sheetId="4" r:id="rId16"/>
    <sheet name="PORCINOS" sheetId="20" r:id="rId17"/>
    <sheet name="SACR-PORCINOS" sheetId="19" r:id="rId18"/>
    <sheet name="OTRAS" sheetId="18" r:id="rId19"/>
    <sheet name="PISCÍCOLA" sheetId="17" r:id="rId20"/>
    <sheet name="REPORTES CONSTANTES" sheetId="26" r:id="rId21"/>
    <sheet name="COMPORTAMIENTO CULTIVOS" sheetId="25" r:id="rId22"/>
    <sheet name="PRECIOS-COSTOS" sheetId="24" r:id="rId23"/>
    <sheet name="CRECIMIENTO AGRICOLA" sheetId="23" r:id="rId24"/>
    <sheet name="COMPORTAMIENTO PECUARIO" sheetId="22" r:id="rId25"/>
    <sheet name="CRECIMIENTO PECUARIO" sheetId="21" r:id="rId26"/>
    <sheet name="CRECIMIENTO TOTAL" sheetId="16" r:id="rId27"/>
    <sheet name="PP CONSTANTES" sheetId="28" r:id="rId28"/>
    <sheet name="REPORTE CORRIENTES" sheetId="32" r:id="rId29"/>
    <sheet name="JORNALES" sheetId="31" r:id="rId30"/>
    <sheet name="VR PROD AGRICOLA" sheetId="30" r:id="rId31"/>
    <sheet name="RESUMEN AGRICOLA" sheetId="29" r:id="rId32"/>
    <sheet name="VR PROD PECUARIA" sheetId="27" r:id="rId33"/>
    <sheet name="VR PROD PISCÍCOLA" sheetId="35" r:id="rId34"/>
    <sheet name="RESUMEN POR GRUPOS" sheetId="37" r:id="rId35"/>
    <sheet name="VR PROD TOTAL" sheetId="34" r:id="rId36"/>
    <sheet name="PARTIC.CULTIVOS" sheetId="39" r:id="rId37"/>
    <sheet name="CONSOLID AREAS MPIOS" sheetId="42" r:id="rId38"/>
    <sheet name="CONSOLID PROD MPIOS" sheetId="43" r:id="rId39"/>
    <sheet name="VR PRODUCCION MUNICIPAL" sheetId="44" r:id="rId40"/>
  </sheets>
  <calcPr calcId="152511"/>
</workbook>
</file>

<file path=xl/calcChain.xml><?xml version="1.0" encoding="utf-8"?>
<calcChain xmlns="http://schemas.openxmlformats.org/spreadsheetml/2006/main">
  <c r="R70" i="2" l="1"/>
  <c r="R71" i="2" s="1"/>
  <c r="U63" i="17" l="1"/>
  <c r="U64" i="17" l="1"/>
  <c r="U65" i="17" s="1"/>
  <c r="C46" i="27" l="1"/>
  <c r="C45" i="27"/>
  <c r="C29" i="35"/>
  <c r="C26" i="35" l="1"/>
  <c r="C28" i="35"/>
  <c r="C30" i="35"/>
  <c r="C27" i="35"/>
  <c r="C37" i="27"/>
  <c r="C25" i="35"/>
  <c r="C38" i="27" l="1"/>
  <c r="C44" i="27" l="1"/>
  <c r="C36" i="27" l="1"/>
  <c r="C43" i="27"/>
  <c r="C35" i="27" l="1"/>
  <c r="G27" i="29" l="1"/>
  <c r="G24" i="29"/>
  <c r="G25" i="29"/>
  <c r="G28" i="29"/>
  <c r="G26" i="29"/>
  <c r="G34" i="29" l="1"/>
  <c r="G31" i="29"/>
  <c r="G30" i="29"/>
  <c r="G33" i="29"/>
  <c r="G32" i="29"/>
</calcChain>
</file>

<file path=xl/sharedStrings.xml><?xml version="1.0" encoding="utf-8"?>
<sst xmlns="http://schemas.openxmlformats.org/spreadsheetml/2006/main" count="22041" uniqueCount="2022">
  <si>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</si>
  <si>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</si>
  <si>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</si>
  <si>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</si>
  <si>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</si>
  <si>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</si>
  <si>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</si>
  <si>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</si>
  <si>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</si>
  <si>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</si>
  <si>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</si>
  <si>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</si>
  <si>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</si>
  <si>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</si>
  <si>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</si>
  <si>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</si>
  <si>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</si>
  <si>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</si>
  <si>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</si>
  <si>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</si>
  <si>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</si>
  <si>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</si>
  <si>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</si>
  <si>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</si>
  <si>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</si>
  <si>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</si>
  <si>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</si>
  <si>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</si>
  <si>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</si>
  <si>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</si>
  <si>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</si>
  <si>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</si>
  <si>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</si>
  <si>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</si>
  <si>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</si>
  <si>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</si>
  <si>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</si>
  <si>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</si>
  <si>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</si>
  <si>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</si>
  <si>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</si>
  <si>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</si>
  <si>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</si>
  <si>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</si>
  <si>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</si>
  <si>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</si>
  <si>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</si>
  <si>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</si>
  <si>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</si>
  <si>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</si>
  <si>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</si>
  <si>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</si>
  <si>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</si>
  <si>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</si>
  <si>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</si>
  <si>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</si>
  <si>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</si>
  <si>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</si>
  <si>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</si>
  <si>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</si>
  <si>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</si>
  <si>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</si>
  <si>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</si>
  <si>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</si>
  <si>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</si>
  <si>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</si>
  <si>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</si>
  <si>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</si>
  <si>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</si>
  <si>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</si>
  <si>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CITRICOS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</si>
  <si>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</si>
  <si>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</si>
  <si>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</si>
  <si>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</si>
  <si>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</si>
  <si>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</si>
  <si>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</si>
  <si>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</si>
  <si>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</si>
  <si>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</si>
  <si>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</si>
  <si>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</si>
  <si>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</si>
  <si>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</si>
  <si>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</si>
  <si>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</si>
  <si>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</si>
  <si>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</si>
  <si>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</si>
  <si>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</si>
  <si>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</si>
  <si>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</si>
  <si>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</si>
  <si>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</si>
  <si>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</si>
  <si>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</si>
  <si>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</si>
  <si>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</si>
  <si>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</si>
  <si>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</si>
  <si>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</si>
  <si>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</si>
  <si>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</si>
  <si>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</si>
  <si>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</si>
  <si>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</si>
  <si>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</si>
  <si>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</si>
  <si>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</si>
  <si>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</si>
  <si>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</si>
  <si>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</si>
  <si>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</si>
  <si>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</si>
  <si>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</si>
  <si>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</si>
  <si>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</si>
  <si>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</si>
  <si>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</si>
  <si>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</si>
  <si>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</si>
  <si>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</si>
  <si>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</si>
  <si>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</si>
  <si>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</si>
  <si>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</si>
  <si>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</si>
  <si>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</si>
  <si>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</si>
  <si>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</si>
  <si>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</si>
  <si>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</si>
  <si>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</si>
  <si>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</si>
  <si>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</si>
  <si>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</si>
  <si>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</si>
  <si>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</si>
  <si>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</si>
  <si>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</si>
  <si>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</si>
  <si>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>PASTO DE CORTE</t>
  </si>
  <si>
    <t>PRADERA TRADICIONAL</t>
  </si>
  <si>
    <t>PRADERA MEJORADA</t>
  </si>
  <si>
    <t xml:space="preserve">  TABLA  14 RESUMEN DEL CRECIMIENTO  AGROPECUARIO Y PISCÍCOLA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</si>
  <si>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</si>
  <si>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</si>
  <si>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</si>
  <si>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</si>
  <si>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</si>
  <si>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</si>
  <si>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</si>
  <si>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</si>
  <si>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</si>
  <si>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</si>
  <si>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</si>
  <si>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</si>
  <si>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</si>
  <si>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</si>
  <si>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</si>
  <si>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</si>
  <si>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</si>
  <si>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</si>
  <si>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</si>
  <si>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</si>
  <si>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</si>
  <si>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</si>
  <si>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</si>
  <si>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</si>
  <si>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</si>
  <si>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</si>
  <si>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</si>
  <si>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</si>
  <si>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</si>
  <si>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</si>
  <si>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</si>
  <si>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</si>
  <si>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</si>
  <si>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</si>
  <si>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</si>
  <si>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</si>
  <si>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</si>
  <si>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</si>
  <si>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</si>
  <si>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</si>
  <si>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</si>
  <si>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</si>
  <si>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</si>
  <si>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orthocide</t>
  </si>
  <si>
    <t>Postes de Madera</t>
  </si>
  <si>
    <t>SUB SECTORES</t>
  </si>
  <si>
    <t>AREA (Hás)</t>
  </si>
  <si>
    <t>RENOVADAS</t>
  </si>
  <si>
    <t>TOTAL AGRÍCOLA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</si>
  <si>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</si>
  <si>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</si>
  <si>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</si>
  <si>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</si>
  <si>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</si>
  <si>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</si>
  <si>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</si>
  <si>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</si>
  <si>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</si>
  <si>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</si>
  <si>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</si>
  <si>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</si>
  <si>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</si>
  <si>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</si>
  <si>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</si>
  <si>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</si>
  <si>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</si>
  <si>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</si>
  <si>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</si>
  <si>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</si>
  <si>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</si>
  <si>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</si>
  <si>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</si>
  <si>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</si>
  <si>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</si>
  <si>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</si>
  <si>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</si>
  <si>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</si>
  <si>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</si>
  <si>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</si>
  <si>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</si>
  <si>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</si>
  <si>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</si>
  <si>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</si>
  <si>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</si>
  <si>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</si>
  <si>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</si>
  <si>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</si>
  <si>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</si>
  <si>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</si>
  <si>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</si>
  <si>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</si>
  <si>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</si>
  <si>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</si>
  <si>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</si>
  <si>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>IR A CRECIMIENTO PECUARIO</t>
  </si>
  <si>
    <t xml:space="preserve">Carne (Ton) </t>
  </si>
  <si>
    <t>Carne (Ton)</t>
  </si>
  <si>
    <t>Miel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</si>
  <si>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</si>
  <si>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</si>
  <si>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</si>
  <si>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</si>
  <si>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</si>
  <si>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</si>
  <si>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</si>
  <si>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</si>
  <si>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</si>
  <si>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</si>
  <si>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</si>
  <si>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</si>
  <si>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</si>
  <si>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</si>
  <si>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</si>
  <si>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</si>
  <si>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</si>
  <si>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</si>
  <si>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</si>
  <si>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</si>
  <si>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</si>
  <si>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</si>
  <si>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</si>
  <si>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</si>
  <si>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</si>
  <si>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</si>
  <si>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</si>
  <si>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</si>
  <si>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</si>
  <si>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</si>
  <si>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</si>
  <si>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</si>
  <si>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</si>
  <si>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</si>
  <si>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</si>
  <si>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</si>
  <si>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</si>
  <si>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</si>
  <si>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</si>
  <si>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</si>
  <si>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</si>
  <si>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</si>
  <si>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</si>
  <si>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</si>
  <si>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</si>
  <si>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</si>
  <si>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</si>
  <si>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</si>
  <si>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</si>
  <si>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</si>
  <si>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</si>
  <si>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</si>
  <si>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</si>
  <si>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</si>
  <si>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</si>
  <si>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</si>
  <si>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</si>
  <si>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</si>
  <si>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</si>
  <si>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</si>
  <si>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</si>
  <si>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</si>
  <si>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</si>
  <si>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</si>
  <si>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</si>
  <si>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</si>
  <si>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</si>
  <si>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</si>
  <si>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</si>
  <si>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</si>
  <si>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</si>
  <si>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</si>
  <si>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</si>
  <si>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</si>
  <si>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</si>
  <si>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</si>
  <si>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</si>
  <si>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</si>
  <si>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</si>
  <si>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</si>
  <si>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</si>
  <si>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</si>
  <si>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</si>
  <si>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</si>
  <si>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</si>
  <si>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</si>
  <si>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</si>
  <si>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</si>
  <si>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</si>
  <si>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</si>
  <si>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</si>
  <si>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</si>
  <si>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</si>
  <si>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</si>
  <si>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</si>
  <si>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</si>
  <si>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</si>
  <si>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</si>
  <si>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</si>
  <si>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</si>
  <si>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</si>
  <si>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</si>
  <si>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</si>
  <si>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</si>
  <si>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</si>
  <si>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</si>
  <si>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</si>
  <si>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</si>
  <si>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</si>
  <si>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</si>
  <si>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</si>
  <si>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</si>
  <si>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</si>
  <si>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</si>
  <si>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</si>
  <si>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</si>
  <si>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</si>
  <si>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</si>
  <si>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</si>
  <si>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</si>
  <si>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</si>
  <si>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</si>
  <si>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</si>
  <si>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</si>
  <si>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</si>
  <si>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</si>
  <si>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</si>
  <si>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</si>
  <si>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</si>
  <si>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</si>
  <si>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</si>
  <si>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</si>
  <si>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</si>
  <si>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</si>
  <si>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</si>
  <si>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</si>
  <si>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</si>
  <si>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</si>
  <si>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</si>
  <si>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</si>
  <si>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</si>
  <si>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</si>
  <si>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</si>
  <si>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</si>
  <si>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</si>
  <si>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</si>
  <si>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</si>
  <si>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</si>
  <si>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</si>
  <si>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</si>
  <si>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</si>
  <si>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</si>
  <si>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</si>
  <si>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</si>
  <si>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MAIZ TECNIFICADO AMARILLO</t>
  </si>
  <si>
    <t>CULTIVO SEMESTRAL: MAIZ TRADICIONAL AMARILLO</t>
  </si>
  <si>
    <t>CULTIVO SEMESTRAL:  MELON</t>
  </si>
  <si>
    <t>CULTIVO SEMESTRAL:  PEPINO COHOMBRO</t>
  </si>
  <si>
    <t>CULTIVO SEMESTRAL:  PEPINO PARA RELLENAR</t>
  </si>
  <si>
    <t>CULTIVO SEMESTRAL:  SANDIA</t>
  </si>
  <si>
    <t>CULTIVO SEMESTRAL:  SORGO</t>
  </si>
  <si>
    <t>CULTIVO SEMESTRAL:  TABACO RUBIO</t>
  </si>
  <si>
    <t>TUBERCULO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</si>
  <si>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</si>
  <si>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</si>
  <si>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</si>
  <si>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</si>
  <si>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</si>
  <si>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</si>
  <si>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</si>
  <si>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</si>
  <si>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</si>
  <si>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</si>
  <si>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</si>
  <si>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</si>
  <si>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</si>
  <si>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</si>
  <si>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</si>
  <si>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</si>
  <si>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</si>
  <si>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</si>
  <si>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</si>
  <si>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</si>
  <si>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</si>
  <si>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</si>
  <si>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</si>
  <si>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</si>
  <si>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</si>
  <si>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</si>
  <si>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</si>
  <si>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</si>
  <si>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</si>
  <si>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</si>
  <si>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</si>
  <si>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</si>
  <si>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</si>
  <si>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</si>
  <si>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</si>
  <si>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</si>
  <si>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</si>
  <si>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</si>
  <si>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</si>
  <si>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</si>
  <si>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</si>
  <si>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</si>
  <si>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</si>
  <si>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</si>
  <si>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</si>
  <si>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</si>
  <si>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</si>
  <si>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</si>
  <si>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</si>
  <si>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</si>
  <si>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</si>
  <si>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</si>
  <si>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</si>
  <si>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</si>
  <si>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</si>
  <si>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</si>
  <si>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</si>
  <si>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</si>
  <si>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</si>
  <si>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</si>
  <si>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</si>
  <si>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</si>
  <si>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</si>
  <si>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</si>
  <si>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</si>
  <si>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</si>
  <si>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</si>
  <si>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</si>
  <si>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</si>
  <si>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</si>
  <si>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</si>
  <si>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</si>
  <si>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</si>
  <si>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</si>
  <si>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</si>
  <si>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</si>
  <si>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</si>
  <si>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</si>
  <si>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</si>
  <si>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</si>
  <si>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</si>
  <si>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</si>
  <si>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</si>
  <si>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</si>
  <si>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</si>
  <si>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</si>
  <si>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</si>
  <si>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</si>
  <si>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</si>
  <si>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</si>
  <si>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</si>
  <si>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</si>
  <si>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</si>
  <si>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</si>
  <si>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</si>
  <si>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</si>
  <si>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</si>
  <si>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</si>
  <si>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</si>
  <si>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</si>
  <si>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</si>
  <si>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</si>
  <si>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</si>
  <si>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</si>
  <si>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</si>
  <si>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</si>
  <si>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</si>
  <si>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</si>
  <si>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</si>
  <si>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</si>
  <si>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</si>
  <si>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</si>
  <si>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</si>
  <si>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</si>
  <si>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</si>
  <si>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</si>
  <si>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</si>
  <si>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</si>
  <si>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</si>
  <si>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</si>
  <si>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</si>
  <si>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</si>
  <si>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</si>
  <si>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</si>
  <si>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</si>
  <si>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</si>
  <si>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</si>
  <si>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</si>
  <si>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</si>
  <si>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</si>
  <si>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</si>
  <si>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</si>
  <si>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</si>
  <si>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</si>
  <si>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</si>
  <si>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</si>
  <si>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</si>
  <si>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</si>
  <si>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</si>
  <si>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</si>
  <si>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</si>
  <si>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</si>
  <si>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</si>
  <si>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</si>
  <si>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</si>
  <si>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</si>
  <si>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</si>
  <si>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</si>
  <si>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</si>
  <si>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</si>
  <si>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</si>
  <si>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</si>
  <si>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</si>
  <si>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SAM</t>
  </si>
  <si>
    <t xml:space="preserve">Simple </t>
  </si>
  <si>
    <t>DAP</t>
  </si>
  <si>
    <t>Pase</t>
  </si>
  <si>
    <t>KCL</t>
  </si>
  <si>
    <t>Nutrifoliar</t>
  </si>
  <si>
    <t>Gl</t>
  </si>
  <si>
    <t>Otros  Alineación</t>
  </si>
  <si>
    <t>Jornal Alineanción</t>
  </si>
  <si>
    <t>Insecticida</t>
  </si>
  <si>
    <t>Otros Instalación y Sostenimiento</t>
  </si>
  <si>
    <t>Decis</t>
  </si>
  <si>
    <t>Fungicida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</si>
  <si>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</si>
  <si>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</si>
  <si>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</si>
  <si>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</si>
  <si>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</si>
  <si>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</si>
  <si>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</si>
  <si>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</si>
  <si>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</si>
  <si>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</si>
  <si>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</si>
  <si>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</si>
  <si>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</si>
  <si>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</si>
  <si>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</si>
  <si>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</si>
  <si>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</si>
  <si>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</si>
  <si>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</si>
  <si>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</si>
  <si>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</si>
  <si>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</si>
  <si>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</si>
  <si>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</si>
  <si>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</si>
  <si>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</si>
  <si>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</si>
  <si>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</si>
  <si>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</si>
  <si>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</si>
  <si>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</si>
  <si>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</si>
  <si>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</si>
  <si>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</si>
  <si>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</si>
  <si>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</si>
  <si>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</si>
  <si>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</si>
  <si>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</si>
  <si>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</si>
  <si>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</si>
  <si>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</si>
  <si>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</si>
  <si>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</si>
  <si>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</si>
  <si>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</si>
  <si>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</si>
  <si>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</si>
  <si>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</si>
  <si>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</si>
  <si>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</si>
  <si>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</si>
  <si>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</si>
  <si>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</si>
  <si>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</si>
  <si>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</si>
  <si>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</si>
  <si>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</si>
  <si>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</si>
  <si>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</si>
  <si>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</si>
  <si>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</si>
  <si>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</si>
  <si>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 xml:space="preserve">                     CENTRO AGROINDUSTRIAL Y DE EXPOSICIONES DEL HUILA - CEAGRODEX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</si>
  <si>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</si>
  <si>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</si>
  <si>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</si>
  <si>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</si>
  <si>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</si>
  <si>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</si>
  <si>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</si>
  <si>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Canastillas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</si>
  <si>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</si>
  <si>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</si>
  <si>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</si>
  <si>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</si>
  <si>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</si>
  <si>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</si>
  <si>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</si>
  <si>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</si>
  <si>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</si>
  <si>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</si>
  <si>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</si>
  <si>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</si>
  <si>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</si>
  <si>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</si>
  <si>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</si>
  <si>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</si>
  <si>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</si>
  <si>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</si>
  <si>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</si>
  <si>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</si>
  <si>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</si>
  <si>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</si>
  <si>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</si>
  <si>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</si>
  <si>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</si>
  <si>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</si>
  <si>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</si>
  <si>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</si>
  <si>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</si>
  <si>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</si>
  <si>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</si>
  <si>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</si>
  <si>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</si>
  <si>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</si>
  <si>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KIlo</t>
  </si>
  <si>
    <t>Agroquímicos</t>
  </si>
  <si>
    <t>SUBTOTAL INSUMOS</t>
  </si>
  <si>
    <t>TOTAL COSTOS DIRECTOS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</si>
  <si>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</si>
  <si>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</si>
  <si>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</si>
  <si>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</si>
  <si>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</si>
  <si>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</si>
  <si>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</si>
  <si>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</si>
  <si>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</si>
  <si>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</si>
  <si>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</si>
  <si>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</si>
  <si>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</si>
  <si>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</si>
  <si>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</si>
  <si>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>100% contratos)</t>
  </si>
  <si>
    <t>Jornal 50%</t>
  </si>
  <si>
    <t>46 - 66</t>
  </si>
  <si>
    <t>Beneficio y otros jornales</t>
  </si>
  <si>
    <t>Varios (Empaques, Agroquímicos)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</si>
  <si>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</si>
  <si>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</si>
  <si>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</si>
  <si>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</si>
  <si>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</si>
  <si>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Bola Roja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</si>
  <si>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</si>
  <si>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</si>
  <si>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</si>
  <si>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</si>
  <si>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</si>
  <si>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</si>
  <si>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</si>
  <si>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</si>
  <si>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</si>
  <si>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</si>
  <si>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</si>
  <si>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</si>
  <si>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</si>
  <si>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</si>
  <si>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</si>
  <si>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</si>
  <si>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</si>
  <si>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</si>
  <si>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</si>
  <si>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</si>
  <si>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</si>
  <si>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</si>
  <si>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</si>
  <si>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</si>
  <si>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</si>
  <si>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</si>
  <si>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</si>
  <si>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</si>
  <si>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</si>
  <si>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</si>
  <si>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</si>
  <si>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</si>
  <si>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</si>
  <si>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</si>
  <si>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</si>
  <si>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</si>
  <si>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</si>
  <si>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</si>
  <si>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</si>
  <si>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</si>
  <si>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</si>
  <si>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</si>
  <si>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</si>
  <si>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</si>
  <si>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</si>
  <si>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</si>
  <si>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</si>
  <si>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</si>
  <si>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</si>
  <si>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</si>
  <si>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>Litro</t>
  </si>
  <si>
    <t>Malathion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</si>
  <si>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</si>
  <si>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</si>
  <si>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</si>
  <si>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</si>
  <si>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</si>
  <si>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</si>
  <si>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</si>
  <si>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</si>
  <si>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</si>
  <si>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</si>
  <si>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</si>
  <si>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</si>
  <si>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</si>
  <si>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</si>
  <si>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</si>
  <si>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</si>
  <si>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</si>
  <si>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</si>
  <si>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</si>
  <si>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</si>
  <si>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</si>
  <si>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</si>
  <si>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</si>
  <si>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</si>
  <si>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</si>
  <si>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</si>
  <si>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</si>
  <si>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</si>
  <si>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</si>
  <si>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</si>
  <si>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</si>
  <si>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</si>
  <si>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</si>
  <si>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</si>
  <si>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</si>
  <si>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</si>
  <si>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</si>
  <si>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</si>
  <si>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</si>
  <si>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</si>
  <si>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</si>
  <si>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</si>
  <si>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</si>
  <si>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</si>
  <si>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</si>
  <si>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</si>
  <si>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</si>
  <si>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</si>
  <si>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</si>
  <si>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</si>
  <si>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</si>
  <si>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</si>
  <si>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</si>
  <si>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</si>
  <si>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</si>
  <si>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</si>
  <si>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</si>
  <si>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</si>
  <si>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t>Recolección *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</si>
  <si>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</si>
  <si>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</si>
  <si>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</si>
  <si>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</si>
  <si>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</si>
  <si>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</si>
  <si>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</si>
  <si>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</si>
  <si>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</si>
  <si>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</si>
  <si>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</si>
  <si>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</si>
  <si>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</si>
  <si>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</si>
  <si>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</si>
  <si>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</si>
  <si>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</si>
  <si>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</si>
  <si>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</si>
  <si>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</si>
  <si>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</si>
  <si>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</si>
  <si>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</si>
  <si>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</si>
  <si>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</si>
  <si>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</si>
  <si>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</si>
  <si>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</si>
  <si>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</si>
  <si>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</si>
  <si>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</si>
  <si>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</si>
  <si>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</si>
  <si>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</si>
  <si>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</si>
  <si>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</si>
  <si>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</si>
  <si>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</si>
  <si>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</si>
  <si>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</si>
  <si>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</si>
  <si>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</si>
  <si>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</si>
  <si>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</si>
  <si>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</si>
  <si>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</si>
  <si>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</si>
  <si>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</si>
  <si>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</si>
  <si>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</si>
  <si>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</si>
  <si>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</si>
  <si>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</si>
  <si>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</si>
  <si>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</si>
  <si>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</si>
  <si>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</si>
  <si>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</si>
  <si>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</si>
  <si>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</si>
  <si>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</si>
  <si>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</si>
  <si>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</si>
  <si>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</si>
  <si>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</si>
  <si>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</si>
  <si>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</si>
  <si>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</si>
  <si>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</si>
  <si>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</si>
  <si>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</si>
  <si>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</si>
  <si>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</si>
  <si>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</si>
  <si>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</si>
  <si>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</si>
  <si>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</si>
  <si>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</si>
  <si>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</si>
  <si>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</si>
  <si>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</si>
  <si>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</si>
  <si>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</si>
  <si>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</si>
  <si>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</si>
  <si>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</si>
  <si>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</si>
  <si>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</si>
  <si>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</si>
  <si>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</si>
  <si>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>COSTOS</t>
  </si>
  <si>
    <t>DESARROLLO</t>
  </si>
  <si>
    <t>PRODUCC.</t>
  </si>
  <si>
    <t>PROMEDIO</t>
  </si>
  <si>
    <t>PEOMEDIO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</si>
  <si>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</si>
  <si>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</si>
  <si>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</si>
  <si>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</si>
  <si>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</si>
  <si>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</si>
  <si>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</si>
  <si>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</si>
  <si>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</si>
  <si>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</si>
  <si>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ANTERIORES</t>
  </si>
  <si>
    <t>$/Ton</t>
  </si>
  <si>
    <t>$/Ha</t>
  </si>
  <si>
    <t xml:space="preserve">Hobo </t>
  </si>
  <si>
    <t>Palermo</t>
  </si>
  <si>
    <t>Tello</t>
  </si>
  <si>
    <t>OCCIDENT</t>
  </si>
  <si>
    <t>San Agustín</t>
  </si>
  <si>
    <t>TOTAL DPT</t>
  </si>
  <si>
    <t>CULTIVO :    BANANO</t>
  </si>
  <si>
    <t>CULTIVO :    CAÑA PANELERA</t>
  </si>
  <si>
    <t xml:space="preserve">                     PRODUCTORES</t>
  </si>
  <si>
    <t>CULTIVO :   CACAO</t>
  </si>
  <si>
    <t>CULTIVO :   CHOLUPA</t>
  </si>
  <si>
    <t>CULTIVO :   GUANABANA</t>
  </si>
  <si>
    <t>CULTIVO :    LULO</t>
  </si>
  <si>
    <t>CULTIVO :    MANGO</t>
  </si>
  <si>
    <t>CULTIVO :    MARACUYA</t>
  </si>
  <si>
    <t>CULTIVO :    PIÑA</t>
  </si>
  <si>
    <t>CULTIVO:      PITAHAYA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</si>
  <si>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</si>
  <si>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</si>
  <si>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</si>
  <si>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</si>
  <si>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</si>
  <si>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</si>
  <si>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</si>
  <si>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</si>
  <si>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</si>
  <si>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</si>
  <si>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</si>
  <si>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</si>
  <si>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</si>
  <si>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</si>
  <si>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</si>
  <si>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</si>
  <si>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</si>
  <si>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</si>
  <si>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</si>
  <si>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</si>
  <si>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</si>
  <si>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</si>
  <si>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</si>
  <si>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</si>
  <si>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</si>
  <si>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>1.1 GERMINADOR</t>
  </si>
  <si>
    <t xml:space="preserve">Desinfección </t>
  </si>
  <si>
    <t>Control de plagas y enfermedades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</si>
  <si>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</si>
  <si>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</si>
  <si>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</si>
  <si>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</si>
  <si>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</si>
  <si>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</si>
  <si>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</si>
  <si>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</si>
  <si>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</si>
  <si>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</si>
  <si>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</si>
  <si>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</si>
  <si>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</si>
  <si>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</si>
  <si>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</si>
  <si>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</si>
  <si>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</si>
  <si>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</si>
  <si>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</si>
  <si>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</si>
  <si>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</si>
  <si>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</si>
  <si>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</si>
  <si>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</si>
  <si>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</si>
  <si>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</si>
  <si>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</si>
  <si>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</si>
  <si>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</si>
  <si>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</si>
  <si>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</si>
  <si>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</si>
  <si>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</si>
  <si>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</si>
  <si>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</si>
  <si>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</si>
  <si>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</si>
  <si>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</si>
  <si>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</si>
  <si>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</si>
  <si>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</si>
  <si>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</si>
  <si>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</si>
  <si>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</si>
  <si>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</si>
  <si>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</si>
  <si>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</si>
  <si>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</si>
  <si>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</si>
  <si>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</si>
  <si>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</si>
  <si>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</si>
  <si>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</si>
  <si>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</si>
  <si>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</si>
  <si>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</si>
  <si>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</si>
  <si>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</si>
  <si>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</si>
  <si>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</si>
  <si>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</si>
  <si>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</si>
  <si>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</si>
  <si>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</si>
  <si>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</si>
  <si>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</si>
  <si>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</si>
  <si>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</si>
  <si>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</si>
  <si>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</si>
  <si>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</si>
  <si>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</si>
  <si>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</si>
  <si>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</si>
  <si>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</si>
  <si>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</si>
  <si>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</si>
  <si>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</si>
  <si>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</si>
  <si>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</si>
  <si>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</si>
  <si>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</si>
  <si>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</si>
  <si>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</si>
  <si>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</si>
  <si>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</si>
  <si>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</si>
  <si>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</si>
  <si>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</si>
  <si>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</si>
  <si>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</si>
  <si>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</si>
  <si>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</si>
  <si>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</si>
  <si>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</si>
  <si>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</si>
  <si>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</si>
  <si>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</si>
  <si>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</si>
  <si>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</si>
  <si>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</si>
  <si>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</si>
  <si>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</si>
  <si>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</si>
  <si>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</si>
  <si>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</si>
  <si>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</si>
  <si>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</si>
  <si>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</si>
  <si>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</si>
  <si>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</si>
  <si>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</si>
  <si>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</si>
  <si>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</si>
  <si>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</si>
  <si>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</si>
  <si>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</si>
  <si>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</si>
  <si>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</si>
  <si>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</si>
  <si>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</si>
  <si>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</si>
  <si>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</si>
  <si>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</si>
  <si>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</si>
  <si>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</si>
  <si>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</si>
  <si>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</si>
  <si>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</si>
  <si>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</si>
  <si>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</si>
  <si>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</si>
  <si>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</si>
  <si>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</si>
  <si>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</si>
  <si>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</si>
  <si>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</si>
  <si>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</si>
  <si>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</si>
  <si>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</si>
  <si>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</si>
  <si>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</si>
  <si>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</si>
  <si>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</si>
  <si>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</si>
  <si>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</si>
  <si>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</si>
  <si>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</si>
  <si>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</si>
  <si>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</si>
  <si>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</si>
  <si>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</si>
  <si>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</si>
  <si>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</si>
  <si>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</si>
  <si>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</si>
  <si>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t>No. ALEVINOS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</si>
  <si>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</si>
  <si>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</si>
  <si>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</si>
  <si>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</si>
  <si>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</si>
  <si>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</si>
  <si>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</si>
  <si>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</si>
  <si>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</si>
  <si>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</si>
  <si>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Aves Año</t>
  </si>
  <si>
    <t xml:space="preserve">  TABLA  14.1  RESUMEN DEL CRECIMIENTO  AGROPECUARIO Y PISCÍCOLA</t>
  </si>
  <si>
    <t>VOLVER AL ÍNDICE</t>
  </si>
  <si>
    <t>ELABORADO:</t>
  </si>
  <si>
    <t>JHON GARAY SUAZA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</si>
  <si>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</si>
  <si>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</si>
  <si>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</si>
  <si>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</si>
  <si>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</si>
  <si>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</si>
  <si>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</si>
  <si>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</si>
  <si>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</si>
  <si>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</si>
  <si>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</si>
  <si>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</si>
  <si>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</si>
  <si>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</si>
  <si>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</si>
  <si>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</si>
  <si>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</si>
  <si>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</si>
  <si>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</si>
  <si>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</si>
  <si>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</si>
  <si>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</si>
  <si>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</si>
  <si>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</si>
  <si>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</si>
  <si>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</si>
  <si>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</si>
  <si>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</si>
  <si>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</si>
  <si>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</si>
  <si>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</si>
  <si>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</si>
  <si>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</si>
  <si>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</si>
  <si>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</si>
  <si>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</si>
  <si>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</si>
  <si>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</si>
  <si>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</si>
  <si>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</si>
  <si>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</si>
  <si>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</si>
  <si>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</si>
  <si>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</si>
  <si>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</si>
  <si>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</si>
  <si>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</si>
  <si>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</si>
  <si>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</si>
  <si>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</si>
  <si>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</si>
  <si>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</si>
  <si>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</si>
  <si>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</si>
  <si>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</si>
  <si>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</si>
  <si>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</si>
  <si>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</si>
  <si>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</si>
  <si>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</si>
  <si>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</si>
  <si>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</si>
  <si>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</si>
  <si>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</si>
  <si>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</si>
  <si>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</si>
  <si>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</si>
  <si>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</si>
  <si>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</si>
  <si>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</si>
  <si>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</si>
  <si>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</si>
  <si>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H</t>
  </si>
  <si>
    <t>La PLata</t>
  </si>
  <si>
    <t>DOBLE PROPÓSITO</t>
  </si>
  <si>
    <t xml:space="preserve">TOTAL </t>
  </si>
  <si>
    <t xml:space="preserve">     G A N A D O   B O V I N O</t>
  </si>
  <si>
    <t>DISTRIBUCION Y AREA EN PASTOS</t>
  </si>
  <si>
    <t>MUNICIPIO</t>
  </si>
  <si>
    <t>Variedad</t>
  </si>
  <si>
    <t>Predominante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</si>
  <si>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</si>
  <si>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</si>
  <si>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</si>
  <si>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</si>
  <si>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</si>
  <si>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</si>
  <si>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</si>
  <si>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</si>
  <si>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</si>
  <si>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</si>
  <si>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</si>
  <si>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</si>
  <si>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</si>
  <si>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</si>
  <si>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</si>
  <si>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</si>
  <si>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</si>
  <si>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</si>
  <si>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</si>
  <si>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</si>
  <si>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</si>
  <si>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</si>
  <si>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</si>
  <si>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</si>
  <si>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</si>
  <si>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</si>
  <si>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</si>
  <si>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</si>
  <si>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</si>
  <si>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</si>
  <si>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</si>
  <si>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</si>
  <si>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</si>
  <si>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</si>
  <si>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</si>
  <si>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</si>
  <si>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</si>
  <si>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</si>
  <si>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</si>
  <si>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</si>
  <si>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</si>
  <si>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</si>
  <si>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</si>
  <si>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</si>
  <si>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</si>
  <si>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</si>
  <si>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</si>
  <si>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</si>
  <si>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</si>
  <si>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</si>
  <si>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</si>
  <si>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</si>
  <si>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</si>
  <si>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</si>
  <si>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</si>
  <si>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</si>
  <si>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</si>
  <si>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</si>
  <si>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</si>
  <si>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</si>
  <si>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</si>
  <si>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</si>
  <si>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</si>
  <si>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</si>
  <si>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</si>
  <si>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</si>
  <si>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</si>
  <si>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</si>
  <si>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</si>
  <si>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</si>
  <si>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</si>
  <si>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</si>
  <si>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</si>
  <si>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</si>
  <si>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</si>
  <si>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</si>
  <si>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</si>
  <si>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</si>
  <si>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</si>
  <si>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</si>
  <si>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</si>
  <si>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</si>
  <si>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</si>
  <si>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</si>
  <si>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</si>
  <si>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</si>
  <si>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</si>
  <si>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</si>
  <si>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</si>
  <si>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</si>
  <si>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</si>
  <si>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</si>
  <si>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</si>
  <si>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</si>
  <si>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</si>
  <si>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</si>
  <si>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</si>
  <si>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</si>
  <si>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</si>
  <si>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</si>
  <si>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</si>
  <si>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</si>
  <si>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</si>
  <si>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</si>
  <si>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</si>
  <si>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</si>
  <si>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</si>
  <si>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</si>
  <si>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</si>
  <si>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</si>
  <si>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</si>
  <si>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</si>
  <si>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</si>
  <si>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</si>
  <si>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</si>
  <si>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</si>
  <si>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</si>
  <si>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</si>
  <si>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SABALO</t>
  </si>
  <si>
    <t>PESO DE LA</t>
  </si>
  <si>
    <t>PESO PROM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</si>
  <si>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</si>
  <si>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</si>
  <si>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</si>
  <si>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</si>
  <si>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</si>
  <si>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</si>
  <si>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</si>
  <si>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</si>
  <si>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</si>
  <si>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</si>
  <si>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</si>
  <si>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</si>
  <si>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</si>
  <si>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</si>
  <si>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</si>
  <si>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</si>
  <si>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</si>
  <si>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</si>
  <si>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</si>
  <si>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</si>
  <si>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</si>
  <si>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</si>
  <si>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</si>
  <si>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</si>
  <si>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</si>
  <si>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</si>
  <si>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</si>
  <si>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</si>
  <si>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</si>
  <si>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</si>
  <si>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</si>
  <si>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</si>
  <si>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</si>
  <si>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A-2008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</si>
  <si>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</si>
  <si>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</si>
  <si>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</si>
  <si>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</si>
  <si>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</si>
  <si>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</si>
  <si>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</si>
  <si>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</si>
  <si>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</si>
  <si>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</si>
  <si>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</si>
  <si>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</si>
  <si>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</si>
  <si>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</si>
  <si>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</si>
  <si>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</si>
  <si>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</si>
  <si>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</si>
  <si>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</si>
  <si>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</si>
  <si>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</si>
  <si>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</si>
  <si>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</si>
  <si>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</si>
  <si>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</si>
  <si>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</si>
  <si>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</si>
  <si>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</si>
  <si>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</si>
  <si>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</si>
  <si>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</si>
  <si>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</si>
  <si>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</si>
  <si>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</si>
  <si>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</si>
  <si>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</si>
  <si>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</si>
  <si>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</si>
  <si>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</si>
  <si>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</si>
  <si>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</si>
  <si>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</si>
  <si>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</si>
  <si>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</si>
  <si>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</si>
  <si>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</si>
  <si>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</si>
  <si>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</si>
  <si>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</si>
  <si>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</si>
  <si>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</si>
  <si>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</si>
  <si>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</si>
  <si>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</si>
  <si>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</si>
  <si>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</si>
  <si>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</si>
  <si>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</si>
  <si>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</si>
  <si>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</si>
  <si>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</si>
  <si>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</si>
  <si>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</si>
  <si>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</si>
  <si>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</si>
  <si>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</si>
  <si>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</si>
  <si>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</si>
  <si>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</si>
  <si>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</si>
  <si>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</si>
  <si>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</si>
  <si>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</si>
  <si>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</si>
  <si>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</si>
  <si>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</si>
  <si>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</si>
  <si>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</si>
  <si>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</si>
  <si>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</si>
  <si>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</si>
  <si>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</si>
  <si>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</si>
  <si>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</si>
  <si>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</si>
  <si>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</si>
  <si>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</si>
  <si>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</si>
  <si>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</si>
  <si>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</si>
  <si>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</si>
  <si>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</si>
  <si>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</si>
  <si>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</si>
  <si>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</si>
  <si>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</si>
  <si>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</si>
  <si>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</si>
  <si>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</si>
  <si>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</si>
  <si>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</si>
  <si>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</si>
  <si>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</si>
  <si>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</si>
  <si>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</si>
  <si>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</si>
  <si>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</si>
  <si>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</si>
  <si>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</si>
  <si>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</si>
  <si>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</si>
  <si>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</si>
  <si>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</si>
  <si>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Cñ</t>
  </si>
  <si>
    <t>Mf</t>
  </si>
  <si>
    <t>Bo</t>
  </si>
  <si>
    <t>Mr</t>
  </si>
  <si>
    <t>El</t>
  </si>
  <si>
    <t>Es</t>
  </si>
  <si>
    <t>Sb</t>
  </si>
  <si>
    <t>Q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</si>
  <si>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</si>
  <si>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</si>
  <si>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</si>
  <si>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</si>
  <si>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</si>
  <si>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</si>
  <si>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</si>
  <si>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</si>
  <si>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</si>
  <si>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Cobertura (%)</t>
  </si>
  <si>
    <t>Total Bovinos</t>
  </si>
  <si>
    <t>Bovinos Vacunados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</si>
  <si>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</si>
  <si>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</si>
  <si>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</si>
  <si>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</si>
  <si>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</si>
  <si>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</si>
  <si>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</si>
  <si>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TUBER</t>
  </si>
  <si>
    <t>** Peso promedio deguello 1,65 Kg, sin: plumas y visceras</t>
  </si>
  <si>
    <t>FUENTE: Secretaría de Agricultura y Minería. Observatorio de Territorios Rurales. Evaluaciones Agropecuarias Municipales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</si>
  <si>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</si>
  <si>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</si>
  <si>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</si>
  <si>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</si>
  <si>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</si>
  <si>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</si>
  <si>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</si>
  <si>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</si>
  <si>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</si>
  <si>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</si>
  <si>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</si>
  <si>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</si>
  <si>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</si>
  <si>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</si>
  <si>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</si>
  <si>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</si>
  <si>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</si>
  <si>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</si>
  <si>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</si>
  <si>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</si>
  <si>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</si>
  <si>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</si>
  <si>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</si>
  <si>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</si>
  <si>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</si>
  <si>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</si>
  <si>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</si>
  <si>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</si>
  <si>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</si>
  <si>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</si>
  <si>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</si>
  <si>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</si>
  <si>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</si>
  <si>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</si>
  <si>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</si>
  <si>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</si>
  <si>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</si>
  <si>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</si>
  <si>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</si>
  <si>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</si>
  <si>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</si>
  <si>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</si>
  <si>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</si>
  <si>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</si>
  <si>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 xml:space="preserve">                   FINAGRO</t>
  </si>
  <si>
    <t>CULTIVO:  GULUPA</t>
  </si>
  <si>
    <t>Gulupa</t>
  </si>
  <si>
    <t>Ay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</si>
  <si>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</si>
  <si>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</si>
  <si>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</si>
  <si>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</si>
  <si>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</si>
  <si>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</si>
  <si>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</si>
  <si>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</si>
  <si>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</si>
  <si>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</si>
  <si>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</si>
  <si>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</si>
  <si>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</si>
  <si>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</si>
  <si>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</si>
  <si>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</si>
  <si>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</si>
  <si>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>FRESCA</t>
  </si>
  <si>
    <t>*Panela</t>
  </si>
  <si>
    <t>SISTEMAS SILVOPASTORIL</t>
  </si>
  <si>
    <t>TOTAL AREA PASTOS, FORRAJES Y SILVOPASTORIL</t>
  </si>
  <si>
    <t>Ei</t>
  </si>
  <si>
    <t>Sn</t>
  </si>
  <si>
    <t xml:space="preserve">B </t>
  </si>
  <si>
    <t>Af</t>
  </si>
  <si>
    <t>Transporte Plántulas e insumos</t>
  </si>
  <si>
    <t>contrato</t>
  </si>
  <si>
    <t>Materia Orgánica</t>
  </si>
  <si>
    <t>NOTA: Se incluye varas para entable, como monocultivo en voluble</t>
  </si>
  <si>
    <t>Benlate 50</t>
  </si>
  <si>
    <t>sobre 100 g</t>
  </si>
  <si>
    <t>sobre 100g</t>
  </si>
  <si>
    <t xml:space="preserve">               FEDECACAO - Regional Huila </t>
  </si>
  <si>
    <t>* $416,67 Promedio por Kilogramo</t>
  </si>
  <si>
    <t>Compuesto</t>
  </si>
  <si>
    <t>Microessential</t>
  </si>
  <si>
    <t>Borozinco</t>
  </si>
  <si>
    <t>Nitroxtend + K</t>
  </si>
  <si>
    <t>Sulcamag</t>
  </si>
  <si>
    <t>Coljap Zinc</t>
  </si>
  <si>
    <t>Fase 3</t>
  </si>
  <si>
    <t>Amidas</t>
  </si>
  <si>
    <t xml:space="preserve">KCL </t>
  </si>
  <si>
    <t xml:space="preserve">SAM </t>
  </si>
  <si>
    <t xml:space="preserve">Urea </t>
  </si>
  <si>
    <t>Monocrotofos</t>
  </si>
  <si>
    <t>Fulminator</t>
  </si>
  <si>
    <t>Roxion</t>
  </si>
  <si>
    <t>Imidacloprid</t>
  </si>
  <si>
    <t>Coadyuvante</t>
  </si>
  <si>
    <t>Inex A</t>
  </si>
  <si>
    <t>Taspa</t>
  </si>
  <si>
    <t>Rally</t>
  </si>
  <si>
    <t>Amistar Top</t>
  </si>
  <si>
    <t>Carbendazim</t>
  </si>
  <si>
    <t>Kazugamicina</t>
  </si>
  <si>
    <t>CosmoAgua</t>
  </si>
  <si>
    <t>Cumbre</t>
  </si>
  <si>
    <t>Propineb</t>
  </si>
  <si>
    <t>Merit Amarillo</t>
  </si>
  <si>
    <t>80 gs</t>
  </si>
  <si>
    <t>Bactericida</t>
  </si>
  <si>
    <t>200 gr</t>
  </si>
  <si>
    <t>Corrector Ph</t>
  </si>
  <si>
    <t>Almacigos - siembras - sostenimiento - Trazado y aplicación de correctivos</t>
  </si>
  <si>
    <t>Hora</t>
  </si>
  <si>
    <t>Emplasticada</t>
  </si>
  <si>
    <t>Rotiado</t>
  </si>
  <si>
    <t>Guiada</t>
  </si>
  <si>
    <t>Saneo y volteo</t>
  </si>
  <si>
    <t>Atierrado</t>
  </si>
  <si>
    <t>Celaduría</t>
  </si>
  <si>
    <t>Libra</t>
  </si>
  <si>
    <t>Deltametrina</t>
  </si>
  <si>
    <t>Metanidafos</t>
  </si>
  <si>
    <t>Avermectina</t>
  </si>
  <si>
    <t>Mancozeb</t>
  </si>
  <si>
    <t>Cymoxanil</t>
  </si>
  <si>
    <t>Plástico</t>
  </si>
  <si>
    <t>m</t>
  </si>
  <si>
    <t>Paraquat</t>
  </si>
  <si>
    <t>MELON</t>
  </si>
  <si>
    <t xml:space="preserve">Rastrillada </t>
  </si>
  <si>
    <t>Fertilizante  (DAP)</t>
  </si>
  <si>
    <t>Fertilizante  (Urea)</t>
  </si>
  <si>
    <t>Fertilizante  (KCl)</t>
  </si>
  <si>
    <t>Kieserita</t>
  </si>
  <si>
    <t>Ahoyado y fijada de postes</t>
  </si>
  <si>
    <t>Calibre 8-10</t>
  </si>
  <si>
    <t>VR/UNIT</t>
  </si>
  <si>
    <t>Postes concreto</t>
  </si>
  <si>
    <t>Muertos para templetes</t>
  </si>
  <si>
    <t>INSUMO</t>
  </si>
  <si>
    <t>Pesada y Limpeza</t>
  </si>
  <si>
    <t>Nitrifoliar</t>
  </si>
  <si>
    <t>Riego y Drenajes</t>
  </si>
  <si>
    <t>Deschupada y polinización</t>
  </si>
  <si>
    <t>Pesada y limpieza</t>
  </si>
  <si>
    <t>Podas y Deschuponada</t>
  </si>
  <si>
    <t>Aplicaciòn Herbicidas</t>
  </si>
  <si>
    <t>Fertilizante Simple</t>
  </si>
  <si>
    <t>Fertilizante menores</t>
  </si>
  <si>
    <t>Abono Orgánico</t>
  </si>
  <si>
    <t>Compost</t>
  </si>
  <si>
    <t>Fertilizante foliar</t>
  </si>
  <si>
    <t>Cal Agrícola</t>
  </si>
  <si>
    <t>Deschuponada y polinización</t>
  </si>
  <si>
    <t>Embolsasda de fruto</t>
  </si>
  <si>
    <t>Bolsas</t>
  </si>
  <si>
    <t>MSc.  Sistemas de Información Geográfica</t>
  </si>
  <si>
    <t>CULTIVO SEMESTRAL:  FRIJOL TRADICIONAL</t>
  </si>
  <si>
    <t>CULTIVO SEMESTRAL:  MAIZ TECNIFICADO BLANCO</t>
  </si>
  <si>
    <t>CULTIVO SEMESTRAL:  PIMENTON</t>
  </si>
  <si>
    <t>CULTIVO SEMESTRAL:  SOYA</t>
  </si>
  <si>
    <t>CULTIVO :    BADEA</t>
  </si>
  <si>
    <t>CULTIVO:    CURUBA</t>
  </si>
  <si>
    <t>CULTIVO :    GRANADILLA</t>
  </si>
  <si>
    <t>CULTIVO :    MORA</t>
  </si>
  <si>
    <t>CULTIVO :   TOMATE DE ARBOL</t>
  </si>
  <si>
    <t xml:space="preserve">CULTIVO :   UVA </t>
  </si>
  <si>
    <t>HOBO</t>
  </si>
  <si>
    <t>CAMPOALEGRE</t>
  </si>
  <si>
    <t>YAGUARÁ</t>
  </si>
  <si>
    <t>ROJA %</t>
  </si>
  <si>
    <t>TOTAL %</t>
  </si>
  <si>
    <t xml:space="preserve">Producción Betania: </t>
  </si>
  <si>
    <r>
      <t xml:space="preserve">CONVENCIONES: </t>
    </r>
    <r>
      <rPr>
        <b/>
        <sz val="9"/>
        <rFont val="Arial"/>
        <family val="2"/>
      </rPr>
      <t>S: Sembrados                     C: Cosechados</t>
    </r>
  </si>
  <si>
    <t>Orthocide</t>
  </si>
  <si>
    <t xml:space="preserve">DAP </t>
  </si>
  <si>
    <t>Se recomienda para este cultivo, posteadura en concreto y muertos para templetes:</t>
  </si>
  <si>
    <t>REHABILITADA</t>
  </si>
  <si>
    <t>PLATEADA %</t>
  </si>
  <si>
    <t>Alambre Cl 12</t>
  </si>
  <si>
    <t xml:space="preserve">                  Cadena Productiva Frutícola Departamento del Huila</t>
  </si>
  <si>
    <t xml:space="preserve">                    GREMIOS DE LA PRODUCCIÓN, PRODUCTORES, FINAGRO</t>
  </si>
  <si>
    <t xml:space="preserve">                   GREMIOS DE LA PRODUCCIÓN</t>
  </si>
  <si>
    <t>Café - PIC 2016</t>
  </si>
  <si>
    <t>18 MESES</t>
  </si>
  <si>
    <t>ARROZ</t>
  </si>
  <si>
    <t>CEB. CABEZONA</t>
  </si>
  <si>
    <t>FRIJOL TEC</t>
  </si>
  <si>
    <t>FRIJOL TRAD</t>
  </si>
  <si>
    <t>HORTALIZAS</t>
  </si>
  <si>
    <t>MAIZ TEC BLANCO</t>
  </si>
  <si>
    <t>MAIZ TEC AMARILLO</t>
  </si>
  <si>
    <t>MAIZ TRAD BLANCO</t>
  </si>
  <si>
    <t>MAIZ TRAD AMARILO</t>
  </si>
  <si>
    <t>PIMENTON</t>
  </si>
  <si>
    <t>SANDIA</t>
  </si>
  <si>
    <t>PLATANO INTERC</t>
  </si>
  <si>
    <t>CITRICOS</t>
  </si>
  <si>
    <t>GULUPA</t>
  </si>
  <si>
    <t>GUAYABA COMUN</t>
  </si>
  <si>
    <t>GUAYABA MANZANA</t>
  </si>
  <si>
    <t>GUANABANA</t>
  </si>
  <si>
    <t>MARACUYA</t>
  </si>
  <si>
    <t>TOMATE ARBOL</t>
  </si>
  <si>
    <t>FLOR JAMAICA</t>
  </si>
  <si>
    <t>TABACO</t>
  </si>
  <si>
    <t>TOMATE</t>
  </si>
  <si>
    <t>MAT. VEGETAL</t>
  </si>
  <si>
    <t>San Agustin *</t>
  </si>
  <si>
    <t>CULTIVO SEMESTRAL: MAIZ TRADICIONAL BLANCO</t>
  </si>
  <si>
    <t xml:space="preserve">                                * El Precio Promedio Pagado al Productor </t>
  </si>
  <si>
    <t>F1</t>
  </si>
  <si>
    <t>Bn</t>
  </si>
  <si>
    <t xml:space="preserve">M </t>
  </si>
  <si>
    <t>Ay x C</t>
  </si>
  <si>
    <r>
      <t xml:space="preserve">CONVENCIONES:   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= Angus,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Cr</t>
    </r>
    <r>
      <rPr>
        <sz val="10"/>
        <rFont val="Arial"/>
        <family val="2"/>
      </rPr>
      <t xml:space="preserve">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Gr</t>
    </r>
    <r>
      <rPr>
        <sz val="10"/>
        <rFont val="Arial"/>
        <family val="2"/>
      </rPr>
      <t xml:space="preserve">=Guirolando,  </t>
    </r>
    <r>
      <rPr>
        <b/>
        <sz val="10"/>
        <rFont val="Arial"/>
        <family val="2"/>
      </rPr>
      <t>Ay</t>
    </r>
    <r>
      <rPr>
        <sz val="10"/>
        <rFont val="Arial"/>
        <family val="2"/>
      </rPr>
      <t xml:space="preserve">:Ayrshire, </t>
    </r>
    <r>
      <rPr>
        <b/>
        <sz val="10"/>
        <rFont val="Arial"/>
        <family val="2"/>
      </rPr>
      <t>Gy</t>
    </r>
    <r>
      <rPr>
        <sz val="10"/>
        <rFont val="Arial"/>
        <family val="2"/>
      </rPr>
      <t xml:space="preserve">=Gyr,  S = Simbrah,  </t>
    </r>
    <r>
      <rPr>
        <b/>
        <sz val="10"/>
        <rFont val="Arial"/>
        <family val="2"/>
      </rPr>
      <t>Bn</t>
    </r>
    <r>
      <rPr>
        <sz val="10"/>
        <rFont val="Arial"/>
        <family val="2"/>
      </rPr>
      <t xml:space="preserve"> = Bon,   </t>
    </r>
    <r>
      <rPr>
        <b/>
        <sz val="10"/>
        <rFont val="Arial"/>
        <family val="2"/>
      </rPr>
      <t>Br</t>
    </r>
    <r>
      <rPr>
        <sz val="10"/>
        <rFont val="Arial"/>
        <family val="2"/>
      </rPr>
      <t xml:space="preserve"> = Brangus</t>
    </r>
  </si>
  <si>
    <t>C x P</t>
  </si>
  <si>
    <t>A x S</t>
  </si>
  <si>
    <t>B x Gy</t>
  </si>
  <si>
    <t>H x Cr</t>
  </si>
  <si>
    <t>P x H</t>
  </si>
  <si>
    <t>C x H</t>
  </si>
  <si>
    <t>Gr x P</t>
  </si>
  <si>
    <t>C x M</t>
  </si>
  <si>
    <t>H x P</t>
  </si>
  <si>
    <t>F1 x M</t>
  </si>
  <si>
    <t>COBERTURA DE VACUNACIÓN BOVINA</t>
  </si>
  <si>
    <t>VARIEDADES PREDOMINANTES:   K= Kingrass      P= Puntero     B= Brachiaria     Es= Estrella        Mr=Maralfalfa      Q=Quicuyo             Gr=Grama                Mi=Micay        I=Imperial            Ch:Chachafruto    An: Angleton</t>
  </si>
  <si>
    <t>An</t>
  </si>
  <si>
    <t xml:space="preserve">Bo </t>
  </si>
  <si>
    <t xml:space="preserve">L </t>
  </si>
  <si>
    <t xml:space="preserve">El </t>
  </si>
  <si>
    <t xml:space="preserve">Es </t>
  </si>
  <si>
    <t>Mi</t>
  </si>
  <si>
    <t xml:space="preserve">I </t>
  </si>
  <si>
    <t>R</t>
  </si>
  <si>
    <t>Cl</t>
  </si>
  <si>
    <r>
      <t xml:space="preserve">                                              </t>
    </r>
    <r>
      <rPr>
        <b/>
        <sz val="10"/>
        <rFont val="Arial"/>
        <family val="2"/>
      </rPr>
      <t>Sb: Saboya        El: Elefante       L: Leucaena     Mz: Maíz Forrajero   Af: Acacia Forrajera     Ei: Estrella de la India      Sn: Sabana    R:Remolino   G: Gordura</t>
    </r>
  </si>
  <si>
    <t xml:space="preserve">G </t>
  </si>
  <si>
    <t xml:space="preserve">Gr </t>
  </si>
  <si>
    <t xml:space="preserve">An </t>
  </si>
  <si>
    <t xml:space="preserve">                                              M=Matarratón     Cñ=Caña     Cr=Crotalaria      R=Ramio     S=Sorgo Forrajero    C=Cuchiyuyo    Mf: Mani Forrajero    Bo:Boton de Oro     Cl:Colosuana   In:India</t>
  </si>
  <si>
    <t>In</t>
  </si>
  <si>
    <t xml:space="preserve">P </t>
  </si>
  <si>
    <t>* Después de asumida la mortalidad 10%</t>
  </si>
  <si>
    <t>JAULAS Y JAULONES</t>
  </si>
  <si>
    <t>SISTEMA DE PRODUCCIÓN EN TIERRA</t>
  </si>
  <si>
    <t>SISTEMAS EN JAULAS Y JAULONES FLOTANTES</t>
  </si>
  <si>
    <r>
      <t>ÁREA TOTAL ESPEJO DE AGUA ESTIMADA TIERRA M</t>
    </r>
    <r>
      <rPr>
        <b/>
        <vertAlign val="superscript"/>
        <sz val="9"/>
        <rFont val="Arial"/>
        <family val="2"/>
      </rPr>
      <t>2</t>
    </r>
  </si>
  <si>
    <t>OTRAS TECNOLOGÍAS UNIDADES</t>
  </si>
  <si>
    <t>PRODUCCIÒN EN TIERRA</t>
  </si>
  <si>
    <t>PRODUCCIÓN EN TIERRA</t>
  </si>
  <si>
    <t>SÁBALO</t>
  </si>
  <si>
    <t>BOCACHICO  (Ton)</t>
  </si>
  <si>
    <t>SÁBALO  (Ton)</t>
  </si>
  <si>
    <t xml:space="preserve">BOCACHICO  </t>
  </si>
  <si>
    <t>** Lo Transado Por ALMACAFÉ y estimación del 35% adicional del total de la producción, en otros comercializadores</t>
  </si>
  <si>
    <t>Café (Estandar + Especial)</t>
  </si>
  <si>
    <t xml:space="preserve">Bocachico  </t>
  </si>
  <si>
    <t>Cuota fomento ($11 x Kg)</t>
  </si>
  <si>
    <t>GRAN TOTAL AGROPECUARIO</t>
  </si>
  <si>
    <t>PASTURAS Y FORRAJES</t>
  </si>
  <si>
    <t>CARNE BOVINA</t>
  </si>
  <si>
    <t>LECHE BOVINA</t>
  </si>
  <si>
    <t>CARNE PORCINA</t>
  </si>
  <si>
    <t>CARNE AVÍCOLA</t>
  </si>
  <si>
    <t>HUEVOS AVÍCOLA</t>
  </si>
  <si>
    <t>MIEL</t>
  </si>
  <si>
    <t>GRAN TOTAL AGROPECAURIO</t>
  </si>
  <si>
    <t xml:space="preserve">                 </t>
  </si>
  <si>
    <t xml:space="preserve">             Comité Departamental de Cafeteros del Huila </t>
  </si>
  <si>
    <t>P X H</t>
  </si>
  <si>
    <t>C X P</t>
  </si>
  <si>
    <t xml:space="preserve">P  </t>
  </si>
  <si>
    <t xml:space="preserve">H </t>
  </si>
  <si>
    <t>B x M</t>
  </si>
  <si>
    <t>B X Gy</t>
  </si>
  <si>
    <t xml:space="preserve">Cr </t>
  </si>
  <si>
    <t>C X B</t>
  </si>
  <si>
    <t>G</t>
  </si>
  <si>
    <t>H x Gr</t>
  </si>
  <si>
    <t>H X Gy</t>
  </si>
  <si>
    <t>H x B</t>
  </si>
  <si>
    <t>Gy</t>
  </si>
  <si>
    <t>P x C</t>
  </si>
  <si>
    <t xml:space="preserve">J </t>
  </si>
  <si>
    <t>H x Gy</t>
  </si>
  <si>
    <t>C x Cr</t>
  </si>
  <si>
    <t>P x M</t>
  </si>
  <si>
    <t>Gr x C</t>
  </si>
  <si>
    <t xml:space="preserve">              INSTITUTO COLOMBIANO AGROPECUARIO - ICA</t>
  </si>
  <si>
    <t>CARNE (Kgs)**</t>
  </si>
  <si>
    <t xml:space="preserve">                   * Precio promedio estandar.               **Promedio entre 12,- 20 cargas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</si>
  <si>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12 a 20 cargas.</t>
    </r>
  </si>
  <si>
    <t>(Precios Constantes $/2005)</t>
  </si>
  <si>
    <t>VI</t>
  </si>
  <si>
    <t>CONSOLIDADO DE ÁREA (ha) SEMBRADA POR MUNICIPIO EN SISTEMAS PRODUCTIVOS AGRÍCOLAS, PASTURAS Y PISCÍCOLA</t>
  </si>
  <si>
    <t>CONSOLIDADO DE PRODUCCIÓN (ton) POR MUNICIPIO EN SISTEMAS PRODUCTIVOS AGRÍCOLAS, PECUARIOS Y PISCÍCOLAS</t>
  </si>
  <si>
    <t xml:space="preserve">           DANE - Boletines Precios de Insumos y Factores Asociados a la Produción Agropecuaria</t>
  </si>
  <si>
    <t>EVALUACION DEFINITIVA PARA EL  AÑO 2019</t>
  </si>
  <si>
    <t>EVALUACIÓN PECUARIA AÑO 2019</t>
  </si>
  <si>
    <t>AÑO 2019</t>
  </si>
  <si>
    <t>CULTIVO SEMESTRAL:  FRIJOL TECNIFICADO</t>
  </si>
  <si>
    <t>CULTIVO SEMESTRAL:  HABICHUELA</t>
  </si>
  <si>
    <t>CULTIVO SEMESTRAL:  PAPA</t>
  </si>
  <si>
    <t>CULTIVO SEMESTRAL:  TOMATE DE MESA</t>
  </si>
  <si>
    <t>CULTIVO :    CAFÉ</t>
  </si>
  <si>
    <t>CULTIVO : PLATANO SOLO</t>
  </si>
  <si>
    <t>CULTIVO :    PLATANO INTERCALADO</t>
  </si>
  <si>
    <t>CULTIVO :    CITRICOS</t>
  </si>
  <si>
    <t>CULTIVO :    GUAYABA MANZANA-PERA</t>
  </si>
  <si>
    <t>CULTIVO :    PAPAYA</t>
  </si>
  <si>
    <t>FUENTE: Instituto Colombiano Agropecuario -ICA - II ciclo de vacunación Aftosa 2019</t>
  </si>
  <si>
    <t>TON</t>
  </si>
  <si>
    <t>TOTAL TON</t>
  </si>
  <si>
    <t>P.P *</t>
  </si>
  <si>
    <t>D.PTO</t>
  </si>
  <si>
    <t>SUB TOTAL PERM  Y SEMIP. BÁSICOS</t>
  </si>
  <si>
    <t>TOTAL  PERMANENTES Y SEMIPERM.</t>
  </si>
  <si>
    <t>Carne Bovinos</t>
  </si>
  <si>
    <t>Leche Bovinos</t>
  </si>
  <si>
    <t>Carne Porcinos</t>
  </si>
  <si>
    <t>Miel Apícola</t>
  </si>
  <si>
    <t>TOTAL MUNICIPAL</t>
  </si>
  <si>
    <t>TOTAL DEPARTAMENTAL</t>
  </si>
  <si>
    <t>% MUNICIPAL</t>
  </si>
  <si>
    <t xml:space="preserve"> P:Producción(t)              P.P:Precio promedio al productor($/t)                V.P:Valor de la producción($)</t>
  </si>
  <si>
    <t>V.P ($ millones)</t>
  </si>
  <si>
    <t>Participación del volúmen de la producción de café:</t>
  </si>
  <si>
    <t>Especial:</t>
  </si>
  <si>
    <t>Clásico:</t>
  </si>
  <si>
    <t>SUBSECTOR</t>
  </si>
  <si>
    <t>PARTICIPACIONES (%) PRODUCCIÓN (t)</t>
  </si>
  <si>
    <t>PARTICIPACIONES (%) VR. PRODUCCIÓN ($)</t>
  </si>
  <si>
    <t>SUB SECTOR AGRÍCOLA</t>
  </si>
  <si>
    <t>SUB SECTOR PECUARIO</t>
  </si>
  <si>
    <t>SUB SECTOR PISCÍCOLA</t>
  </si>
  <si>
    <t>Santa María</t>
  </si>
  <si>
    <t>Teruél</t>
  </si>
  <si>
    <t>Paicól</t>
  </si>
  <si>
    <t>Elías</t>
  </si>
  <si>
    <t>VOLUMEN PRODUCCIÓN (ton)</t>
  </si>
  <si>
    <t>VALOR DE LA PRODUCCIÓN $Millones</t>
  </si>
  <si>
    <t>PART (%)</t>
  </si>
  <si>
    <t xml:space="preserve"> EVALUACIÓN AGROPECUARIA DEL HUILA AÑO 2020</t>
  </si>
  <si>
    <t>VALOR DE LA PRODUCCIÓN AGROPECUARIA Y PISCÍCOLA, Y PARTICIPACIÓN POR MUNICIPIOS</t>
  </si>
  <si>
    <t>EVALUACIÓN AGRICOLA PARA CULTIVOS TRANSITORIOS AÑO 2020</t>
  </si>
  <si>
    <t>9EVALUACIÓN DEFINITIVA  SEMESTRE A/2020</t>
  </si>
  <si>
    <t>SEMESTRE B/2020</t>
  </si>
  <si>
    <t>FUENTE: Secretaría de Agricultura y Minería. Observatorio de Territorios Rurales. Evaluaciones Agropecuarias Municipales 2020</t>
  </si>
  <si>
    <t>COSTO DE PRODUCCIÓN PROMEDIO PARA UNA HECTÁREA  DE ALGODON AÑO 2020</t>
  </si>
  <si>
    <t>COSTO DE PRODUCCIÓN PROMEDIO PARA UNA HECTÁREA DE ACHIRA AÑO 2020</t>
  </si>
  <si>
    <t>COSTO DE PRODUCCIÓN PROMEDIO PARA UNA HECTÁREA DE ARRACACHA AÑO 2020</t>
  </si>
  <si>
    <t>COSTO DE PRODUCCIÓN PROMEDIO PARA UNA HECTÁREA DE YUCA AÑO 2020</t>
  </si>
  <si>
    <t>COSTO DE PRODUCCIÓN PROMEDIO PARA UNA HECTÁREA DE CEBOLLA JUNCA AÑO 2020</t>
  </si>
  <si>
    <t>97COSTO DE PRODUCCIÓN PROMEDIO PARA UNA HECTÁREA  DE ARROZ RIEGO AÑO 2020</t>
  </si>
  <si>
    <t>COSTO DE PRODUCCIÓN PROMEDIO PARA UNA HECTÁREA DE ARVEJA AÑO 2020</t>
  </si>
  <si>
    <t>COSTO DE PRODUCCIÓN PROMEDIO PARA UNA HECTÁREA DE AHUYAMA AÑO 2020</t>
  </si>
  <si>
    <t>COSTO DE PRODUCCIÓN PROMEDIO PARA UNA HECTÁREA  DE FRIJOL TECNIFICADO AÑO 2020</t>
  </si>
  <si>
    <t>COSTO DE PRODUCCIÓN PROMEDIO PARA UNA HECTÁREA  DE FRIJOL TRADICIONAL AÑO 2020</t>
  </si>
  <si>
    <t>COSTO DE PRODUCCIÓN PROMEDIO PARA UNA HECTÁREA  DE HABICHUELA AÑO 2020</t>
  </si>
  <si>
    <t>COSTO DE PRODUCCIÓN PROMEDIO PARA UNA HECTÁREA  DE MAIZ TECNIFICADO AÑO 2020</t>
  </si>
  <si>
    <t>COSTO DE PRODUCCIÓN PROMEDIO PARA UNA HECTÁREA  DE MAIZ TRADICIONAL AÑO 2020</t>
  </si>
  <si>
    <t>COSTO DE PRODUCCIÓN PROMEDIO PARA UNA HECTÁREA  DE SANDIA AÑO 2020</t>
  </si>
  <si>
    <t>COSTO DE PRODUCCIÓN PROMEDIO PARA UNA HECTÁREA  DE SORGO AÑO 2020</t>
  </si>
  <si>
    <t>COSTO DE PRODUCCIÓN PROMEDIO PARA UNA HECTÁREA DE TABACO RUBIO AÑO 2020</t>
  </si>
  <si>
    <t>COSTO DE PRODUCCIÓN PROMEDIO PARA UNA HECTÁREA  DE TOMATE DE MESA AÑO 2020</t>
  </si>
  <si>
    <t>COSTO DE PRODUCCIÓN PROMEDIO PARA UNA HECTÁREA  DE MELON AÑO 2020</t>
  </si>
  <si>
    <t>COSTOS DE PRODUCCIÓN PROMEDIOS PARA UNA HECTÁREA DE  CAÑA PANELERA (ESTABLECIMIENTO 1es AÑO) AÑO 2020</t>
  </si>
  <si>
    <t>7COSTOS DE PRODUCCIÓN PROMEDIOS PARA UNA HECTÁREA DE  CACAO (ESTABLECIMIENTO) AÑO  2020</t>
  </si>
  <si>
    <t>COSTOS DE PRODUCCIÓN PROMEDIOS PARA UNA HECTÁREA DE  CITRICOS (ESTABLECIMIENTO) AÑO 2020</t>
  </si>
  <si>
    <t>COSTOS DE PRODUCCIÓN PROMEDIOS PARA UNA HECTÁREA DE  GRANADILLA (ESTABLECIMIENTO) AÑO 2020</t>
  </si>
  <si>
    <t>COSTOS DE PRODUCCIÓN PROMEDIOS PARA UNA HECTÁREA DE  CHOLUPA (ESTABLECIMIENTO ) AÑO 2020</t>
  </si>
  <si>
    <t>COSTOS DE PRODUCCIÓN PROMEDIOS PARA UNA HECTÁREA DE  LULO (ESTABLECIMIENTO) AÑO 2020</t>
  </si>
  <si>
    <t>COSTOS DE PRODUCCIÓN PROMEDIOS PARA UNA HECTÁREA DE  MANGO (ESTABLECIMIENTO) AÑO 2020</t>
  </si>
  <si>
    <t>COSTOS DE PRODUCCIÓN PROMEDIOS PARA UNA HECTÁREA DE  MARACUYA (ESTABLECIMIENTO) AÑO 2020</t>
  </si>
  <si>
    <t>COSTOS DE PRODUCCIÓN PROMEDIOS PARA UNA HECTÁREA DE  MORA (ESTABLECIMIENTO) AÑO 2020</t>
  </si>
  <si>
    <t>COSTOS DE PRODUCCIÓN PROMEDIOS PARA UNA HECTÁREA DE  PIÑA (ESTABLECIMIENTO) AÑO 2020</t>
  </si>
  <si>
    <t>COSTOS DE PRODUCCIÓN PROMEDIOS PARA UNA HECTÁREA DE  PITAHAYA (ESTABLECIMIENTO) AÑO 2020</t>
  </si>
  <si>
    <t>COSTOS DE PRODUCCIÓN PROMEDIOS PARA UNA HECTÁREA DE  PLATANO INTERCALADO (ESTABLECIMIENTO) AÑO 2020</t>
  </si>
  <si>
    <t>COSTOS DE PRODUCCIÓN PROMEDIOS PARA UNA HECTÁREA DE  PLATANO SOLO (ESTABLECIMIENTO) AÑO 2020</t>
  </si>
  <si>
    <t>COSTOS DE PRODUCCIÓN PROMEDIOS PARA UNA HECTÁREA DE TOMATE DE ARBOL (ESTABLECIMIENTO) AÑO 2020</t>
  </si>
  <si>
    <t>COSTOS DE PRODUCCIÓN PROMEDIOS PARA UNA HECTÁREA DE  UVA (ESTABLECIMIENTO) AÑO 2020</t>
  </si>
  <si>
    <t>COSTOS DE PRODUCCIÓN PROMEDIOS PARA UNA HECTÁREA DE  AGUACATE (ESTABLECIMIENTO) AÑO 2020</t>
  </si>
  <si>
    <t>COSTOS DE PRODUCCIÓN PROMEDIOS PARA UNA HECTÁREA DE  PAPAYA (ESTABLECIMIENTO) AÑO 2020</t>
  </si>
  <si>
    <t>COSTOS DE PRODUCCIÓN PROMEDIOS PARA UNA HECTÁREA DE  BANANO (ESTABLECIMIENTO) AÑO 2020</t>
  </si>
  <si>
    <t>COSTOS DE PRODUCCIÓN PROMEDIOS PARA UNA HECTÁREA DE CURUBA (ESTABLECIMIENTO) AÑO 2020</t>
  </si>
  <si>
    <t>COSTOS DE PRODUCCIÓN PROMEDIOS PARA UNA HECTÁREA DE  GUANABANA (ESTABLECIMIENTO) AÑO 2020</t>
  </si>
  <si>
    <t>COSTOS DE PRODUCCIÓN PROMEDIOS PARA UNA HECTÁREA DE  GUANABANA (SOSTENIMIENTO) AÑO 2020</t>
  </si>
  <si>
    <t>COSTOS DE PRODUCCIÓN PROMEDIOS PARA UNA HECTÁREA DE  CURUBA (SOSTENIMIENTO) AÑO 2020</t>
  </si>
  <si>
    <t>COSTOS DE PRODUCCIÓN PROMEDIOS PARA UNA HECTÁREA DE  BANANO (SOSTENIMIENTO) AÑO 2020</t>
  </si>
  <si>
    <t>COSTOS DE PRODUCCIÓN PROMEDIOS PARA UNA HECTÁREA DE  PAPAYA (SOSTENIMIENTO) AÑO 2020</t>
  </si>
  <si>
    <t>COSTOS DE PRODUCCIÓN PROMEDIOS PARA UNA HECTÁREA DE  CAÑA PANELERA (SOSTENIMIENTO) AÑO 2020</t>
  </si>
  <si>
    <t>COSTOS DE PRODUCCIÓN PROMEDIOS PARA UNA HECTÁREA DE  CACAO (SOSTENIMIENTO) AÑO 2020</t>
  </si>
  <si>
    <t>COSTOS DE PRODUCCIÓN PROMEDIOS PARA UNA HECTÁREA DE  CITRICOS (SOSTENIMIENTO) AÑO 2020</t>
  </si>
  <si>
    <t>COSTOS DE PRODUCCIÓN PROMEDIOS PARA UNA HECTÁREA DE  GRANADILLA (SOSTENIMIENTO) AÑO 2020</t>
  </si>
  <si>
    <t>COSTOS DE PRODUCCIÓN PROMEDIOS PARA UNA HECTÁREA DE CHOLUPA (SOSTENIMIENTO) AÑO 2020</t>
  </si>
  <si>
    <t>COSTOS DE PRODUCCIÓN PROMEDIOS PARA UNA HECTÁREA DE  LULO (SOSTENIMIENTO) AÑO 2020</t>
  </si>
  <si>
    <t>COSTOS DE PRODUCCIÓN PROMEDIOS PARA UNA HECTÁREA DE  MANGO (SOSTENIMIENTO) AÑO 2020</t>
  </si>
  <si>
    <t>COSTOS DE PRODUCCIÓN PROMEDIOS PARA UNA HECTÁREA DE  MARACUYA (SOSTENIMIENTO) AÑO 2020</t>
  </si>
  <si>
    <t>COSTOS DE PRODUCCIÓN PROMEDIOS PARA UNA HECTÁREA DE  MORA (SOSTENINIEMTO) AÑO 2020</t>
  </si>
  <si>
    <t>COSTOS DE PRODUCCIÓN PROMEDIOS PARA UNA HECTÁREA DE  PIÑA (SOSTENINIEMTO) AÑO 2020</t>
  </si>
  <si>
    <t>COSTOS DE PRODUCCIÓN PROMEDIOS PARA UNA HECTÁREA DE  PLATANO INTERCALADO (SOSTENIMIENTO) AÑO 2020</t>
  </si>
  <si>
    <t>COSTOS DE PRODUCCIÓN PROMEDIOS PARA UNA HECTÁREA DE  PLATANO SOLO (SOSTENIMIENTO) AÑO 2020</t>
  </si>
  <si>
    <t>COSTOS DE PRODUCCIÓN PROMEDIOS PARA UNA HECTÁREA DE TOMATE DE ARBOL (SOSTENIMIENTO) AÑO 2020</t>
  </si>
  <si>
    <t>COSTOS DE PRODUCCIÓN PROMEDIOS PARA UNA HECTÁREA  UVA (SOSTENIMIENTO) AÑO 2020</t>
  </si>
  <si>
    <t>COSTOS DE PRODUCCIÓN PROMEDIOS PARA UNA HECTÁREA DE  AGUACATE (SOSTENIMIENTO) AÑO 2020</t>
  </si>
  <si>
    <t>EVALUACIÓN PECUARIA AÑO 2020</t>
  </si>
  <si>
    <t>EVALUACIÓN PISCÍCOLA AÑO 2020</t>
  </si>
  <si>
    <t>EVALUACIÓN DEFINITIVA  SEMESTRE A/2020</t>
  </si>
  <si>
    <t>CONSOLIDADO EVALUACIÓN AÑO 2020</t>
  </si>
  <si>
    <t xml:space="preserve">               CONALGODÓN 2020</t>
  </si>
  <si>
    <t>TABLA 1. COMPORTAMIENTO DE LOS CULTIVOS TRANSITORIOS BÁSICOS  EN EL DEPARTAMENTO DEL HUILA EVALUACION AÑO 2020</t>
  </si>
  <si>
    <t>20A/19A</t>
  </si>
  <si>
    <t>20B/19B</t>
  </si>
  <si>
    <t>2020/2019</t>
  </si>
  <si>
    <t>TABLA 2. COMPORTAMIENTO DE LOS CULTIVOS  TRANSITORIOS HORTALIZAS  EN EL DEPARTAMENTO HUILA EVALUACION AÑO 2020</t>
  </si>
  <si>
    <t>Continúa TABLA 2. COMPORTAMIENTO DE LOS CULTIVOS TRANSITORIOS HORTALIZAS  EN EL DEPARTAMENTO HUILA EVALUACION AÑO 2020</t>
  </si>
  <si>
    <t>TABLA 3. COMPORTAMIENTO DE LOS CULTIVOS PERMANENTES Y SEMIPERMANENTES  BÁSICOS Y ANUALES EN EL DEPARTAMENTO DEL HUILA EVALUACION AÑO 2020</t>
  </si>
  <si>
    <t>TABLA 4. COMPORTAMIENTO DE LOS CULTIVOS PERMANENTES SIMIPERMANENTES   FRUTALES  EN EL DEPARTAMENTO DEL HUILA EVALUACION AÑO 2020</t>
  </si>
  <si>
    <t>Continúa TABLA 4. COMPORTAMIENTO DE LOS CULTIVOS PERMANENTES SIMIPERMANENTES  FRUTALES  EN EL DEPARTAMENTO DEL HUILA EVALUACION AÑO 2020</t>
  </si>
  <si>
    <t xml:space="preserve"> TABLA 5.  COMPORTAMIENTO AGRÍCOLA  EN EL DEPARTAMENTO DEL HUILA  EVALUACION AÑO 2020</t>
  </si>
  <si>
    <t xml:space="preserve">                     CONALGODÓN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</si>
  <si>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2019 - 2020</t>
    </r>
  </si>
  <si>
    <t xml:space="preserve"> 2020/2019</t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</si>
  <si>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2019 - 2020</t>
    </r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</si>
  <si>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2019 - 2020</t>
    </r>
  </si>
  <si>
    <t xml:space="preserve">  TABLA 9, VALORACION DEL CRECIMIENTO  AGRICOLA  EN EL DEPARTAMENTO DEL HUILA. AÑO  2020- CON CAFÉ</t>
  </si>
  <si>
    <t>AÑO 2020</t>
  </si>
  <si>
    <t xml:space="preserve">  TABLA 9,1. VALORACION DEL CRECIMIENTO AGRICOLA  EN EL DEPARTAMENTO DEL HUILA. AÑO  2020 - SIN CAFÉ</t>
  </si>
  <si>
    <t>DEPARTAMENTO DEL HUILA AÑO 2020 - CON CAFÉ</t>
  </si>
  <si>
    <t>DEPARTAMENTO DEL HUILA AÑO 2020.   SIN CAFÉ</t>
  </si>
  <si>
    <t>TABLA 11. COMPORTAMIENTO DE LA PRODUCCIÓN PECUARIA Y PISCÍCOLA,  EN EL DEPARTAMENTO DEL HUILA EVALUACION AÑO 2020</t>
  </si>
  <si>
    <t>TABLA  12.  VALORACION DEL CRECIMIENTO  PECUARIO Y PISCÍCOLA  EN EL DEPARTAMENTO DEL HUILA AÑO 2020</t>
  </si>
  <si>
    <t>DEPARTAMENTO DEL HUILA AÑO 2020</t>
  </si>
  <si>
    <t xml:space="preserve">                                                                 DEPARTAMENTO DEL HUILA AÑO 2020. CON CAFÉ</t>
  </si>
  <si>
    <t xml:space="preserve">                                                                 DEPARTAMENTO DEL HUILA AÑO 2020 - SIN CAFÉ-</t>
  </si>
  <si>
    <t>EN EL DEPARTAMENTO DEL HUILA. AÑO 2020</t>
  </si>
  <si>
    <t>P y SP=  Areas para Cultivos SEMI y PERMANENTES sembradas en el 2020</t>
  </si>
  <si>
    <t>GRAN TOTAL JORNALES  AGRÍCOLAS  REQUERIDOS AÑO 2020</t>
  </si>
  <si>
    <t>(PRECIOS CORRIENTES. Año 2020)</t>
  </si>
  <si>
    <t>(PRECIOS CORRIENTES.  Año 2020)</t>
  </si>
  <si>
    <t>(PRECIOS CORRIENTES 2020)</t>
  </si>
  <si>
    <t xml:space="preserve"> (PRECIOS CORRIENTES 2020)</t>
  </si>
  <si>
    <t>EN EL DEPARTAMENTO DEL HUILA. AÑO 2020.   CON CAFÉ</t>
  </si>
  <si>
    <t>* (Precios Corrientes año 2020)</t>
  </si>
  <si>
    <t>EN EL DEPARTAMENTO DEL HUILA. AÑO 2020.   SIN  CAFÉ</t>
  </si>
  <si>
    <t xml:space="preserve"> *(Precios Corrientes año 2020)</t>
  </si>
  <si>
    <t>DURANTE EL 2020</t>
  </si>
  <si>
    <t>CONSOLIDADO DE ÁREA (ha) SEMBRADA POR MUNICIPIO EN SISTEMAS PRODUCTIVOS AGRÍCOLAS (TRANSITORIOS, ANUALES Y PERMANENTES) PASTURAS Y PISCÍCOLA  AÑO 2020</t>
  </si>
  <si>
    <t>CONSOLIDADO DE PRODUCCIÓN (ton) POR MUNICIPIO EN SISTEMAS PRODUCTIVOS AGRÍCOLAS, PECUARIOS Y PISCÍCOLAS AÑO 2020</t>
  </si>
  <si>
    <t>PARTICIPACIÓN MUNICIPAL EN LA PRODUCCIÓN Y VALOR DE LA PRODUCCIÓN AGROPECUARIA Y PISCÍCOLA DEPARTAMENTAL AÑO 2020</t>
  </si>
  <si>
    <t>CONSOLIDADO DE PRODUCCIÓN Y VALOR DE LA PRODUCCIÓN MUNICIPAL, AGROPECUARIA Y PISCÍCOLA DEL DEPARTAMENTO DEL HUILA, AÑO 2020</t>
  </si>
  <si>
    <t xml:space="preserve"> FUENTE: Secretaría de Agricultura y Minería. Observatorio de Territorios Rurales. Evaluaciones Agropecuarias Municipales 2020</t>
  </si>
  <si>
    <t>EVALUACIÓN AGRICOLA PARA CULTIVOS ANUALES DEFINITIVA AÑO  2020</t>
  </si>
  <si>
    <t>EVALUACION CONSOLIDADA PARA CULTIVOS AGRICOLAS ANUALES 2020</t>
  </si>
  <si>
    <t xml:space="preserve"> EVALUACION DEFINITIVA PARA EL AÑO 2020</t>
  </si>
  <si>
    <t>EVALUACIÓN AGRICOLA DEFINITIVA PARA CULTIVOS PERMANENTES Y SEMIPERMANENTES  AÑO 2020</t>
  </si>
  <si>
    <t>Ene-Dic-20</t>
  </si>
  <si>
    <t>EVALUACION DEFINITIVA PARA EL AÑO 2020</t>
  </si>
  <si>
    <t>CULTIVO :   AGUACATE HASS</t>
  </si>
  <si>
    <t>CULTIVO :   AGUACATE LORENA</t>
  </si>
  <si>
    <t>REHABILITADA/RENOVADA</t>
  </si>
  <si>
    <t>NOTA: Producción calculada con áreas rehabilitadas y cosechada durante el año 2020</t>
  </si>
  <si>
    <t>CULTIVO :   AGUACATE (no Hass, ni Lorena)</t>
  </si>
  <si>
    <t>Aguacate (no hass, no lorena)</t>
  </si>
  <si>
    <t>Aguacate Hass</t>
  </si>
  <si>
    <t>Aguacate Lorena</t>
  </si>
  <si>
    <t xml:space="preserve">                  EVALUACION DEFINITIVA CONSOLIDADA PARA CULTIVOS AGRÍCOLAS SEMIPERMANENTES Y PERMANENTES  AÑO 2020</t>
  </si>
  <si>
    <t>Y/O RENOVADA</t>
  </si>
  <si>
    <t>Secretaría de Agricultura y Minería. Observatorio de Territorios Rurales. Evaluaciones Agropecuarias Municipales 2020</t>
  </si>
  <si>
    <t>RENOVACIÓN POR SIEMBRA - 5,555 PLÁNTAS POR HECTÁREA. AÑO 2020 (18 MESES)</t>
  </si>
  <si>
    <t>20DENSIDAD PROMEDIA 5,555 ARBOLES. AÑO 2020</t>
  </si>
  <si>
    <t>Fincas o Predos de 1 a 50 cabezas</t>
  </si>
  <si>
    <t>Fincas o Predos de 51 a 100 cabezas</t>
  </si>
  <si>
    <t>Fincas o Predos de 101 a 500 cabezas</t>
  </si>
  <si>
    <t>Fincas o Predos &gt;500 cabezas</t>
  </si>
  <si>
    <t>Total fincas o predios</t>
  </si>
  <si>
    <t>PREDIOS y/o FINCAS CON ACTIVIDAD BOVINA</t>
  </si>
  <si>
    <t>FUENTE: Instituto Colombiano Agropecuario -ICA 2020</t>
  </si>
  <si>
    <t>EVALUACIÓN  PECUARIA AÑO 2020</t>
  </si>
  <si>
    <t>LECHONES &lt; 6 MESES</t>
  </si>
  <si>
    <t>HEMBRAS &gt; 6 MESES</t>
  </si>
  <si>
    <t>MACHOS &gt; 6 MESES</t>
  </si>
  <si>
    <t>PREDIOS TECNIFICADO</t>
  </si>
  <si>
    <t>PREDIOS TRASPATIO</t>
  </si>
  <si>
    <t>GRAN TOTAL PORCINOS</t>
  </si>
  <si>
    <t>GRAN TOTAL PREDIOS</t>
  </si>
  <si>
    <t>TOTAL PORCINOS TECNIFICADO</t>
  </si>
  <si>
    <t xml:space="preserve">                 ICA 2020</t>
  </si>
  <si>
    <t>PORCINOS TRASPATIO</t>
  </si>
  <si>
    <t>NOTA: Valor promedio huevo unidad $272</t>
  </si>
  <si>
    <t>20EVALUCIÓN PISCÍCOLA AÑO 2020</t>
  </si>
  <si>
    <t>CONSOLIDADO EVALUACION  AGRICOLA PARA CULTIVOS TRANSITORIOS SEMESTRE A/2020, B/2020</t>
  </si>
  <si>
    <t xml:space="preserve">                   CADENAS PRODUCTIVAS - GREMIOS DE LA PRODUCCIÓN  -  CONALGODON  - PRODUCTORES </t>
  </si>
  <si>
    <t xml:space="preserve">               GREMIOS DE LA PRODUCCIÓN, PRODUCTORES</t>
  </si>
  <si>
    <t>* Precios Corrientes año 2020, promedio departamental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</si>
</sst>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_ ;_ * \-#,##0_ ;_ * &quot;-&quot;_ ;_ @_ "/>
    <numFmt numFmtId="166" formatCode="#,##0.0"/>
    <numFmt numFmtId="167" formatCode="0.0"/>
    <numFmt numFmtId="168" formatCode="#,##0.000"/>
    <numFmt numFmtId="169" formatCode="0.000"/>
    <numFmt numFmtId="170" formatCode="0.0%"/>
    <numFmt numFmtId="171" formatCode="#,##0.0000"/>
    <numFmt numFmtId="173" formatCode="&quot;$&quot;#,##0.00"/>
    <numFmt numFmtId="174" formatCode="&quot;$&quot;#,##0"/>
  </numFmts>
  <fonts count="89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  <font>
      <b/>
      <sz val="1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22"/>
      <color indexed="21"/>
      <name val="Arial"/>
      <family val="2"/>
    </font>
    <font>
      <sz val="22"/>
      <color indexed="12"/>
      <name val="Arial"/>
      <family val="2"/>
    </font>
    <font>
      <sz val="22"/>
      <color indexed="14"/>
      <name val="Arial"/>
      <family val="2"/>
    </font>
    <font>
      <u/>
      <sz val="10"/>
      <color rgb="FFC00000"/>
      <name val="Arial"/>
      <family val="2"/>
    </font>
    <font>
      <sz val="22"/>
      <color indexed="60"/>
      <name val="Arial"/>
      <family val="2"/>
    </font>
    <font>
      <sz val="22"/>
      <name val="Arial"/>
      <family val="2"/>
    </font>
    <font>
      <sz val="22"/>
      <color indexed="10"/>
      <name val="Arial"/>
      <family val="2"/>
    </font>
    <font>
      <sz val="10"/>
      <name val="Arial"/>
      <family val="2"/>
    </font>
    <font>
      <b/>
      <sz val="10.5"/>
      <name val="Arial"/>
      <family val="2"/>
    </font>
    <font>
      <b/>
      <i/>
      <sz val="11"/>
      <name val="Arial"/>
      <family val="2"/>
    </font>
    <font>
      <u/>
      <sz val="10"/>
      <color rgb="FF00B050"/>
      <name val="Arial"/>
      <family val="2"/>
    </font>
    <font>
      <sz val="11"/>
      <color rgb="FFFF0000"/>
      <name val="Comic Sans MS"/>
      <family val="4"/>
    </font>
  </fonts>
  <fills count="3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20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84" fillId="0" borderId="0" applyFont="0" applyFill="0" applyBorder="0" applyAlignment="0" applyProtection="0"/>
  </cellStyleXfs>
  <cellXfs count="35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wrapText="1"/>
    </xf>
    <xf numFmtId="166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6" fontId="0" fillId="0" borderId="0" xfId="0" applyNumberFormat="1" applyBorder="1" applyAlignment="1">
      <alignment horizontal="right" wrapText="1"/>
    </xf>
    <xf numFmtId="166" fontId="5" fillId="0" borderId="0" xfId="0" applyNumberFormat="1" applyFont="1"/>
    <xf numFmtId="0" fontId="0" fillId="0" borderId="0" xfId="0" applyBorder="1"/>
    <xf numFmtId="4" fontId="0" fillId="0" borderId="9" xfId="0" applyNumberFormat="1" applyBorder="1"/>
    <xf numFmtId="166" fontId="0" fillId="0" borderId="0" xfId="0" applyNumberFormat="1" applyBorder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left"/>
    </xf>
    <xf numFmtId="0" fontId="4" fillId="0" borderId="0" xfId="0" applyFont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6" fontId="14" fillId="0" borderId="14" xfId="0" applyNumberFormat="1" applyFont="1" applyBorder="1" applyAlignment="1">
      <alignment vertical="center"/>
    </xf>
    <xf numFmtId="166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6" fontId="14" fillId="0" borderId="13" xfId="0" applyNumberFormat="1" applyFont="1" applyFill="1" applyBorder="1" applyAlignment="1">
      <alignment vertical="center"/>
    </xf>
    <xf numFmtId="166" fontId="14" fillId="0" borderId="14" xfId="0" applyNumberFormat="1" applyFont="1" applyFill="1" applyBorder="1" applyAlignment="1">
      <alignment vertical="center"/>
    </xf>
    <xf numFmtId="166" fontId="14" fillId="0" borderId="15" xfId="0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Border="1" applyAlignment="1">
      <alignment vertical="center"/>
    </xf>
    <xf numFmtId="0" fontId="28" fillId="2" borderId="9" xfId="0" applyFont="1" applyFill="1" applyBorder="1" applyAlignment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0" fontId="32" fillId="0" borderId="17" xfId="0" applyFont="1" applyFill="1" applyBorder="1" applyAlignment="1">
      <alignment horizontal="center" vertical="center" wrapText="1"/>
    </xf>
    <xf numFmtId="170" fontId="32" fillId="0" borderId="0" xfId="0" applyNumberFormat="1" applyFont="1" applyBorder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Border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Border="1" applyAlignment="1">
      <alignment horizont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/>
    <xf numFmtId="3" fontId="1" fillId="0" borderId="0" xfId="0" applyNumberFormat="1" applyFont="1" applyBorder="1"/>
    <xf numFmtId="3" fontId="5" fillId="0" borderId="0" xfId="0" applyNumberFormat="1" applyFont="1" applyBorder="1"/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4" fontId="28" fillId="0" borderId="0" xfId="0" applyNumberFormat="1" applyFont="1" applyBorder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36" xfId="0" applyFont="1" applyBorder="1"/>
    <xf numFmtId="166" fontId="38" fillId="0" borderId="39" xfId="0" applyNumberFormat="1" applyFont="1" applyBorder="1" applyAlignment="1">
      <alignment vertical="center"/>
    </xf>
    <xf numFmtId="166" fontId="38" fillId="0" borderId="7" xfId="0" applyNumberFormat="1" applyFont="1" applyBorder="1" applyAlignment="1">
      <alignment vertical="center"/>
    </xf>
    <xf numFmtId="166" fontId="38" fillId="0" borderId="41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vertical="center"/>
    </xf>
    <xf numFmtId="0" fontId="1" fillId="0" borderId="0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6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6" xfId="0" applyFont="1" applyBorder="1"/>
    <xf numFmtId="3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1" fillId="0" borderId="0" xfId="0" applyFont="1" applyAlignment="1">
      <alignment horizontal="left"/>
    </xf>
    <xf numFmtId="0" fontId="8" fillId="0" borderId="7" xfId="0" applyFont="1" applyBorder="1"/>
    <xf numFmtId="167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 applyFill="1"/>
    <xf numFmtId="4" fontId="1" fillId="0" borderId="42" xfId="0" applyNumberFormat="1" applyFont="1" applyBorder="1"/>
    <xf numFmtId="166" fontId="8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39" fillId="6" borderId="4" xfId="0" applyFont="1" applyFill="1" applyBorder="1" applyAlignment="1">
      <alignment horizontal="center"/>
    </xf>
    <xf numFmtId="0" fontId="40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166" fontId="4" fillId="3" borderId="43" xfId="0" applyNumberFormat="1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166" fontId="41" fillId="0" borderId="0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0" fontId="42" fillId="3" borderId="29" xfId="0" applyFont="1" applyFill="1" applyBorder="1" applyAlignment="1">
      <alignment vertical="center"/>
    </xf>
    <xf numFmtId="166" fontId="42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11" fillId="0" borderId="0" xfId="0" applyFont="1" applyBorder="1" applyAlignment="1">
      <alignment vertical="center"/>
    </xf>
    <xf numFmtId="166" fontId="5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Border="1" applyAlignment="1">
      <alignment vertical="center"/>
    </xf>
    <xf numFmtId="3" fontId="43" fillId="0" borderId="0" xfId="0" applyNumberFormat="1" applyFont="1" applyBorder="1" applyAlignment="1">
      <alignment vertical="center"/>
    </xf>
    <xf numFmtId="3" fontId="28" fillId="6" borderId="0" xfId="0" applyNumberFormat="1" applyFont="1" applyFill="1" applyBorder="1" applyAlignment="1">
      <alignment horizontal="center" vertical="center" wrapText="1"/>
    </xf>
    <xf numFmtId="3" fontId="30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Border="1" applyAlignment="1">
      <alignment vertical="center" wrapText="1"/>
    </xf>
    <xf numFmtId="3" fontId="35" fillId="0" borderId="0" xfId="0" applyNumberFormat="1" applyFont="1" applyBorder="1" applyAlignment="1">
      <alignment vertical="center" wrapText="1"/>
    </xf>
    <xf numFmtId="168" fontId="32" fillId="0" borderId="0" xfId="0" applyNumberFormat="1" applyFont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44" fillId="0" borderId="22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Border="1"/>
    <xf numFmtId="9" fontId="0" fillId="0" borderId="0" xfId="0" applyNumberFormat="1"/>
    <xf numFmtId="4" fontId="28" fillId="0" borderId="0" xfId="0" applyNumberFormat="1" applyFont="1" applyBorder="1" applyAlignment="1">
      <alignment horizontal="right" vertical="center"/>
    </xf>
    <xf numFmtId="166" fontId="28" fillId="0" borderId="0" xfId="0" applyNumberFormat="1" applyFont="1" applyBorder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Border="1" applyAlignment="1">
      <alignment horizontal="right" vertical="center"/>
    </xf>
    <xf numFmtId="0" fontId="28" fillId="0" borderId="17" xfId="0" applyFont="1" applyFill="1" applyBorder="1" applyAlignment="1">
      <alignment horizontal="justify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0" fillId="8" borderId="45" xfId="0" applyFill="1" applyBorder="1"/>
    <xf numFmtId="0" fontId="0" fillId="3" borderId="46" xfId="0" applyFill="1" applyBorder="1"/>
    <xf numFmtId="0" fontId="45" fillId="3" borderId="46" xfId="0" applyFont="1" applyFill="1" applyBorder="1"/>
    <xf numFmtId="0" fontId="0" fillId="3" borderId="47" xfId="0" applyFill="1" applyBorder="1"/>
    <xf numFmtId="0" fontId="5" fillId="8" borderId="48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48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49" xfId="0" applyFont="1" applyFill="1" applyBorder="1" applyAlignment="1"/>
    <xf numFmtId="0" fontId="6" fillId="3" borderId="50" xfId="0" applyFont="1" applyFill="1" applyBorder="1" applyAlignment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/>
    <xf numFmtId="0" fontId="6" fillId="3" borderId="49" xfId="0" applyFont="1" applyFill="1" applyBorder="1"/>
    <xf numFmtId="0" fontId="6" fillId="3" borderId="51" xfId="0" applyFont="1" applyFill="1" applyBorder="1" applyAlignment="1"/>
    <xf numFmtId="0" fontId="5" fillId="8" borderId="52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3" fontId="1" fillId="0" borderId="54" xfId="0" applyNumberFormat="1" applyFont="1" applyBorder="1"/>
    <xf numFmtId="0" fontId="0" fillId="0" borderId="55" xfId="0" applyBorder="1"/>
    <xf numFmtId="3" fontId="1" fillId="0" borderId="6" xfId="0" applyNumberFormat="1" applyFont="1" applyBorder="1"/>
    <xf numFmtId="3" fontId="1" fillId="0" borderId="39" xfId="0" applyNumberFormat="1" applyFont="1" applyBorder="1"/>
    <xf numFmtId="3" fontId="1" fillId="0" borderId="56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7" xfId="0" applyFont="1" applyFill="1" applyBorder="1"/>
    <xf numFmtId="3" fontId="5" fillId="3" borderId="58" xfId="0" applyNumberFormat="1" applyFont="1" applyFill="1" applyBorder="1"/>
    <xf numFmtId="3" fontId="5" fillId="3" borderId="59" xfId="0" applyNumberFormat="1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0" fontId="5" fillId="3" borderId="58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9" fillId="3" borderId="22" xfId="0" applyFont="1" applyFill="1" applyBorder="1" applyAlignment="1">
      <alignment horizontal="center"/>
    </xf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2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69" xfId="0" applyBorder="1"/>
    <xf numFmtId="3" fontId="0" fillId="0" borderId="31" xfId="0" applyNumberFormat="1" applyBorder="1"/>
    <xf numFmtId="2" fontId="0" fillId="0" borderId="74" xfId="0" applyNumberFormat="1" applyBorder="1"/>
    <xf numFmtId="0" fontId="42" fillId="0" borderId="75" xfId="0" applyFont="1" applyBorder="1"/>
    <xf numFmtId="0" fontId="0" fillId="0" borderId="75" xfId="0" applyBorder="1"/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3" fontId="5" fillId="3" borderId="44" xfId="0" applyNumberFormat="1" applyFont="1" applyFill="1" applyBorder="1"/>
    <xf numFmtId="0" fontId="6" fillId="0" borderId="0" xfId="0" applyFont="1"/>
    <xf numFmtId="0" fontId="0" fillId="8" borderId="78" xfId="0" applyFill="1" applyBorder="1"/>
    <xf numFmtId="0" fontId="5" fillId="8" borderId="78" xfId="0" applyFont="1" applyFill="1" applyBorder="1"/>
    <xf numFmtId="0" fontId="5" fillId="8" borderId="78" xfId="0" applyFont="1" applyFill="1" applyBorder="1" applyAlignment="1">
      <alignment horizontal="center"/>
    </xf>
    <xf numFmtId="0" fontId="9" fillId="3" borderId="66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0" xfId="0" applyFont="1" applyFill="1" applyBorder="1" applyAlignment="1">
      <alignment horizontal="center"/>
    </xf>
    <xf numFmtId="0" fontId="5" fillId="8" borderId="81" xfId="0" applyFont="1" applyFill="1" applyBorder="1"/>
    <xf numFmtId="0" fontId="0" fillId="3" borderId="82" xfId="0" applyFill="1" applyBorder="1"/>
    <xf numFmtId="0" fontId="9" fillId="3" borderId="8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78" xfId="0" applyBorder="1"/>
    <xf numFmtId="4" fontId="0" fillId="0" borderId="38" xfId="0" applyNumberFormat="1" applyBorder="1"/>
    <xf numFmtId="3" fontId="0" fillId="0" borderId="4" xfId="0" applyNumberFormat="1" applyBorder="1"/>
    <xf numFmtId="0" fontId="9" fillId="3" borderId="84" xfId="0" applyFont="1" applyFill="1" applyBorder="1"/>
    <xf numFmtId="4" fontId="9" fillId="3" borderId="85" xfId="0" applyNumberFormat="1" applyFont="1" applyFill="1" applyBorder="1"/>
    <xf numFmtId="3" fontId="9" fillId="3" borderId="86" xfId="0" applyNumberFormat="1" applyFont="1" applyFill="1" applyBorder="1"/>
    <xf numFmtId="0" fontId="10" fillId="0" borderId="0" xfId="0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9" xfId="0" applyBorder="1"/>
    <xf numFmtId="0" fontId="0" fillId="0" borderId="74" xfId="0" applyBorder="1"/>
    <xf numFmtId="0" fontId="0" fillId="0" borderId="16" xfId="0" applyBorder="1"/>
    <xf numFmtId="0" fontId="9" fillId="3" borderId="87" xfId="0" applyFont="1" applyFill="1" applyBorder="1"/>
    <xf numFmtId="0" fontId="9" fillId="3" borderId="16" xfId="0" applyFont="1" applyFill="1" applyBorder="1"/>
    <xf numFmtId="0" fontId="5" fillId="7" borderId="89" xfId="0" applyFont="1" applyFill="1" applyBorder="1"/>
    <xf numFmtId="0" fontId="5" fillId="7" borderId="78" xfId="0" applyFont="1" applyFill="1" applyBorder="1" applyAlignment="1">
      <alignment horizontal="center"/>
    </xf>
    <xf numFmtId="0" fontId="36" fillId="3" borderId="66" xfId="0" applyFont="1" applyFill="1" applyBorder="1" applyAlignment="1">
      <alignment horizontal="center"/>
    </xf>
    <xf numFmtId="0" fontId="36" fillId="3" borderId="80" xfId="0" applyFont="1" applyFill="1" applyBorder="1" applyAlignment="1">
      <alignment horizontal="center"/>
    </xf>
    <xf numFmtId="0" fontId="36" fillId="3" borderId="50" xfId="0" applyFont="1" applyFill="1" applyBorder="1" applyAlignment="1">
      <alignment horizontal="center"/>
    </xf>
    <xf numFmtId="0" fontId="5" fillId="7" borderId="78" xfId="0" applyFont="1" applyFill="1" applyBorder="1"/>
    <xf numFmtId="0" fontId="9" fillId="3" borderId="9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5" xfId="0" applyFont="1" applyFill="1" applyBorder="1"/>
    <xf numFmtId="0" fontId="36" fillId="3" borderId="82" xfId="0" applyFont="1" applyFill="1" applyBorder="1" applyAlignment="1">
      <alignment horizontal="center"/>
    </xf>
    <xf numFmtId="0" fontId="5" fillId="3" borderId="78" xfId="0" applyFont="1" applyFill="1" applyBorder="1"/>
    <xf numFmtId="3" fontId="9" fillId="3" borderId="9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0" xfId="0" applyFont="1" applyBorder="1"/>
    <xf numFmtId="0" fontId="5" fillId="0" borderId="92" xfId="0" applyFont="1" applyBorder="1"/>
    <xf numFmtId="0" fontId="0" fillId="0" borderId="93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69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5" fillId="3" borderId="93" xfId="0" applyFont="1" applyFill="1" applyBorder="1"/>
    <xf numFmtId="3" fontId="9" fillId="3" borderId="68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69" xfId="0" applyNumberFormat="1" applyFont="1" applyFill="1" applyBorder="1"/>
    <xf numFmtId="0" fontId="0" fillId="0" borderId="38" xfId="0" applyBorder="1"/>
    <xf numFmtId="0" fontId="0" fillId="0" borderId="90" xfId="0" applyBorder="1"/>
    <xf numFmtId="0" fontId="1" fillId="0" borderId="5" xfId="0" applyFont="1" applyBorder="1"/>
    <xf numFmtId="0" fontId="1" fillId="0" borderId="4" xfId="0" applyFont="1" applyBorder="1"/>
    <xf numFmtId="0" fontId="1" fillId="0" borderId="90" xfId="0" applyFont="1" applyBorder="1"/>
    <xf numFmtId="0" fontId="9" fillId="3" borderId="95" xfId="0" applyFont="1" applyFill="1" applyBorder="1"/>
    <xf numFmtId="3" fontId="9" fillId="3" borderId="96" xfId="0" applyNumberFormat="1" applyFont="1" applyFill="1" applyBorder="1"/>
    <xf numFmtId="1" fontId="5" fillId="3" borderId="86" xfId="0" applyNumberFormat="1" applyFont="1" applyFill="1" applyBorder="1"/>
    <xf numFmtId="0" fontId="13" fillId="0" borderId="0" xfId="0" applyFont="1" applyFill="1" applyBorder="1"/>
    <xf numFmtId="3" fontId="47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2" fillId="0" borderId="0" xfId="0" applyFont="1" applyBorder="1"/>
    <xf numFmtId="0" fontId="9" fillId="0" borderId="0" xfId="0" applyFont="1" applyAlignment="1">
      <alignment horizontal="right"/>
    </xf>
    <xf numFmtId="0" fontId="9" fillId="3" borderId="0" xfId="0" applyFont="1" applyFill="1" applyBorder="1" applyAlignment="1">
      <alignment horizontal="center"/>
    </xf>
    <xf numFmtId="0" fontId="5" fillId="8" borderId="55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6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Border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6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3" borderId="64" xfId="0" applyNumberFormat="1" applyFont="1" applyFill="1" applyBorder="1" applyAlignment="1">
      <alignment horizontal="right"/>
    </xf>
    <xf numFmtId="3" fontId="0" fillId="0" borderId="24" xfId="0" applyNumberFormat="1" applyBorder="1"/>
    <xf numFmtId="3" fontId="0" fillId="0" borderId="2" xfId="0" applyNumberFormat="1" applyBorder="1"/>
    <xf numFmtId="0" fontId="9" fillId="3" borderId="29" xfId="0" applyFont="1" applyFill="1" applyBorder="1"/>
    <xf numFmtId="0" fontId="5" fillId="3" borderId="49" xfId="0" applyFont="1" applyFill="1" applyBorder="1"/>
    <xf numFmtId="0" fontId="9" fillId="3" borderId="5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4" xfId="0" applyNumberFormat="1" applyFont="1" applyBorder="1"/>
    <xf numFmtId="3" fontId="1" fillId="0" borderId="5" xfId="0" applyNumberFormat="1" applyFont="1" applyBorder="1"/>
    <xf numFmtId="3" fontId="5" fillId="3" borderId="100" xfId="0" applyNumberFormat="1" applyFont="1" applyFill="1" applyBorder="1"/>
    <xf numFmtId="4" fontId="5" fillId="3" borderId="101" xfId="0" applyNumberFormat="1" applyFont="1" applyFill="1" applyBorder="1"/>
    <xf numFmtId="3" fontId="5" fillId="3" borderId="96" xfId="0" applyNumberFormat="1" applyFont="1" applyFill="1" applyBorder="1"/>
    <xf numFmtId="3" fontId="5" fillId="3" borderId="86" xfId="0" applyNumberFormat="1" applyFont="1" applyFill="1" applyBorder="1"/>
    <xf numFmtId="3" fontId="5" fillId="3" borderId="102" xfId="0" applyNumberFormat="1" applyFont="1" applyFill="1" applyBorder="1"/>
    <xf numFmtId="0" fontId="3" fillId="0" borderId="0" xfId="0" applyFont="1" applyAlignment="1"/>
    <xf numFmtId="0" fontId="9" fillId="0" borderId="0" xfId="0" applyFont="1" applyAlignment="1"/>
    <xf numFmtId="0" fontId="5" fillId="4" borderId="48" xfId="0" applyFont="1" applyFill="1" applyBorder="1"/>
    <xf numFmtId="0" fontId="0" fillId="0" borderId="0" xfId="0" applyFill="1" applyBorder="1" applyAlignment="1">
      <alignment horizontal="center"/>
    </xf>
    <xf numFmtId="0" fontId="5" fillId="4" borderId="78" xfId="0" applyFont="1" applyFill="1" applyBorder="1"/>
    <xf numFmtId="0" fontId="9" fillId="0" borderId="0" xfId="0" applyFont="1" applyBorder="1" applyAlignment="1">
      <alignment horizontal="centerContinuous"/>
    </xf>
    <xf numFmtId="0" fontId="5" fillId="4" borderId="48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12" fillId="3" borderId="9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17" fontId="12" fillId="0" borderId="0" xfId="0" applyNumberFormat="1" applyFont="1" applyBorder="1" applyAlignment="1">
      <alignment horizontal="center"/>
    </xf>
    <xf numFmtId="0" fontId="36" fillId="3" borderId="71" xfId="0" applyFont="1" applyFill="1" applyBorder="1" applyAlignment="1">
      <alignment horizontal="center"/>
    </xf>
    <xf numFmtId="0" fontId="36" fillId="3" borderId="70" xfId="0" applyFont="1" applyFill="1" applyBorder="1" applyAlignment="1">
      <alignment horizontal="center"/>
    </xf>
    <xf numFmtId="17" fontId="36" fillId="3" borderId="98" xfId="0" applyNumberFormat="1" applyFont="1" applyFill="1" applyBorder="1" applyAlignment="1">
      <alignment horizontal="center"/>
    </xf>
    <xf numFmtId="3" fontId="9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11" fillId="0" borderId="48" xfId="0" applyFont="1" applyBorder="1"/>
    <xf numFmtId="0" fontId="9" fillId="3" borderId="103" xfId="0" applyFont="1" applyFill="1" applyBorder="1"/>
    <xf numFmtId="3" fontId="5" fillId="3" borderId="96" xfId="0" applyNumberFormat="1" applyFont="1" applyFill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3" borderId="58" xfId="0" applyNumberFormat="1" applyFont="1" applyFill="1" applyBorder="1" applyAlignment="1">
      <alignment horizontal="right"/>
    </xf>
    <xf numFmtId="3" fontId="5" fillId="3" borderId="59" xfId="0" applyNumberFormat="1" applyFont="1" applyFill="1" applyBorder="1" applyAlignment="1">
      <alignment horizontal="right"/>
    </xf>
    <xf numFmtId="3" fontId="9" fillId="3" borderId="88" xfId="0" applyNumberFormat="1" applyFont="1" applyFill="1" applyBorder="1"/>
    <xf numFmtId="3" fontId="5" fillId="3" borderId="75" xfId="0" applyNumberFormat="1" applyFont="1" applyFill="1" applyBorder="1" applyAlignment="1">
      <alignment horizontal="right"/>
    </xf>
    <xf numFmtId="3" fontId="5" fillId="3" borderId="65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49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/>
    </xf>
    <xf numFmtId="0" fontId="38" fillId="6" borderId="37" xfId="0" applyFont="1" applyFill="1" applyBorder="1" applyAlignment="1">
      <alignment vertical="center"/>
    </xf>
    <xf numFmtId="0" fontId="38" fillId="6" borderId="105" xfId="0" applyFont="1" applyFill="1" applyBorder="1" applyAlignment="1">
      <alignment vertical="center"/>
    </xf>
    <xf numFmtId="0" fontId="38" fillId="6" borderId="91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Fill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6" fontId="38" fillId="6" borderId="68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32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0" borderId="74" xfId="0" applyNumberFormat="1" applyFont="1" applyFill="1" applyBorder="1" applyAlignment="1">
      <alignment vertical="center"/>
    </xf>
    <xf numFmtId="167" fontId="38" fillId="6" borderId="2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4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4" xfId="0" applyNumberFormat="1" applyFont="1" applyFill="1" applyBorder="1" applyAlignment="1">
      <alignment vertical="center"/>
    </xf>
    <xf numFmtId="166" fontId="38" fillId="6" borderId="10" xfId="0" applyNumberFormat="1" applyFont="1" applyFill="1" applyBorder="1" applyAlignment="1">
      <alignment vertical="center"/>
    </xf>
    <xf numFmtId="166" fontId="38" fillId="6" borderId="106" xfId="0" applyNumberFormat="1" applyFont="1" applyFill="1" applyBorder="1" applyAlignment="1">
      <alignment vertical="center"/>
    </xf>
    <xf numFmtId="167" fontId="38" fillId="6" borderId="107" xfId="0" applyNumberFormat="1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4" xfId="0" applyFont="1" applyFill="1" applyBorder="1" applyAlignment="1">
      <alignment vertical="center"/>
    </xf>
    <xf numFmtId="167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08" xfId="0" applyFont="1" applyFill="1" applyBorder="1" applyAlignment="1">
      <alignment vertical="center"/>
    </xf>
    <xf numFmtId="166" fontId="3" fillId="3" borderId="109" xfId="0" applyNumberFormat="1" applyFont="1" applyFill="1" applyBorder="1" applyAlignment="1">
      <alignment vertical="center"/>
    </xf>
    <xf numFmtId="167" fontId="3" fillId="3" borderId="110" xfId="0" applyNumberFormat="1" applyFont="1" applyFill="1" applyBorder="1" applyAlignment="1">
      <alignment vertical="center"/>
    </xf>
    <xf numFmtId="167" fontId="3" fillId="3" borderId="111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7" fontId="3" fillId="3" borderId="2" xfId="0" applyNumberFormat="1" applyFont="1" applyFill="1" applyBorder="1" applyAlignment="1">
      <alignment vertical="center"/>
    </xf>
    <xf numFmtId="167" fontId="3" fillId="3" borderId="42" xfId="0" applyNumberFormat="1" applyFont="1" applyFill="1" applyBorder="1" applyAlignment="1">
      <alignment vertical="center"/>
    </xf>
    <xf numFmtId="167" fontId="3" fillId="3" borderId="74" xfId="0" applyNumberFormat="1" applyFont="1" applyFill="1" applyBorder="1" applyAlignment="1">
      <alignment vertical="center"/>
    </xf>
    <xf numFmtId="3" fontId="3" fillId="3" borderId="68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6" fontId="3" fillId="3" borderId="37" xfId="0" applyNumberFormat="1" applyFont="1" applyFill="1" applyBorder="1" applyAlignment="1">
      <alignment vertical="center"/>
    </xf>
    <xf numFmtId="167" fontId="3" fillId="3" borderId="112" xfId="0" applyNumberFormat="1" applyFont="1" applyFill="1" applyBorder="1" applyAlignment="1">
      <alignment vertical="center"/>
    </xf>
    <xf numFmtId="167" fontId="3" fillId="3" borderId="71" xfId="0" applyNumberFormat="1" applyFont="1" applyFill="1" applyBorder="1" applyAlignment="1">
      <alignment vertical="center"/>
    </xf>
    <xf numFmtId="167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49" fillId="6" borderId="8" xfId="0" applyNumberFormat="1" applyFont="1" applyFill="1" applyBorder="1" applyAlignment="1">
      <alignment vertical="center"/>
    </xf>
    <xf numFmtId="3" fontId="49" fillId="6" borderId="0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6" fontId="38" fillId="0" borderId="32" xfId="0" applyNumberFormat="1" applyFont="1" applyFill="1" applyBorder="1" applyAlignment="1">
      <alignment vertical="center"/>
    </xf>
    <xf numFmtId="167" fontId="38" fillId="6" borderId="0" xfId="0" applyNumberFormat="1" applyFont="1" applyFill="1" applyBorder="1" applyAlignment="1">
      <alignment vertical="center"/>
    </xf>
    <xf numFmtId="167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7" fontId="38" fillId="6" borderId="25" xfId="0" applyNumberFormat="1" applyFont="1" applyFill="1" applyBorder="1" applyAlignment="1">
      <alignment vertical="center"/>
    </xf>
    <xf numFmtId="167" fontId="38" fillId="6" borderId="28" xfId="0" applyNumberFormat="1" applyFont="1" applyFill="1" applyBorder="1" applyAlignment="1">
      <alignment vertical="center"/>
    </xf>
    <xf numFmtId="167" fontId="38" fillId="6" borderId="6" xfId="0" applyNumberFormat="1" applyFont="1" applyFill="1" applyBorder="1" applyAlignment="1">
      <alignment vertical="center"/>
    </xf>
    <xf numFmtId="167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6" fontId="3" fillId="3" borderId="31" xfId="0" applyNumberFormat="1" applyFont="1" applyFill="1" applyBorder="1" applyAlignment="1">
      <alignment vertical="center"/>
    </xf>
    <xf numFmtId="166" fontId="3" fillId="3" borderId="69" xfId="0" applyNumberFormat="1" applyFont="1" applyFill="1" applyBorder="1" applyAlignment="1">
      <alignment vertical="center"/>
    </xf>
    <xf numFmtId="167" fontId="3" fillId="3" borderId="3" xfId="0" applyNumberFormat="1" applyFont="1" applyFill="1" applyBorder="1" applyAlignment="1">
      <alignment vertical="center"/>
    </xf>
    <xf numFmtId="167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6" fontId="38" fillId="6" borderId="74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1" xfId="0" applyNumberFormat="1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3" fontId="3" fillId="3" borderId="74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70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7" fontId="3" fillId="3" borderId="34" xfId="0" applyNumberFormat="1" applyFont="1" applyFill="1" applyBorder="1" applyAlignment="1">
      <alignment vertical="center"/>
    </xf>
    <xf numFmtId="167" fontId="3" fillId="3" borderId="113" xfId="0" applyNumberFormat="1" applyFont="1" applyFill="1" applyBorder="1" applyAlignment="1">
      <alignment vertical="center"/>
    </xf>
    <xf numFmtId="3" fontId="3" fillId="3" borderId="113" xfId="0" applyNumberFormat="1" applyFont="1" applyFill="1" applyBorder="1" applyAlignment="1">
      <alignment vertical="center"/>
    </xf>
    <xf numFmtId="166" fontId="38" fillId="6" borderId="0" xfId="0" applyNumberFormat="1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08" xfId="0" applyFont="1" applyFill="1" applyBorder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0" borderId="114" xfId="0" applyFont="1" applyFill="1" applyBorder="1" applyAlignment="1">
      <alignment vertical="center"/>
    </xf>
    <xf numFmtId="0" fontId="38" fillId="6" borderId="114" xfId="0" applyFont="1" applyFill="1" applyBorder="1" applyAlignment="1">
      <alignment vertical="center"/>
    </xf>
    <xf numFmtId="3" fontId="38" fillId="6" borderId="108" xfId="0" applyNumberFormat="1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4" xfId="0" applyNumberFormat="1" applyFont="1" applyFill="1" applyBorder="1" applyAlignment="1">
      <alignment vertical="center"/>
    </xf>
    <xf numFmtId="0" fontId="3" fillId="6" borderId="69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49" xfId="0" applyFont="1" applyFill="1" applyBorder="1" applyAlignment="1">
      <alignment horizontal="justify" vertical="center" wrapText="1"/>
    </xf>
    <xf numFmtId="0" fontId="46" fillId="6" borderId="13" xfId="0" applyFont="1" applyFill="1" applyBorder="1" applyAlignment="1">
      <alignment vertical="center"/>
    </xf>
    <xf numFmtId="3" fontId="45" fillId="6" borderId="19" xfId="0" applyNumberFormat="1" applyFont="1" applyFill="1" applyBorder="1" applyAlignment="1">
      <alignment vertical="center"/>
    </xf>
    <xf numFmtId="3" fontId="45" fillId="6" borderId="11" xfId="0" applyNumberFormat="1" applyFont="1" applyFill="1" applyBorder="1" applyAlignment="1">
      <alignment vertical="center"/>
    </xf>
    <xf numFmtId="3" fontId="45" fillId="6" borderId="91" xfId="0" applyNumberFormat="1" applyFont="1" applyFill="1" applyBorder="1" applyAlignment="1">
      <alignment vertical="center"/>
    </xf>
    <xf numFmtId="3" fontId="45" fillId="6" borderId="8" xfId="0" applyNumberFormat="1" applyFont="1" applyFill="1" applyBorder="1" applyAlignment="1">
      <alignment vertical="center"/>
    </xf>
    <xf numFmtId="3" fontId="45" fillId="0" borderId="20" xfId="0" applyNumberFormat="1" applyFont="1" applyFill="1" applyBorder="1" applyAlignment="1">
      <alignment vertical="center"/>
    </xf>
    <xf numFmtId="167" fontId="45" fillId="6" borderId="13" xfId="0" applyNumberFormat="1" applyFont="1" applyFill="1" applyBorder="1" applyAlignment="1">
      <alignment vertical="center"/>
    </xf>
    <xf numFmtId="167" fontId="45" fillId="6" borderId="43" xfId="0" applyNumberFormat="1" applyFont="1" applyFill="1" applyBorder="1" applyAlignment="1">
      <alignment vertical="center"/>
    </xf>
    <xf numFmtId="167" fontId="45" fillId="6" borderId="88" xfId="0" applyNumberFormat="1" applyFont="1" applyFill="1" applyBorder="1" applyAlignment="1">
      <alignment vertical="center"/>
    </xf>
    <xf numFmtId="3" fontId="45" fillId="6" borderId="115" xfId="0" applyNumberFormat="1" applyFont="1" applyFill="1" applyBorder="1" applyAlignment="1">
      <alignment vertical="center"/>
    </xf>
    <xf numFmtId="3" fontId="45" fillId="6" borderId="43" xfId="0" applyNumberFormat="1" applyFont="1" applyFill="1" applyBorder="1" applyAlignment="1">
      <alignment vertical="center"/>
    </xf>
    <xf numFmtId="3" fontId="45" fillId="6" borderId="15" xfId="0" applyNumberFormat="1" applyFont="1" applyFill="1" applyBorder="1" applyAlignment="1">
      <alignment vertical="center"/>
    </xf>
    <xf numFmtId="0" fontId="45" fillId="6" borderId="22" xfId="0" applyFont="1" applyFill="1" applyBorder="1" applyAlignment="1">
      <alignment vertical="center"/>
    </xf>
    <xf numFmtId="166" fontId="45" fillId="6" borderId="19" xfId="0" applyNumberFormat="1" applyFont="1" applyFill="1" applyBorder="1" applyAlignment="1">
      <alignment vertical="center"/>
    </xf>
    <xf numFmtId="166" fontId="45" fillId="6" borderId="11" xfId="0" applyNumberFormat="1" applyFont="1" applyFill="1" applyBorder="1" applyAlignment="1">
      <alignment vertical="center"/>
    </xf>
    <xf numFmtId="166" fontId="45" fillId="6" borderId="116" xfId="0" applyNumberFormat="1" applyFont="1" applyFill="1" applyBorder="1" applyAlignment="1">
      <alignment vertical="center"/>
    </xf>
    <xf numFmtId="166" fontId="45" fillId="6" borderId="8" xfId="0" applyNumberFormat="1" applyFont="1" applyFill="1" applyBorder="1" applyAlignment="1">
      <alignment vertical="center"/>
    </xf>
    <xf numFmtId="166" fontId="45" fillId="0" borderId="116" xfId="0" applyNumberFormat="1" applyFont="1" applyFill="1" applyBorder="1" applyAlignment="1">
      <alignment vertical="center"/>
    </xf>
    <xf numFmtId="167" fontId="45" fillId="6" borderId="0" xfId="0" applyNumberFormat="1" applyFont="1" applyFill="1" applyBorder="1" applyAlignment="1">
      <alignment vertical="center"/>
    </xf>
    <xf numFmtId="167" fontId="45" fillId="6" borderId="11" xfId="0" applyNumberFormat="1" applyFont="1" applyFill="1" applyBorder="1" applyAlignment="1">
      <alignment vertical="center"/>
    </xf>
    <xf numFmtId="167" fontId="45" fillId="6" borderId="90" xfId="0" applyNumberFormat="1" applyFont="1" applyFill="1" applyBorder="1" applyAlignment="1">
      <alignment vertical="center"/>
    </xf>
    <xf numFmtId="3" fontId="45" fillId="6" borderId="20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vertical="center"/>
    </xf>
    <xf numFmtId="166" fontId="45" fillId="6" borderId="31" xfId="0" applyNumberFormat="1" applyFont="1" applyFill="1" applyBorder="1" applyAlignment="1">
      <alignment vertical="center"/>
    </xf>
    <xf numFmtId="166" fontId="45" fillId="6" borderId="42" xfId="0" applyNumberFormat="1" applyFont="1" applyFill="1" applyBorder="1" applyAlignment="1">
      <alignment vertical="center"/>
    </xf>
    <xf numFmtId="166" fontId="45" fillId="6" borderId="32" xfId="0" applyNumberFormat="1" applyFont="1" applyFill="1" applyBorder="1" applyAlignment="1">
      <alignment vertical="center"/>
    </xf>
    <xf numFmtId="166" fontId="45" fillId="0" borderId="32" xfId="0" applyNumberFormat="1" applyFont="1" applyFill="1" applyBorder="1" applyAlignment="1">
      <alignment vertical="center"/>
    </xf>
    <xf numFmtId="167" fontId="45" fillId="6" borderId="2" xfId="0" applyNumberFormat="1" applyFont="1" applyFill="1" applyBorder="1" applyAlignment="1">
      <alignment vertical="center"/>
    </xf>
    <xf numFmtId="167" fontId="45" fillId="6" borderId="42" xfId="0" applyNumberFormat="1" applyFont="1" applyFill="1" applyBorder="1" applyAlignment="1">
      <alignment vertical="center"/>
    </xf>
    <xf numFmtId="167" fontId="45" fillId="6" borderId="32" xfId="0" applyNumberFormat="1" applyFont="1" applyFill="1" applyBorder="1" applyAlignment="1">
      <alignment vertical="center"/>
    </xf>
    <xf numFmtId="3" fontId="45" fillId="6" borderId="3" xfId="0" applyNumberFormat="1" applyFont="1" applyFill="1" applyBorder="1" applyAlignment="1">
      <alignment vertical="center"/>
    </xf>
    <xf numFmtId="166" fontId="45" fillId="6" borderId="27" xfId="0" applyNumberFormat="1" applyFont="1" applyFill="1" applyBorder="1" applyAlignment="1">
      <alignment vertical="center"/>
    </xf>
    <xf numFmtId="166" fontId="45" fillId="6" borderId="83" xfId="0" applyNumberFormat="1" applyFont="1" applyFill="1" applyBorder="1" applyAlignment="1">
      <alignment vertical="center"/>
    </xf>
    <xf numFmtId="166" fontId="45" fillId="6" borderId="90" xfId="0" applyNumberFormat="1" applyFont="1" applyFill="1" applyBorder="1" applyAlignment="1">
      <alignment vertical="center"/>
    </xf>
    <xf numFmtId="166" fontId="45" fillId="6" borderId="28" xfId="0" applyNumberFormat="1" applyFont="1" applyFill="1" applyBorder="1" applyAlignment="1">
      <alignment vertical="center"/>
    </xf>
    <xf numFmtId="166" fontId="45" fillId="0" borderId="98" xfId="0" applyNumberFormat="1" applyFont="1" applyFill="1" applyBorder="1" applyAlignment="1">
      <alignment vertical="center"/>
    </xf>
    <xf numFmtId="167" fontId="45" fillId="6" borderId="83" xfId="0" applyNumberFormat="1" applyFont="1" applyFill="1" applyBorder="1" applyAlignment="1">
      <alignment vertical="center"/>
    </xf>
    <xf numFmtId="0" fontId="46" fillId="6" borderId="14" xfId="0" applyFont="1" applyFill="1" applyBorder="1" applyAlignment="1">
      <alignment vertical="center" wrapText="1"/>
    </xf>
    <xf numFmtId="0" fontId="45" fillId="6" borderId="13" xfId="0" applyFont="1" applyFill="1" applyBorder="1" applyAlignment="1">
      <alignment vertical="center"/>
    </xf>
    <xf numFmtId="0" fontId="45" fillId="6" borderId="43" xfId="0" applyFont="1" applyFill="1" applyBorder="1" applyAlignment="1">
      <alignment vertical="center"/>
    </xf>
    <xf numFmtId="0" fontId="45" fillId="6" borderId="88" xfId="0" applyFont="1" applyFill="1" applyBorder="1" applyAlignment="1">
      <alignment vertical="center"/>
    </xf>
    <xf numFmtId="0" fontId="45" fillId="6" borderId="115" xfId="0" applyFont="1" applyFill="1" applyBorder="1" applyAlignment="1">
      <alignment vertical="center"/>
    </xf>
    <xf numFmtId="0" fontId="45" fillId="0" borderId="15" xfId="0" applyFont="1" applyFill="1" applyBorder="1" applyAlignment="1">
      <alignment vertical="center"/>
    </xf>
    <xf numFmtId="0" fontId="45" fillId="6" borderId="11" xfId="0" applyFont="1" applyFill="1" applyBorder="1" applyAlignment="1">
      <alignment vertical="center"/>
    </xf>
    <xf numFmtId="3" fontId="45" fillId="6" borderId="0" xfId="0" applyNumberFormat="1" applyFont="1" applyFill="1" applyBorder="1" applyAlignment="1">
      <alignment vertical="center"/>
    </xf>
    <xf numFmtId="3" fontId="45" fillId="6" borderId="31" xfId="0" applyNumberFormat="1" applyFont="1" applyFill="1" applyBorder="1" applyAlignment="1">
      <alignment vertical="center"/>
    </xf>
    <xf numFmtId="3" fontId="45" fillId="6" borderId="42" xfId="0" applyNumberFormat="1" applyFont="1" applyFill="1" applyBorder="1" applyAlignment="1">
      <alignment vertical="center"/>
    </xf>
    <xf numFmtId="167" fontId="45" fillId="6" borderId="3" xfId="0" applyNumberFormat="1" applyFont="1" applyFill="1" applyBorder="1" applyAlignment="1">
      <alignment vertical="center"/>
    </xf>
    <xf numFmtId="0" fontId="45" fillId="6" borderId="42" xfId="0" applyFont="1" applyFill="1" applyBorder="1" applyAlignment="1">
      <alignment vertical="center"/>
    </xf>
    <xf numFmtId="3" fontId="45" fillId="6" borderId="2" xfId="0" applyNumberFormat="1" applyFont="1" applyFill="1" applyBorder="1" applyAlignment="1">
      <alignment vertical="center"/>
    </xf>
    <xf numFmtId="3" fontId="45" fillId="6" borderId="29" xfId="0" applyNumberFormat="1" applyFont="1" applyFill="1" applyBorder="1" applyAlignment="1">
      <alignment vertical="center"/>
    </xf>
    <xf numFmtId="3" fontId="45" fillId="6" borderId="83" xfId="0" applyNumberFormat="1" applyFont="1" applyFill="1" applyBorder="1" applyAlignment="1">
      <alignment vertical="center"/>
    </xf>
    <xf numFmtId="3" fontId="45" fillId="6" borderId="112" xfId="0" applyNumberFormat="1" applyFont="1" applyFill="1" applyBorder="1" applyAlignment="1">
      <alignment vertical="center"/>
    </xf>
    <xf numFmtId="3" fontId="45" fillId="6" borderId="71" xfId="0" applyNumberFormat="1" applyFont="1" applyFill="1" applyBorder="1" applyAlignment="1">
      <alignment vertical="center"/>
    </xf>
    <xf numFmtId="0" fontId="45" fillId="6" borderId="83" xfId="0" applyFont="1" applyFill="1" applyBorder="1" applyAlignment="1">
      <alignment vertical="center"/>
    </xf>
    <xf numFmtId="3" fontId="45" fillId="6" borderId="30" xfId="0" applyNumberFormat="1" applyFont="1" applyFill="1" applyBorder="1" applyAlignment="1">
      <alignment vertical="center"/>
    </xf>
    <xf numFmtId="0" fontId="46" fillId="3" borderId="14" xfId="0" applyFont="1" applyFill="1" applyBorder="1" applyAlignment="1">
      <alignment vertical="center"/>
    </xf>
    <xf numFmtId="0" fontId="45" fillId="3" borderId="13" xfId="0" applyFont="1" applyFill="1" applyBorder="1" applyAlignment="1">
      <alignment vertical="center"/>
    </xf>
    <xf numFmtId="0" fontId="45" fillId="3" borderId="43" xfId="0" applyFont="1" applyFill="1" applyBorder="1" applyAlignment="1">
      <alignment vertical="center"/>
    </xf>
    <xf numFmtId="0" fontId="45" fillId="3" borderId="115" xfId="0" applyFont="1" applyFill="1" applyBorder="1" applyAlignment="1">
      <alignment vertical="center"/>
    </xf>
    <xf numFmtId="0" fontId="45" fillId="3" borderId="15" xfId="0" applyFont="1" applyFill="1" applyBorder="1" applyAlignment="1">
      <alignment vertical="center"/>
    </xf>
    <xf numFmtId="0" fontId="45" fillId="3" borderId="19" xfId="0" applyFont="1" applyFill="1" applyBorder="1" applyAlignment="1">
      <alignment vertical="center"/>
    </xf>
    <xf numFmtId="0" fontId="45" fillId="3" borderId="11" xfId="0" applyFont="1" applyFill="1" applyBorder="1" applyAlignment="1">
      <alignment vertical="center"/>
    </xf>
    <xf numFmtId="0" fontId="45" fillId="3" borderId="91" xfId="0" applyFont="1" applyFill="1" applyBorder="1" applyAlignment="1">
      <alignment vertical="center"/>
    </xf>
    <xf numFmtId="0" fontId="46" fillId="3" borderId="17" xfId="0" applyFont="1" applyFill="1" applyBorder="1" applyAlignment="1">
      <alignment vertical="center"/>
    </xf>
    <xf numFmtId="3" fontId="46" fillId="3" borderId="37" xfId="0" applyNumberFormat="1" applyFont="1" applyFill="1" applyBorder="1" applyAlignment="1">
      <alignment vertical="center"/>
    </xf>
    <xf numFmtId="3" fontId="46" fillId="3" borderId="0" xfId="0" applyNumberFormat="1" applyFont="1" applyFill="1" applyBorder="1" applyAlignment="1">
      <alignment vertical="center"/>
    </xf>
    <xf numFmtId="3" fontId="46" fillId="3" borderId="111" xfId="0" applyNumberFormat="1" applyFont="1" applyFill="1" applyBorder="1" applyAlignment="1">
      <alignment vertical="center"/>
    </xf>
    <xf numFmtId="167" fontId="46" fillId="3" borderId="109" xfId="0" applyNumberFormat="1" applyFont="1" applyFill="1" applyBorder="1" applyAlignment="1">
      <alignment vertical="center"/>
    </xf>
    <xf numFmtId="167" fontId="46" fillId="3" borderId="111" xfId="0" applyNumberFormat="1" applyFont="1" applyFill="1" applyBorder="1" applyAlignment="1">
      <alignment vertical="center"/>
    </xf>
    <xf numFmtId="3" fontId="46" fillId="3" borderId="117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vertical="center"/>
    </xf>
    <xf numFmtId="3" fontId="46" fillId="3" borderId="68" xfId="0" applyNumberFormat="1" applyFont="1" applyFill="1" applyBorder="1" applyAlignment="1">
      <alignment vertical="center"/>
    </xf>
    <xf numFmtId="3" fontId="46" fillId="3" borderId="2" xfId="0" applyNumberFormat="1" applyFont="1" applyFill="1" applyBorder="1" applyAlignment="1">
      <alignment vertical="center"/>
    </xf>
    <xf numFmtId="3" fontId="46" fillId="3" borderId="3" xfId="0" applyNumberFormat="1" applyFont="1" applyFill="1" applyBorder="1" applyAlignment="1">
      <alignment vertical="center"/>
    </xf>
    <xf numFmtId="3" fontId="46" fillId="3" borderId="42" xfId="0" applyNumberFormat="1" applyFont="1" applyFill="1" applyBorder="1" applyAlignment="1">
      <alignment vertical="center"/>
    </xf>
    <xf numFmtId="167" fontId="46" fillId="3" borderId="68" xfId="0" applyNumberFormat="1" applyFont="1" applyFill="1" applyBorder="1" applyAlignment="1">
      <alignment vertical="center"/>
    </xf>
    <xf numFmtId="167" fontId="46" fillId="3" borderId="42" xfId="0" applyNumberFormat="1" applyFont="1" applyFill="1" applyBorder="1" applyAlignment="1">
      <alignment vertical="center"/>
    </xf>
    <xf numFmtId="0" fontId="46" fillId="3" borderId="18" xfId="0" applyFont="1" applyFill="1" applyBorder="1" applyAlignment="1">
      <alignment vertical="center"/>
    </xf>
    <xf numFmtId="3" fontId="46" fillId="3" borderId="82" xfId="0" applyNumberFormat="1" applyFont="1" applyFill="1" applyBorder="1" applyAlignment="1">
      <alignment vertical="center"/>
    </xf>
    <xf numFmtId="3" fontId="46" fillId="3" borderId="30" xfId="0" applyNumberFormat="1" applyFont="1" applyFill="1" applyBorder="1" applyAlignment="1">
      <alignment vertical="center"/>
    </xf>
    <xf numFmtId="3" fontId="46" fillId="3" borderId="112" xfId="0" applyNumberFormat="1" applyFont="1" applyFill="1" applyBorder="1" applyAlignment="1">
      <alignment vertical="center"/>
    </xf>
    <xf numFmtId="3" fontId="46" fillId="3" borderId="71" xfId="0" applyNumberFormat="1" applyFont="1" applyFill="1" applyBorder="1" applyAlignment="1">
      <alignment vertical="center"/>
    </xf>
    <xf numFmtId="167" fontId="46" fillId="3" borderId="29" xfId="0" applyNumberFormat="1" applyFont="1" applyFill="1" applyBorder="1" applyAlignment="1">
      <alignment vertical="center"/>
    </xf>
    <xf numFmtId="167" fontId="46" fillId="3" borderId="83" xfId="0" applyNumberFormat="1" applyFont="1" applyFill="1" applyBorder="1" applyAlignment="1">
      <alignment vertical="center"/>
    </xf>
    <xf numFmtId="3" fontId="46" fillId="3" borderId="118" xfId="0" applyNumberFormat="1" applyFont="1" applyFill="1" applyBorder="1" applyAlignment="1">
      <alignment vertical="center"/>
    </xf>
    <xf numFmtId="3" fontId="46" fillId="3" borderId="83" xfId="0" applyNumberFormat="1" applyFont="1" applyFill="1" applyBorder="1" applyAlignment="1">
      <alignment vertical="center"/>
    </xf>
    <xf numFmtId="0" fontId="0" fillId="6" borderId="0" xfId="0" applyFill="1"/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7" fontId="38" fillId="6" borderId="17" xfId="0" applyNumberFormat="1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7" fontId="38" fillId="6" borderId="69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7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7" fontId="38" fillId="6" borderId="18" xfId="0" applyNumberFormat="1" applyFont="1" applyFill="1" applyBorder="1" applyAlignment="1">
      <alignment vertical="center"/>
    </xf>
    <xf numFmtId="0" fontId="51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7" fontId="38" fillId="6" borderId="14" xfId="0" applyNumberFormat="1" applyFont="1" applyFill="1" applyBorder="1" applyAlignment="1">
      <alignment vertical="center"/>
    </xf>
    <xf numFmtId="0" fontId="38" fillId="6" borderId="67" xfId="0" applyFont="1" applyFill="1" applyBorder="1" applyAlignment="1">
      <alignment vertical="center"/>
    </xf>
    <xf numFmtId="3" fontId="38" fillId="6" borderId="67" xfId="0" applyNumberFormat="1" applyFont="1" applyFill="1" applyBorder="1" applyAlignment="1">
      <alignment vertical="center"/>
    </xf>
    <xf numFmtId="167" fontId="38" fillId="6" borderId="67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5" xfId="0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3" fontId="4" fillId="6" borderId="0" xfId="0" applyNumberFormat="1" applyFont="1" applyFill="1" applyBorder="1" applyAlignment="1">
      <alignment vertical="center"/>
    </xf>
    <xf numFmtId="3" fontId="3" fillId="6" borderId="0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2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2" fillId="3" borderId="18" xfId="0" applyFont="1" applyFill="1" applyBorder="1" applyAlignment="1">
      <alignment horizontal="center"/>
    </xf>
    <xf numFmtId="0" fontId="53" fillId="6" borderId="69" xfId="0" applyFont="1" applyFill="1" applyBorder="1" applyAlignment="1">
      <alignment vertical="center"/>
    </xf>
    <xf numFmtId="3" fontId="45" fillId="6" borderId="119" xfId="0" applyNumberFormat="1" applyFont="1" applyFill="1" applyBorder="1" applyAlignment="1">
      <alignment vertical="center"/>
    </xf>
    <xf numFmtId="4" fontId="45" fillId="6" borderId="69" xfId="0" applyNumberFormat="1" applyFont="1" applyFill="1" applyBorder="1" applyAlignment="1">
      <alignment vertical="center"/>
    </xf>
    <xf numFmtId="2" fontId="45" fillId="6" borderId="17" xfId="0" applyNumberFormat="1" applyFont="1" applyFill="1" applyBorder="1" applyAlignment="1">
      <alignment horizontal="right" vertical="center"/>
    </xf>
    <xf numFmtId="2" fontId="45" fillId="6" borderId="69" xfId="0" applyNumberFormat="1" applyFont="1" applyFill="1" applyBorder="1" applyAlignment="1">
      <alignment horizontal="right" vertical="center"/>
    </xf>
    <xf numFmtId="3" fontId="45" fillId="6" borderId="69" xfId="0" applyNumberFormat="1" applyFont="1" applyFill="1" applyBorder="1" applyAlignment="1">
      <alignment vertical="center"/>
    </xf>
    <xf numFmtId="0" fontId="53" fillId="6" borderId="72" xfId="0" applyFont="1" applyFill="1" applyBorder="1" applyAlignment="1">
      <alignment vertical="center"/>
    </xf>
    <xf numFmtId="0" fontId="52" fillId="0" borderId="14" xfId="0" applyFont="1" applyFill="1" applyBorder="1" applyAlignment="1">
      <alignment vertical="center"/>
    </xf>
    <xf numFmtId="4" fontId="37" fillId="0" borderId="14" xfId="0" applyNumberFormat="1" applyFont="1" applyFill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6" fillId="3" borderId="21" xfId="0" applyFont="1" applyFill="1" applyBorder="1" applyAlignment="1">
      <alignment vertical="center"/>
    </xf>
    <xf numFmtId="0" fontId="46" fillId="3" borderId="8" xfId="0" applyFont="1" applyFill="1" applyBorder="1" applyAlignment="1">
      <alignment vertical="center"/>
    </xf>
    <xf numFmtId="0" fontId="46" fillId="3" borderId="20" xfId="0" applyFont="1" applyFill="1" applyBorder="1" applyAlignment="1">
      <alignment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6" borderId="19" xfId="0" applyFont="1" applyFill="1" applyBorder="1" applyAlignment="1">
      <alignment vertical="center"/>
    </xf>
    <xf numFmtId="0" fontId="45" fillId="6" borderId="19" xfId="0" applyFont="1" applyFill="1" applyBorder="1" applyAlignment="1">
      <alignment vertical="center"/>
    </xf>
    <xf numFmtId="0" fontId="45" fillId="6" borderId="8" xfId="0" applyFont="1" applyFill="1" applyBorder="1" applyAlignment="1">
      <alignment vertical="center"/>
    </xf>
    <xf numFmtId="0" fontId="45" fillId="6" borderId="105" xfId="0" applyFont="1" applyFill="1" applyBorder="1" applyAlignment="1">
      <alignment vertical="center"/>
    </xf>
    <xf numFmtId="0" fontId="45" fillId="0" borderId="20" xfId="0" applyFont="1" applyFill="1" applyBorder="1" applyAlignment="1">
      <alignment vertical="center"/>
    </xf>
    <xf numFmtId="0" fontId="45" fillId="6" borderId="20" xfId="0" applyFont="1" applyFill="1" applyBorder="1" applyAlignment="1">
      <alignment vertical="center"/>
    </xf>
    <xf numFmtId="0" fontId="46" fillId="6" borderId="69" xfId="0" applyFont="1" applyFill="1" applyBorder="1" applyAlignment="1">
      <alignment vertical="center"/>
    </xf>
    <xf numFmtId="3" fontId="45" fillId="6" borderId="22" xfId="0" applyNumberFormat="1" applyFont="1" applyFill="1" applyBorder="1" applyAlignment="1">
      <alignment vertical="center"/>
    </xf>
    <xf numFmtId="4" fontId="45" fillId="0" borderId="106" xfId="0" applyNumberFormat="1" applyFont="1" applyFill="1" applyBorder="1" applyAlignment="1">
      <alignment vertical="center"/>
    </xf>
    <xf numFmtId="3" fontId="45" fillId="6" borderId="40" xfId="0" applyNumberFormat="1" applyFont="1" applyFill="1" applyBorder="1" applyAlignment="1">
      <alignment vertical="center"/>
    </xf>
    <xf numFmtId="4" fontId="45" fillId="0" borderId="107" xfId="0" applyNumberFormat="1" applyFont="1" applyFill="1" applyBorder="1" applyAlignment="1">
      <alignment vertical="center"/>
    </xf>
    <xf numFmtId="2" fontId="45" fillId="6" borderId="9" xfId="0" applyNumberFormat="1" applyFont="1" applyFill="1" applyBorder="1" applyAlignment="1">
      <alignment vertical="center"/>
    </xf>
    <xf numFmtId="0" fontId="46" fillId="3" borderId="31" xfId="0" applyFont="1" applyFill="1" applyBorder="1" applyAlignment="1">
      <alignment vertical="center"/>
    </xf>
    <xf numFmtId="3" fontId="46" fillId="3" borderId="31" xfId="0" applyNumberFormat="1" applyFont="1" applyFill="1" applyBorder="1" applyAlignment="1">
      <alignment vertical="center"/>
    </xf>
    <xf numFmtId="167" fontId="46" fillId="3" borderId="2" xfId="0" applyNumberFormat="1" applyFont="1" applyFill="1" applyBorder="1" applyAlignment="1">
      <alignment vertical="center"/>
    </xf>
    <xf numFmtId="167" fontId="46" fillId="3" borderId="74" xfId="0" applyNumberFormat="1" applyFont="1" applyFill="1" applyBorder="1" applyAlignment="1">
      <alignment vertical="center"/>
    </xf>
    <xf numFmtId="0" fontId="46" fillId="3" borderId="33" xfId="0" applyFont="1" applyFill="1" applyBorder="1" applyAlignment="1">
      <alignment vertical="center"/>
    </xf>
    <xf numFmtId="3" fontId="46" fillId="3" borderId="33" xfId="0" applyNumberFormat="1" applyFont="1" applyFill="1" applyBorder="1" applyAlignment="1">
      <alignment vertical="center"/>
    </xf>
    <xf numFmtId="3" fontId="46" fillId="3" borderId="34" xfId="0" applyNumberFormat="1" applyFont="1" applyFill="1" applyBorder="1" applyAlignment="1">
      <alignment vertical="center"/>
    </xf>
    <xf numFmtId="167" fontId="46" fillId="3" borderId="34" xfId="0" applyNumberFormat="1" applyFont="1" applyFill="1" applyBorder="1" applyAlignment="1">
      <alignment vertical="center"/>
    </xf>
    <xf numFmtId="167" fontId="46" fillId="3" borderId="113" xfId="0" applyNumberFormat="1" applyFont="1" applyFill="1" applyBorder="1" applyAlignment="1">
      <alignment vertical="center"/>
    </xf>
    <xf numFmtId="4" fontId="38" fillId="6" borderId="120" xfId="0" applyNumberFormat="1" applyFont="1" applyFill="1" applyBorder="1" applyAlignment="1">
      <alignment vertical="center"/>
    </xf>
    <xf numFmtId="4" fontId="38" fillId="6" borderId="121" xfId="0" applyNumberFormat="1" applyFont="1" applyFill="1" applyBorder="1" applyAlignment="1">
      <alignment vertical="center"/>
    </xf>
    <xf numFmtId="3" fontId="45" fillId="3" borderId="2" xfId="0" applyNumberFormat="1" applyFont="1" applyFill="1" applyBorder="1" applyAlignment="1">
      <alignment vertical="center"/>
    </xf>
    <xf numFmtId="3" fontId="45" fillId="3" borderId="69" xfId="0" applyNumberFormat="1" applyFont="1" applyFill="1" applyBorder="1" applyAlignment="1">
      <alignment vertical="center"/>
    </xf>
    <xf numFmtId="3" fontId="45" fillId="3" borderId="74" xfId="0" applyNumberFormat="1" applyFont="1" applyFill="1" applyBorder="1" applyAlignment="1">
      <alignment vertical="center"/>
    </xf>
    <xf numFmtId="4" fontId="46" fillId="3" borderId="69" xfId="0" applyNumberFormat="1" applyFont="1" applyFill="1" applyBorder="1" applyAlignment="1">
      <alignment vertical="center"/>
    </xf>
    <xf numFmtId="4" fontId="46" fillId="3" borderId="2" xfId="0" applyNumberFormat="1" applyFont="1" applyFill="1" applyBorder="1" applyAlignment="1">
      <alignment vertical="center"/>
    </xf>
    <xf numFmtId="4" fontId="46" fillId="3" borderId="74" xfId="0" applyNumberFormat="1" applyFont="1" applyFill="1" applyBorder="1" applyAlignment="1">
      <alignment vertical="center"/>
    </xf>
    <xf numFmtId="3" fontId="38" fillId="0" borderId="18" xfId="0" applyNumberFormat="1" applyFont="1" applyFill="1" applyBorder="1" applyAlignment="1">
      <alignment vertical="center"/>
    </xf>
    <xf numFmtId="4" fontId="38" fillId="0" borderId="18" xfId="0" applyNumberFormat="1" applyFont="1" applyFill="1" applyBorder="1" applyAlignment="1">
      <alignment vertical="center"/>
    </xf>
    <xf numFmtId="0" fontId="46" fillId="3" borderId="24" xfId="0" applyFont="1" applyFill="1" applyBorder="1" applyAlignment="1">
      <alignment vertical="center"/>
    </xf>
    <xf numFmtId="0" fontId="46" fillId="3" borderId="29" xfId="0" applyFont="1" applyFill="1" applyBorder="1" applyAlignment="1">
      <alignment vertical="center"/>
    </xf>
    <xf numFmtId="0" fontId="46" fillId="3" borderId="13" xfId="0" applyFont="1" applyFill="1" applyBorder="1" applyAlignment="1">
      <alignment vertical="center"/>
    </xf>
    <xf numFmtId="0" fontId="53" fillId="6" borderId="119" xfId="0" applyFont="1" applyFill="1" applyBorder="1" applyAlignment="1">
      <alignment vertical="center"/>
    </xf>
    <xf numFmtId="4" fontId="45" fillId="6" borderId="119" xfId="0" applyNumberFormat="1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4" fontId="45" fillId="6" borderId="23" xfId="0" applyNumberFormat="1" applyFont="1" applyFill="1" applyBorder="1" applyAlignment="1">
      <alignment vertical="center"/>
    </xf>
    <xf numFmtId="0" fontId="52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2" fillId="6" borderId="119" xfId="0" applyFont="1" applyFill="1" applyBorder="1" applyAlignment="1">
      <alignment vertical="center"/>
    </xf>
    <xf numFmtId="2" fontId="45" fillId="6" borderId="119" xfId="0" applyNumberFormat="1" applyFont="1" applyFill="1" applyBorder="1" applyAlignment="1">
      <alignment horizontal="right" vertical="center"/>
    </xf>
    <xf numFmtId="0" fontId="52" fillId="6" borderId="69" xfId="0" applyFont="1" applyFill="1" applyBorder="1" applyAlignment="1">
      <alignment vertical="center"/>
    </xf>
    <xf numFmtId="4" fontId="54" fillId="3" borderId="14" xfId="0" applyNumberFormat="1" applyFont="1" applyFill="1" applyBorder="1" applyAlignment="1">
      <alignment vertical="center"/>
    </xf>
    <xf numFmtId="2" fontId="54" fillId="3" borderId="122" xfId="0" applyNumberFormat="1" applyFont="1" applyFill="1" applyBorder="1" applyAlignment="1">
      <alignment horizontal="right" vertical="center"/>
    </xf>
    <xf numFmtId="0" fontId="45" fillId="6" borderId="14" xfId="0" applyFont="1" applyFill="1" applyBorder="1" applyAlignment="1">
      <alignment horizontal="center"/>
    </xf>
    <xf numFmtId="0" fontId="45" fillId="6" borderId="17" xfId="0" applyFont="1" applyFill="1" applyBorder="1"/>
    <xf numFmtId="3" fontId="45" fillId="6" borderId="17" xfId="0" applyNumberFormat="1" applyFont="1" applyFill="1" applyBorder="1"/>
    <xf numFmtId="0" fontId="45" fillId="6" borderId="18" xfId="0" applyFont="1" applyFill="1" applyBorder="1"/>
    <xf numFmtId="3" fontId="45" fillId="6" borderId="18" xfId="0" applyNumberFormat="1" applyFont="1" applyFill="1" applyBorder="1"/>
    <xf numFmtId="0" fontId="49" fillId="6" borderId="0" xfId="0" applyFont="1" applyFill="1"/>
    <xf numFmtId="0" fontId="55" fillId="0" borderId="0" xfId="0" applyFont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1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98" xfId="0" applyFont="1" applyFill="1" applyBorder="1" applyAlignment="1">
      <alignment horizontal="center"/>
    </xf>
    <xf numFmtId="0" fontId="12" fillId="3" borderId="8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5" xfId="0" applyBorder="1"/>
    <xf numFmtId="0" fontId="0" fillId="0" borderId="22" xfId="0" applyBorder="1"/>
    <xf numFmtId="0" fontId="0" fillId="0" borderId="99" xfId="0" applyBorder="1"/>
    <xf numFmtId="166" fontId="0" fillId="0" borderId="9" xfId="0" applyNumberFormat="1" applyBorder="1"/>
    <xf numFmtId="3" fontId="0" fillId="0" borderId="17" xfId="0" applyNumberFormat="1" applyBorder="1"/>
    <xf numFmtId="166" fontId="0" fillId="0" borderId="17" xfId="0" applyNumberFormat="1" applyBorder="1"/>
    <xf numFmtId="166" fontId="0" fillId="0" borderId="99" xfId="0" applyNumberFormat="1" applyBorder="1"/>
    <xf numFmtId="166" fontId="0" fillId="0" borderId="9" xfId="0" applyNumberFormat="1" applyFill="1" applyBorder="1"/>
    <xf numFmtId="166" fontId="0" fillId="0" borderId="17" xfId="0" applyNumberFormat="1" applyFill="1" applyBorder="1"/>
    <xf numFmtId="0" fontId="9" fillId="3" borderId="127" xfId="0" applyFont="1" applyFill="1" applyBorder="1" applyAlignment="1">
      <alignment horizontal="left"/>
    </xf>
    <xf numFmtId="0" fontId="0" fillId="3" borderId="91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28" xfId="0" applyFont="1" applyFill="1" applyBorder="1" applyAlignment="1">
      <alignment horizontal="left"/>
    </xf>
    <xf numFmtId="0" fontId="0" fillId="3" borderId="129" xfId="0" applyFill="1" applyBorder="1"/>
    <xf numFmtId="0" fontId="0" fillId="3" borderId="61" xfId="0" applyFill="1" applyBorder="1"/>
    <xf numFmtId="0" fontId="0" fillId="3" borderId="60" xfId="0" applyFill="1" applyBorder="1"/>
    <xf numFmtId="0" fontId="0" fillId="3" borderId="62" xfId="0" applyFill="1" applyBorder="1"/>
    <xf numFmtId="0" fontId="43" fillId="0" borderId="0" xfId="0" applyFont="1" applyAlignment="1">
      <alignment vertical="center"/>
    </xf>
    <xf numFmtId="0" fontId="0" fillId="0" borderId="130" xfId="0" applyBorder="1"/>
    <xf numFmtId="0" fontId="36" fillId="0" borderId="0" xfId="0" applyFont="1" applyAlignment="1">
      <alignment horizontal="right"/>
    </xf>
    <xf numFmtId="0" fontId="9" fillId="3" borderId="7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1" xfId="0" applyFont="1" applyFill="1" applyBorder="1" applyAlignment="1">
      <alignment horizontal="center"/>
    </xf>
    <xf numFmtId="0" fontId="9" fillId="0" borderId="125" xfId="0" applyFont="1" applyBorder="1"/>
    <xf numFmtId="0" fontId="0" fillId="0" borderId="132" xfId="0" applyBorder="1"/>
    <xf numFmtId="166" fontId="0" fillId="0" borderId="69" xfId="0" applyNumberFormat="1" applyBorder="1"/>
    <xf numFmtId="0" fontId="0" fillId="0" borderId="133" xfId="0" applyBorder="1"/>
    <xf numFmtId="166" fontId="0" fillId="0" borderId="67" xfId="0" applyNumberFormat="1" applyBorder="1"/>
    <xf numFmtId="3" fontId="0" fillId="0" borderId="67" xfId="0" applyNumberFormat="1" applyBorder="1"/>
    <xf numFmtId="0" fontId="9" fillId="3" borderId="132" xfId="0" applyFont="1" applyFill="1" applyBorder="1"/>
    <xf numFmtId="166" fontId="9" fillId="3" borderId="69" xfId="0" applyNumberFormat="1" applyFont="1" applyFill="1" applyBorder="1"/>
    <xf numFmtId="166" fontId="9" fillId="6" borderId="134" xfId="0" applyNumberFormat="1" applyFont="1" applyFill="1" applyBorder="1"/>
    <xf numFmtId="0" fontId="0" fillId="0" borderId="135" xfId="0" applyBorder="1"/>
    <xf numFmtId="166" fontId="0" fillId="0" borderId="23" xfId="0" applyNumberFormat="1" applyBorder="1"/>
    <xf numFmtId="0" fontId="9" fillId="3" borderId="136" xfId="0" applyFont="1" applyFill="1" applyBorder="1"/>
    <xf numFmtId="166" fontId="9" fillId="3" borderId="14" xfId="0" applyNumberFormat="1" applyFont="1" applyFill="1" applyBorder="1"/>
    <xf numFmtId="0" fontId="9" fillId="3" borderId="14" xfId="0" applyFont="1" applyFill="1" applyBorder="1"/>
    <xf numFmtId="166" fontId="9" fillId="6" borderId="137" xfId="0" applyNumberFormat="1" applyFont="1" applyFill="1" applyBorder="1"/>
    <xf numFmtId="0" fontId="0" fillId="3" borderId="14" xfId="0" applyFill="1" applyBorder="1"/>
    <xf numFmtId="166" fontId="9" fillId="3" borderId="138" xfId="0" applyNumberFormat="1" applyFont="1" applyFill="1" applyBorder="1"/>
    <xf numFmtId="3" fontId="9" fillId="3" borderId="14" xfId="0" applyNumberFormat="1" applyFont="1" applyFill="1" applyBorder="1"/>
    <xf numFmtId="3" fontId="0" fillId="3" borderId="69" xfId="0" applyNumberFormat="1" applyFill="1" applyBorder="1"/>
    <xf numFmtId="0" fontId="9" fillId="3" borderId="139" xfId="0" applyFont="1" applyFill="1" applyBorder="1"/>
    <xf numFmtId="166" fontId="9" fillId="3" borderId="72" xfId="0" applyNumberFormat="1" applyFont="1" applyFill="1" applyBorder="1"/>
    <xf numFmtId="3" fontId="0" fillId="3" borderId="72" xfId="0" applyNumberFormat="1" applyFill="1" applyBorder="1"/>
    <xf numFmtId="166" fontId="9" fillId="3" borderId="97" xfId="0" applyNumberFormat="1" applyFont="1" applyFill="1" applyBorder="1"/>
    <xf numFmtId="0" fontId="9" fillId="3" borderId="97" xfId="0" applyFont="1" applyFill="1" applyBorder="1"/>
    <xf numFmtId="166" fontId="9" fillId="3" borderId="140" xfId="0" applyNumberFormat="1" applyFont="1" applyFill="1" applyBorder="1"/>
    <xf numFmtId="0" fontId="55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6" fontId="0" fillId="0" borderId="0" xfId="0" applyNumberFormat="1" applyBorder="1"/>
    <xf numFmtId="166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4" xfId="0" applyFont="1" applyFill="1" applyBorder="1"/>
    <xf numFmtId="166" fontId="9" fillId="3" borderId="2" xfId="0" applyNumberFormat="1" applyFont="1" applyFill="1" applyBorder="1"/>
    <xf numFmtId="2" fontId="9" fillId="3" borderId="69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6" fontId="9" fillId="3" borderId="115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6" borderId="0" xfId="0" applyFont="1" applyFill="1" applyBorder="1" applyAlignment="1">
      <alignment horizontal="center"/>
    </xf>
    <xf numFmtId="0" fontId="9" fillId="0" borderId="12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99" xfId="0" applyFont="1" applyBorder="1" applyAlignment="1">
      <alignment horizontal="center"/>
    </xf>
    <xf numFmtId="3" fontId="0" fillId="0" borderId="0" xfId="0" applyNumberFormat="1" applyBorder="1" applyAlignment="1"/>
    <xf numFmtId="166" fontId="9" fillId="6" borderId="0" xfId="0" applyNumberFormat="1" applyFont="1" applyFill="1" applyBorder="1"/>
    <xf numFmtId="166" fontId="0" fillId="6" borderId="0" xfId="0" applyNumberFormat="1" applyFill="1" applyBorder="1"/>
    <xf numFmtId="4" fontId="0" fillId="0" borderId="0" xfId="0" applyNumberFormat="1" applyBorder="1"/>
    <xf numFmtId="166" fontId="0" fillId="0" borderId="141" xfId="0" applyNumberFormat="1" applyBorder="1"/>
    <xf numFmtId="3" fontId="0" fillId="0" borderId="18" xfId="0" applyNumberFormat="1" applyBorder="1"/>
    <xf numFmtId="0" fontId="0" fillId="3" borderId="127" xfId="0" applyFill="1" applyBorder="1"/>
    <xf numFmtId="166" fontId="0" fillId="3" borderId="142" xfId="0" applyNumberFormat="1" applyFill="1" applyBorder="1"/>
    <xf numFmtId="0" fontId="9" fillId="3" borderId="128" xfId="0" applyFont="1" applyFill="1" applyBorder="1" applyAlignment="1">
      <alignment horizontal="center"/>
    </xf>
    <xf numFmtId="0" fontId="9" fillId="3" borderId="143" xfId="0" applyFont="1" applyFill="1" applyBorder="1"/>
    <xf numFmtId="166" fontId="9" fillId="3" borderId="65" xfId="0" applyNumberFormat="1" applyFont="1" applyFill="1" applyBorder="1"/>
    <xf numFmtId="0" fontId="58" fillId="0" borderId="135" xfId="0" applyFont="1" applyBorder="1"/>
    <xf numFmtId="166" fontId="49" fillId="0" borderId="23" xfId="0" applyNumberFormat="1" applyFont="1" applyBorder="1"/>
    <xf numFmtId="4" fontId="49" fillId="0" borderId="23" xfId="0" applyNumberFormat="1" applyFont="1" applyBorder="1"/>
    <xf numFmtId="166" fontId="49" fillId="0" borderId="67" xfId="0" applyNumberFormat="1" applyFont="1" applyBorder="1"/>
    <xf numFmtId="3" fontId="49" fillId="0" borderId="67" xfId="0" applyNumberFormat="1" applyFont="1" applyBorder="1"/>
    <xf numFmtId="0" fontId="45" fillId="0" borderId="135" xfId="0" applyFont="1" applyBorder="1"/>
    <xf numFmtId="0" fontId="0" fillId="0" borderId="126" xfId="0" applyBorder="1"/>
    <xf numFmtId="0" fontId="49" fillId="0" borderId="18" xfId="0" applyFont="1" applyBorder="1"/>
    <xf numFmtId="166" fontId="59" fillId="3" borderId="97" xfId="0" applyNumberFormat="1" applyFont="1" applyFill="1" applyBorder="1"/>
    <xf numFmtId="4" fontId="59" fillId="3" borderId="97" xfId="0" applyNumberFormat="1" applyFont="1" applyFill="1" applyBorder="1"/>
    <xf numFmtId="0" fontId="0" fillId="0" borderId="18" xfId="0" applyBorder="1"/>
    <xf numFmtId="166" fontId="46" fillId="3" borderId="97" xfId="0" applyNumberFormat="1" applyFont="1" applyFill="1" applyBorder="1"/>
    <xf numFmtId="4" fontId="46" fillId="3" borderId="97" xfId="0" applyNumberFormat="1" applyFont="1" applyFill="1" applyBorder="1"/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30" fillId="0" borderId="0" xfId="0" applyFont="1" applyBorder="1" applyAlignment="1">
      <alignment vertical="center"/>
    </xf>
    <xf numFmtId="4" fontId="1" fillId="0" borderId="0" xfId="0" applyNumberFormat="1" applyFont="1" applyFill="1" applyBorder="1"/>
    <xf numFmtId="0" fontId="52" fillId="3" borderId="13" xfId="0" applyFont="1" applyFill="1" applyBorder="1" applyAlignment="1">
      <alignment vertical="center" wrapText="1"/>
    </xf>
    <xf numFmtId="0" fontId="13" fillId="0" borderId="0" xfId="0" applyFont="1" applyBorder="1"/>
    <xf numFmtId="0" fontId="46" fillId="3" borderId="95" xfId="0" applyFont="1" applyFill="1" applyBorder="1" applyAlignment="1">
      <alignment horizontal="left" wrapText="1"/>
    </xf>
    <xf numFmtId="0" fontId="66" fillId="0" borderId="0" xfId="0" applyFont="1"/>
    <xf numFmtId="0" fontId="1" fillId="0" borderId="39" xfId="0" applyFont="1" applyBorder="1"/>
    <xf numFmtId="0" fontId="1" fillId="0" borderId="68" xfId="0" applyFont="1" applyBorder="1"/>
    <xf numFmtId="0" fontId="8" fillId="0" borderId="3" xfId="0" applyFont="1" applyBorder="1"/>
    <xf numFmtId="0" fontId="8" fillId="0" borderId="42" xfId="0" applyFont="1" applyBorder="1"/>
    <xf numFmtId="166" fontId="1" fillId="0" borderId="42" xfId="0" applyNumberFormat="1" applyFont="1" applyBorder="1"/>
    <xf numFmtId="4" fontId="1" fillId="0" borderId="42" xfId="2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8" xfId="0" applyFont="1" applyBorder="1"/>
    <xf numFmtId="0" fontId="1" fillId="0" borderId="1" xfId="0" applyFont="1" applyBorder="1" applyAlignment="1">
      <alignment horizontal="center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2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3" borderId="66" xfId="0" applyFont="1" applyFill="1" applyBorder="1"/>
    <xf numFmtId="166" fontId="5" fillId="3" borderId="49" xfId="0" applyNumberFormat="1" applyFont="1" applyFill="1" applyBorder="1"/>
    <xf numFmtId="166" fontId="5" fillId="3" borderId="49" xfId="0" applyNumberFormat="1" applyFont="1" applyFill="1" applyBorder="1" applyAlignment="1">
      <alignment horizontal="right"/>
    </xf>
    <xf numFmtId="166" fontId="5" fillId="3" borderId="49" xfId="0" applyNumberFormat="1" applyFont="1" applyFill="1" applyBorder="1" applyAlignment="1">
      <alignment horizontal="center"/>
    </xf>
    <xf numFmtId="166" fontId="5" fillId="3" borderId="49" xfId="0" applyNumberFormat="1" applyFont="1" applyFill="1" applyBorder="1" applyAlignment="1">
      <alignment horizontal="right" wrapText="1"/>
    </xf>
    <xf numFmtId="166" fontId="5" fillId="3" borderId="73" xfId="0" applyNumberFormat="1" applyFont="1" applyFill="1" applyBorder="1" applyAlignment="1">
      <alignment horizontal="center"/>
    </xf>
    <xf numFmtId="166" fontId="5" fillId="3" borderId="66" xfId="0" applyNumberFormat="1" applyFont="1" applyFill="1" applyBorder="1" applyAlignment="1">
      <alignment horizontal="right"/>
    </xf>
    <xf numFmtId="166" fontId="5" fillId="3" borderId="80" xfId="0" applyNumberFormat="1" applyFont="1" applyFill="1" applyBorder="1"/>
    <xf numFmtId="0" fontId="5" fillId="3" borderId="68" xfId="0" applyFont="1" applyFill="1" applyBorder="1"/>
    <xf numFmtId="166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6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6" fontId="8" fillId="3" borderId="42" xfId="0" applyNumberFormat="1" applyFont="1" applyFill="1" applyBorder="1"/>
    <xf numFmtId="166" fontId="8" fillId="3" borderId="42" xfId="0" applyNumberFormat="1" applyFont="1" applyFill="1" applyBorder="1" applyAlignment="1">
      <alignment horizontal="center"/>
    </xf>
    <xf numFmtId="166" fontId="8" fillId="3" borderId="1" xfId="0" applyNumberFormat="1" applyFont="1" applyFill="1" applyBorder="1" applyAlignment="1">
      <alignment horizontal="center"/>
    </xf>
    <xf numFmtId="166" fontId="9" fillId="3" borderId="68" xfId="0" applyNumberFormat="1" applyFont="1" applyFill="1" applyBorder="1"/>
    <xf numFmtId="166" fontId="1" fillId="3" borderId="1" xfId="0" applyNumberFormat="1" applyFont="1" applyFill="1" applyBorder="1" applyAlignment="1">
      <alignment horizontal="center"/>
    </xf>
    <xf numFmtId="166" fontId="5" fillId="3" borderId="32" xfId="0" applyNumberFormat="1" applyFont="1" applyFill="1" applyBorder="1"/>
    <xf numFmtId="167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7" fontId="9" fillId="3" borderId="68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6" fontId="9" fillId="3" borderId="42" xfId="0" applyNumberFormat="1" applyFont="1" applyFill="1" applyBorder="1"/>
    <xf numFmtId="4" fontId="1" fillId="3" borderId="42" xfId="2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2" xfId="0" applyFont="1" applyFill="1" applyBorder="1"/>
    <xf numFmtId="166" fontId="5" fillId="3" borderId="71" xfId="0" applyNumberFormat="1" applyFont="1" applyFill="1" applyBorder="1"/>
    <xf numFmtId="0" fontId="5" fillId="3" borderId="71" xfId="0" applyFont="1" applyFill="1" applyBorder="1" applyAlignment="1">
      <alignment horizontal="center"/>
    </xf>
    <xf numFmtId="4" fontId="5" fillId="3" borderId="71" xfId="2" applyNumberFormat="1" applyFont="1" applyFill="1" applyBorder="1" applyAlignment="1">
      <alignment horizontal="right" wrapText="1"/>
    </xf>
    <xf numFmtId="3" fontId="6" fillId="3" borderId="71" xfId="0" applyNumberFormat="1" applyFont="1" applyFill="1" applyBorder="1"/>
    <xf numFmtId="0" fontId="5" fillId="3" borderId="70" xfId="0" applyFont="1" applyFill="1" applyBorder="1" applyAlignment="1">
      <alignment horizontal="center"/>
    </xf>
    <xf numFmtId="3" fontId="5" fillId="3" borderId="70" xfId="0" applyNumberFormat="1" applyFont="1" applyFill="1" applyBorder="1" applyAlignment="1">
      <alignment horizontal="center"/>
    </xf>
    <xf numFmtId="1" fontId="5" fillId="3" borderId="35" xfId="2" applyNumberFormat="1" applyFont="1" applyFill="1" applyBorder="1"/>
    <xf numFmtId="0" fontId="7" fillId="8" borderId="4" xfId="0" applyFont="1" applyFill="1" applyBorder="1" applyAlignment="1">
      <alignment horizontal="center"/>
    </xf>
    <xf numFmtId="0" fontId="7" fillId="8" borderId="40" xfId="0" applyFont="1" applyFill="1" applyBorder="1" applyAlignment="1"/>
    <xf numFmtId="0" fontId="7" fillId="8" borderId="28" xfId="0" applyFont="1" applyFill="1" applyBorder="1" applyAlignment="1"/>
    <xf numFmtId="0" fontId="7" fillId="8" borderId="36" xfId="0" applyFont="1" applyFill="1" applyBorder="1" applyAlignment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0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6" xfId="0" applyFont="1" applyFill="1" applyBorder="1" applyAlignment="1">
      <alignment horizontal="center"/>
    </xf>
    <xf numFmtId="166" fontId="14" fillId="0" borderId="11" xfId="0" applyNumberFormat="1" applyFont="1" applyBorder="1" applyAlignment="1">
      <alignment vertical="center"/>
    </xf>
    <xf numFmtId="166" fontId="14" fillId="0" borderId="37" xfId="0" applyNumberFormat="1" applyFont="1" applyFill="1" applyBorder="1" applyAlignment="1">
      <alignment vertical="center"/>
    </xf>
    <xf numFmtId="166" fontId="14" fillId="0" borderId="11" xfId="0" applyNumberFormat="1" applyFont="1" applyFill="1" applyBorder="1" applyAlignment="1">
      <alignment vertical="center"/>
    </xf>
    <xf numFmtId="0" fontId="19" fillId="0" borderId="82" xfId="0" applyFont="1" applyBorder="1" applyAlignment="1">
      <alignment horizontal="justify" vertical="center"/>
    </xf>
    <xf numFmtId="166" fontId="15" fillId="0" borderId="83" xfId="0" applyNumberFormat="1" applyFont="1" applyBorder="1" applyAlignment="1">
      <alignment vertical="center"/>
    </xf>
    <xf numFmtId="166" fontId="15" fillId="0" borderId="144" xfId="0" applyNumberFormat="1" applyFont="1" applyBorder="1" applyAlignment="1">
      <alignment vertical="center"/>
    </xf>
    <xf numFmtId="166" fontId="14" fillId="0" borderId="83" xfId="0" applyNumberFormat="1" applyFont="1" applyFill="1" applyBorder="1" applyAlignment="1">
      <alignment vertical="center"/>
    </xf>
    <xf numFmtId="166" fontId="21" fillId="0" borderId="83" xfId="0" applyNumberFormat="1" applyFont="1" applyFill="1" applyBorder="1" applyAlignment="1">
      <alignment vertical="center"/>
    </xf>
    <xf numFmtId="3" fontId="20" fillId="0" borderId="83" xfId="0" applyNumberFormat="1" applyFont="1" applyBorder="1" applyAlignment="1">
      <alignment horizontal="right" vertical="center"/>
    </xf>
    <xf numFmtId="0" fontId="19" fillId="0" borderId="68" xfId="0" applyFont="1" applyBorder="1" applyAlignment="1">
      <alignment vertical="center"/>
    </xf>
    <xf numFmtId="166" fontId="14" fillId="0" borderId="42" xfId="0" applyNumberFormat="1" applyFont="1" applyBorder="1" applyAlignment="1">
      <alignment vertical="center"/>
    </xf>
    <xf numFmtId="166" fontId="15" fillId="0" borderId="42" xfId="0" applyNumberFormat="1" applyFont="1" applyBorder="1" applyAlignment="1">
      <alignment vertical="center"/>
    </xf>
    <xf numFmtId="166" fontId="15" fillId="0" borderId="1" xfId="0" applyNumberFormat="1" applyFont="1" applyBorder="1" applyAlignment="1">
      <alignment vertical="center"/>
    </xf>
    <xf numFmtId="166" fontId="14" fillId="0" borderId="68" xfId="0" applyNumberFormat="1" applyFont="1" applyFill="1" applyBorder="1" applyAlignment="1">
      <alignment vertical="center"/>
    </xf>
    <xf numFmtId="166" fontId="14" fillId="0" borderId="42" xfId="0" applyNumberFormat="1" applyFont="1" applyFill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166" fontId="21" fillId="0" borderId="42" xfId="0" applyNumberFormat="1" applyFont="1" applyFill="1" applyBorder="1" applyAlignment="1">
      <alignment vertical="center"/>
    </xf>
    <xf numFmtId="0" fontId="19" fillId="0" borderId="68" xfId="0" applyFont="1" applyBorder="1" applyAlignment="1">
      <alignment horizontal="justify" vertical="center"/>
    </xf>
    <xf numFmtId="166" fontId="14" fillId="0" borderId="68" xfId="0" applyNumberFormat="1" applyFont="1" applyBorder="1" applyAlignment="1">
      <alignment vertical="center"/>
    </xf>
    <xf numFmtId="166" fontId="14" fillId="0" borderId="71" xfId="0" applyNumberFormat="1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2" fillId="0" borderId="115" xfId="0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88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0" fontId="26" fillId="0" borderId="68" xfId="0" applyFont="1" applyBorder="1"/>
    <xf numFmtId="166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6" fontId="1" fillId="0" borderId="3" xfId="0" applyNumberFormat="1" applyFont="1" applyBorder="1"/>
    <xf numFmtId="0" fontId="4" fillId="3" borderId="66" xfId="0" applyFont="1" applyFill="1" applyBorder="1"/>
    <xf numFmtId="166" fontId="9" fillId="3" borderId="49" xfId="0" applyNumberFormat="1" applyFont="1" applyFill="1" applyBorder="1"/>
    <xf numFmtId="0" fontId="0" fillId="3" borderId="49" xfId="0" applyFill="1" applyBorder="1" applyAlignment="1">
      <alignment horizontal="center"/>
    </xf>
    <xf numFmtId="0" fontId="0" fillId="3" borderId="49" xfId="0" applyFill="1" applyBorder="1"/>
    <xf numFmtId="0" fontId="0" fillId="3" borderId="80" xfId="0" applyFill="1" applyBorder="1" applyAlignment="1">
      <alignment horizontal="center"/>
    </xf>
    <xf numFmtId="0" fontId="4" fillId="3" borderId="68" xfId="0" applyFont="1" applyFill="1" applyBorder="1"/>
    <xf numFmtId="166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0" fontId="4" fillId="3" borderId="82" xfId="0" applyFont="1" applyFill="1" applyBorder="1"/>
    <xf numFmtId="166" fontId="5" fillId="3" borderId="83" xfId="0" applyNumberFormat="1" applyFont="1" applyFill="1" applyBorder="1" applyAlignment="1">
      <alignment horizontal="right"/>
    </xf>
    <xf numFmtId="166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/>
    <xf numFmtId="3" fontId="5" fillId="3" borderId="71" xfId="0" applyNumberFormat="1" applyFont="1" applyFill="1" applyBorder="1"/>
    <xf numFmtId="3" fontId="5" fillId="3" borderId="71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center"/>
    </xf>
    <xf numFmtId="0" fontId="12" fillId="5" borderId="118" xfId="0" applyFont="1" applyFill="1" applyBorder="1" applyAlignment="1">
      <alignment horizontal="center" vertical="center"/>
    </xf>
    <xf numFmtId="0" fontId="12" fillId="5" borderId="112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166" fontId="38" fillId="0" borderId="56" xfId="0" applyNumberFormat="1" applyFont="1" applyBorder="1" applyAlignment="1">
      <alignment vertical="center"/>
    </xf>
    <xf numFmtId="166" fontId="3" fillId="0" borderId="19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3" xfId="0" applyFont="1" applyFill="1" applyBorder="1" applyAlignment="1">
      <alignment horizontal="center" vertical="center"/>
    </xf>
    <xf numFmtId="0" fontId="39" fillId="10" borderId="49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3" xfId="0" applyNumberFormat="1" applyFont="1" applyFill="1" applyBorder="1" applyAlignment="1">
      <alignment horizontal="center"/>
    </xf>
    <xf numFmtId="0" fontId="39" fillId="10" borderId="83" xfId="0" applyFont="1" applyFill="1" applyBorder="1" applyAlignment="1">
      <alignment horizontal="center"/>
    </xf>
    <xf numFmtId="0" fontId="40" fillId="10" borderId="83" xfId="0" applyFont="1" applyFill="1" applyBorder="1" applyAlignment="1">
      <alignment horizontal="center"/>
    </xf>
    <xf numFmtId="0" fontId="39" fillId="10" borderId="80" xfId="0" applyFont="1" applyFill="1" applyBorder="1" applyAlignment="1">
      <alignment horizontal="center"/>
    </xf>
    <xf numFmtId="0" fontId="39" fillId="10" borderId="90" xfId="0" applyFont="1" applyFill="1" applyBorder="1" applyAlignment="1">
      <alignment horizontal="center"/>
    </xf>
    <xf numFmtId="0" fontId="39" fillId="10" borderId="98" xfId="0" applyFont="1" applyFill="1" applyBorder="1" applyAlignment="1">
      <alignment horizontal="center"/>
    </xf>
    <xf numFmtId="166" fontId="9" fillId="3" borderId="4" xfId="0" applyNumberFormat="1" applyFont="1" applyFill="1" applyBorder="1"/>
    <xf numFmtId="166" fontId="9" fillId="3" borderId="43" xfId="0" applyNumberFormat="1" applyFont="1" applyFill="1" applyBorder="1"/>
    <xf numFmtId="4" fontId="9" fillId="3" borderId="43" xfId="0" applyNumberFormat="1" applyFont="1" applyFill="1" applyBorder="1"/>
    <xf numFmtId="168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0" xfId="0" applyFont="1" applyFill="1" applyBorder="1"/>
    <xf numFmtId="0" fontId="8" fillId="0" borderId="38" xfId="0" applyFont="1" applyBorder="1"/>
    <xf numFmtId="166" fontId="8" fillId="0" borderId="4" xfId="0" applyNumberFormat="1" applyFont="1" applyBorder="1"/>
    <xf numFmtId="4" fontId="8" fillId="0" borderId="4" xfId="0" applyNumberFormat="1" applyFont="1" applyFill="1" applyBorder="1"/>
    <xf numFmtId="3" fontId="8" fillId="0" borderId="4" xfId="0" applyNumberFormat="1" applyFont="1" applyFill="1" applyBorder="1" applyAlignment="1">
      <alignment horizontal="center"/>
    </xf>
    <xf numFmtId="3" fontId="8" fillId="0" borderId="10" xfId="0" applyNumberFormat="1" applyFont="1" applyBorder="1"/>
    <xf numFmtId="3" fontId="8" fillId="0" borderId="54" xfId="0" applyNumberFormat="1" applyFont="1" applyBorder="1"/>
    <xf numFmtId="166" fontId="8" fillId="0" borderId="42" xfId="0" applyNumberFormat="1" applyFont="1" applyBorder="1"/>
    <xf numFmtId="166" fontId="8" fillId="0" borderId="42" xfId="0" applyNumberFormat="1" applyFont="1" applyFill="1" applyBorder="1"/>
    <xf numFmtId="4" fontId="8" fillId="0" borderId="42" xfId="0" applyNumberFormat="1" applyFont="1" applyFill="1" applyBorder="1"/>
    <xf numFmtId="3" fontId="8" fillId="0" borderId="42" xfId="0" applyNumberFormat="1" applyFont="1" applyFill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68" xfId="0" applyFont="1" applyFill="1" applyBorder="1"/>
    <xf numFmtId="4" fontId="8" fillId="0" borderId="42" xfId="0" applyNumberFormat="1" applyFont="1" applyBorder="1"/>
    <xf numFmtId="2" fontId="9" fillId="3" borderId="42" xfId="0" applyNumberFormat="1" applyFont="1" applyFill="1" applyBorder="1"/>
    <xf numFmtId="4" fontId="0" fillId="0" borderId="69" xfId="0" applyNumberFormat="1" applyBorder="1"/>
    <xf numFmtId="4" fontId="0" fillId="0" borderId="2" xfId="0" applyNumberFormat="1" applyBorder="1"/>
    <xf numFmtId="166" fontId="41" fillId="0" borderId="42" xfId="0" applyNumberFormat="1" applyFont="1" applyBorder="1" applyAlignment="1">
      <alignment vertical="center"/>
    </xf>
    <xf numFmtId="168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vertical="center"/>
    </xf>
    <xf numFmtId="166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0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1" fillId="0" borderId="31" xfId="0" applyFont="1" applyBorder="1" applyAlignment="1">
      <alignment vertical="center"/>
    </xf>
    <xf numFmtId="166" fontId="41" fillId="0" borderId="68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6" fontId="4" fillId="3" borderId="87" xfId="0" applyNumberFormat="1" applyFont="1" applyFill="1" applyBorder="1" applyAlignment="1">
      <alignment vertical="center"/>
    </xf>
    <xf numFmtId="166" fontId="41" fillId="0" borderId="71" xfId="0" applyNumberFormat="1" applyFont="1" applyBorder="1" applyAlignment="1">
      <alignment vertical="center"/>
    </xf>
    <xf numFmtId="166" fontId="4" fillId="3" borderId="68" xfId="0" applyNumberFormat="1" applyFont="1" applyFill="1" applyBorder="1" applyAlignment="1">
      <alignment vertical="center"/>
    </xf>
    <xf numFmtId="0" fontId="39" fillId="10" borderId="66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2" xfId="0" applyNumberFormat="1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14" fontId="39" fillId="6" borderId="68" xfId="0" applyNumberFormat="1" applyFont="1" applyFill="1" applyBorder="1" applyAlignment="1">
      <alignment horizontal="center"/>
    </xf>
    <xf numFmtId="166" fontId="41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0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4" xfId="0" applyFont="1" applyFill="1" applyBorder="1"/>
    <xf numFmtId="3" fontId="5" fillId="3" borderId="66" xfId="0" applyNumberFormat="1" applyFont="1" applyFill="1" applyBorder="1"/>
    <xf numFmtId="3" fontId="1" fillId="0" borderId="1" xfId="0" applyNumberFormat="1" applyFont="1" applyBorder="1"/>
    <xf numFmtId="3" fontId="1" fillId="0" borderId="68" xfId="0" applyNumberFormat="1" applyFont="1" applyBorder="1"/>
    <xf numFmtId="3" fontId="1" fillId="0" borderId="32" xfId="0" applyNumberFormat="1" applyFont="1" applyBorder="1"/>
    <xf numFmtId="3" fontId="1" fillId="0" borderId="74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68" xfId="0" applyNumberFormat="1" applyFont="1" applyFill="1" applyBorder="1"/>
    <xf numFmtId="3" fontId="5" fillId="3" borderId="32" xfId="0" applyNumberFormat="1" applyFont="1" applyFill="1" applyBorder="1"/>
    <xf numFmtId="3" fontId="5" fillId="3" borderId="74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4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0" fontId="9" fillId="3" borderId="78" xfId="0" applyFont="1" applyFill="1" applyBorder="1"/>
    <xf numFmtId="4" fontId="0" fillId="0" borderId="68" xfId="0" applyNumberFormat="1" applyBorder="1"/>
    <xf numFmtId="4" fontId="0" fillId="0" borderId="74" xfId="0" applyNumberFormat="1" applyBorder="1"/>
    <xf numFmtId="0" fontId="9" fillId="3" borderId="93" xfId="0" applyFont="1" applyFill="1" applyBorder="1"/>
    <xf numFmtId="4" fontId="9" fillId="3" borderId="74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0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0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68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68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4" xfId="0" applyNumberFormat="1" applyFont="1" applyFill="1" applyBorder="1"/>
    <xf numFmtId="3" fontId="5" fillId="3" borderId="80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45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0" xfId="0" applyNumberFormat="1" applyFont="1" applyBorder="1" applyAlignment="1">
      <alignment horizontal="right"/>
    </xf>
    <xf numFmtId="0" fontId="8" fillId="0" borderId="146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46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6" xfId="0" applyNumberFormat="1" applyFont="1" applyFill="1" applyBorder="1"/>
    <xf numFmtId="3" fontId="9" fillId="3" borderId="49" xfId="0" applyNumberFormat="1" applyFont="1" applyFill="1" applyBorder="1"/>
    <xf numFmtId="3" fontId="9" fillId="3" borderId="73" xfId="0" applyNumberFormat="1" applyFont="1" applyFill="1" applyBorder="1"/>
    <xf numFmtId="0" fontId="9" fillId="3" borderId="90" xfId="0" applyFont="1" applyFill="1" applyBorder="1" applyAlignment="1">
      <alignment horizontal="right"/>
    </xf>
    <xf numFmtId="3" fontId="9" fillId="3" borderId="50" xfId="0" applyNumberFormat="1" applyFont="1" applyFill="1" applyBorder="1"/>
    <xf numFmtId="0" fontId="9" fillId="3" borderId="90" xfId="0" applyFont="1" applyFill="1" applyBorder="1"/>
    <xf numFmtId="0" fontId="9" fillId="3" borderId="92" xfId="0" applyFont="1" applyFill="1" applyBorder="1"/>
    <xf numFmtId="3" fontId="8" fillId="0" borderId="81" xfId="0" applyNumberFormat="1" applyFont="1" applyBorder="1"/>
    <xf numFmtId="3" fontId="5" fillId="0" borderId="82" xfId="0" applyNumberFormat="1" applyFont="1" applyBorder="1"/>
    <xf numFmtId="3" fontId="5" fillId="0" borderId="83" xfId="0" applyNumberFormat="1" applyFont="1" applyBorder="1"/>
    <xf numFmtId="3" fontId="1" fillId="0" borderId="144" xfId="0" applyNumberFormat="1" applyFont="1" applyBorder="1" applyAlignment="1">
      <alignment horizontal="right"/>
    </xf>
    <xf numFmtId="3" fontId="1" fillId="0" borderId="98" xfId="0" applyNumberFormat="1" applyFont="1" applyBorder="1" applyAlignment="1">
      <alignment horizontal="right"/>
    </xf>
    <xf numFmtId="3" fontId="5" fillId="0" borderId="118" xfId="0" applyNumberFormat="1" applyFont="1" applyBorder="1"/>
    <xf numFmtId="3" fontId="1" fillId="0" borderId="144" xfId="0" applyNumberFormat="1" applyFont="1" applyBorder="1" applyAlignment="1"/>
    <xf numFmtId="3" fontId="8" fillId="0" borderId="93" xfId="0" applyNumberFormat="1" applyFont="1" applyBorder="1"/>
    <xf numFmtId="3" fontId="8" fillId="0" borderId="68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3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1" xfId="0" applyNumberFormat="1" applyFont="1" applyFill="1" applyBorder="1"/>
    <xf numFmtId="3" fontId="5" fillId="0" borderId="30" xfId="0" applyNumberFormat="1" applyFont="1" applyBorder="1"/>
    <xf numFmtId="3" fontId="1" fillId="0" borderId="131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1" xfId="0" applyNumberFormat="1" applyFont="1" applyBorder="1"/>
    <xf numFmtId="3" fontId="9" fillId="3" borderId="141" xfId="0" applyNumberFormat="1" applyFont="1" applyFill="1" applyBorder="1" applyAlignment="1">
      <alignment horizontal="right"/>
    </xf>
    <xf numFmtId="166" fontId="38" fillId="6" borderId="3" xfId="0" applyNumberFormat="1" applyFont="1" applyFill="1" applyBorder="1" applyAlignment="1">
      <alignment vertical="center"/>
    </xf>
    <xf numFmtId="166" fontId="45" fillId="6" borderId="91" xfId="0" applyNumberFormat="1" applyFont="1" applyFill="1" applyBorder="1" applyAlignment="1">
      <alignment vertical="center"/>
    </xf>
    <xf numFmtId="166" fontId="45" fillId="6" borderId="56" xfId="0" applyNumberFormat="1" applyFont="1" applyFill="1" applyBorder="1" applyAlignment="1">
      <alignment vertical="center"/>
    </xf>
    <xf numFmtId="166" fontId="45" fillId="3" borderId="88" xfId="0" applyNumberFormat="1" applyFont="1" applyFill="1" applyBorder="1" applyAlignment="1">
      <alignment vertical="center"/>
    </xf>
    <xf numFmtId="166" fontId="46" fillId="3" borderId="91" xfId="0" applyNumberFormat="1" applyFont="1" applyFill="1" applyBorder="1" applyAlignment="1">
      <alignment vertical="center"/>
    </xf>
    <xf numFmtId="166" fontId="46" fillId="3" borderId="32" xfId="0" applyNumberFormat="1" applyFont="1" applyFill="1" applyBorder="1" applyAlignment="1">
      <alignment vertical="center"/>
    </xf>
    <xf numFmtId="166" fontId="46" fillId="3" borderId="35" xfId="0" applyNumberFormat="1" applyFont="1" applyFill="1" applyBorder="1" applyAlignment="1">
      <alignment vertical="center"/>
    </xf>
    <xf numFmtId="166" fontId="3" fillId="3" borderId="116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166" fontId="3" fillId="3" borderId="111" xfId="0" applyNumberFormat="1" applyFont="1" applyFill="1" applyBorder="1" applyAlignment="1">
      <alignment vertical="center"/>
    </xf>
    <xf numFmtId="166" fontId="3" fillId="3" borderId="68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41" xfId="0" applyNumberFormat="1" applyFont="1" applyFill="1" applyBorder="1" applyAlignment="1">
      <alignment vertical="center"/>
    </xf>
    <xf numFmtId="166" fontId="3" fillId="3" borderId="71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4" fontId="38" fillId="6" borderId="68" xfId="0" applyNumberFormat="1" applyFont="1" applyFill="1" applyBorder="1" applyAlignment="1">
      <alignment vertical="center"/>
    </xf>
    <xf numFmtId="168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4" xfId="0" applyNumberFormat="1" applyFont="1" applyFill="1" applyBorder="1" applyAlignment="1">
      <alignment vertical="center"/>
    </xf>
    <xf numFmtId="168" fontId="38" fillId="6" borderId="1" xfId="0" applyNumberFormat="1" applyFont="1" applyFill="1" applyBorder="1" applyAlignment="1">
      <alignment vertical="center"/>
    </xf>
    <xf numFmtId="168" fontId="38" fillId="6" borderId="42" xfId="0" applyNumberFormat="1" applyFont="1" applyFill="1" applyBorder="1" applyAlignment="1">
      <alignment vertical="center"/>
    </xf>
    <xf numFmtId="168" fontId="38" fillId="6" borderId="74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4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8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6" xfId="0" applyNumberFormat="1" applyFont="1" applyFill="1" applyBorder="1" applyAlignment="1">
      <alignment vertical="center"/>
    </xf>
    <xf numFmtId="166" fontId="3" fillId="3" borderId="33" xfId="0" applyNumberFormat="1" applyFont="1" applyFill="1" applyBorder="1" applyAlignment="1">
      <alignment vertical="center"/>
    </xf>
    <xf numFmtId="166" fontId="3" fillId="3" borderId="72" xfId="0" applyNumberFormat="1" applyFont="1" applyFill="1" applyBorder="1" applyAlignment="1">
      <alignment vertical="center"/>
    </xf>
    <xf numFmtId="166" fontId="49" fillId="6" borderId="8" xfId="0" applyNumberFormat="1" applyFont="1" applyFill="1" applyBorder="1" applyAlignment="1">
      <alignment vertical="center"/>
    </xf>
    <xf numFmtId="4" fontId="38" fillId="6" borderId="107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166" fontId="3" fillId="3" borderId="74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166" fontId="46" fillId="3" borderId="20" xfId="0" applyNumberFormat="1" applyFont="1" applyFill="1" applyBorder="1" applyAlignment="1">
      <alignment vertical="center"/>
    </xf>
    <xf numFmtId="166" fontId="46" fillId="3" borderId="74" xfId="0" applyNumberFormat="1" applyFont="1" applyFill="1" applyBorder="1" applyAlignment="1">
      <alignment vertical="center"/>
    </xf>
    <xf numFmtId="166" fontId="46" fillId="3" borderId="16" xfId="0" applyNumberFormat="1" applyFont="1" applyFill="1" applyBorder="1" applyAlignment="1">
      <alignment vertical="center"/>
    </xf>
    <xf numFmtId="166" fontId="45" fillId="6" borderId="20" xfId="0" applyNumberFormat="1" applyFont="1" applyFill="1" applyBorder="1" applyAlignment="1">
      <alignment vertical="center"/>
    </xf>
    <xf numFmtId="166" fontId="45" fillId="6" borderId="74" xfId="0" applyNumberFormat="1" applyFont="1" applyFill="1" applyBorder="1" applyAlignment="1">
      <alignment vertical="center"/>
    </xf>
    <xf numFmtId="166" fontId="45" fillId="6" borderId="16" xfId="0" applyNumberFormat="1" applyFont="1" applyFill="1" applyBorder="1" applyAlignment="1">
      <alignment vertical="center"/>
    </xf>
    <xf numFmtId="166" fontId="45" fillId="6" borderId="15" xfId="0" applyNumberFormat="1" applyFont="1" applyFill="1" applyBorder="1" applyAlignment="1">
      <alignment vertical="center"/>
    </xf>
    <xf numFmtId="166" fontId="45" fillId="6" borderId="105" xfId="0" applyNumberFormat="1" applyFont="1" applyFill="1" applyBorder="1" applyAlignment="1">
      <alignment vertical="center"/>
    </xf>
    <xf numFmtId="166" fontId="45" fillId="6" borderId="3" xfId="0" applyNumberFormat="1" applyFont="1" applyFill="1" applyBorder="1" applyAlignment="1">
      <alignment vertical="center"/>
    </xf>
    <xf numFmtId="166" fontId="45" fillId="6" borderId="118" xfId="0" applyNumberFormat="1" applyFont="1" applyFill="1" applyBorder="1" applyAlignment="1">
      <alignment vertical="center"/>
    </xf>
    <xf numFmtId="0" fontId="51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4" fontId="38" fillId="6" borderId="69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69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4" xfId="0" applyNumberFormat="1" applyFont="1" applyFill="1" applyBorder="1" applyAlignment="1">
      <alignment vertical="center"/>
    </xf>
    <xf numFmtId="4" fontId="45" fillId="6" borderId="72" xfId="0" applyNumberFormat="1" applyFont="1" applyFill="1" applyBorder="1" applyAlignment="1">
      <alignment vertical="center"/>
    </xf>
    <xf numFmtId="4" fontId="37" fillId="0" borderId="15" xfId="0" applyNumberFormat="1" applyFont="1" applyFill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2" xfId="0" applyNumberFormat="1" applyFont="1" applyFill="1" applyBorder="1" applyAlignment="1">
      <alignment horizontal="right" vertical="center"/>
    </xf>
    <xf numFmtId="4" fontId="45" fillId="6" borderId="21" xfId="0" applyNumberFormat="1" applyFont="1" applyFill="1" applyBorder="1" applyAlignment="1">
      <alignment vertical="center"/>
    </xf>
    <xf numFmtId="4" fontId="10" fillId="0" borderId="42" xfId="2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horizontal="center" vertical="center"/>
    </xf>
    <xf numFmtId="0" fontId="45" fillId="6" borderId="31" xfId="0" applyFont="1" applyFill="1" applyBorder="1" applyAlignment="1">
      <alignment vertical="center"/>
    </xf>
    <xf numFmtId="0" fontId="45" fillId="6" borderId="2" xfId="0" applyFont="1" applyFill="1" applyBorder="1" applyAlignment="1">
      <alignment vertical="center"/>
    </xf>
    <xf numFmtId="166" fontId="45" fillId="0" borderId="2" xfId="0" applyNumberFormat="1" applyFont="1" applyFill="1" applyBorder="1" applyAlignment="1">
      <alignment vertical="center"/>
    </xf>
    <xf numFmtId="0" fontId="45" fillId="6" borderId="1" xfId="0" applyFont="1" applyFill="1" applyBorder="1" applyAlignment="1">
      <alignment vertical="center"/>
    </xf>
    <xf numFmtId="166" fontId="45" fillId="0" borderId="74" xfId="0" applyNumberFormat="1" applyFont="1" applyFill="1" applyBorder="1" applyAlignment="1">
      <alignment vertical="center"/>
    </xf>
    <xf numFmtId="167" fontId="45" fillId="6" borderId="74" xfId="0" applyNumberFormat="1" applyFont="1" applyFill="1" applyBorder="1" applyAlignment="1">
      <alignment vertical="center"/>
    </xf>
    <xf numFmtId="3" fontId="45" fillId="6" borderId="74" xfId="0" applyNumberFormat="1" applyFont="1" applyFill="1" applyBorder="1" applyAlignment="1">
      <alignment vertical="center"/>
    </xf>
    <xf numFmtId="3" fontId="45" fillId="0" borderId="2" xfId="0" applyNumberFormat="1" applyFont="1" applyFill="1" applyBorder="1" applyAlignment="1">
      <alignment vertical="center"/>
    </xf>
    <xf numFmtId="3" fontId="45" fillId="6" borderId="1" xfId="0" applyNumberFormat="1" applyFont="1" applyFill="1" applyBorder="1" applyAlignment="1">
      <alignment vertical="center"/>
    </xf>
    <xf numFmtId="3" fontId="45" fillId="0" borderId="74" xfId="0" applyNumberFormat="1" applyFont="1" applyFill="1" applyBorder="1" applyAlignment="1">
      <alignment vertical="center"/>
    </xf>
    <xf numFmtId="2" fontId="45" fillId="6" borderId="74" xfId="0" applyNumberFormat="1" applyFont="1" applyFill="1" applyBorder="1" applyAlignment="1">
      <alignment vertical="center"/>
    </xf>
    <xf numFmtId="0" fontId="45" fillId="6" borderId="74" xfId="0" applyFont="1" applyFill="1" applyBorder="1" applyAlignment="1">
      <alignment vertical="center"/>
    </xf>
    <xf numFmtId="4" fontId="45" fillId="6" borderId="74" xfId="0" applyNumberFormat="1" applyFont="1" applyFill="1" applyBorder="1" applyAlignment="1">
      <alignment vertical="center"/>
    </xf>
    <xf numFmtId="4" fontId="45" fillId="0" borderId="2" xfId="0" applyNumberFormat="1" applyFont="1" applyFill="1" applyBorder="1" applyAlignment="1">
      <alignment vertical="center"/>
    </xf>
    <xf numFmtId="4" fontId="45" fillId="0" borderId="74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6" fillId="3" borderId="120" xfId="0" applyFont="1" applyFill="1" applyBorder="1" applyAlignment="1">
      <alignment horizontal="center" vertical="center"/>
    </xf>
    <xf numFmtId="3" fontId="38" fillId="6" borderId="120" xfId="0" applyNumberFormat="1" applyFont="1" applyFill="1" applyBorder="1" applyAlignment="1">
      <alignment vertical="center"/>
    </xf>
    <xf numFmtId="3" fontId="38" fillId="6" borderId="121" xfId="0" applyNumberFormat="1" applyFont="1" applyFill="1" applyBorder="1" applyAlignment="1">
      <alignment vertical="center"/>
    </xf>
    <xf numFmtId="3" fontId="45" fillId="0" borderId="69" xfId="0" applyNumberFormat="1" applyFont="1" applyFill="1" applyBorder="1" applyAlignment="1">
      <alignment vertical="center"/>
    </xf>
    <xf numFmtId="3" fontId="46" fillId="6" borderId="2" xfId="0" applyNumberFormat="1" applyFont="1" applyFill="1" applyBorder="1" applyAlignment="1">
      <alignment vertical="center"/>
    </xf>
    <xf numFmtId="4" fontId="46" fillId="6" borderId="69" xfId="0" applyNumberFormat="1" applyFont="1" applyFill="1" applyBorder="1" applyAlignment="1">
      <alignment vertical="center"/>
    </xf>
    <xf numFmtId="4" fontId="46" fillId="6" borderId="74" xfId="0" applyNumberFormat="1" applyFont="1" applyFill="1" applyBorder="1" applyAlignment="1">
      <alignment vertical="center"/>
    </xf>
    <xf numFmtId="4" fontId="46" fillId="6" borderId="2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5" fillId="6" borderId="19" xfId="0" applyNumberFormat="1" applyFont="1" applyFill="1" applyBorder="1" applyAlignment="1">
      <alignment horizontal="right" vertical="center"/>
    </xf>
    <xf numFmtId="2" fontId="45" fillId="6" borderId="31" xfId="0" applyNumberFormat="1" applyFont="1" applyFill="1" applyBorder="1" applyAlignment="1">
      <alignment horizontal="right" vertical="center"/>
    </xf>
    <xf numFmtId="2" fontId="45" fillId="6" borderId="27" xfId="0" applyNumberFormat="1" applyFont="1" applyFill="1" applyBorder="1" applyAlignment="1">
      <alignment horizontal="right" vertical="center"/>
    </xf>
    <xf numFmtId="2" fontId="45" fillId="6" borderId="29" xfId="0" applyNumberFormat="1" applyFont="1" applyFill="1" applyBorder="1" applyAlignment="1">
      <alignment horizontal="right" vertical="center"/>
    </xf>
    <xf numFmtId="2" fontId="45" fillId="6" borderId="21" xfId="0" applyNumberFormat="1" applyFont="1" applyFill="1" applyBorder="1" applyAlignment="1">
      <alignment horizontal="right" vertical="center"/>
    </xf>
    <xf numFmtId="2" fontId="45" fillId="6" borderId="23" xfId="0" applyNumberFormat="1" applyFont="1" applyFill="1" applyBorder="1" applyAlignment="1">
      <alignment horizontal="right" vertical="center"/>
    </xf>
    <xf numFmtId="2" fontId="45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5" xfId="0" applyFont="1" applyBorder="1" applyAlignment="1">
      <alignment vertical="center"/>
    </xf>
    <xf numFmtId="4" fontId="38" fillId="0" borderId="88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Border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Fill="1" applyBorder="1" applyAlignment="1">
      <alignment vertical="center" wrapText="1"/>
    </xf>
    <xf numFmtId="0" fontId="38" fillId="0" borderId="9" xfId="0" applyFont="1" applyFill="1" applyBorder="1" applyAlignment="1">
      <alignment vertical="center" wrapText="1"/>
    </xf>
    <xf numFmtId="0" fontId="38" fillId="0" borderId="17" xfId="0" applyFont="1" applyFill="1" applyBorder="1" applyAlignment="1">
      <alignment horizontal="center" vertical="center" wrapText="1"/>
    </xf>
    <xf numFmtId="3" fontId="38" fillId="0" borderId="22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Border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98" xfId="0" applyNumberFormat="1" applyBorder="1"/>
    <xf numFmtId="166" fontId="0" fillId="3" borderId="21" xfId="0" applyNumberFormat="1" applyFill="1" applyBorder="1"/>
    <xf numFmtId="166" fontId="9" fillId="3" borderId="143" xfId="0" applyNumberFormat="1" applyFont="1" applyFill="1" applyBorder="1"/>
    <xf numFmtId="166" fontId="9" fillId="3" borderId="147" xfId="0" applyNumberFormat="1" applyFont="1" applyFill="1" applyBorder="1"/>
    <xf numFmtId="0" fontId="12" fillId="3" borderId="148" xfId="0" applyFont="1" applyFill="1" applyBorder="1" applyAlignment="1">
      <alignment horizontal="center"/>
    </xf>
    <xf numFmtId="0" fontId="12" fillId="3" borderId="134" xfId="0" applyFont="1" applyFill="1" applyBorder="1" applyAlignment="1">
      <alignment horizontal="center"/>
    </xf>
    <xf numFmtId="0" fontId="0" fillId="0" borderId="134" xfId="0" applyBorder="1"/>
    <xf numFmtId="166" fontId="0" fillId="0" borderId="134" xfId="0" applyNumberFormat="1" applyBorder="1"/>
    <xf numFmtId="0" fontId="12" fillId="3" borderId="137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68" xfId="0" applyFill="1" applyBorder="1"/>
    <xf numFmtId="0" fontId="0" fillId="3" borderId="74" xfId="0" applyFill="1" applyBorder="1"/>
    <xf numFmtId="166" fontId="9" fillId="3" borderId="31" xfId="0" applyNumberFormat="1" applyFont="1" applyFill="1" applyBorder="1"/>
    <xf numFmtId="166" fontId="9" fillId="3" borderId="149" xfId="0" applyNumberFormat="1" applyFont="1" applyFill="1" applyBorder="1"/>
    <xf numFmtId="0" fontId="0" fillId="0" borderId="32" xfId="0" applyBorder="1"/>
    <xf numFmtId="0" fontId="0" fillId="0" borderId="68" xfId="0" applyBorder="1"/>
    <xf numFmtId="166" fontId="0" fillId="0" borderId="74" xfId="0" applyNumberFormat="1" applyBorder="1"/>
    <xf numFmtId="166" fontId="0" fillId="0" borderId="2" xfId="0" applyNumberFormat="1" applyBorder="1"/>
    <xf numFmtId="166" fontId="0" fillId="0" borderId="149" xfId="0" applyNumberFormat="1" applyBorder="1"/>
    <xf numFmtId="166" fontId="0" fillId="3" borderId="74" xfId="0" applyNumberFormat="1" applyFill="1" applyBorder="1"/>
    <xf numFmtId="166" fontId="0" fillId="0" borderId="74" xfId="0" applyNumberFormat="1" applyFill="1" applyBorder="1"/>
    <xf numFmtId="166" fontId="0" fillId="0" borderId="69" xfId="0" applyNumberFormat="1" applyFill="1" applyBorder="1"/>
    <xf numFmtId="0" fontId="0" fillId="0" borderId="31" xfId="0" applyBorder="1"/>
    <xf numFmtId="0" fontId="0" fillId="3" borderId="104" xfId="0" applyFill="1" applyBorder="1"/>
    <xf numFmtId="0" fontId="0" fillId="3" borderId="85" xfId="0" applyFill="1" applyBorder="1"/>
    <xf numFmtId="166" fontId="9" fillId="6" borderId="99" xfId="0" applyNumberFormat="1" applyFont="1" applyFill="1" applyBorder="1"/>
    <xf numFmtId="166" fontId="9" fillId="6" borderId="23" xfId="0" applyNumberFormat="1" applyFont="1" applyFill="1" applyBorder="1"/>
    <xf numFmtId="3" fontId="9" fillId="6" borderId="23" xfId="0" applyNumberFormat="1" applyFont="1" applyFill="1" applyBorder="1"/>
    <xf numFmtId="166" fontId="9" fillId="3" borderId="74" xfId="0" applyNumberFormat="1" applyFont="1" applyFill="1" applyBorder="1"/>
    <xf numFmtId="0" fontId="9" fillId="0" borderId="132" xfId="0" applyFont="1" applyBorder="1"/>
    <xf numFmtId="0" fontId="0" fillId="0" borderId="141" xfId="0" applyBorder="1"/>
    <xf numFmtId="166" fontId="9" fillId="3" borderId="141" xfId="0" applyNumberFormat="1" applyFont="1" applyFill="1" applyBorder="1"/>
    <xf numFmtId="166" fontId="0" fillId="0" borderId="31" xfId="0" applyNumberFormat="1" applyBorder="1"/>
    <xf numFmtId="2" fontId="0" fillId="0" borderId="69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0" borderId="13" xfId="0" applyBorder="1"/>
    <xf numFmtId="0" fontId="0" fillId="0" borderId="115" xfId="0" applyBorder="1"/>
    <xf numFmtId="0" fontId="0" fillId="0" borderId="15" xfId="0" applyBorder="1"/>
    <xf numFmtId="166" fontId="9" fillId="3" borderId="15" xfId="0" applyNumberFormat="1" applyFont="1" applyFill="1" applyBorder="1"/>
    <xf numFmtId="2" fontId="9" fillId="3" borderId="74" xfId="0" applyNumberFormat="1" applyFont="1" applyFill="1" applyBorder="1"/>
    <xf numFmtId="4" fontId="6" fillId="3" borderId="71" xfId="2" applyNumberFormat="1" applyFont="1" applyFill="1" applyBorder="1" applyAlignment="1">
      <alignment horizontal="right" wrapText="1"/>
    </xf>
    <xf numFmtId="0" fontId="1" fillId="0" borderId="31" xfId="0" applyFont="1" applyBorder="1"/>
    <xf numFmtId="2" fontId="5" fillId="3" borderId="71" xfId="0" applyNumberFormat="1" applyFont="1" applyFill="1" applyBorder="1" applyAlignment="1">
      <alignment horizontal="right"/>
    </xf>
    <xf numFmtId="4" fontId="13" fillId="0" borderId="42" xfId="2" applyNumberFormat="1" applyFont="1" applyBorder="1" applyAlignment="1">
      <alignment horizontal="right" wrapText="1"/>
    </xf>
    <xf numFmtId="0" fontId="5" fillId="3" borderId="31" xfId="0" applyFont="1" applyFill="1" applyBorder="1"/>
    <xf numFmtId="167" fontId="9" fillId="3" borderId="42" xfId="0" applyNumberFormat="1" applyFont="1" applyFill="1" applyBorder="1"/>
    <xf numFmtId="166" fontId="8" fillId="3" borderId="3" xfId="0" applyNumberFormat="1" applyFont="1" applyFill="1" applyBorder="1"/>
    <xf numFmtId="166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6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3" fontId="5" fillId="0" borderId="32" xfId="0" applyNumberFormat="1" applyFont="1" applyBorder="1"/>
    <xf numFmtId="4" fontId="5" fillId="0" borderId="42" xfId="2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7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0" fillId="0" borderId="42" xfId="0" applyBorder="1"/>
    <xf numFmtId="0" fontId="8" fillId="0" borderId="5" xfId="0" applyFont="1" applyBorder="1" applyAlignment="1">
      <alignment horizontal="center"/>
    </xf>
    <xf numFmtId="0" fontId="5" fillId="3" borderId="71" xfId="0" applyFont="1" applyFill="1" applyBorder="1" applyAlignment="1">
      <alignment horizontal="right"/>
    </xf>
    <xf numFmtId="166" fontId="5" fillId="3" borderId="42" xfId="0" applyNumberFormat="1" applyFont="1" applyFill="1" applyBorder="1"/>
    <xf numFmtId="167" fontId="5" fillId="3" borderId="71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7" fontId="5" fillId="0" borderId="0" xfId="0" applyNumberFormat="1" applyFont="1" applyAlignment="1">
      <alignment horizontal="center"/>
    </xf>
    <xf numFmtId="167" fontId="5" fillId="0" borderId="0" xfId="0" applyNumberFormat="1" applyFont="1"/>
    <xf numFmtId="4" fontId="10" fillId="0" borderId="42" xfId="0" applyNumberFormat="1" applyFont="1" applyBorder="1"/>
    <xf numFmtId="4" fontId="5" fillId="3" borderId="83" xfId="0" applyNumberFormat="1" applyFont="1" applyFill="1" applyBorder="1" applyAlignment="1">
      <alignment horizontal="right"/>
    </xf>
    <xf numFmtId="4" fontId="6" fillId="3" borderId="83" xfId="0" applyNumberFormat="1" applyFont="1" applyFill="1" applyBorder="1"/>
    <xf numFmtId="3" fontId="5" fillId="3" borderId="83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18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166" fontId="8" fillId="0" borderId="7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1" xfId="0" applyNumberFormat="1" applyFont="1" applyFill="1" applyBorder="1" applyAlignment="1">
      <alignment horizontal="center"/>
    </xf>
    <xf numFmtId="4" fontId="12" fillId="3" borderId="83" xfId="0" applyNumberFormat="1" applyFont="1" applyFill="1" applyBorder="1"/>
    <xf numFmtId="4" fontId="9" fillId="3" borderId="83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1" fillId="3" borderId="3" xfId="0" applyNumberFormat="1" applyFont="1" applyFill="1" applyBorder="1"/>
    <xf numFmtId="3" fontId="9" fillId="3" borderId="43" xfId="0" applyNumberFormat="1" applyFont="1" applyFill="1" applyBorder="1" applyAlignment="1">
      <alignment horizontal="center"/>
    </xf>
    <xf numFmtId="166" fontId="8" fillId="0" borderId="6" xfId="0" applyNumberFormat="1" applyFont="1" applyFill="1" applyBorder="1"/>
    <xf numFmtId="4" fontId="8" fillId="0" borderId="6" xfId="0" applyNumberFormat="1" applyFont="1" applyFill="1" applyBorder="1"/>
    <xf numFmtId="169" fontId="9" fillId="3" borderId="4" xfId="0" applyNumberFormat="1" applyFont="1" applyFill="1" applyBorder="1"/>
    <xf numFmtId="168" fontId="9" fillId="3" borderId="42" xfId="0" applyNumberFormat="1" applyFont="1" applyFill="1" applyBorder="1"/>
    <xf numFmtId="166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41" fillId="0" borderId="71" xfId="0" applyNumberFormat="1" applyFont="1" applyBorder="1" applyAlignment="1">
      <alignment vertical="center"/>
    </xf>
    <xf numFmtId="4" fontId="41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7" fontId="8" fillId="0" borderId="7" xfId="0" applyNumberFormat="1" applyFont="1" applyBorder="1"/>
    <xf numFmtId="167" fontId="8" fillId="0" borderId="6" xfId="0" applyNumberFormat="1" applyFont="1" applyBorder="1"/>
    <xf numFmtId="167" fontId="1" fillId="0" borderId="150" xfId="0" applyNumberFormat="1" applyFont="1" applyBorder="1"/>
    <xf numFmtId="166" fontId="8" fillId="0" borderId="49" xfId="0" applyNumberFormat="1" applyFont="1" applyBorder="1"/>
    <xf numFmtId="166" fontId="8" fillId="0" borderId="49" xfId="0" applyNumberFormat="1" applyFont="1" applyFill="1" applyBorder="1"/>
    <xf numFmtId="4" fontId="8" fillId="0" borderId="49" xfId="0" applyNumberFormat="1" applyFont="1" applyFill="1" applyBorder="1"/>
    <xf numFmtId="3" fontId="9" fillId="3" borderId="88" xfId="0" applyNumberFormat="1" applyFont="1" applyFill="1" applyBorder="1" applyAlignment="1">
      <alignment horizontal="center"/>
    </xf>
    <xf numFmtId="167" fontId="0" fillId="0" borderId="4" xfId="0" applyNumberFormat="1" applyBorder="1"/>
    <xf numFmtId="167" fontId="0" fillId="0" borderId="42" xfId="0" applyNumberFormat="1" applyBorder="1"/>
    <xf numFmtId="168" fontId="8" fillId="0" borderId="0" xfId="0" applyNumberFormat="1" applyFont="1" applyFill="1"/>
    <xf numFmtId="166" fontId="1" fillId="0" borderId="150" xfId="0" applyNumberFormat="1" applyFont="1" applyBorder="1"/>
    <xf numFmtId="166" fontId="8" fillId="0" borderId="44" xfId="0" applyNumberFormat="1" applyFont="1" applyBorder="1"/>
    <xf numFmtId="166" fontId="8" fillId="0" borderId="42" xfId="0" applyNumberFormat="1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7" xfId="0" applyFont="1" applyBorder="1"/>
    <xf numFmtId="0" fontId="0" fillId="0" borderId="69" xfId="0" applyBorder="1" applyAlignment="1">
      <alignment horizontal="center"/>
    </xf>
    <xf numFmtId="3" fontId="9" fillId="3" borderId="141" xfId="0" applyNumberFormat="1" applyFont="1" applyFill="1" applyBorder="1"/>
    <xf numFmtId="0" fontId="0" fillId="0" borderId="17" xfId="0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3" fontId="0" fillId="0" borderId="99" xfId="0" applyNumberFormat="1" applyBorder="1"/>
    <xf numFmtId="166" fontId="0" fillId="0" borderId="6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6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2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2" xfId="0" applyNumberFormat="1" applyBorder="1"/>
    <xf numFmtId="0" fontId="9" fillId="3" borderId="151" xfId="0" applyFont="1" applyFill="1" applyBorder="1"/>
    <xf numFmtId="0" fontId="0" fillId="3" borderId="115" xfId="0" applyFill="1" applyBorder="1" applyAlignment="1">
      <alignment horizontal="center"/>
    </xf>
    <xf numFmtId="3" fontId="0" fillId="3" borderId="115" xfId="0" applyNumberFormat="1" applyFill="1" applyBorder="1"/>
    <xf numFmtId="3" fontId="9" fillId="3" borderId="138" xfId="0" applyNumberFormat="1" applyFont="1" applyFill="1" applyBorder="1"/>
    <xf numFmtId="0" fontId="13" fillId="0" borderId="152" xfId="0" applyFont="1" applyFill="1" applyBorder="1"/>
    <xf numFmtId="0" fontId="0" fillId="0" borderId="152" xfId="0" applyBorder="1"/>
    <xf numFmtId="0" fontId="0" fillId="3" borderId="89" xfId="0" applyFill="1" applyBorder="1"/>
    <xf numFmtId="0" fontId="0" fillId="3" borderId="124" xfId="0" applyFill="1" applyBorder="1"/>
    <xf numFmtId="0" fontId="0" fillId="3" borderId="153" xfId="0" applyFill="1" applyBorder="1"/>
    <xf numFmtId="0" fontId="0" fillId="3" borderId="152" xfId="0" applyFill="1" applyBorder="1"/>
    <xf numFmtId="0" fontId="9" fillId="3" borderId="78" xfId="0" applyFont="1" applyFill="1" applyBorder="1" applyAlignment="1">
      <alignment horizontal="center"/>
    </xf>
    <xf numFmtId="0" fontId="0" fillId="3" borderId="81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1" xfId="0" applyFill="1" applyBorder="1"/>
    <xf numFmtId="3" fontId="0" fillId="0" borderId="31" xfId="0" applyNumberFormat="1" applyBorder="1" applyAlignment="1">
      <alignment horizontal="center"/>
    </xf>
    <xf numFmtId="3" fontId="0" fillId="0" borderId="141" xfId="0" applyNumberFormat="1" applyBorder="1"/>
    <xf numFmtId="0" fontId="0" fillId="0" borderId="125" xfId="0" applyBorder="1" applyAlignment="1"/>
    <xf numFmtId="9" fontId="0" fillId="0" borderId="17" xfId="0" applyNumberFormat="1" applyBorder="1" applyAlignment="1">
      <alignment horizontal="center"/>
    </xf>
    <xf numFmtId="0" fontId="0" fillId="0" borderId="125" xfId="0" applyBorder="1" applyAlignment="1">
      <alignment horizontal="left"/>
    </xf>
    <xf numFmtId="9" fontId="0" fillId="0" borderId="69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54" xfId="0" applyBorder="1"/>
    <xf numFmtId="0" fontId="0" fillId="0" borderId="67" xfId="0" applyBorder="1"/>
    <xf numFmtId="3" fontId="0" fillId="0" borderId="25" xfId="0" applyNumberFormat="1" applyBorder="1"/>
    <xf numFmtId="3" fontId="0" fillId="0" borderId="51" xfId="0" applyNumberFormat="1" applyBorder="1"/>
    <xf numFmtId="0" fontId="0" fillId="3" borderId="130" xfId="0" applyFill="1" applyBorder="1"/>
    <xf numFmtId="3" fontId="0" fillId="3" borderId="19" xfId="0" applyNumberFormat="1" applyFill="1" applyBorder="1"/>
    <xf numFmtId="3" fontId="0" fillId="3" borderId="142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 applyBorder="1"/>
    <xf numFmtId="3" fontId="9" fillId="3" borderId="17" xfId="0" applyNumberFormat="1" applyFont="1" applyFill="1" applyBorder="1"/>
    <xf numFmtId="3" fontId="9" fillId="3" borderId="134" xfId="0" applyNumberFormat="1" applyFont="1" applyFill="1" applyBorder="1"/>
    <xf numFmtId="0" fontId="0" fillId="3" borderId="57" xfId="0" applyFill="1" applyBorder="1"/>
    <xf numFmtId="0" fontId="0" fillId="3" borderId="143" xfId="0" applyFill="1" applyBorder="1"/>
    <xf numFmtId="0" fontId="0" fillId="3" borderId="75" xfId="0" applyFill="1" applyBorder="1"/>
    <xf numFmtId="0" fontId="0" fillId="3" borderId="65" xfId="0" applyFill="1" applyBorder="1"/>
    <xf numFmtId="166" fontId="1" fillId="3" borderId="42" xfId="0" applyNumberFormat="1" applyFont="1" applyFill="1" applyBorder="1" applyAlignment="1">
      <alignment horizontal="right"/>
    </xf>
    <xf numFmtId="3" fontId="5" fillId="3" borderId="70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2" applyNumberFormat="1" applyFont="1" applyFill="1" applyBorder="1" applyAlignment="1">
      <alignment horizontal="right"/>
    </xf>
    <xf numFmtId="4" fontId="5" fillId="3" borderId="49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right"/>
    </xf>
    <xf numFmtId="3" fontId="5" fillId="3" borderId="80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2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7" fontId="8" fillId="0" borderId="4" xfId="0" applyNumberFormat="1" applyFont="1" applyBorder="1"/>
    <xf numFmtId="0" fontId="8" fillId="0" borderId="90" xfId="0" applyFont="1" applyBorder="1"/>
    <xf numFmtId="166" fontId="8" fillId="0" borderId="42" xfId="0" applyNumberFormat="1" applyFont="1" applyBorder="1" applyAlignment="1">
      <alignment horizontal="right"/>
    </xf>
    <xf numFmtId="166" fontId="8" fillId="0" borderId="4" xfId="0" applyNumberFormat="1" applyFont="1" applyBorder="1" applyAlignment="1">
      <alignment horizontal="right"/>
    </xf>
    <xf numFmtId="3" fontId="8" fillId="0" borderId="44" xfId="0" applyNumberFormat="1" applyFont="1" applyBorder="1" applyAlignment="1">
      <alignment horizontal="right"/>
    </xf>
    <xf numFmtId="3" fontId="8" fillId="0" borderId="90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0" fontId="8" fillId="0" borderId="150" xfId="0" applyFont="1" applyBorder="1"/>
    <xf numFmtId="166" fontId="8" fillId="0" borderId="150" xfId="0" applyNumberFormat="1" applyFont="1" applyBorder="1"/>
    <xf numFmtId="0" fontId="8" fillId="0" borderId="6" xfId="0" applyFont="1" applyBorder="1"/>
    <xf numFmtId="3" fontId="8" fillId="0" borderId="56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Fill="1" applyBorder="1"/>
    <xf numFmtId="0" fontId="13" fillId="0" borderId="0" xfId="0" applyFont="1" applyAlignment="1">
      <alignment horizontal="left"/>
    </xf>
    <xf numFmtId="0" fontId="0" fillId="3" borderId="0" xfId="0" applyFill="1" applyBorder="1"/>
    <xf numFmtId="0" fontId="1" fillId="0" borderId="3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3" fontId="9" fillId="3" borderId="2" xfId="0" applyNumberFormat="1" applyFont="1" applyFill="1" applyBorder="1"/>
    <xf numFmtId="3" fontId="9" fillId="3" borderId="104" xfId="0" applyNumberFormat="1" applyFont="1" applyFill="1" applyBorder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7" fontId="0" fillId="0" borderId="0" xfId="0" applyNumberFormat="1"/>
    <xf numFmtId="2" fontId="9" fillId="3" borderId="87" xfId="0" applyNumberFormat="1" applyFont="1" applyFill="1" applyBorder="1"/>
    <xf numFmtId="4" fontId="9" fillId="3" borderId="87" xfId="0" applyNumberFormat="1" applyFont="1" applyFill="1" applyBorder="1"/>
    <xf numFmtId="3" fontId="9" fillId="3" borderId="115" xfId="0" applyNumberFormat="1" applyFont="1" applyFill="1" applyBorder="1"/>
    <xf numFmtId="0" fontId="5" fillId="8" borderId="89" xfId="0" applyFont="1" applyFill="1" applyBorder="1"/>
    <xf numFmtId="0" fontId="0" fillId="8" borderId="156" xfId="0" applyFill="1" applyBorder="1"/>
    <xf numFmtId="0" fontId="0" fillId="8" borderId="9" xfId="0" applyFill="1" applyBorder="1"/>
    <xf numFmtId="0" fontId="0" fillId="3" borderId="99" xfId="0" applyFill="1" applyBorder="1"/>
    <xf numFmtId="0" fontId="0" fillId="0" borderId="5" xfId="0" applyBorder="1"/>
    <xf numFmtId="3" fontId="9" fillId="3" borderId="105" xfId="0" applyNumberFormat="1" applyFont="1" applyFill="1" applyBorder="1"/>
    <xf numFmtId="0" fontId="0" fillId="3" borderId="8" xfId="0" applyFill="1" applyBorder="1"/>
    <xf numFmtId="0" fontId="0" fillId="3" borderId="44" xfId="0" applyFill="1" applyBorder="1"/>
    <xf numFmtId="0" fontId="0" fillId="3" borderId="12" xfId="0" applyFill="1" applyBorder="1"/>
    <xf numFmtId="0" fontId="0" fillId="0" borderId="44" xfId="0" applyBorder="1"/>
    <xf numFmtId="0" fontId="0" fillId="3" borderId="101" xfId="0" applyFill="1" applyBorder="1"/>
    <xf numFmtId="0" fontId="9" fillId="3" borderId="130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5" xfId="0" applyFill="1" applyBorder="1"/>
    <xf numFmtId="0" fontId="0" fillId="3" borderId="141" xfId="0" applyFill="1" applyBorder="1"/>
    <xf numFmtId="0" fontId="0" fillId="3" borderId="157" xfId="0" applyFill="1" applyBorder="1"/>
    <xf numFmtId="0" fontId="9" fillId="3" borderId="25" xfId="0" applyFont="1" applyFill="1" applyBorder="1"/>
    <xf numFmtId="0" fontId="9" fillId="3" borderId="51" xfId="0" applyFont="1" applyFill="1" applyBorder="1"/>
    <xf numFmtId="0" fontId="0" fillId="0" borderId="3" xfId="0" applyBorder="1"/>
    <xf numFmtId="0" fontId="0" fillId="3" borderId="3" xfId="0" applyFill="1" applyBorder="1"/>
    <xf numFmtId="0" fontId="0" fillId="8" borderId="123" xfId="0" applyFill="1" applyBorder="1"/>
    <xf numFmtId="0" fontId="5" fillId="8" borderId="125" xfId="0" applyFont="1" applyFill="1" applyBorder="1"/>
    <xf numFmtId="0" fontId="5" fillId="8" borderId="125" xfId="0" applyFont="1" applyFill="1" applyBorder="1" applyAlignment="1">
      <alignment horizontal="center"/>
    </xf>
    <xf numFmtId="0" fontId="5" fillId="8" borderId="135" xfId="0" applyFont="1" applyFill="1" applyBorder="1"/>
    <xf numFmtId="0" fontId="5" fillId="3" borderId="125" xfId="0" applyFont="1" applyFill="1" applyBorder="1"/>
    <xf numFmtId="0" fontId="5" fillId="3" borderId="132" xfId="0" applyFont="1" applyFill="1" applyBorder="1"/>
    <xf numFmtId="0" fontId="0" fillId="3" borderId="51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4" xfId="0" applyNumberFormat="1" applyFont="1" applyFill="1" applyBorder="1"/>
    <xf numFmtId="0" fontId="0" fillId="0" borderId="94" xfId="0" applyBorder="1"/>
    <xf numFmtId="0" fontId="0" fillId="0" borderId="92" xfId="0" applyBorder="1"/>
    <xf numFmtId="0" fontId="36" fillId="3" borderId="118" xfId="0" applyFont="1" applyFill="1" applyBorder="1" applyAlignment="1">
      <alignment horizontal="center"/>
    </xf>
    <xf numFmtId="0" fontId="0" fillId="0" borderId="24" xfId="0" applyBorder="1"/>
    <xf numFmtId="0" fontId="0" fillId="0" borderId="49" xfId="0" applyBorder="1"/>
    <xf numFmtId="0" fontId="5" fillId="4" borderId="45" xfId="0" applyFont="1" applyFill="1" applyBorder="1"/>
    <xf numFmtId="0" fontId="12" fillId="3" borderId="158" xfId="0" applyFont="1" applyFill="1" applyBorder="1" applyAlignment="1">
      <alignment horizontal="center"/>
    </xf>
    <xf numFmtId="3" fontId="9" fillId="3" borderId="159" xfId="0" applyNumberFormat="1" applyFont="1" applyFill="1" applyBorder="1"/>
    <xf numFmtId="3" fontId="1" fillId="0" borderId="94" xfId="0" applyNumberFormat="1" applyFont="1" applyBorder="1" applyAlignment="1">
      <alignment horizontal="right"/>
    </xf>
    <xf numFmtId="3" fontId="9" fillId="3" borderId="94" xfId="0" applyNumberFormat="1" applyFont="1" applyFill="1" applyBorder="1" applyAlignment="1">
      <alignment horizontal="right"/>
    </xf>
    <xf numFmtId="3" fontId="1" fillId="0" borderId="92" xfId="0" applyNumberFormat="1" applyFont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5" fillId="4" borderId="89" xfId="0" applyFont="1" applyFill="1" applyBorder="1"/>
    <xf numFmtId="0" fontId="36" fillId="3" borderId="160" xfId="0" applyFont="1" applyFill="1" applyBorder="1" applyAlignment="1">
      <alignment horizontal="center"/>
    </xf>
    <xf numFmtId="3" fontId="9" fillId="3" borderId="84" xfId="0" applyNumberFormat="1" applyFont="1" applyFill="1" applyBorder="1"/>
    <xf numFmtId="0" fontId="36" fillId="3" borderId="158" xfId="0" applyFont="1" applyFill="1" applyBorder="1" applyAlignment="1">
      <alignment horizontal="center"/>
    </xf>
    <xf numFmtId="17" fontId="36" fillId="3" borderId="161" xfId="0" applyNumberFormat="1" applyFont="1" applyFill="1" applyBorder="1" applyAlignment="1">
      <alignment horizontal="center"/>
    </xf>
    <xf numFmtId="1" fontId="1" fillId="0" borderId="94" xfId="0" applyNumberFormat="1" applyFont="1" applyBorder="1"/>
    <xf numFmtId="1" fontId="9" fillId="3" borderId="94" xfId="0" applyNumberFormat="1" applyFont="1" applyFill="1" applyBorder="1"/>
    <xf numFmtId="1" fontId="9" fillId="3" borderId="94" xfId="0" applyNumberFormat="1" applyFont="1" applyFill="1" applyBorder="1" applyAlignment="1">
      <alignment horizontal="right"/>
    </xf>
    <xf numFmtId="3" fontId="1" fillId="0" borderId="161" xfId="0" applyNumberFormat="1" applyFont="1" applyBorder="1" applyAlignment="1">
      <alignment horizontal="right"/>
    </xf>
    <xf numFmtId="3" fontId="9" fillId="3" borderId="102" xfId="0" applyNumberFormat="1" applyFont="1" applyFill="1" applyBorder="1"/>
    <xf numFmtId="3" fontId="5" fillId="3" borderId="162" xfId="0" applyNumberFormat="1" applyFont="1" applyFill="1" applyBorder="1" applyAlignment="1">
      <alignment horizontal="right"/>
    </xf>
    <xf numFmtId="3" fontId="5" fillId="3" borderId="100" xfId="0" applyNumberFormat="1" applyFont="1" applyFill="1" applyBorder="1" applyAlignment="1">
      <alignment horizontal="right"/>
    </xf>
    <xf numFmtId="0" fontId="12" fillId="3" borderId="49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6" fontId="0" fillId="3" borderId="163" xfId="0" applyNumberFormat="1" applyFill="1" applyBorder="1"/>
    <xf numFmtId="166" fontId="0" fillId="0" borderId="8" xfId="0" applyNumberFormat="1" applyBorder="1"/>
    <xf numFmtId="0" fontId="67" fillId="0" borderId="0" xfId="0" applyFont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1" xfId="0" applyNumberFormat="1" applyFont="1" applyBorder="1" applyAlignment="1">
      <alignment horizontal="right" vertical="center"/>
    </xf>
    <xf numFmtId="166" fontId="14" fillId="0" borderId="29" xfId="0" applyNumberFormat="1" applyFont="1" applyFill="1" applyBorder="1" applyAlignment="1">
      <alignment vertical="center"/>
    </xf>
    <xf numFmtId="3" fontId="14" fillId="0" borderId="71" xfId="0" applyNumberFormat="1" applyFont="1" applyBorder="1" applyAlignment="1">
      <alignment vertical="center"/>
    </xf>
    <xf numFmtId="166" fontId="14" fillId="0" borderId="41" xfId="0" applyNumberFormat="1" applyFont="1" applyFill="1" applyBorder="1" applyAlignment="1">
      <alignment vertical="center"/>
    </xf>
    <xf numFmtId="166" fontId="9" fillId="3" borderId="13" xfId="0" applyNumberFormat="1" applyFont="1" applyFill="1" applyBorder="1"/>
    <xf numFmtId="166" fontId="0" fillId="0" borderId="21" xfId="0" applyNumberFormat="1" applyBorder="1"/>
    <xf numFmtId="166" fontId="0" fillId="0" borderId="115" xfId="0" applyNumberFormat="1" applyBorder="1"/>
    <xf numFmtId="4" fontId="46" fillId="3" borderId="14" xfId="0" applyNumberFormat="1" applyFont="1" applyFill="1" applyBorder="1" applyAlignment="1">
      <alignment vertical="center"/>
    </xf>
    <xf numFmtId="0" fontId="0" fillId="3" borderId="140" xfId="0" applyFill="1" applyBorder="1"/>
    <xf numFmtId="0" fontId="46" fillId="6" borderId="2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2" fillId="3" borderId="161" xfId="0" applyFont="1" applyFill="1" applyBorder="1" applyAlignment="1">
      <alignment horizontal="center"/>
    </xf>
    <xf numFmtId="166" fontId="45" fillId="6" borderId="9" xfId="0" applyNumberFormat="1" applyFont="1" applyFill="1" applyBorder="1" applyAlignment="1">
      <alignment vertical="center"/>
    </xf>
    <xf numFmtId="166" fontId="46" fillId="3" borderId="113" xfId="0" applyNumberFormat="1" applyFont="1" applyFill="1" applyBorder="1" applyAlignment="1">
      <alignment vertical="center"/>
    </xf>
    <xf numFmtId="3" fontId="9" fillId="3" borderId="111" xfId="0" applyNumberFormat="1" applyFont="1" applyFill="1" applyBorder="1"/>
    <xf numFmtId="166" fontId="3" fillId="0" borderId="0" xfId="0" applyNumberFormat="1" applyFont="1" applyBorder="1" applyAlignment="1">
      <alignment horizontal="center" vertical="center"/>
    </xf>
    <xf numFmtId="2" fontId="46" fillId="3" borderId="116" xfId="0" applyNumberFormat="1" applyFont="1" applyFill="1" applyBorder="1" applyAlignment="1">
      <alignment vertical="center"/>
    </xf>
    <xf numFmtId="2" fontId="46" fillId="3" borderId="32" xfId="0" applyNumberFormat="1" applyFont="1" applyFill="1" applyBorder="1" applyAlignment="1">
      <alignment vertical="center"/>
    </xf>
    <xf numFmtId="2" fontId="46" fillId="3" borderId="98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4" fontId="9" fillId="3" borderId="18" xfId="0" applyNumberFormat="1" applyFont="1" applyFill="1" applyBorder="1"/>
    <xf numFmtId="2" fontId="46" fillId="3" borderId="74" xfId="0" applyNumberFormat="1" applyFont="1" applyFill="1" applyBorder="1" applyAlignment="1">
      <alignment vertical="center"/>
    </xf>
    <xf numFmtId="0" fontId="68" fillId="0" borderId="0" xfId="0" applyFont="1"/>
    <xf numFmtId="4" fontId="8" fillId="6" borderId="42" xfId="0" applyNumberFormat="1" applyFont="1" applyFill="1" applyBorder="1"/>
    <xf numFmtId="4" fontId="8" fillId="0" borderId="4" xfId="0" applyNumberFormat="1" applyFont="1" applyBorder="1"/>
    <xf numFmtId="4" fontId="8" fillId="6" borderId="83" xfId="0" applyNumberFormat="1" applyFont="1" applyFill="1" applyBorder="1"/>
    <xf numFmtId="0" fontId="3" fillId="0" borderId="1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/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" fontId="8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26" fillId="0" borderId="0" xfId="0" applyNumberFormat="1" applyFont="1" applyFill="1" applyBorder="1" applyAlignment="1" applyProtection="1">
      <alignment vertical="center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9" fillId="0" borderId="21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69" fillId="0" borderId="0" xfId="0" applyNumberFormat="1" applyFont="1" applyFill="1" applyBorder="1" applyAlignment="1" applyProtection="1">
      <alignment vertical="center"/>
    </xf>
    <xf numFmtId="0" fontId="9" fillId="0" borderId="21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69" fillId="0" borderId="0" xfId="0" applyFont="1" applyAlignment="1">
      <alignment vertical="center"/>
    </xf>
    <xf numFmtId="0" fontId="9" fillId="0" borderId="17" xfId="0" applyNumberFormat="1" applyFont="1" applyFill="1" applyBorder="1" applyAlignment="1" applyProtection="1">
      <alignment vertical="center" wrapText="1"/>
    </xf>
    <xf numFmtId="0" fontId="8" fillId="0" borderId="17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21" fillId="6" borderId="9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69" fillId="0" borderId="17" xfId="0" applyFont="1" applyBorder="1"/>
    <xf numFmtId="0" fontId="9" fillId="3" borderId="22" xfId="0" applyNumberFormat="1" applyFont="1" applyFill="1" applyBorder="1" applyAlignment="1" applyProtection="1">
      <alignment horizontal="justify" vertical="center" wrapText="1"/>
    </xf>
    <xf numFmtId="0" fontId="9" fillId="3" borderId="17" xfId="0" applyNumberFormat="1" applyFont="1" applyFill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9" fillId="3" borderId="22" xfId="0" applyNumberFormat="1" applyFont="1" applyFill="1" applyBorder="1" applyAlignment="1" applyProtection="1">
      <alignment vertical="center" wrapText="1"/>
    </xf>
    <xf numFmtId="0" fontId="9" fillId="0" borderId="24" xfId="0" applyNumberFormat="1" applyFont="1" applyFill="1" applyBorder="1" applyAlignment="1" applyProtection="1">
      <alignment horizontal="justify" vertical="center"/>
    </xf>
    <xf numFmtId="0" fontId="8" fillId="0" borderId="25" xfId="0" applyNumberFormat="1" applyFont="1" applyFill="1" applyBorder="1" applyAlignment="1" applyProtection="1">
      <alignment vertical="center"/>
    </xf>
    <xf numFmtId="0" fontId="9" fillId="0" borderId="24" xfId="0" applyFont="1" applyBorder="1" applyAlignment="1">
      <alignment horizontal="justify" vertical="center"/>
    </xf>
    <xf numFmtId="9" fontId="8" fillId="0" borderId="0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21" fillId="0" borderId="22" xfId="0" applyNumberFormat="1" applyFont="1" applyFill="1" applyBorder="1" applyAlignment="1" applyProtection="1">
      <alignment vertical="center"/>
    </xf>
    <xf numFmtId="0" fontId="8" fillId="0" borderId="22" xfId="0" applyNumberFormat="1" applyFont="1" applyFill="1" applyBorder="1" applyAlignment="1" applyProtection="1">
      <alignment horizontal="left" vertical="center"/>
    </xf>
    <xf numFmtId="0" fontId="8" fillId="0" borderId="27" xfId="0" applyNumberFormat="1" applyFont="1" applyFill="1" applyBorder="1" applyAlignment="1" applyProtection="1">
      <alignment horizontal="left" vertical="center"/>
    </xf>
    <xf numFmtId="0" fontId="8" fillId="0" borderId="28" xfId="0" applyNumberFormat="1" applyFont="1" applyFill="1" applyBorder="1" applyAlignment="1" applyProtection="1">
      <alignment vertical="center"/>
    </xf>
    <xf numFmtId="0" fontId="9" fillId="3" borderId="22" xfId="0" applyNumberFormat="1" applyFont="1" applyFill="1" applyBorder="1" applyAlignment="1" applyProtection="1">
      <alignment horizontal="left"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center" vertical="center"/>
    </xf>
    <xf numFmtId="0" fontId="9" fillId="3" borderId="29" xfId="0" applyNumberFormat="1" applyFont="1" applyFill="1" applyBorder="1" applyAlignment="1" applyProtection="1">
      <alignment vertical="center"/>
    </xf>
    <xf numFmtId="0" fontId="9" fillId="3" borderId="30" xfId="0" applyNumberFormat="1" applyFont="1" applyFill="1" applyBorder="1" applyAlignment="1" applyProtection="1">
      <alignment vertical="center"/>
    </xf>
    <xf numFmtId="0" fontId="8" fillId="3" borderId="30" xfId="0" applyNumberFormat="1" applyFont="1" applyFill="1" applyBorder="1" applyAlignment="1" applyProtection="1">
      <alignment vertical="center"/>
    </xf>
    <xf numFmtId="3" fontId="6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3" fontId="8" fillId="0" borderId="0" xfId="0" applyNumberFormat="1" applyFont="1" applyFill="1" applyBorder="1" applyAlignment="1" applyProtection="1">
      <alignment vertical="center"/>
    </xf>
    <xf numFmtId="0" fontId="69" fillId="0" borderId="0" xfId="0" applyNumberFormat="1" applyFont="1" applyFill="1" applyBorder="1" applyAlignment="1" applyProtection="1"/>
    <xf numFmtId="0" fontId="9" fillId="3" borderId="29" xfId="0" applyNumberFormat="1" applyFont="1" applyFill="1" applyBorder="1" applyAlignment="1" applyProtection="1">
      <alignment vertical="center" wrapText="1"/>
    </xf>
    <xf numFmtId="0" fontId="9" fillId="3" borderId="16" xfId="0" applyNumberFormat="1" applyFont="1" applyFill="1" applyBorder="1" applyAlignment="1" applyProtection="1">
      <alignment vertical="center" wrapText="1"/>
    </xf>
    <xf numFmtId="0" fontId="9" fillId="3" borderId="18" xfId="0" applyNumberFormat="1" applyFont="1" applyFill="1" applyBorder="1" applyAlignment="1" applyProtection="1">
      <alignment vertical="center" wrapText="1"/>
    </xf>
    <xf numFmtId="0" fontId="8" fillId="3" borderId="16" xfId="0" applyNumberFormat="1" applyFont="1" applyFill="1" applyBorder="1" applyAlignment="1" applyProtection="1">
      <alignment vertical="center" wrapText="1"/>
    </xf>
    <xf numFmtId="0" fontId="12" fillId="3" borderId="70" xfId="0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2" fillId="3" borderId="71" xfId="0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4" fontId="38" fillId="0" borderId="7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3" fontId="9" fillId="3" borderId="157" xfId="0" applyNumberFormat="1" applyFont="1" applyFill="1" applyBorder="1"/>
    <xf numFmtId="3" fontId="0" fillId="0" borderId="1" xfId="0" applyNumberFormat="1" applyBorder="1"/>
    <xf numFmtId="0" fontId="38" fillId="6" borderId="72" xfId="0" applyFont="1" applyFill="1" applyBorder="1" applyAlignment="1">
      <alignment vertical="center"/>
    </xf>
    <xf numFmtId="4" fontId="0" fillId="6" borderId="0" xfId="0" applyNumberFormat="1" applyFill="1"/>
    <xf numFmtId="166" fontId="0" fillId="6" borderId="0" xfId="0" applyNumberFormat="1" applyFill="1" applyAlignment="1">
      <alignment vertical="center"/>
    </xf>
    <xf numFmtId="166" fontId="3" fillId="0" borderId="0" xfId="0" applyNumberFormat="1" applyFont="1" applyAlignment="1">
      <alignment horizontal="center" vertical="center"/>
    </xf>
    <xf numFmtId="166" fontId="4" fillId="6" borderId="0" xfId="0" applyNumberFormat="1" applyFont="1" applyFill="1" applyBorder="1" applyAlignment="1">
      <alignment vertical="center"/>
    </xf>
    <xf numFmtId="166" fontId="15" fillId="0" borderId="0" xfId="0" applyNumberFormat="1" applyFont="1"/>
    <xf numFmtId="1" fontId="8" fillId="0" borderId="42" xfId="0" applyNumberFormat="1" applyFont="1" applyBorder="1"/>
    <xf numFmtId="167" fontId="1" fillId="0" borderId="42" xfId="0" applyNumberFormat="1" applyFont="1" applyBorder="1" applyAlignment="1"/>
    <xf numFmtId="0" fontId="0" fillId="8" borderId="89" xfId="0" applyFill="1" applyBorder="1"/>
    <xf numFmtId="0" fontId="1" fillId="0" borderId="5" xfId="0" applyFont="1" applyBorder="1" applyAlignment="1">
      <alignment horizontal="right"/>
    </xf>
    <xf numFmtId="0" fontId="1" fillId="0" borderId="92" xfId="0" applyFont="1" applyBorder="1" applyAlignment="1">
      <alignment horizontal="center"/>
    </xf>
    <xf numFmtId="1" fontId="5" fillId="3" borderId="104" xfId="0" applyNumberFormat="1" applyFont="1" applyFill="1" applyBorder="1"/>
    <xf numFmtId="4" fontId="5" fillId="3" borderId="162" xfId="0" applyNumberFormat="1" applyFont="1" applyFill="1" applyBorder="1"/>
    <xf numFmtId="0" fontId="5" fillId="3" borderId="100" xfId="0" applyFont="1" applyFill="1" applyBorder="1" applyAlignment="1">
      <alignment horizontal="center"/>
    </xf>
    <xf numFmtId="4" fontId="5" fillId="3" borderId="100" xfId="0" applyNumberFormat="1" applyFont="1" applyFill="1" applyBorder="1"/>
    <xf numFmtId="0" fontId="5" fillId="3" borderId="102" xfId="0" applyFont="1" applyFill="1" applyBorder="1" applyAlignment="1">
      <alignment horizontal="center"/>
    </xf>
    <xf numFmtId="166" fontId="14" fillId="0" borderId="31" xfId="0" applyNumberFormat="1" applyFont="1" applyBorder="1" applyAlignment="1">
      <alignment vertical="center"/>
    </xf>
    <xf numFmtId="166" fontId="14" fillId="0" borderId="3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0" xfId="0" applyNumberFormat="1" applyFont="1" applyFill="1" applyBorder="1" applyAlignment="1">
      <alignment vertical="center"/>
    </xf>
    <xf numFmtId="166" fontId="3" fillId="3" borderId="117" xfId="0" applyNumberFormat="1" applyFont="1" applyFill="1" applyBorder="1" applyAlignment="1">
      <alignment vertical="center"/>
    </xf>
    <xf numFmtId="166" fontId="3" fillId="3" borderId="119" xfId="0" applyNumberFormat="1" applyFont="1" applyFill="1" applyBorder="1" applyAlignment="1">
      <alignment vertical="center"/>
    </xf>
    <xf numFmtId="166" fontId="3" fillId="3" borderId="14" xfId="0" applyNumberFormat="1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7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0" fontId="45" fillId="6" borderId="0" xfId="0" applyFont="1" applyFill="1" applyBorder="1" applyAlignment="1">
      <alignment vertical="center"/>
    </xf>
    <xf numFmtId="3" fontId="45" fillId="6" borderId="4" xfId="0" applyNumberFormat="1" applyFont="1" applyFill="1" applyBorder="1" applyAlignment="1">
      <alignment vertical="center"/>
    </xf>
    <xf numFmtId="3" fontId="45" fillId="6" borderId="7" xfId="0" applyNumberFormat="1" applyFont="1" applyFill="1" applyBorder="1" applyAlignment="1">
      <alignment vertical="center"/>
    </xf>
    <xf numFmtId="3" fontId="45" fillId="6" borderId="6" xfId="0" applyNumberFormat="1" applyFont="1" applyFill="1" applyBorder="1" applyAlignment="1">
      <alignment vertical="center"/>
    </xf>
    <xf numFmtId="0" fontId="45" fillId="6" borderId="4" xfId="0" applyFont="1" applyFill="1" applyBorder="1" applyAlignment="1">
      <alignment vertical="center"/>
    </xf>
    <xf numFmtId="167" fontId="45" fillId="6" borderId="56" xfId="0" applyNumberFormat="1" applyFont="1" applyFill="1" applyBorder="1" applyAlignment="1">
      <alignment vertical="center"/>
    </xf>
    <xf numFmtId="0" fontId="46" fillId="6" borderId="13" xfId="0" applyFont="1" applyFill="1" applyBorder="1" applyAlignment="1">
      <alignment vertical="center" wrapText="1"/>
    </xf>
    <xf numFmtId="166" fontId="46" fillId="3" borderId="2" xfId="0" applyNumberFormat="1" applyFont="1" applyFill="1" applyBorder="1" applyAlignment="1">
      <alignment vertical="center"/>
    </xf>
    <xf numFmtId="166" fontId="46" fillId="3" borderId="3" xfId="0" applyNumberFormat="1" applyFont="1" applyFill="1" applyBorder="1" applyAlignment="1">
      <alignment vertical="center"/>
    </xf>
    <xf numFmtId="3" fontId="1" fillId="0" borderId="164" xfId="0" applyNumberFormat="1" applyFont="1" applyBorder="1"/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62" xfId="0" applyNumberFormat="1" applyFont="1" applyFill="1" applyBorder="1"/>
    <xf numFmtId="166" fontId="0" fillId="0" borderId="68" xfId="0" applyNumberFormat="1" applyBorder="1"/>
    <xf numFmtId="166" fontId="0" fillId="0" borderId="38" xfId="0" applyNumberFormat="1" applyBorder="1"/>
    <xf numFmtId="4" fontId="45" fillId="6" borderId="2" xfId="0" applyNumberFormat="1" applyFont="1" applyFill="1" applyBorder="1" applyAlignment="1">
      <alignment vertical="center"/>
    </xf>
    <xf numFmtId="3" fontId="45" fillId="3" borderId="18" xfId="0" applyNumberFormat="1" applyFont="1" applyFill="1" applyBorder="1" applyAlignment="1">
      <alignment vertical="center"/>
    </xf>
    <xf numFmtId="4" fontId="45" fillId="3" borderId="120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4" fontId="45" fillId="3" borderId="14" xfId="0" applyNumberFormat="1" applyFont="1" applyFill="1" applyBorder="1" applyAlignment="1">
      <alignment vertical="center"/>
    </xf>
    <xf numFmtId="166" fontId="8" fillId="0" borderId="74" xfId="0" applyNumberFormat="1" applyFont="1" applyFill="1" applyBorder="1" applyAlignment="1">
      <alignment vertical="center"/>
    </xf>
    <xf numFmtId="4" fontId="8" fillId="0" borderId="0" xfId="0" applyNumberFormat="1" applyFont="1" applyFill="1" applyBorder="1"/>
    <xf numFmtId="4" fontId="8" fillId="0" borderId="0" xfId="0" applyNumberFormat="1" applyFont="1"/>
    <xf numFmtId="166" fontId="5" fillId="0" borderId="0" xfId="0" applyNumberFormat="1" applyFont="1" applyAlignment="1">
      <alignment horizontal="center"/>
    </xf>
    <xf numFmtId="4" fontId="5" fillId="3" borderId="49" xfId="0" applyNumberFormat="1" applyFont="1" applyFill="1" applyBorder="1"/>
    <xf numFmtId="4" fontId="0" fillId="0" borderId="21" xfId="0" applyNumberFormat="1" applyBorder="1"/>
    <xf numFmtId="4" fontId="0" fillId="0" borderId="72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8" fontId="0" fillId="0" borderId="69" xfId="0" applyNumberFormat="1" applyBorder="1"/>
    <xf numFmtId="0" fontId="51" fillId="0" borderId="0" xfId="0" applyFont="1"/>
    <xf numFmtId="2" fontId="9" fillId="3" borderId="49" xfId="0" applyNumberFormat="1" applyFont="1" applyFill="1" applyBorder="1" applyAlignment="1">
      <alignment horizontal="right"/>
    </xf>
    <xf numFmtId="4" fontId="41" fillId="0" borderId="71" xfId="0" applyNumberFormat="1" applyFont="1" applyBorder="1" applyAlignment="1">
      <alignment vertical="center"/>
    </xf>
    <xf numFmtId="166" fontId="1" fillId="0" borderId="42" xfId="0" applyNumberFormat="1" applyFont="1" applyBorder="1" applyAlignment="1">
      <alignment vertical="center"/>
    </xf>
    <xf numFmtId="166" fontId="1" fillId="0" borderId="71" xfId="0" applyNumberFormat="1" applyFont="1" applyBorder="1" applyAlignment="1">
      <alignment vertical="center"/>
    </xf>
    <xf numFmtId="0" fontId="0" fillId="0" borderId="119" xfId="0" applyBorder="1"/>
    <xf numFmtId="0" fontId="0" fillId="14" borderId="93" xfId="0" applyFill="1" applyBorder="1"/>
    <xf numFmtId="3" fontId="1" fillId="14" borderId="42" xfId="0" applyNumberFormat="1" applyFont="1" applyFill="1" applyBorder="1"/>
    <xf numFmtId="2" fontId="38" fillId="6" borderId="0" xfId="0" applyNumberFormat="1" applyFont="1" applyFill="1" applyBorder="1" applyAlignment="1">
      <alignment vertical="center"/>
    </xf>
    <xf numFmtId="166" fontId="3" fillId="15" borderId="82" xfId="0" applyNumberFormat="1" applyFont="1" applyFill="1" applyBorder="1" applyAlignment="1">
      <alignment vertical="center"/>
    </xf>
    <xf numFmtId="166" fontId="3" fillId="15" borderId="43" xfId="0" applyNumberFormat="1" applyFont="1" applyFill="1" applyBorder="1" applyAlignment="1">
      <alignment vertical="center"/>
    </xf>
    <xf numFmtId="166" fontId="3" fillId="15" borderId="165" xfId="0" applyNumberFormat="1" applyFont="1" applyFill="1" applyBorder="1" applyAlignment="1">
      <alignment vertical="center"/>
    </xf>
    <xf numFmtId="166" fontId="3" fillId="15" borderId="115" xfId="0" applyNumberFormat="1" applyFont="1" applyFill="1" applyBorder="1" applyAlignment="1">
      <alignment vertical="center"/>
    </xf>
    <xf numFmtId="166" fontId="3" fillId="15" borderId="87" xfId="0" applyNumberFormat="1" applyFont="1" applyFill="1" applyBorder="1" applyAlignment="1">
      <alignment vertical="center"/>
    </xf>
    <xf numFmtId="14" fontId="13" fillId="10" borderId="8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1" xfId="2" applyNumberFormat="1" applyFont="1" applyFill="1" applyBorder="1" applyAlignment="1">
      <alignment horizontal="right" wrapText="1"/>
    </xf>
    <xf numFmtId="166" fontId="14" fillId="0" borderId="6" xfId="0" applyNumberFormat="1" applyFont="1" applyBorder="1" applyAlignment="1">
      <alignment vertical="center"/>
    </xf>
    <xf numFmtId="4" fontId="14" fillId="0" borderId="83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166" fontId="14" fillId="0" borderId="82" xfId="0" applyNumberFormat="1" applyFont="1" applyBorder="1" applyAlignment="1">
      <alignment vertical="center"/>
    </xf>
    <xf numFmtId="0" fontId="19" fillId="0" borderId="109" xfId="0" applyFont="1" applyBorder="1" applyAlignment="1">
      <alignment vertical="center"/>
    </xf>
    <xf numFmtId="166" fontId="14" fillId="0" borderId="111" xfId="0" applyNumberFormat="1" applyFont="1" applyBorder="1" applyAlignment="1">
      <alignment vertical="center"/>
    </xf>
    <xf numFmtId="4" fontId="14" fillId="0" borderId="111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166" fontId="14" fillId="0" borderId="166" xfId="0" applyNumberFormat="1" applyFont="1" applyBorder="1" applyAlignment="1">
      <alignment vertical="center"/>
    </xf>
    <xf numFmtId="166" fontId="14" fillId="0" borderId="109" xfId="0" applyNumberFormat="1" applyFont="1" applyBorder="1" applyAlignment="1">
      <alignment vertical="center"/>
    </xf>
    <xf numFmtId="174" fontId="38" fillId="0" borderId="0" xfId="0" applyNumberFormat="1" applyFont="1" applyBorder="1" applyAlignment="1">
      <alignment vertical="center"/>
    </xf>
    <xf numFmtId="174" fontId="38" fillId="0" borderId="32" xfId="0" applyNumberFormat="1" applyFont="1" applyBorder="1" applyAlignment="1">
      <alignment vertical="center"/>
    </xf>
    <xf numFmtId="3" fontId="5" fillId="0" borderId="0" xfId="0" applyNumberFormat="1" applyFont="1"/>
    <xf numFmtId="0" fontId="9" fillId="3" borderId="44" xfId="0" applyFont="1" applyFill="1" applyBorder="1" applyAlignment="1">
      <alignment horizontal="center"/>
    </xf>
    <xf numFmtId="3" fontId="9" fillId="3" borderId="65" xfId="0" applyNumberFormat="1" applyFont="1" applyFill="1" applyBorder="1"/>
    <xf numFmtId="3" fontId="9" fillId="3" borderId="167" xfId="0" applyNumberFormat="1" applyFont="1" applyFill="1" applyBorder="1"/>
    <xf numFmtId="3" fontId="0" fillId="0" borderId="149" xfId="0" applyNumberFormat="1" applyBorder="1"/>
    <xf numFmtId="3" fontId="9" fillId="3" borderId="149" xfId="0" applyNumberFormat="1" applyFont="1" applyFill="1" applyBorder="1"/>
    <xf numFmtId="3" fontId="0" fillId="0" borderId="168" xfId="0" applyNumberFormat="1" applyBorder="1"/>
    <xf numFmtId="4" fontId="9" fillId="3" borderId="104" xfId="0" applyNumberFormat="1" applyFont="1" applyFill="1" applyBorder="1"/>
    <xf numFmtId="3" fontId="5" fillId="16" borderId="167" xfId="0" applyNumberFormat="1" applyFont="1" applyFill="1" applyBorder="1"/>
    <xf numFmtId="3" fontId="5" fillId="16" borderId="149" xfId="0" applyNumberFormat="1" applyFont="1" applyFill="1" applyBorder="1"/>
    <xf numFmtId="3" fontId="5" fillId="16" borderId="147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3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59" xfId="0" applyNumberFormat="1" applyFont="1" applyFill="1" applyBorder="1" applyAlignment="1">
      <alignment horizontal="right"/>
    </xf>
    <xf numFmtId="3" fontId="5" fillId="16" borderId="149" xfId="0" applyNumberFormat="1" applyFont="1" applyFill="1" applyBorder="1" applyAlignment="1">
      <alignment horizontal="right"/>
    </xf>
    <xf numFmtId="3" fontId="8" fillId="0" borderId="149" xfId="0" applyNumberFormat="1" applyFont="1" applyBorder="1" applyAlignment="1">
      <alignment horizontal="right"/>
    </xf>
    <xf numFmtId="3" fontId="9" fillId="16" borderId="149" xfId="0" applyNumberFormat="1" applyFont="1" applyFill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5" fillId="16" borderId="147" xfId="0" applyNumberFormat="1" applyFont="1" applyFill="1" applyBorder="1" applyAlignment="1">
      <alignment horizontal="right"/>
    </xf>
    <xf numFmtId="171" fontId="0" fillId="0" borderId="72" xfId="0" applyNumberFormat="1" applyBorder="1"/>
    <xf numFmtId="0" fontId="8" fillId="0" borderId="69" xfId="0" applyFont="1" applyBorder="1"/>
    <xf numFmtId="0" fontId="32" fillId="0" borderId="22" xfId="0" applyFont="1" applyFill="1" applyBorder="1" applyAlignment="1">
      <alignment vertical="center" wrapText="1"/>
    </xf>
    <xf numFmtId="0" fontId="32" fillId="0" borderId="9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6" fontId="45" fillId="0" borderId="69" xfId="0" applyNumberFormat="1" applyFont="1" applyFill="1" applyBorder="1" applyAlignment="1">
      <alignment vertical="center"/>
    </xf>
    <xf numFmtId="3" fontId="1" fillId="0" borderId="71" xfId="0" applyNumberFormat="1" applyFont="1" applyBorder="1"/>
    <xf numFmtId="1" fontId="1" fillId="0" borderId="74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1" fillId="0" borderId="42" xfId="0" applyNumberFormat="1" applyFont="1" applyBorder="1" applyAlignment="1">
      <alignment horizontal="right" vertical="center"/>
    </xf>
    <xf numFmtId="0" fontId="9" fillId="3" borderId="169" xfId="0" applyFont="1" applyFill="1" applyBorder="1"/>
    <xf numFmtId="0" fontId="5" fillId="4" borderId="126" xfId="0" applyFont="1" applyFill="1" applyBorder="1"/>
    <xf numFmtId="3" fontId="5" fillId="16" borderId="42" xfId="0" applyNumberFormat="1" applyFont="1" applyFill="1" applyBorder="1"/>
    <xf numFmtId="0" fontId="0" fillId="0" borderId="0" xfId="0" applyFont="1" applyFill="1" applyBorder="1"/>
    <xf numFmtId="0" fontId="5" fillId="3" borderId="18" xfId="0" applyFont="1" applyFill="1" applyBorder="1" applyAlignment="1">
      <alignment horizontal="center"/>
    </xf>
    <xf numFmtId="2" fontId="3" fillId="3" borderId="114" xfId="0" applyNumberFormat="1" applyFont="1" applyFill="1" applyBorder="1" applyAlignment="1">
      <alignment vertical="center"/>
    </xf>
    <xf numFmtId="2" fontId="3" fillId="3" borderId="74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6" fontId="18" fillId="0" borderId="0" xfId="0" applyNumberFormat="1" applyFont="1" applyAlignment="1">
      <alignment horizontal="center"/>
    </xf>
    <xf numFmtId="0" fontId="5" fillId="3" borderId="84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68" xfId="0" applyFont="1" applyBorder="1"/>
    <xf numFmtId="0" fontId="10" fillId="0" borderId="38" xfId="0" applyFont="1" applyBorder="1"/>
    <xf numFmtId="0" fontId="0" fillId="3" borderId="86" xfId="0" applyFill="1" applyBorder="1"/>
    <xf numFmtId="0" fontId="5" fillId="3" borderId="165" xfId="0" applyFont="1" applyFill="1" applyBorder="1" applyAlignment="1">
      <alignment horizontal="center"/>
    </xf>
    <xf numFmtId="3" fontId="10" fillId="0" borderId="74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68" xfId="0" applyNumberFormat="1" applyFont="1" applyFill="1" applyBorder="1"/>
    <xf numFmtId="3" fontId="6" fillId="3" borderId="74" xfId="0" applyNumberFormat="1" applyFont="1" applyFill="1" applyBorder="1"/>
    <xf numFmtId="2" fontId="6" fillId="3" borderId="162" xfId="0" applyNumberFormat="1" applyFont="1" applyFill="1" applyBorder="1"/>
    <xf numFmtId="3" fontId="6" fillId="3" borderId="85" xfId="0" applyNumberFormat="1" applyFont="1" applyFill="1" applyBorder="1"/>
    <xf numFmtId="0" fontId="5" fillId="3" borderId="138" xfId="0" applyFont="1" applyFill="1" applyBorder="1" applyAlignment="1">
      <alignment horizontal="center"/>
    </xf>
    <xf numFmtId="2" fontId="1" fillId="0" borderId="42" xfId="0" applyNumberFormat="1" applyFont="1" applyBorder="1" applyAlignment="1">
      <alignment horizontal="right"/>
    </xf>
    <xf numFmtId="3" fontId="8" fillId="0" borderId="1" xfId="0" applyNumberFormat="1" applyFont="1" applyBorder="1"/>
    <xf numFmtId="167" fontId="1" fillId="3" borderId="42" xfId="0" applyNumberFormat="1" applyFont="1" applyFill="1" applyBorder="1" applyAlignment="1"/>
    <xf numFmtId="167" fontId="5" fillId="3" borderId="49" xfId="0" applyNumberFormat="1" applyFont="1" applyFill="1" applyBorder="1" applyAlignment="1">
      <alignment horizontal="right"/>
    </xf>
    <xf numFmtId="4" fontId="7" fillId="3" borderId="71" xfId="2" applyNumberFormat="1" applyFont="1" applyFill="1" applyBorder="1" applyAlignment="1">
      <alignment horizontal="right" wrapText="1"/>
    </xf>
    <xf numFmtId="3" fontId="8" fillId="0" borderId="56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4" xfId="0" applyNumberFormat="1" applyFont="1" applyBorder="1"/>
    <xf numFmtId="168" fontId="38" fillId="0" borderId="74" xfId="0" applyNumberFormat="1" applyFont="1" applyBorder="1"/>
    <xf numFmtId="169" fontId="38" fillId="0" borderId="113" xfId="0" applyNumberFormat="1" applyFont="1" applyBorder="1"/>
    <xf numFmtId="3" fontId="8" fillId="14" borderId="68" xfId="0" applyNumberFormat="1" applyFont="1" applyFill="1" applyBorder="1"/>
    <xf numFmtId="3" fontId="0" fillId="14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0" fontId="70" fillId="0" borderId="0" xfId="0" applyFont="1"/>
    <xf numFmtId="173" fontId="38" fillId="0" borderId="0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5" fillId="6" borderId="21" xfId="0" applyFont="1" applyFill="1" applyBorder="1"/>
    <xf numFmtId="3" fontId="45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3" xfId="0" applyFont="1" applyBorder="1"/>
    <xf numFmtId="0" fontId="9" fillId="17" borderId="135" xfId="0" applyFont="1" applyFill="1" applyBorder="1"/>
    <xf numFmtId="0" fontId="9" fillId="17" borderId="125" xfId="0" applyFont="1" applyFill="1" applyBorder="1"/>
    <xf numFmtId="0" fontId="56" fillId="17" borderId="125" xfId="0" applyFont="1" applyFill="1" applyBorder="1"/>
    <xf numFmtId="4" fontId="5" fillId="14" borderId="0" xfId="0" applyNumberFormat="1" applyFont="1" applyFill="1" applyBorder="1"/>
    <xf numFmtId="4" fontId="5" fillId="0" borderId="0" xfId="0" applyNumberFormat="1" applyFont="1" applyBorder="1" applyAlignment="1">
      <alignment horizontal="left"/>
    </xf>
    <xf numFmtId="0" fontId="5" fillId="3" borderId="158" xfId="0" applyFont="1" applyFill="1" applyBorder="1"/>
    <xf numFmtId="0" fontId="1" fillId="3" borderId="94" xfId="0" applyFont="1" applyFill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5" fillId="3" borderId="181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0" fillId="0" borderId="42" xfId="0" applyNumberFormat="1" applyBorder="1" applyAlignment="1">
      <alignment vertical="center"/>
    </xf>
    <xf numFmtId="4" fontId="6" fillId="16" borderId="71" xfId="2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0" fontId="1" fillId="0" borderId="42" xfId="0" applyFont="1" applyBorder="1" applyAlignment="1">
      <alignment horizontal="right"/>
    </xf>
    <xf numFmtId="0" fontId="0" fillId="14" borderId="0" xfId="0" applyFill="1"/>
    <xf numFmtId="3" fontId="1" fillId="0" borderId="42" xfId="0" applyNumberFormat="1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166" fontId="47" fillId="0" borderId="0" xfId="0" applyNumberFormat="1" applyFont="1" applyAlignment="1">
      <alignment wrapText="1"/>
    </xf>
    <xf numFmtId="166" fontId="9" fillId="0" borderId="0" xfId="0" applyNumberFormat="1" applyFont="1" applyAlignment="1">
      <alignment wrapText="1"/>
    </xf>
    <xf numFmtId="3" fontId="1" fillId="14" borderId="3" xfId="0" applyNumberFormat="1" applyFont="1" applyFill="1" applyBorder="1"/>
    <xf numFmtId="3" fontId="5" fillId="3" borderId="101" xfId="0" applyNumberFormat="1" applyFont="1" applyFill="1" applyBorder="1"/>
    <xf numFmtId="0" fontId="5" fillId="16" borderId="158" xfId="0" applyFont="1" applyFill="1" applyBorder="1" applyAlignment="1">
      <alignment horizontal="center"/>
    </xf>
    <xf numFmtId="0" fontId="5" fillId="16" borderId="77" xfId="0" applyFont="1" applyFill="1" applyBorder="1" applyAlignment="1">
      <alignment horizontal="center"/>
    </xf>
    <xf numFmtId="0" fontId="5" fillId="16" borderId="92" xfId="0" applyFont="1" applyFill="1" applyBorder="1" applyAlignment="1">
      <alignment horizontal="center"/>
    </xf>
    <xf numFmtId="0" fontId="0" fillId="16" borderId="94" xfId="0" applyFill="1" applyBorder="1"/>
    <xf numFmtId="3" fontId="5" fillId="16" borderId="102" xfId="0" applyNumberFormat="1" applyFont="1" applyFill="1" applyBorder="1"/>
    <xf numFmtId="0" fontId="32" fillId="0" borderId="17" xfId="0" applyFont="1" applyBorder="1" applyAlignment="1">
      <alignment horizontal="center" vertical="center" wrapText="1"/>
    </xf>
    <xf numFmtId="1" fontId="0" fillId="0" borderId="0" xfId="0" applyNumberFormat="1"/>
    <xf numFmtId="3" fontId="1" fillId="6" borderId="68" xfId="0" applyNumberFormat="1" applyFont="1" applyFill="1" applyBorder="1"/>
    <xf numFmtId="0" fontId="38" fillId="0" borderId="22" xfId="0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2" xfId="0" applyFont="1" applyBorder="1"/>
    <xf numFmtId="0" fontId="1" fillId="0" borderId="69" xfId="0" applyFont="1" applyBorder="1"/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3" fillId="14" borderId="69" xfId="0" applyFont="1" applyFill="1" applyBorder="1" applyAlignment="1">
      <alignment vertical="center"/>
    </xf>
    <xf numFmtId="3" fontId="38" fillId="14" borderId="2" xfId="0" applyNumberFormat="1" applyFont="1" applyFill="1" applyBorder="1" applyAlignment="1">
      <alignment vertical="center"/>
    </xf>
    <xf numFmtId="4" fontId="3" fillId="14" borderId="69" xfId="0" applyNumberFormat="1" applyFont="1" applyFill="1" applyBorder="1" applyAlignment="1">
      <alignment vertical="center"/>
    </xf>
    <xf numFmtId="4" fontId="3" fillId="14" borderId="74" xfId="0" applyNumberFormat="1" applyFont="1" applyFill="1" applyBorder="1" applyAlignment="1">
      <alignment vertical="center"/>
    </xf>
    <xf numFmtId="4" fontId="3" fillId="14" borderId="2" xfId="0" applyNumberFormat="1" applyFont="1" applyFill="1" applyBorder="1" applyAlignment="1">
      <alignment vertical="center"/>
    </xf>
    <xf numFmtId="0" fontId="0" fillId="14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6" fontId="1" fillId="0" borderId="42" xfId="0" applyNumberFormat="1" applyFont="1" applyFill="1" applyBorder="1" applyAlignment="1">
      <alignment horizontal="center"/>
    </xf>
    <xf numFmtId="3" fontId="8" fillId="0" borderId="42" xfId="0" applyNumberFormat="1" applyFont="1" applyFill="1" applyBorder="1" applyAlignment="1">
      <alignment horizontal="right"/>
    </xf>
    <xf numFmtId="3" fontId="8" fillId="3" borderId="42" xfId="0" applyNumberFormat="1" applyFont="1" applyFill="1" applyBorder="1" applyAlignment="1">
      <alignment horizontal="right"/>
    </xf>
    <xf numFmtId="3" fontId="41" fillId="0" borderId="71" xfId="0" applyNumberFormat="1" applyFont="1" applyBorder="1" applyAlignment="1">
      <alignment horizontal="right" vertical="center"/>
    </xf>
    <xf numFmtId="0" fontId="5" fillId="3" borderId="2" xfId="0" applyFont="1" applyFill="1" applyBorder="1"/>
    <xf numFmtId="0" fontId="0" fillId="0" borderId="28" xfId="0" applyBorder="1"/>
    <xf numFmtId="0" fontId="0" fillId="3" borderId="90" xfId="0" applyFill="1" applyBorder="1"/>
    <xf numFmtId="0" fontId="5" fillId="3" borderId="5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68" xfId="0" applyFont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0" fillId="14" borderId="132" xfId="0" applyFill="1" applyBorder="1"/>
    <xf numFmtId="0" fontId="9" fillId="3" borderId="159" xfId="0" applyFont="1" applyFill="1" applyBorder="1"/>
    <xf numFmtId="166" fontId="0" fillId="0" borderId="0" xfId="0" applyNumberFormat="1" applyFill="1" applyAlignment="1">
      <alignment vertical="center"/>
    </xf>
    <xf numFmtId="0" fontId="1" fillId="0" borderId="125" xfId="0" applyFont="1" applyBorder="1"/>
    <xf numFmtId="0" fontId="1" fillId="0" borderId="17" xfId="0" applyFont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7" fillId="5" borderId="91" xfId="0" applyFont="1" applyFill="1" applyBorder="1" applyAlignment="1">
      <alignment horizontal="center" vertical="center"/>
    </xf>
    <xf numFmtId="0" fontId="7" fillId="5" borderId="9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3" fontId="20" fillId="0" borderId="91" xfId="0" applyNumberFormat="1" applyFont="1" applyBorder="1" applyAlignment="1">
      <alignment horizontal="right" vertical="center"/>
    </xf>
    <xf numFmtId="3" fontId="20" fillId="0" borderId="32" xfId="0" applyNumberFormat="1" applyFont="1" applyBorder="1" applyAlignment="1">
      <alignment horizontal="right" vertical="center"/>
    </xf>
    <xf numFmtId="3" fontId="15" fillId="0" borderId="32" xfId="0" applyNumberFormat="1" applyFont="1" applyBorder="1" applyAlignment="1">
      <alignment horizontal="right" vertical="center"/>
    </xf>
    <xf numFmtId="3" fontId="20" fillId="0" borderId="98" xfId="0" applyNumberFormat="1" applyFont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83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center" vertical="center"/>
    </xf>
    <xf numFmtId="166" fontId="38" fillId="0" borderId="6" xfId="0" applyNumberFormat="1" applyFont="1" applyBorder="1" applyAlignment="1">
      <alignment vertical="center"/>
    </xf>
    <xf numFmtId="166" fontId="38" fillId="0" borderId="36" xfId="0" applyNumberFormat="1" applyFont="1" applyBorder="1" applyAlignment="1">
      <alignment vertical="center"/>
    </xf>
    <xf numFmtId="166" fontId="38" fillId="0" borderId="83" xfId="0" applyNumberFormat="1" applyFont="1" applyBorder="1" applyAlignment="1">
      <alignment vertical="center"/>
    </xf>
    <xf numFmtId="166" fontId="38" fillId="0" borderId="118" xfId="0" applyNumberFormat="1" applyFont="1" applyBorder="1" applyAlignment="1">
      <alignment vertical="center"/>
    </xf>
    <xf numFmtId="4" fontId="38" fillId="0" borderId="118" xfId="0" applyNumberFormat="1" applyFont="1" applyBorder="1" applyAlignment="1">
      <alignment vertical="center"/>
    </xf>
    <xf numFmtId="166" fontId="8" fillId="0" borderId="118" xfId="0" applyNumberFormat="1" applyFont="1" applyBorder="1" applyAlignment="1">
      <alignment vertical="center"/>
    </xf>
    <xf numFmtId="3" fontId="38" fillId="0" borderId="118" xfId="0" applyNumberFormat="1" applyFont="1" applyBorder="1" applyAlignment="1">
      <alignment vertical="center"/>
    </xf>
    <xf numFmtId="166" fontId="38" fillId="0" borderId="98" xfId="0" applyNumberFormat="1" applyFont="1" applyBorder="1" applyAlignment="1">
      <alignment vertical="center"/>
    </xf>
    <xf numFmtId="0" fontId="39" fillId="6" borderId="9" xfId="0" applyFont="1" applyFill="1" applyBorder="1" applyAlignment="1">
      <alignment horizontal="center"/>
    </xf>
    <xf numFmtId="3" fontId="41" fillId="0" borderId="32" xfId="0" applyNumberFormat="1" applyFont="1" applyBorder="1" applyAlignment="1">
      <alignment vertical="center"/>
    </xf>
    <xf numFmtId="3" fontId="4" fillId="3" borderId="74" xfId="0" applyNumberFormat="1" applyFont="1" applyFill="1" applyBorder="1" applyAlignment="1">
      <alignment vertical="center"/>
    </xf>
    <xf numFmtId="3" fontId="39" fillId="6" borderId="74" xfId="0" applyNumberFormat="1" applyFont="1" applyFill="1" applyBorder="1" applyAlignment="1">
      <alignment horizontal="center"/>
    </xf>
    <xf numFmtId="3" fontId="41" fillId="0" borderId="32" xfId="0" applyNumberFormat="1" applyFont="1" applyBorder="1" applyAlignment="1">
      <alignment horizontal="right" vertical="center"/>
    </xf>
    <xf numFmtId="166" fontId="41" fillId="0" borderId="41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right" vertical="center"/>
    </xf>
    <xf numFmtId="166" fontId="41" fillId="0" borderId="8" xfId="0" applyNumberFormat="1" applyFont="1" applyBorder="1" applyAlignment="1">
      <alignment vertical="center"/>
    </xf>
    <xf numFmtId="4" fontId="8" fillId="0" borderId="0" xfId="0" applyNumberFormat="1" applyFont="1" applyFill="1" applyAlignment="1">
      <alignment horizontal="center"/>
    </xf>
    <xf numFmtId="3" fontId="1" fillId="14" borderId="68" xfId="0" applyNumberFormat="1" applyFont="1" applyFill="1" applyBorder="1" applyAlignment="1">
      <alignment horizontal="right"/>
    </xf>
    <xf numFmtId="3" fontId="8" fillId="14" borderId="42" xfId="0" applyNumberFormat="1" applyFont="1" applyFill="1" applyBorder="1"/>
    <xf numFmtId="0" fontId="5" fillId="3" borderId="21" xfId="0" applyFont="1" applyFill="1" applyBorder="1" applyAlignment="1">
      <alignment horizontal="center"/>
    </xf>
    <xf numFmtId="4" fontId="1" fillId="0" borderId="4" xfId="0" applyNumberFormat="1" applyFont="1" applyBorder="1" applyAlignment="1">
      <alignment horizontal="right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28" fillId="0" borderId="28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30" fillId="0" borderId="0" xfId="0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5" fillId="0" borderId="0" xfId="0" applyFont="1" applyAlignment="1">
      <alignment horizontal="center"/>
    </xf>
    <xf numFmtId="3" fontId="27" fillId="0" borderId="0" xfId="0" applyNumberFormat="1" applyFont="1" applyBorder="1" applyAlignment="1">
      <alignment horizontal="center"/>
    </xf>
    <xf numFmtId="0" fontId="27" fillId="0" borderId="9" xfId="0" applyFont="1" applyBorder="1"/>
    <xf numFmtId="0" fontId="28" fillId="3" borderId="0" xfId="0" applyFont="1" applyFill="1" applyBorder="1" applyAlignment="1">
      <alignment horizontal="center"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1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28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vertical="center"/>
    </xf>
    <xf numFmtId="0" fontId="28" fillId="0" borderId="42" xfId="0" applyFont="1" applyBorder="1" applyAlignment="1"/>
    <xf numFmtId="3" fontId="28" fillId="0" borderId="42" xfId="0" applyNumberFormat="1" applyFont="1" applyBorder="1" applyAlignment="1"/>
    <xf numFmtId="0" fontId="30" fillId="15" borderId="42" xfId="0" applyFont="1" applyFill="1" applyBorder="1" applyAlignment="1">
      <alignment vertical="center"/>
    </xf>
    <xf numFmtId="3" fontId="34" fillId="15" borderId="42" xfId="0" applyNumberFormat="1" applyFont="1" applyFill="1" applyBorder="1" applyAlignment="1">
      <alignment vertical="center"/>
    </xf>
    <xf numFmtId="166" fontId="8" fillId="3" borderId="1" xfId="0" applyNumberFormat="1" applyFont="1" applyFill="1" applyBorder="1"/>
    <xf numFmtId="3" fontId="8" fillId="3" borderId="1" xfId="0" applyNumberFormat="1" applyFont="1" applyFill="1" applyBorder="1"/>
    <xf numFmtId="3" fontId="5" fillId="0" borderId="1" xfId="0" applyNumberFormat="1" applyFont="1" applyBorder="1"/>
    <xf numFmtId="3" fontId="5" fillId="0" borderId="44" xfId="0" applyNumberFormat="1" applyFont="1" applyBorder="1"/>
    <xf numFmtId="3" fontId="5" fillId="3" borderId="70" xfId="0" applyNumberFormat="1" applyFont="1" applyFill="1" applyBorder="1"/>
    <xf numFmtId="0" fontId="8" fillId="0" borderId="68" xfId="0" applyFont="1" applyBorder="1" applyAlignment="1">
      <alignment horizontal="center"/>
    </xf>
    <xf numFmtId="166" fontId="8" fillId="3" borderId="68" xfId="0" applyNumberFormat="1" applyFont="1" applyFill="1" applyBorder="1" applyAlignment="1">
      <alignment horizontal="center"/>
    </xf>
    <xf numFmtId="0" fontId="8" fillId="3" borderId="68" xfId="0" applyFont="1" applyFill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26" fillId="14" borderId="68" xfId="0" applyFont="1" applyFill="1" applyBorder="1"/>
    <xf numFmtId="0" fontId="26" fillId="14" borderId="39" xfId="0" applyFont="1" applyFill="1" applyBorder="1"/>
    <xf numFmtId="0" fontId="8" fillId="14" borderId="68" xfId="0" applyFont="1" applyFill="1" applyBorder="1"/>
    <xf numFmtId="3" fontId="1" fillId="0" borderId="6" xfId="0" applyNumberFormat="1" applyFont="1" applyFill="1" applyBorder="1" applyAlignment="1">
      <alignment horizontal="center"/>
    </xf>
    <xf numFmtId="4" fontId="0" fillId="14" borderId="68" xfId="0" applyNumberFormat="1" applyFill="1" applyBorder="1"/>
    <xf numFmtId="0" fontId="1" fillId="0" borderId="93" xfId="0" applyFont="1" applyBorder="1"/>
    <xf numFmtId="0" fontId="10" fillId="0" borderId="42" xfId="0" applyFont="1" applyBorder="1"/>
    <xf numFmtId="2" fontId="10" fillId="0" borderId="42" xfId="0" applyNumberFormat="1" applyFont="1" applyBorder="1"/>
    <xf numFmtId="0" fontId="10" fillId="0" borderId="42" xfId="0" applyFont="1" applyFill="1" applyBorder="1"/>
    <xf numFmtId="0" fontId="6" fillId="0" borderId="42" xfId="0" applyFont="1" applyFill="1" applyBorder="1"/>
    <xf numFmtId="2" fontId="6" fillId="0" borderId="42" xfId="0" applyNumberFormat="1" applyFont="1" applyBorder="1"/>
    <xf numFmtId="0" fontId="8" fillId="14" borderId="146" xfId="0" applyFont="1" applyFill="1" applyBorder="1"/>
    <xf numFmtId="3" fontId="0" fillId="19" borderId="0" xfId="0" applyNumberFormat="1" applyFill="1"/>
    <xf numFmtId="0" fontId="0" fillId="3" borderId="116" xfId="0" applyFill="1" applyBorder="1"/>
    <xf numFmtId="3" fontId="0" fillId="0" borderId="68" xfId="0" applyNumberFormat="1" applyBorder="1"/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5" fillId="0" borderId="9" xfId="0" applyNumberFormat="1" applyFont="1" applyFill="1" applyBorder="1" applyAlignment="1" applyProtection="1">
      <alignment horizontal="center" vertical="center" wrapText="1"/>
    </xf>
    <xf numFmtId="0" fontId="8" fillId="0" borderId="72" xfId="0" applyFont="1" applyBorder="1"/>
    <xf numFmtId="0" fontId="13" fillId="10" borderId="49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4" fontId="73" fillId="3" borderId="14" xfId="0" applyNumberFormat="1" applyFont="1" applyFill="1" applyBorder="1" applyAlignment="1">
      <alignment vertical="center"/>
    </xf>
    <xf numFmtId="0" fontId="9" fillId="17" borderId="13" xfId="0" applyFont="1" applyFill="1" applyBorder="1"/>
    <xf numFmtId="0" fontId="9" fillId="17" borderId="15" xfId="0" applyFont="1" applyFill="1" applyBorder="1"/>
    <xf numFmtId="166" fontId="9" fillId="17" borderId="115" xfId="0" applyNumberFormat="1" applyFont="1" applyFill="1" applyBorder="1"/>
    <xf numFmtId="166" fontId="9" fillId="17" borderId="13" xfId="0" applyNumberFormat="1" applyFont="1" applyFill="1" applyBorder="1"/>
    <xf numFmtId="2" fontId="9" fillId="17" borderId="14" xfId="0" applyNumberFormat="1" applyFont="1" applyFill="1" applyBorder="1"/>
    <xf numFmtId="0" fontId="0" fillId="17" borderId="115" xfId="0" applyFill="1" applyBorder="1"/>
    <xf numFmtId="166" fontId="9" fillId="17" borderId="14" xfId="0" applyNumberFormat="1" applyFont="1" applyFill="1" applyBorder="1"/>
    <xf numFmtId="0" fontId="9" fillId="17" borderId="14" xfId="0" applyFont="1" applyFill="1" applyBorder="1"/>
    <xf numFmtId="0" fontId="9" fillId="17" borderId="115" xfId="0" applyFont="1" applyFill="1" applyBorder="1"/>
    <xf numFmtId="3" fontId="3" fillId="0" borderId="0" xfId="0" applyNumberFormat="1" applyFont="1" applyAlignment="1">
      <alignment horizontal="center" wrapText="1"/>
    </xf>
    <xf numFmtId="0" fontId="5" fillId="3" borderId="42" xfId="0" applyFont="1" applyFill="1" applyBorder="1"/>
    <xf numFmtId="166" fontId="5" fillId="16" borderId="42" xfId="0" applyNumberFormat="1" applyFont="1" applyFill="1" applyBorder="1"/>
    <xf numFmtId="166" fontId="0" fillId="0" borderId="42" xfId="0" applyNumberFormat="1" applyBorder="1"/>
    <xf numFmtId="0" fontId="19" fillId="0" borderId="42" xfId="0" applyFont="1" applyBorder="1" applyAlignment="1">
      <alignment vertical="center"/>
    </xf>
    <xf numFmtId="4" fontId="0" fillId="0" borderId="42" xfId="0" applyNumberFormat="1" applyBorder="1"/>
    <xf numFmtId="0" fontId="22" fillId="16" borderId="42" xfId="0" applyFont="1" applyFill="1" applyBorder="1" applyAlignment="1">
      <alignment vertical="center"/>
    </xf>
    <xf numFmtId="0" fontId="5" fillId="16" borderId="42" xfId="0" applyFont="1" applyFill="1" applyBorder="1"/>
    <xf numFmtId="4" fontId="5" fillId="16" borderId="42" xfId="0" applyNumberFormat="1" applyFont="1" applyFill="1" applyBorder="1"/>
    <xf numFmtId="0" fontId="6" fillId="3" borderId="42" xfId="0" applyFont="1" applyFill="1" applyBorder="1"/>
    <xf numFmtId="166" fontId="5" fillId="16" borderId="42" xfId="0" applyNumberFormat="1" applyFont="1" applyFill="1" applyBorder="1" applyAlignment="1">
      <alignment horizontal="right"/>
    </xf>
    <xf numFmtId="0" fontId="5" fillId="17" borderId="42" xfId="0" applyFont="1" applyFill="1" applyBorder="1"/>
    <xf numFmtId="0" fontId="5" fillId="16" borderId="42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3" fillId="10" borderId="83" xfId="0" applyFont="1" applyFill="1" applyBorder="1" applyAlignment="1">
      <alignment horizontal="center"/>
    </xf>
    <xf numFmtId="0" fontId="76" fillId="0" borderId="0" xfId="0" applyFont="1"/>
    <xf numFmtId="0" fontId="74" fillId="0" borderId="0" xfId="0" applyFont="1"/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 wrapText="1"/>
    </xf>
    <xf numFmtId="0" fontId="75" fillId="0" borderId="0" xfId="0" applyFont="1"/>
    <xf numFmtId="0" fontId="75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wrapText="1"/>
    </xf>
    <xf numFmtId="166" fontId="5" fillId="3" borderId="3" xfId="0" applyNumberFormat="1" applyFont="1" applyFill="1" applyBorder="1"/>
    <xf numFmtId="3" fontId="5" fillId="3" borderId="3" xfId="0" applyNumberFormat="1" applyFont="1" applyFill="1" applyBorder="1" applyAlignment="1">
      <alignment horizontal="right"/>
    </xf>
    <xf numFmtId="166" fontId="1" fillId="3" borderId="3" xfId="0" applyNumberFormat="1" applyFont="1" applyFill="1" applyBorder="1"/>
    <xf numFmtId="166" fontId="1" fillId="3" borderId="42" xfId="0" applyNumberFormat="1" applyFont="1" applyFill="1" applyBorder="1"/>
    <xf numFmtId="166" fontId="1" fillId="3" borderId="3" xfId="0" applyNumberFormat="1" applyFont="1" applyFill="1" applyBorder="1" applyAlignment="1">
      <alignment horizontal="center"/>
    </xf>
    <xf numFmtId="167" fontId="5" fillId="3" borderId="42" xfId="0" applyNumberFormat="1" applyFont="1" applyFill="1" applyBorder="1"/>
    <xf numFmtId="167" fontId="5" fillId="3" borderId="3" xfId="0" applyNumberFormat="1" applyFont="1" applyFill="1" applyBorder="1"/>
    <xf numFmtId="3" fontId="1" fillId="3" borderId="3" xfId="0" applyNumberFormat="1" applyFont="1" applyFill="1" applyBorder="1"/>
    <xf numFmtId="0" fontId="1" fillId="3" borderId="3" xfId="0" applyFont="1" applyFill="1" applyBorder="1" applyAlignment="1">
      <alignment horizontal="center"/>
    </xf>
    <xf numFmtId="166" fontId="1" fillId="3" borderId="32" xfId="0" applyNumberFormat="1" applyFont="1" applyFill="1" applyBorder="1"/>
    <xf numFmtId="3" fontId="1" fillId="3" borderId="32" xfId="0" applyNumberFormat="1" applyFont="1" applyFill="1" applyBorder="1"/>
    <xf numFmtId="4" fontId="8" fillId="14" borderId="42" xfId="0" applyNumberFormat="1" applyFont="1" applyFill="1" applyBorder="1"/>
    <xf numFmtId="4" fontId="8" fillId="14" borderId="7" xfId="0" applyNumberFormat="1" applyFont="1" applyFill="1" applyBorder="1"/>
    <xf numFmtId="4" fontId="8" fillId="14" borderId="4" xfId="0" applyNumberFormat="1" applyFont="1" applyFill="1" applyBorder="1"/>
    <xf numFmtId="4" fontId="8" fillId="14" borderId="6" xfId="0" applyNumberFormat="1" applyFont="1" applyFill="1" applyBorder="1"/>
    <xf numFmtId="166" fontId="8" fillId="14" borderId="42" xfId="0" applyNumberFormat="1" applyFont="1" applyFill="1" applyBorder="1"/>
    <xf numFmtId="4" fontId="8" fillId="14" borderId="3" xfId="0" applyNumberFormat="1" applyFont="1" applyFill="1" applyBorder="1"/>
    <xf numFmtId="0" fontId="5" fillId="3" borderId="5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" fillId="0" borderId="152" xfId="0" applyFont="1" applyFill="1" applyBorder="1"/>
    <xf numFmtId="0" fontId="5" fillId="3" borderId="146" xfId="0" applyFont="1" applyFill="1" applyBorder="1"/>
    <xf numFmtId="2" fontId="5" fillId="16" borderId="94" xfId="0" applyNumberFormat="1" applyFont="1" applyFill="1" applyBorder="1"/>
    <xf numFmtId="0" fontId="0" fillId="0" borderId="146" xfId="0" applyBorder="1"/>
    <xf numFmtId="2" fontId="0" fillId="0" borderId="94" xfId="0" applyNumberFormat="1" applyBorder="1"/>
    <xf numFmtId="0" fontId="0" fillId="14" borderId="146" xfId="0" applyFill="1" applyBorder="1"/>
    <xf numFmtId="0" fontId="5" fillId="3" borderId="184" xfId="0" applyFont="1" applyFill="1" applyBorder="1"/>
    <xf numFmtId="3" fontId="5" fillId="16" borderId="185" xfId="0" applyNumberFormat="1" applyFont="1" applyFill="1" applyBorder="1"/>
    <xf numFmtId="2" fontId="5" fillId="16" borderId="79" xfId="0" applyNumberFormat="1" applyFont="1" applyFill="1" applyBorder="1"/>
    <xf numFmtId="0" fontId="3" fillId="16" borderId="0" xfId="0" applyFont="1" applyFill="1" applyBorder="1" applyAlignment="1">
      <alignment horizontal="center"/>
    </xf>
    <xf numFmtId="0" fontId="3" fillId="16" borderId="4" xfId="0" applyFont="1" applyFill="1" applyBorder="1" applyAlignment="1">
      <alignment horizontal="center"/>
    </xf>
    <xf numFmtId="0" fontId="3" fillId="16" borderId="99" xfId="0" applyFont="1" applyFill="1" applyBorder="1" applyAlignment="1">
      <alignment horizontal="center"/>
    </xf>
    <xf numFmtId="3" fontId="5" fillId="3" borderId="26" xfId="0" applyNumberFormat="1" applyFont="1" applyFill="1" applyBorder="1" applyAlignment="1">
      <alignment horizontal="right"/>
    </xf>
    <xf numFmtId="3" fontId="9" fillId="3" borderId="74" xfId="0" applyNumberFormat="1" applyFont="1" applyFill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0" fontId="0" fillId="0" borderId="36" xfId="0" applyBorder="1" applyAlignment="1">
      <alignment horizontal="right"/>
    </xf>
    <xf numFmtId="0" fontId="5" fillId="3" borderId="38" xfId="0" applyFont="1" applyFill="1" applyBorder="1"/>
    <xf numFmtId="0" fontId="1" fillId="0" borderId="39" xfId="0" applyFont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9" fillId="3" borderId="68" xfId="0" applyNumberFormat="1" applyFont="1" applyFill="1" applyBorder="1" applyAlignment="1">
      <alignment horizontal="center"/>
    </xf>
    <xf numFmtId="3" fontId="1" fillId="0" borderId="39" xfId="0" applyNumberFormat="1" applyFont="1" applyBorder="1" applyAlignment="1">
      <alignment horizontal="center"/>
    </xf>
    <xf numFmtId="3" fontId="5" fillId="3" borderId="60" xfId="0" applyNumberFormat="1" applyFont="1" applyFill="1" applyBorder="1" applyAlignment="1">
      <alignment horizontal="center"/>
    </xf>
    <xf numFmtId="3" fontId="9" fillId="3" borderId="99" xfId="0" applyNumberFormat="1" applyFont="1" applyFill="1" applyBorder="1"/>
    <xf numFmtId="3" fontId="1" fillId="0" borderId="53" xfId="0" applyNumberFormat="1" applyFont="1" applyBorder="1"/>
    <xf numFmtId="3" fontId="5" fillId="3" borderId="186" xfId="0" applyNumberFormat="1" applyFont="1" applyFill="1" applyBorder="1"/>
    <xf numFmtId="0" fontId="36" fillId="3" borderId="39" xfId="0" applyFont="1" applyFill="1" applyBorder="1" applyAlignment="1">
      <alignment horizontal="center"/>
    </xf>
    <xf numFmtId="166" fontId="45" fillId="3" borderId="18" xfId="0" applyNumberFormat="1" applyFont="1" applyFill="1" applyBorder="1" applyAlignment="1">
      <alignment vertical="center"/>
    </xf>
    <xf numFmtId="166" fontId="45" fillId="3" borderId="14" xfId="0" applyNumberFormat="1" applyFont="1" applyFill="1" applyBorder="1" applyAlignment="1">
      <alignment vertical="center"/>
    </xf>
    <xf numFmtId="17" fontId="6" fillId="3" borderId="4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12" fillId="3" borderId="80" xfId="0" applyFont="1" applyFill="1" applyBorder="1" applyAlignment="1">
      <alignment horizontal="center"/>
    </xf>
    <xf numFmtId="3" fontId="1" fillId="0" borderId="74" xfId="0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17" fontId="12" fillId="3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horizontal="right"/>
    </xf>
    <xf numFmtId="3" fontId="5" fillId="3" borderId="86" xfId="0" applyNumberFormat="1" applyFont="1" applyFill="1" applyBorder="1" applyAlignment="1">
      <alignment horizontal="right"/>
    </xf>
    <xf numFmtId="17" fontId="12" fillId="3" borderId="44" xfId="0" applyNumberFormat="1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3" fontId="9" fillId="3" borderId="190" xfId="0" applyNumberFormat="1" applyFont="1" applyFill="1" applyBorder="1"/>
    <xf numFmtId="3" fontId="1" fillId="0" borderId="182" xfId="0" applyNumberFormat="1" applyFont="1" applyBorder="1" applyAlignment="1">
      <alignment horizontal="right"/>
    </xf>
    <xf numFmtId="3" fontId="9" fillId="3" borderId="182" xfId="0" applyNumberFormat="1" applyFont="1" applyFill="1" applyBorder="1" applyAlignment="1">
      <alignment horizontal="right"/>
    </xf>
    <xf numFmtId="3" fontId="5" fillId="3" borderId="189" xfId="0" applyNumberFormat="1" applyFont="1" applyFill="1" applyBorder="1" applyAlignment="1">
      <alignment horizontal="right"/>
    </xf>
    <xf numFmtId="167" fontId="45" fillId="0" borderId="0" xfId="0" applyNumberFormat="1" applyFont="1"/>
    <xf numFmtId="166" fontId="46" fillId="3" borderId="69" xfId="0" applyNumberFormat="1" applyFont="1" applyFill="1" applyBorder="1" applyAlignment="1">
      <alignment vertical="center"/>
    </xf>
    <xf numFmtId="2" fontId="0" fillId="0" borderId="36" xfId="0" applyNumberFormat="1" applyBorder="1"/>
    <xf numFmtId="0" fontId="5" fillId="3" borderId="112" xfId="0" applyFont="1" applyFill="1" applyBorder="1" applyAlignment="1">
      <alignment horizontal="center"/>
    </xf>
    <xf numFmtId="3" fontId="5" fillId="3" borderId="35" xfId="0" applyNumberFormat="1" applyFont="1" applyFill="1" applyBorder="1"/>
    <xf numFmtId="0" fontId="1" fillId="0" borderId="21" xfId="0" applyFont="1" applyBorder="1"/>
    <xf numFmtId="0" fontId="28" fillId="0" borderId="9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/>
    </xf>
    <xf numFmtId="166" fontId="5" fillId="17" borderId="42" xfId="0" applyNumberFormat="1" applyFont="1" applyFill="1" applyBorder="1"/>
    <xf numFmtId="166" fontId="5" fillId="15" borderId="42" xfId="0" applyNumberFormat="1" applyFont="1" applyFill="1" applyBorder="1"/>
    <xf numFmtId="166" fontId="8" fillId="0" borderId="68" xfId="0" applyNumberFormat="1" applyFont="1" applyBorder="1"/>
    <xf numFmtId="166" fontId="8" fillId="0" borderId="3" xfId="0" applyNumberFormat="1" applyFont="1" applyBorder="1"/>
    <xf numFmtId="0" fontId="8" fillId="0" borderId="5" xfId="0" applyFont="1" applyBorder="1"/>
    <xf numFmtId="0" fontId="8" fillId="0" borderId="39" xfId="0" applyFont="1" applyBorder="1"/>
    <xf numFmtId="4" fontId="8" fillId="0" borderId="3" xfId="0" applyNumberFormat="1" applyFont="1" applyBorder="1" applyAlignment="1">
      <alignment horizontal="right" wrapText="1"/>
    </xf>
    <xf numFmtId="4" fontId="5" fillId="3" borderId="50" xfId="0" applyNumberFormat="1" applyFont="1" applyFill="1" applyBorder="1" applyAlignment="1">
      <alignment horizontal="right"/>
    </xf>
    <xf numFmtId="166" fontId="8" fillId="0" borderId="5" xfId="0" applyNumberFormat="1" applyFont="1" applyBorder="1"/>
    <xf numFmtId="166" fontId="8" fillId="0" borderId="3" xfId="0" applyNumberFormat="1" applyFont="1" applyBorder="1" applyAlignment="1">
      <alignment horizontal="right"/>
    </xf>
    <xf numFmtId="166" fontId="8" fillId="0" borderId="31" xfId="0" applyNumberFormat="1" applyFont="1" applyBorder="1"/>
    <xf numFmtId="0" fontId="8" fillId="0" borderId="31" xfId="0" applyFont="1" applyBorder="1"/>
    <xf numFmtId="167" fontId="9" fillId="3" borderId="31" xfId="0" applyNumberFormat="1" applyFont="1" applyFill="1" applyBorder="1"/>
    <xf numFmtId="166" fontId="8" fillId="0" borderId="22" xfId="0" applyNumberFormat="1" applyFont="1" applyBorder="1"/>
    <xf numFmtId="166" fontId="5" fillId="3" borderId="41" xfId="0" applyNumberFormat="1" applyFont="1" applyFill="1" applyBorder="1"/>
    <xf numFmtId="167" fontId="8" fillId="0" borderId="1" xfId="0" applyNumberFormat="1" applyFont="1" applyBorder="1"/>
    <xf numFmtId="167" fontId="8" fillId="0" borderId="44" xfId="0" applyNumberFormat="1" applyFont="1" applyBorder="1"/>
    <xf numFmtId="166" fontId="8" fillId="0" borderId="6" xfId="0" applyNumberFormat="1" applyFont="1" applyBorder="1" applyAlignment="1">
      <alignment horizontal="right"/>
    </xf>
    <xf numFmtId="0" fontId="8" fillId="0" borderId="22" xfId="0" applyFont="1" applyBorder="1"/>
    <xf numFmtId="166" fontId="1" fillId="3" borderId="3" xfId="0" applyNumberFormat="1" applyFont="1" applyFill="1" applyBorder="1" applyAlignment="1">
      <alignment horizontal="right"/>
    </xf>
    <xf numFmtId="166" fontId="8" fillId="0" borderId="5" xfId="0" applyNumberFormat="1" applyFont="1" applyBorder="1" applyAlignment="1">
      <alignment horizontal="right"/>
    </xf>
    <xf numFmtId="3" fontId="8" fillId="14" borderId="32" xfId="0" applyNumberFormat="1" applyFont="1" applyFill="1" applyBorder="1"/>
    <xf numFmtId="167" fontId="8" fillId="0" borderId="0" xfId="0" applyNumberFormat="1" applyFont="1" applyFill="1"/>
    <xf numFmtId="0" fontId="1" fillId="0" borderId="0" xfId="0" applyFont="1" applyFill="1" applyBorder="1"/>
    <xf numFmtId="167" fontId="5" fillId="3" borderId="64" xfId="0" applyNumberFormat="1" applyFont="1" applyFill="1" applyBorder="1"/>
    <xf numFmtId="167" fontId="5" fillId="3" borderId="58" xfId="0" applyNumberFormat="1" applyFont="1" applyFill="1" applyBorder="1"/>
    <xf numFmtId="167" fontId="5" fillId="3" borderId="4" xfId="0" applyNumberFormat="1" applyFont="1" applyFill="1" applyBorder="1"/>
    <xf numFmtId="1" fontId="0" fillId="14" borderId="0" xfId="0" applyNumberFormat="1" applyFill="1"/>
    <xf numFmtId="1" fontId="1" fillId="0" borderId="0" xfId="0" applyNumberFormat="1" applyFont="1"/>
    <xf numFmtId="3" fontId="0" fillId="0" borderId="68" xfId="0" applyNumberFormat="1" applyBorder="1" applyAlignment="1">
      <alignment horizontal="center"/>
    </xf>
    <xf numFmtId="3" fontId="5" fillId="3" borderId="68" xfId="0" applyNumberFormat="1" applyFont="1" applyFill="1" applyBorder="1" applyAlignment="1">
      <alignment horizontal="center"/>
    </xf>
    <xf numFmtId="3" fontId="0" fillId="0" borderId="82" xfId="0" applyNumberFormat="1" applyBorder="1"/>
    <xf numFmtId="3" fontId="1" fillId="0" borderId="94" xfId="0" applyNumberFormat="1" applyFont="1" applyBorder="1"/>
    <xf numFmtId="3" fontId="1" fillId="0" borderId="161" xfId="0" applyNumberFormat="1" applyFont="1" applyBorder="1"/>
    <xf numFmtId="3" fontId="1" fillId="0" borderId="42" xfId="0" applyNumberFormat="1" applyFont="1" applyBorder="1" applyAlignment="1"/>
    <xf numFmtId="4" fontId="8" fillId="0" borderId="3" xfId="0" applyNumberFormat="1" applyFont="1" applyBorder="1" applyAlignment="1">
      <alignment horizontal="right"/>
    </xf>
    <xf numFmtId="167" fontId="8" fillId="0" borderId="31" xfId="0" applyNumberFormat="1" applyFont="1" applyBorder="1"/>
    <xf numFmtId="3" fontId="8" fillId="0" borderId="31" xfId="0" applyNumberFormat="1" applyFont="1" applyBorder="1"/>
    <xf numFmtId="1" fontId="8" fillId="0" borderId="31" xfId="0" applyNumberFormat="1" applyFont="1" applyBorder="1"/>
    <xf numFmtId="4" fontId="1" fillId="0" borderId="3" xfId="0" applyNumberFormat="1" applyFont="1" applyBorder="1" applyAlignment="1">
      <alignment horizontal="right" wrapText="1"/>
    </xf>
    <xf numFmtId="166" fontId="1" fillId="0" borderId="5" xfId="0" applyNumberFormat="1" applyFont="1" applyBorder="1"/>
    <xf numFmtId="3" fontId="5" fillId="3" borderId="42" xfId="0" applyNumberFormat="1" applyFont="1" applyFill="1" applyBorder="1" applyAlignment="1">
      <alignment horizontal="right"/>
    </xf>
    <xf numFmtId="166" fontId="1" fillId="0" borderId="6" xfId="0" applyNumberFormat="1" applyFont="1" applyBorder="1"/>
    <xf numFmtId="166" fontId="1" fillId="0" borderId="31" xfId="0" applyNumberFormat="1" applyFont="1" applyBorder="1"/>
    <xf numFmtId="166" fontId="5" fillId="3" borderId="31" xfId="0" applyNumberFormat="1" applyFont="1" applyFill="1" applyBorder="1"/>
    <xf numFmtId="167" fontId="5" fillId="3" borderId="31" xfId="0" applyNumberFormat="1" applyFont="1" applyFill="1" applyBorder="1"/>
    <xf numFmtId="166" fontId="1" fillId="0" borderId="22" xfId="0" applyNumberFormat="1" applyFont="1" applyBorder="1"/>
    <xf numFmtId="4" fontId="1" fillId="0" borderId="3" xfId="0" applyNumberFormat="1" applyFont="1" applyBorder="1" applyAlignment="1">
      <alignment horizontal="right"/>
    </xf>
    <xf numFmtId="167" fontId="1" fillId="0" borderId="6" xfId="0" applyNumberFormat="1" applyFont="1" applyBorder="1"/>
    <xf numFmtId="0" fontId="5" fillId="16" borderId="42" xfId="0" applyFont="1" applyFill="1" applyBorder="1" applyAlignment="1">
      <alignment horizontal="center"/>
    </xf>
    <xf numFmtId="0" fontId="5" fillId="18" borderId="42" xfId="0" applyFont="1" applyFill="1" applyBorder="1"/>
    <xf numFmtId="0" fontId="5" fillId="20" borderId="42" xfId="0" applyFont="1" applyFill="1" applyBorder="1"/>
    <xf numFmtId="166" fontId="5" fillId="20" borderId="42" xfId="0" applyNumberFormat="1" applyFont="1" applyFill="1" applyBorder="1"/>
    <xf numFmtId="0" fontId="5" fillId="22" borderId="42" xfId="0" applyFont="1" applyFill="1" applyBorder="1"/>
    <xf numFmtId="166" fontId="5" fillId="22" borderId="42" xfId="0" applyNumberFormat="1" applyFont="1" applyFill="1" applyBorder="1"/>
    <xf numFmtId="0" fontId="5" fillId="23" borderId="42" xfId="0" applyFont="1" applyFill="1" applyBorder="1"/>
    <xf numFmtId="166" fontId="5" fillId="18" borderId="42" xfId="0" applyNumberFormat="1" applyFont="1" applyFill="1" applyBorder="1"/>
    <xf numFmtId="166" fontId="5" fillId="19" borderId="42" xfId="0" applyNumberFormat="1" applyFont="1" applyFill="1" applyBorder="1"/>
    <xf numFmtId="166" fontId="0" fillId="18" borderId="42" xfId="0" applyNumberFormat="1" applyFill="1" applyBorder="1"/>
    <xf numFmtId="166" fontId="0" fillId="23" borderId="42" xfId="0" applyNumberFormat="1" applyFill="1" applyBorder="1"/>
    <xf numFmtId="166" fontId="5" fillId="21" borderId="42" xfId="0" applyNumberFormat="1" applyFont="1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19" borderId="42" xfId="0" applyFont="1" applyFill="1" applyBorder="1"/>
    <xf numFmtId="166" fontId="0" fillId="20" borderId="42" xfId="0" applyNumberFormat="1" applyFill="1" applyBorder="1"/>
    <xf numFmtId="0" fontId="5" fillId="24" borderId="42" xfId="0" applyFont="1" applyFill="1" applyBorder="1"/>
    <xf numFmtId="166" fontId="0" fillId="24" borderId="42" xfId="0" applyNumberFormat="1" applyFill="1" applyBorder="1"/>
    <xf numFmtId="166" fontId="5" fillId="25" borderId="42" xfId="0" applyNumberFormat="1" applyFont="1" applyFill="1" applyBorder="1"/>
    <xf numFmtId="0" fontId="5" fillId="26" borderId="42" xfId="0" applyFont="1" applyFill="1" applyBorder="1"/>
    <xf numFmtId="166" fontId="5" fillId="26" borderId="42" xfId="0" applyNumberFormat="1" applyFont="1" applyFill="1" applyBorder="1"/>
    <xf numFmtId="166" fontId="5" fillId="27" borderId="42" xfId="0" applyNumberFormat="1" applyFont="1" applyFill="1" applyBorder="1"/>
    <xf numFmtId="0" fontId="27" fillId="18" borderId="0" xfId="0" applyFont="1" applyFill="1" applyAlignment="1">
      <alignment vertical="center"/>
    </xf>
    <xf numFmtId="3" fontId="3" fillId="0" borderId="0" xfId="0" applyNumberFormat="1" applyFont="1" applyAlignment="1">
      <alignment wrapText="1"/>
    </xf>
    <xf numFmtId="3" fontId="3" fillId="18" borderId="0" xfId="0" applyNumberFormat="1" applyFont="1" applyFill="1" applyAlignment="1">
      <alignment wrapText="1"/>
    </xf>
    <xf numFmtId="166" fontId="1" fillId="0" borderId="0" xfId="0" applyNumberFormat="1" applyFont="1"/>
    <xf numFmtId="0" fontId="0" fillId="14" borderId="74" xfId="0" applyFill="1" applyBorder="1"/>
    <xf numFmtId="3" fontId="1" fillId="0" borderId="1" xfId="0" applyNumberFormat="1" applyFont="1" applyBorder="1" applyAlignment="1"/>
    <xf numFmtId="2" fontId="10" fillId="0" borderId="25" xfId="0" applyNumberFormat="1" applyFont="1" applyFill="1" applyBorder="1"/>
    <xf numFmtId="0" fontId="0" fillId="0" borderId="25" xfId="0" applyBorder="1"/>
    <xf numFmtId="0" fontId="5" fillId="0" borderId="42" xfId="0" applyFont="1" applyFill="1" applyBorder="1" applyAlignment="1">
      <alignment horizontal="center"/>
    </xf>
    <xf numFmtId="166" fontId="14" fillId="0" borderId="0" xfId="0" applyNumberFormat="1" applyFont="1"/>
    <xf numFmtId="166" fontId="8" fillId="0" borderId="0" xfId="0" applyNumberFormat="1" applyFont="1"/>
    <xf numFmtId="166" fontId="8" fillId="0" borderId="0" xfId="0" applyNumberFormat="1" applyFont="1" applyFill="1" applyAlignment="1">
      <alignment horizontal="center"/>
    </xf>
    <xf numFmtId="4" fontId="10" fillId="0" borderId="0" xfId="0" applyNumberFormat="1" applyFont="1"/>
    <xf numFmtId="167" fontId="10" fillId="0" borderId="42" xfId="0" applyNumberFormat="1" applyFont="1" applyBorder="1"/>
    <xf numFmtId="167" fontId="6" fillId="0" borderId="42" xfId="0" applyNumberFormat="1" applyFont="1" applyBorder="1"/>
    <xf numFmtId="0" fontId="5" fillId="16" borderId="14" xfId="0" applyFont="1" applyFill="1" applyBorder="1" applyAlignment="1">
      <alignment horizontal="center"/>
    </xf>
    <xf numFmtId="0" fontId="5" fillId="16" borderId="195" xfId="0" applyFont="1" applyFill="1" applyBorder="1" applyAlignment="1">
      <alignment horizontal="center"/>
    </xf>
    <xf numFmtId="0" fontId="5" fillId="16" borderId="115" xfId="0" applyFont="1" applyFill="1" applyBorder="1" applyAlignment="1">
      <alignment horizontal="center"/>
    </xf>
    <xf numFmtId="0" fontId="5" fillId="16" borderId="15" xfId="0" applyFont="1" applyFill="1" applyBorder="1" applyAlignment="1">
      <alignment horizontal="center"/>
    </xf>
    <xf numFmtId="0" fontId="10" fillId="0" borderId="119" xfId="0" applyFont="1" applyBorder="1"/>
    <xf numFmtId="0" fontId="10" fillId="0" borderId="196" xfId="0" applyFont="1" applyBorder="1"/>
    <xf numFmtId="0" fontId="10" fillId="0" borderId="0" xfId="0" applyFont="1" applyBorder="1"/>
    <xf numFmtId="0" fontId="10" fillId="0" borderId="21" xfId="0" applyFont="1" applyBorder="1"/>
    <xf numFmtId="0" fontId="10" fillId="0" borderId="190" xfId="0" applyFont="1" applyBorder="1"/>
    <xf numFmtId="0" fontId="10" fillId="0" borderId="9" xfId="0" applyFont="1" applyBorder="1"/>
    <xf numFmtId="0" fontId="10" fillId="0" borderId="69" xfId="0" applyFont="1" applyBorder="1"/>
    <xf numFmtId="4" fontId="10" fillId="0" borderId="69" xfId="0" applyNumberFormat="1" applyFont="1" applyBorder="1"/>
    <xf numFmtId="3" fontId="10" fillId="0" borderId="69" xfId="0" applyNumberFormat="1" applyFont="1" applyBorder="1"/>
    <xf numFmtId="4" fontId="10" fillId="0" borderId="182" xfId="0" applyNumberFormat="1" applyFont="1" applyBorder="1"/>
    <xf numFmtId="4" fontId="10" fillId="0" borderId="2" xfId="0" applyNumberFormat="1" applyFont="1" applyBorder="1"/>
    <xf numFmtId="4" fontId="10" fillId="0" borderId="74" xfId="0" applyNumberFormat="1" applyFont="1" applyBorder="1"/>
    <xf numFmtId="0" fontId="6" fillId="28" borderId="69" xfId="0" applyFont="1" applyFill="1" applyBorder="1"/>
    <xf numFmtId="4" fontId="6" fillId="28" borderId="69" xfId="0" applyNumberFormat="1" applyFont="1" applyFill="1" applyBorder="1"/>
    <xf numFmtId="4" fontId="6" fillId="28" borderId="182" xfId="0" applyNumberFormat="1" applyFont="1" applyFill="1" applyBorder="1"/>
    <xf numFmtId="4" fontId="6" fillId="28" borderId="2" xfId="0" applyNumberFormat="1" applyFont="1" applyFill="1" applyBorder="1"/>
    <xf numFmtId="4" fontId="6" fillId="28" borderId="74" xfId="0" applyNumberFormat="1" applyFont="1" applyFill="1" applyBorder="1"/>
    <xf numFmtId="0" fontId="6" fillId="15" borderId="69" xfId="0" applyFont="1" applyFill="1" applyBorder="1"/>
    <xf numFmtId="4" fontId="6" fillId="15" borderId="69" xfId="0" applyNumberFormat="1" applyFont="1" applyFill="1" applyBorder="1"/>
    <xf numFmtId="4" fontId="6" fillId="15" borderId="182" xfId="0" applyNumberFormat="1" applyFont="1" applyFill="1" applyBorder="1"/>
    <xf numFmtId="4" fontId="6" fillId="15" borderId="2" xfId="0" applyNumberFormat="1" applyFont="1" applyFill="1" applyBorder="1"/>
    <xf numFmtId="4" fontId="6" fillId="15" borderId="74" xfId="0" applyNumberFormat="1" applyFont="1" applyFill="1" applyBorder="1"/>
    <xf numFmtId="0" fontId="5" fillId="16" borderId="69" xfId="0" applyFont="1" applyFill="1" applyBorder="1"/>
    <xf numFmtId="4" fontId="6" fillId="16" borderId="69" xfId="0" applyNumberFormat="1" applyFont="1" applyFill="1" applyBorder="1"/>
    <xf numFmtId="0" fontId="6" fillId="16" borderId="69" xfId="0" applyFont="1" applyFill="1" applyBorder="1"/>
    <xf numFmtId="4" fontId="6" fillId="16" borderId="182" xfId="0" applyNumberFormat="1" applyFont="1" applyFill="1" applyBorder="1"/>
    <xf numFmtId="4" fontId="6" fillId="16" borderId="2" xfId="0" applyNumberFormat="1" applyFont="1" applyFill="1" applyBorder="1"/>
    <xf numFmtId="4" fontId="6" fillId="16" borderId="74" xfId="0" applyNumberFormat="1" applyFont="1" applyFill="1" applyBorder="1"/>
    <xf numFmtId="3" fontId="6" fillId="28" borderId="69" xfId="0" applyNumberFormat="1" applyFont="1" applyFill="1" applyBorder="1"/>
    <xf numFmtId="0" fontId="5" fillId="15" borderId="69" xfId="0" applyFont="1" applyFill="1" applyBorder="1"/>
    <xf numFmtId="0" fontId="85" fillId="16" borderId="69" xfId="0" applyFont="1" applyFill="1" applyBorder="1"/>
    <xf numFmtId="0" fontId="6" fillId="29" borderId="69" xfId="0" applyFont="1" applyFill="1" applyBorder="1"/>
    <xf numFmtId="4" fontId="6" fillId="29" borderId="197" xfId="0" applyNumberFormat="1" applyFont="1" applyFill="1" applyBorder="1"/>
    <xf numFmtId="4" fontId="6" fillId="16" borderId="72" xfId="0" applyNumberFormat="1" applyFont="1" applyFill="1" applyBorder="1"/>
    <xf numFmtId="4" fontId="6" fillId="16" borderId="198" xfId="0" applyNumberFormat="1" applyFont="1" applyFill="1" applyBorder="1"/>
    <xf numFmtId="4" fontId="6" fillId="29" borderId="34" xfId="0" applyNumberFormat="1" applyFont="1" applyFill="1" applyBorder="1"/>
    <xf numFmtId="4" fontId="6" fillId="16" borderId="113" xfId="0" applyNumberFormat="1" applyFont="1" applyFill="1" applyBorder="1"/>
    <xf numFmtId="0" fontId="86" fillId="17" borderId="18" xfId="0" applyFont="1" applyFill="1" applyBorder="1"/>
    <xf numFmtId="4" fontId="5" fillId="17" borderId="69" xfId="0" applyNumberFormat="1" applyFont="1" applyFill="1" applyBorder="1"/>
    <xf numFmtId="166" fontId="5" fillId="29" borderId="69" xfId="0" applyNumberFormat="1" applyFont="1" applyFill="1" applyBorder="1"/>
    <xf numFmtId="4" fontId="5" fillId="17" borderId="182" xfId="0" applyNumberFormat="1" applyFont="1" applyFill="1" applyBorder="1"/>
    <xf numFmtId="4" fontId="5" fillId="14" borderId="199" xfId="0" applyNumberFormat="1" applyFont="1" applyFill="1" applyBorder="1"/>
    <xf numFmtId="0" fontId="86" fillId="17" borderId="14" xfId="0" applyFont="1" applyFill="1" applyBorder="1"/>
    <xf numFmtId="4" fontId="5" fillId="29" borderId="72" xfId="0" applyNumberFormat="1" applyFont="1" applyFill="1" applyBorder="1"/>
    <xf numFmtId="0" fontId="5" fillId="28" borderId="69" xfId="0" applyFont="1" applyFill="1" applyBorder="1"/>
    <xf numFmtId="0" fontId="13" fillId="0" borderId="0" xfId="0" applyFont="1" applyAlignment="1">
      <alignment horizontal="right"/>
    </xf>
    <xf numFmtId="10" fontId="13" fillId="0" borderId="0" xfId="3" applyNumberFormat="1" applyFont="1" applyAlignment="1">
      <alignment horizontal="left"/>
    </xf>
    <xf numFmtId="0" fontId="5" fillId="17" borderId="69" xfId="0" applyFont="1" applyFill="1" applyBorder="1" applyAlignment="1">
      <alignment horizontal="center"/>
    </xf>
    <xf numFmtId="0" fontId="5" fillId="17" borderId="21" xfId="0" applyFont="1" applyFill="1" applyBorder="1" applyAlignment="1">
      <alignment horizontal="center"/>
    </xf>
    <xf numFmtId="4" fontId="3" fillId="17" borderId="72" xfId="0" applyNumberFormat="1" applyFont="1" applyFill="1" applyBorder="1"/>
    <xf numFmtId="4" fontId="3" fillId="17" borderId="198" xfId="0" applyNumberFormat="1" applyFont="1" applyFill="1" applyBorder="1"/>
    <xf numFmtId="0" fontId="8" fillId="14" borderId="0" xfId="0" applyFont="1" applyFill="1" applyBorder="1"/>
    <xf numFmtId="0" fontId="8" fillId="0" borderId="0" xfId="0" applyFont="1" applyBorder="1"/>
    <xf numFmtId="0" fontId="8" fillId="0" borderId="28" xfId="0" applyFont="1" applyBorder="1"/>
    <xf numFmtId="0" fontId="9" fillId="14" borderId="0" xfId="0" applyFont="1" applyFill="1" applyBorder="1"/>
    <xf numFmtId="0" fontId="0" fillId="14" borderId="0" xfId="0" applyFill="1" applyBorder="1"/>
    <xf numFmtId="0" fontId="8" fillId="14" borderId="42" xfId="0" applyFont="1" applyFill="1" applyBorder="1"/>
    <xf numFmtId="2" fontId="0" fillId="0" borderId="42" xfId="0" applyNumberFormat="1" applyBorder="1"/>
    <xf numFmtId="2" fontId="5" fillId="16" borderId="42" xfId="0" applyNumberFormat="1" applyFont="1" applyFill="1" applyBorder="1"/>
    <xf numFmtId="0" fontId="5" fillId="17" borderId="42" xfId="0" applyFont="1" applyFill="1" applyBorder="1" applyAlignment="1">
      <alignment horizontal="center" vertical="center"/>
    </xf>
    <xf numFmtId="0" fontId="6" fillId="17" borderId="42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7" fillId="0" borderId="0" xfId="0" applyFont="1"/>
    <xf numFmtId="0" fontId="29" fillId="29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0" fillId="0" borderId="0" xfId="0" applyFill="1"/>
    <xf numFmtId="0" fontId="28" fillId="3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30" fillId="0" borderId="0" xfId="0" applyNumberFormat="1" applyFont="1" applyFill="1" applyBorder="1" applyAlignment="1">
      <alignment horizontal="center" vertical="center" wrapText="1"/>
    </xf>
    <xf numFmtId="0" fontId="28" fillId="18" borderId="9" xfId="0" applyFont="1" applyFill="1" applyBorder="1" applyAlignment="1">
      <alignment horizontal="center" vertical="center" wrapText="1"/>
    </xf>
    <xf numFmtId="0" fontId="8" fillId="0" borderId="27" xfId="0" applyFont="1" applyBorder="1"/>
    <xf numFmtId="166" fontId="8" fillId="0" borderId="27" xfId="0" applyNumberFormat="1" applyFont="1" applyBorder="1"/>
    <xf numFmtId="166" fontId="8" fillId="0" borderId="7" xfId="0" applyNumberFormat="1" applyFont="1" applyBorder="1"/>
    <xf numFmtId="166" fontId="8" fillId="0" borderId="2" xfId="0" applyNumberFormat="1" applyFont="1" applyBorder="1"/>
    <xf numFmtId="166" fontId="8" fillId="0" borderId="0" xfId="0" applyNumberFormat="1" applyFont="1" applyBorder="1"/>
    <xf numFmtId="3" fontId="8" fillId="0" borderId="2" xfId="0" applyNumberFormat="1" applyFont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5" fillId="3" borderId="34" xfId="0" applyNumberFormat="1" applyFont="1" applyFill="1" applyBorder="1" applyAlignment="1">
      <alignment horizontal="right"/>
    </xf>
    <xf numFmtId="166" fontId="1" fillId="0" borderId="2" xfId="0" applyNumberFormat="1" applyFont="1" applyBorder="1"/>
    <xf numFmtId="0" fontId="8" fillId="0" borderId="2" xfId="0" applyFont="1" applyBorder="1"/>
    <xf numFmtId="2" fontId="8" fillId="0" borderId="42" xfId="0" applyNumberFormat="1" applyFont="1" applyBorder="1"/>
    <xf numFmtId="167" fontId="8" fillId="0" borderId="2" xfId="0" applyNumberFormat="1" applyFont="1" applyBorder="1"/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166" fontId="8" fillId="14" borderId="31" xfId="0" applyNumberFormat="1" applyFont="1" applyFill="1" applyBorder="1"/>
    <xf numFmtId="166" fontId="8" fillId="14" borderId="3" xfId="0" applyNumberFormat="1" applyFont="1" applyFill="1" applyBorder="1"/>
    <xf numFmtId="4" fontId="8" fillId="0" borderId="2" xfId="0" applyNumberFormat="1" applyFont="1" applyBorder="1"/>
    <xf numFmtId="4" fontId="1" fillId="3" borderId="3" xfId="0" applyNumberFormat="1" applyFont="1" applyFill="1" applyBorder="1" applyAlignment="1">
      <alignment horizontal="right"/>
    </xf>
    <xf numFmtId="166" fontId="0" fillId="14" borderId="0" xfId="0" applyNumberFormat="1" applyFill="1" applyAlignment="1">
      <alignment vertical="center"/>
    </xf>
    <xf numFmtId="0" fontId="5" fillId="0" borderId="0" xfId="0" applyFont="1" applyAlignment="1">
      <alignment horizontal="center"/>
    </xf>
    <xf numFmtId="3" fontId="26" fillId="0" borderId="42" xfId="0" applyNumberFormat="1" applyFont="1" applyBorder="1" applyAlignment="1">
      <alignment vertical="center"/>
    </xf>
    <xf numFmtId="3" fontId="26" fillId="0" borderId="32" xfId="0" applyNumberFormat="1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3" fontId="5" fillId="3" borderId="43" xfId="0" applyNumberFormat="1" applyFont="1" applyFill="1" applyBorder="1" applyAlignment="1">
      <alignment horizontal="center"/>
    </xf>
    <xf numFmtId="0" fontId="5" fillId="8" borderId="45" xfId="0" applyFont="1" applyFill="1" applyBorder="1"/>
    <xf numFmtId="1" fontId="0" fillId="0" borderId="141" xfId="0" applyNumberFormat="1" applyBorder="1"/>
    <xf numFmtId="1" fontId="5" fillId="16" borderId="42" xfId="0" applyNumberFormat="1" applyFont="1" applyFill="1" applyBorder="1"/>
    <xf numFmtId="3" fontId="9" fillId="3" borderId="203" xfId="0" applyNumberFormat="1" applyFont="1" applyFill="1" applyBorder="1"/>
    <xf numFmtId="3" fontId="0" fillId="0" borderId="203" xfId="0" applyNumberFormat="1" applyBorder="1"/>
    <xf numFmtId="0" fontId="0" fillId="0" borderId="202" xfId="0" applyBorder="1"/>
    <xf numFmtId="3" fontId="9" fillId="3" borderId="204" xfId="0" applyNumberFormat="1" applyFont="1" applyFill="1" applyBorder="1"/>
    <xf numFmtId="0" fontId="0" fillId="0" borderId="4" xfId="0" applyBorder="1"/>
    <xf numFmtId="3" fontId="9" fillId="3" borderId="100" xfId="0" applyNumberFormat="1" applyFont="1" applyFill="1" applyBorder="1"/>
    <xf numFmtId="0" fontId="0" fillId="0" borderId="80" xfId="0" applyBorder="1"/>
    <xf numFmtId="0" fontId="0" fillId="0" borderId="201" xfId="0" applyBorder="1"/>
    <xf numFmtId="0" fontId="0" fillId="0" borderId="71" xfId="0" applyBorder="1"/>
    <xf numFmtId="4" fontId="5" fillId="16" borderId="68" xfId="0" applyNumberFormat="1" applyFont="1" applyFill="1" applyBorder="1"/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7" fillId="0" borderId="0" xfId="0" applyFont="1" applyAlignment="1">
      <alignment horizontal="left" wrapText="1"/>
    </xf>
    <xf numFmtId="0" fontId="63" fillId="0" borderId="0" xfId="1" applyFont="1" applyAlignment="1" applyProtection="1">
      <alignment horizontal="left"/>
    </xf>
    <xf numFmtId="0" fontId="61" fillId="0" borderId="0" xfId="1" applyFont="1" applyAlignment="1" applyProtection="1">
      <alignment horizontal="left"/>
    </xf>
    <xf numFmtId="0" fontId="60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87" fillId="0" borderId="0" xfId="1" applyFont="1" applyAlignment="1" applyProtection="1">
      <alignment horizontal="left"/>
    </xf>
    <xf numFmtId="0" fontId="57" fillId="0" borderId="0" xfId="1" applyFont="1" applyAlignment="1" applyProtection="1">
      <alignment horizontal="left"/>
    </xf>
    <xf numFmtId="0" fontId="80" fillId="0" borderId="0" xfId="1" applyFont="1" applyAlignment="1" applyProtection="1">
      <alignment horizontal="left"/>
    </xf>
    <xf numFmtId="0" fontId="9" fillId="0" borderId="0" xfId="0" applyFont="1" applyAlignment="1">
      <alignment horizontal="center"/>
    </xf>
    <xf numFmtId="0" fontId="57" fillId="0" borderId="0" xfId="1" applyAlignment="1" applyProtection="1">
      <alignment horizontal="left"/>
    </xf>
    <xf numFmtId="0" fontId="46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71" fillId="0" borderId="0" xfId="1" applyFont="1" applyAlignment="1" applyProtection="1">
      <alignment horizontal="left"/>
    </xf>
    <xf numFmtId="3" fontId="3" fillId="0" borderId="0" xfId="0" applyNumberFormat="1" applyFont="1" applyAlignment="1">
      <alignment horizontal="center" wrapText="1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1" borderId="170" xfId="0" applyFont="1" applyFill="1" applyBorder="1" applyAlignment="1">
      <alignment horizontal="center" wrapText="1"/>
    </xf>
    <xf numFmtId="0" fontId="7" fillId="11" borderId="115" xfId="0" applyFont="1" applyFill="1" applyBorder="1" applyAlignment="1">
      <alignment horizontal="center" wrapText="1"/>
    </xf>
    <xf numFmtId="0" fontId="7" fillId="12" borderId="87" xfId="0" applyFont="1" applyFill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170" xfId="0" applyFont="1" applyFill="1" applyBorder="1" applyAlignment="1">
      <alignment horizontal="center"/>
    </xf>
    <xf numFmtId="0" fontId="7" fillId="12" borderId="88" xfId="0" applyFont="1" applyFill="1" applyBorder="1" applyAlignment="1">
      <alignment horizontal="center"/>
    </xf>
    <xf numFmtId="0" fontId="7" fillId="8" borderId="166" xfId="0" applyFont="1" applyFill="1" applyBorder="1" applyAlignment="1">
      <alignment horizontal="center"/>
    </xf>
    <xf numFmtId="0" fontId="7" fillId="8" borderId="117" xfId="0" applyFont="1" applyFill="1" applyBorder="1" applyAlignment="1">
      <alignment horizontal="center"/>
    </xf>
    <xf numFmtId="0" fontId="7" fillId="9" borderId="108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1" borderId="170" xfId="0" applyFont="1" applyFill="1" applyBorder="1" applyAlignment="1">
      <alignment horizontal="center" vertical="center" wrapText="1"/>
    </xf>
    <xf numFmtId="0" fontId="7" fillId="11" borderId="1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15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7" fillId="13" borderId="1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8" borderId="166" xfId="0" applyFont="1" applyFill="1" applyBorder="1" applyAlignment="1">
      <alignment horizontal="center" vertical="center"/>
    </xf>
    <xf numFmtId="0" fontId="7" fillId="8" borderId="117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65" fillId="4" borderId="13" xfId="1" applyFont="1" applyFill="1" applyBorder="1" applyAlignment="1" applyProtection="1">
      <alignment horizontal="center"/>
    </xf>
    <xf numFmtId="0" fontId="65" fillId="4" borderId="15" xfId="1" applyFont="1" applyFill="1" applyBorder="1" applyAlignment="1" applyProtection="1">
      <alignment horizont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08" xfId="0" applyFont="1" applyFill="1" applyBorder="1" applyAlignment="1">
      <alignment horizontal="center" vertical="center"/>
    </xf>
    <xf numFmtId="0" fontId="7" fillId="9" borderId="117" xfId="0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center" vertical="center"/>
    </xf>
    <xf numFmtId="0" fontId="7" fillId="5" borderId="117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/>
    </xf>
    <xf numFmtId="166" fontId="28" fillId="0" borderId="22" xfId="0" applyNumberFormat="1" applyFont="1" applyBorder="1" applyAlignment="1">
      <alignment horizontal="center" vertical="center" wrapText="1"/>
    </xf>
    <xf numFmtId="166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0" fontId="29" fillId="0" borderId="108" xfId="0" applyFont="1" applyBorder="1" applyAlignment="1">
      <alignment horizontal="center" vertical="center"/>
    </xf>
    <xf numFmtId="0" fontId="29" fillId="0" borderId="110" xfId="0" applyFont="1" applyBorder="1" applyAlignment="1">
      <alignment horizontal="center" vertical="center"/>
    </xf>
    <xf numFmtId="0" fontId="29" fillId="0" borderId="114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4" fontId="28" fillId="0" borderId="17" xfId="0" applyNumberFormat="1" applyFont="1" applyBorder="1" applyAlignment="1">
      <alignment horizontal="center" vertical="center" wrapText="1"/>
    </xf>
    <xf numFmtId="4" fontId="27" fillId="0" borderId="17" xfId="0" applyNumberFormat="1" applyFont="1" applyBorder="1" applyAlignment="1">
      <alignment horizontal="center"/>
    </xf>
    <xf numFmtId="0" fontId="28" fillId="0" borderId="20" xfId="0" applyFont="1" applyBorder="1"/>
    <xf numFmtId="0" fontId="28" fillId="0" borderId="9" xfId="0" applyFont="1" applyBorder="1"/>
    <xf numFmtId="3" fontId="28" fillId="0" borderId="21" xfId="0" applyNumberFormat="1" applyFont="1" applyBorder="1" applyAlignment="1">
      <alignment horizontal="center" vertical="center" wrapText="1"/>
    </xf>
    <xf numFmtId="0" fontId="28" fillId="0" borderId="29" xfId="0" applyFont="1" applyBorder="1"/>
    <xf numFmtId="0" fontId="28" fillId="0" borderId="16" xfId="0" applyFont="1" applyBorder="1"/>
    <xf numFmtId="0" fontId="29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 wrapText="1"/>
    </xf>
    <xf numFmtId="3" fontId="32" fillId="0" borderId="17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3" fontId="32" fillId="0" borderId="21" xfId="0" applyNumberFormat="1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3" fontId="32" fillId="0" borderId="194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3" fontId="32" fillId="14" borderId="194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166" fontId="32" fillId="0" borderId="17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4" fontId="32" fillId="0" borderId="17" xfId="0" applyNumberFormat="1" applyFont="1" applyBorder="1" applyAlignment="1">
      <alignment horizontal="center" vertical="center" wrapText="1"/>
    </xf>
    <xf numFmtId="3" fontId="32" fillId="0" borderId="194" xfId="0" applyNumberFormat="1" applyFont="1" applyBorder="1" applyAlignment="1">
      <alignment horizontal="center"/>
    </xf>
    <xf numFmtId="3" fontId="32" fillId="0" borderId="193" xfId="0" applyNumberFormat="1" applyFont="1" applyBorder="1" applyAlignment="1">
      <alignment horizontal="center" vertical="center" wrapText="1"/>
    </xf>
    <xf numFmtId="3" fontId="32" fillId="0" borderId="193" xfId="0" applyNumberFormat="1" applyFont="1" applyBorder="1" applyAlignment="1">
      <alignment horizont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32" fillId="0" borderId="192" xfId="0" applyNumberFormat="1" applyFont="1" applyBorder="1" applyAlignment="1">
      <alignment horizontal="center" vertical="center" wrapText="1"/>
    </xf>
    <xf numFmtId="3" fontId="32" fillId="0" borderId="192" xfId="0" applyNumberFormat="1" applyFont="1" applyBorder="1" applyAlignment="1">
      <alignment horizontal="center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justify" vertical="center" wrapText="1"/>
    </xf>
    <xf numFmtId="0" fontId="32" fillId="0" borderId="9" xfId="0" applyFont="1" applyFill="1" applyBorder="1" applyAlignment="1">
      <alignment horizontal="justify" vertical="center" wrapText="1"/>
    </xf>
    <xf numFmtId="4" fontId="32" fillId="0" borderId="17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166" fontId="32" fillId="0" borderId="22" xfId="0" applyNumberFormat="1" applyFont="1" applyBorder="1" applyAlignment="1">
      <alignment horizontal="center" vertical="center" wrapText="1"/>
    </xf>
    <xf numFmtId="166" fontId="32" fillId="0" borderId="9" xfId="0" applyNumberFormat="1" applyFont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4" fontId="32" fillId="0" borderId="22" xfId="0" applyNumberFormat="1" applyFont="1" applyBorder="1" applyAlignment="1">
      <alignment horizontal="center" vertical="center" wrapText="1"/>
    </xf>
    <xf numFmtId="4" fontId="32" fillId="0" borderId="9" xfId="0" applyNumberFormat="1" applyFont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/>
    </xf>
    <xf numFmtId="3" fontId="32" fillId="0" borderId="44" xfId="0" applyNumberFormat="1" applyFont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/>
    </xf>
    <xf numFmtId="3" fontId="32" fillId="0" borderId="90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/>
    </xf>
    <xf numFmtId="3" fontId="32" fillId="14" borderId="44" xfId="0" applyNumberFormat="1" applyFont="1" applyFill="1" applyBorder="1" applyAlignment="1">
      <alignment horizontal="center" vertical="center" wrapText="1"/>
    </xf>
    <xf numFmtId="3" fontId="32" fillId="14" borderId="5" xfId="0" applyNumberFormat="1" applyFont="1" applyFill="1" applyBorder="1" applyAlignment="1">
      <alignment horizontal="center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166" fontId="28" fillId="0" borderId="17" xfId="0" applyNumberFormat="1" applyFont="1" applyBorder="1" applyAlignment="1">
      <alignment horizontal="center" vertical="center" wrapText="1"/>
    </xf>
    <xf numFmtId="0" fontId="29" fillId="14" borderId="0" xfId="0" applyFont="1" applyFill="1" applyBorder="1" applyAlignment="1">
      <alignment horizontal="center" vertical="center"/>
    </xf>
    <xf numFmtId="166" fontId="30" fillId="3" borderId="29" xfId="0" applyNumberFormat="1" applyFont="1" applyFill="1" applyBorder="1" applyAlignment="1">
      <alignment horizontal="center" vertical="center" wrapText="1"/>
    </xf>
    <xf numFmtId="166" fontId="30" fillId="3" borderId="16" xfId="0" applyNumberFormat="1" applyFont="1" applyFill="1" applyBorder="1" applyAlignment="1">
      <alignment horizontal="center" vertical="center" wrapText="1"/>
    </xf>
    <xf numFmtId="166" fontId="27" fillId="0" borderId="17" xfId="0" applyNumberFormat="1" applyFont="1" applyBorder="1" applyAlignment="1">
      <alignment horizontal="center"/>
    </xf>
    <xf numFmtId="0" fontId="29" fillId="0" borderId="0" xfId="0" applyFont="1" applyFill="1" applyAlignment="1">
      <alignment horizontal="center" vertical="center"/>
    </xf>
    <xf numFmtId="3" fontId="28" fillId="14" borderId="17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3" fontId="28" fillId="0" borderId="17" xfId="0" applyNumberFormat="1" applyFont="1" applyBorder="1" applyAlignment="1">
      <alignment horizontal="center"/>
    </xf>
    <xf numFmtId="0" fontId="28" fillId="0" borderId="17" xfId="0" applyFont="1" applyBorder="1"/>
    <xf numFmtId="0" fontId="30" fillId="0" borderId="0" xfId="0" applyFont="1" applyFill="1" applyBorder="1" applyAlignment="1">
      <alignment horizontal="center" vertical="center"/>
    </xf>
    <xf numFmtId="3" fontId="38" fillId="0" borderId="21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17" xfId="0" applyFont="1" applyBorder="1"/>
    <xf numFmtId="3" fontId="38" fillId="0" borderId="17" xfId="0" applyNumberFormat="1" applyFont="1" applyBorder="1" applyAlignment="1">
      <alignment horizontal="center"/>
    </xf>
    <xf numFmtId="3" fontId="3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166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166" fontId="38" fillId="0" borderId="22" xfId="0" applyNumberFormat="1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3" fontId="3" fillId="0" borderId="67" xfId="0" applyNumberFormat="1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0" fontId="29" fillId="29" borderId="0" xfId="0" applyFont="1" applyFill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 wrapText="1"/>
    </xf>
    <xf numFmtId="3" fontId="28" fillId="0" borderId="9" xfId="0" applyNumberFormat="1" applyFont="1" applyFill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70" xfId="0" applyFont="1" applyFill="1" applyBorder="1" applyAlignment="1">
      <alignment horizontal="center"/>
    </xf>
    <xf numFmtId="0" fontId="7" fillId="5" borderId="1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5" borderId="166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5" borderId="166" xfId="0" applyFont="1" applyFill="1" applyBorder="1" applyAlignment="1">
      <alignment horizontal="center" vertical="center"/>
    </xf>
    <xf numFmtId="0" fontId="12" fillId="5" borderId="117" xfId="0" applyFont="1" applyFill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/>
    </xf>
    <xf numFmtId="3" fontId="28" fillId="0" borderId="9" xfId="0" applyNumberFormat="1" applyFont="1" applyBorder="1"/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3" fontId="30" fillId="0" borderId="9" xfId="0" applyNumberFormat="1" applyFont="1" applyBorder="1"/>
    <xf numFmtId="3" fontId="88" fillId="0" borderId="22" xfId="0" applyNumberFormat="1" applyFont="1" applyBorder="1" applyAlignment="1">
      <alignment horizontal="center" vertical="center" wrapText="1"/>
    </xf>
    <xf numFmtId="3" fontId="8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/>
    <xf numFmtId="3" fontId="27" fillId="0" borderId="0" xfId="0" applyNumberFormat="1" applyFont="1" applyBorder="1" applyAlignment="1">
      <alignment horizontal="center"/>
    </xf>
    <xf numFmtId="3" fontId="27" fillId="0" borderId="0" xfId="0" applyNumberFormat="1" applyFont="1" applyBorder="1"/>
    <xf numFmtId="0" fontId="29" fillId="0" borderId="0" xfId="0" applyFont="1" applyFill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5" fillId="10" borderId="111" xfId="0" applyFont="1" applyFill="1" applyBorder="1" applyAlignment="1">
      <alignment horizontal="center"/>
    </xf>
    <xf numFmtId="0" fontId="9" fillId="10" borderId="111" xfId="0" applyFont="1" applyFill="1" applyBorder="1" applyAlignment="1">
      <alignment horizontal="center"/>
    </xf>
    <xf numFmtId="0" fontId="9" fillId="10" borderId="116" xfId="0" applyFont="1" applyFill="1" applyBorder="1" applyAlignment="1">
      <alignment horizontal="center"/>
    </xf>
    <xf numFmtId="0" fontId="5" fillId="10" borderId="42" xfId="0" applyFont="1" applyFill="1" applyBorder="1" applyAlignment="1">
      <alignment horizontal="center"/>
    </xf>
    <xf numFmtId="0" fontId="9" fillId="10" borderId="109" xfId="0" applyFont="1" applyFill="1" applyBorder="1" applyAlignment="1">
      <alignment horizontal="center" vertical="center"/>
    </xf>
    <xf numFmtId="0" fontId="9" fillId="10" borderId="68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0" fontId="13" fillId="10" borderId="49" xfId="0" applyFont="1" applyFill="1" applyBorder="1" applyAlignment="1">
      <alignment horizontal="center" wrapText="1"/>
    </xf>
    <xf numFmtId="0" fontId="13" fillId="10" borderId="4" xfId="0" applyFont="1" applyFill="1" applyBorder="1" applyAlignment="1">
      <alignment horizontal="center" wrapText="1"/>
    </xf>
    <xf numFmtId="166" fontId="41" fillId="0" borderId="31" xfId="0" applyNumberFormat="1" applyFont="1" applyBorder="1" applyAlignment="1">
      <alignment horizontal="center" vertical="center"/>
    </xf>
    <xf numFmtId="166" fontId="41" fillId="0" borderId="2" xfId="0" applyNumberFormat="1" applyFont="1" applyBorder="1" applyAlignment="1">
      <alignment horizontal="center" vertical="center"/>
    </xf>
    <xf numFmtId="166" fontId="4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0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09" xfId="0" applyFont="1" applyFill="1" applyBorder="1" applyAlignment="1">
      <alignment horizontal="center"/>
    </xf>
    <xf numFmtId="0" fontId="3" fillId="10" borderId="111" xfId="0" applyFont="1" applyFill="1" applyBorder="1" applyAlignment="1">
      <alignment horizontal="center"/>
    </xf>
    <xf numFmtId="0" fontId="3" fillId="10" borderId="116" xfId="0" applyFont="1" applyFill="1" applyBorder="1" applyAlignment="1">
      <alignment horizontal="center"/>
    </xf>
    <xf numFmtId="0" fontId="9" fillId="10" borderId="68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3" fontId="9" fillId="3" borderId="171" xfId="0" applyNumberFormat="1" applyFont="1" applyFill="1" applyBorder="1" applyAlignment="1">
      <alignment horizontal="center"/>
    </xf>
    <xf numFmtId="3" fontId="9" fillId="3" borderId="172" xfId="0" applyNumberFormat="1" applyFont="1" applyFill="1" applyBorder="1" applyAlignment="1">
      <alignment horizontal="center"/>
    </xf>
    <xf numFmtId="3" fontId="9" fillId="3" borderId="173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4" xfId="0" applyNumberFormat="1" applyBorder="1" applyAlignment="1">
      <alignment horizontal="center"/>
    </xf>
    <xf numFmtId="0" fontId="55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71" xfId="0" applyFont="1" applyFill="1" applyBorder="1" applyAlignment="1">
      <alignment horizontal="center"/>
    </xf>
    <xf numFmtId="0" fontId="9" fillId="3" borderId="17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27" fillId="0" borderId="9" xfId="0" applyFont="1" applyBorder="1"/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6" borderId="28" xfId="0" applyNumberFormat="1" applyFont="1" applyFill="1" applyBorder="1" applyAlignment="1">
      <alignment horizontal="center"/>
    </xf>
    <xf numFmtId="3" fontId="28" fillId="6" borderId="36" xfId="0" applyNumberFormat="1" applyFont="1" applyFill="1" applyBorder="1" applyAlignment="1">
      <alignment horizont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0" fontId="30" fillId="14" borderId="0" xfId="0" applyFont="1" applyFill="1" applyBorder="1" applyAlignment="1">
      <alignment horizontal="center" vertical="center"/>
    </xf>
    <xf numFmtId="3" fontId="28" fillId="4" borderId="0" xfId="0" applyNumberFormat="1" applyFont="1" applyFill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3" fontId="28" fillId="0" borderId="0" xfId="0" applyNumberFormat="1" applyFont="1" applyFill="1" applyAlignment="1">
      <alignment horizontal="center" vertical="center"/>
    </xf>
    <xf numFmtId="3" fontId="27" fillId="0" borderId="9" xfId="0" applyNumberFormat="1" applyFont="1" applyBorder="1"/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3" fontId="8" fillId="0" borderId="19" xfId="0" applyNumberFormat="1" applyFont="1" applyFill="1" applyBorder="1" applyAlignment="1" applyProtection="1">
      <alignment horizontal="center" vertical="center" wrapText="1"/>
    </xf>
    <xf numFmtId="3" fontId="8" fillId="0" borderId="20" xfId="0" applyNumberFormat="1" applyFont="1" applyFill="1" applyBorder="1" applyAlignment="1" applyProtection="1">
      <alignment horizontal="center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 applyProtection="1">
      <alignment horizontal="center" vertical="center" wrapText="1"/>
    </xf>
    <xf numFmtId="3" fontId="8" fillId="3" borderId="16" xfId="0" applyNumberFormat="1" applyFont="1" applyFill="1" applyBorder="1" applyAlignment="1" applyProtection="1">
      <alignment horizontal="center" vertical="center" wrapText="1"/>
    </xf>
    <xf numFmtId="0" fontId="9" fillId="0" borderId="22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justify" vertical="center" wrapText="1"/>
    </xf>
    <xf numFmtId="3" fontId="9" fillId="0" borderId="22" xfId="0" applyNumberFormat="1" applyFont="1" applyFill="1" applyBorder="1" applyAlignment="1" applyProtection="1">
      <alignment horizontal="center" vertical="center" wrapText="1"/>
    </xf>
    <xf numFmtId="3" fontId="9" fillId="0" borderId="9" xfId="0" applyNumberFormat="1" applyFont="1" applyFill="1" applyBorder="1" applyAlignment="1" applyProtection="1">
      <alignment horizontal="center" vertical="center" wrapText="1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9" xfId="0" applyFont="1" applyBorder="1"/>
    <xf numFmtId="0" fontId="8" fillId="0" borderId="22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vertical="center" wrapText="1"/>
    </xf>
    <xf numFmtId="0" fontId="4" fillId="3" borderId="22" xfId="0" applyNumberFormat="1" applyFont="1" applyFill="1" applyBorder="1" applyAlignment="1" applyProtection="1">
      <alignment horizontal="center" vertical="center" wrapText="1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2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21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4" fillId="3" borderId="19" xfId="0" applyNumberFormat="1" applyFont="1" applyFill="1" applyBorder="1" applyAlignment="1" applyProtection="1">
      <alignment horizontal="center" vertical="center" wrapText="1"/>
    </xf>
    <xf numFmtId="0" fontId="4" fillId="3" borderId="8" xfId="0" applyNumberFormat="1" applyFont="1" applyFill="1" applyBorder="1" applyAlignment="1" applyProtection="1">
      <alignment horizontal="center" vertical="center" wrapText="1"/>
    </xf>
    <xf numFmtId="0" fontId="4" fillId="3" borderId="20" xfId="0" applyNumberFormat="1" applyFont="1" applyFill="1" applyBorder="1" applyAlignment="1" applyProtection="1">
      <alignment horizontal="center" vertical="center" wrapText="1"/>
    </xf>
    <xf numFmtId="0" fontId="4" fillId="3" borderId="3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9" fillId="0" borderId="19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justify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9" fillId="0" borderId="22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9" xfId="0" applyNumberFormat="1" applyFont="1" applyFill="1" applyBorder="1" applyAlignment="1" applyProtection="1">
      <alignment horizontal="justify" vertical="center" wrapText="1"/>
    </xf>
    <xf numFmtId="3" fontId="8" fillId="3" borderId="22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3" fontId="8" fillId="0" borderId="36" xfId="0" applyNumberFormat="1" applyFont="1" applyFill="1" applyBorder="1" applyAlignment="1" applyProtection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3" fontId="9" fillId="3" borderId="0" xfId="0" applyNumberFormat="1" applyFont="1" applyFill="1" applyBorder="1" applyAlignment="1" applyProtection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/>
    </xf>
    <xf numFmtId="3" fontId="4" fillId="3" borderId="30" xfId="0" applyNumberFormat="1" applyFont="1" applyFill="1" applyBorder="1" applyAlignment="1" applyProtection="1">
      <alignment horizontal="center" vertical="center"/>
    </xf>
    <xf numFmtId="3" fontId="4" fillId="3" borderId="16" xfId="0" applyNumberFormat="1" applyFont="1" applyFill="1" applyBorder="1" applyAlignment="1" applyProtection="1">
      <alignment horizontal="center" vertical="center"/>
    </xf>
    <xf numFmtId="0" fontId="1" fillId="0" borderId="22" xfId="0" applyFont="1" applyBorder="1" applyAlignment="1">
      <alignment horizontal="justify" vertical="center" wrapText="1"/>
    </xf>
    <xf numFmtId="3" fontId="4" fillId="3" borderId="30" xfId="0" applyNumberFormat="1" applyFont="1" applyFill="1" applyBorder="1" applyAlignment="1">
      <alignment horizontal="center" vertical="center"/>
    </xf>
    <xf numFmtId="3" fontId="4" fillId="3" borderId="16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3" fontId="32" fillId="14" borderId="22" xfId="0" applyNumberFormat="1" applyFont="1" applyFill="1" applyBorder="1" applyAlignment="1">
      <alignment horizontal="center" vertical="center" wrapText="1"/>
    </xf>
    <xf numFmtId="3" fontId="32" fillId="14" borderId="9" xfId="0" applyNumberFormat="1" applyFont="1" applyFill="1" applyBorder="1" applyAlignment="1">
      <alignment horizontal="center" vertical="center" wrapText="1"/>
    </xf>
    <xf numFmtId="3" fontId="28" fillId="18" borderId="22" xfId="0" applyNumberFormat="1" applyFont="1" applyFill="1" applyBorder="1" applyAlignment="1">
      <alignment horizontal="center" vertical="center" wrapText="1"/>
    </xf>
    <xf numFmtId="3" fontId="28" fillId="18" borderId="9" xfId="0" applyNumberFormat="1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/>
    </xf>
    <xf numFmtId="0" fontId="27" fillId="0" borderId="9" xfId="0" applyFont="1" applyBorder="1" applyAlignment="1">
      <alignment horizontal="center"/>
    </xf>
    <xf numFmtId="0" fontId="28" fillId="14" borderId="22" xfId="0" applyFont="1" applyFill="1" applyBorder="1" applyAlignment="1">
      <alignment horizontal="center" vertical="center" wrapText="1"/>
    </xf>
    <xf numFmtId="0" fontId="27" fillId="14" borderId="9" xfId="0" applyFont="1" applyFill="1" applyBorder="1"/>
    <xf numFmtId="3" fontId="28" fillId="0" borderId="42" xfId="0" applyNumberFormat="1" applyFont="1" applyBorder="1" applyAlignment="1">
      <alignment horizontal="center"/>
    </xf>
    <xf numFmtId="3" fontId="30" fillId="15" borderId="42" xfId="0" applyNumberFormat="1" applyFont="1" applyFill="1" applyBorder="1" applyAlignment="1">
      <alignment horizontal="center" vertical="center"/>
    </xf>
    <xf numFmtId="3" fontId="30" fillId="15" borderId="1" xfId="0" applyNumberFormat="1" applyFont="1" applyFill="1" applyBorder="1" applyAlignment="1">
      <alignment horizontal="center" vertical="center"/>
    </xf>
    <xf numFmtId="3" fontId="30" fillId="15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75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1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3" borderId="25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5" fillId="16" borderId="141" xfId="0" applyFont="1" applyFill="1" applyBorder="1" applyAlignment="1">
      <alignment horizontal="center"/>
    </xf>
    <xf numFmtId="0" fontId="5" fillId="16" borderId="49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16" borderId="99" xfId="0" applyFont="1" applyFill="1" applyBorder="1" applyAlignment="1">
      <alignment horizontal="center" vertical="center" wrapText="1"/>
    </xf>
    <xf numFmtId="0" fontId="5" fillId="16" borderId="152" xfId="0" applyFont="1" applyFill="1" applyBorder="1" applyAlignment="1">
      <alignment horizontal="center"/>
    </xf>
    <xf numFmtId="0" fontId="5" fillId="16" borderId="76" xfId="0" applyFont="1" applyFill="1" applyBorder="1" applyAlignment="1">
      <alignment horizontal="center"/>
    </xf>
    <xf numFmtId="0" fontId="5" fillId="16" borderId="0" xfId="0" applyFont="1" applyFill="1" applyBorder="1" applyAlignment="1">
      <alignment horizontal="center" vertical="center" wrapText="1"/>
    </xf>
    <xf numFmtId="0" fontId="46" fillId="3" borderId="153" xfId="0" applyFont="1" applyFill="1" applyBorder="1" applyAlignment="1">
      <alignment horizontal="center"/>
    </xf>
    <xf numFmtId="0" fontId="46" fillId="3" borderId="152" xfId="0" applyFont="1" applyFill="1" applyBorder="1" applyAlignment="1">
      <alignment horizontal="center"/>
    </xf>
    <xf numFmtId="0" fontId="46" fillId="3" borderId="7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5" fillId="3" borderId="7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74" xfId="0" applyFont="1" applyFill="1" applyBorder="1" applyAlignment="1">
      <alignment horizontal="center"/>
    </xf>
    <xf numFmtId="0" fontId="5" fillId="3" borderId="1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5" fillId="3" borderId="148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0" fontId="5" fillId="3" borderId="137" xfId="0" applyFont="1" applyFill="1" applyBorder="1" applyAlignment="1">
      <alignment horizontal="center" vertical="center" wrapText="1"/>
    </xf>
    <xf numFmtId="0" fontId="9" fillId="3" borderId="144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9" fillId="3" borderId="155" xfId="0" applyFont="1" applyFill="1" applyBorder="1" applyAlignment="1">
      <alignment horizontal="center"/>
    </xf>
    <xf numFmtId="0" fontId="9" fillId="3" borderId="46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3" fontId="9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0" fontId="8" fillId="16" borderId="148" xfId="0" applyFont="1" applyFill="1" applyBorder="1" applyAlignment="1">
      <alignment horizontal="center" vertical="center" wrapText="1"/>
    </xf>
    <xf numFmtId="0" fontId="8" fillId="16" borderId="1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3" fontId="47" fillId="0" borderId="0" xfId="0" applyNumberFormat="1" applyFont="1" applyAlignment="1">
      <alignment horizontal="center" wrapText="1"/>
    </xf>
    <xf numFmtId="0" fontId="9" fillId="3" borderId="0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5" fillId="8" borderId="7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3" fillId="3" borderId="153" xfId="0" applyFont="1" applyFill="1" applyBorder="1" applyAlignment="1">
      <alignment horizontal="center"/>
    </xf>
    <xf numFmtId="0" fontId="3" fillId="3" borderId="152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9" fillId="3" borderId="47" xfId="0" applyFont="1" applyFill="1" applyBorder="1" applyAlignment="1">
      <alignment horizontal="center"/>
    </xf>
    <xf numFmtId="0" fontId="7" fillId="3" borderId="206" xfId="0" applyFont="1" applyFill="1" applyBorder="1" applyAlignment="1">
      <alignment horizontal="center" vertical="center" wrapText="1"/>
    </xf>
    <xf numFmtId="0" fontId="7" fillId="3" borderId="207" xfId="0" applyFont="1" applyFill="1" applyBorder="1" applyAlignment="1">
      <alignment horizontal="center" vertical="center" wrapText="1"/>
    </xf>
    <xf numFmtId="0" fontId="7" fillId="3" borderId="208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/>
    </xf>
    <xf numFmtId="0" fontId="5" fillId="3" borderId="174" xfId="0" applyFont="1" applyFill="1" applyBorder="1" applyAlignment="1">
      <alignment horizontal="center"/>
    </xf>
    <xf numFmtId="0" fontId="5" fillId="3" borderId="153" xfId="0" applyFont="1" applyFill="1" applyBorder="1" applyAlignment="1">
      <alignment horizontal="center"/>
    </xf>
    <xf numFmtId="0" fontId="5" fillId="3" borderId="15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9" fillId="3" borderId="191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80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01" xfId="0" applyFont="1" applyFill="1" applyBorder="1" applyAlignment="1">
      <alignment horizontal="center" vertical="center" wrapText="1"/>
    </xf>
    <xf numFmtId="0" fontId="7" fillId="3" borderId="202" xfId="0" applyFont="1" applyFill="1" applyBorder="1" applyAlignment="1">
      <alignment horizontal="center" vertical="center" wrapText="1"/>
    </xf>
    <xf numFmtId="0" fontId="7" fillId="3" borderId="187" xfId="0" applyFont="1" applyFill="1" applyBorder="1" applyAlignment="1">
      <alignment horizontal="center" vertical="center" wrapText="1"/>
    </xf>
    <xf numFmtId="0" fontId="7" fillId="3" borderId="205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1" xfId="0" applyFont="1" applyFill="1" applyBorder="1" applyAlignment="1">
      <alignment horizontal="center"/>
    </xf>
    <xf numFmtId="0" fontId="7" fillId="16" borderId="148" xfId="0" applyFont="1" applyFill="1" applyBorder="1" applyAlignment="1">
      <alignment horizontal="center" vertical="center" wrapText="1"/>
    </xf>
    <xf numFmtId="0" fontId="7" fillId="16" borderId="134" xfId="0" applyFont="1" applyFill="1" applyBorder="1" applyAlignment="1">
      <alignment horizontal="center" vertical="center" wrapText="1"/>
    </xf>
    <xf numFmtId="0" fontId="7" fillId="16" borderId="175" xfId="0" applyFont="1" applyFill="1" applyBorder="1" applyAlignment="1">
      <alignment horizontal="center" vertical="center" wrapText="1"/>
    </xf>
    <xf numFmtId="0" fontId="3" fillId="3" borderId="15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6" fillId="3" borderId="176" xfId="0" applyFont="1" applyFill="1" applyBorder="1" applyAlignment="1">
      <alignment horizontal="center"/>
    </xf>
    <xf numFmtId="0" fontId="5" fillId="16" borderId="31" xfId="0" applyFont="1" applyFill="1" applyBorder="1" applyAlignment="1">
      <alignment horizontal="center"/>
    </xf>
    <xf numFmtId="0" fontId="9" fillId="3" borderId="187" xfId="0" applyFont="1" applyFill="1" applyBorder="1" applyAlignment="1">
      <alignment horizontal="center"/>
    </xf>
    <xf numFmtId="0" fontId="6" fillId="3" borderId="187" xfId="0" applyFont="1" applyFill="1" applyBorder="1" applyAlignment="1">
      <alignment horizontal="center" wrapText="1"/>
    </xf>
    <xf numFmtId="0" fontId="6" fillId="3" borderId="188" xfId="0" applyFont="1" applyFill="1" applyBorder="1" applyAlignment="1">
      <alignment horizontal="center" wrapText="1"/>
    </xf>
    <xf numFmtId="0" fontId="6" fillId="3" borderId="49" xfId="0" applyFont="1" applyFill="1" applyBorder="1" applyAlignment="1">
      <alignment horizontal="center" wrapText="1"/>
    </xf>
    <xf numFmtId="0" fontId="6" fillId="3" borderId="83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9" fillId="3" borderId="153" xfId="0" applyFont="1" applyFill="1" applyBorder="1" applyAlignment="1">
      <alignment horizontal="center"/>
    </xf>
    <xf numFmtId="0" fontId="9" fillId="3" borderId="152" xfId="0" applyFont="1" applyFill="1" applyBorder="1" applyAlignment="1">
      <alignment horizontal="center"/>
    </xf>
    <xf numFmtId="0" fontId="9" fillId="3" borderId="156" xfId="0" applyFont="1" applyFill="1" applyBorder="1" applyAlignment="1">
      <alignment horizontal="center"/>
    </xf>
    <xf numFmtId="0" fontId="3" fillId="3" borderId="171" xfId="0" applyFont="1" applyFill="1" applyBorder="1" applyAlignment="1">
      <alignment horizontal="center"/>
    </xf>
    <xf numFmtId="0" fontId="3" fillId="3" borderId="172" xfId="0" applyFont="1" applyFill="1" applyBorder="1" applyAlignment="1">
      <alignment horizontal="center"/>
    </xf>
    <xf numFmtId="0" fontId="3" fillId="3" borderId="178" xfId="0" applyFont="1" applyFill="1" applyBorder="1" applyAlignment="1">
      <alignment horizontal="center"/>
    </xf>
    <xf numFmtId="0" fontId="5" fillId="3" borderId="108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14" xfId="0" applyFont="1" applyFill="1" applyBorder="1" applyAlignment="1">
      <alignment horizontal="center"/>
    </xf>
    <xf numFmtId="0" fontId="9" fillId="3" borderId="17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3" fillId="3" borderId="179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36" fillId="3" borderId="141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0" fontId="9" fillId="3" borderId="108" xfId="0" applyFont="1" applyFill="1" applyBorder="1" applyAlignment="1">
      <alignment horizontal="center"/>
    </xf>
    <xf numFmtId="0" fontId="3" fillId="3" borderId="173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3" fillId="6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/>
    </xf>
    <xf numFmtId="0" fontId="3" fillId="3" borderId="11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82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83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4" fontId="38" fillId="0" borderId="31" xfId="0" applyNumberFormat="1" applyFont="1" applyFill="1" applyBorder="1" applyAlignment="1">
      <alignment horizontal="right" vertical="center"/>
    </xf>
    <xf numFmtId="4" fontId="38" fillId="0" borderId="2" xfId="0" applyNumberFormat="1" applyFont="1" applyFill="1" applyBorder="1" applyAlignment="1">
      <alignment horizontal="right" vertical="center"/>
    </xf>
    <xf numFmtId="4" fontId="38" fillId="0" borderId="74" xfId="0" applyNumberFormat="1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144" xfId="0" applyFont="1" applyFill="1" applyBorder="1" applyAlignment="1">
      <alignment horizontal="center" vertical="center"/>
    </xf>
    <xf numFmtId="166" fontId="38" fillId="0" borderId="31" xfId="0" applyNumberFormat="1" applyFont="1" applyFill="1" applyBorder="1" applyAlignment="1">
      <alignment horizontal="right" vertical="center"/>
    </xf>
    <xf numFmtId="166" fontId="38" fillId="0" borderId="2" xfId="0" applyNumberFormat="1" applyFont="1" applyFill="1" applyBorder="1" applyAlignment="1">
      <alignment horizontal="right" vertical="center"/>
    </xf>
    <xf numFmtId="166" fontId="38" fillId="0" borderId="74" xfId="0" applyNumberFormat="1" applyFont="1" applyFill="1" applyBorder="1" applyAlignment="1">
      <alignment horizontal="right" vertical="center"/>
    </xf>
    <xf numFmtId="168" fontId="38" fillId="6" borderId="31" xfId="0" applyNumberFormat="1" applyFont="1" applyFill="1" applyBorder="1" applyAlignment="1">
      <alignment horizontal="right" vertical="center"/>
    </xf>
    <xf numFmtId="168" fontId="38" fillId="6" borderId="2" xfId="0" applyNumberFormat="1" applyFont="1" applyFill="1" applyBorder="1" applyAlignment="1">
      <alignment horizontal="right" vertical="center"/>
    </xf>
    <xf numFmtId="166" fontId="38" fillId="6" borderId="31" xfId="0" applyNumberFormat="1" applyFont="1" applyFill="1" applyBorder="1" applyAlignment="1">
      <alignment horizontal="right" vertical="center"/>
    </xf>
    <xf numFmtId="166" fontId="38" fillId="6" borderId="2" xfId="0" applyNumberFormat="1" applyFont="1" applyFill="1" applyBorder="1" applyAlignment="1">
      <alignment horizontal="right" vertic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4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4" xfId="0" applyNumberFormat="1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4" xfId="0" applyFont="1" applyFill="1" applyBorder="1" applyAlignment="1">
      <alignment horizontal="center" vertical="center"/>
    </xf>
    <xf numFmtId="166" fontId="38" fillId="6" borderId="74" xfId="0" applyNumberFormat="1" applyFont="1" applyFill="1" applyBorder="1" applyAlignment="1">
      <alignment horizontal="right" vertical="center"/>
    </xf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4" xfId="0" applyFont="1" applyFill="1" applyBorder="1" applyAlignment="1">
      <alignment horizontal="right" vertical="center"/>
    </xf>
    <xf numFmtId="4" fontId="38" fillId="0" borderId="31" xfId="0" applyNumberFormat="1" applyFont="1" applyFill="1" applyBorder="1" applyAlignment="1">
      <alignment horizontal="center" vertical="center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74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74" xfId="0" applyBorder="1"/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4" xfId="0" applyNumberFormat="1" applyFont="1" applyFill="1" applyBorder="1" applyAlignment="1">
      <alignment horizontal="right" vertical="center"/>
    </xf>
    <xf numFmtId="0" fontId="46" fillId="6" borderId="0" xfId="0" applyFont="1" applyFill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Border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0" fontId="3" fillId="3" borderId="118" xfId="0" applyFont="1" applyFill="1" applyBorder="1" applyAlignment="1">
      <alignment horizontal="center" vertical="center"/>
    </xf>
    <xf numFmtId="168" fontId="38" fillId="0" borderId="31" xfId="0" applyNumberFormat="1" applyFont="1" applyFill="1" applyBorder="1" applyAlignment="1">
      <alignment horizontal="right" vertical="center"/>
    </xf>
    <xf numFmtId="168" fontId="38" fillId="0" borderId="2" xfId="0" applyNumberFormat="1" applyFont="1" applyFill="1" applyBorder="1" applyAlignment="1">
      <alignment horizontal="right" vertical="center"/>
    </xf>
    <xf numFmtId="168" fontId="38" fillId="0" borderId="74" xfId="0" applyNumberFormat="1" applyFont="1" applyFill="1" applyBorder="1" applyAlignment="1">
      <alignment horizontal="right" vertical="center"/>
    </xf>
    <xf numFmtId="4" fontId="38" fillId="0" borderId="33" xfId="0" applyNumberFormat="1" applyFont="1" applyFill="1" applyBorder="1" applyAlignment="1">
      <alignment horizontal="right" vertical="center"/>
    </xf>
    <xf numFmtId="4" fontId="38" fillId="0" borderId="34" xfId="0" applyNumberFormat="1" applyFont="1" applyFill="1" applyBorder="1" applyAlignment="1">
      <alignment horizontal="right" vertical="center"/>
    </xf>
    <xf numFmtId="4" fontId="38" fillId="0" borderId="113" xfId="0" applyNumberFormat="1" applyFont="1" applyFill="1" applyBorder="1" applyAlignment="1">
      <alignment horizontal="right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4" xfId="0" applyNumberFormat="1" applyFont="1" applyFill="1" applyBorder="1" applyAlignment="1">
      <alignment horizontal="center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50" fillId="6" borderId="0" xfId="0" applyFont="1" applyFill="1" applyAlignment="1">
      <alignment horizontal="center" vertical="center" wrapText="1"/>
    </xf>
    <xf numFmtId="0" fontId="50" fillId="6" borderId="3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52" fillId="3" borderId="21" xfId="0" applyFont="1" applyFill="1" applyBorder="1" applyAlignment="1">
      <alignment horizontal="center" vertical="center"/>
    </xf>
    <xf numFmtId="0" fontId="52" fillId="3" borderId="17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52" fillId="3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8" xfId="0" applyFont="1" applyFill="1" applyBorder="1" applyAlignment="1">
      <alignment horizontal="center" vertical="center" wrapText="1"/>
    </xf>
    <xf numFmtId="0" fontId="46" fillId="3" borderId="29" xfId="0" applyFont="1" applyFill="1" applyBorder="1" applyAlignment="1">
      <alignment horizontal="center" vertical="center"/>
    </xf>
    <xf numFmtId="0" fontId="46" fillId="3" borderId="30" xfId="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 vertical="center"/>
    </xf>
    <xf numFmtId="0" fontId="46" fillId="3" borderId="144" xfId="0" applyFont="1" applyFill="1" applyBorder="1" applyAlignment="1">
      <alignment horizontal="center" vertical="center"/>
    </xf>
    <xf numFmtId="0" fontId="46" fillId="3" borderId="16" xfId="0" applyFont="1" applyFill="1" applyBorder="1" applyAlignment="1">
      <alignment horizontal="center" vertical="center"/>
    </xf>
    <xf numFmtId="16" fontId="46" fillId="3" borderId="29" xfId="0" applyNumberFormat="1" applyFont="1" applyFill="1" applyBorder="1" applyAlignment="1">
      <alignment horizontal="center" vertical="center"/>
    </xf>
    <xf numFmtId="16" fontId="46" fillId="3" borderId="30" xfId="0" applyNumberFormat="1" applyFont="1" applyFill="1" applyBorder="1" applyAlignment="1">
      <alignment horizontal="center" vertical="center"/>
    </xf>
    <xf numFmtId="16" fontId="46" fillId="3" borderId="16" xfId="0" applyNumberFormat="1" applyFont="1" applyFill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3" borderId="105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08" xfId="0" applyFont="1" applyFill="1" applyBorder="1" applyAlignment="1">
      <alignment horizontal="center" vertical="center"/>
    </xf>
    <xf numFmtId="0" fontId="46" fillId="3" borderId="110" xfId="0" applyFont="1" applyFill="1" applyBorder="1" applyAlignment="1">
      <alignment horizontal="center" vertical="center"/>
    </xf>
    <xf numFmtId="0" fontId="46" fillId="3" borderId="114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6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36" fillId="3" borderId="171" xfId="0" applyFont="1" applyFill="1" applyBorder="1" applyAlignment="1">
      <alignment horizontal="center"/>
    </xf>
    <xf numFmtId="0" fontId="36" fillId="3" borderId="173" xfId="0" applyFont="1" applyFill="1" applyBorder="1" applyAlignment="1">
      <alignment horizontal="center"/>
    </xf>
    <xf numFmtId="166" fontId="9" fillId="3" borderId="157" xfId="0" applyNumberFormat="1" applyFont="1" applyFill="1" applyBorder="1" applyAlignment="1">
      <alignment horizontal="right"/>
    </xf>
    <xf numFmtId="166" fontId="9" fillId="3" borderId="140" xfId="0" applyNumberFormat="1" applyFont="1" applyFill="1" applyBorder="1" applyAlignment="1">
      <alignment horizontal="right"/>
    </xf>
    <xf numFmtId="0" fontId="9" fillId="3" borderId="180" xfId="0" applyFont="1" applyFill="1" applyBorder="1" applyAlignment="1">
      <alignment horizontal="center"/>
    </xf>
    <xf numFmtId="0" fontId="9" fillId="3" borderId="172" xfId="0" applyFont="1" applyFill="1" applyBorder="1" applyAlignment="1">
      <alignment horizontal="center"/>
    </xf>
    <xf numFmtId="0" fontId="9" fillId="3" borderId="178" xfId="0" applyFont="1" applyFill="1" applyBorder="1" applyAlignment="1">
      <alignment horizontal="center"/>
    </xf>
    <xf numFmtId="166" fontId="9" fillId="0" borderId="19" xfId="0" applyNumberFormat="1" applyFont="1" applyBorder="1" applyAlignment="1">
      <alignment horizontal="right"/>
    </xf>
    <xf numFmtId="166" fontId="9" fillId="0" borderId="142" xfId="0" applyNumberFormat="1" applyFont="1" applyBorder="1" applyAlignment="1">
      <alignment horizontal="right"/>
    </xf>
    <xf numFmtId="166" fontId="9" fillId="0" borderId="22" xfId="0" applyNumberFormat="1" applyFont="1" applyBorder="1" applyAlignment="1">
      <alignment horizontal="right"/>
    </xf>
    <xf numFmtId="166" fontId="9" fillId="0" borderId="99" xfId="0" applyNumberFormat="1" applyFont="1" applyBorder="1" applyAlignment="1">
      <alignment horizontal="right"/>
    </xf>
    <xf numFmtId="166" fontId="8" fillId="0" borderId="22" xfId="0" applyNumberFormat="1" applyFont="1" applyBorder="1" applyAlignment="1">
      <alignment horizontal="right"/>
    </xf>
    <xf numFmtId="166" fontId="8" fillId="0" borderId="99" xfId="0" applyNumberFormat="1" applyFont="1" applyBorder="1" applyAlignment="1">
      <alignment horizontal="right"/>
    </xf>
    <xf numFmtId="166" fontId="8" fillId="0" borderId="29" xfId="0" applyNumberFormat="1" applyFont="1" applyFill="1" applyBorder="1" applyAlignment="1">
      <alignment horizontal="right"/>
    </xf>
    <xf numFmtId="166" fontId="8" fillId="0" borderId="131" xfId="0" applyNumberFormat="1" applyFont="1" applyFill="1" applyBorder="1" applyAlignment="1">
      <alignment horizontal="right"/>
    </xf>
    <xf numFmtId="0" fontId="72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6" fontId="57" fillId="6" borderId="0" xfId="1" applyNumberFormat="1" applyFill="1" applyBorder="1" applyAlignment="1" applyProtection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5" fillId="0" borderId="28" xfId="0" applyFont="1" applyBorder="1" applyAlignment="1">
      <alignment horizontal="center" vertical="center" wrapText="1"/>
    </xf>
    <xf numFmtId="0" fontId="54" fillId="16" borderId="21" xfId="0" applyFont="1" applyFill="1" applyBorder="1" applyAlignment="1">
      <alignment horizontal="center" vertical="center" wrapText="1"/>
    </xf>
    <xf numFmtId="0" fontId="54" fillId="16" borderId="18" xfId="0" applyFont="1" applyFill="1" applyBorder="1" applyAlignment="1">
      <alignment horizontal="center" vertical="center" wrapText="1"/>
    </xf>
    <xf numFmtId="0" fontId="6" fillId="16" borderId="195" xfId="0" applyFont="1" applyFill="1" applyBorder="1" applyAlignment="1">
      <alignment horizontal="center"/>
    </xf>
    <xf numFmtId="0" fontId="6" fillId="16" borderId="115" xfId="0" applyFont="1" applyFill="1" applyBorder="1" applyAlignment="1">
      <alignment horizontal="center"/>
    </xf>
    <xf numFmtId="0" fontId="6" fillId="16" borderId="200" xfId="0" applyFont="1" applyFill="1" applyBorder="1" applyAlignment="1">
      <alignment horizontal="center"/>
    </xf>
    <xf numFmtId="0" fontId="6" fillId="16" borderId="15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16" borderId="190" xfId="0" applyFont="1" applyFill="1" applyBorder="1" applyAlignment="1">
      <alignment horizontal="center" vertical="center" wrapText="1"/>
    </xf>
    <xf numFmtId="0" fontId="5" fillId="16" borderId="183" xfId="0" applyFont="1" applyFill="1" applyBorder="1" applyAlignment="1">
      <alignment horizontal="center" vertical="center" wrapText="1"/>
    </xf>
    <xf numFmtId="0" fontId="65" fillId="14" borderId="13" xfId="1" applyFont="1" applyFill="1" applyBorder="1" applyAlignment="1" applyProtection="1">
      <alignment horizontal="center"/>
    </xf>
    <xf numFmtId="0" fontId="65" fillId="14" borderId="15" xfId="1" applyFont="1" applyFill="1" applyBorder="1" applyAlignment="1" applyProtection="1">
      <alignment horizontal="center"/>
    </xf>
  </cellXfs>
  <cellStyles count="4">
    <cellStyle name="Hipervínculo" xfId="1" builtinId="8"/>
    <cellStyle name="Millares [0]" xfId="2" builtinId="6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2020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4033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63-447B-A2C0-B84348FF2EA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63-447B-A2C0-B84348FF2EA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63-447B-A2C0-B84348FF2EA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63-447B-A2C0-B84348FF2EA4}"/>
              </c:ext>
            </c:extLst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732473199893968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AGRICOLA'!$F$24:$F$28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AGRICOLA'!$G$24:$G$28</c:f>
              <c:numCache>
                <c:formatCode>#,##0.00</c:formatCode>
                <c:ptCount val="5"/>
                <c:pt idx="0">
                  <c:v>37.548979406128879</c:v>
                </c:pt>
                <c:pt idx="1">
                  <c:v>6.7457288213377602</c:v>
                </c:pt>
                <c:pt idx="2">
                  <c:v>36.769020439238957</c:v>
                </c:pt>
                <c:pt idx="3">
                  <c:v>14.892169156469601</c:v>
                </c:pt>
                <c:pt idx="4">
                  <c:v>4.0441021768248051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63-447B-A2C0-B84348FF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2020</a:t>
            </a:r>
          </a:p>
        </c:rich>
      </c:tx>
      <c:layout>
        <c:manualLayout>
          <c:xMode val="edge"/>
          <c:yMode val="edge"/>
          <c:x val="0.13927588218140594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7565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8-484D-A35E-B4763429B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8-484D-A35E-B4763429B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8-484D-A35E-B4763429B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8-484D-A35E-B4763429B2C9}"/>
              </c:ext>
            </c:extLst>
          </c:dPt>
          <c:dLbls>
            <c:dLbl>
              <c:idx val="0"/>
              <c:layout>
                <c:manualLayout>
                  <c:x val="2.4069484350667567E-2"/>
                  <c:y val="-6.68967118553803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7318374896735724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AGRICOLA'!$F$30:$F$34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AGRICOLA'!$G$30:$G$34</c:f>
              <c:numCache>
                <c:formatCode>#,##0.00</c:formatCode>
                <c:ptCount val="5"/>
                <c:pt idx="0">
                  <c:v>23.701797562354106</c:v>
                </c:pt>
                <c:pt idx="1">
                  <c:v>3.546657216218422</c:v>
                </c:pt>
                <c:pt idx="2">
                  <c:v>60.003060021045201</c:v>
                </c:pt>
                <c:pt idx="3">
                  <c:v>10.895920256058881</c:v>
                </c:pt>
                <c:pt idx="4">
                  <c:v>1.8525649443233949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98-484D-A35E-B4763429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2020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90-44B6-A5C8-8033E3777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90-44B6-A5C8-8033E3777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90-44B6-A5C8-8033E37778AE}"/>
              </c:ext>
            </c:extLst>
          </c:dPt>
          <c:dLbls>
            <c:dLbl>
              <c:idx val="0"/>
              <c:layout>
                <c:manualLayout>
                  <c:x val="1.999642907553194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473341712444952"/>
                  <c:y val="-2.6437792789413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PECUARIA'!$B$35:$B$38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PECUARIA'!$C$35:$C$38</c:f>
              <c:numCache>
                <c:formatCode>#,##0.0</c:formatCode>
                <c:ptCount val="4"/>
                <c:pt idx="0">
                  <c:v>279416.66423750005</c:v>
                </c:pt>
                <c:pt idx="1">
                  <c:v>32062.199819999987</c:v>
                </c:pt>
                <c:pt idx="2">
                  <c:v>223394.4184</c:v>
                </c:pt>
                <c:pt idx="3">
                  <c:v>10069.595000000001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90-44B6-A5C8-8033E377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2020
</a:t>
            </a:r>
          </a:p>
        </c:rich>
      </c:tx>
      <c:layout>
        <c:manualLayout>
          <c:xMode val="edge"/>
          <c:yMode val="edge"/>
          <c:x val="0.13442640161783848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80195"/>
          <c:y val="0.38750078837239776"/>
          <c:w val="0.65082019308740602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2-41B0-BD0C-DB6C7E0670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2-41B0-BD0C-DB6C7E0670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42-41B0-BD0C-DB6C7E0670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42-41B0-BD0C-DB6C7E0670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42-41B0-BD0C-DB6C7E0670B1}"/>
              </c:ext>
            </c:extLst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082099748584685E-2"/>
                  <c:y val="-0.189789073379470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953654317800439"/>
                  <c:y val="-5.4372047244094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PISCÍCOLA'!$B$25:$B$30</c:f>
              <c:strCache>
                <c:ptCount val="6"/>
                <c:pt idx="0">
                  <c:v>TILAPIA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BOCACHICO  </c:v>
                </c:pt>
                <c:pt idx="5">
                  <c:v>SÁBALO</c:v>
                </c:pt>
              </c:strCache>
            </c:strRef>
          </c:cat>
          <c:val>
            <c:numRef>
              <c:f>'VR PROD PISCÍCOLA'!$C$25:$C$30</c:f>
              <c:numCache>
                <c:formatCode>#,##0.0</c:formatCode>
                <c:ptCount val="6"/>
                <c:pt idx="0">
                  <c:v>395271.76650000003</c:v>
                </c:pt>
                <c:pt idx="1">
                  <c:v>14925.493200000003</c:v>
                </c:pt>
                <c:pt idx="2">
                  <c:v>3098.8873359999998</c:v>
                </c:pt>
                <c:pt idx="3">
                  <c:v>10317.9102</c:v>
                </c:pt>
                <c:pt idx="4">
                  <c:v>3043.5798749999999</c:v>
                </c:pt>
                <c:pt idx="5">
                  <c:v>2878.4495200000001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42-41B0-BD0C-DB6C7E06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133350</xdr:rowOff>
    </xdr:from>
    <xdr:to>
      <xdr:col>7</xdr:col>
      <xdr:colOff>0</xdr:colOff>
      <xdr:row>3</xdr:row>
      <xdr:rowOff>180975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xmlns="" id="{00000000-0008-0000-02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276225</xdr:colOff>
      <xdr:row>0</xdr:row>
      <xdr:rowOff>133350</xdr:rowOff>
    </xdr:from>
    <xdr:to>
      <xdr:col>7</xdr:col>
      <xdr:colOff>0</xdr:colOff>
      <xdr:row>3</xdr:row>
      <xdr:rowOff>180975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9A4BCFB0-DEEB-4AEB-9646-9A5B72F7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33350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>
          <a:extLst>
            <a:ext uri="{FF2B5EF4-FFF2-40B4-BE49-F238E27FC236}">
              <a16:creationId xmlns:a16="http://schemas.microsoft.com/office/drawing/2014/main" xmlns="" id="{00000000-0008-0000-0300-00000F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>
          <a:extLst>
            <a:ext uri="{FF2B5EF4-FFF2-40B4-BE49-F238E27FC236}">
              <a16:creationId xmlns:a16="http://schemas.microsoft.com/office/drawing/2014/main" xmlns="" id="{00000000-0008-0000-0300-000010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>
          <a:extLst>
            <a:ext uri="{FF2B5EF4-FFF2-40B4-BE49-F238E27FC236}">
              <a16:creationId xmlns:a16="http://schemas.microsoft.com/office/drawing/2014/main" xmlns="" id="{00000000-0008-0000-0300-000011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>
          <a:extLst>
            <a:ext uri="{FF2B5EF4-FFF2-40B4-BE49-F238E27FC236}">
              <a16:creationId xmlns:a16="http://schemas.microsoft.com/office/drawing/2014/main" xmlns="" id="{00000000-0008-0000-0300-000012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>
          <a:extLst>
            <a:ext uri="{FF2B5EF4-FFF2-40B4-BE49-F238E27FC236}">
              <a16:creationId xmlns:a16="http://schemas.microsoft.com/office/drawing/2014/main" xmlns="" id="{00000000-0008-0000-0300-000013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>
          <a:extLst>
            <a:ext uri="{FF2B5EF4-FFF2-40B4-BE49-F238E27FC236}">
              <a16:creationId xmlns:a16="http://schemas.microsoft.com/office/drawing/2014/main" xmlns="" id="{00000000-0008-0000-0300-000014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>
          <a:extLst>
            <a:ext uri="{FF2B5EF4-FFF2-40B4-BE49-F238E27FC236}">
              <a16:creationId xmlns:a16="http://schemas.microsoft.com/office/drawing/2014/main" xmlns="" id="{00000000-0008-0000-0300-000015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>
          <a:extLst>
            <a:ext uri="{FF2B5EF4-FFF2-40B4-BE49-F238E27FC236}">
              <a16:creationId xmlns:a16="http://schemas.microsoft.com/office/drawing/2014/main" xmlns="" id="{00000000-0008-0000-0300-000016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>
          <a:extLst>
            <a:ext uri="{FF2B5EF4-FFF2-40B4-BE49-F238E27FC236}">
              <a16:creationId xmlns:a16="http://schemas.microsoft.com/office/drawing/2014/main" xmlns="" id="{00000000-0008-0000-0300-000017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>
          <a:extLst>
            <a:ext uri="{FF2B5EF4-FFF2-40B4-BE49-F238E27FC236}">
              <a16:creationId xmlns:a16="http://schemas.microsoft.com/office/drawing/2014/main" xmlns="" id="{00000000-0008-0000-0300-000018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>
          <a:extLst>
            <a:ext uri="{FF2B5EF4-FFF2-40B4-BE49-F238E27FC236}">
              <a16:creationId xmlns:a16="http://schemas.microsoft.com/office/drawing/2014/main" xmlns="" id="{00000000-0008-0000-0300-000019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>
          <a:extLst>
            <a:ext uri="{FF2B5EF4-FFF2-40B4-BE49-F238E27FC236}">
              <a16:creationId xmlns:a16="http://schemas.microsoft.com/office/drawing/2014/main" xmlns="" id="{00000000-0008-0000-0300-00001A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>
          <a:extLst>
            <a:ext uri="{FF2B5EF4-FFF2-40B4-BE49-F238E27FC236}">
              <a16:creationId xmlns:a16="http://schemas.microsoft.com/office/drawing/2014/main" xmlns="" id="{00000000-0008-0000-0300-00001B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>
          <a:extLst>
            <a:ext uri="{FF2B5EF4-FFF2-40B4-BE49-F238E27FC236}">
              <a16:creationId xmlns:a16="http://schemas.microsoft.com/office/drawing/2014/main" xmlns="" id="{00000000-0008-0000-0300-00001C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>
          <a:extLst>
            <a:ext uri="{FF2B5EF4-FFF2-40B4-BE49-F238E27FC236}">
              <a16:creationId xmlns:a16="http://schemas.microsoft.com/office/drawing/2014/main" xmlns="" id="{00000000-0008-0000-0300-00001D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>
          <a:extLst>
            <a:ext uri="{FF2B5EF4-FFF2-40B4-BE49-F238E27FC236}">
              <a16:creationId xmlns:a16="http://schemas.microsoft.com/office/drawing/2014/main" xmlns="" id="{00000000-0008-0000-0300-00001E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>
          <a:extLst>
            <a:ext uri="{FF2B5EF4-FFF2-40B4-BE49-F238E27FC236}">
              <a16:creationId xmlns:a16="http://schemas.microsoft.com/office/drawing/2014/main" xmlns="" id="{00000000-0008-0000-0300-00001F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>
          <a:extLst>
            <a:ext uri="{FF2B5EF4-FFF2-40B4-BE49-F238E27FC236}">
              <a16:creationId xmlns:a16="http://schemas.microsoft.com/office/drawing/2014/main" xmlns="" id="{00000000-0008-0000-0300-000020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>
          <a:extLst>
            <a:ext uri="{FF2B5EF4-FFF2-40B4-BE49-F238E27FC236}">
              <a16:creationId xmlns:a16="http://schemas.microsoft.com/office/drawing/2014/main" xmlns="" id="{00000000-0008-0000-0300-000021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>
          <a:extLst>
            <a:ext uri="{FF2B5EF4-FFF2-40B4-BE49-F238E27FC236}">
              <a16:creationId xmlns:a16="http://schemas.microsoft.com/office/drawing/2014/main" xmlns="" id="{00000000-0008-0000-0300-000022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>
          <a:extLst>
            <a:ext uri="{FF2B5EF4-FFF2-40B4-BE49-F238E27FC236}">
              <a16:creationId xmlns:a16="http://schemas.microsoft.com/office/drawing/2014/main" xmlns="" id="{00000000-0008-0000-0300-000023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>
          <a:extLst>
            <a:ext uri="{FF2B5EF4-FFF2-40B4-BE49-F238E27FC236}">
              <a16:creationId xmlns:a16="http://schemas.microsoft.com/office/drawing/2014/main" xmlns="" id="{00000000-0008-0000-0300-000024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>
          <a:extLst>
            <a:ext uri="{FF2B5EF4-FFF2-40B4-BE49-F238E27FC236}">
              <a16:creationId xmlns:a16="http://schemas.microsoft.com/office/drawing/2014/main" xmlns="" id="{00000000-0008-0000-0300-000025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>
          <a:extLst>
            <a:ext uri="{FF2B5EF4-FFF2-40B4-BE49-F238E27FC236}">
              <a16:creationId xmlns:a16="http://schemas.microsoft.com/office/drawing/2014/main" xmlns="" id="{00000000-0008-0000-0300-000026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>
          <a:extLst>
            <a:ext uri="{FF2B5EF4-FFF2-40B4-BE49-F238E27FC236}">
              <a16:creationId xmlns:a16="http://schemas.microsoft.com/office/drawing/2014/main" xmlns="" id="{00000000-0008-0000-0300-000027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>
          <a:extLst>
            <a:ext uri="{FF2B5EF4-FFF2-40B4-BE49-F238E27FC236}">
              <a16:creationId xmlns:a16="http://schemas.microsoft.com/office/drawing/2014/main" xmlns="" id="{00000000-0008-0000-0300-000028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>
          <a:extLst>
            <a:ext uri="{FF2B5EF4-FFF2-40B4-BE49-F238E27FC236}">
              <a16:creationId xmlns:a16="http://schemas.microsoft.com/office/drawing/2014/main" xmlns="" id="{00000000-0008-0000-0300-000029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>
          <a:extLst>
            <a:ext uri="{FF2B5EF4-FFF2-40B4-BE49-F238E27FC236}">
              <a16:creationId xmlns:a16="http://schemas.microsoft.com/office/drawing/2014/main" xmlns="" id="{00000000-0008-0000-0300-00002A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>
          <a:extLst>
            <a:ext uri="{FF2B5EF4-FFF2-40B4-BE49-F238E27FC236}">
              <a16:creationId xmlns:a16="http://schemas.microsoft.com/office/drawing/2014/main" xmlns="" id="{00000000-0008-0000-0300-00002B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>
          <a:extLst>
            <a:ext uri="{FF2B5EF4-FFF2-40B4-BE49-F238E27FC236}">
              <a16:creationId xmlns:a16="http://schemas.microsoft.com/office/drawing/2014/main" xmlns="" id="{00000000-0008-0000-0300-00002C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>
          <a:extLst>
            <a:ext uri="{FF2B5EF4-FFF2-40B4-BE49-F238E27FC236}">
              <a16:creationId xmlns:a16="http://schemas.microsoft.com/office/drawing/2014/main" xmlns="" id="{00000000-0008-0000-0300-00002D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>
          <a:extLst>
            <a:ext uri="{FF2B5EF4-FFF2-40B4-BE49-F238E27FC236}">
              <a16:creationId xmlns:a16="http://schemas.microsoft.com/office/drawing/2014/main" xmlns="" id="{00000000-0008-0000-0300-00002E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>
          <a:extLst>
            <a:ext uri="{FF2B5EF4-FFF2-40B4-BE49-F238E27FC236}">
              <a16:creationId xmlns:a16="http://schemas.microsoft.com/office/drawing/2014/main" xmlns="" id="{00000000-0008-0000-0300-00002F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>
          <a:extLst>
            <a:ext uri="{FF2B5EF4-FFF2-40B4-BE49-F238E27FC236}">
              <a16:creationId xmlns:a16="http://schemas.microsoft.com/office/drawing/2014/main" xmlns="" id="{00000000-0008-0000-0300-000030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>
          <a:extLst>
            <a:ext uri="{FF2B5EF4-FFF2-40B4-BE49-F238E27FC236}">
              <a16:creationId xmlns:a16="http://schemas.microsoft.com/office/drawing/2014/main" xmlns="" id="{00000000-0008-0000-0300-000031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>
          <a:extLst>
            <a:ext uri="{FF2B5EF4-FFF2-40B4-BE49-F238E27FC236}">
              <a16:creationId xmlns:a16="http://schemas.microsoft.com/office/drawing/2014/main" xmlns="" id="{00000000-0008-0000-0300-000032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>
          <a:extLst>
            <a:ext uri="{FF2B5EF4-FFF2-40B4-BE49-F238E27FC236}">
              <a16:creationId xmlns:a16="http://schemas.microsoft.com/office/drawing/2014/main" xmlns="" id="{00000000-0008-0000-0300-000033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>
          <a:extLst>
            <a:ext uri="{FF2B5EF4-FFF2-40B4-BE49-F238E27FC236}">
              <a16:creationId xmlns:a16="http://schemas.microsoft.com/office/drawing/2014/main" xmlns="" id="{00000000-0008-0000-0300-000034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>
          <a:extLst>
            <a:ext uri="{FF2B5EF4-FFF2-40B4-BE49-F238E27FC236}">
              <a16:creationId xmlns:a16="http://schemas.microsoft.com/office/drawing/2014/main" xmlns="" id="{00000000-0008-0000-0300-000035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>
          <a:extLst>
            <a:ext uri="{FF2B5EF4-FFF2-40B4-BE49-F238E27FC236}">
              <a16:creationId xmlns:a16="http://schemas.microsoft.com/office/drawing/2014/main" xmlns="" id="{00000000-0008-0000-0300-000036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>
          <a:extLst>
            <a:ext uri="{FF2B5EF4-FFF2-40B4-BE49-F238E27FC236}">
              <a16:creationId xmlns:a16="http://schemas.microsoft.com/office/drawing/2014/main" xmlns="" id="{00000000-0008-0000-0300-000037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>
          <a:extLst>
            <a:ext uri="{FF2B5EF4-FFF2-40B4-BE49-F238E27FC236}">
              <a16:creationId xmlns:a16="http://schemas.microsoft.com/office/drawing/2014/main" xmlns="" id="{00000000-0008-0000-0300-000038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>
          <a:extLst>
            <a:ext uri="{FF2B5EF4-FFF2-40B4-BE49-F238E27FC236}">
              <a16:creationId xmlns:a16="http://schemas.microsoft.com/office/drawing/2014/main" xmlns="" id="{00000000-0008-0000-0300-000039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>
          <a:extLst>
            <a:ext uri="{FF2B5EF4-FFF2-40B4-BE49-F238E27FC236}">
              <a16:creationId xmlns:a16="http://schemas.microsoft.com/office/drawing/2014/main" xmlns="" id="{00000000-0008-0000-0300-00003A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>
          <a:extLst>
            <a:ext uri="{FF2B5EF4-FFF2-40B4-BE49-F238E27FC236}">
              <a16:creationId xmlns:a16="http://schemas.microsoft.com/office/drawing/2014/main" xmlns="" id="{00000000-0008-0000-0300-00003B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>
          <a:extLst>
            <a:ext uri="{FF2B5EF4-FFF2-40B4-BE49-F238E27FC236}">
              <a16:creationId xmlns:a16="http://schemas.microsoft.com/office/drawing/2014/main" xmlns="" id="{00000000-0008-0000-0300-00003C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>
          <a:extLst>
            <a:ext uri="{FF2B5EF4-FFF2-40B4-BE49-F238E27FC236}">
              <a16:creationId xmlns:a16="http://schemas.microsoft.com/office/drawing/2014/main" xmlns="" id="{00000000-0008-0000-0300-00003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>
          <a:extLst>
            <a:ext uri="{FF2B5EF4-FFF2-40B4-BE49-F238E27FC236}">
              <a16:creationId xmlns:a16="http://schemas.microsoft.com/office/drawing/2014/main" xmlns="" id="{00000000-0008-0000-0300-00003E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>
          <a:extLst>
            <a:ext uri="{FF2B5EF4-FFF2-40B4-BE49-F238E27FC236}">
              <a16:creationId xmlns:a16="http://schemas.microsoft.com/office/drawing/2014/main" xmlns="" id="{00000000-0008-0000-0300-00003F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>
          <a:extLst>
            <a:ext uri="{FF2B5EF4-FFF2-40B4-BE49-F238E27FC236}">
              <a16:creationId xmlns:a16="http://schemas.microsoft.com/office/drawing/2014/main" xmlns="" id="{00000000-0008-0000-0300-000040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>
          <a:extLst>
            <a:ext uri="{FF2B5EF4-FFF2-40B4-BE49-F238E27FC236}">
              <a16:creationId xmlns:a16="http://schemas.microsoft.com/office/drawing/2014/main" xmlns="" id="{00000000-0008-0000-0300-000041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>
          <a:extLst>
            <a:ext uri="{FF2B5EF4-FFF2-40B4-BE49-F238E27FC236}">
              <a16:creationId xmlns:a16="http://schemas.microsoft.com/office/drawing/2014/main" xmlns="" id="{00000000-0008-0000-0300-000042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>
          <a:extLst>
            <a:ext uri="{FF2B5EF4-FFF2-40B4-BE49-F238E27FC236}">
              <a16:creationId xmlns:a16="http://schemas.microsoft.com/office/drawing/2014/main" xmlns="" id="{00000000-0008-0000-0300-000043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>
          <a:extLst>
            <a:ext uri="{FF2B5EF4-FFF2-40B4-BE49-F238E27FC236}">
              <a16:creationId xmlns:a16="http://schemas.microsoft.com/office/drawing/2014/main" xmlns="" id="{00000000-0008-0000-0300-000044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>
          <a:extLst>
            <a:ext uri="{FF2B5EF4-FFF2-40B4-BE49-F238E27FC236}">
              <a16:creationId xmlns:a16="http://schemas.microsoft.com/office/drawing/2014/main" xmlns="" id="{00000000-0008-0000-0300-000045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>
          <a:extLst>
            <a:ext uri="{FF2B5EF4-FFF2-40B4-BE49-F238E27FC236}">
              <a16:creationId xmlns:a16="http://schemas.microsoft.com/office/drawing/2014/main" xmlns="" id="{00000000-0008-0000-0300-000046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>
          <a:extLst>
            <a:ext uri="{FF2B5EF4-FFF2-40B4-BE49-F238E27FC236}">
              <a16:creationId xmlns:a16="http://schemas.microsoft.com/office/drawing/2014/main" xmlns="" id="{00000000-0008-0000-0300-000047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>
          <a:extLst>
            <a:ext uri="{FF2B5EF4-FFF2-40B4-BE49-F238E27FC236}">
              <a16:creationId xmlns:a16="http://schemas.microsoft.com/office/drawing/2014/main" xmlns="" id="{00000000-0008-0000-0300-000048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>
          <a:extLst>
            <a:ext uri="{FF2B5EF4-FFF2-40B4-BE49-F238E27FC236}">
              <a16:creationId xmlns:a16="http://schemas.microsoft.com/office/drawing/2014/main" xmlns="" id="{00000000-0008-0000-0300-000049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>
          <a:extLst>
            <a:ext uri="{FF2B5EF4-FFF2-40B4-BE49-F238E27FC236}">
              <a16:creationId xmlns:a16="http://schemas.microsoft.com/office/drawing/2014/main" xmlns="" id="{00000000-0008-0000-0300-00004A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>
          <a:extLst>
            <a:ext uri="{FF2B5EF4-FFF2-40B4-BE49-F238E27FC236}">
              <a16:creationId xmlns:a16="http://schemas.microsoft.com/office/drawing/2014/main" xmlns="" id="{00000000-0008-0000-0300-00004B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>
          <a:extLst>
            <a:ext uri="{FF2B5EF4-FFF2-40B4-BE49-F238E27FC236}">
              <a16:creationId xmlns:a16="http://schemas.microsoft.com/office/drawing/2014/main" xmlns="" id="{00000000-0008-0000-0300-00004C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>
          <a:extLst>
            <a:ext uri="{FF2B5EF4-FFF2-40B4-BE49-F238E27FC236}">
              <a16:creationId xmlns:a16="http://schemas.microsoft.com/office/drawing/2014/main" xmlns="" id="{00000000-0008-0000-0300-00004D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>
          <a:extLst>
            <a:ext uri="{FF2B5EF4-FFF2-40B4-BE49-F238E27FC236}">
              <a16:creationId xmlns:a16="http://schemas.microsoft.com/office/drawing/2014/main" xmlns="" id="{00000000-0008-0000-0300-00004E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>
          <a:extLst>
            <a:ext uri="{FF2B5EF4-FFF2-40B4-BE49-F238E27FC236}">
              <a16:creationId xmlns:a16="http://schemas.microsoft.com/office/drawing/2014/main" xmlns="" id="{00000000-0008-0000-0300-00004F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>
          <a:extLst>
            <a:ext uri="{FF2B5EF4-FFF2-40B4-BE49-F238E27FC236}">
              <a16:creationId xmlns:a16="http://schemas.microsoft.com/office/drawing/2014/main" xmlns="" id="{00000000-0008-0000-0300-000050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>
          <a:extLst>
            <a:ext uri="{FF2B5EF4-FFF2-40B4-BE49-F238E27FC236}">
              <a16:creationId xmlns:a16="http://schemas.microsoft.com/office/drawing/2014/main" xmlns="" id="{00000000-0008-0000-0300-000051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>
          <a:extLst>
            <a:ext uri="{FF2B5EF4-FFF2-40B4-BE49-F238E27FC236}">
              <a16:creationId xmlns:a16="http://schemas.microsoft.com/office/drawing/2014/main" xmlns="" id="{00000000-0008-0000-0300-000052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>
          <a:extLst>
            <a:ext uri="{FF2B5EF4-FFF2-40B4-BE49-F238E27FC236}">
              <a16:creationId xmlns:a16="http://schemas.microsoft.com/office/drawing/2014/main" xmlns="" id="{00000000-0008-0000-0300-000053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>
          <a:extLst>
            <a:ext uri="{FF2B5EF4-FFF2-40B4-BE49-F238E27FC236}">
              <a16:creationId xmlns:a16="http://schemas.microsoft.com/office/drawing/2014/main" xmlns="" id="{00000000-0008-0000-0300-000054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>
          <a:extLst>
            <a:ext uri="{FF2B5EF4-FFF2-40B4-BE49-F238E27FC236}">
              <a16:creationId xmlns:a16="http://schemas.microsoft.com/office/drawing/2014/main" xmlns="" id="{00000000-0008-0000-0300-000055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>
          <a:extLst>
            <a:ext uri="{FF2B5EF4-FFF2-40B4-BE49-F238E27FC236}">
              <a16:creationId xmlns:a16="http://schemas.microsoft.com/office/drawing/2014/main" xmlns="" id="{00000000-0008-0000-0300-000056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>
          <a:extLst>
            <a:ext uri="{FF2B5EF4-FFF2-40B4-BE49-F238E27FC236}">
              <a16:creationId xmlns:a16="http://schemas.microsoft.com/office/drawing/2014/main" xmlns="" id="{00000000-0008-0000-0300-000057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>
          <a:extLst>
            <a:ext uri="{FF2B5EF4-FFF2-40B4-BE49-F238E27FC236}">
              <a16:creationId xmlns:a16="http://schemas.microsoft.com/office/drawing/2014/main" xmlns="" id="{00000000-0008-0000-0300-000058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>
          <a:extLst>
            <a:ext uri="{FF2B5EF4-FFF2-40B4-BE49-F238E27FC236}">
              <a16:creationId xmlns:a16="http://schemas.microsoft.com/office/drawing/2014/main" xmlns="" id="{00000000-0008-0000-0300-000059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>
          <a:extLst>
            <a:ext uri="{FF2B5EF4-FFF2-40B4-BE49-F238E27FC236}">
              <a16:creationId xmlns:a16="http://schemas.microsoft.com/office/drawing/2014/main" xmlns="" id="{00000000-0008-0000-0300-00005A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>
          <a:extLst>
            <a:ext uri="{FF2B5EF4-FFF2-40B4-BE49-F238E27FC236}">
              <a16:creationId xmlns:a16="http://schemas.microsoft.com/office/drawing/2014/main" xmlns="" id="{00000000-0008-0000-0300-00005B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>
          <a:extLst>
            <a:ext uri="{FF2B5EF4-FFF2-40B4-BE49-F238E27FC236}">
              <a16:creationId xmlns:a16="http://schemas.microsoft.com/office/drawing/2014/main" xmlns="" id="{00000000-0008-0000-0300-00005C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>
          <a:extLst>
            <a:ext uri="{FF2B5EF4-FFF2-40B4-BE49-F238E27FC236}">
              <a16:creationId xmlns:a16="http://schemas.microsoft.com/office/drawing/2014/main" xmlns="" id="{00000000-0008-0000-0300-00005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>
          <a:extLst>
            <a:ext uri="{FF2B5EF4-FFF2-40B4-BE49-F238E27FC236}">
              <a16:creationId xmlns:a16="http://schemas.microsoft.com/office/drawing/2014/main" xmlns="" id="{00000000-0008-0000-0300-00005E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>
          <a:extLst>
            <a:ext uri="{FF2B5EF4-FFF2-40B4-BE49-F238E27FC236}">
              <a16:creationId xmlns:a16="http://schemas.microsoft.com/office/drawing/2014/main" xmlns="" id="{00000000-0008-0000-0300-00005F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>
          <a:extLst>
            <a:ext uri="{FF2B5EF4-FFF2-40B4-BE49-F238E27FC236}">
              <a16:creationId xmlns:a16="http://schemas.microsoft.com/office/drawing/2014/main" xmlns="" id="{00000000-0008-0000-0300-000060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>
          <a:extLst>
            <a:ext uri="{FF2B5EF4-FFF2-40B4-BE49-F238E27FC236}">
              <a16:creationId xmlns:a16="http://schemas.microsoft.com/office/drawing/2014/main" xmlns="" id="{00000000-0008-0000-0300-000061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>
          <a:extLst>
            <a:ext uri="{FF2B5EF4-FFF2-40B4-BE49-F238E27FC236}">
              <a16:creationId xmlns:a16="http://schemas.microsoft.com/office/drawing/2014/main" xmlns="" id="{00000000-0008-0000-0300-000062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>
          <a:extLst>
            <a:ext uri="{FF2B5EF4-FFF2-40B4-BE49-F238E27FC236}">
              <a16:creationId xmlns:a16="http://schemas.microsoft.com/office/drawing/2014/main" xmlns="" id="{00000000-0008-0000-0300-000063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>
          <a:extLst>
            <a:ext uri="{FF2B5EF4-FFF2-40B4-BE49-F238E27FC236}">
              <a16:creationId xmlns:a16="http://schemas.microsoft.com/office/drawing/2014/main" xmlns="" id="{00000000-0008-0000-0300-000064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>
          <a:extLst>
            <a:ext uri="{FF2B5EF4-FFF2-40B4-BE49-F238E27FC236}">
              <a16:creationId xmlns:a16="http://schemas.microsoft.com/office/drawing/2014/main" xmlns="" id="{00000000-0008-0000-0300-000065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>
          <a:extLst>
            <a:ext uri="{FF2B5EF4-FFF2-40B4-BE49-F238E27FC236}">
              <a16:creationId xmlns:a16="http://schemas.microsoft.com/office/drawing/2014/main" xmlns="" id="{00000000-0008-0000-0300-000066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>
          <a:extLst>
            <a:ext uri="{FF2B5EF4-FFF2-40B4-BE49-F238E27FC236}">
              <a16:creationId xmlns:a16="http://schemas.microsoft.com/office/drawing/2014/main" xmlns="" id="{00000000-0008-0000-0300-000067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>
          <a:extLst>
            <a:ext uri="{FF2B5EF4-FFF2-40B4-BE49-F238E27FC236}">
              <a16:creationId xmlns:a16="http://schemas.microsoft.com/office/drawing/2014/main" xmlns="" id="{00000000-0008-0000-0300-000068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>
          <a:extLst>
            <a:ext uri="{FF2B5EF4-FFF2-40B4-BE49-F238E27FC236}">
              <a16:creationId xmlns:a16="http://schemas.microsoft.com/office/drawing/2014/main" xmlns="" id="{00000000-0008-0000-0300-000069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>
          <a:extLst>
            <a:ext uri="{FF2B5EF4-FFF2-40B4-BE49-F238E27FC236}">
              <a16:creationId xmlns:a16="http://schemas.microsoft.com/office/drawing/2014/main" xmlns="" id="{00000000-0008-0000-0300-00006A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79" name="Rectangle 93">
          <a:extLst>
            <a:ext uri="{FF2B5EF4-FFF2-40B4-BE49-F238E27FC236}">
              <a16:creationId xmlns:a16="http://schemas.microsoft.com/office/drawing/2014/main" xmlns="" id="{00000000-0008-0000-0300-00006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>
          <a:extLst>
            <a:ext uri="{FF2B5EF4-FFF2-40B4-BE49-F238E27FC236}">
              <a16:creationId xmlns:a16="http://schemas.microsoft.com/office/drawing/2014/main" xmlns="" id="{00000000-0008-0000-0300-00006C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>
          <a:extLst>
            <a:ext uri="{FF2B5EF4-FFF2-40B4-BE49-F238E27FC236}">
              <a16:creationId xmlns:a16="http://schemas.microsoft.com/office/drawing/2014/main" xmlns="" id="{00000000-0008-0000-0300-00006D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>
          <a:extLst>
            <a:ext uri="{FF2B5EF4-FFF2-40B4-BE49-F238E27FC236}">
              <a16:creationId xmlns:a16="http://schemas.microsoft.com/office/drawing/2014/main" xmlns="" id="{00000000-0008-0000-0300-00006E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>
          <a:extLst>
            <a:ext uri="{FF2B5EF4-FFF2-40B4-BE49-F238E27FC236}">
              <a16:creationId xmlns:a16="http://schemas.microsoft.com/office/drawing/2014/main" xmlns="" id="{00000000-0008-0000-0300-00006F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>
          <a:extLst>
            <a:ext uri="{FF2B5EF4-FFF2-40B4-BE49-F238E27FC236}">
              <a16:creationId xmlns:a16="http://schemas.microsoft.com/office/drawing/2014/main" xmlns="" id="{00000000-0008-0000-0300-000070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>
          <a:extLst>
            <a:ext uri="{FF2B5EF4-FFF2-40B4-BE49-F238E27FC236}">
              <a16:creationId xmlns:a16="http://schemas.microsoft.com/office/drawing/2014/main" xmlns="" id="{00000000-0008-0000-0300-000071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>
          <a:extLst>
            <a:ext uri="{FF2B5EF4-FFF2-40B4-BE49-F238E27FC236}">
              <a16:creationId xmlns:a16="http://schemas.microsoft.com/office/drawing/2014/main" xmlns="" id="{00000000-0008-0000-0300-000072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>
          <a:extLst>
            <a:ext uri="{FF2B5EF4-FFF2-40B4-BE49-F238E27FC236}">
              <a16:creationId xmlns:a16="http://schemas.microsoft.com/office/drawing/2014/main" xmlns="" id="{00000000-0008-0000-0300-000073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>
          <a:extLst>
            <a:ext uri="{FF2B5EF4-FFF2-40B4-BE49-F238E27FC236}">
              <a16:creationId xmlns:a16="http://schemas.microsoft.com/office/drawing/2014/main" xmlns="" id="{00000000-0008-0000-0300-000074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>
          <a:extLst>
            <a:ext uri="{FF2B5EF4-FFF2-40B4-BE49-F238E27FC236}">
              <a16:creationId xmlns:a16="http://schemas.microsoft.com/office/drawing/2014/main" xmlns="" id="{00000000-0008-0000-0300-000075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>
          <a:extLst>
            <a:ext uri="{FF2B5EF4-FFF2-40B4-BE49-F238E27FC236}">
              <a16:creationId xmlns:a16="http://schemas.microsoft.com/office/drawing/2014/main" xmlns="" id="{00000000-0008-0000-0300-000076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>
          <a:extLst>
            <a:ext uri="{FF2B5EF4-FFF2-40B4-BE49-F238E27FC236}">
              <a16:creationId xmlns:a16="http://schemas.microsoft.com/office/drawing/2014/main" xmlns="" id="{00000000-0008-0000-0300-000077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>
          <a:extLst>
            <a:ext uri="{FF2B5EF4-FFF2-40B4-BE49-F238E27FC236}">
              <a16:creationId xmlns:a16="http://schemas.microsoft.com/office/drawing/2014/main" xmlns="" id="{00000000-0008-0000-0300-000078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>
          <a:extLst>
            <a:ext uri="{FF2B5EF4-FFF2-40B4-BE49-F238E27FC236}">
              <a16:creationId xmlns:a16="http://schemas.microsoft.com/office/drawing/2014/main" xmlns="" id="{00000000-0008-0000-0300-000079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>
          <a:extLst>
            <a:ext uri="{FF2B5EF4-FFF2-40B4-BE49-F238E27FC236}">
              <a16:creationId xmlns:a16="http://schemas.microsoft.com/office/drawing/2014/main" xmlns="" id="{00000000-0008-0000-0300-00007A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>
          <a:extLst>
            <a:ext uri="{FF2B5EF4-FFF2-40B4-BE49-F238E27FC236}">
              <a16:creationId xmlns:a16="http://schemas.microsoft.com/office/drawing/2014/main" xmlns="" id="{00000000-0008-0000-0300-00007B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>
          <a:extLst>
            <a:ext uri="{FF2B5EF4-FFF2-40B4-BE49-F238E27FC236}">
              <a16:creationId xmlns:a16="http://schemas.microsoft.com/office/drawing/2014/main" xmlns="" id="{00000000-0008-0000-0300-00007C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>
          <a:extLst>
            <a:ext uri="{FF2B5EF4-FFF2-40B4-BE49-F238E27FC236}">
              <a16:creationId xmlns:a16="http://schemas.microsoft.com/office/drawing/2014/main" xmlns="" id="{00000000-0008-0000-0300-00007D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>
          <a:extLst>
            <a:ext uri="{FF2B5EF4-FFF2-40B4-BE49-F238E27FC236}">
              <a16:creationId xmlns:a16="http://schemas.microsoft.com/office/drawing/2014/main" xmlns="" id="{00000000-0008-0000-0300-00007E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>
          <a:extLst>
            <a:ext uri="{FF2B5EF4-FFF2-40B4-BE49-F238E27FC236}">
              <a16:creationId xmlns:a16="http://schemas.microsoft.com/office/drawing/2014/main" xmlns="" id="{00000000-0008-0000-0300-00007F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>
          <a:extLst>
            <a:ext uri="{FF2B5EF4-FFF2-40B4-BE49-F238E27FC236}">
              <a16:creationId xmlns:a16="http://schemas.microsoft.com/office/drawing/2014/main" xmlns="" id="{00000000-0008-0000-0300-000080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>
          <a:extLst>
            <a:ext uri="{FF2B5EF4-FFF2-40B4-BE49-F238E27FC236}">
              <a16:creationId xmlns:a16="http://schemas.microsoft.com/office/drawing/2014/main" xmlns="" id="{00000000-0008-0000-0300-000081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>
          <a:extLst>
            <a:ext uri="{FF2B5EF4-FFF2-40B4-BE49-F238E27FC236}">
              <a16:creationId xmlns:a16="http://schemas.microsoft.com/office/drawing/2014/main" xmlns="" id="{00000000-0008-0000-0300-000082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>
          <a:extLst>
            <a:ext uri="{FF2B5EF4-FFF2-40B4-BE49-F238E27FC236}">
              <a16:creationId xmlns:a16="http://schemas.microsoft.com/office/drawing/2014/main" xmlns="" id="{00000000-0008-0000-0300-000083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>
          <a:extLst>
            <a:ext uri="{FF2B5EF4-FFF2-40B4-BE49-F238E27FC236}">
              <a16:creationId xmlns:a16="http://schemas.microsoft.com/office/drawing/2014/main" xmlns="" id="{00000000-0008-0000-0300-000084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>
          <a:extLst>
            <a:ext uri="{FF2B5EF4-FFF2-40B4-BE49-F238E27FC236}">
              <a16:creationId xmlns:a16="http://schemas.microsoft.com/office/drawing/2014/main" xmlns="" id="{00000000-0008-0000-0300-000085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>
          <a:extLst>
            <a:ext uri="{FF2B5EF4-FFF2-40B4-BE49-F238E27FC236}">
              <a16:creationId xmlns:a16="http://schemas.microsoft.com/office/drawing/2014/main" xmlns="" id="{00000000-0008-0000-0300-000086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>
          <a:extLst>
            <a:ext uri="{FF2B5EF4-FFF2-40B4-BE49-F238E27FC236}">
              <a16:creationId xmlns:a16="http://schemas.microsoft.com/office/drawing/2014/main" xmlns="" id="{00000000-0008-0000-0300-000087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>
          <a:extLst>
            <a:ext uri="{FF2B5EF4-FFF2-40B4-BE49-F238E27FC236}">
              <a16:creationId xmlns:a16="http://schemas.microsoft.com/office/drawing/2014/main" xmlns="" id="{00000000-0008-0000-0300-000088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>
          <a:extLst>
            <a:ext uri="{FF2B5EF4-FFF2-40B4-BE49-F238E27FC236}">
              <a16:creationId xmlns:a16="http://schemas.microsoft.com/office/drawing/2014/main" xmlns="" id="{00000000-0008-0000-0300-000089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>
          <a:extLst>
            <a:ext uri="{FF2B5EF4-FFF2-40B4-BE49-F238E27FC236}">
              <a16:creationId xmlns:a16="http://schemas.microsoft.com/office/drawing/2014/main" xmlns="" id="{00000000-0008-0000-0300-00008A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>
          <a:extLst>
            <a:ext uri="{FF2B5EF4-FFF2-40B4-BE49-F238E27FC236}">
              <a16:creationId xmlns:a16="http://schemas.microsoft.com/office/drawing/2014/main" xmlns="" id="{00000000-0008-0000-0300-00008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2" name="Rectangle 126">
          <a:extLst>
            <a:ext uri="{FF2B5EF4-FFF2-40B4-BE49-F238E27FC236}">
              <a16:creationId xmlns:a16="http://schemas.microsoft.com/office/drawing/2014/main" xmlns="" id="{00000000-0008-0000-0300-00008C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3" name="Rectangle 127">
          <a:extLst>
            <a:ext uri="{FF2B5EF4-FFF2-40B4-BE49-F238E27FC236}">
              <a16:creationId xmlns:a16="http://schemas.microsoft.com/office/drawing/2014/main" xmlns="" id="{00000000-0008-0000-0300-00008D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4" name="Rectangle 128">
          <a:extLst>
            <a:ext uri="{FF2B5EF4-FFF2-40B4-BE49-F238E27FC236}">
              <a16:creationId xmlns:a16="http://schemas.microsoft.com/office/drawing/2014/main" xmlns="" id="{00000000-0008-0000-0300-00008E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5" name="Rectangle 129">
          <a:extLst>
            <a:ext uri="{FF2B5EF4-FFF2-40B4-BE49-F238E27FC236}">
              <a16:creationId xmlns:a16="http://schemas.microsoft.com/office/drawing/2014/main" xmlns="" id="{00000000-0008-0000-0300-00008F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>
          <a:extLst>
            <a:ext uri="{FF2B5EF4-FFF2-40B4-BE49-F238E27FC236}">
              <a16:creationId xmlns:a16="http://schemas.microsoft.com/office/drawing/2014/main" xmlns="" id="{00000000-0008-0000-0300-000090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>
          <a:extLst>
            <a:ext uri="{FF2B5EF4-FFF2-40B4-BE49-F238E27FC236}">
              <a16:creationId xmlns:a16="http://schemas.microsoft.com/office/drawing/2014/main" xmlns="" id="{00000000-0008-0000-0300-000091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>
          <a:extLst>
            <a:ext uri="{FF2B5EF4-FFF2-40B4-BE49-F238E27FC236}">
              <a16:creationId xmlns:a16="http://schemas.microsoft.com/office/drawing/2014/main" xmlns="" id="{00000000-0008-0000-0300-000092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>
          <a:extLst>
            <a:ext uri="{FF2B5EF4-FFF2-40B4-BE49-F238E27FC236}">
              <a16:creationId xmlns:a16="http://schemas.microsoft.com/office/drawing/2014/main" xmlns="" id="{00000000-0008-0000-0300-000093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>
          <a:extLst>
            <a:ext uri="{FF2B5EF4-FFF2-40B4-BE49-F238E27FC236}">
              <a16:creationId xmlns:a16="http://schemas.microsoft.com/office/drawing/2014/main" xmlns="" id="{00000000-0008-0000-0300-000094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>
          <a:extLst>
            <a:ext uri="{FF2B5EF4-FFF2-40B4-BE49-F238E27FC236}">
              <a16:creationId xmlns:a16="http://schemas.microsoft.com/office/drawing/2014/main" xmlns="" id="{00000000-0008-0000-0300-000095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>
          <a:extLst>
            <a:ext uri="{FF2B5EF4-FFF2-40B4-BE49-F238E27FC236}">
              <a16:creationId xmlns:a16="http://schemas.microsoft.com/office/drawing/2014/main" xmlns="" id="{00000000-0008-0000-0300-000096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>
          <a:extLst>
            <a:ext uri="{FF2B5EF4-FFF2-40B4-BE49-F238E27FC236}">
              <a16:creationId xmlns:a16="http://schemas.microsoft.com/office/drawing/2014/main" xmlns="" id="{00000000-0008-0000-0300-000097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>
          <a:extLst>
            <a:ext uri="{FF2B5EF4-FFF2-40B4-BE49-F238E27FC236}">
              <a16:creationId xmlns:a16="http://schemas.microsoft.com/office/drawing/2014/main" xmlns="" id="{00000000-0008-0000-0300-000098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>
          <a:extLst>
            <a:ext uri="{FF2B5EF4-FFF2-40B4-BE49-F238E27FC236}">
              <a16:creationId xmlns:a16="http://schemas.microsoft.com/office/drawing/2014/main" xmlns="" id="{00000000-0008-0000-0300-00009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>
          <a:extLst>
            <a:ext uri="{FF2B5EF4-FFF2-40B4-BE49-F238E27FC236}">
              <a16:creationId xmlns:a16="http://schemas.microsoft.com/office/drawing/2014/main" xmlns="" id="{00000000-0008-0000-0300-00009A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>
          <a:extLst>
            <a:ext uri="{FF2B5EF4-FFF2-40B4-BE49-F238E27FC236}">
              <a16:creationId xmlns:a16="http://schemas.microsoft.com/office/drawing/2014/main" xmlns="" id="{00000000-0008-0000-0300-00009B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>
          <a:extLst>
            <a:ext uri="{FF2B5EF4-FFF2-40B4-BE49-F238E27FC236}">
              <a16:creationId xmlns:a16="http://schemas.microsoft.com/office/drawing/2014/main" xmlns="" id="{00000000-0008-0000-0300-00009C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>
          <a:extLst>
            <a:ext uri="{FF2B5EF4-FFF2-40B4-BE49-F238E27FC236}">
              <a16:creationId xmlns:a16="http://schemas.microsoft.com/office/drawing/2014/main" xmlns="" id="{00000000-0008-0000-0300-00009D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>
          <a:extLst>
            <a:ext uri="{FF2B5EF4-FFF2-40B4-BE49-F238E27FC236}">
              <a16:creationId xmlns:a16="http://schemas.microsoft.com/office/drawing/2014/main" xmlns="" id="{00000000-0008-0000-0300-00009E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>
          <a:extLst>
            <a:ext uri="{FF2B5EF4-FFF2-40B4-BE49-F238E27FC236}">
              <a16:creationId xmlns:a16="http://schemas.microsoft.com/office/drawing/2014/main" xmlns="" id="{00000000-0008-0000-0300-00009F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>
          <a:extLst>
            <a:ext uri="{FF2B5EF4-FFF2-40B4-BE49-F238E27FC236}">
              <a16:creationId xmlns:a16="http://schemas.microsoft.com/office/drawing/2014/main" xmlns="" id="{00000000-0008-0000-0300-0000A0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>
          <a:extLst>
            <a:ext uri="{FF2B5EF4-FFF2-40B4-BE49-F238E27FC236}">
              <a16:creationId xmlns:a16="http://schemas.microsoft.com/office/drawing/2014/main" xmlns="" id="{00000000-0008-0000-0300-0000A1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>
          <a:extLst>
            <a:ext uri="{FF2B5EF4-FFF2-40B4-BE49-F238E27FC236}">
              <a16:creationId xmlns:a16="http://schemas.microsoft.com/office/drawing/2014/main" xmlns="" id="{00000000-0008-0000-0300-0000A2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>
          <a:extLst>
            <a:ext uri="{FF2B5EF4-FFF2-40B4-BE49-F238E27FC236}">
              <a16:creationId xmlns:a16="http://schemas.microsoft.com/office/drawing/2014/main" xmlns="" id="{00000000-0008-0000-0300-0000A3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>
          <a:extLst>
            <a:ext uri="{FF2B5EF4-FFF2-40B4-BE49-F238E27FC236}">
              <a16:creationId xmlns:a16="http://schemas.microsoft.com/office/drawing/2014/main" xmlns="" id="{00000000-0008-0000-0300-0000A4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>
          <a:extLst>
            <a:ext uri="{FF2B5EF4-FFF2-40B4-BE49-F238E27FC236}">
              <a16:creationId xmlns:a16="http://schemas.microsoft.com/office/drawing/2014/main" xmlns="" id="{00000000-0008-0000-0300-0000A5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>
          <a:extLst>
            <a:ext uri="{FF2B5EF4-FFF2-40B4-BE49-F238E27FC236}">
              <a16:creationId xmlns:a16="http://schemas.microsoft.com/office/drawing/2014/main" xmlns="" id="{00000000-0008-0000-0300-0000A6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>
          <a:extLst>
            <a:ext uri="{FF2B5EF4-FFF2-40B4-BE49-F238E27FC236}">
              <a16:creationId xmlns:a16="http://schemas.microsoft.com/office/drawing/2014/main" xmlns="" id="{00000000-0008-0000-0300-0000A7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>
          <a:extLst>
            <a:ext uri="{FF2B5EF4-FFF2-40B4-BE49-F238E27FC236}">
              <a16:creationId xmlns:a16="http://schemas.microsoft.com/office/drawing/2014/main" xmlns="" id="{00000000-0008-0000-0300-0000A8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>
          <a:extLst>
            <a:ext uri="{FF2B5EF4-FFF2-40B4-BE49-F238E27FC236}">
              <a16:creationId xmlns:a16="http://schemas.microsoft.com/office/drawing/2014/main" xmlns="" id="{00000000-0008-0000-0300-0000A9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>
          <a:extLst>
            <a:ext uri="{FF2B5EF4-FFF2-40B4-BE49-F238E27FC236}">
              <a16:creationId xmlns:a16="http://schemas.microsoft.com/office/drawing/2014/main" xmlns="" id="{00000000-0008-0000-0300-0000AA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>
          <a:extLst>
            <a:ext uri="{FF2B5EF4-FFF2-40B4-BE49-F238E27FC236}">
              <a16:creationId xmlns:a16="http://schemas.microsoft.com/office/drawing/2014/main" xmlns="" id="{00000000-0008-0000-0300-0000AB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>
          <a:extLst>
            <a:ext uri="{FF2B5EF4-FFF2-40B4-BE49-F238E27FC236}">
              <a16:creationId xmlns:a16="http://schemas.microsoft.com/office/drawing/2014/main" xmlns="" id="{00000000-0008-0000-0300-0000AC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>
          <a:extLst>
            <a:ext uri="{FF2B5EF4-FFF2-40B4-BE49-F238E27FC236}">
              <a16:creationId xmlns:a16="http://schemas.microsoft.com/office/drawing/2014/main" xmlns="" id="{00000000-0008-0000-0300-0000AD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>
          <a:extLst>
            <a:ext uri="{FF2B5EF4-FFF2-40B4-BE49-F238E27FC236}">
              <a16:creationId xmlns:a16="http://schemas.microsoft.com/office/drawing/2014/main" xmlns="" id="{00000000-0008-0000-0300-0000AE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>
          <a:extLst>
            <a:ext uri="{FF2B5EF4-FFF2-40B4-BE49-F238E27FC236}">
              <a16:creationId xmlns:a16="http://schemas.microsoft.com/office/drawing/2014/main" xmlns="" id="{00000000-0008-0000-0300-0000AF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>
          <a:extLst>
            <a:ext uri="{FF2B5EF4-FFF2-40B4-BE49-F238E27FC236}">
              <a16:creationId xmlns:a16="http://schemas.microsoft.com/office/drawing/2014/main" xmlns="" id="{00000000-0008-0000-0300-0000B0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>
          <a:extLst>
            <a:ext uri="{FF2B5EF4-FFF2-40B4-BE49-F238E27FC236}">
              <a16:creationId xmlns:a16="http://schemas.microsoft.com/office/drawing/2014/main" xmlns="" id="{00000000-0008-0000-0300-0000B1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>
          <a:extLst>
            <a:ext uri="{FF2B5EF4-FFF2-40B4-BE49-F238E27FC236}">
              <a16:creationId xmlns:a16="http://schemas.microsoft.com/office/drawing/2014/main" xmlns="" id="{00000000-0008-0000-0300-0000B2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>
          <a:extLst>
            <a:ext uri="{FF2B5EF4-FFF2-40B4-BE49-F238E27FC236}">
              <a16:creationId xmlns:a16="http://schemas.microsoft.com/office/drawing/2014/main" xmlns="" id="{00000000-0008-0000-0300-0000B3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>
          <a:extLst>
            <a:ext uri="{FF2B5EF4-FFF2-40B4-BE49-F238E27FC236}">
              <a16:creationId xmlns:a16="http://schemas.microsoft.com/office/drawing/2014/main" xmlns="" id="{00000000-0008-0000-0300-0000B4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>
          <a:extLst>
            <a:ext uri="{FF2B5EF4-FFF2-40B4-BE49-F238E27FC236}">
              <a16:creationId xmlns:a16="http://schemas.microsoft.com/office/drawing/2014/main" xmlns="" id="{00000000-0008-0000-0300-0000B5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>
          <a:extLst>
            <a:ext uri="{FF2B5EF4-FFF2-40B4-BE49-F238E27FC236}">
              <a16:creationId xmlns:a16="http://schemas.microsoft.com/office/drawing/2014/main" xmlns="" id="{00000000-0008-0000-0300-0000B6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>
          <a:extLst>
            <a:ext uri="{FF2B5EF4-FFF2-40B4-BE49-F238E27FC236}">
              <a16:creationId xmlns:a16="http://schemas.microsoft.com/office/drawing/2014/main" xmlns="" id="{00000000-0008-0000-0300-0000B7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>
          <a:extLst>
            <a:ext uri="{FF2B5EF4-FFF2-40B4-BE49-F238E27FC236}">
              <a16:creationId xmlns:a16="http://schemas.microsoft.com/office/drawing/2014/main" xmlns="" id="{00000000-0008-0000-0300-0000B8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>
          <a:extLst>
            <a:ext uri="{FF2B5EF4-FFF2-40B4-BE49-F238E27FC236}">
              <a16:creationId xmlns:a16="http://schemas.microsoft.com/office/drawing/2014/main" xmlns="" id="{00000000-0008-0000-0300-0000B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>
          <a:extLst>
            <a:ext uri="{FF2B5EF4-FFF2-40B4-BE49-F238E27FC236}">
              <a16:creationId xmlns:a16="http://schemas.microsoft.com/office/drawing/2014/main" xmlns="" id="{00000000-0008-0000-0300-0000BA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>
          <a:extLst>
            <a:ext uri="{FF2B5EF4-FFF2-40B4-BE49-F238E27FC236}">
              <a16:creationId xmlns:a16="http://schemas.microsoft.com/office/drawing/2014/main" xmlns="" id="{00000000-0008-0000-0300-0000BB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>
          <a:extLst>
            <a:ext uri="{FF2B5EF4-FFF2-40B4-BE49-F238E27FC236}">
              <a16:creationId xmlns:a16="http://schemas.microsoft.com/office/drawing/2014/main" xmlns="" id="{00000000-0008-0000-0300-0000BC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>
          <a:extLst>
            <a:ext uri="{FF2B5EF4-FFF2-40B4-BE49-F238E27FC236}">
              <a16:creationId xmlns:a16="http://schemas.microsoft.com/office/drawing/2014/main" xmlns="" id="{00000000-0008-0000-0300-0000BD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>
          <a:extLst>
            <a:ext uri="{FF2B5EF4-FFF2-40B4-BE49-F238E27FC236}">
              <a16:creationId xmlns:a16="http://schemas.microsoft.com/office/drawing/2014/main" xmlns="" id="{00000000-0008-0000-0300-0000BE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>
          <a:extLst>
            <a:ext uri="{FF2B5EF4-FFF2-40B4-BE49-F238E27FC236}">
              <a16:creationId xmlns:a16="http://schemas.microsoft.com/office/drawing/2014/main" xmlns="" id="{00000000-0008-0000-0300-0000BF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>
          <a:extLst>
            <a:ext uri="{FF2B5EF4-FFF2-40B4-BE49-F238E27FC236}">
              <a16:creationId xmlns:a16="http://schemas.microsoft.com/office/drawing/2014/main" xmlns="" id="{00000000-0008-0000-0300-0000C0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>
          <a:extLst>
            <a:ext uri="{FF2B5EF4-FFF2-40B4-BE49-F238E27FC236}">
              <a16:creationId xmlns:a16="http://schemas.microsoft.com/office/drawing/2014/main" xmlns="" id="{00000000-0008-0000-0300-0000C1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>
          <a:extLst>
            <a:ext uri="{FF2B5EF4-FFF2-40B4-BE49-F238E27FC236}">
              <a16:creationId xmlns:a16="http://schemas.microsoft.com/office/drawing/2014/main" xmlns="" id="{00000000-0008-0000-0300-0000C2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>
          <a:extLst>
            <a:ext uri="{FF2B5EF4-FFF2-40B4-BE49-F238E27FC236}">
              <a16:creationId xmlns:a16="http://schemas.microsoft.com/office/drawing/2014/main" xmlns="" id="{00000000-0008-0000-0300-0000C3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>
          <a:extLst>
            <a:ext uri="{FF2B5EF4-FFF2-40B4-BE49-F238E27FC236}">
              <a16:creationId xmlns:a16="http://schemas.microsoft.com/office/drawing/2014/main" xmlns="" id="{00000000-0008-0000-0300-0000C4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>
          <a:extLst>
            <a:ext uri="{FF2B5EF4-FFF2-40B4-BE49-F238E27FC236}">
              <a16:creationId xmlns:a16="http://schemas.microsoft.com/office/drawing/2014/main" xmlns="" id="{00000000-0008-0000-0300-0000C5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>
          <a:extLst>
            <a:ext uri="{FF2B5EF4-FFF2-40B4-BE49-F238E27FC236}">
              <a16:creationId xmlns:a16="http://schemas.microsoft.com/office/drawing/2014/main" xmlns="" id="{00000000-0008-0000-0300-0000C6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>
          <a:extLst>
            <a:ext uri="{FF2B5EF4-FFF2-40B4-BE49-F238E27FC236}">
              <a16:creationId xmlns:a16="http://schemas.microsoft.com/office/drawing/2014/main" xmlns="" id="{00000000-0008-0000-0300-0000C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>
          <a:extLst>
            <a:ext uri="{FF2B5EF4-FFF2-40B4-BE49-F238E27FC236}">
              <a16:creationId xmlns:a16="http://schemas.microsoft.com/office/drawing/2014/main" xmlns="" id="{00000000-0008-0000-0300-0000C8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>
          <a:extLst>
            <a:ext uri="{FF2B5EF4-FFF2-40B4-BE49-F238E27FC236}">
              <a16:creationId xmlns:a16="http://schemas.microsoft.com/office/drawing/2014/main" xmlns="" id="{00000000-0008-0000-0300-0000C9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>
          <a:extLst>
            <a:ext uri="{FF2B5EF4-FFF2-40B4-BE49-F238E27FC236}">
              <a16:creationId xmlns:a16="http://schemas.microsoft.com/office/drawing/2014/main" xmlns="" id="{00000000-0008-0000-0300-0000CA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>
          <a:extLst>
            <a:ext uri="{FF2B5EF4-FFF2-40B4-BE49-F238E27FC236}">
              <a16:creationId xmlns:a16="http://schemas.microsoft.com/office/drawing/2014/main" xmlns="" id="{00000000-0008-0000-0300-0000CB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>
          <a:extLst>
            <a:ext uri="{FF2B5EF4-FFF2-40B4-BE49-F238E27FC236}">
              <a16:creationId xmlns:a16="http://schemas.microsoft.com/office/drawing/2014/main" xmlns="" id="{00000000-0008-0000-0300-0000CC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>
          <a:extLst>
            <a:ext uri="{FF2B5EF4-FFF2-40B4-BE49-F238E27FC236}">
              <a16:creationId xmlns:a16="http://schemas.microsoft.com/office/drawing/2014/main" xmlns="" id="{00000000-0008-0000-0300-0000CD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>
          <a:extLst>
            <a:ext uri="{FF2B5EF4-FFF2-40B4-BE49-F238E27FC236}">
              <a16:creationId xmlns:a16="http://schemas.microsoft.com/office/drawing/2014/main" xmlns="" id="{00000000-0008-0000-0300-0000CE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>
          <a:extLst>
            <a:ext uri="{FF2B5EF4-FFF2-40B4-BE49-F238E27FC236}">
              <a16:creationId xmlns:a16="http://schemas.microsoft.com/office/drawing/2014/main" xmlns="" id="{00000000-0008-0000-0300-0000CF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>
          <a:extLst>
            <a:ext uri="{FF2B5EF4-FFF2-40B4-BE49-F238E27FC236}">
              <a16:creationId xmlns:a16="http://schemas.microsoft.com/office/drawing/2014/main" xmlns="" id="{00000000-0008-0000-0300-0000D0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>
          <a:extLst>
            <a:ext uri="{FF2B5EF4-FFF2-40B4-BE49-F238E27FC236}">
              <a16:creationId xmlns:a16="http://schemas.microsoft.com/office/drawing/2014/main" xmlns="" id="{00000000-0008-0000-0300-0000D1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>
          <a:extLst>
            <a:ext uri="{FF2B5EF4-FFF2-40B4-BE49-F238E27FC236}">
              <a16:creationId xmlns:a16="http://schemas.microsoft.com/office/drawing/2014/main" xmlns="" id="{00000000-0008-0000-0300-0000D2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>
          <a:extLst>
            <a:ext uri="{FF2B5EF4-FFF2-40B4-BE49-F238E27FC236}">
              <a16:creationId xmlns:a16="http://schemas.microsoft.com/office/drawing/2014/main" xmlns="" id="{00000000-0008-0000-0300-0000D3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>
          <a:extLst>
            <a:ext uri="{FF2B5EF4-FFF2-40B4-BE49-F238E27FC236}">
              <a16:creationId xmlns:a16="http://schemas.microsoft.com/office/drawing/2014/main" xmlns="" id="{00000000-0008-0000-0300-0000D4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>
          <a:extLst>
            <a:ext uri="{FF2B5EF4-FFF2-40B4-BE49-F238E27FC236}">
              <a16:creationId xmlns:a16="http://schemas.microsoft.com/office/drawing/2014/main" xmlns="" id="{00000000-0008-0000-0300-0000D5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>
          <a:extLst>
            <a:ext uri="{FF2B5EF4-FFF2-40B4-BE49-F238E27FC236}">
              <a16:creationId xmlns:a16="http://schemas.microsoft.com/office/drawing/2014/main" xmlns="" id="{00000000-0008-0000-0300-0000D6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>
          <a:extLst>
            <a:ext uri="{FF2B5EF4-FFF2-40B4-BE49-F238E27FC236}">
              <a16:creationId xmlns:a16="http://schemas.microsoft.com/office/drawing/2014/main" xmlns="" id="{00000000-0008-0000-0300-0000D7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>
          <a:extLst>
            <a:ext uri="{FF2B5EF4-FFF2-40B4-BE49-F238E27FC236}">
              <a16:creationId xmlns:a16="http://schemas.microsoft.com/office/drawing/2014/main" xmlns="" id="{00000000-0008-0000-0300-0000D8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>
          <a:extLst>
            <a:ext uri="{FF2B5EF4-FFF2-40B4-BE49-F238E27FC236}">
              <a16:creationId xmlns:a16="http://schemas.microsoft.com/office/drawing/2014/main" xmlns="" id="{00000000-0008-0000-0300-0000D9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>
          <a:extLst>
            <a:ext uri="{FF2B5EF4-FFF2-40B4-BE49-F238E27FC236}">
              <a16:creationId xmlns:a16="http://schemas.microsoft.com/office/drawing/2014/main" xmlns="" id="{00000000-0008-0000-0300-0000DA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>
          <a:extLst>
            <a:ext uri="{FF2B5EF4-FFF2-40B4-BE49-F238E27FC236}">
              <a16:creationId xmlns:a16="http://schemas.microsoft.com/office/drawing/2014/main" xmlns="" id="{00000000-0008-0000-0300-0000DB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>
          <a:extLst>
            <a:ext uri="{FF2B5EF4-FFF2-40B4-BE49-F238E27FC236}">
              <a16:creationId xmlns:a16="http://schemas.microsoft.com/office/drawing/2014/main" xmlns="" id="{00000000-0008-0000-0300-0000DC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>
          <a:extLst>
            <a:ext uri="{FF2B5EF4-FFF2-40B4-BE49-F238E27FC236}">
              <a16:creationId xmlns:a16="http://schemas.microsoft.com/office/drawing/2014/main" xmlns="" id="{00000000-0008-0000-0300-0000DD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>
          <a:extLst>
            <a:ext uri="{FF2B5EF4-FFF2-40B4-BE49-F238E27FC236}">
              <a16:creationId xmlns:a16="http://schemas.microsoft.com/office/drawing/2014/main" xmlns="" id="{00000000-0008-0000-0300-0000DE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>
          <a:extLst>
            <a:ext uri="{FF2B5EF4-FFF2-40B4-BE49-F238E27FC236}">
              <a16:creationId xmlns:a16="http://schemas.microsoft.com/office/drawing/2014/main" xmlns="" id="{00000000-0008-0000-0300-0000DF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>
          <a:extLst>
            <a:ext uri="{FF2B5EF4-FFF2-40B4-BE49-F238E27FC236}">
              <a16:creationId xmlns:a16="http://schemas.microsoft.com/office/drawing/2014/main" xmlns="" id="{00000000-0008-0000-0300-0000E0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>
          <a:extLst>
            <a:ext uri="{FF2B5EF4-FFF2-40B4-BE49-F238E27FC236}">
              <a16:creationId xmlns:a16="http://schemas.microsoft.com/office/drawing/2014/main" xmlns="" id="{00000000-0008-0000-0300-0000E1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>
          <a:extLst>
            <a:ext uri="{FF2B5EF4-FFF2-40B4-BE49-F238E27FC236}">
              <a16:creationId xmlns:a16="http://schemas.microsoft.com/office/drawing/2014/main" xmlns="" id="{00000000-0008-0000-0300-0000E2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>
          <a:extLst>
            <a:ext uri="{FF2B5EF4-FFF2-40B4-BE49-F238E27FC236}">
              <a16:creationId xmlns:a16="http://schemas.microsoft.com/office/drawing/2014/main" xmlns="" id="{00000000-0008-0000-0300-0000E3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>
          <a:extLst>
            <a:ext uri="{FF2B5EF4-FFF2-40B4-BE49-F238E27FC236}">
              <a16:creationId xmlns:a16="http://schemas.microsoft.com/office/drawing/2014/main" xmlns="" id="{00000000-0008-0000-0300-0000E4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>
          <a:extLst>
            <a:ext uri="{FF2B5EF4-FFF2-40B4-BE49-F238E27FC236}">
              <a16:creationId xmlns:a16="http://schemas.microsoft.com/office/drawing/2014/main" xmlns="" id="{00000000-0008-0000-0300-0000E5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>
          <a:extLst>
            <a:ext uri="{FF2B5EF4-FFF2-40B4-BE49-F238E27FC236}">
              <a16:creationId xmlns:a16="http://schemas.microsoft.com/office/drawing/2014/main" xmlns="" id="{00000000-0008-0000-0300-0000E6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>
          <a:extLst>
            <a:ext uri="{FF2B5EF4-FFF2-40B4-BE49-F238E27FC236}">
              <a16:creationId xmlns:a16="http://schemas.microsoft.com/office/drawing/2014/main" xmlns="" id="{00000000-0008-0000-0300-0000E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>
          <a:extLst>
            <a:ext uri="{FF2B5EF4-FFF2-40B4-BE49-F238E27FC236}">
              <a16:creationId xmlns:a16="http://schemas.microsoft.com/office/drawing/2014/main" xmlns="" id="{00000000-0008-0000-0300-0000E8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>
          <a:extLst>
            <a:ext uri="{FF2B5EF4-FFF2-40B4-BE49-F238E27FC236}">
              <a16:creationId xmlns:a16="http://schemas.microsoft.com/office/drawing/2014/main" xmlns="" id="{00000000-0008-0000-0300-0000E9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>
          <a:extLst>
            <a:ext uri="{FF2B5EF4-FFF2-40B4-BE49-F238E27FC236}">
              <a16:creationId xmlns:a16="http://schemas.microsoft.com/office/drawing/2014/main" xmlns="" id="{00000000-0008-0000-0300-0000EA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>
          <a:extLst>
            <a:ext uri="{FF2B5EF4-FFF2-40B4-BE49-F238E27FC236}">
              <a16:creationId xmlns:a16="http://schemas.microsoft.com/office/drawing/2014/main" xmlns="" id="{00000000-0008-0000-0300-0000EB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>
          <a:extLst>
            <a:ext uri="{FF2B5EF4-FFF2-40B4-BE49-F238E27FC236}">
              <a16:creationId xmlns:a16="http://schemas.microsoft.com/office/drawing/2014/main" xmlns="" id="{00000000-0008-0000-0300-0000EC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>
          <a:extLst>
            <a:ext uri="{FF2B5EF4-FFF2-40B4-BE49-F238E27FC236}">
              <a16:creationId xmlns:a16="http://schemas.microsoft.com/office/drawing/2014/main" xmlns="" id="{00000000-0008-0000-0300-0000ED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>
          <a:extLst>
            <a:ext uri="{FF2B5EF4-FFF2-40B4-BE49-F238E27FC236}">
              <a16:creationId xmlns:a16="http://schemas.microsoft.com/office/drawing/2014/main" xmlns="" id="{00000000-0008-0000-0300-0000EE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>
          <a:extLst>
            <a:ext uri="{FF2B5EF4-FFF2-40B4-BE49-F238E27FC236}">
              <a16:creationId xmlns:a16="http://schemas.microsoft.com/office/drawing/2014/main" xmlns="" id="{00000000-0008-0000-0300-0000EF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>
          <a:extLst>
            <a:ext uri="{FF2B5EF4-FFF2-40B4-BE49-F238E27FC236}">
              <a16:creationId xmlns:a16="http://schemas.microsoft.com/office/drawing/2014/main" xmlns="" id="{00000000-0008-0000-0300-0000F0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>
          <a:extLst>
            <a:ext uri="{FF2B5EF4-FFF2-40B4-BE49-F238E27FC236}">
              <a16:creationId xmlns:a16="http://schemas.microsoft.com/office/drawing/2014/main" xmlns="" id="{00000000-0008-0000-0300-0000F1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>
          <a:extLst>
            <a:ext uri="{FF2B5EF4-FFF2-40B4-BE49-F238E27FC236}">
              <a16:creationId xmlns:a16="http://schemas.microsoft.com/office/drawing/2014/main" xmlns="" id="{00000000-0008-0000-0300-0000F2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>
          <a:extLst>
            <a:ext uri="{FF2B5EF4-FFF2-40B4-BE49-F238E27FC236}">
              <a16:creationId xmlns:a16="http://schemas.microsoft.com/office/drawing/2014/main" xmlns="" id="{00000000-0008-0000-0300-0000F3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>
          <a:extLst>
            <a:ext uri="{FF2B5EF4-FFF2-40B4-BE49-F238E27FC236}">
              <a16:creationId xmlns:a16="http://schemas.microsoft.com/office/drawing/2014/main" xmlns="" id="{00000000-0008-0000-0300-0000F4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>
          <a:extLst>
            <a:ext uri="{FF2B5EF4-FFF2-40B4-BE49-F238E27FC236}">
              <a16:creationId xmlns:a16="http://schemas.microsoft.com/office/drawing/2014/main" xmlns="" id="{00000000-0008-0000-0300-0000F5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>
          <a:extLst>
            <a:ext uri="{FF2B5EF4-FFF2-40B4-BE49-F238E27FC236}">
              <a16:creationId xmlns:a16="http://schemas.microsoft.com/office/drawing/2014/main" xmlns="" id="{00000000-0008-0000-0300-0000F6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>
          <a:extLst>
            <a:ext uri="{FF2B5EF4-FFF2-40B4-BE49-F238E27FC236}">
              <a16:creationId xmlns:a16="http://schemas.microsoft.com/office/drawing/2014/main" xmlns="" id="{00000000-0008-0000-0300-0000F7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>
          <a:extLst>
            <a:ext uri="{FF2B5EF4-FFF2-40B4-BE49-F238E27FC236}">
              <a16:creationId xmlns:a16="http://schemas.microsoft.com/office/drawing/2014/main" xmlns="" id="{00000000-0008-0000-0300-0000F8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>
          <a:extLst>
            <a:ext uri="{FF2B5EF4-FFF2-40B4-BE49-F238E27FC236}">
              <a16:creationId xmlns:a16="http://schemas.microsoft.com/office/drawing/2014/main" xmlns="" id="{00000000-0008-0000-0300-0000F9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>
          <a:extLst>
            <a:ext uri="{FF2B5EF4-FFF2-40B4-BE49-F238E27FC236}">
              <a16:creationId xmlns:a16="http://schemas.microsoft.com/office/drawing/2014/main" xmlns="" id="{00000000-0008-0000-0300-0000FA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>
          <a:extLst>
            <a:ext uri="{FF2B5EF4-FFF2-40B4-BE49-F238E27FC236}">
              <a16:creationId xmlns:a16="http://schemas.microsoft.com/office/drawing/2014/main" xmlns="" id="{00000000-0008-0000-0300-0000FB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>
          <a:extLst>
            <a:ext uri="{FF2B5EF4-FFF2-40B4-BE49-F238E27FC236}">
              <a16:creationId xmlns:a16="http://schemas.microsoft.com/office/drawing/2014/main" xmlns="" id="{00000000-0008-0000-0300-0000FC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>
          <a:extLst>
            <a:ext uri="{FF2B5EF4-FFF2-40B4-BE49-F238E27FC236}">
              <a16:creationId xmlns:a16="http://schemas.microsoft.com/office/drawing/2014/main" xmlns="" id="{00000000-0008-0000-0300-0000FD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>
          <a:extLst>
            <a:ext uri="{FF2B5EF4-FFF2-40B4-BE49-F238E27FC236}">
              <a16:creationId xmlns:a16="http://schemas.microsoft.com/office/drawing/2014/main" xmlns="" id="{00000000-0008-0000-0300-0000FE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>
          <a:extLst>
            <a:ext uri="{FF2B5EF4-FFF2-40B4-BE49-F238E27FC236}">
              <a16:creationId xmlns:a16="http://schemas.microsoft.com/office/drawing/2014/main" xmlns="" id="{00000000-0008-0000-0300-0000FF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>
          <a:extLst>
            <a:ext uri="{FF2B5EF4-FFF2-40B4-BE49-F238E27FC236}">
              <a16:creationId xmlns:a16="http://schemas.microsoft.com/office/drawing/2014/main" xmlns="" id="{00000000-0008-0000-0300-00000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>
          <a:extLst>
            <a:ext uri="{FF2B5EF4-FFF2-40B4-BE49-F238E27FC236}">
              <a16:creationId xmlns:a16="http://schemas.microsoft.com/office/drawing/2014/main" xmlns="" id="{00000000-0008-0000-0300-00000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>
          <a:extLst>
            <a:ext uri="{FF2B5EF4-FFF2-40B4-BE49-F238E27FC236}">
              <a16:creationId xmlns:a16="http://schemas.microsoft.com/office/drawing/2014/main" xmlns="" id="{00000000-0008-0000-0300-00000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>
          <a:extLst>
            <a:ext uri="{FF2B5EF4-FFF2-40B4-BE49-F238E27FC236}">
              <a16:creationId xmlns:a16="http://schemas.microsoft.com/office/drawing/2014/main" xmlns="" id="{00000000-0008-0000-0300-00000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>
          <a:extLst>
            <a:ext uri="{FF2B5EF4-FFF2-40B4-BE49-F238E27FC236}">
              <a16:creationId xmlns:a16="http://schemas.microsoft.com/office/drawing/2014/main" xmlns="" id="{00000000-0008-0000-0300-00000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>
          <a:extLst>
            <a:ext uri="{FF2B5EF4-FFF2-40B4-BE49-F238E27FC236}">
              <a16:creationId xmlns:a16="http://schemas.microsoft.com/office/drawing/2014/main" xmlns="" id="{00000000-0008-0000-0300-00000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>
          <a:extLst>
            <a:ext uri="{FF2B5EF4-FFF2-40B4-BE49-F238E27FC236}">
              <a16:creationId xmlns:a16="http://schemas.microsoft.com/office/drawing/2014/main" xmlns="" id="{00000000-0008-0000-0300-00000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>
          <a:extLst>
            <a:ext uri="{FF2B5EF4-FFF2-40B4-BE49-F238E27FC236}">
              <a16:creationId xmlns:a16="http://schemas.microsoft.com/office/drawing/2014/main" xmlns="" id="{00000000-0008-0000-0300-00000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>
          <a:extLst>
            <a:ext uri="{FF2B5EF4-FFF2-40B4-BE49-F238E27FC236}">
              <a16:creationId xmlns:a16="http://schemas.microsoft.com/office/drawing/2014/main" xmlns="" id="{00000000-0008-0000-0300-00000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>
          <a:extLst>
            <a:ext uri="{FF2B5EF4-FFF2-40B4-BE49-F238E27FC236}">
              <a16:creationId xmlns:a16="http://schemas.microsoft.com/office/drawing/2014/main" xmlns="" id="{00000000-0008-0000-0300-00000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>
          <a:extLst>
            <a:ext uri="{FF2B5EF4-FFF2-40B4-BE49-F238E27FC236}">
              <a16:creationId xmlns:a16="http://schemas.microsoft.com/office/drawing/2014/main" xmlns="" id="{00000000-0008-0000-0300-00000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>
          <a:extLst>
            <a:ext uri="{FF2B5EF4-FFF2-40B4-BE49-F238E27FC236}">
              <a16:creationId xmlns:a16="http://schemas.microsoft.com/office/drawing/2014/main" xmlns="" id="{00000000-0008-0000-0300-00000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>
          <a:extLst>
            <a:ext uri="{FF2B5EF4-FFF2-40B4-BE49-F238E27FC236}">
              <a16:creationId xmlns:a16="http://schemas.microsoft.com/office/drawing/2014/main" xmlns="" id="{00000000-0008-0000-0300-00000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>
          <a:extLst>
            <a:ext uri="{FF2B5EF4-FFF2-40B4-BE49-F238E27FC236}">
              <a16:creationId xmlns:a16="http://schemas.microsoft.com/office/drawing/2014/main" xmlns="" id="{00000000-0008-0000-0300-00000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>
          <a:extLst>
            <a:ext uri="{FF2B5EF4-FFF2-40B4-BE49-F238E27FC236}">
              <a16:creationId xmlns:a16="http://schemas.microsoft.com/office/drawing/2014/main" xmlns="" id="{00000000-0008-0000-0300-00000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>
          <a:extLst>
            <a:ext uri="{FF2B5EF4-FFF2-40B4-BE49-F238E27FC236}">
              <a16:creationId xmlns:a16="http://schemas.microsoft.com/office/drawing/2014/main" xmlns="" id="{00000000-0008-0000-0300-00000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>
          <a:extLst>
            <a:ext uri="{FF2B5EF4-FFF2-40B4-BE49-F238E27FC236}">
              <a16:creationId xmlns:a16="http://schemas.microsoft.com/office/drawing/2014/main" xmlns="" id="{00000000-0008-0000-0300-00001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>
          <a:extLst>
            <a:ext uri="{FF2B5EF4-FFF2-40B4-BE49-F238E27FC236}">
              <a16:creationId xmlns:a16="http://schemas.microsoft.com/office/drawing/2014/main" xmlns="" id="{00000000-0008-0000-0300-00001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>
          <a:extLst>
            <a:ext uri="{FF2B5EF4-FFF2-40B4-BE49-F238E27FC236}">
              <a16:creationId xmlns:a16="http://schemas.microsoft.com/office/drawing/2014/main" xmlns="" id="{00000000-0008-0000-0300-00001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>
          <a:extLst>
            <a:ext uri="{FF2B5EF4-FFF2-40B4-BE49-F238E27FC236}">
              <a16:creationId xmlns:a16="http://schemas.microsoft.com/office/drawing/2014/main" xmlns="" id="{00000000-0008-0000-0300-00001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>
          <a:extLst>
            <a:ext uri="{FF2B5EF4-FFF2-40B4-BE49-F238E27FC236}">
              <a16:creationId xmlns:a16="http://schemas.microsoft.com/office/drawing/2014/main" xmlns="" id="{00000000-0008-0000-0300-00001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>
          <a:extLst>
            <a:ext uri="{FF2B5EF4-FFF2-40B4-BE49-F238E27FC236}">
              <a16:creationId xmlns:a16="http://schemas.microsoft.com/office/drawing/2014/main" xmlns="" id="{00000000-0008-0000-0300-00001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>
          <a:extLst>
            <a:ext uri="{FF2B5EF4-FFF2-40B4-BE49-F238E27FC236}">
              <a16:creationId xmlns:a16="http://schemas.microsoft.com/office/drawing/2014/main" xmlns="" id="{00000000-0008-0000-0300-00001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>
          <a:extLst>
            <a:ext uri="{FF2B5EF4-FFF2-40B4-BE49-F238E27FC236}">
              <a16:creationId xmlns:a16="http://schemas.microsoft.com/office/drawing/2014/main" xmlns="" id="{00000000-0008-0000-0300-00001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>
          <a:extLst>
            <a:ext uri="{FF2B5EF4-FFF2-40B4-BE49-F238E27FC236}">
              <a16:creationId xmlns:a16="http://schemas.microsoft.com/office/drawing/2014/main" xmlns="" id="{00000000-0008-0000-0300-00001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>
          <a:extLst>
            <a:ext uri="{FF2B5EF4-FFF2-40B4-BE49-F238E27FC236}">
              <a16:creationId xmlns:a16="http://schemas.microsoft.com/office/drawing/2014/main" xmlns="" id="{00000000-0008-0000-0300-00001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>
          <a:extLst>
            <a:ext uri="{FF2B5EF4-FFF2-40B4-BE49-F238E27FC236}">
              <a16:creationId xmlns:a16="http://schemas.microsoft.com/office/drawing/2014/main" xmlns="" id="{00000000-0008-0000-0300-00001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>
          <a:extLst>
            <a:ext uri="{FF2B5EF4-FFF2-40B4-BE49-F238E27FC236}">
              <a16:creationId xmlns:a16="http://schemas.microsoft.com/office/drawing/2014/main" xmlns="" id="{00000000-0008-0000-0300-00001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>
          <a:extLst>
            <a:ext uri="{FF2B5EF4-FFF2-40B4-BE49-F238E27FC236}">
              <a16:creationId xmlns:a16="http://schemas.microsoft.com/office/drawing/2014/main" xmlns="" id="{00000000-0008-0000-0300-00001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>
          <a:extLst>
            <a:ext uri="{FF2B5EF4-FFF2-40B4-BE49-F238E27FC236}">
              <a16:creationId xmlns:a16="http://schemas.microsoft.com/office/drawing/2014/main" xmlns="" id="{00000000-0008-0000-0300-00001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>
          <a:extLst>
            <a:ext uri="{FF2B5EF4-FFF2-40B4-BE49-F238E27FC236}">
              <a16:creationId xmlns:a16="http://schemas.microsoft.com/office/drawing/2014/main" xmlns="" id="{00000000-0008-0000-0300-00001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>
          <a:extLst>
            <a:ext uri="{FF2B5EF4-FFF2-40B4-BE49-F238E27FC236}">
              <a16:creationId xmlns:a16="http://schemas.microsoft.com/office/drawing/2014/main" xmlns="" id="{00000000-0008-0000-0300-00001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>
          <a:extLst>
            <a:ext uri="{FF2B5EF4-FFF2-40B4-BE49-F238E27FC236}">
              <a16:creationId xmlns:a16="http://schemas.microsoft.com/office/drawing/2014/main" xmlns="" id="{00000000-0008-0000-0300-00002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>
          <a:extLst>
            <a:ext uri="{FF2B5EF4-FFF2-40B4-BE49-F238E27FC236}">
              <a16:creationId xmlns:a16="http://schemas.microsoft.com/office/drawing/2014/main" xmlns="" id="{00000000-0008-0000-0300-00002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>
          <a:extLst>
            <a:ext uri="{FF2B5EF4-FFF2-40B4-BE49-F238E27FC236}">
              <a16:creationId xmlns:a16="http://schemas.microsoft.com/office/drawing/2014/main" xmlns="" id="{00000000-0008-0000-0300-00002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>
          <a:extLst>
            <a:ext uri="{FF2B5EF4-FFF2-40B4-BE49-F238E27FC236}">
              <a16:creationId xmlns:a16="http://schemas.microsoft.com/office/drawing/2014/main" xmlns="" id="{00000000-0008-0000-0300-00002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>
          <a:extLst>
            <a:ext uri="{FF2B5EF4-FFF2-40B4-BE49-F238E27FC236}">
              <a16:creationId xmlns:a16="http://schemas.microsoft.com/office/drawing/2014/main" xmlns="" id="{00000000-0008-0000-0300-00002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>
          <a:extLst>
            <a:ext uri="{FF2B5EF4-FFF2-40B4-BE49-F238E27FC236}">
              <a16:creationId xmlns:a16="http://schemas.microsoft.com/office/drawing/2014/main" xmlns="" id="{00000000-0008-0000-0300-00002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>
          <a:extLst>
            <a:ext uri="{FF2B5EF4-FFF2-40B4-BE49-F238E27FC236}">
              <a16:creationId xmlns:a16="http://schemas.microsoft.com/office/drawing/2014/main" xmlns="" id="{00000000-0008-0000-0300-00002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>
          <a:extLst>
            <a:ext uri="{FF2B5EF4-FFF2-40B4-BE49-F238E27FC236}">
              <a16:creationId xmlns:a16="http://schemas.microsoft.com/office/drawing/2014/main" xmlns="" id="{00000000-0008-0000-0300-00002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>
          <a:extLst>
            <a:ext uri="{FF2B5EF4-FFF2-40B4-BE49-F238E27FC236}">
              <a16:creationId xmlns:a16="http://schemas.microsoft.com/office/drawing/2014/main" xmlns="" id="{00000000-0008-0000-0300-00002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>
          <a:extLst>
            <a:ext uri="{FF2B5EF4-FFF2-40B4-BE49-F238E27FC236}">
              <a16:creationId xmlns:a16="http://schemas.microsoft.com/office/drawing/2014/main" xmlns="" id="{00000000-0008-0000-0300-00002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>
          <a:extLst>
            <a:ext uri="{FF2B5EF4-FFF2-40B4-BE49-F238E27FC236}">
              <a16:creationId xmlns:a16="http://schemas.microsoft.com/office/drawing/2014/main" xmlns="" id="{00000000-0008-0000-0300-00002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>
          <a:extLst>
            <a:ext uri="{FF2B5EF4-FFF2-40B4-BE49-F238E27FC236}">
              <a16:creationId xmlns:a16="http://schemas.microsoft.com/office/drawing/2014/main" xmlns="" id="{00000000-0008-0000-0300-00002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>
          <a:extLst>
            <a:ext uri="{FF2B5EF4-FFF2-40B4-BE49-F238E27FC236}">
              <a16:creationId xmlns:a16="http://schemas.microsoft.com/office/drawing/2014/main" xmlns="" id="{00000000-0008-0000-0300-00002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>
          <a:extLst>
            <a:ext uri="{FF2B5EF4-FFF2-40B4-BE49-F238E27FC236}">
              <a16:creationId xmlns:a16="http://schemas.microsoft.com/office/drawing/2014/main" xmlns="" id="{00000000-0008-0000-0300-00002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>
          <a:extLst>
            <a:ext uri="{FF2B5EF4-FFF2-40B4-BE49-F238E27FC236}">
              <a16:creationId xmlns:a16="http://schemas.microsoft.com/office/drawing/2014/main" xmlns="" id="{00000000-0008-0000-0300-00002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>
          <a:extLst>
            <a:ext uri="{FF2B5EF4-FFF2-40B4-BE49-F238E27FC236}">
              <a16:creationId xmlns:a16="http://schemas.microsoft.com/office/drawing/2014/main" xmlns="" id="{00000000-0008-0000-0300-00002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>
          <a:extLst>
            <a:ext uri="{FF2B5EF4-FFF2-40B4-BE49-F238E27FC236}">
              <a16:creationId xmlns:a16="http://schemas.microsoft.com/office/drawing/2014/main" xmlns="" id="{00000000-0008-0000-0300-00003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>
          <a:extLst>
            <a:ext uri="{FF2B5EF4-FFF2-40B4-BE49-F238E27FC236}">
              <a16:creationId xmlns:a16="http://schemas.microsoft.com/office/drawing/2014/main" xmlns="" id="{00000000-0008-0000-0300-00003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>
          <a:extLst>
            <a:ext uri="{FF2B5EF4-FFF2-40B4-BE49-F238E27FC236}">
              <a16:creationId xmlns:a16="http://schemas.microsoft.com/office/drawing/2014/main" xmlns="" id="{00000000-0008-0000-0300-00003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>
          <a:extLst>
            <a:ext uri="{FF2B5EF4-FFF2-40B4-BE49-F238E27FC236}">
              <a16:creationId xmlns:a16="http://schemas.microsoft.com/office/drawing/2014/main" xmlns="" id="{00000000-0008-0000-0300-00003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>
          <a:extLst>
            <a:ext uri="{FF2B5EF4-FFF2-40B4-BE49-F238E27FC236}">
              <a16:creationId xmlns:a16="http://schemas.microsoft.com/office/drawing/2014/main" xmlns="" id="{00000000-0008-0000-0300-00003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>
          <a:extLst>
            <a:ext uri="{FF2B5EF4-FFF2-40B4-BE49-F238E27FC236}">
              <a16:creationId xmlns:a16="http://schemas.microsoft.com/office/drawing/2014/main" xmlns="" id="{00000000-0008-0000-0300-00003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>
          <a:extLst>
            <a:ext uri="{FF2B5EF4-FFF2-40B4-BE49-F238E27FC236}">
              <a16:creationId xmlns:a16="http://schemas.microsoft.com/office/drawing/2014/main" xmlns="" id="{00000000-0008-0000-0300-00003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>
          <a:extLst>
            <a:ext uri="{FF2B5EF4-FFF2-40B4-BE49-F238E27FC236}">
              <a16:creationId xmlns:a16="http://schemas.microsoft.com/office/drawing/2014/main" xmlns="" id="{00000000-0008-0000-0300-00003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>
          <a:extLst>
            <a:ext uri="{FF2B5EF4-FFF2-40B4-BE49-F238E27FC236}">
              <a16:creationId xmlns:a16="http://schemas.microsoft.com/office/drawing/2014/main" xmlns="" id="{00000000-0008-0000-0300-00003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>
          <a:extLst>
            <a:ext uri="{FF2B5EF4-FFF2-40B4-BE49-F238E27FC236}">
              <a16:creationId xmlns:a16="http://schemas.microsoft.com/office/drawing/2014/main" xmlns="" id="{00000000-0008-0000-0300-00003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>
          <a:extLst>
            <a:ext uri="{FF2B5EF4-FFF2-40B4-BE49-F238E27FC236}">
              <a16:creationId xmlns:a16="http://schemas.microsoft.com/office/drawing/2014/main" xmlns="" id="{00000000-0008-0000-0300-00003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>
          <a:extLst>
            <a:ext uri="{FF2B5EF4-FFF2-40B4-BE49-F238E27FC236}">
              <a16:creationId xmlns:a16="http://schemas.microsoft.com/office/drawing/2014/main" xmlns="" id="{00000000-0008-0000-0300-00003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>
          <a:extLst>
            <a:ext uri="{FF2B5EF4-FFF2-40B4-BE49-F238E27FC236}">
              <a16:creationId xmlns:a16="http://schemas.microsoft.com/office/drawing/2014/main" xmlns="" id="{00000000-0008-0000-0300-00003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>
          <a:extLst>
            <a:ext uri="{FF2B5EF4-FFF2-40B4-BE49-F238E27FC236}">
              <a16:creationId xmlns:a16="http://schemas.microsoft.com/office/drawing/2014/main" xmlns="" id="{00000000-0008-0000-0300-00003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>
          <a:extLst>
            <a:ext uri="{FF2B5EF4-FFF2-40B4-BE49-F238E27FC236}">
              <a16:creationId xmlns:a16="http://schemas.microsoft.com/office/drawing/2014/main" xmlns="" id="{00000000-0008-0000-0300-00003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>
          <a:extLst>
            <a:ext uri="{FF2B5EF4-FFF2-40B4-BE49-F238E27FC236}">
              <a16:creationId xmlns:a16="http://schemas.microsoft.com/office/drawing/2014/main" xmlns="" id="{00000000-0008-0000-0300-00003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>
          <a:extLst>
            <a:ext uri="{FF2B5EF4-FFF2-40B4-BE49-F238E27FC236}">
              <a16:creationId xmlns:a16="http://schemas.microsoft.com/office/drawing/2014/main" xmlns="" id="{00000000-0008-0000-0300-00004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>
          <a:extLst>
            <a:ext uri="{FF2B5EF4-FFF2-40B4-BE49-F238E27FC236}">
              <a16:creationId xmlns:a16="http://schemas.microsoft.com/office/drawing/2014/main" xmlns="" id="{00000000-0008-0000-0300-00004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>
          <a:extLst>
            <a:ext uri="{FF2B5EF4-FFF2-40B4-BE49-F238E27FC236}">
              <a16:creationId xmlns:a16="http://schemas.microsoft.com/office/drawing/2014/main" xmlns="" id="{00000000-0008-0000-0300-00004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>
          <a:extLst>
            <a:ext uri="{FF2B5EF4-FFF2-40B4-BE49-F238E27FC236}">
              <a16:creationId xmlns:a16="http://schemas.microsoft.com/office/drawing/2014/main" xmlns="" id="{00000000-0008-0000-0300-00004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>
          <a:extLst>
            <a:ext uri="{FF2B5EF4-FFF2-40B4-BE49-F238E27FC236}">
              <a16:creationId xmlns:a16="http://schemas.microsoft.com/office/drawing/2014/main" xmlns="" id="{00000000-0008-0000-0300-00004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>
          <a:extLst>
            <a:ext uri="{FF2B5EF4-FFF2-40B4-BE49-F238E27FC236}">
              <a16:creationId xmlns:a16="http://schemas.microsoft.com/office/drawing/2014/main" xmlns="" id="{00000000-0008-0000-0300-00004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>
          <a:extLst>
            <a:ext uri="{FF2B5EF4-FFF2-40B4-BE49-F238E27FC236}">
              <a16:creationId xmlns:a16="http://schemas.microsoft.com/office/drawing/2014/main" xmlns="" id="{00000000-0008-0000-0300-00004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>
          <a:extLst>
            <a:ext uri="{FF2B5EF4-FFF2-40B4-BE49-F238E27FC236}">
              <a16:creationId xmlns:a16="http://schemas.microsoft.com/office/drawing/2014/main" xmlns="" id="{00000000-0008-0000-0300-00004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>
          <a:extLst>
            <a:ext uri="{FF2B5EF4-FFF2-40B4-BE49-F238E27FC236}">
              <a16:creationId xmlns:a16="http://schemas.microsoft.com/office/drawing/2014/main" xmlns="" id="{00000000-0008-0000-0300-00004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>
          <a:extLst>
            <a:ext uri="{FF2B5EF4-FFF2-40B4-BE49-F238E27FC236}">
              <a16:creationId xmlns:a16="http://schemas.microsoft.com/office/drawing/2014/main" xmlns="" id="{00000000-0008-0000-0300-00004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>
          <a:extLst>
            <a:ext uri="{FF2B5EF4-FFF2-40B4-BE49-F238E27FC236}">
              <a16:creationId xmlns:a16="http://schemas.microsoft.com/office/drawing/2014/main" xmlns="" id="{00000000-0008-0000-0300-00004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>
          <a:extLst>
            <a:ext uri="{FF2B5EF4-FFF2-40B4-BE49-F238E27FC236}">
              <a16:creationId xmlns:a16="http://schemas.microsoft.com/office/drawing/2014/main" xmlns="" id="{00000000-0008-0000-0300-00004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>
          <a:extLst>
            <a:ext uri="{FF2B5EF4-FFF2-40B4-BE49-F238E27FC236}">
              <a16:creationId xmlns:a16="http://schemas.microsoft.com/office/drawing/2014/main" xmlns="" id="{00000000-0008-0000-0300-00004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>
          <a:extLst>
            <a:ext uri="{FF2B5EF4-FFF2-40B4-BE49-F238E27FC236}">
              <a16:creationId xmlns:a16="http://schemas.microsoft.com/office/drawing/2014/main" xmlns="" id="{00000000-0008-0000-0300-00004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>
          <a:extLst>
            <a:ext uri="{FF2B5EF4-FFF2-40B4-BE49-F238E27FC236}">
              <a16:creationId xmlns:a16="http://schemas.microsoft.com/office/drawing/2014/main" xmlns="" id="{00000000-0008-0000-0300-00004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>
          <a:extLst>
            <a:ext uri="{FF2B5EF4-FFF2-40B4-BE49-F238E27FC236}">
              <a16:creationId xmlns:a16="http://schemas.microsoft.com/office/drawing/2014/main" xmlns="" id="{00000000-0008-0000-0300-00004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>
          <a:extLst>
            <a:ext uri="{FF2B5EF4-FFF2-40B4-BE49-F238E27FC236}">
              <a16:creationId xmlns:a16="http://schemas.microsoft.com/office/drawing/2014/main" xmlns="" id="{00000000-0008-0000-0300-00005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>
          <a:extLst>
            <a:ext uri="{FF2B5EF4-FFF2-40B4-BE49-F238E27FC236}">
              <a16:creationId xmlns:a16="http://schemas.microsoft.com/office/drawing/2014/main" xmlns="" id="{00000000-0008-0000-0300-00005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>
          <a:extLst>
            <a:ext uri="{FF2B5EF4-FFF2-40B4-BE49-F238E27FC236}">
              <a16:creationId xmlns:a16="http://schemas.microsoft.com/office/drawing/2014/main" xmlns="" id="{00000000-0008-0000-0300-00005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>
          <a:extLst>
            <a:ext uri="{FF2B5EF4-FFF2-40B4-BE49-F238E27FC236}">
              <a16:creationId xmlns:a16="http://schemas.microsoft.com/office/drawing/2014/main" xmlns="" id="{00000000-0008-0000-0300-00005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>
          <a:extLst>
            <a:ext uri="{FF2B5EF4-FFF2-40B4-BE49-F238E27FC236}">
              <a16:creationId xmlns:a16="http://schemas.microsoft.com/office/drawing/2014/main" xmlns="" id="{00000000-0008-0000-0300-00005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>
          <a:extLst>
            <a:ext uri="{FF2B5EF4-FFF2-40B4-BE49-F238E27FC236}">
              <a16:creationId xmlns:a16="http://schemas.microsoft.com/office/drawing/2014/main" xmlns="" id="{00000000-0008-0000-0300-00005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>
          <a:extLst>
            <a:ext uri="{FF2B5EF4-FFF2-40B4-BE49-F238E27FC236}">
              <a16:creationId xmlns:a16="http://schemas.microsoft.com/office/drawing/2014/main" xmlns="" id="{00000000-0008-0000-0300-00005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>
          <a:extLst>
            <a:ext uri="{FF2B5EF4-FFF2-40B4-BE49-F238E27FC236}">
              <a16:creationId xmlns:a16="http://schemas.microsoft.com/office/drawing/2014/main" xmlns="" id="{00000000-0008-0000-0300-00005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>
          <a:extLst>
            <a:ext uri="{FF2B5EF4-FFF2-40B4-BE49-F238E27FC236}">
              <a16:creationId xmlns:a16="http://schemas.microsoft.com/office/drawing/2014/main" xmlns="" id="{00000000-0008-0000-0300-00005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>
          <a:extLst>
            <a:ext uri="{FF2B5EF4-FFF2-40B4-BE49-F238E27FC236}">
              <a16:creationId xmlns:a16="http://schemas.microsoft.com/office/drawing/2014/main" xmlns="" id="{00000000-0008-0000-0300-00005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>
          <a:extLst>
            <a:ext uri="{FF2B5EF4-FFF2-40B4-BE49-F238E27FC236}">
              <a16:creationId xmlns:a16="http://schemas.microsoft.com/office/drawing/2014/main" xmlns="" id="{00000000-0008-0000-0300-00005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>
          <a:extLst>
            <a:ext uri="{FF2B5EF4-FFF2-40B4-BE49-F238E27FC236}">
              <a16:creationId xmlns:a16="http://schemas.microsoft.com/office/drawing/2014/main" xmlns="" id="{00000000-0008-0000-0300-00005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>
          <a:extLst>
            <a:ext uri="{FF2B5EF4-FFF2-40B4-BE49-F238E27FC236}">
              <a16:creationId xmlns:a16="http://schemas.microsoft.com/office/drawing/2014/main" xmlns="" id="{00000000-0008-0000-0300-00005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>
          <a:extLst>
            <a:ext uri="{FF2B5EF4-FFF2-40B4-BE49-F238E27FC236}">
              <a16:creationId xmlns:a16="http://schemas.microsoft.com/office/drawing/2014/main" xmlns="" id="{00000000-0008-0000-0300-00005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>
          <a:extLst>
            <a:ext uri="{FF2B5EF4-FFF2-40B4-BE49-F238E27FC236}">
              <a16:creationId xmlns:a16="http://schemas.microsoft.com/office/drawing/2014/main" xmlns="" id="{00000000-0008-0000-0300-00005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>
          <a:extLst>
            <a:ext uri="{FF2B5EF4-FFF2-40B4-BE49-F238E27FC236}">
              <a16:creationId xmlns:a16="http://schemas.microsoft.com/office/drawing/2014/main" xmlns="" id="{00000000-0008-0000-0300-00005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>
          <a:extLst>
            <a:ext uri="{FF2B5EF4-FFF2-40B4-BE49-F238E27FC236}">
              <a16:creationId xmlns:a16="http://schemas.microsoft.com/office/drawing/2014/main" xmlns="" id="{00000000-0008-0000-0300-00006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>
          <a:extLst>
            <a:ext uri="{FF2B5EF4-FFF2-40B4-BE49-F238E27FC236}">
              <a16:creationId xmlns:a16="http://schemas.microsoft.com/office/drawing/2014/main" xmlns="" id="{00000000-0008-0000-0300-00006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>
          <a:extLst>
            <a:ext uri="{FF2B5EF4-FFF2-40B4-BE49-F238E27FC236}">
              <a16:creationId xmlns:a16="http://schemas.microsoft.com/office/drawing/2014/main" xmlns="" id="{00000000-0008-0000-0300-00006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>
          <a:extLst>
            <a:ext uri="{FF2B5EF4-FFF2-40B4-BE49-F238E27FC236}">
              <a16:creationId xmlns:a16="http://schemas.microsoft.com/office/drawing/2014/main" xmlns="" id="{00000000-0008-0000-0300-00006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>
          <a:extLst>
            <a:ext uri="{FF2B5EF4-FFF2-40B4-BE49-F238E27FC236}">
              <a16:creationId xmlns:a16="http://schemas.microsoft.com/office/drawing/2014/main" xmlns="" id="{00000000-0008-0000-0300-00006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>
          <a:extLst>
            <a:ext uri="{FF2B5EF4-FFF2-40B4-BE49-F238E27FC236}">
              <a16:creationId xmlns:a16="http://schemas.microsoft.com/office/drawing/2014/main" xmlns="" id="{00000000-0008-0000-0300-00006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>
          <a:extLst>
            <a:ext uri="{FF2B5EF4-FFF2-40B4-BE49-F238E27FC236}">
              <a16:creationId xmlns:a16="http://schemas.microsoft.com/office/drawing/2014/main" xmlns="" id="{00000000-0008-0000-0300-00006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>
          <a:extLst>
            <a:ext uri="{FF2B5EF4-FFF2-40B4-BE49-F238E27FC236}">
              <a16:creationId xmlns:a16="http://schemas.microsoft.com/office/drawing/2014/main" xmlns="" id="{00000000-0008-0000-0300-00006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>
          <a:extLst>
            <a:ext uri="{FF2B5EF4-FFF2-40B4-BE49-F238E27FC236}">
              <a16:creationId xmlns:a16="http://schemas.microsoft.com/office/drawing/2014/main" xmlns="" id="{00000000-0008-0000-0300-00006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>
          <a:extLst>
            <a:ext uri="{FF2B5EF4-FFF2-40B4-BE49-F238E27FC236}">
              <a16:creationId xmlns:a16="http://schemas.microsoft.com/office/drawing/2014/main" xmlns="" id="{00000000-0008-0000-0300-00006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>
          <a:extLst>
            <a:ext uri="{FF2B5EF4-FFF2-40B4-BE49-F238E27FC236}">
              <a16:creationId xmlns:a16="http://schemas.microsoft.com/office/drawing/2014/main" xmlns="" id="{00000000-0008-0000-0300-00006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>
          <a:extLst>
            <a:ext uri="{FF2B5EF4-FFF2-40B4-BE49-F238E27FC236}">
              <a16:creationId xmlns:a16="http://schemas.microsoft.com/office/drawing/2014/main" xmlns="" id="{00000000-0008-0000-0300-00006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>
          <a:extLst>
            <a:ext uri="{FF2B5EF4-FFF2-40B4-BE49-F238E27FC236}">
              <a16:creationId xmlns:a16="http://schemas.microsoft.com/office/drawing/2014/main" xmlns="" id="{00000000-0008-0000-0300-00006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>
          <a:extLst>
            <a:ext uri="{FF2B5EF4-FFF2-40B4-BE49-F238E27FC236}">
              <a16:creationId xmlns:a16="http://schemas.microsoft.com/office/drawing/2014/main" xmlns="" id="{00000000-0008-0000-0300-00006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>
          <a:extLst>
            <a:ext uri="{FF2B5EF4-FFF2-40B4-BE49-F238E27FC236}">
              <a16:creationId xmlns:a16="http://schemas.microsoft.com/office/drawing/2014/main" xmlns="" id="{00000000-0008-0000-0300-00006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>
          <a:extLst>
            <a:ext uri="{FF2B5EF4-FFF2-40B4-BE49-F238E27FC236}">
              <a16:creationId xmlns:a16="http://schemas.microsoft.com/office/drawing/2014/main" xmlns="" id="{00000000-0008-0000-0300-00006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>
          <a:extLst>
            <a:ext uri="{FF2B5EF4-FFF2-40B4-BE49-F238E27FC236}">
              <a16:creationId xmlns:a16="http://schemas.microsoft.com/office/drawing/2014/main" xmlns="" id="{00000000-0008-0000-0300-00007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>
          <a:extLst>
            <a:ext uri="{FF2B5EF4-FFF2-40B4-BE49-F238E27FC236}">
              <a16:creationId xmlns:a16="http://schemas.microsoft.com/office/drawing/2014/main" xmlns="" id="{00000000-0008-0000-0300-00007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>
          <a:extLst>
            <a:ext uri="{FF2B5EF4-FFF2-40B4-BE49-F238E27FC236}">
              <a16:creationId xmlns:a16="http://schemas.microsoft.com/office/drawing/2014/main" xmlns="" id="{00000000-0008-0000-0300-00007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>
          <a:extLst>
            <a:ext uri="{FF2B5EF4-FFF2-40B4-BE49-F238E27FC236}">
              <a16:creationId xmlns:a16="http://schemas.microsoft.com/office/drawing/2014/main" xmlns="" id="{00000000-0008-0000-0300-00007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>
          <a:extLst>
            <a:ext uri="{FF2B5EF4-FFF2-40B4-BE49-F238E27FC236}">
              <a16:creationId xmlns:a16="http://schemas.microsoft.com/office/drawing/2014/main" xmlns="" id="{00000000-0008-0000-0300-00007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>
          <a:extLst>
            <a:ext uri="{FF2B5EF4-FFF2-40B4-BE49-F238E27FC236}">
              <a16:creationId xmlns:a16="http://schemas.microsoft.com/office/drawing/2014/main" xmlns="" id="{00000000-0008-0000-0300-00007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>
          <a:extLst>
            <a:ext uri="{FF2B5EF4-FFF2-40B4-BE49-F238E27FC236}">
              <a16:creationId xmlns:a16="http://schemas.microsoft.com/office/drawing/2014/main" xmlns="" id="{00000000-0008-0000-0300-00007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>
          <a:extLst>
            <a:ext uri="{FF2B5EF4-FFF2-40B4-BE49-F238E27FC236}">
              <a16:creationId xmlns:a16="http://schemas.microsoft.com/office/drawing/2014/main" xmlns="" id="{00000000-0008-0000-0300-00007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>
          <a:extLst>
            <a:ext uri="{FF2B5EF4-FFF2-40B4-BE49-F238E27FC236}">
              <a16:creationId xmlns:a16="http://schemas.microsoft.com/office/drawing/2014/main" xmlns="" id="{00000000-0008-0000-0300-00007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>
          <a:extLst>
            <a:ext uri="{FF2B5EF4-FFF2-40B4-BE49-F238E27FC236}">
              <a16:creationId xmlns:a16="http://schemas.microsoft.com/office/drawing/2014/main" xmlns="" id="{00000000-0008-0000-0300-00007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>
          <a:extLst>
            <a:ext uri="{FF2B5EF4-FFF2-40B4-BE49-F238E27FC236}">
              <a16:creationId xmlns:a16="http://schemas.microsoft.com/office/drawing/2014/main" xmlns="" id="{00000000-0008-0000-0300-00007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>
          <a:extLst>
            <a:ext uri="{FF2B5EF4-FFF2-40B4-BE49-F238E27FC236}">
              <a16:creationId xmlns:a16="http://schemas.microsoft.com/office/drawing/2014/main" xmlns="" id="{00000000-0008-0000-0300-00007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>
          <a:extLst>
            <a:ext uri="{FF2B5EF4-FFF2-40B4-BE49-F238E27FC236}">
              <a16:creationId xmlns:a16="http://schemas.microsoft.com/office/drawing/2014/main" xmlns="" id="{00000000-0008-0000-0300-00007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>
          <a:extLst>
            <a:ext uri="{FF2B5EF4-FFF2-40B4-BE49-F238E27FC236}">
              <a16:creationId xmlns:a16="http://schemas.microsoft.com/office/drawing/2014/main" xmlns="" id="{00000000-0008-0000-0300-00007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>
          <a:extLst>
            <a:ext uri="{FF2B5EF4-FFF2-40B4-BE49-F238E27FC236}">
              <a16:creationId xmlns:a16="http://schemas.microsoft.com/office/drawing/2014/main" xmlns="" id="{00000000-0008-0000-0300-00007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>
          <a:extLst>
            <a:ext uri="{FF2B5EF4-FFF2-40B4-BE49-F238E27FC236}">
              <a16:creationId xmlns:a16="http://schemas.microsoft.com/office/drawing/2014/main" xmlns="" id="{00000000-0008-0000-0300-00007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>
          <a:extLst>
            <a:ext uri="{FF2B5EF4-FFF2-40B4-BE49-F238E27FC236}">
              <a16:creationId xmlns:a16="http://schemas.microsoft.com/office/drawing/2014/main" xmlns="" id="{00000000-0008-0000-0300-00008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>
          <a:extLst>
            <a:ext uri="{FF2B5EF4-FFF2-40B4-BE49-F238E27FC236}">
              <a16:creationId xmlns:a16="http://schemas.microsoft.com/office/drawing/2014/main" xmlns="" id="{00000000-0008-0000-0300-00008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>
          <a:extLst>
            <a:ext uri="{FF2B5EF4-FFF2-40B4-BE49-F238E27FC236}">
              <a16:creationId xmlns:a16="http://schemas.microsoft.com/office/drawing/2014/main" xmlns="" id="{00000000-0008-0000-0300-00008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>
          <a:extLst>
            <a:ext uri="{FF2B5EF4-FFF2-40B4-BE49-F238E27FC236}">
              <a16:creationId xmlns:a16="http://schemas.microsoft.com/office/drawing/2014/main" xmlns="" id="{00000000-0008-0000-0300-00008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>
          <a:extLst>
            <a:ext uri="{FF2B5EF4-FFF2-40B4-BE49-F238E27FC236}">
              <a16:creationId xmlns:a16="http://schemas.microsoft.com/office/drawing/2014/main" xmlns="" id="{00000000-0008-0000-0300-00008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>
          <a:extLst>
            <a:ext uri="{FF2B5EF4-FFF2-40B4-BE49-F238E27FC236}">
              <a16:creationId xmlns:a16="http://schemas.microsoft.com/office/drawing/2014/main" xmlns="" id="{00000000-0008-0000-0300-00008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>
          <a:extLst>
            <a:ext uri="{FF2B5EF4-FFF2-40B4-BE49-F238E27FC236}">
              <a16:creationId xmlns:a16="http://schemas.microsoft.com/office/drawing/2014/main" xmlns="" id="{00000000-0008-0000-0300-00008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>
          <a:extLst>
            <a:ext uri="{FF2B5EF4-FFF2-40B4-BE49-F238E27FC236}">
              <a16:creationId xmlns:a16="http://schemas.microsoft.com/office/drawing/2014/main" xmlns="" id="{00000000-0008-0000-0300-00008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>
          <a:extLst>
            <a:ext uri="{FF2B5EF4-FFF2-40B4-BE49-F238E27FC236}">
              <a16:creationId xmlns:a16="http://schemas.microsoft.com/office/drawing/2014/main" xmlns="" id="{00000000-0008-0000-0300-00008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>
          <a:extLst>
            <a:ext uri="{FF2B5EF4-FFF2-40B4-BE49-F238E27FC236}">
              <a16:creationId xmlns:a16="http://schemas.microsoft.com/office/drawing/2014/main" xmlns="" id="{00000000-0008-0000-0300-00008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>
          <a:extLst>
            <a:ext uri="{FF2B5EF4-FFF2-40B4-BE49-F238E27FC236}">
              <a16:creationId xmlns:a16="http://schemas.microsoft.com/office/drawing/2014/main" xmlns="" id="{00000000-0008-0000-0300-00008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>
          <a:extLst>
            <a:ext uri="{FF2B5EF4-FFF2-40B4-BE49-F238E27FC236}">
              <a16:creationId xmlns:a16="http://schemas.microsoft.com/office/drawing/2014/main" xmlns="" id="{00000000-0008-0000-0300-00008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>
          <a:extLst>
            <a:ext uri="{FF2B5EF4-FFF2-40B4-BE49-F238E27FC236}">
              <a16:creationId xmlns:a16="http://schemas.microsoft.com/office/drawing/2014/main" xmlns="" id="{00000000-0008-0000-0300-00008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>
          <a:extLst>
            <a:ext uri="{FF2B5EF4-FFF2-40B4-BE49-F238E27FC236}">
              <a16:creationId xmlns:a16="http://schemas.microsoft.com/office/drawing/2014/main" xmlns="" id="{00000000-0008-0000-0300-00008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>
          <a:extLst>
            <a:ext uri="{FF2B5EF4-FFF2-40B4-BE49-F238E27FC236}">
              <a16:creationId xmlns:a16="http://schemas.microsoft.com/office/drawing/2014/main" xmlns="" id="{00000000-0008-0000-0300-00008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>
          <a:extLst>
            <a:ext uri="{FF2B5EF4-FFF2-40B4-BE49-F238E27FC236}">
              <a16:creationId xmlns:a16="http://schemas.microsoft.com/office/drawing/2014/main" xmlns="" id="{00000000-0008-0000-0300-00008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>
          <a:extLst>
            <a:ext uri="{FF2B5EF4-FFF2-40B4-BE49-F238E27FC236}">
              <a16:creationId xmlns:a16="http://schemas.microsoft.com/office/drawing/2014/main" xmlns="" id="{00000000-0008-0000-0300-00009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>
          <a:extLst>
            <a:ext uri="{FF2B5EF4-FFF2-40B4-BE49-F238E27FC236}">
              <a16:creationId xmlns:a16="http://schemas.microsoft.com/office/drawing/2014/main" xmlns="" id="{00000000-0008-0000-0300-00009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>
          <a:extLst>
            <a:ext uri="{FF2B5EF4-FFF2-40B4-BE49-F238E27FC236}">
              <a16:creationId xmlns:a16="http://schemas.microsoft.com/office/drawing/2014/main" xmlns="" id="{00000000-0008-0000-0300-00009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>
          <a:extLst>
            <a:ext uri="{FF2B5EF4-FFF2-40B4-BE49-F238E27FC236}">
              <a16:creationId xmlns:a16="http://schemas.microsoft.com/office/drawing/2014/main" xmlns="" id="{00000000-0008-0000-0300-00009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>
          <a:extLst>
            <a:ext uri="{FF2B5EF4-FFF2-40B4-BE49-F238E27FC236}">
              <a16:creationId xmlns:a16="http://schemas.microsoft.com/office/drawing/2014/main" xmlns="" id="{00000000-0008-0000-0300-00009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>
          <a:extLst>
            <a:ext uri="{FF2B5EF4-FFF2-40B4-BE49-F238E27FC236}">
              <a16:creationId xmlns:a16="http://schemas.microsoft.com/office/drawing/2014/main" xmlns="" id="{00000000-0008-0000-0300-00009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>
          <a:extLst>
            <a:ext uri="{FF2B5EF4-FFF2-40B4-BE49-F238E27FC236}">
              <a16:creationId xmlns:a16="http://schemas.microsoft.com/office/drawing/2014/main" xmlns="" id="{00000000-0008-0000-0300-00009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>
          <a:extLst>
            <a:ext uri="{FF2B5EF4-FFF2-40B4-BE49-F238E27FC236}">
              <a16:creationId xmlns:a16="http://schemas.microsoft.com/office/drawing/2014/main" xmlns="" id="{00000000-0008-0000-0300-00009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>
          <a:extLst>
            <a:ext uri="{FF2B5EF4-FFF2-40B4-BE49-F238E27FC236}">
              <a16:creationId xmlns:a16="http://schemas.microsoft.com/office/drawing/2014/main" xmlns="" id="{00000000-0008-0000-0300-00009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>
          <a:extLst>
            <a:ext uri="{FF2B5EF4-FFF2-40B4-BE49-F238E27FC236}">
              <a16:creationId xmlns:a16="http://schemas.microsoft.com/office/drawing/2014/main" xmlns="" id="{00000000-0008-0000-0300-00009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>
          <a:extLst>
            <a:ext uri="{FF2B5EF4-FFF2-40B4-BE49-F238E27FC236}">
              <a16:creationId xmlns:a16="http://schemas.microsoft.com/office/drawing/2014/main" xmlns="" id="{00000000-0008-0000-0300-00009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>
          <a:extLst>
            <a:ext uri="{FF2B5EF4-FFF2-40B4-BE49-F238E27FC236}">
              <a16:creationId xmlns:a16="http://schemas.microsoft.com/office/drawing/2014/main" xmlns="" id="{00000000-0008-0000-0300-00009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>
          <a:extLst>
            <a:ext uri="{FF2B5EF4-FFF2-40B4-BE49-F238E27FC236}">
              <a16:creationId xmlns:a16="http://schemas.microsoft.com/office/drawing/2014/main" xmlns="" id="{00000000-0008-0000-0300-00009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>
          <a:extLst>
            <a:ext uri="{FF2B5EF4-FFF2-40B4-BE49-F238E27FC236}">
              <a16:creationId xmlns:a16="http://schemas.microsoft.com/office/drawing/2014/main" xmlns="" id="{00000000-0008-0000-0300-00009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>
          <a:extLst>
            <a:ext uri="{FF2B5EF4-FFF2-40B4-BE49-F238E27FC236}">
              <a16:creationId xmlns:a16="http://schemas.microsoft.com/office/drawing/2014/main" xmlns="" id="{00000000-0008-0000-0300-00009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>
          <a:extLst>
            <a:ext uri="{FF2B5EF4-FFF2-40B4-BE49-F238E27FC236}">
              <a16:creationId xmlns:a16="http://schemas.microsoft.com/office/drawing/2014/main" xmlns="" id="{00000000-0008-0000-0300-00009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>
          <a:extLst>
            <a:ext uri="{FF2B5EF4-FFF2-40B4-BE49-F238E27FC236}">
              <a16:creationId xmlns:a16="http://schemas.microsoft.com/office/drawing/2014/main" xmlns="" id="{00000000-0008-0000-0300-0000A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>
          <a:extLst>
            <a:ext uri="{FF2B5EF4-FFF2-40B4-BE49-F238E27FC236}">
              <a16:creationId xmlns:a16="http://schemas.microsoft.com/office/drawing/2014/main" xmlns="" id="{00000000-0008-0000-0300-0000A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>
          <a:extLst>
            <a:ext uri="{FF2B5EF4-FFF2-40B4-BE49-F238E27FC236}">
              <a16:creationId xmlns:a16="http://schemas.microsoft.com/office/drawing/2014/main" xmlns="" id="{00000000-0008-0000-0300-0000A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>
          <a:extLst>
            <a:ext uri="{FF2B5EF4-FFF2-40B4-BE49-F238E27FC236}">
              <a16:creationId xmlns:a16="http://schemas.microsoft.com/office/drawing/2014/main" xmlns="" id="{00000000-0008-0000-0300-0000A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>
          <a:extLst>
            <a:ext uri="{FF2B5EF4-FFF2-40B4-BE49-F238E27FC236}">
              <a16:creationId xmlns:a16="http://schemas.microsoft.com/office/drawing/2014/main" xmlns="" id="{00000000-0008-0000-0300-0000A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>
          <a:extLst>
            <a:ext uri="{FF2B5EF4-FFF2-40B4-BE49-F238E27FC236}">
              <a16:creationId xmlns:a16="http://schemas.microsoft.com/office/drawing/2014/main" xmlns="" id="{00000000-0008-0000-0300-0000A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>
          <a:extLst>
            <a:ext uri="{FF2B5EF4-FFF2-40B4-BE49-F238E27FC236}">
              <a16:creationId xmlns:a16="http://schemas.microsoft.com/office/drawing/2014/main" xmlns="" id="{00000000-0008-0000-0300-0000A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>
          <a:extLst>
            <a:ext uri="{FF2B5EF4-FFF2-40B4-BE49-F238E27FC236}">
              <a16:creationId xmlns:a16="http://schemas.microsoft.com/office/drawing/2014/main" xmlns="" id="{00000000-0008-0000-0300-0000A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>
          <a:extLst>
            <a:ext uri="{FF2B5EF4-FFF2-40B4-BE49-F238E27FC236}">
              <a16:creationId xmlns:a16="http://schemas.microsoft.com/office/drawing/2014/main" xmlns="" id="{00000000-0008-0000-0300-0000A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>
          <a:extLst>
            <a:ext uri="{FF2B5EF4-FFF2-40B4-BE49-F238E27FC236}">
              <a16:creationId xmlns:a16="http://schemas.microsoft.com/office/drawing/2014/main" xmlns="" id="{00000000-0008-0000-0300-0000A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>
          <a:extLst>
            <a:ext uri="{FF2B5EF4-FFF2-40B4-BE49-F238E27FC236}">
              <a16:creationId xmlns:a16="http://schemas.microsoft.com/office/drawing/2014/main" xmlns="" id="{00000000-0008-0000-0300-0000A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>
          <a:extLst>
            <a:ext uri="{FF2B5EF4-FFF2-40B4-BE49-F238E27FC236}">
              <a16:creationId xmlns:a16="http://schemas.microsoft.com/office/drawing/2014/main" xmlns="" id="{00000000-0008-0000-0300-0000A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>
          <a:extLst>
            <a:ext uri="{FF2B5EF4-FFF2-40B4-BE49-F238E27FC236}">
              <a16:creationId xmlns:a16="http://schemas.microsoft.com/office/drawing/2014/main" xmlns="" id="{00000000-0008-0000-0300-0000A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>
          <a:extLst>
            <a:ext uri="{FF2B5EF4-FFF2-40B4-BE49-F238E27FC236}">
              <a16:creationId xmlns:a16="http://schemas.microsoft.com/office/drawing/2014/main" xmlns="" id="{00000000-0008-0000-0300-0000A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>
          <a:extLst>
            <a:ext uri="{FF2B5EF4-FFF2-40B4-BE49-F238E27FC236}">
              <a16:creationId xmlns:a16="http://schemas.microsoft.com/office/drawing/2014/main" xmlns="" id="{00000000-0008-0000-0300-0000A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>
          <a:extLst>
            <a:ext uri="{FF2B5EF4-FFF2-40B4-BE49-F238E27FC236}">
              <a16:creationId xmlns:a16="http://schemas.microsoft.com/office/drawing/2014/main" xmlns="" id="{00000000-0008-0000-0300-0000A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>
          <a:extLst>
            <a:ext uri="{FF2B5EF4-FFF2-40B4-BE49-F238E27FC236}">
              <a16:creationId xmlns:a16="http://schemas.microsoft.com/office/drawing/2014/main" xmlns="" id="{00000000-0008-0000-0300-0000B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>
          <a:extLst>
            <a:ext uri="{FF2B5EF4-FFF2-40B4-BE49-F238E27FC236}">
              <a16:creationId xmlns:a16="http://schemas.microsoft.com/office/drawing/2014/main" xmlns="" id="{00000000-0008-0000-0300-0000B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>
          <a:extLst>
            <a:ext uri="{FF2B5EF4-FFF2-40B4-BE49-F238E27FC236}">
              <a16:creationId xmlns:a16="http://schemas.microsoft.com/office/drawing/2014/main" xmlns="" id="{00000000-0008-0000-0300-0000B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>
          <a:extLst>
            <a:ext uri="{FF2B5EF4-FFF2-40B4-BE49-F238E27FC236}">
              <a16:creationId xmlns:a16="http://schemas.microsoft.com/office/drawing/2014/main" xmlns="" id="{00000000-0008-0000-0300-0000B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>
          <a:extLst>
            <a:ext uri="{FF2B5EF4-FFF2-40B4-BE49-F238E27FC236}">
              <a16:creationId xmlns:a16="http://schemas.microsoft.com/office/drawing/2014/main" xmlns="" id="{00000000-0008-0000-0300-0000B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>
          <a:extLst>
            <a:ext uri="{FF2B5EF4-FFF2-40B4-BE49-F238E27FC236}">
              <a16:creationId xmlns:a16="http://schemas.microsoft.com/office/drawing/2014/main" xmlns="" id="{00000000-0008-0000-0300-0000B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>
          <a:extLst>
            <a:ext uri="{FF2B5EF4-FFF2-40B4-BE49-F238E27FC236}">
              <a16:creationId xmlns:a16="http://schemas.microsoft.com/office/drawing/2014/main" xmlns="" id="{00000000-0008-0000-0300-0000B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>
          <a:extLst>
            <a:ext uri="{FF2B5EF4-FFF2-40B4-BE49-F238E27FC236}">
              <a16:creationId xmlns:a16="http://schemas.microsoft.com/office/drawing/2014/main" xmlns="" id="{00000000-0008-0000-0300-0000B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>
          <a:extLst>
            <a:ext uri="{FF2B5EF4-FFF2-40B4-BE49-F238E27FC236}">
              <a16:creationId xmlns:a16="http://schemas.microsoft.com/office/drawing/2014/main" xmlns="" id="{00000000-0008-0000-0300-0000B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>
          <a:extLst>
            <a:ext uri="{FF2B5EF4-FFF2-40B4-BE49-F238E27FC236}">
              <a16:creationId xmlns:a16="http://schemas.microsoft.com/office/drawing/2014/main" xmlns="" id="{00000000-0008-0000-0300-0000B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>
          <a:extLst>
            <a:ext uri="{FF2B5EF4-FFF2-40B4-BE49-F238E27FC236}">
              <a16:creationId xmlns:a16="http://schemas.microsoft.com/office/drawing/2014/main" xmlns="" id="{00000000-0008-0000-0300-0000B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>
          <a:extLst>
            <a:ext uri="{FF2B5EF4-FFF2-40B4-BE49-F238E27FC236}">
              <a16:creationId xmlns:a16="http://schemas.microsoft.com/office/drawing/2014/main" xmlns="" id="{00000000-0008-0000-0300-0000B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>
          <a:extLst>
            <a:ext uri="{FF2B5EF4-FFF2-40B4-BE49-F238E27FC236}">
              <a16:creationId xmlns:a16="http://schemas.microsoft.com/office/drawing/2014/main" xmlns="" id="{00000000-0008-0000-0300-0000B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>
          <a:extLst>
            <a:ext uri="{FF2B5EF4-FFF2-40B4-BE49-F238E27FC236}">
              <a16:creationId xmlns:a16="http://schemas.microsoft.com/office/drawing/2014/main" xmlns="" id="{00000000-0008-0000-0300-0000B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>
          <a:extLst>
            <a:ext uri="{FF2B5EF4-FFF2-40B4-BE49-F238E27FC236}">
              <a16:creationId xmlns:a16="http://schemas.microsoft.com/office/drawing/2014/main" xmlns="" id="{00000000-0008-0000-0300-0000B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>
          <a:extLst>
            <a:ext uri="{FF2B5EF4-FFF2-40B4-BE49-F238E27FC236}">
              <a16:creationId xmlns:a16="http://schemas.microsoft.com/office/drawing/2014/main" xmlns="" id="{00000000-0008-0000-0300-0000B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>
          <a:extLst>
            <a:ext uri="{FF2B5EF4-FFF2-40B4-BE49-F238E27FC236}">
              <a16:creationId xmlns:a16="http://schemas.microsoft.com/office/drawing/2014/main" xmlns="" id="{00000000-0008-0000-0300-0000C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>
          <a:extLst>
            <a:ext uri="{FF2B5EF4-FFF2-40B4-BE49-F238E27FC236}">
              <a16:creationId xmlns:a16="http://schemas.microsoft.com/office/drawing/2014/main" xmlns="" id="{00000000-0008-0000-0300-0000C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>
          <a:extLst>
            <a:ext uri="{FF2B5EF4-FFF2-40B4-BE49-F238E27FC236}">
              <a16:creationId xmlns:a16="http://schemas.microsoft.com/office/drawing/2014/main" xmlns="" id="{00000000-0008-0000-0300-0000C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>
          <a:extLst>
            <a:ext uri="{FF2B5EF4-FFF2-40B4-BE49-F238E27FC236}">
              <a16:creationId xmlns:a16="http://schemas.microsoft.com/office/drawing/2014/main" xmlns="" id="{00000000-0008-0000-0300-0000C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>
          <a:extLst>
            <a:ext uri="{FF2B5EF4-FFF2-40B4-BE49-F238E27FC236}">
              <a16:creationId xmlns:a16="http://schemas.microsoft.com/office/drawing/2014/main" xmlns="" id="{00000000-0008-0000-0300-0000C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>
          <a:extLst>
            <a:ext uri="{FF2B5EF4-FFF2-40B4-BE49-F238E27FC236}">
              <a16:creationId xmlns:a16="http://schemas.microsoft.com/office/drawing/2014/main" xmlns="" id="{00000000-0008-0000-0300-0000C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>
          <a:extLst>
            <a:ext uri="{FF2B5EF4-FFF2-40B4-BE49-F238E27FC236}">
              <a16:creationId xmlns:a16="http://schemas.microsoft.com/office/drawing/2014/main" xmlns="" id="{00000000-0008-0000-0300-0000C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>
          <a:extLst>
            <a:ext uri="{FF2B5EF4-FFF2-40B4-BE49-F238E27FC236}">
              <a16:creationId xmlns:a16="http://schemas.microsoft.com/office/drawing/2014/main" xmlns="" id="{00000000-0008-0000-0300-0000C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>
          <a:extLst>
            <a:ext uri="{FF2B5EF4-FFF2-40B4-BE49-F238E27FC236}">
              <a16:creationId xmlns:a16="http://schemas.microsoft.com/office/drawing/2014/main" xmlns="" id="{00000000-0008-0000-0300-0000C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>
          <a:extLst>
            <a:ext uri="{FF2B5EF4-FFF2-40B4-BE49-F238E27FC236}">
              <a16:creationId xmlns:a16="http://schemas.microsoft.com/office/drawing/2014/main" xmlns="" id="{00000000-0008-0000-0300-0000C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>
          <a:extLst>
            <a:ext uri="{FF2B5EF4-FFF2-40B4-BE49-F238E27FC236}">
              <a16:creationId xmlns:a16="http://schemas.microsoft.com/office/drawing/2014/main" xmlns="" id="{00000000-0008-0000-0300-0000C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>
          <a:extLst>
            <a:ext uri="{FF2B5EF4-FFF2-40B4-BE49-F238E27FC236}">
              <a16:creationId xmlns:a16="http://schemas.microsoft.com/office/drawing/2014/main" xmlns="" id="{00000000-0008-0000-0300-0000C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>
          <a:extLst>
            <a:ext uri="{FF2B5EF4-FFF2-40B4-BE49-F238E27FC236}">
              <a16:creationId xmlns:a16="http://schemas.microsoft.com/office/drawing/2014/main" xmlns="" id="{00000000-0008-0000-0300-0000C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>
          <a:extLst>
            <a:ext uri="{FF2B5EF4-FFF2-40B4-BE49-F238E27FC236}">
              <a16:creationId xmlns:a16="http://schemas.microsoft.com/office/drawing/2014/main" xmlns="" id="{00000000-0008-0000-0300-0000C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>
          <a:extLst>
            <a:ext uri="{FF2B5EF4-FFF2-40B4-BE49-F238E27FC236}">
              <a16:creationId xmlns:a16="http://schemas.microsoft.com/office/drawing/2014/main" xmlns="" id="{00000000-0008-0000-0300-0000C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>
          <a:extLst>
            <a:ext uri="{FF2B5EF4-FFF2-40B4-BE49-F238E27FC236}">
              <a16:creationId xmlns:a16="http://schemas.microsoft.com/office/drawing/2014/main" xmlns="" id="{00000000-0008-0000-0300-0000C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>
          <a:extLst>
            <a:ext uri="{FF2B5EF4-FFF2-40B4-BE49-F238E27FC236}">
              <a16:creationId xmlns:a16="http://schemas.microsoft.com/office/drawing/2014/main" xmlns="" id="{00000000-0008-0000-0300-0000D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>
          <a:extLst>
            <a:ext uri="{FF2B5EF4-FFF2-40B4-BE49-F238E27FC236}">
              <a16:creationId xmlns:a16="http://schemas.microsoft.com/office/drawing/2014/main" xmlns="" id="{00000000-0008-0000-0300-0000D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>
          <a:extLst>
            <a:ext uri="{FF2B5EF4-FFF2-40B4-BE49-F238E27FC236}">
              <a16:creationId xmlns:a16="http://schemas.microsoft.com/office/drawing/2014/main" xmlns="" id="{00000000-0008-0000-0300-0000D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>
          <a:extLst>
            <a:ext uri="{FF2B5EF4-FFF2-40B4-BE49-F238E27FC236}">
              <a16:creationId xmlns:a16="http://schemas.microsoft.com/office/drawing/2014/main" xmlns="" id="{00000000-0008-0000-0300-0000D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>
          <a:extLst>
            <a:ext uri="{FF2B5EF4-FFF2-40B4-BE49-F238E27FC236}">
              <a16:creationId xmlns:a16="http://schemas.microsoft.com/office/drawing/2014/main" xmlns="" id="{00000000-0008-0000-0300-0000D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>
          <a:extLst>
            <a:ext uri="{FF2B5EF4-FFF2-40B4-BE49-F238E27FC236}">
              <a16:creationId xmlns:a16="http://schemas.microsoft.com/office/drawing/2014/main" xmlns="" id="{00000000-0008-0000-0300-0000D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>
          <a:extLst>
            <a:ext uri="{FF2B5EF4-FFF2-40B4-BE49-F238E27FC236}">
              <a16:creationId xmlns:a16="http://schemas.microsoft.com/office/drawing/2014/main" xmlns="" id="{00000000-0008-0000-0300-0000D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>
          <a:extLst>
            <a:ext uri="{FF2B5EF4-FFF2-40B4-BE49-F238E27FC236}">
              <a16:creationId xmlns:a16="http://schemas.microsoft.com/office/drawing/2014/main" xmlns="" id="{00000000-0008-0000-0300-0000D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>
          <a:extLst>
            <a:ext uri="{FF2B5EF4-FFF2-40B4-BE49-F238E27FC236}">
              <a16:creationId xmlns:a16="http://schemas.microsoft.com/office/drawing/2014/main" xmlns="" id="{00000000-0008-0000-0300-0000D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>
          <a:extLst>
            <a:ext uri="{FF2B5EF4-FFF2-40B4-BE49-F238E27FC236}">
              <a16:creationId xmlns:a16="http://schemas.microsoft.com/office/drawing/2014/main" xmlns="" id="{00000000-0008-0000-0300-0000D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>
          <a:extLst>
            <a:ext uri="{FF2B5EF4-FFF2-40B4-BE49-F238E27FC236}">
              <a16:creationId xmlns:a16="http://schemas.microsoft.com/office/drawing/2014/main" xmlns="" id="{00000000-0008-0000-0300-0000D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>
          <a:extLst>
            <a:ext uri="{FF2B5EF4-FFF2-40B4-BE49-F238E27FC236}">
              <a16:creationId xmlns:a16="http://schemas.microsoft.com/office/drawing/2014/main" xmlns="" id="{00000000-0008-0000-0300-0000D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>
          <a:extLst>
            <a:ext uri="{FF2B5EF4-FFF2-40B4-BE49-F238E27FC236}">
              <a16:creationId xmlns:a16="http://schemas.microsoft.com/office/drawing/2014/main" xmlns="" id="{00000000-0008-0000-0300-0000D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>
          <a:extLst>
            <a:ext uri="{FF2B5EF4-FFF2-40B4-BE49-F238E27FC236}">
              <a16:creationId xmlns:a16="http://schemas.microsoft.com/office/drawing/2014/main" xmlns="" id="{00000000-0008-0000-0300-0000D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>
          <a:extLst>
            <a:ext uri="{FF2B5EF4-FFF2-40B4-BE49-F238E27FC236}">
              <a16:creationId xmlns:a16="http://schemas.microsoft.com/office/drawing/2014/main" xmlns="" id="{00000000-0008-0000-0300-0000D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>
          <a:extLst>
            <a:ext uri="{FF2B5EF4-FFF2-40B4-BE49-F238E27FC236}">
              <a16:creationId xmlns:a16="http://schemas.microsoft.com/office/drawing/2014/main" xmlns="" id="{00000000-0008-0000-0300-0000D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>
          <a:extLst>
            <a:ext uri="{FF2B5EF4-FFF2-40B4-BE49-F238E27FC236}">
              <a16:creationId xmlns:a16="http://schemas.microsoft.com/office/drawing/2014/main" xmlns="" id="{00000000-0008-0000-0300-0000E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>
          <a:extLst>
            <a:ext uri="{FF2B5EF4-FFF2-40B4-BE49-F238E27FC236}">
              <a16:creationId xmlns:a16="http://schemas.microsoft.com/office/drawing/2014/main" xmlns="" id="{00000000-0008-0000-0300-0000E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>
          <a:extLst>
            <a:ext uri="{FF2B5EF4-FFF2-40B4-BE49-F238E27FC236}">
              <a16:creationId xmlns:a16="http://schemas.microsoft.com/office/drawing/2014/main" xmlns="" id="{00000000-0008-0000-0300-0000E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>
          <a:extLst>
            <a:ext uri="{FF2B5EF4-FFF2-40B4-BE49-F238E27FC236}">
              <a16:creationId xmlns:a16="http://schemas.microsoft.com/office/drawing/2014/main" xmlns="" id="{00000000-0008-0000-0300-0000E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>
          <a:extLst>
            <a:ext uri="{FF2B5EF4-FFF2-40B4-BE49-F238E27FC236}">
              <a16:creationId xmlns:a16="http://schemas.microsoft.com/office/drawing/2014/main" xmlns="" id="{00000000-0008-0000-0300-0000E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>
          <a:extLst>
            <a:ext uri="{FF2B5EF4-FFF2-40B4-BE49-F238E27FC236}">
              <a16:creationId xmlns:a16="http://schemas.microsoft.com/office/drawing/2014/main" xmlns="" id="{00000000-0008-0000-0300-0000E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>
          <a:extLst>
            <a:ext uri="{FF2B5EF4-FFF2-40B4-BE49-F238E27FC236}">
              <a16:creationId xmlns:a16="http://schemas.microsoft.com/office/drawing/2014/main" xmlns="" id="{00000000-0008-0000-0300-0000E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>
          <a:extLst>
            <a:ext uri="{FF2B5EF4-FFF2-40B4-BE49-F238E27FC236}">
              <a16:creationId xmlns:a16="http://schemas.microsoft.com/office/drawing/2014/main" xmlns="" id="{00000000-0008-0000-0300-0000E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>
          <a:extLst>
            <a:ext uri="{FF2B5EF4-FFF2-40B4-BE49-F238E27FC236}">
              <a16:creationId xmlns:a16="http://schemas.microsoft.com/office/drawing/2014/main" xmlns="" id="{00000000-0008-0000-0300-0000E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>
          <a:extLst>
            <a:ext uri="{FF2B5EF4-FFF2-40B4-BE49-F238E27FC236}">
              <a16:creationId xmlns:a16="http://schemas.microsoft.com/office/drawing/2014/main" xmlns="" id="{00000000-0008-0000-0300-0000E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>
          <a:extLst>
            <a:ext uri="{FF2B5EF4-FFF2-40B4-BE49-F238E27FC236}">
              <a16:creationId xmlns:a16="http://schemas.microsoft.com/office/drawing/2014/main" xmlns="" id="{00000000-0008-0000-0300-0000E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>
          <a:extLst>
            <a:ext uri="{FF2B5EF4-FFF2-40B4-BE49-F238E27FC236}">
              <a16:creationId xmlns:a16="http://schemas.microsoft.com/office/drawing/2014/main" xmlns="" id="{00000000-0008-0000-0300-0000E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>
          <a:extLst>
            <a:ext uri="{FF2B5EF4-FFF2-40B4-BE49-F238E27FC236}">
              <a16:creationId xmlns:a16="http://schemas.microsoft.com/office/drawing/2014/main" xmlns="" id="{00000000-0008-0000-0300-0000E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>
          <a:extLst>
            <a:ext uri="{FF2B5EF4-FFF2-40B4-BE49-F238E27FC236}">
              <a16:creationId xmlns:a16="http://schemas.microsoft.com/office/drawing/2014/main" xmlns="" id="{00000000-0008-0000-0300-0000E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>
          <a:extLst>
            <a:ext uri="{FF2B5EF4-FFF2-40B4-BE49-F238E27FC236}">
              <a16:creationId xmlns:a16="http://schemas.microsoft.com/office/drawing/2014/main" xmlns="" id="{00000000-0008-0000-0300-0000E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>
          <a:extLst>
            <a:ext uri="{FF2B5EF4-FFF2-40B4-BE49-F238E27FC236}">
              <a16:creationId xmlns:a16="http://schemas.microsoft.com/office/drawing/2014/main" xmlns="" id="{00000000-0008-0000-0300-0000E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>
          <a:extLst>
            <a:ext uri="{FF2B5EF4-FFF2-40B4-BE49-F238E27FC236}">
              <a16:creationId xmlns:a16="http://schemas.microsoft.com/office/drawing/2014/main" xmlns="" id="{00000000-0008-0000-0300-0000F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>
          <a:extLst>
            <a:ext uri="{FF2B5EF4-FFF2-40B4-BE49-F238E27FC236}">
              <a16:creationId xmlns:a16="http://schemas.microsoft.com/office/drawing/2014/main" xmlns="" id="{00000000-0008-0000-0300-0000F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>
          <a:extLst>
            <a:ext uri="{FF2B5EF4-FFF2-40B4-BE49-F238E27FC236}">
              <a16:creationId xmlns:a16="http://schemas.microsoft.com/office/drawing/2014/main" xmlns="" id="{00000000-0008-0000-0300-0000F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>
          <a:extLst>
            <a:ext uri="{FF2B5EF4-FFF2-40B4-BE49-F238E27FC236}">
              <a16:creationId xmlns:a16="http://schemas.microsoft.com/office/drawing/2014/main" xmlns="" id="{00000000-0008-0000-0300-0000F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>
          <a:extLst>
            <a:ext uri="{FF2B5EF4-FFF2-40B4-BE49-F238E27FC236}">
              <a16:creationId xmlns:a16="http://schemas.microsoft.com/office/drawing/2014/main" xmlns="" id="{00000000-0008-0000-0300-0000F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>
          <a:extLst>
            <a:ext uri="{FF2B5EF4-FFF2-40B4-BE49-F238E27FC236}">
              <a16:creationId xmlns:a16="http://schemas.microsoft.com/office/drawing/2014/main" xmlns="" id="{00000000-0008-0000-0300-0000F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>
          <a:extLst>
            <a:ext uri="{FF2B5EF4-FFF2-40B4-BE49-F238E27FC236}">
              <a16:creationId xmlns:a16="http://schemas.microsoft.com/office/drawing/2014/main" xmlns="" id="{00000000-0008-0000-0300-0000F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>
          <a:extLst>
            <a:ext uri="{FF2B5EF4-FFF2-40B4-BE49-F238E27FC236}">
              <a16:creationId xmlns:a16="http://schemas.microsoft.com/office/drawing/2014/main" xmlns="" id="{00000000-0008-0000-0300-0000F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>
          <a:extLst>
            <a:ext uri="{FF2B5EF4-FFF2-40B4-BE49-F238E27FC236}">
              <a16:creationId xmlns:a16="http://schemas.microsoft.com/office/drawing/2014/main" xmlns="" id="{00000000-0008-0000-0300-0000F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>
          <a:extLst>
            <a:ext uri="{FF2B5EF4-FFF2-40B4-BE49-F238E27FC236}">
              <a16:creationId xmlns:a16="http://schemas.microsoft.com/office/drawing/2014/main" xmlns="" id="{00000000-0008-0000-0300-0000F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>
          <a:extLst>
            <a:ext uri="{FF2B5EF4-FFF2-40B4-BE49-F238E27FC236}">
              <a16:creationId xmlns:a16="http://schemas.microsoft.com/office/drawing/2014/main" xmlns="" id="{00000000-0008-0000-0300-0000F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>
          <a:extLst>
            <a:ext uri="{FF2B5EF4-FFF2-40B4-BE49-F238E27FC236}">
              <a16:creationId xmlns:a16="http://schemas.microsoft.com/office/drawing/2014/main" xmlns="" id="{00000000-0008-0000-0300-0000F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>
          <a:extLst>
            <a:ext uri="{FF2B5EF4-FFF2-40B4-BE49-F238E27FC236}">
              <a16:creationId xmlns:a16="http://schemas.microsoft.com/office/drawing/2014/main" xmlns="" id="{00000000-0008-0000-0300-0000F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>
          <a:extLst>
            <a:ext uri="{FF2B5EF4-FFF2-40B4-BE49-F238E27FC236}">
              <a16:creationId xmlns:a16="http://schemas.microsoft.com/office/drawing/2014/main" xmlns="" id="{00000000-0008-0000-0300-0000F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>
          <a:extLst>
            <a:ext uri="{FF2B5EF4-FFF2-40B4-BE49-F238E27FC236}">
              <a16:creationId xmlns:a16="http://schemas.microsoft.com/office/drawing/2014/main" xmlns="" id="{00000000-0008-0000-0300-0000F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>
          <a:extLst>
            <a:ext uri="{FF2B5EF4-FFF2-40B4-BE49-F238E27FC236}">
              <a16:creationId xmlns:a16="http://schemas.microsoft.com/office/drawing/2014/main" xmlns="" id="{00000000-0008-0000-0300-0000F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>
          <a:extLst>
            <a:ext uri="{FF2B5EF4-FFF2-40B4-BE49-F238E27FC236}">
              <a16:creationId xmlns:a16="http://schemas.microsoft.com/office/drawing/2014/main" xmlns="" id="{00000000-0008-0000-0300-00000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>
          <a:extLst>
            <a:ext uri="{FF2B5EF4-FFF2-40B4-BE49-F238E27FC236}">
              <a16:creationId xmlns:a16="http://schemas.microsoft.com/office/drawing/2014/main" xmlns="" id="{00000000-0008-0000-0300-00000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>
          <a:extLst>
            <a:ext uri="{FF2B5EF4-FFF2-40B4-BE49-F238E27FC236}">
              <a16:creationId xmlns:a16="http://schemas.microsoft.com/office/drawing/2014/main" xmlns="" id="{00000000-0008-0000-0300-00000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>
          <a:extLst>
            <a:ext uri="{FF2B5EF4-FFF2-40B4-BE49-F238E27FC236}">
              <a16:creationId xmlns:a16="http://schemas.microsoft.com/office/drawing/2014/main" xmlns="" id="{00000000-0008-0000-0300-00000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>
          <a:extLst>
            <a:ext uri="{FF2B5EF4-FFF2-40B4-BE49-F238E27FC236}">
              <a16:creationId xmlns:a16="http://schemas.microsoft.com/office/drawing/2014/main" xmlns="" id="{00000000-0008-0000-0300-00000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>
          <a:extLst>
            <a:ext uri="{FF2B5EF4-FFF2-40B4-BE49-F238E27FC236}">
              <a16:creationId xmlns:a16="http://schemas.microsoft.com/office/drawing/2014/main" xmlns="" id="{00000000-0008-0000-0300-00000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>
          <a:extLst>
            <a:ext uri="{FF2B5EF4-FFF2-40B4-BE49-F238E27FC236}">
              <a16:creationId xmlns:a16="http://schemas.microsoft.com/office/drawing/2014/main" xmlns="" id="{00000000-0008-0000-0300-00000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>
          <a:extLst>
            <a:ext uri="{FF2B5EF4-FFF2-40B4-BE49-F238E27FC236}">
              <a16:creationId xmlns:a16="http://schemas.microsoft.com/office/drawing/2014/main" xmlns="" id="{00000000-0008-0000-0300-00000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>
          <a:extLst>
            <a:ext uri="{FF2B5EF4-FFF2-40B4-BE49-F238E27FC236}">
              <a16:creationId xmlns:a16="http://schemas.microsoft.com/office/drawing/2014/main" xmlns="" id="{00000000-0008-0000-0300-00000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>
          <a:extLst>
            <a:ext uri="{FF2B5EF4-FFF2-40B4-BE49-F238E27FC236}">
              <a16:creationId xmlns:a16="http://schemas.microsoft.com/office/drawing/2014/main" xmlns="" id="{00000000-0008-0000-0300-00000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>
          <a:extLst>
            <a:ext uri="{FF2B5EF4-FFF2-40B4-BE49-F238E27FC236}">
              <a16:creationId xmlns:a16="http://schemas.microsoft.com/office/drawing/2014/main" xmlns="" id="{00000000-0008-0000-0300-00000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>
          <a:extLst>
            <a:ext uri="{FF2B5EF4-FFF2-40B4-BE49-F238E27FC236}">
              <a16:creationId xmlns:a16="http://schemas.microsoft.com/office/drawing/2014/main" xmlns="" id="{00000000-0008-0000-0300-00000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>
          <a:extLst>
            <a:ext uri="{FF2B5EF4-FFF2-40B4-BE49-F238E27FC236}">
              <a16:creationId xmlns:a16="http://schemas.microsoft.com/office/drawing/2014/main" xmlns="" id="{00000000-0008-0000-0300-00000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>
          <a:extLst>
            <a:ext uri="{FF2B5EF4-FFF2-40B4-BE49-F238E27FC236}">
              <a16:creationId xmlns:a16="http://schemas.microsoft.com/office/drawing/2014/main" xmlns="" id="{00000000-0008-0000-0300-00000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>
          <a:extLst>
            <a:ext uri="{FF2B5EF4-FFF2-40B4-BE49-F238E27FC236}">
              <a16:creationId xmlns:a16="http://schemas.microsoft.com/office/drawing/2014/main" xmlns="" id="{00000000-0008-0000-0300-00000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>
          <a:extLst>
            <a:ext uri="{FF2B5EF4-FFF2-40B4-BE49-F238E27FC236}">
              <a16:creationId xmlns:a16="http://schemas.microsoft.com/office/drawing/2014/main" xmlns="" id="{00000000-0008-0000-0300-00000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>
          <a:extLst>
            <a:ext uri="{FF2B5EF4-FFF2-40B4-BE49-F238E27FC236}">
              <a16:creationId xmlns:a16="http://schemas.microsoft.com/office/drawing/2014/main" xmlns="" id="{00000000-0008-0000-0300-00001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>
          <a:extLst>
            <a:ext uri="{FF2B5EF4-FFF2-40B4-BE49-F238E27FC236}">
              <a16:creationId xmlns:a16="http://schemas.microsoft.com/office/drawing/2014/main" xmlns="" id="{00000000-0008-0000-0300-00001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>
          <a:extLst>
            <a:ext uri="{FF2B5EF4-FFF2-40B4-BE49-F238E27FC236}">
              <a16:creationId xmlns:a16="http://schemas.microsoft.com/office/drawing/2014/main" xmlns="" id="{00000000-0008-0000-0300-00001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>
          <a:extLst>
            <a:ext uri="{FF2B5EF4-FFF2-40B4-BE49-F238E27FC236}">
              <a16:creationId xmlns:a16="http://schemas.microsoft.com/office/drawing/2014/main" xmlns="" id="{00000000-0008-0000-0300-00001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>
          <a:extLst>
            <a:ext uri="{FF2B5EF4-FFF2-40B4-BE49-F238E27FC236}">
              <a16:creationId xmlns:a16="http://schemas.microsoft.com/office/drawing/2014/main" xmlns="" id="{00000000-0008-0000-0300-00001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>
          <a:extLst>
            <a:ext uri="{FF2B5EF4-FFF2-40B4-BE49-F238E27FC236}">
              <a16:creationId xmlns:a16="http://schemas.microsoft.com/office/drawing/2014/main" xmlns="" id="{00000000-0008-0000-0300-00001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>
          <a:extLst>
            <a:ext uri="{FF2B5EF4-FFF2-40B4-BE49-F238E27FC236}">
              <a16:creationId xmlns:a16="http://schemas.microsoft.com/office/drawing/2014/main" xmlns="" id="{00000000-0008-0000-0300-00001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>
          <a:extLst>
            <a:ext uri="{FF2B5EF4-FFF2-40B4-BE49-F238E27FC236}">
              <a16:creationId xmlns:a16="http://schemas.microsoft.com/office/drawing/2014/main" xmlns="" id="{00000000-0008-0000-0300-00001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>
          <a:extLst>
            <a:ext uri="{FF2B5EF4-FFF2-40B4-BE49-F238E27FC236}">
              <a16:creationId xmlns:a16="http://schemas.microsoft.com/office/drawing/2014/main" xmlns="" id="{00000000-0008-0000-0300-00001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>
          <a:extLst>
            <a:ext uri="{FF2B5EF4-FFF2-40B4-BE49-F238E27FC236}">
              <a16:creationId xmlns:a16="http://schemas.microsoft.com/office/drawing/2014/main" xmlns="" id="{00000000-0008-0000-0300-00001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>
          <a:extLst>
            <a:ext uri="{FF2B5EF4-FFF2-40B4-BE49-F238E27FC236}">
              <a16:creationId xmlns:a16="http://schemas.microsoft.com/office/drawing/2014/main" xmlns="" id="{00000000-0008-0000-0300-00001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>
          <a:extLst>
            <a:ext uri="{FF2B5EF4-FFF2-40B4-BE49-F238E27FC236}">
              <a16:creationId xmlns:a16="http://schemas.microsoft.com/office/drawing/2014/main" xmlns="" id="{00000000-0008-0000-0300-00001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>
          <a:extLst>
            <a:ext uri="{FF2B5EF4-FFF2-40B4-BE49-F238E27FC236}">
              <a16:creationId xmlns:a16="http://schemas.microsoft.com/office/drawing/2014/main" xmlns="" id="{00000000-0008-0000-0300-00001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>
          <a:extLst>
            <a:ext uri="{FF2B5EF4-FFF2-40B4-BE49-F238E27FC236}">
              <a16:creationId xmlns:a16="http://schemas.microsoft.com/office/drawing/2014/main" xmlns="" id="{00000000-0008-0000-0300-00001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>
          <a:extLst>
            <a:ext uri="{FF2B5EF4-FFF2-40B4-BE49-F238E27FC236}">
              <a16:creationId xmlns:a16="http://schemas.microsoft.com/office/drawing/2014/main" xmlns="" id="{00000000-0008-0000-0300-00001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>
          <a:extLst>
            <a:ext uri="{FF2B5EF4-FFF2-40B4-BE49-F238E27FC236}">
              <a16:creationId xmlns:a16="http://schemas.microsoft.com/office/drawing/2014/main" xmlns="" id="{00000000-0008-0000-0300-00001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>
          <a:extLst>
            <a:ext uri="{FF2B5EF4-FFF2-40B4-BE49-F238E27FC236}">
              <a16:creationId xmlns:a16="http://schemas.microsoft.com/office/drawing/2014/main" xmlns="" id="{00000000-0008-0000-0300-00002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>
          <a:extLst>
            <a:ext uri="{FF2B5EF4-FFF2-40B4-BE49-F238E27FC236}">
              <a16:creationId xmlns:a16="http://schemas.microsoft.com/office/drawing/2014/main" xmlns="" id="{00000000-0008-0000-0300-00002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>
          <a:extLst>
            <a:ext uri="{FF2B5EF4-FFF2-40B4-BE49-F238E27FC236}">
              <a16:creationId xmlns:a16="http://schemas.microsoft.com/office/drawing/2014/main" xmlns="" id="{00000000-0008-0000-0300-00002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>
          <a:extLst>
            <a:ext uri="{FF2B5EF4-FFF2-40B4-BE49-F238E27FC236}">
              <a16:creationId xmlns:a16="http://schemas.microsoft.com/office/drawing/2014/main" xmlns="" id="{00000000-0008-0000-0300-00002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>
          <a:extLst>
            <a:ext uri="{FF2B5EF4-FFF2-40B4-BE49-F238E27FC236}">
              <a16:creationId xmlns:a16="http://schemas.microsoft.com/office/drawing/2014/main" xmlns="" id="{00000000-0008-0000-0300-00002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>
          <a:extLst>
            <a:ext uri="{FF2B5EF4-FFF2-40B4-BE49-F238E27FC236}">
              <a16:creationId xmlns:a16="http://schemas.microsoft.com/office/drawing/2014/main" xmlns="" id="{00000000-0008-0000-0300-00002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>
          <a:extLst>
            <a:ext uri="{FF2B5EF4-FFF2-40B4-BE49-F238E27FC236}">
              <a16:creationId xmlns:a16="http://schemas.microsoft.com/office/drawing/2014/main" xmlns="" id="{00000000-0008-0000-0300-00002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>
          <a:extLst>
            <a:ext uri="{FF2B5EF4-FFF2-40B4-BE49-F238E27FC236}">
              <a16:creationId xmlns:a16="http://schemas.microsoft.com/office/drawing/2014/main" xmlns="" id="{00000000-0008-0000-0300-00002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>
          <a:extLst>
            <a:ext uri="{FF2B5EF4-FFF2-40B4-BE49-F238E27FC236}">
              <a16:creationId xmlns:a16="http://schemas.microsoft.com/office/drawing/2014/main" xmlns="" id="{00000000-0008-0000-0300-00002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>
          <a:extLst>
            <a:ext uri="{FF2B5EF4-FFF2-40B4-BE49-F238E27FC236}">
              <a16:creationId xmlns:a16="http://schemas.microsoft.com/office/drawing/2014/main" xmlns="" id="{00000000-0008-0000-0300-00002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>
          <a:extLst>
            <a:ext uri="{FF2B5EF4-FFF2-40B4-BE49-F238E27FC236}">
              <a16:creationId xmlns:a16="http://schemas.microsoft.com/office/drawing/2014/main" xmlns="" id="{00000000-0008-0000-0300-00002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>
          <a:extLst>
            <a:ext uri="{FF2B5EF4-FFF2-40B4-BE49-F238E27FC236}">
              <a16:creationId xmlns:a16="http://schemas.microsoft.com/office/drawing/2014/main" xmlns="" id="{00000000-0008-0000-0300-00002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>
          <a:extLst>
            <a:ext uri="{FF2B5EF4-FFF2-40B4-BE49-F238E27FC236}">
              <a16:creationId xmlns:a16="http://schemas.microsoft.com/office/drawing/2014/main" xmlns="" id="{00000000-0008-0000-0300-00002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>
          <a:extLst>
            <a:ext uri="{FF2B5EF4-FFF2-40B4-BE49-F238E27FC236}">
              <a16:creationId xmlns:a16="http://schemas.microsoft.com/office/drawing/2014/main" xmlns="" id="{00000000-0008-0000-0300-00002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>
          <a:extLst>
            <a:ext uri="{FF2B5EF4-FFF2-40B4-BE49-F238E27FC236}">
              <a16:creationId xmlns:a16="http://schemas.microsoft.com/office/drawing/2014/main" xmlns="" id="{00000000-0008-0000-0300-00002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>
          <a:extLst>
            <a:ext uri="{FF2B5EF4-FFF2-40B4-BE49-F238E27FC236}">
              <a16:creationId xmlns:a16="http://schemas.microsoft.com/office/drawing/2014/main" xmlns="" id="{00000000-0008-0000-0300-00002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>
          <a:extLst>
            <a:ext uri="{FF2B5EF4-FFF2-40B4-BE49-F238E27FC236}">
              <a16:creationId xmlns:a16="http://schemas.microsoft.com/office/drawing/2014/main" xmlns="" id="{00000000-0008-0000-0300-00003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>
          <a:extLst>
            <a:ext uri="{FF2B5EF4-FFF2-40B4-BE49-F238E27FC236}">
              <a16:creationId xmlns:a16="http://schemas.microsoft.com/office/drawing/2014/main" xmlns="" id="{00000000-0008-0000-0300-00003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>
          <a:extLst>
            <a:ext uri="{FF2B5EF4-FFF2-40B4-BE49-F238E27FC236}">
              <a16:creationId xmlns:a16="http://schemas.microsoft.com/office/drawing/2014/main" xmlns="" id="{00000000-0008-0000-0300-00003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>
          <a:extLst>
            <a:ext uri="{FF2B5EF4-FFF2-40B4-BE49-F238E27FC236}">
              <a16:creationId xmlns:a16="http://schemas.microsoft.com/office/drawing/2014/main" xmlns="" id="{00000000-0008-0000-0300-00003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>
          <a:extLst>
            <a:ext uri="{FF2B5EF4-FFF2-40B4-BE49-F238E27FC236}">
              <a16:creationId xmlns:a16="http://schemas.microsoft.com/office/drawing/2014/main" xmlns="" id="{00000000-0008-0000-0300-00003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>
          <a:extLst>
            <a:ext uri="{FF2B5EF4-FFF2-40B4-BE49-F238E27FC236}">
              <a16:creationId xmlns:a16="http://schemas.microsoft.com/office/drawing/2014/main" xmlns="" id="{00000000-0008-0000-0300-00003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>
          <a:extLst>
            <a:ext uri="{FF2B5EF4-FFF2-40B4-BE49-F238E27FC236}">
              <a16:creationId xmlns:a16="http://schemas.microsoft.com/office/drawing/2014/main" xmlns="" id="{00000000-0008-0000-0300-00003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>
          <a:extLst>
            <a:ext uri="{FF2B5EF4-FFF2-40B4-BE49-F238E27FC236}">
              <a16:creationId xmlns:a16="http://schemas.microsoft.com/office/drawing/2014/main" xmlns="" id="{00000000-0008-0000-0300-00003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>
          <a:extLst>
            <a:ext uri="{FF2B5EF4-FFF2-40B4-BE49-F238E27FC236}">
              <a16:creationId xmlns:a16="http://schemas.microsoft.com/office/drawing/2014/main" xmlns="" id="{00000000-0008-0000-0300-00003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>
          <a:extLst>
            <a:ext uri="{FF2B5EF4-FFF2-40B4-BE49-F238E27FC236}">
              <a16:creationId xmlns:a16="http://schemas.microsoft.com/office/drawing/2014/main" xmlns="" id="{00000000-0008-0000-0300-00003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>
          <a:extLst>
            <a:ext uri="{FF2B5EF4-FFF2-40B4-BE49-F238E27FC236}">
              <a16:creationId xmlns:a16="http://schemas.microsoft.com/office/drawing/2014/main" xmlns="" id="{00000000-0008-0000-0300-00003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>
          <a:extLst>
            <a:ext uri="{FF2B5EF4-FFF2-40B4-BE49-F238E27FC236}">
              <a16:creationId xmlns:a16="http://schemas.microsoft.com/office/drawing/2014/main" xmlns="" id="{00000000-0008-0000-0300-00003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>
          <a:extLst>
            <a:ext uri="{FF2B5EF4-FFF2-40B4-BE49-F238E27FC236}">
              <a16:creationId xmlns:a16="http://schemas.microsoft.com/office/drawing/2014/main" xmlns="" id="{00000000-0008-0000-0300-00003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>
          <a:extLst>
            <a:ext uri="{FF2B5EF4-FFF2-40B4-BE49-F238E27FC236}">
              <a16:creationId xmlns:a16="http://schemas.microsoft.com/office/drawing/2014/main" xmlns="" id="{00000000-0008-0000-0300-00003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>
          <a:extLst>
            <a:ext uri="{FF2B5EF4-FFF2-40B4-BE49-F238E27FC236}">
              <a16:creationId xmlns:a16="http://schemas.microsoft.com/office/drawing/2014/main" xmlns="" id="{00000000-0008-0000-0300-00003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>
          <a:extLst>
            <a:ext uri="{FF2B5EF4-FFF2-40B4-BE49-F238E27FC236}">
              <a16:creationId xmlns:a16="http://schemas.microsoft.com/office/drawing/2014/main" xmlns="" id="{00000000-0008-0000-0300-00003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>
          <a:extLst>
            <a:ext uri="{FF2B5EF4-FFF2-40B4-BE49-F238E27FC236}">
              <a16:creationId xmlns:a16="http://schemas.microsoft.com/office/drawing/2014/main" xmlns="" id="{00000000-0008-0000-0300-00004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>
          <a:extLst>
            <a:ext uri="{FF2B5EF4-FFF2-40B4-BE49-F238E27FC236}">
              <a16:creationId xmlns:a16="http://schemas.microsoft.com/office/drawing/2014/main" xmlns="" id="{00000000-0008-0000-0300-00004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>
          <a:extLst>
            <a:ext uri="{FF2B5EF4-FFF2-40B4-BE49-F238E27FC236}">
              <a16:creationId xmlns:a16="http://schemas.microsoft.com/office/drawing/2014/main" xmlns="" id="{00000000-0008-0000-0300-00004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>
          <a:extLst>
            <a:ext uri="{FF2B5EF4-FFF2-40B4-BE49-F238E27FC236}">
              <a16:creationId xmlns:a16="http://schemas.microsoft.com/office/drawing/2014/main" xmlns="" id="{00000000-0008-0000-0300-00004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>
          <a:extLst>
            <a:ext uri="{FF2B5EF4-FFF2-40B4-BE49-F238E27FC236}">
              <a16:creationId xmlns:a16="http://schemas.microsoft.com/office/drawing/2014/main" xmlns="" id="{00000000-0008-0000-0300-00004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>
          <a:extLst>
            <a:ext uri="{FF2B5EF4-FFF2-40B4-BE49-F238E27FC236}">
              <a16:creationId xmlns:a16="http://schemas.microsoft.com/office/drawing/2014/main" xmlns="" id="{00000000-0008-0000-0300-00004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>
          <a:extLst>
            <a:ext uri="{FF2B5EF4-FFF2-40B4-BE49-F238E27FC236}">
              <a16:creationId xmlns:a16="http://schemas.microsoft.com/office/drawing/2014/main" xmlns="" id="{00000000-0008-0000-0300-00004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>
          <a:extLst>
            <a:ext uri="{FF2B5EF4-FFF2-40B4-BE49-F238E27FC236}">
              <a16:creationId xmlns:a16="http://schemas.microsoft.com/office/drawing/2014/main" xmlns="" id="{00000000-0008-0000-0300-00004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>
          <a:extLst>
            <a:ext uri="{FF2B5EF4-FFF2-40B4-BE49-F238E27FC236}">
              <a16:creationId xmlns:a16="http://schemas.microsoft.com/office/drawing/2014/main" xmlns="" id="{00000000-0008-0000-0300-00004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>
          <a:extLst>
            <a:ext uri="{FF2B5EF4-FFF2-40B4-BE49-F238E27FC236}">
              <a16:creationId xmlns:a16="http://schemas.microsoft.com/office/drawing/2014/main" xmlns="" id="{00000000-0008-0000-0300-00004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>
          <a:extLst>
            <a:ext uri="{FF2B5EF4-FFF2-40B4-BE49-F238E27FC236}">
              <a16:creationId xmlns:a16="http://schemas.microsoft.com/office/drawing/2014/main" xmlns="" id="{00000000-0008-0000-0300-00004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>
          <a:extLst>
            <a:ext uri="{FF2B5EF4-FFF2-40B4-BE49-F238E27FC236}">
              <a16:creationId xmlns:a16="http://schemas.microsoft.com/office/drawing/2014/main" xmlns="" id="{00000000-0008-0000-0300-00004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>
          <a:extLst>
            <a:ext uri="{FF2B5EF4-FFF2-40B4-BE49-F238E27FC236}">
              <a16:creationId xmlns:a16="http://schemas.microsoft.com/office/drawing/2014/main" xmlns="" id="{00000000-0008-0000-0300-00004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>
          <a:extLst>
            <a:ext uri="{FF2B5EF4-FFF2-40B4-BE49-F238E27FC236}">
              <a16:creationId xmlns:a16="http://schemas.microsoft.com/office/drawing/2014/main" xmlns="" id="{00000000-0008-0000-0300-00004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>
          <a:extLst>
            <a:ext uri="{FF2B5EF4-FFF2-40B4-BE49-F238E27FC236}">
              <a16:creationId xmlns:a16="http://schemas.microsoft.com/office/drawing/2014/main" xmlns="" id="{00000000-0008-0000-0300-00004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>
          <a:extLst>
            <a:ext uri="{FF2B5EF4-FFF2-40B4-BE49-F238E27FC236}">
              <a16:creationId xmlns:a16="http://schemas.microsoft.com/office/drawing/2014/main" xmlns="" id="{00000000-0008-0000-0300-00004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>
          <a:extLst>
            <a:ext uri="{FF2B5EF4-FFF2-40B4-BE49-F238E27FC236}">
              <a16:creationId xmlns:a16="http://schemas.microsoft.com/office/drawing/2014/main" xmlns="" id="{00000000-0008-0000-0300-00005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>
          <a:extLst>
            <a:ext uri="{FF2B5EF4-FFF2-40B4-BE49-F238E27FC236}">
              <a16:creationId xmlns:a16="http://schemas.microsoft.com/office/drawing/2014/main" xmlns="" id="{00000000-0008-0000-0300-00005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>
          <a:extLst>
            <a:ext uri="{FF2B5EF4-FFF2-40B4-BE49-F238E27FC236}">
              <a16:creationId xmlns:a16="http://schemas.microsoft.com/office/drawing/2014/main" xmlns="" id="{00000000-0008-0000-0300-00005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>
          <a:extLst>
            <a:ext uri="{FF2B5EF4-FFF2-40B4-BE49-F238E27FC236}">
              <a16:creationId xmlns:a16="http://schemas.microsoft.com/office/drawing/2014/main" xmlns="" id="{00000000-0008-0000-0300-00005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>
          <a:extLst>
            <a:ext uri="{FF2B5EF4-FFF2-40B4-BE49-F238E27FC236}">
              <a16:creationId xmlns:a16="http://schemas.microsoft.com/office/drawing/2014/main" xmlns="" id="{00000000-0008-0000-0300-00005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>
          <a:extLst>
            <a:ext uri="{FF2B5EF4-FFF2-40B4-BE49-F238E27FC236}">
              <a16:creationId xmlns:a16="http://schemas.microsoft.com/office/drawing/2014/main" xmlns="" id="{00000000-0008-0000-0300-00005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>
          <a:extLst>
            <a:ext uri="{FF2B5EF4-FFF2-40B4-BE49-F238E27FC236}">
              <a16:creationId xmlns:a16="http://schemas.microsoft.com/office/drawing/2014/main" xmlns="" id="{00000000-0008-0000-0300-00005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>
          <a:extLst>
            <a:ext uri="{FF2B5EF4-FFF2-40B4-BE49-F238E27FC236}">
              <a16:creationId xmlns:a16="http://schemas.microsoft.com/office/drawing/2014/main" xmlns="" id="{00000000-0008-0000-0300-00005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>
          <a:extLst>
            <a:ext uri="{FF2B5EF4-FFF2-40B4-BE49-F238E27FC236}">
              <a16:creationId xmlns:a16="http://schemas.microsoft.com/office/drawing/2014/main" xmlns="" id="{00000000-0008-0000-0300-00005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>
          <a:extLst>
            <a:ext uri="{FF2B5EF4-FFF2-40B4-BE49-F238E27FC236}">
              <a16:creationId xmlns:a16="http://schemas.microsoft.com/office/drawing/2014/main" xmlns="" id="{00000000-0008-0000-0300-00005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>
          <a:extLst>
            <a:ext uri="{FF2B5EF4-FFF2-40B4-BE49-F238E27FC236}">
              <a16:creationId xmlns:a16="http://schemas.microsoft.com/office/drawing/2014/main" xmlns="" id="{00000000-0008-0000-0300-00005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>
          <a:extLst>
            <a:ext uri="{FF2B5EF4-FFF2-40B4-BE49-F238E27FC236}">
              <a16:creationId xmlns:a16="http://schemas.microsoft.com/office/drawing/2014/main" xmlns="" id="{00000000-0008-0000-0300-00005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>
          <a:extLst>
            <a:ext uri="{FF2B5EF4-FFF2-40B4-BE49-F238E27FC236}">
              <a16:creationId xmlns:a16="http://schemas.microsoft.com/office/drawing/2014/main" xmlns="" id="{00000000-0008-0000-0300-00005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>
          <a:extLst>
            <a:ext uri="{FF2B5EF4-FFF2-40B4-BE49-F238E27FC236}">
              <a16:creationId xmlns:a16="http://schemas.microsoft.com/office/drawing/2014/main" xmlns="" id="{00000000-0008-0000-0300-00005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>
          <a:extLst>
            <a:ext uri="{FF2B5EF4-FFF2-40B4-BE49-F238E27FC236}">
              <a16:creationId xmlns:a16="http://schemas.microsoft.com/office/drawing/2014/main" xmlns="" id="{00000000-0008-0000-0300-00005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>
          <a:extLst>
            <a:ext uri="{FF2B5EF4-FFF2-40B4-BE49-F238E27FC236}">
              <a16:creationId xmlns:a16="http://schemas.microsoft.com/office/drawing/2014/main" xmlns="" id="{00000000-0008-0000-0300-00005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>
          <a:extLst>
            <a:ext uri="{FF2B5EF4-FFF2-40B4-BE49-F238E27FC236}">
              <a16:creationId xmlns:a16="http://schemas.microsoft.com/office/drawing/2014/main" xmlns="" id="{00000000-0008-0000-0300-00006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>
          <a:extLst>
            <a:ext uri="{FF2B5EF4-FFF2-40B4-BE49-F238E27FC236}">
              <a16:creationId xmlns:a16="http://schemas.microsoft.com/office/drawing/2014/main" xmlns="" id="{00000000-0008-0000-0300-00006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>
          <a:extLst>
            <a:ext uri="{FF2B5EF4-FFF2-40B4-BE49-F238E27FC236}">
              <a16:creationId xmlns:a16="http://schemas.microsoft.com/office/drawing/2014/main" xmlns="" id="{00000000-0008-0000-0300-00006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>
          <a:extLst>
            <a:ext uri="{FF2B5EF4-FFF2-40B4-BE49-F238E27FC236}">
              <a16:creationId xmlns:a16="http://schemas.microsoft.com/office/drawing/2014/main" xmlns="" id="{00000000-0008-0000-0300-00006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>
          <a:extLst>
            <a:ext uri="{FF2B5EF4-FFF2-40B4-BE49-F238E27FC236}">
              <a16:creationId xmlns:a16="http://schemas.microsoft.com/office/drawing/2014/main" xmlns="" id="{00000000-0008-0000-0300-00006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>
          <a:extLst>
            <a:ext uri="{FF2B5EF4-FFF2-40B4-BE49-F238E27FC236}">
              <a16:creationId xmlns:a16="http://schemas.microsoft.com/office/drawing/2014/main" xmlns="" id="{00000000-0008-0000-0300-00006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>
          <a:extLst>
            <a:ext uri="{FF2B5EF4-FFF2-40B4-BE49-F238E27FC236}">
              <a16:creationId xmlns:a16="http://schemas.microsoft.com/office/drawing/2014/main" xmlns="" id="{00000000-0008-0000-0300-00006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>
          <a:extLst>
            <a:ext uri="{FF2B5EF4-FFF2-40B4-BE49-F238E27FC236}">
              <a16:creationId xmlns:a16="http://schemas.microsoft.com/office/drawing/2014/main" xmlns="" id="{00000000-0008-0000-0300-00006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>
          <a:extLst>
            <a:ext uri="{FF2B5EF4-FFF2-40B4-BE49-F238E27FC236}">
              <a16:creationId xmlns:a16="http://schemas.microsoft.com/office/drawing/2014/main" xmlns="" id="{00000000-0008-0000-0300-00006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>
          <a:extLst>
            <a:ext uri="{FF2B5EF4-FFF2-40B4-BE49-F238E27FC236}">
              <a16:creationId xmlns:a16="http://schemas.microsoft.com/office/drawing/2014/main" xmlns="" id="{00000000-0008-0000-0300-00006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>
          <a:extLst>
            <a:ext uri="{FF2B5EF4-FFF2-40B4-BE49-F238E27FC236}">
              <a16:creationId xmlns:a16="http://schemas.microsoft.com/office/drawing/2014/main" xmlns="" id="{00000000-0008-0000-0300-00006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>
          <a:extLst>
            <a:ext uri="{FF2B5EF4-FFF2-40B4-BE49-F238E27FC236}">
              <a16:creationId xmlns:a16="http://schemas.microsoft.com/office/drawing/2014/main" xmlns="" id="{00000000-0008-0000-0300-00006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>
          <a:extLst>
            <a:ext uri="{FF2B5EF4-FFF2-40B4-BE49-F238E27FC236}">
              <a16:creationId xmlns:a16="http://schemas.microsoft.com/office/drawing/2014/main" xmlns="" id="{00000000-0008-0000-0300-00006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>
          <a:extLst>
            <a:ext uri="{FF2B5EF4-FFF2-40B4-BE49-F238E27FC236}">
              <a16:creationId xmlns:a16="http://schemas.microsoft.com/office/drawing/2014/main" xmlns="" id="{00000000-0008-0000-0300-00006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>
          <a:extLst>
            <a:ext uri="{FF2B5EF4-FFF2-40B4-BE49-F238E27FC236}">
              <a16:creationId xmlns:a16="http://schemas.microsoft.com/office/drawing/2014/main" xmlns="" id="{00000000-0008-0000-0300-00006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>
          <a:extLst>
            <a:ext uri="{FF2B5EF4-FFF2-40B4-BE49-F238E27FC236}">
              <a16:creationId xmlns:a16="http://schemas.microsoft.com/office/drawing/2014/main" xmlns="" id="{00000000-0008-0000-0300-00006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>
          <a:extLst>
            <a:ext uri="{FF2B5EF4-FFF2-40B4-BE49-F238E27FC236}">
              <a16:creationId xmlns:a16="http://schemas.microsoft.com/office/drawing/2014/main" xmlns="" id="{00000000-0008-0000-0300-00007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>
          <a:extLst>
            <a:ext uri="{FF2B5EF4-FFF2-40B4-BE49-F238E27FC236}">
              <a16:creationId xmlns:a16="http://schemas.microsoft.com/office/drawing/2014/main" xmlns="" id="{00000000-0008-0000-0300-00007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>
          <a:extLst>
            <a:ext uri="{FF2B5EF4-FFF2-40B4-BE49-F238E27FC236}">
              <a16:creationId xmlns:a16="http://schemas.microsoft.com/office/drawing/2014/main" xmlns="" id="{00000000-0008-0000-0300-00007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>
          <a:extLst>
            <a:ext uri="{FF2B5EF4-FFF2-40B4-BE49-F238E27FC236}">
              <a16:creationId xmlns:a16="http://schemas.microsoft.com/office/drawing/2014/main" xmlns="" id="{00000000-0008-0000-0300-00007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>
          <a:extLst>
            <a:ext uri="{FF2B5EF4-FFF2-40B4-BE49-F238E27FC236}">
              <a16:creationId xmlns:a16="http://schemas.microsoft.com/office/drawing/2014/main" xmlns="" id="{00000000-0008-0000-0300-00007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>
          <a:extLst>
            <a:ext uri="{FF2B5EF4-FFF2-40B4-BE49-F238E27FC236}">
              <a16:creationId xmlns:a16="http://schemas.microsoft.com/office/drawing/2014/main" xmlns="" id="{00000000-0008-0000-0300-00007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>
          <a:extLst>
            <a:ext uri="{FF2B5EF4-FFF2-40B4-BE49-F238E27FC236}">
              <a16:creationId xmlns:a16="http://schemas.microsoft.com/office/drawing/2014/main" xmlns="" id="{00000000-0008-0000-0300-00007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>
          <a:extLst>
            <a:ext uri="{FF2B5EF4-FFF2-40B4-BE49-F238E27FC236}">
              <a16:creationId xmlns:a16="http://schemas.microsoft.com/office/drawing/2014/main" xmlns="" id="{00000000-0008-0000-0300-00007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>
          <a:extLst>
            <a:ext uri="{FF2B5EF4-FFF2-40B4-BE49-F238E27FC236}">
              <a16:creationId xmlns:a16="http://schemas.microsoft.com/office/drawing/2014/main" xmlns="" id="{00000000-0008-0000-0300-00007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>
          <a:extLst>
            <a:ext uri="{FF2B5EF4-FFF2-40B4-BE49-F238E27FC236}">
              <a16:creationId xmlns:a16="http://schemas.microsoft.com/office/drawing/2014/main" xmlns="" id="{00000000-0008-0000-0300-00007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>
          <a:extLst>
            <a:ext uri="{FF2B5EF4-FFF2-40B4-BE49-F238E27FC236}">
              <a16:creationId xmlns:a16="http://schemas.microsoft.com/office/drawing/2014/main" xmlns="" id="{00000000-0008-0000-0300-00007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>
          <a:extLst>
            <a:ext uri="{FF2B5EF4-FFF2-40B4-BE49-F238E27FC236}">
              <a16:creationId xmlns:a16="http://schemas.microsoft.com/office/drawing/2014/main" xmlns="" id="{00000000-0008-0000-0300-00007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>
          <a:extLst>
            <a:ext uri="{FF2B5EF4-FFF2-40B4-BE49-F238E27FC236}">
              <a16:creationId xmlns:a16="http://schemas.microsoft.com/office/drawing/2014/main" xmlns="" id="{00000000-0008-0000-0300-00007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>
          <a:extLst>
            <a:ext uri="{FF2B5EF4-FFF2-40B4-BE49-F238E27FC236}">
              <a16:creationId xmlns:a16="http://schemas.microsoft.com/office/drawing/2014/main" xmlns="" id="{00000000-0008-0000-0300-00007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>
          <a:extLst>
            <a:ext uri="{FF2B5EF4-FFF2-40B4-BE49-F238E27FC236}">
              <a16:creationId xmlns:a16="http://schemas.microsoft.com/office/drawing/2014/main" xmlns="" id="{00000000-0008-0000-0300-00007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>
          <a:extLst>
            <a:ext uri="{FF2B5EF4-FFF2-40B4-BE49-F238E27FC236}">
              <a16:creationId xmlns:a16="http://schemas.microsoft.com/office/drawing/2014/main" xmlns="" id="{00000000-0008-0000-0300-00007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>
          <a:extLst>
            <a:ext uri="{FF2B5EF4-FFF2-40B4-BE49-F238E27FC236}">
              <a16:creationId xmlns:a16="http://schemas.microsoft.com/office/drawing/2014/main" xmlns="" id="{00000000-0008-0000-0300-00008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>
          <a:extLst>
            <a:ext uri="{FF2B5EF4-FFF2-40B4-BE49-F238E27FC236}">
              <a16:creationId xmlns:a16="http://schemas.microsoft.com/office/drawing/2014/main" xmlns="" id="{00000000-0008-0000-0300-00008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>
          <a:extLst>
            <a:ext uri="{FF2B5EF4-FFF2-40B4-BE49-F238E27FC236}">
              <a16:creationId xmlns:a16="http://schemas.microsoft.com/office/drawing/2014/main" xmlns="" id="{00000000-0008-0000-0300-00008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>
          <a:extLst>
            <a:ext uri="{FF2B5EF4-FFF2-40B4-BE49-F238E27FC236}">
              <a16:creationId xmlns:a16="http://schemas.microsoft.com/office/drawing/2014/main" xmlns="" id="{00000000-0008-0000-0300-00008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>
          <a:extLst>
            <a:ext uri="{FF2B5EF4-FFF2-40B4-BE49-F238E27FC236}">
              <a16:creationId xmlns:a16="http://schemas.microsoft.com/office/drawing/2014/main" xmlns="" id="{00000000-0008-0000-0300-00008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>
          <a:extLst>
            <a:ext uri="{FF2B5EF4-FFF2-40B4-BE49-F238E27FC236}">
              <a16:creationId xmlns:a16="http://schemas.microsoft.com/office/drawing/2014/main" xmlns="" id="{00000000-0008-0000-0300-00008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>
          <a:extLst>
            <a:ext uri="{FF2B5EF4-FFF2-40B4-BE49-F238E27FC236}">
              <a16:creationId xmlns:a16="http://schemas.microsoft.com/office/drawing/2014/main" xmlns="" id="{00000000-0008-0000-0300-00008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>
          <a:extLst>
            <a:ext uri="{FF2B5EF4-FFF2-40B4-BE49-F238E27FC236}">
              <a16:creationId xmlns:a16="http://schemas.microsoft.com/office/drawing/2014/main" xmlns="" id="{00000000-0008-0000-0300-00008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>
          <a:extLst>
            <a:ext uri="{FF2B5EF4-FFF2-40B4-BE49-F238E27FC236}">
              <a16:creationId xmlns:a16="http://schemas.microsoft.com/office/drawing/2014/main" xmlns="" id="{00000000-0008-0000-0300-00008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>
          <a:extLst>
            <a:ext uri="{FF2B5EF4-FFF2-40B4-BE49-F238E27FC236}">
              <a16:creationId xmlns:a16="http://schemas.microsoft.com/office/drawing/2014/main" xmlns="" id="{00000000-0008-0000-0300-00008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>
          <a:extLst>
            <a:ext uri="{FF2B5EF4-FFF2-40B4-BE49-F238E27FC236}">
              <a16:creationId xmlns:a16="http://schemas.microsoft.com/office/drawing/2014/main" xmlns="" id="{00000000-0008-0000-0300-00008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>
          <a:extLst>
            <a:ext uri="{FF2B5EF4-FFF2-40B4-BE49-F238E27FC236}">
              <a16:creationId xmlns:a16="http://schemas.microsoft.com/office/drawing/2014/main" xmlns="" id="{00000000-0008-0000-0300-00008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>
          <a:extLst>
            <a:ext uri="{FF2B5EF4-FFF2-40B4-BE49-F238E27FC236}">
              <a16:creationId xmlns:a16="http://schemas.microsoft.com/office/drawing/2014/main" xmlns="" id="{00000000-0008-0000-0300-00008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>
          <a:extLst>
            <a:ext uri="{FF2B5EF4-FFF2-40B4-BE49-F238E27FC236}">
              <a16:creationId xmlns:a16="http://schemas.microsoft.com/office/drawing/2014/main" xmlns="" id="{00000000-0008-0000-0300-00008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>
          <a:extLst>
            <a:ext uri="{FF2B5EF4-FFF2-40B4-BE49-F238E27FC236}">
              <a16:creationId xmlns:a16="http://schemas.microsoft.com/office/drawing/2014/main" xmlns="" id="{00000000-0008-0000-0300-00008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>
          <a:extLst>
            <a:ext uri="{FF2B5EF4-FFF2-40B4-BE49-F238E27FC236}">
              <a16:creationId xmlns:a16="http://schemas.microsoft.com/office/drawing/2014/main" xmlns="" id="{00000000-0008-0000-0300-00008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>
          <a:extLst>
            <a:ext uri="{FF2B5EF4-FFF2-40B4-BE49-F238E27FC236}">
              <a16:creationId xmlns:a16="http://schemas.microsoft.com/office/drawing/2014/main" xmlns="" id="{00000000-0008-0000-0300-00009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>
          <a:extLst>
            <a:ext uri="{FF2B5EF4-FFF2-40B4-BE49-F238E27FC236}">
              <a16:creationId xmlns:a16="http://schemas.microsoft.com/office/drawing/2014/main" xmlns="" id="{00000000-0008-0000-0300-00009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>
          <a:extLst>
            <a:ext uri="{FF2B5EF4-FFF2-40B4-BE49-F238E27FC236}">
              <a16:creationId xmlns:a16="http://schemas.microsoft.com/office/drawing/2014/main" xmlns="" id="{00000000-0008-0000-0300-00009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>
          <a:extLst>
            <a:ext uri="{FF2B5EF4-FFF2-40B4-BE49-F238E27FC236}">
              <a16:creationId xmlns:a16="http://schemas.microsoft.com/office/drawing/2014/main" xmlns="" id="{00000000-0008-0000-0300-00009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>
          <a:extLst>
            <a:ext uri="{FF2B5EF4-FFF2-40B4-BE49-F238E27FC236}">
              <a16:creationId xmlns:a16="http://schemas.microsoft.com/office/drawing/2014/main" xmlns="" id="{00000000-0008-0000-0300-00009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>
          <a:extLst>
            <a:ext uri="{FF2B5EF4-FFF2-40B4-BE49-F238E27FC236}">
              <a16:creationId xmlns:a16="http://schemas.microsoft.com/office/drawing/2014/main" xmlns="" id="{00000000-0008-0000-0300-00009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>
          <a:extLst>
            <a:ext uri="{FF2B5EF4-FFF2-40B4-BE49-F238E27FC236}">
              <a16:creationId xmlns:a16="http://schemas.microsoft.com/office/drawing/2014/main" xmlns="" id="{00000000-0008-0000-0300-00009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>
          <a:extLst>
            <a:ext uri="{FF2B5EF4-FFF2-40B4-BE49-F238E27FC236}">
              <a16:creationId xmlns:a16="http://schemas.microsoft.com/office/drawing/2014/main" xmlns="" id="{00000000-0008-0000-0300-00009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>
          <a:extLst>
            <a:ext uri="{FF2B5EF4-FFF2-40B4-BE49-F238E27FC236}">
              <a16:creationId xmlns:a16="http://schemas.microsoft.com/office/drawing/2014/main" xmlns="" id="{00000000-0008-0000-0300-00009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>
          <a:extLst>
            <a:ext uri="{FF2B5EF4-FFF2-40B4-BE49-F238E27FC236}">
              <a16:creationId xmlns:a16="http://schemas.microsoft.com/office/drawing/2014/main" xmlns="" id="{00000000-0008-0000-0300-00009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>
          <a:extLst>
            <a:ext uri="{FF2B5EF4-FFF2-40B4-BE49-F238E27FC236}">
              <a16:creationId xmlns:a16="http://schemas.microsoft.com/office/drawing/2014/main" xmlns="" id="{00000000-0008-0000-0300-00009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>
          <a:extLst>
            <a:ext uri="{FF2B5EF4-FFF2-40B4-BE49-F238E27FC236}">
              <a16:creationId xmlns:a16="http://schemas.microsoft.com/office/drawing/2014/main" xmlns="" id="{00000000-0008-0000-0300-00009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>
          <a:extLst>
            <a:ext uri="{FF2B5EF4-FFF2-40B4-BE49-F238E27FC236}">
              <a16:creationId xmlns:a16="http://schemas.microsoft.com/office/drawing/2014/main" xmlns="" id="{00000000-0008-0000-0300-00009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>
          <a:extLst>
            <a:ext uri="{FF2B5EF4-FFF2-40B4-BE49-F238E27FC236}">
              <a16:creationId xmlns:a16="http://schemas.microsoft.com/office/drawing/2014/main" xmlns="" id="{00000000-0008-0000-0300-00009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>
          <a:extLst>
            <a:ext uri="{FF2B5EF4-FFF2-40B4-BE49-F238E27FC236}">
              <a16:creationId xmlns:a16="http://schemas.microsoft.com/office/drawing/2014/main" xmlns="" id="{00000000-0008-0000-0300-00009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>
          <a:extLst>
            <a:ext uri="{FF2B5EF4-FFF2-40B4-BE49-F238E27FC236}">
              <a16:creationId xmlns:a16="http://schemas.microsoft.com/office/drawing/2014/main" xmlns="" id="{00000000-0008-0000-0300-00009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>
          <a:extLst>
            <a:ext uri="{FF2B5EF4-FFF2-40B4-BE49-F238E27FC236}">
              <a16:creationId xmlns:a16="http://schemas.microsoft.com/office/drawing/2014/main" xmlns="" id="{00000000-0008-0000-0300-0000A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>
          <a:extLst>
            <a:ext uri="{FF2B5EF4-FFF2-40B4-BE49-F238E27FC236}">
              <a16:creationId xmlns:a16="http://schemas.microsoft.com/office/drawing/2014/main" xmlns="" id="{00000000-0008-0000-0300-0000A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>
          <a:extLst>
            <a:ext uri="{FF2B5EF4-FFF2-40B4-BE49-F238E27FC236}">
              <a16:creationId xmlns:a16="http://schemas.microsoft.com/office/drawing/2014/main" xmlns="" id="{00000000-0008-0000-0300-0000A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>
          <a:extLst>
            <a:ext uri="{FF2B5EF4-FFF2-40B4-BE49-F238E27FC236}">
              <a16:creationId xmlns:a16="http://schemas.microsoft.com/office/drawing/2014/main" xmlns="" id="{00000000-0008-0000-0300-0000A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>
          <a:extLst>
            <a:ext uri="{FF2B5EF4-FFF2-40B4-BE49-F238E27FC236}">
              <a16:creationId xmlns:a16="http://schemas.microsoft.com/office/drawing/2014/main" xmlns="" id="{00000000-0008-0000-0300-0000A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>
          <a:extLst>
            <a:ext uri="{FF2B5EF4-FFF2-40B4-BE49-F238E27FC236}">
              <a16:creationId xmlns:a16="http://schemas.microsoft.com/office/drawing/2014/main" xmlns="" id="{00000000-0008-0000-0300-0000A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>
          <a:extLst>
            <a:ext uri="{FF2B5EF4-FFF2-40B4-BE49-F238E27FC236}">
              <a16:creationId xmlns:a16="http://schemas.microsoft.com/office/drawing/2014/main" xmlns="" id="{00000000-0008-0000-0300-0000A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>
          <a:extLst>
            <a:ext uri="{FF2B5EF4-FFF2-40B4-BE49-F238E27FC236}">
              <a16:creationId xmlns:a16="http://schemas.microsoft.com/office/drawing/2014/main" xmlns="" id="{00000000-0008-0000-0300-0000A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>
          <a:extLst>
            <a:ext uri="{FF2B5EF4-FFF2-40B4-BE49-F238E27FC236}">
              <a16:creationId xmlns:a16="http://schemas.microsoft.com/office/drawing/2014/main" xmlns="" id="{00000000-0008-0000-0300-0000A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>
          <a:extLst>
            <a:ext uri="{FF2B5EF4-FFF2-40B4-BE49-F238E27FC236}">
              <a16:creationId xmlns:a16="http://schemas.microsoft.com/office/drawing/2014/main" xmlns="" id="{00000000-0008-0000-0300-0000A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>
          <a:extLst>
            <a:ext uri="{FF2B5EF4-FFF2-40B4-BE49-F238E27FC236}">
              <a16:creationId xmlns:a16="http://schemas.microsoft.com/office/drawing/2014/main" xmlns="" id="{00000000-0008-0000-0300-0000A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>
          <a:extLst>
            <a:ext uri="{FF2B5EF4-FFF2-40B4-BE49-F238E27FC236}">
              <a16:creationId xmlns:a16="http://schemas.microsoft.com/office/drawing/2014/main" xmlns="" id="{00000000-0008-0000-0300-0000A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>
          <a:extLst>
            <a:ext uri="{FF2B5EF4-FFF2-40B4-BE49-F238E27FC236}">
              <a16:creationId xmlns:a16="http://schemas.microsoft.com/office/drawing/2014/main" xmlns="" id="{00000000-0008-0000-0300-0000A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>
          <a:extLst>
            <a:ext uri="{FF2B5EF4-FFF2-40B4-BE49-F238E27FC236}">
              <a16:creationId xmlns:a16="http://schemas.microsoft.com/office/drawing/2014/main" xmlns="" id="{00000000-0008-0000-0300-0000A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>
          <a:extLst>
            <a:ext uri="{FF2B5EF4-FFF2-40B4-BE49-F238E27FC236}">
              <a16:creationId xmlns:a16="http://schemas.microsoft.com/office/drawing/2014/main" xmlns="" id="{00000000-0008-0000-0300-0000A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>
          <a:extLst>
            <a:ext uri="{FF2B5EF4-FFF2-40B4-BE49-F238E27FC236}">
              <a16:creationId xmlns:a16="http://schemas.microsoft.com/office/drawing/2014/main" xmlns="" id="{00000000-0008-0000-0300-0000A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>
          <a:extLst>
            <a:ext uri="{FF2B5EF4-FFF2-40B4-BE49-F238E27FC236}">
              <a16:creationId xmlns:a16="http://schemas.microsoft.com/office/drawing/2014/main" xmlns="" id="{00000000-0008-0000-0300-0000B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>
          <a:extLst>
            <a:ext uri="{FF2B5EF4-FFF2-40B4-BE49-F238E27FC236}">
              <a16:creationId xmlns:a16="http://schemas.microsoft.com/office/drawing/2014/main" xmlns="" id="{00000000-0008-0000-0300-0000B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>
          <a:extLst>
            <a:ext uri="{FF2B5EF4-FFF2-40B4-BE49-F238E27FC236}">
              <a16:creationId xmlns:a16="http://schemas.microsoft.com/office/drawing/2014/main" xmlns="" id="{00000000-0008-0000-0300-0000B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>
          <a:extLst>
            <a:ext uri="{FF2B5EF4-FFF2-40B4-BE49-F238E27FC236}">
              <a16:creationId xmlns:a16="http://schemas.microsoft.com/office/drawing/2014/main" xmlns="" id="{00000000-0008-0000-0300-0000B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>
          <a:extLst>
            <a:ext uri="{FF2B5EF4-FFF2-40B4-BE49-F238E27FC236}">
              <a16:creationId xmlns:a16="http://schemas.microsoft.com/office/drawing/2014/main" xmlns="" id="{00000000-0008-0000-0300-0000B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>
          <a:extLst>
            <a:ext uri="{FF2B5EF4-FFF2-40B4-BE49-F238E27FC236}">
              <a16:creationId xmlns:a16="http://schemas.microsoft.com/office/drawing/2014/main" xmlns="" id="{00000000-0008-0000-0300-0000B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>
          <a:extLst>
            <a:ext uri="{FF2B5EF4-FFF2-40B4-BE49-F238E27FC236}">
              <a16:creationId xmlns:a16="http://schemas.microsoft.com/office/drawing/2014/main" xmlns="" id="{00000000-0008-0000-0300-0000B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>
          <a:extLst>
            <a:ext uri="{FF2B5EF4-FFF2-40B4-BE49-F238E27FC236}">
              <a16:creationId xmlns:a16="http://schemas.microsoft.com/office/drawing/2014/main" xmlns="" id="{00000000-0008-0000-0300-0000B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>
          <a:extLst>
            <a:ext uri="{FF2B5EF4-FFF2-40B4-BE49-F238E27FC236}">
              <a16:creationId xmlns:a16="http://schemas.microsoft.com/office/drawing/2014/main" xmlns="" id="{00000000-0008-0000-0300-0000B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>
          <a:extLst>
            <a:ext uri="{FF2B5EF4-FFF2-40B4-BE49-F238E27FC236}">
              <a16:creationId xmlns:a16="http://schemas.microsoft.com/office/drawing/2014/main" xmlns="" id="{00000000-0008-0000-0300-0000B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>
          <a:extLst>
            <a:ext uri="{FF2B5EF4-FFF2-40B4-BE49-F238E27FC236}">
              <a16:creationId xmlns:a16="http://schemas.microsoft.com/office/drawing/2014/main" xmlns="" id="{00000000-0008-0000-0300-0000B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>
          <a:extLst>
            <a:ext uri="{FF2B5EF4-FFF2-40B4-BE49-F238E27FC236}">
              <a16:creationId xmlns:a16="http://schemas.microsoft.com/office/drawing/2014/main" xmlns="" id="{00000000-0008-0000-0300-0000B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>
          <a:extLst>
            <a:ext uri="{FF2B5EF4-FFF2-40B4-BE49-F238E27FC236}">
              <a16:creationId xmlns:a16="http://schemas.microsoft.com/office/drawing/2014/main" xmlns="" id="{00000000-0008-0000-0300-0000B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>
          <a:extLst>
            <a:ext uri="{FF2B5EF4-FFF2-40B4-BE49-F238E27FC236}">
              <a16:creationId xmlns:a16="http://schemas.microsoft.com/office/drawing/2014/main" xmlns="" id="{00000000-0008-0000-0300-0000B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>
          <a:extLst>
            <a:ext uri="{FF2B5EF4-FFF2-40B4-BE49-F238E27FC236}">
              <a16:creationId xmlns:a16="http://schemas.microsoft.com/office/drawing/2014/main" xmlns="" id="{00000000-0008-0000-0300-0000B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>
          <a:extLst>
            <a:ext uri="{FF2B5EF4-FFF2-40B4-BE49-F238E27FC236}">
              <a16:creationId xmlns:a16="http://schemas.microsoft.com/office/drawing/2014/main" xmlns="" id="{00000000-0008-0000-0300-0000B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>
          <a:extLst>
            <a:ext uri="{FF2B5EF4-FFF2-40B4-BE49-F238E27FC236}">
              <a16:creationId xmlns:a16="http://schemas.microsoft.com/office/drawing/2014/main" xmlns="" id="{00000000-0008-0000-0300-0000C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>
          <a:extLst>
            <a:ext uri="{FF2B5EF4-FFF2-40B4-BE49-F238E27FC236}">
              <a16:creationId xmlns:a16="http://schemas.microsoft.com/office/drawing/2014/main" xmlns="" id="{00000000-0008-0000-0300-0000C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>
          <a:extLst>
            <a:ext uri="{FF2B5EF4-FFF2-40B4-BE49-F238E27FC236}">
              <a16:creationId xmlns:a16="http://schemas.microsoft.com/office/drawing/2014/main" xmlns="" id="{00000000-0008-0000-0300-0000C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>
          <a:extLst>
            <a:ext uri="{FF2B5EF4-FFF2-40B4-BE49-F238E27FC236}">
              <a16:creationId xmlns:a16="http://schemas.microsoft.com/office/drawing/2014/main" xmlns="" id="{00000000-0008-0000-0300-0000C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>
          <a:extLst>
            <a:ext uri="{FF2B5EF4-FFF2-40B4-BE49-F238E27FC236}">
              <a16:creationId xmlns:a16="http://schemas.microsoft.com/office/drawing/2014/main" xmlns="" id="{00000000-0008-0000-0300-0000C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>
          <a:extLst>
            <a:ext uri="{FF2B5EF4-FFF2-40B4-BE49-F238E27FC236}">
              <a16:creationId xmlns:a16="http://schemas.microsoft.com/office/drawing/2014/main" xmlns="" id="{00000000-0008-0000-0300-0000C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>
          <a:extLst>
            <a:ext uri="{FF2B5EF4-FFF2-40B4-BE49-F238E27FC236}">
              <a16:creationId xmlns:a16="http://schemas.microsoft.com/office/drawing/2014/main" xmlns="" id="{00000000-0008-0000-0300-0000C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>
          <a:extLst>
            <a:ext uri="{FF2B5EF4-FFF2-40B4-BE49-F238E27FC236}">
              <a16:creationId xmlns:a16="http://schemas.microsoft.com/office/drawing/2014/main" xmlns="" id="{00000000-0008-0000-0300-0000C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>
          <a:extLst>
            <a:ext uri="{FF2B5EF4-FFF2-40B4-BE49-F238E27FC236}">
              <a16:creationId xmlns:a16="http://schemas.microsoft.com/office/drawing/2014/main" xmlns="" id="{00000000-0008-0000-0300-0000C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>
          <a:extLst>
            <a:ext uri="{FF2B5EF4-FFF2-40B4-BE49-F238E27FC236}">
              <a16:creationId xmlns:a16="http://schemas.microsoft.com/office/drawing/2014/main" xmlns="" id="{00000000-0008-0000-0300-0000C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>
          <a:extLst>
            <a:ext uri="{FF2B5EF4-FFF2-40B4-BE49-F238E27FC236}">
              <a16:creationId xmlns:a16="http://schemas.microsoft.com/office/drawing/2014/main" xmlns="" id="{00000000-0008-0000-0300-0000C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>
          <a:extLst>
            <a:ext uri="{FF2B5EF4-FFF2-40B4-BE49-F238E27FC236}">
              <a16:creationId xmlns:a16="http://schemas.microsoft.com/office/drawing/2014/main" xmlns="" id="{00000000-0008-0000-0300-0000C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>
          <a:extLst>
            <a:ext uri="{FF2B5EF4-FFF2-40B4-BE49-F238E27FC236}">
              <a16:creationId xmlns:a16="http://schemas.microsoft.com/office/drawing/2014/main" xmlns="" id="{00000000-0008-0000-0300-0000C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>
          <a:extLst>
            <a:ext uri="{FF2B5EF4-FFF2-40B4-BE49-F238E27FC236}">
              <a16:creationId xmlns:a16="http://schemas.microsoft.com/office/drawing/2014/main" xmlns="" id="{00000000-0008-0000-0300-0000C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>
          <a:extLst>
            <a:ext uri="{FF2B5EF4-FFF2-40B4-BE49-F238E27FC236}">
              <a16:creationId xmlns:a16="http://schemas.microsoft.com/office/drawing/2014/main" xmlns="" id="{00000000-0008-0000-0300-0000C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>
          <a:extLst>
            <a:ext uri="{FF2B5EF4-FFF2-40B4-BE49-F238E27FC236}">
              <a16:creationId xmlns:a16="http://schemas.microsoft.com/office/drawing/2014/main" xmlns="" id="{00000000-0008-0000-0300-0000C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>
          <a:extLst>
            <a:ext uri="{FF2B5EF4-FFF2-40B4-BE49-F238E27FC236}">
              <a16:creationId xmlns:a16="http://schemas.microsoft.com/office/drawing/2014/main" xmlns="" id="{00000000-0008-0000-0300-0000D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>
          <a:extLst>
            <a:ext uri="{FF2B5EF4-FFF2-40B4-BE49-F238E27FC236}">
              <a16:creationId xmlns:a16="http://schemas.microsoft.com/office/drawing/2014/main" xmlns="" id="{00000000-0008-0000-0300-0000D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>
          <a:extLst>
            <a:ext uri="{FF2B5EF4-FFF2-40B4-BE49-F238E27FC236}">
              <a16:creationId xmlns:a16="http://schemas.microsoft.com/office/drawing/2014/main" xmlns="" id="{00000000-0008-0000-0300-0000D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>
          <a:extLst>
            <a:ext uri="{FF2B5EF4-FFF2-40B4-BE49-F238E27FC236}">
              <a16:creationId xmlns:a16="http://schemas.microsoft.com/office/drawing/2014/main" xmlns="" id="{00000000-0008-0000-0300-0000D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>
          <a:extLst>
            <a:ext uri="{FF2B5EF4-FFF2-40B4-BE49-F238E27FC236}">
              <a16:creationId xmlns:a16="http://schemas.microsoft.com/office/drawing/2014/main" xmlns="" id="{00000000-0008-0000-0300-0000D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>
          <a:extLst>
            <a:ext uri="{FF2B5EF4-FFF2-40B4-BE49-F238E27FC236}">
              <a16:creationId xmlns:a16="http://schemas.microsoft.com/office/drawing/2014/main" xmlns="" id="{00000000-0008-0000-0300-0000D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>
          <a:extLst>
            <a:ext uri="{FF2B5EF4-FFF2-40B4-BE49-F238E27FC236}">
              <a16:creationId xmlns:a16="http://schemas.microsoft.com/office/drawing/2014/main" xmlns="" id="{00000000-0008-0000-0300-0000D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>
          <a:extLst>
            <a:ext uri="{FF2B5EF4-FFF2-40B4-BE49-F238E27FC236}">
              <a16:creationId xmlns:a16="http://schemas.microsoft.com/office/drawing/2014/main" xmlns="" id="{00000000-0008-0000-0300-0000D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>
          <a:extLst>
            <a:ext uri="{FF2B5EF4-FFF2-40B4-BE49-F238E27FC236}">
              <a16:creationId xmlns:a16="http://schemas.microsoft.com/office/drawing/2014/main" xmlns="" id="{00000000-0008-0000-0300-0000D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>
          <a:extLst>
            <a:ext uri="{FF2B5EF4-FFF2-40B4-BE49-F238E27FC236}">
              <a16:creationId xmlns:a16="http://schemas.microsoft.com/office/drawing/2014/main" xmlns="" id="{00000000-0008-0000-0300-0000D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>
          <a:extLst>
            <a:ext uri="{FF2B5EF4-FFF2-40B4-BE49-F238E27FC236}">
              <a16:creationId xmlns:a16="http://schemas.microsoft.com/office/drawing/2014/main" xmlns="" id="{00000000-0008-0000-0300-0000D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>
          <a:extLst>
            <a:ext uri="{FF2B5EF4-FFF2-40B4-BE49-F238E27FC236}">
              <a16:creationId xmlns:a16="http://schemas.microsoft.com/office/drawing/2014/main" xmlns="" id="{00000000-0008-0000-0300-0000D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>
          <a:extLst>
            <a:ext uri="{FF2B5EF4-FFF2-40B4-BE49-F238E27FC236}">
              <a16:creationId xmlns:a16="http://schemas.microsoft.com/office/drawing/2014/main" xmlns="" id="{00000000-0008-0000-0300-0000D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>
          <a:extLst>
            <a:ext uri="{FF2B5EF4-FFF2-40B4-BE49-F238E27FC236}">
              <a16:creationId xmlns:a16="http://schemas.microsoft.com/office/drawing/2014/main" xmlns="" id="{00000000-0008-0000-0300-0000D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>
          <a:extLst>
            <a:ext uri="{FF2B5EF4-FFF2-40B4-BE49-F238E27FC236}">
              <a16:creationId xmlns:a16="http://schemas.microsoft.com/office/drawing/2014/main" xmlns="" id="{00000000-0008-0000-0300-0000D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>
          <a:extLst>
            <a:ext uri="{FF2B5EF4-FFF2-40B4-BE49-F238E27FC236}">
              <a16:creationId xmlns:a16="http://schemas.microsoft.com/office/drawing/2014/main" xmlns="" id="{00000000-0008-0000-0300-0000D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>
          <a:extLst>
            <a:ext uri="{FF2B5EF4-FFF2-40B4-BE49-F238E27FC236}">
              <a16:creationId xmlns:a16="http://schemas.microsoft.com/office/drawing/2014/main" xmlns="" id="{00000000-0008-0000-0300-0000E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>
          <a:extLst>
            <a:ext uri="{FF2B5EF4-FFF2-40B4-BE49-F238E27FC236}">
              <a16:creationId xmlns:a16="http://schemas.microsoft.com/office/drawing/2014/main" xmlns="" id="{00000000-0008-0000-0300-0000E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>
          <a:extLst>
            <a:ext uri="{FF2B5EF4-FFF2-40B4-BE49-F238E27FC236}">
              <a16:creationId xmlns:a16="http://schemas.microsoft.com/office/drawing/2014/main" xmlns="" id="{00000000-0008-0000-0300-0000E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>
          <a:extLst>
            <a:ext uri="{FF2B5EF4-FFF2-40B4-BE49-F238E27FC236}">
              <a16:creationId xmlns:a16="http://schemas.microsoft.com/office/drawing/2014/main" xmlns="" id="{00000000-0008-0000-0300-0000E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>
          <a:extLst>
            <a:ext uri="{FF2B5EF4-FFF2-40B4-BE49-F238E27FC236}">
              <a16:creationId xmlns:a16="http://schemas.microsoft.com/office/drawing/2014/main" xmlns="" id="{00000000-0008-0000-0300-0000E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>
          <a:extLst>
            <a:ext uri="{FF2B5EF4-FFF2-40B4-BE49-F238E27FC236}">
              <a16:creationId xmlns:a16="http://schemas.microsoft.com/office/drawing/2014/main" xmlns="" id="{00000000-0008-0000-0300-0000E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>
          <a:extLst>
            <a:ext uri="{FF2B5EF4-FFF2-40B4-BE49-F238E27FC236}">
              <a16:creationId xmlns:a16="http://schemas.microsoft.com/office/drawing/2014/main" xmlns="" id="{00000000-0008-0000-0300-0000E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>
          <a:extLst>
            <a:ext uri="{FF2B5EF4-FFF2-40B4-BE49-F238E27FC236}">
              <a16:creationId xmlns:a16="http://schemas.microsoft.com/office/drawing/2014/main" xmlns="" id="{00000000-0008-0000-0300-0000E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>
          <a:extLst>
            <a:ext uri="{FF2B5EF4-FFF2-40B4-BE49-F238E27FC236}">
              <a16:creationId xmlns:a16="http://schemas.microsoft.com/office/drawing/2014/main" xmlns="" id="{00000000-0008-0000-0300-0000E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>
          <a:extLst>
            <a:ext uri="{FF2B5EF4-FFF2-40B4-BE49-F238E27FC236}">
              <a16:creationId xmlns:a16="http://schemas.microsoft.com/office/drawing/2014/main" xmlns="" id="{00000000-0008-0000-0300-0000E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>
          <a:extLst>
            <a:ext uri="{FF2B5EF4-FFF2-40B4-BE49-F238E27FC236}">
              <a16:creationId xmlns:a16="http://schemas.microsoft.com/office/drawing/2014/main" xmlns="" id="{00000000-0008-0000-0300-0000E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>
          <a:extLst>
            <a:ext uri="{FF2B5EF4-FFF2-40B4-BE49-F238E27FC236}">
              <a16:creationId xmlns:a16="http://schemas.microsoft.com/office/drawing/2014/main" xmlns="" id="{00000000-0008-0000-0300-0000E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>
          <a:extLst>
            <a:ext uri="{FF2B5EF4-FFF2-40B4-BE49-F238E27FC236}">
              <a16:creationId xmlns:a16="http://schemas.microsoft.com/office/drawing/2014/main" xmlns="" id="{00000000-0008-0000-0300-0000E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>
          <a:extLst>
            <a:ext uri="{FF2B5EF4-FFF2-40B4-BE49-F238E27FC236}">
              <a16:creationId xmlns:a16="http://schemas.microsoft.com/office/drawing/2014/main" xmlns="" id="{00000000-0008-0000-0300-0000E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>
          <a:extLst>
            <a:ext uri="{FF2B5EF4-FFF2-40B4-BE49-F238E27FC236}">
              <a16:creationId xmlns:a16="http://schemas.microsoft.com/office/drawing/2014/main" xmlns="" id="{00000000-0008-0000-0300-0000EE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3" name="Rectangle 737">
          <a:extLst>
            <a:ext uri="{FF2B5EF4-FFF2-40B4-BE49-F238E27FC236}">
              <a16:creationId xmlns:a16="http://schemas.microsoft.com/office/drawing/2014/main" xmlns="" id="{00000000-0008-0000-0300-0000EF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>
          <a:extLst>
            <a:ext uri="{FF2B5EF4-FFF2-40B4-BE49-F238E27FC236}">
              <a16:creationId xmlns:a16="http://schemas.microsoft.com/office/drawing/2014/main" xmlns="" id="{00000000-0008-0000-0300-0000F0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>
          <a:extLst>
            <a:ext uri="{FF2B5EF4-FFF2-40B4-BE49-F238E27FC236}">
              <a16:creationId xmlns:a16="http://schemas.microsoft.com/office/drawing/2014/main" xmlns="" id="{00000000-0008-0000-0300-0000F1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6" name="Rectangle 740">
          <a:extLst>
            <a:ext uri="{FF2B5EF4-FFF2-40B4-BE49-F238E27FC236}">
              <a16:creationId xmlns:a16="http://schemas.microsoft.com/office/drawing/2014/main" xmlns="" id="{00000000-0008-0000-0300-0000F2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>
          <a:extLst>
            <a:ext uri="{FF2B5EF4-FFF2-40B4-BE49-F238E27FC236}">
              <a16:creationId xmlns:a16="http://schemas.microsoft.com/office/drawing/2014/main" xmlns="" id="{00000000-0008-0000-0300-0000F3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>
          <a:extLst>
            <a:ext uri="{FF2B5EF4-FFF2-40B4-BE49-F238E27FC236}">
              <a16:creationId xmlns:a16="http://schemas.microsoft.com/office/drawing/2014/main" xmlns="" id="{00000000-0008-0000-0300-0000F4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>
          <a:extLst>
            <a:ext uri="{FF2B5EF4-FFF2-40B4-BE49-F238E27FC236}">
              <a16:creationId xmlns:a16="http://schemas.microsoft.com/office/drawing/2014/main" xmlns="" id="{00000000-0008-0000-0300-0000F5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>
          <a:extLst>
            <a:ext uri="{FF2B5EF4-FFF2-40B4-BE49-F238E27FC236}">
              <a16:creationId xmlns:a16="http://schemas.microsoft.com/office/drawing/2014/main" xmlns="" id="{00000000-0008-0000-0300-0000F6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>
          <a:extLst>
            <a:ext uri="{FF2B5EF4-FFF2-40B4-BE49-F238E27FC236}">
              <a16:creationId xmlns:a16="http://schemas.microsoft.com/office/drawing/2014/main" xmlns="" id="{00000000-0008-0000-0300-0000F7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>
          <a:extLst>
            <a:ext uri="{FF2B5EF4-FFF2-40B4-BE49-F238E27FC236}">
              <a16:creationId xmlns:a16="http://schemas.microsoft.com/office/drawing/2014/main" xmlns="" id="{00000000-0008-0000-0300-0000F8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>
          <a:extLst>
            <a:ext uri="{FF2B5EF4-FFF2-40B4-BE49-F238E27FC236}">
              <a16:creationId xmlns:a16="http://schemas.microsoft.com/office/drawing/2014/main" xmlns="" id="{00000000-0008-0000-0300-0000F9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>
          <a:extLst>
            <a:ext uri="{FF2B5EF4-FFF2-40B4-BE49-F238E27FC236}">
              <a16:creationId xmlns:a16="http://schemas.microsoft.com/office/drawing/2014/main" xmlns="" id="{00000000-0008-0000-0300-0000FA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>
          <a:extLst>
            <a:ext uri="{FF2B5EF4-FFF2-40B4-BE49-F238E27FC236}">
              <a16:creationId xmlns:a16="http://schemas.microsoft.com/office/drawing/2014/main" xmlns="" id="{00000000-0008-0000-0300-0000FB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>
          <a:extLst>
            <a:ext uri="{FF2B5EF4-FFF2-40B4-BE49-F238E27FC236}">
              <a16:creationId xmlns:a16="http://schemas.microsoft.com/office/drawing/2014/main" xmlns="" id="{00000000-0008-0000-0300-0000FC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>
          <a:extLst>
            <a:ext uri="{FF2B5EF4-FFF2-40B4-BE49-F238E27FC236}">
              <a16:creationId xmlns:a16="http://schemas.microsoft.com/office/drawing/2014/main" xmlns="" id="{00000000-0008-0000-0300-0000FD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>
          <a:extLst>
            <a:ext uri="{FF2B5EF4-FFF2-40B4-BE49-F238E27FC236}">
              <a16:creationId xmlns:a16="http://schemas.microsoft.com/office/drawing/2014/main" xmlns="" id="{00000000-0008-0000-0300-0000FE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>
          <a:extLst>
            <a:ext uri="{FF2B5EF4-FFF2-40B4-BE49-F238E27FC236}">
              <a16:creationId xmlns:a16="http://schemas.microsoft.com/office/drawing/2014/main" xmlns="" id="{00000000-0008-0000-0300-0000FF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>
          <a:extLst>
            <a:ext uri="{FF2B5EF4-FFF2-40B4-BE49-F238E27FC236}">
              <a16:creationId xmlns:a16="http://schemas.microsoft.com/office/drawing/2014/main" xmlns="" id="{00000000-0008-0000-0300-000000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>
          <a:extLst>
            <a:ext uri="{FF2B5EF4-FFF2-40B4-BE49-F238E27FC236}">
              <a16:creationId xmlns:a16="http://schemas.microsoft.com/office/drawing/2014/main" xmlns="" id="{00000000-0008-0000-0300-000001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>
          <a:extLst>
            <a:ext uri="{FF2B5EF4-FFF2-40B4-BE49-F238E27FC236}">
              <a16:creationId xmlns:a16="http://schemas.microsoft.com/office/drawing/2014/main" xmlns="" id="{00000000-0008-0000-0300-000002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>
          <a:extLst>
            <a:ext uri="{FF2B5EF4-FFF2-40B4-BE49-F238E27FC236}">
              <a16:creationId xmlns:a16="http://schemas.microsoft.com/office/drawing/2014/main" xmlns="" id="{00000000-0008-0000-0300-000003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>
          <a:extLst>
            <a:ext uri="{FF2B5EF4-FFF2-40B4-BE49-F238E27FC236}">
              <a16:creationId xmlns:a16="http://schemas.microsoft.com/office/drawing/2014/main" xmlns="" id="{00000000-0008-0000-0300-000004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>
          <a:extLst>
            <a:ext uri="{FF2B5EF4-FFF2-40B4-BE49-F238E27FC236}">
              <a16:creationId xmlns:a16="http://schemas.microsoft.com/office/drawing/2014/main" xmlns="" id="{00000000-0008-0000-0300-000005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>
          <a:extLst>
            <a:ext uri="{FF2B5EF4-FFF2-40B4-BE49-F238E27FC236}">
              <a16:creationId xmlns:a16="http://schemas.microsoft.com/office/drawing/2014/main" xmlns="" id="{00000000-0008-0000-0300-000006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>
          <a:extLst>
            <a:ext uri="{FF2B5EF4-FFF2-40B4-BE49-F238E27FC236}">
              <a16:creationId xmlns:a16="http://schemas.microsoft.com/office/drawing/2014/main" xmlns="" id="{00000000-0008-0000-0300-000007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>
          <a:extLst>
            <a:ext uri="{FF2B5EF4-FFF2-40B4-BE49-F238E27FC236}">
              <a16:creationId xmlns:a16="http://schemas.microsoft.com/office/drawing/2014/main" xmlns="" id="{00000000-0008-0000-0300-000008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>
          <a:extLst>
            <a:ext uri="{FF2B5EF4-FFF2-40B4-BE49-F238E27FC236}">
              <a16:creationId xmlns:a16="http://schemas.microsoft.com/office/drawing/2014/main" xmlns="" id="{00000000-0008-0000-0300-000009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>
          <a:extLst>
            <a:ext uri="{FF2B5EF4-FFF2-40B4-BE49-F238E27FC236}">
              <a16:creationId xmlns:a16="http://schemas.microsoft.com/office/drawing/2014/main" xmlns="" id="{00000000-0008-0000-0300-00000A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>
          <a:extLst>
            <a:ext uri="{FF2B5EF4-FFF2-40B4-BE49-F238E27FC236}">
              <a16:creationId xmlns:a16="http://schemas.microsoft.com/office/drawing/2014/main" xmlns="" id="{00000000-0008-0000-0300-00000B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>
          <a:extLst>
            <a:ext uri="{FF2B5EF4-FFF2-40B4-BE49-F238E27FC236}">
              <a16:creationId xmlns:a16="http://schemas.microsoft.com/office/drawing/2014/main" xmlns="" id="{00000000-0008-0000-0300-00000C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>
          <a:extLst>
            <a:ext uri="{FF2B5EF4-FFF2-40B4-BE49-F238E27FC236}">
              <a16:creationId xmlns:a16="http://schemas.microsoft.com/office/drawing/2014/main" xmlns="" id="{00000000-0008-0000-0300-00000D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>
          <a:extLst>
            <a:ext uri="{FF2B5EF4-FFF2-40B4-BE49-F238E27FC236}">
              <a16:creationId xmlns:a16="http://schemas.microsoft.com/office/drawing/2014/main" xmlns="" id="{00000000-0008-0000-0300-00000E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>
          <a:extLst>
            <a:ext uri="{FF2B5EF4-FFF2-40B4-BE49-F238E27FC236}">
              <a16:creationId xmlns:a16="http://schemas.microsoft.com/office/drawing/2014/main" xmlns="" id="{00000000-0008-0000-0300-00000F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2" name="Rectangle 770">
          <a:extLst>
            <a:ext uri="{FF2B5EF4-FFF2-40B4-BE49-F238E27FC236}">
              <a16:creationId xmlns:a16="http://schemas.microsoft.com/office/drawing/2014/main" xmlns="" id="{00000000-0008-0000-0300-000010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>
          <a:extLst>
            <a:ext uri="{FF2B5EF4-FFF2-40B4-BE49-F238E27FC236}">
              <a16:creationId xmlns:a16="http://schemas.microsoft.com/office/drawing/2014/main" xmlns="" id="{00000000-0008-0000-0300-000011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>
          <a:extLst>
            <a:ext uri="{FF2B5EF4-FFF2-40B4-BE49-F238E27FC236}">
              <a16:creationId xmlns:a16="http://schemas.microsoft.com/office/drawing/2014/main" xmlns="" id="{00000000-0008-0000-0300-000012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>
          <a:extLst>
            <a:ext uri="{FF2B5EF4-FFF2-40B4-BE49-F238E27FC236}">
              <a16:creationId xmlns:a16="http://schemas.microsoft.com/office/drawing/2014/main" xmlns="" id="{00000000-0008-0000-0300-000013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>
          <a:extLst>
            <a:ext uri="{FF2B5EF4-FFF2-40B4-BE49-F238E27FC236}">
              <a16:creationId xmlns:a16="http://schemas.microsoft.com/office/drawing/2014/main" xmlns="" id="{00000000-0008-0000-0300-000014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>
          <a:extLst>
            <a:ext uri="{FF2B5EF4-FFF2-40B4-BE49-F238E27FC236}">
              <a16:creationId xmlns:a16="http://schemas.microsoft.com/office/drawing/2014/main" xmlns="" id="{00000000-0008-0000-0300-000015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>
          <a:extLst>
            <a:ext uri="{FF2B5EF4-FFF2-40B4-BE49-F238E27FC236}">
              <a16:creationId xmlns:a16="http://schemas.microsoft.com/office/drawing/2014/main" xmlns="" id="{00000000-0008-0000-0300-000016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>
          <a:extLst>
            <a:ext uri="{FF2B5EF4-FFF2-40B4-BE49-F238E27FC236}">
              <a16:creationId xmlns:a16="http://schemas.microsoft.com/office/drawing/2014/main" xmlns="" id="{00000000-0008-0000-0300-000017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>
          <a:extLst>
            <a:ext uri="{FF2B5EF4-FFF2-40B4-BE49-F238E27FC236}">
              <a16:creationId xmlns:a16="http://schemas.microsoft.com/office/drawing/2014/main" xmlns="" id="{00000000-0008-0000-0300-000018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>
          <a:extLst>
            <a:ext uri="{FF2B5EF4-FFF2-40B4-BE49-F238E27FC236}">
              <a16:creationId xmlns:a16="http://schemas.microsoft.com/office/drawing/2014/main" xmlns="" id="{00000000-0008-0000-0300-000019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>
          <a:extLst>
            <a:ext uri="{FF2B5EF4-FFF2-40B4-BE49-F238E27FC236}">
              <a16:creationId xmlns:a16="http://schemas.microsoft.com/office/drawing/2014/main" xmlns="" id="{00000000-0008-0000-0300-00001A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>
          <a:extLst>
            <a:ext uri="{FF2B5EF4-FFF2-40B4-BE49-F238E27FC236}">
              <a16:creationId xmlns:a16="http://schemas.microsoft.com/office/drawing/2014/main" xmlns="" id="{00000000-0008-0000-0300-00001B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>
          <a:extLst>
            <a:ext uri="{FF2B5EF4-FFF2-40B4-BE49-F238E27FC236}">
              <a16:creationId xmlns:a16="http://schemas.microsoft.com/office/drawing/2014/main" xmlns="" id="{00000000-0008-0000-0300-00001C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>
          <a:extLst>
            <a:ext uri="{FF2B5EF4-FFF2-40B4-BE49-F238E27FC236}">
              <a16:creationId xmlns:a16="http://schemas.microsoft.com/office/drawing/2014/main" xmlns="" id="{00000000-0008-0000-0300-00001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>
          <a:extLst>
            <a:ext uri="{FF2B5EF4-FFF2-40B4-BE49-F238E27FC236}">
              <a16:creationId xmlns:a16="http://schemas.microsoft.com/office/drawing/2014/main" xmlns="" id="{00000000-0008-0000-0300-00001E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>
          <a:extLst>
            <a:ext uri="{FF2B5EF4-FFF2-40B4-BE49-F238E27FC236}">
              <a16:creationId xmlns:a16="http://schemas.microsoft.com/office/drawing/2014/main" xmlns="" id="{00000000-0008-0000-0300-00001F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>
          <a:extLst>
            <a:ext uri="{FF2B5EF4-FFF2-40B4-BE49-F238E27FC236}">
              <a16:creationId xmlns:a16="http://schemas.microsoft.com/office/drawing/2014/main" xmlns="" id="{00000000-0008-0000-0300-000020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>
          <a:extLst>
            <a:ext uri="{FF2B5EF4-FFF2-40B4-BE49-F238E27FC236}">
              <a16:creationId xmlns:a16="http://schemas.microsoft.com/office/drawing/2014/main" xmlns="" id="{00000000-0008-0000-0300-000021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>
          <a:extLst>
            <a:ext uri="{FF2B5EF4-FFF2-40B4-BE49-F238E27FC236}">
              <a16:creationId xmlns:a16="http://schemas.microsoft.com/office/drawing/2014/main" xmlns="" id="{00000000-0008-0000-0300-000022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>
          <a:extLst>
            <a:ext uri="{FF2B5EF4-FFF2-40B4-BE49-F238E27FC236}">
              <a16:creationId xmlns:a16="http://schemas.microsoft.com/office/drawing/2014/main" xmlns="" id="{00000000-0008-0000-0300-000023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>
          <a:extLst>
            <a:ext uri="{FF2B5EF4-FFF2-40B4-BE49-F238E27FC236}">
              <a16:creationId xmlns:a16="http://schemas.microsoft.com/office/drawing/2014/main" xmlns="" id="{00000000-0008-0000-0300-000024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>
          <a:extLst>
            <a:ext uri="{FF2B5EF4-FFF2-40B4-BE49-F238E27FC236}">
              <a16:creationId xmlns:a16="http://schemas.microsoft.com/office/drawing/2014/main" xmlns="" id="{00000000-0008-0000-0300-000025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>
          <a:extLst>
            <a:ext uri="{FF2B5EF4-FFF2-40B4-BE49-F238E27FC236}">
              <a16:creationId xmlns:a16="http://schemas.microsoft.com/office/drawing/2014/main" xmlns="" id="{00000000-0008-0000-0300-000026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>
          <a:extLst>
            <a:ext uri="{FF2B5EF4-FFF2-40B4-BE49-F238E27FC236}">
              <a16:creationId xmlns:a16="http://schemas.microsoft.com/office/drawing/2014/main" xmlns="" id="{00000000-0008-0000-0300-000027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>
          <a:extLst>
            <a:ext uri="{FF2B5EF4-FFF2-40B4-BE49-F238E27FC236}">
              <a16:creationId xmlns:a16="http://schemas.microsoft.com/office/drawing/2014/main" xmlns="" id="{00000000-0008-0000-0300-000028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>
          <a:extLst>
            <a:ext uri="{FF2B5EF4-FFF2-40B4-BE49-F238E27FC236}">
              <a16:creationId xmlns:a16="http://schemas.microsoft.com/office/drawing/2014/main" xmlns="" id="{00000000-0008-0000-0300-000029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>
          <a:extLst>
            <a:ext uri="{FF2B5EF4-FFF2-40B4-BE49-F238E27FC236}">
              <a16:creationId xmlns:a16="http://schemas.microsoft.com/office/drawing/2014/main" xmlns="" id="{00000000-0008-0000-0300-00002A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>
          <a:extLst>
            <a:ext uri="{FF2B5EF4-FFF2-40B4-BE49-F238E27FC236}">
              <a16:creationId xmlns:a16="http://schemas.microsoft.com/office/drawing/2014/main" xmlns="" id="{00000000-0008-0000-0300-00002B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>
          <a:extLst>
            <a:ext uri="{FF2B5EF4-FFF2-40B4-BE49-F238E27FC236}">
              <a16:creationId xmlns:a16="http://schemas.microsoft.com/office/drawing/2014/main" xmlns="" id="{00000000-0008-0000-0300-00002C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>
          <a:extLst>
            <a:ext uri="{FF2B5EF4-FFF2-40B4-BE49-F238E27FC236}">
              <a16:creationId xmlns:a16="http://schemas.microsoft.com/office/drawing/2014/main" xmlns="" id="{00000000-0008-0000-0300-00002D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>
          <a:extLst>
            <a:ext uri="{FF2B5EF4-FFF2-40B4-BE49-F238E27FC236}">
              <a16:creationId xmlns:a16="http://schemas.microsoft.com/office/drawing/2014/main" xmlns="" id="{00000000-0008-0000-0300-00002E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>
          <a:extLst>
            <a:ext uri="{FF2B5EF4-FFF2-40B4-BE49-F238E27FC236}">
              <a16:creationId xmlns:a16="http://schemas.microsoft.com/office/drawing/2014/main" xmlns="" id="{00000000-0008-0000-0300-00002F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>
          <a:extLst>
            <a:ext uri="{FF2B5EF4-FFF2-40B4-BE49-F238E27FC236}">
              <a16:creationId xmlns:a16="http://schemas.microsoft.com/office/drawing/2014/main" xmlns="" id="{00000000-0008-0000-0300-000030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>
          <a:extLst>
            <a:ext uri="{FF2B5EF4-FFF2-40B4-BE49-F238E27FC236}">
              <a16:creationId xmlns:a16="http://schemas.microsoft.com/office/drawing/2014/main" xmlns="" id="{00000000-0008-0000-0300-000031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>
          <a:extLst>
            <a:ext uri="{FF2B5EF4-FFF2-40B4-BE49-F238E27FC236}">
              <a16:creationId xmlns:a16="http://schemas.microsoft.com/office/drawing/2014/main" xmlns="" id="{00000000-0008-0000-0300-000032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>
          <a:extLst>
            <a:ext uri="{FF2B5EF4-FFF2-40B4-BE49-F238E27FC236}">
              <a16:creationId xmlns:a16="http://schemas.microsoft.com/office/drawing/2014/main" xmlns="" id="{00000000-0008-0000-0300-000033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>
          <a:extLst>
            <a:ext uri="{FF2B5EF4-FFF2-40B4-BE49-F238E27FC236}">
              <a16:creationId xmlns:a16="http://schemas.microsoft.com/office/drawing/2014/main" xmlns="" id="{00000000-0008-0000-0300-000034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>
          <a:extLst>
            <a:ext uri="{FF2B5EF4-FFF2-40B4-BE49-F238E27FC236}">
              <a16:creationId xmlns:a16="http://schemas.microsoft.com/office/drawing/2014/main" xmlns="" id="{00000000-0008-0000-0300-000035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>
          <a:extLst>
            <a:ext uri="{FF2B5EF4-FFF2-40B4-BE49-F238E27FC236}">
              <a16:creationId xmlns:a16="http://schemas.microsoft.com/office/drawing/2014/main" xmlns="" id="{00000000-0008-0000-0300-000036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>
          <a:extLst>
            <a:ext uri="{FF2B5EF4-FFF2-40B4-BE49-F238E27FC236}">
              <a16:creationId xmlns:a16="http://schemas.microsoft.com/office/drawing/2014/main" xmlns="" id="{00000000-0008-0000-0300-000037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>
          <a:extLst>
            <a:ext uri="{FF2B5EF4-FFF2-40B4-BE49-F238E27FC236}">
              <a16:creationId xmlns:a16="http://schemas.microsoft.com/office/drawing/2014/main" xmlns="" id="{00000000-0008-0000-0300-000038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>
          <a:extLst>
            <a:ext uri="{FF2B5EF4-FFF2-40B4-BE49-F238E27FC236}">
              <a16:creationId xmlns:a16="http://schemas.microsoft.com/office/drawing/2014/main" xmlns="" id="{00000000-0008-0000-0300-000039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>
          <a:extLst>
            <a:ext uri="{FF2B5EF4-FFF2-40B4-BE49-F238E27FC236}">
              <a16:creationId xmlns:a16="http://schemas.microsoft.com/office/drawing/2014/main" xmlns="" id="{00000000-0008-0000-0300-00003A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>
          <a:extLst>
            <a:ext uri="{FF2B5EF4-FFF2-40B4-BE49-F238E27FC236}">
              <a16:creationId xmlns:a16="http://schemas.microsoft.com/office/drawing/2014/main" xmlns="" id="{00000000-0008-0000-0300-00003B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>
          <a:extLst>
            <a:ext uri="{FF2B5EF4-FFF2-40B4-BE49-F238E27FC236}">
              <a16:creationId xmlns:a16="http://schemas.microsoft.com/office/drawing/2014/main" xmlns="" id="{00000000-0008-0000-0300-00003C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>
          <a:extLst>
            <a:ext uri="{FF2B5EF4-FFF2-40B4-BE49-F238E27FC236}">
              <a16:creationId xmlns:a16="http://schemas.microsoft.com/office/drawing/2014/main" xmlns="" id="{00000000-0008-0000-0300-00003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>
          <a:extLst>
            <a:ext uri="{FF2B5EF4-FFF2-40B4-BE49-F238E27FC236}">
              <a16:creationId xmlns:a16="http://schemas.microsoft.com/office/drawing/2014/main" xmlns="" id="{00000000-0008-0000-0300-00003E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>
          <a:extLst>
            <a:ext uri="{FF2B5EF4-FFF2-40B4-BE49-F238E27FC236}">
              <a16:creationId xmlns:a16="http://schemas.microsoft.com/office/drawing/2014/main" xmlns="" id="{00000000-0008-0000-0300-00003F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>
          <a:extLst>
            <a:ext uri="{FF2B5EF4-FFF2-40B4-BE49-F238E27FC236}">
              <a16:creationId xmlns:a16="http://schemas.microsoft.com/office/drawing/2014/main" xmlns="" id="{00000000-0008-0000-0300-000040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>
          <a:extLst>
            <a:ext uri="{FF2B5EF4-FFF2-40B4-BE49-F238E27FC236}">
              <a16:creationId xmlns:a16="http://schemas.microsoft.com/office/drawing/2014/main" xmlns="" id="{00000000-0008-0000-0300-000041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>
          <a:extLst>
            <a:ext uri="{FF2B5EF4-FFF2-40B4-BE49-F238E27FC236}">
              <a16:creationId xmlns:a16="http://schemas.microsoft.com/office/drawing/2014/main" xmlns="" id="{00000000-0008-0000-0300-000042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>
          <a:extLst>
            <a:ext uri="{FF2B5EF4-FFF2-40B4-BE49-F238E27FC236}">
              <a16:creationId xmlns:a16="http://schemas.microsoft.com/office/drawing/2014/main" xmlns="" id="{00000000-0008-0000-0300-000043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>
          <a:extLst>
            <a:ext uri="{FF2B5EF4-FFF2-40B4-BE49-F238E27FC236}">
              <a16:creationId xmlns:a16="http://schemas.microsoft.com/office/drawing/2014/main" xmlns="" id="{00000000-0008-0000-0300-000044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>
          <a:extLst>
            <a:ext uri="{FF2B5EF4-FFF2-40B4-BE49-F238E27FC236}">
              <a16:creationId xmlns:a16="http://schemas.microsoft.com/office/drawing/2014/main" xmlns="" id="{00000000-0008-0000-0300-000045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>
          <a:extLst>
            <a:ext uri="{FF2B5EF4-FFF2-40B4-BE49-F238E27FC236}">
              <a16:creationId xmlns:a16="http://schemas.microsoft.com/office/drawing/2014/main" xmlns="" id="{00000000-0008-0000-0300-000046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>
          <a:extLst>
            <a:ext uri="{FF2B5EF4-FFF2-40B4-BE49-F238E27FC236}">
              <a16:creationId xmlns:a16="http://schemas.microsoft.com/office/drawing/2014/main" xmlns="" id="{00000000-0008-0000-0300-000047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>
          <a:extLst>
            <a:ext uri="{FF2B5EF4-FFF2-40B4-BE49-F238E27FC236}">
              <a16:creationId xmlns:a16="http://schemas.microsoft.com/office/drawing/2014/main" xmlns="" id="{00000000-0008-0000-0300-000048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>
          <a:extLst>
            <a:ext uri="{FF2B5EF4-FFF2-40B4-BE49-F238E27FC236}">
              <a16:creationId xmlns:a16="http://schemas.microsoft.com/office/drawing/2014/main" xmlns="" id="{00000000-0008-0000-0300-000049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>
          <a:extLst>
            <a:ext uri="{FF2B5EF4-FFF2-40B4-BE49-F238E27FC236}">
              <a16:creationId xmlns:a16="http://schemas.microsoft.com/office/drawing/2014/main" xmlns="" id="{00000000-0008-0000-0300-00004A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>
          <a:extLst>
            <a:ext uri="{FF2B5EF4-FFF2-40B4-BE49-F238E27FC236}">
              <a16:creationId xmlns:a16="http://schemas.microsoft.com/office/drawing/2014/main" xmlns="" id="{00000000-0008-0000-0300-00004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>
          <a:extLst>
            <a:ext uri="{FF2B5EF4-FFF2-40B4-BE49-F238E27FC236}">
              <a16:creationId xmlns:a16="http://schemas.microsoft.com/office/drawing/2014/main" xmlns="" id="{00000000-0008-0000-0300-00004C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>
          <a:extLst>
            <a:ext uri="{FF2B5EF4-FFF2-40B4-BE49-F238E27FC236}">
              <a16:creationId xmlns:a16="http://schemas.microsoft.com/office/drawing/2014/main" xmlns="" id="{00000000-0008-0000-0300-00004D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>
          <a:extLst>
            <a:ext uri="{FF2B5EF4-FFF2-40B4-BE49-F238E27FC236}">
              <a16:creationId xmlns:a16="http://schemas.microsoft.com/office/drawing/2014/main" xmlns="" id="{00000000-0008-0000-0300-00004E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>
          <a:extLst>
            <a:ext uri="{FF2B5EF4-FFF2-40B4-BE49-F238E27FC236}">
              <a16:creationId xmlns:a16="http://schemas.microsoft.com/office/drawing/2014/main" xmlns="" id="{00000000-0008-0000-0300-00004F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>
          <a:extLst>
            <a:ext uri="{FF2B5EF4-FFF2-40B4-BE49-F238E27FC236}">
              <a16:creationId xmlns:a16="http://schemas.microsoft.com/office/drawing/2014/main" xmlns="" id="{00000000-0008-0000-0300-000050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>
          <a:extLst>
            <a:ext uri="{FF2B5EF4-FFF2-40B4-BE49-F238E27FC236}">
              <a16:creationId xmlns:a16="http://schemas.microsoft.com/office/drawing/2014/main" xmlns="" id="{00000000-0008-0000-0300-000051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>
          <a:extLst>
            <a:ext uri="{FF2B5EF4-FFF2-40B4-BE49-F238E27FC236}">
              <a16:creationId xmlns:a16="http://schemas.microsoft.com/office/drawing/2014/main" xmlns="" id="{00000000-0008-0000-0300-000052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>
          <a:extLst>
            <a:ext uri="{FF2B5EF4-FFF2-40B4-BE49-F238E27FC236}">
              <a16:creationId xmlns:a16="http://schemas.microsoft.com/office/drawing/2014/main" xmlns="" id="{00000000-0008-0000-0300-000053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>
          <a:extLst>
            <a:ext uri="{FF2B5EF4-FFF2-40B4-BE49-F238E27FC236}">
              <a16:creationId xmlns:a16="http://schemas.microsoft.com/office/drawing/2014/main" xmlns="" id="{00000000-0008-0000-0300-000054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>
          <a:extLst>
            <a:ext uri="{FF2B5EF4-FFF2-40B4-BE49-F238E27FC236}">
              <a16:creationId xmlns:a16="http://schemas.microsoft.com/office/drawing/2014/main" xmlns="" id="{00000000-0008-0000-0300-000055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>
          <a:extLst>
            <a:ext uri="{FF2B5EF4-FFF2-40B4-BE49-F238E27FC236}">
              <a16:creationId xmlns:a16="http://schemas.microsoft.com/office/drawing/2014/main" xmlns="" id="{00000000-0008-0000-0300-000056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>
          <a:extLst>
            <a:ext uri="{FF2B5EF4-FFF2-40B4-BE49-F238E27FC236}">
              <a16:creationId xmlns:a16="http://schemas.microsoft.com/office/drawing/2014/main" xmlns="" id="{00000000-0008-0000-0300-000057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>
          <a:extLst>
            <a:ext uri="{FF2B5EF4-FFF2-40B4-BE49-F238E27FC236}">
              <a16:creationId xmlns:a16="http://schemas.microsoft.com/office/drawing/2014/main" xmlns="" id="{00000000-0008-0000-0300-000058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>
          <a:extLst>
            <a:ext uri="{FF2B5EF4-FFF2-40B4-BE49-F238E27FC236}">
              <a16:creationId xmlns:a16="http://schemas.microsoft.com/office/drawing/2014/main" xmlns="" id="{00000000-0008-0000-0300-000059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>
          <a:extLst>
            <a:ext uri="{FF2B5EF4-FFF2-40B4-BE49-F238E27FC236}">
              <a16:creationId xmlns:a16="http://schemas.microsoft.com/office/drawing/2014/main" xmlns="" id="{00000000-0008-0000-0300-00005A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>
          <a:extLst>
            <a:ext uri="{FF2B5EF4-FFF2-40B4-BE49-F238E27FC236}">
              <a16:creationId xmlns:a16="http://schemas.microsoft.com/office/drawing/2014/main" xmlns="" id="{00000000-0008-0000-0300-00005B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>
          <a:extLst>
            <a:ext uri="{FF2B5EF4-FFF2-40B4-BE49-F238E27FC236}">
              <a16:creationId xmlns:a16="http://schemas.microsoft.com/office/drawing/2014/main" xmlns="" id="{00000000-0008-0000-0300-00005C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>
          <a:extLst>
            <a:ext uri="{FF2B5EF4-FFF2-40B4-BE49-F238E27FC236}">
              <a16:creationId xmlns:a16="http://schemas.microsoft.com/office/drawing/2014/main" xmlns="" id="{00000000-0008-0000-0300-00005D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>
          <a:extLst>
            <a:ext uri="{FF2B5EF4-FFF2-40B4-BE49-F238E27FC236}">
              <a16:creationId xmlns:a16="http://schemas.microsoft.com/office/drawing/2014/main" xmlns="" id="{00000000-0008-0000-0300-00005E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>
          <a:extLst>
            <a:ext uri="{FF2B5EF4-FFF2-40B4-BE49-F238E27FC236}">
              <a16:creationId xmlns:a16="http://schemas.microsoft.com/office/drawing/2014/main" xmlns="" id="{00000000-0008-0000-0300-00005F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>
          <a:extLst>
            <a:ext uri="{FF2B5EF4-FFF2-40B4-BE49-F238E27FC236}">
              <a16:creationId xmlns:a16="http://schemas.microsoft.com/office/drawing/2014/main" xmlns="" id="{00000000-0008-0000-0300-000060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>
          <a:extLst>
            <a:ext uri="{FF2B5EF4-FFF2-40B4-BE49-F238E27FC236}">
              <a16:creationId xmlns:a16="http://schemas.microsoft.com/office/drawing/2014/main" xmlns="" id="{00000000-0008-0000-0300-000061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>
          <a:extLst>
            <a:ext uri="{FF2B5EF4-FFF2-40B4-BE49-F238E27FC236}">
              <a16:creationId xmlns:a16="http://schemas.microsoft.com/office/drawing/2014/main" xmlns="" id="{00000000-0008-0000-0300-000062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>
          <a:extLst>
            <a:ext uri="{FF2B5EF4-FFF2-40B4-BE49-F238E27FC236}">
              <a16:creationId xmlns:a16="http://schemas.microsoft.com/office/drawing/2014/main" xmlns="" id="{00000000-0008-0000-0300-000063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>
          <a:extLst>
            <a:ext uri="{FF2B5EF4-FFF2-40B4-BE49-F238E27FC236}">
              <a16:creationId xmlns:a16="http://schemas.microsoft.com/office/drawing/2014/main" xmlns="" id="{00000000-0008-0000-0300-000064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>
          <a:extLst>
            <a:ext uri="{FF2B5EF4-FFF2-40B4-BE49-F238E27FC236}">
              <a16:creationId xmlns:a16="http://schemas.microsoft.com/office/drawing/2014/main" xmlns="" id="{00000000-0008-0000-0300-000065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>
          <a:extLst>
            <a:ext uri="{FF2B5EF4-FFF2-40B4-BE49-F238E27FC236}">
              <a16:creationId xmlns:a16="http://schemas.microsoft.com/office/drawing/2014/main" xmlns="" id="{00000000-0008-0000-0300-000066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>
          <a:extLst>
            <a:ext uri="{FF2B5EF4-FFF2-40B4-BE49-F238E27FC236}">
              <a16:creationId xmlns:a16="http://schemas.microsoft.com/office/drawing/2014/main" xmlns="" id="{00000000-0008-0000-0300-000067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>
          <a:extLst>
            <a:ext uri="{FF2B5EF4-FFF2-40B4-BE49-F238E27FC236}">
              <a16:creationId xmlns:a16="http://schemas.microsoft.com/office/drawing/2014/main" xmlns="" id="{00000000-0008-0000-0300-000068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>
          <a:extLst>
            <a:ext uri="{FF2B5EF4-FFF2-40B4-BE49-F238E27FC236}">
              <a16:creationId xmlns:a16="http://schemas.microsoft.com/office/drawing/2014/main" xmlns="" id="{00000000-0008-0000-0300-000069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>
          <a:extLst>
            <a:ext uri="{FF2B5EF4-FFF2-40B4-BE49-F238E27FC236}">
              <a16:creationId xmlns:a16="http://schemas.microsoft.com/office/drawing/2014/main" xmlns="" id="{00000000-0008-0000-0300-00006A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>
          <a:extLst>
            <a:ext uri="{FF2B5EF4-FFF2-40B4-BE49-F238E27FC236}">
              <a16:creationId xmlns:a16="http://schemas.microsoft.com/office/drawing/2014/main" xmlns="" id="{00000000-0008-0000-0300-00006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>
          <a:extLst>
            <a:ext uri="{FF2B5EF4-FFF2-40B4-BE49-F238E27FC236}">
              <a16:creationId xmlns:a16="http://schemas.microsoft.com/office/drawing/2014/main" xmlns="" id="{00000000-0008-0000-0300-00006C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>
          <a:extLst>
            <a:ext uri="{FF2B5EF4-FFF2-40B4-BE49-F238E27FC236}">
              <a16:creationId xmlns:a16="http://schemas.microsoft.com/office/drawing/2014/main" xmlns="" id="{00000000-0008-0000-0300-00006D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>
          <a:extLst>
            <a:ext uri="{FF2B5EF4-FFF2-40B4-BE49-F238E27FC236}">
              <a16:creationId xmlns:a16="http://schemas.microsoft.com/office/drawing/2014/main" xmlns="" id="{00000000-0008-0000-0300-00006E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>
          <a:extLst>
            <a:ext uri="{FF2B5EF4-FFF2-40B4-BE49-F238E27FC236}">
              <a16:creationId xmlns:a16="http://schemas.microsoft.com/office/drawing/2014/main" xmlns="" id="{00000000-0008-0000-0300-00006F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>
          <a:extLst>
            <a:ext uri="{FF2B5EF4-FFF2-40B4-BE49-F238E27FC236}">
              <a16:creationId xmlns:a16="http://schemas.microsoft.com/office/drawing/2014/main" xmlns="" id="{00000000-0008-0000-0300-000070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>
          <a:extLst>
            <a:ext uri="{FF2B5EF4-FFF2-40B4-BE49-F238E27FC236}">
              <a16:creationId xmlns:a16="http://schemas.microsoft.com/office/drawing/2014/main" xmlns="" id="{00000000-0008-0000-0300-000071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>
          <a:extLst>
            <a:ext uri="{FF2B5EF4-FFF2-40B4-BE49-F238E27FC236}">
              <a16:creationId xmlns:a16="http://schemas.microsoft.com/office/drawing/2014/main" xmlns="" id="{00000000-0008-0000-0300-000072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>
          <a:extLst>
            <a:ext uri="{FF2B5EF4-FFF2-40B4-BE49-F238E27FC236}">
              <a16:creationId xmlns:a16="http://schemas.microsoft.com/office/drawing/2014/main" xmlns="" id="{00000000-0008-0000-0300-000073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>
          <a:extLst>
            <a:ext uri="{FF2B5EF4-FFF2-40B4-BE49-F238E27FC236}">
              <a16:creationId xmlns:a16="http://schemas.microsoft.com/office/drawing/2014/main" xmlns="" id="{00000000-0008-0000-0300-000074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>
          <a:extLst>
            <a:ext uri="{FF2B5EF4-FFF2-40B4-BE49-F238E27FC236}">
              <a16:creationId xmlns:a16="http://schemas.microsoft.com/office/drawing/2014/main" xmlns="" id="{00000000-0008-0000-0300-000075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>
          <a:extLst>
            <a:ext uri="{FF2B5EF4-FFF2-40B4-BE49-F238E27FC236}">
              <a16:creationId xmlns:a16="http://schemas.microsoft.com/office/drawing/2014/main" xmlns="" id="{00000000-0008-0000-0300-000076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>
          <a:extLst>
            <a:ext uri="{FF2B5EF4-FFF2-40B4-BE49-F238E27FC236}">
              <a16:creationId xmlns:a16="http://schemas.microsoft.com/office/drawing/2014/main" xmlns="" id="{00000000-0008-0000-0300-000077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>
          <a:extLst>
            <a:ext uri="{FF2B5EF4-FFF2-40B4-BE49-F238E27FC236}">
              <a16:creationId xmlns:a16="http://schemas.microsoft.com/office/drawing/2014/main" xmlns="" id="{00000000-0008-0000-0300-000078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>
          <a:extLst>
            <a:ext uri="{FF2B5EF4-FFF2-40B4-BE49-F238E27FC236}">
              <a16:creationId xmlns:a16="http://schemas.microsoft.com/office/drawing/2014/main" xmlns="" id="{00000000-0008-0000-0300-00007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>
          <a:extLst>
            <a:ext uri="{FF2B5EF4-FFF2-40B4-BE49-F238E27FC236}">
              <a16:creationId xmlns:a16="http://schemas.microsoft.com/office/drawing/2014/main" xmlns="" id="{00000000-0008-0000-0300-00007A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>
          <a:extLst>
            <a:ext uri="{FF2B5EF4-FFF2-40B4-BE49-F238E27FC236}">
              <a16:creationId xmlns:a16="http://schemas.microsoft.com/office/drawing/2014/main" xmlns="" id="{00000000-0008-0000-0300-00007B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>
          <a:extLst>
            <a:ext uri="{FF2B5EF4-FFF2-40B4-BE49-F238E27FC236}">
              <a16:creationId xmlns:a16="http://schemas.microsoft.com/office/drawing/2014/main" xmlns="" id="{00000000-0008-0000-0300-00007C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>
          <a:extLst>
            <a:ext uri="{FF2B5EF4-FFF2-40B4-BE49-F238E27FC236}">
              <a16:creationId xmlns:a16="http://schemas.microsoft.com/office/drawing/2014/main" xmlns="" id="{00000000-0008-0000-0300-00007D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>
          <a:extLst>
            <a:ext uri="{FF2B5EF4-FFF2-40B4-BE49-F238E27FC236}">
              <a16:creationId xmlns:a16="http://schemas.microsoft.com/office/drawing/2014/main" xmlns="" id="{00000000-0008-0000-0300-00007E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>
          <a:extLst>
            <a:ext uri="{FF2B5EF4-FFF2-40B4-BE49-F238E27FC236}">
              <a16:creationId xmlns:a16="http://schemas.microsoft.com/office/drawing/2014/main" xmlns="" id="{00000000-0008-0000-0300-00007F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>
          <a:extLst>
            <a:ext uri="{FF2B5EF4-FFF2-40B4-BE49-F238E27FC236}">
              <a16:creationId xmlns:a16="http://schemas.microsoft.com/office/drawing/2014/main" xmlns="" id="{00000000-0008-0000-0300-000080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>
          <a:extLst>
            <a:ext uri="{FF2B5EF4-FFF2-40B4-BE49-F238E27FC236}">
              <a16:creationId xmlns:a16="http://schemas.microsoft.com/office/drawing/2014/main" xmlns="" id="{00000000-0008-0000-0300-000081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>
          <a:extLst>
            <a:ext uri="{FF2B5EF4-FFF2-40B4-BE49-F238E27FC236}">
              <a16:creationId xmlns:a16="http://schemas.microsoft.com/office/drawing/2014/main" xmlns="" id="{00000000-0008-0000-0300-000082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>
          <a:extLst>
            <a:ext uri="{FF2B5EF4-FFF2-40B4-BE49-F238E27FC236}">
              <a16:creationId xmlns:a16="http://schemas.microsoft.com/office/drawing/2014/main" xmlns="" id="{00000000-0008-0000-0300-000083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>
          <a:extLst>
            <a:ext uri="{FF2B5EF4-FFF2-40B4-BE49-F238E27FC236}">
              <a16:creationId xmlns:a16="http://schemas.microsoft.com/office/drawing/2014/main" xmlns="" id="{00000000-0008-0000-0300-000084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>
          <a:extLst>
            <a:ext uri="{FF2B5EF4-FFF2-40B4-BE49-F238E27FC236}">
              <a16:creationId xmlns:a16="http://schemas.microsoft.com/office/drawing/2014/main" xmlns="" id="{00000000-0008-0000-0300-000085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>
          <a:extLst>
            <a:ext uri="{FF2B5EF4-FFF2-40B4-BE49-F238E27FC236}">
              <a16:creationId xmlns:a16="http://schemas.microsoft.com/office/drawing/2014/main" xmlns="" id="{00000000-0008-0000-0300-000086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>
          <a:extLst>
            <a:ext uri="{FF2B5EF4-FFF2-40B4-BE49-F238E27FC236}">
              <a16:creationId xmlns:a16="http://schemas.microsoft.com/office/drawing/2014/main" xmlns="" id="{00000000-0008-0000-0300-000087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>
          <a:extLst>
            <a:ext uri="{FF2B5EF4-FFF2-40B4-BE49-F238E27FC236}">
              <a16:creationId xmlns:a16="http://schemas.microsoft.com/office/drawing/2014/main" xmlns="" id="{00000000-0008-0000-0300-000088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>
          <a:extLst>
            <a:ext uri="{FF2B5EF4-FFF2-40B4-BE49-F238E27FC236}">
              <a16:creationId xmlns:a16="http://schemas.microsoft.com/office/drawing/2014/main" xmlns="" id="{00000000-0008-0000-0300-000089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>
          <a:extLst>
            <a:ext uri="{FF2B5EF4-FFF2-40B4-BE49-F238E27FC236}">
              <a16:creationId xmlns:a16="http://schemas.microsoft.com/office/drawing/2014/main" xmlns="" id="{00000000-0008-0000-0300-00008A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>
          <a:extLst>
            <a:ext uri="{FF2B5EF4-FFF2-40B4-BE49-F238E27FC236}">
              <a16:creationId xmlns:a16="http://schemas.microsoft.com/office/drawing/2014/main" xmlns="" id="{00000000-0008-0000-0300-00008B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>
          <a:extLst>
            <a:ext uri="{FF2B5EF4-FFF2-40B4-BE49-F238E27FC236}">
              <a16:creationId xmlns:a16="http://schemas.microsoft.com/office/drawing/2014/main" xmlns="" id="{00000000-0008-0000-0300-00008C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>
          <a:extLst>
            <a:ext uri="{FF2B5EF4-FFF2-40B4-BE49-F238E27FC236}">
              <a16:creationId xmlns:a16="http://schemas.microsoft.com/office/drawing/2014/main" xmlns="" id="{00000000-0008-0000-0300-00008D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>
          <a:extLst>
            <a:ext uri="{FF2B5EF4-FFF2-40B4-BE49-F238E27FC236}">
              <a16:creationId xmlns:a16="http://schemas.microsoft.com/office/drawing/2014/main" xmlns="" id="{00000000-0008-0000-0300-00008E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>
          <a:extLst>
            <a:ext uri="{FF2B5EF4-FFF2-40B4-BE49-F238E27FC236}">
              <a16:creationId xmlns:a16="http://schemas.microsoft.com/office/drawing/2014/main" xmlns="" id="{00000000-0008-0000-0300-00008F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>
          <a:extLst>
            <a:ext uri="{FF2B5EF4-FFF2-40B4-BE49-F238E27FC236}">
              <a16:creationId xmlns:a16="http://schemas.microsoft.com/office/drawing/2014/main" xmlns="" id="{00000000-0008-0000-0300-000090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>
          <a:extLst>
            <a:ext uri="{FF2B5EF4-FFF2-40B4-BE49-F238E27FC236}">
              <a16:creationId xmlns:a16="http://schemas.microsoft.com/office/drawing/2014/main" xmlns="" id="{00000000-0008-0000-0300-000091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>
          <a:extLst>
            <a:ext uri="{FF2B5EF4-FFF2-40B4-BE49-F238E27FC236}">
              <a16:creationId xmlns:a16="http://schemas.microsoft.com/office/drawing/2014/main" xmlns="" id="{00000000-0008-0000-0300-000092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>
          <a:extLst>
            <a:ext uri="{FF2B5EF4-FFF2-40B4-BE49-F238E27FC236}">
              <a16:creationId xmlns:a16="http://schemas.microsoft.com/office/drawing/2014/main" xmlns="" id="{00000000-0008-0000-0300-000093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>
          <a:extLst>
            <a:ext uri="{FF2B5EF4-FFF2-40B4-BE49-F238E27FC236}">
              <a16:creationId xmlns:a16="http://schemas.microsoft.com/office/drawing/2014/main" xmlns="" id="{00000000-0008-0000-0300-000094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>
          <a:extLst>
            <a:ext uri="{FF2B5EF4-FFF2-40B4-BE49-F238E27FC236}">
              <a16:creationId xmlns:a16="http://schemas.microsoft.com/office/drawing/2014/main" xmlns="" id="{00000000-0008-0000-0300-000095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>
          <a:extLst>
            <a:ext uri="{FF2B5EF4-FFF2-40B4-BE49-F238E27FC236}">
              <a16:creationId xmlns:a16="http://schemas.microsoft.com/office/drawing/2014/main" xmlns="" id="{00000000-0008-0000-0300-000096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>
          <a:extLst>
            <a:ext uri="{FF2B5EF4-FFF2-40B4-BE49-F238E27FC236}">
              <a16:creationId xmlns:a16="http://schemas.microsoft.com/office/drawing/2014/main" xmlns="" id="{00000000-0008-0000-0300-000097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>
          <a:extLst>
            <a:ext uri="{FF2B5EF4-FFF2-40B4-BE49-F238E27FC236}">
              <a16:creationId xmlns:a16="http://schemas.microsoft.com/office/drawing/2014/main" xmlns="" id="{00000000-0008-0000-0300-000098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>
          <a:extLst>
            <a:ext uri="{FF2B5EF4-FFF2-40B4-BE49-F238E27FC236}">
              <a16:creationId xmlns:a16="http://schemas.microsoft.com/office/drawing/2014/main" xmlns="" id="{00000000-0008-0000-0300-00009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>
          <a:extLst>
            <a:ext uri="{FF2B5EF4-FFF2-40B4-BE49-F238E27FC236}">
              <a16:creationId xmlns:a16="http://schemas.microsoft.com/office/drawing/2014/main" xmlns="" id="{00000000-0008-0000-0300-00009A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>
          <a:extLst>
            <a:ext uri="{FF2B5EF4-FFF2-40B4-BE49-F238E27FC236}">
              <a16:creationId xmlns:a16="http://schemas.microsoft.com/office/drawing/2014/main" xmlns="" id="{00000000-0008-0000-0300-00009B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>
          <a:extLst>
            <a:ext uri="{FF2B5EF4-FFF2-40B4-BE49-F238E27FC236}">
              <a16:creationId xmlns:a16="http://schemas.microsoft.com/office/drawing/2014/main" xmlns="" id="{00000000-0008-0000-0300-00009C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>
          <a:extLst>
            <a:ext uri="{FF2B5EF4-FFF2-40B4-BE49-F238E27FC236}">
              <a16:creationId xmlns:a16="http://schemas.microsoft.com/office/drawing/2014/main" xmlns="" id="{00000000-0008-0000-0300-00009D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>
          <a:extLst>
            <a:ext uri="{FF2B5EF4-FFF2-40B4-BE49-F238E27FC236}">
              <a16:creationId xmlns:a16="http://schemas.microsoft.com/office/drawing/2014/main" xmlns="" id="{00000000-0008-0000-0300-00009E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>
          <a:extLst>
            <a:ext uri="{FF2B5EF4-FFF2-40B4-BE49-F238E27FC236}">
              <a16:creationId xmlns:a16="http://schemas.microsoft.com/office/drawing/2014/main" xmlns="" id="{00000000-0008-0000-0300-00009F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>
          <a:extLst>
            <a:ext uri="{FF2B5EF4-FFF2-40B4-BE49-F238E27FC236}">
              <a16:creationId xmlns:a16="http://schemas.microsoft.com/office/drawing/2014/main" xmlns="" id="{00000000-0008-0000-0300-0000A0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>
          <a:extLst>
            <a:ext uri="{FF2B5EF4-FFF2-40B4-BE49-F238E27FC236}">
              <a16:creationId xmlns:a16="http://schemas.microsoft.com/office/drawing/2014/main" xmlns="" id="{00000000-0008-0000-0300-0000A1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>
          <a:extLst>
            <a:ext uri="{FF2B5EF4-FFF2-40B4-BE49-F238E27FC236}">
              <a16:creationId xmlns:a16="http://schemas.microsoft.com/office/drawing/2014/main" xmlns="" id="{00000000-0008-0000-0300-0000A2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>
          <a:extLst>
            <a:ext uri="{FF2B5EF4-FFF2-40B4-BE49-F238E27FC236}">
              <a16:creationId xmlns:a16="http://schemas.microsoft.com/office/drawing/2014/main" xmlns="" id="{00000000-0008-0000-0300-0000A3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>
          <a:extLst>
            <a:ext uri="{FF2B5EF4-FFF2-40B4-BE49-F238E27FC236}">
              <a16:creationId xmlns:a16="http://schemas.microsoft.com/office/drawing/2014/main" xmlns="" id="{00000000-0008-0000-0300-0000A4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>
          <a:extLst>
            <a:ext uri="{FF2B5EF4-FFF2-40B4-BE49-F238E27FC236}">
              <a16:creationId xmlns:a16="http://schemas.microsoft.com/office/drawing/2014/main" xmlns="" id="{00000000-0008-0000-0300-0000A5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>
          <a:extLst>
            <a:ext uri="{FF2B5EF4-FFF2-40B4-BE49-F238E27FC236}">
              <a16:creationId xmlns:a16="http://schemas.microsoft.com/office/drawing/2014/main" xmlns="" id="{00000000-0008-0000-0300-0000A6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>
          <a:extLst>
            <a:ext uri="{FF2B5EF4-FFF2-40B4-BE49-F238E27FC236}">
              <a16:creationId xmlns:a16="http://schemas.microsoft.com/office/drawing/2014/main" xmlns="" id="{00000000-0008-0000-0300-0000A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>
          <a:extLst>
            <a:ext uri="{FF2B5EF4-FFF2-40B4-BE49-F238E27FC236}">
              <a16:creationId xmlns:a16="http://schemas.microsoft.com/office/drawing/2014/main" xmlns="" id="{00000000-0008-0000-0300-0000A8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>
          <a:extLst>
            <a:ext uri="{FF2B5EF4-FFF2-40B4-BE49-F238E27FC236}">
              <a16:creationId xmlns:a16="http://schemas.microsoft.com/office/drawing/2014/main" xmlns="" id="{00000000-0008-0000-0300-0000A9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>
          <a:extLst>
            <a:ext uri="{FF2B5EF4-FFF2-40B4-BE49-F238E27FC236}">
              <a16:creationId xmlns:a16="http://schemas.microsoft.com/office/drawing/2014/main" xmlns="" id="{00000000-0008-0000-0300-0000AA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>
          <a:extLst>
            <a:ext uri="{FF2B5EF4-FFF2-40B4-BE49-F238E27FC236}">
              <a16:creationId xmlns:a16="http://schemas.microsoft.com/office/drawing/2014/main" xmlns="" id="{00000000-0008-0000-0300-0000AB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>
          <a:extLst>
            <a:ext uri="{FF2B5EF4-FFF2-40B4-BE49-F238E27FC236}">
              <a16:creationId xmlns:a16="http://schemas.microsoft.com/office/drawing/2014/main" xmlns="" id="{00000000-0008-0000-0300-0000AC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>
          <a:extLst>
            <a:ext uri="{FF2B5EF4-FFF2-40B4-BE49-F238E27FC236}">
              <a16:creationId xmlns:a16="http://schemas.microsoft.com/office/drawing/2014/main" xmlns="" id="{00000000-0008-0000-0300-0000AD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>
          <a:extLst>
            <a:ext uri="{FF2B5EF4-FFF2-40B4-BE49-F238E27FC236}">
              <a16:creationId xmlns:a16="http://schemas.microsoft.com/office/drawing/2014/main" xmlns="" id="{00000000-0008-0000-0300-0000AE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>
          <a:extLst>
            <a:ext uri="{FF2B5EF4-FFF2-40B4-BE49-F238E27FC236}">
              <a16:creationId xmlns:a16="http://schemas.microsoft.com/office/drawing/2014/main" xmlns="" id="{00000000-0008-0000-0300-0000AF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>
          <a:extLst>
            <a:ext uri="{FF2B5EF4-FFF2-40B4-BE49-F238E27FC236}">
              <a16:creationId xmlns:a16="http://schemas.microsoft.com/office/drawing/2014/main" xmlns="" id="{00000000-0008-0000-0300-0000B0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>
          <a:extLst>
            <a:ext uri="{FF2B5EF4-FFF2-40B4-BE49-F238E27FC236}">
              <a16:creationId xmlns:a16="http://schemas.microsoft.com/office/drawing/2014/main" xmlns="" id="{00000000-0008-0000-0300-0000B1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>
          <a:extLst>
            <a:ext uri="{FF2B5EF4-FFF2-40B4-BE49-F238E27FC236}">
              <a16:creationId xmlns:a16="http://schemas.microsoft.com/office/drawing/2014/main" xmlns="" id="{00000000-0008-0000-0300-0000B2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>
          <a:extLst>
            <a:ext uri="{FF2B5EF4-FFF2-40B4-BE49-F238E27FC236}">
              <a16:creationId xmlns:a16="http://schemas.microsoft.com/office/drawing/2014/main" xmlns="" id="{00000000-0008-0000-0300-0000B3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>
          <a:extLst>
            <a:ext uri="{FF2B5EF4-FFF2-40B4-BE49-F238E27FC236}">
              <a16:creationId xmlns:a16="http://schemas.microsoft.com/office/drawing/2014/main" xmlns="" id="{00000000-0008-0000-0300-0000B4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>
          <a:extLst>
            <a:ext uri="{FF2B5EF4-FFF2-40B4-BE49-F238E27FC236}">
              <a16:creationId xmlns:a16="http://schemas.microsoft.com/office/drawing/2014/main" xmlns="" id="{00000000-0008-0000-0300-0000B5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>
          <a:extLst>
            <a:ext uri="{FF2B5EF4-FFF2-40B4-BE49-F238E27FC236}">
              <a16:creationId xmlns:a16="http://schemas.microsoft.com/office/drawing/2014/main" xmlns="" id="{00000000-0008-0000-0300-0000B6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>
          <a:extLst>
            <a:ext uri="{FF2B5EF4-FFF2-40B4-BE49-F238E27FC236}">
              <a16:creationId xmlns:a16="http://schemas.microsoft.com/office/drawing/2014/main" xmlns="" id="{00000000-0008-0000-0300-0000B7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>
          <a:extLst>
            <a:ext uri="{FF2B5EF4-FFF2-40B4-BE49-F238E27FC236}">
              <a16:creationId xmlns:a16="http://schemas.microsoft.com/office/drawing/2014/main" xmlns="" id="{00000000-0008-0000-0300-0000B8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>
          <a:extLst>
            <a:ext uri="{FF2B5EF4-FFF2-40B4-BE49-F238E27FC236}">
              <a16:creationId xmlns:a16="http://schemas.microsoft.com/office/drawing/2014/main" xmlns="" id="{00000000-0008-0000-0300-0000B9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>
          <a:extLst>
            <a:ext uri="{FF2B5EF4-FFF2-40B4-BE49-F238E27FC236}">
              <a16:creationId xmlns:a16="http://schemas.microsoft.com/office/drawing/2014/main" xmlns="" id="{00000000-0008-0000-0300-0000BA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>
          <a:extLst>
            <a:ext uri="{FF2B5EF4-FFF2-40B4-BE49-F238E27FC236}">
              <a16:creationId xmlns:a16="http://schemas.microsoft.com/office/drawing/2014/main" xmlns="" id="{00000000-0008-0000-0300-0000BB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>
          <a:extLst>
            <a:ext uri="{FF2B5EF4-FFF2-40B4-BE49-F238E27FC236}">
              <a16:creationId xmlns:a16="http://schemas.microsoft.com/office/drawing/2014/main" xmlns="" id="{00000000-0008-0000-0300-0000BC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>
          <a:extLst>
            <a:ext uri="{FF2B5EF4-FFF2-40B4-BE49-F238E27FC236}">
              <a16:creationId xmlns:a16="http://schemas.microsoft.com/office/drawing/2014/main" xmlns="" id="{00000000-0008-0000-0300-0000BD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>
          <a:extLst>
            <a:ext uri="{FF2B5EF4-FFF2-40B4-BE49-F238E27FC236}">
              <a16:creationId xmlns:a16="http://schemas.microsoft.com/office/drawing/2014/main" xmlns="" id="{00000000-0008-0000-0300-0000BE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>
          <a:extLst>
            <a:ext uri="{FF2B5EF4-FFF2-40B4-BE49-F238E27FC236}">
              <a16:creationId xmlns:a16="http://schemas.microsoft.com/office/drawing/2014/main" xmlns="" id="{00000000-0008-0000-0300-0000BF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>
          <a:extLst>
            <a:ext uri="{FF2B5EF4-FFF2-40B4-BE49-F238E27FC236}">
              <a16:creationId xmlns:a16="http://schemas.microsoft.com/office/drawing/2014/main" xmlns="" id="{00000000-0008-0000-0300-0000C0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>
          <a:extLst>
            <a:ext uri="{FF2B5EF4-FFF2-40B4-BE49-F238E27FC236}">
              <a16:creationId xmlns:a16="http://schemas.microsoft.com/office/drawing/2014/main" xmlns="" id="{00000000-0008-0000-0300-0000C1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>
          <a:extLst>
            <a:ext uri="{FF2B5EF4-FFF2-40B4-BE49-F238E27FC236}">
              <a16:creationId xmlns:a16="http://schemas.microsoft.com/office/drawing/2014/main" xmlns="" id="{00000000-0008-0000-0300-0000C2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>
          <a:extLst>
            <a:ext uri="{FF2B5EF4-FFF2-40B4-BE49-F238E27FC236}">
              <a16:creationId xmlns:a16="http://schemas.microsoft.com/office/drawing/2014/main" xmlns="" id="{00000000-0008-0000-0300-0000C3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>
          <a:extLst>
            <a:ext uri="{FF2B5EF4-FFF2-40B4-BE49-F238E27FC236}">
              <a16:creationId xmlns:a16="http://schemas.microsoft.com/office/drawing/2014/main" xmlns="" id="{00000000-0008-0000-0300-0000C4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>
          <a:extLst>
            <a:ext uri="{FF2B5EF4-FFF2-40B4-BE49-F238E27FC236}">
              <a16:creationId xmlns:a16="http://schemas.microsoft.com/office/drawing/2014/main" xmlns="" id="{00000000-0008-0000-0300-0000C5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>
          <a:extLst>
            <a:ext uri="{FF2B5EF4-FFF2-40B4-BE49-F238E27FC236}">
              <a16:creationId xmlns:a16="http://schemas.microsoft.com/office/drawing/2014/main" xmlns="" id="{00000000-0008-0000-0300-0000C6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>
          <a:extLst>
            <a:ext uri="{FF2B5EF4-FFF2-40B4-BE49-F238E27FC236}">
              <a16:creationId xmlns:a16="http://schemas.microsoft.com/office/drawing/2014/main" xmlns="" id="{00000000-0008-0000-0300-0000C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>
          <a:extLst>
            <a:ext uri="{FF2B5EF4-FFF2-40B4-BE49-F238E27FC236}">
              <a16:creationId xmlns:a16="http://schemas.microsoft.com/office/drawing/2014/main" xmlns="" id="{00000000-0008-0000-0300-0000C8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>
          <a:extLst>
            <a:ext uri="{FF2B5EF4-FFF2-40B4-BE49-F238E27FC236}">
              <a16:creationId xmlns:a16="http://schemas.microsoft.com/office/drawing/2014/main" xmlns="" id="{00000000-0008-0000-0300-0000C9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>
          <a:extLst>
            <a:ext uri="{FF2B5EF4-FFF2-40B4-BE49-F238E27FC236}">
              <a16:creationId xmlns:a16="http://schemas.microsoft.com/office/drawing/2014/main" xmlns="" id="{00000000-0008-0000-0300-0000CA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>
          <a:extLst>
            <a:ext uri="{FF2B5EF4-FFF2-40B4-BE49-F238E27FC236}">
              <a16:creationId xmlns:a16="http://schemas.microsoft.com/office/drawing/2014/main" xmlns="" id="{00000000-0008-0000-0300-0000CB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>
          <a:extLst>
            <a:ext uri="{FF2B5EF4-FFF2-40B4-BE49-F238E27FC236}">
              <a16:creationId xmlns:a16="http://schemas.microsoft.com/office/drawing/2014/main" xmlns="" id="{00000000-0008-0000-0300-0000CC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>
          <a:extLst>
            <a:ext uri="{FF2B5EF4-FFF2-40B4-BE49-F238E27FC236}">
              <a16:creationId xmlns:a16="http://schemas.microsoft.com/office/drawing/2014/main" xmlns="" id="{00000000-0008-0000-0300-0000CD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>
          <a:extLst>
            <a:ext uri="{FF2B5EF4-FFF2-40B4-BE49-F238E27FC236}">
              <a16:creationId xmlns:a16="http://schemas.microsoft.com/office/drawing/2014/main" xmlns="" id="{00000000-0008-0000-0300-0000CE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>
          <a:extLst>
            <a:ext uri="{FF2B5EF4-FFF2-40B4-BE49-F238E27FC236}">
              <a16:creationId xmlns:a16="http://schemas.microsoft.com/office/drawing/2014/main" xmlns="" id="{00000000-0008-0000-0300-0000CF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>
          <a:extLst>
            <a:ext uri="{FF2B5EF4-FFF2-40B4-BE49-F238E27FC236}">
              <a16:creationId xmlns:a16="http://schemas.microsoft.com/office/drawing/2014/main" xmlns="" id="{00000000-0008-0000-0300-0000D0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>
          <a:extLst>
            <a:ext uri="{FF2B5EF4-FFF2-40B4-BE49-F238E27FC236}">
              <a16:creationId xmlns:a16="http://schemas.microsoft.com/office/drawing/2014/main" xmlns="" id="{00000000-0008-0000-0300-0000D1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>
          <a:extLst>
            <a:ext uri="{FF2B5EF4-FFF2-40B4-BE49-F238E27FC236}">
              <a16:creationId xmlns:a16="http://schemas.microsoft.com/office/drawing/2014/main" xmlns="" id="{00000000-0008-0000-0300-0000D2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>
          <a:extLst>
            <a:ext uri="{FF2B5EF4-FFF2-40B4-BE49-F238E27FC236}">
              <a16:creationId xmlns:a16="http://schemas.microsoft.com/office/drawing/2014/main" xmlns="" id="{00000000-0008-0000-0300-0000D3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>
          <a:extLst>
            <a:ext uri="{FF2B5EF4-FFF2-40B4-BE49-F238E27FC236}">
              <a16:creationId xmlns:a16="http://schemas.microsoft.com/office/drawing/2014/main" xmlns="" id="{00000000-0008-0000-0300-0000D4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>
          <a:extLst>
            <a:ext uri="{FF2B5EF4-FFF2-40B4-BE49-F238E27FC236}">
              <a16:creationId xmlns:a16="http://schemas.microsoft.com/office/drawing/2014/main" xmlns="" id="{00000000-0008-0000-0300-0000D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>
          <a:extLst>
            <a:ext uri="{FF2B5EF4-FFF2-40B4-BE49-F238E27FC236}">
              <a16:creationId xmlns:a16="http://schemas.microsoft.com/office/drawing/2014/main" xmlns="" id="{00000000-0008-0000-0300-0000D6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>
          <a:extLst>
            <a:ext uri="{FF2B5EF4-FFF2-40B4-BE49-F238E27FC236}">
              <a16:creationId xmlns:a16="http://schemas.microsoft.com/office/drawing/2014/main" xmlns="" id="{00000000-0008-0000-0300-0000D7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>
          <a:extLst>
            <a:ext uri="{FF2B5EF4-FFF2-40B4-BE49-F238E27FC236}">
              <a16:creationId xmlns:a16="http://schemas.microsoft.com/office/drawing/2014/main" xmlns="" id="{00000000-0008-0000-0300-0000D8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>
          <a:extLst>
            <a:ext uri="{FF2B5EF4-FFF2-40B4-BE49-F238E27FC236}">
              <a16:creationId xmlns:a16="http://schemas.microsoft.com/office/drawing/2014/main" xmlns="" id="{00000000-0008-0000-0300-0000D9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>
          <a:extLst>
            <a:ext uri="{FF2B5EF4-FFF2-40B4-BE49-F238E27FC236}">
              <a16:creationId xmlns:a16="http://schemas.microsoft.com/office/drawing/2014/main" xmlns="" id="{00000000-0008-0000-0300-0000DA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>
          <a:extLst>
            <a:ext uri="{FF2B5EF4-FFF2-40B4-BE49-F238E27FC236}">
              <a16:creationId xmlns:a16="http://schemas.microsoft.com/office/drawing/2014/main" xmlns="" id="{00000000-0008-0000-0300-0000DB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>
          <a:extLst>
            <a:ext uri="{FF2B5EF4-FFF2-40B4-BE49-F238E27FC236}">
              <a16:creationId xmlns:a16="http://schemas.microsoft.com/office/drawing/2014/main" xmlns="" id="{00000000-0008-0000-0300-0000DC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>
          <a:extLst>
            <a:ext uri="{FF2B5EF4-FFF2-40B4-BE49-F238E27FC236}">
              <a16:creationId xmlns:a16="http://schemas.microsoft.com/office/drawing/2014/main" xmlns="" id="{00000000-0008-0000-0300-0000DD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>
          <a:extLst>
            <a:ext uri="{FF2B5EF4-FFF2-40B4-BE49-F238E27FC236}">
              <a16:creationId xmlns:a16="http://schemas.microsoft.com/office/drawing/2014/main" xmlns="" id="{00000000-0008-0000-0300-0000DE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>
          <a:extLst>
            <a:ext uri="{FF2B5EF4-FFF2-40B4-BE49-F238E27FC236}">
              <a16:creationId xmlns:a16="http://schemas.microsoft.com/office/drawing/2014/main" xmlns="" id="{00000000-0008-0000-0300-0000DF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>
          <a:extLst>
            <a:ext uri="{FF2B5EF4-FFF2-40B4-BE49-F238E27FC236}">
              <a16:creationId xmlns:a16="http://schemas.microsoft.com/office/drawing/2014/main" xmlns="" id="{00000000-0008-0000-0300-0000E0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>
          <a:extLst>
            <a:ext uri="{FF2B5EF4-FFF2-40B4-BE49-F238E27FC236}">
              <a16:creationId xmlns:a16="http://schemas.microsoft.com/office/drawing/2014/main" xmlns="" id="{00000000-0008-0000-0300-0000E1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>
          <a:extLst>
            <a:ext uri="{FF2B5EF4-FFF2-40B4-BE49-F238E27FC236}">
              <a16:creationId xmlns:a16="http://schemas.microsoft.com/office/drawing/2014/main" xmlns="" id="{00000000-0008-0000-0300-0000E2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>
          <a:extLst>
            <a:ext uri="{FF2B5EF4-FFF2-40B4-BE49-F238E27FC236}">
              <a16:creationId xmlns:a16="http://schemas.microsoft.com/office/drawing/2014/main" xmlns="" id="{00000000-0008-0000-0300-0000E3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>
          <a:extLst>
            <a:ext uri="{FF2B5EF4-FFF2-40B4-BE49-F238E27FC236}">
              <a16:creationId xmlns:a16="http://schemas.microsoft.com/office/drawing/2014/main" xmlns="" id="{00000000-0008-0000-0300-0000E4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>
          <a:extLst>
            <a:ext uri="{FF2B5EF4-FFF2-40B4-BE49-F238E27FC236}">
              <a16:creationId xmlns:a16="http://schemas.microsoft.com/office/drawing/2014/main" xmlns="" id="{00000000-0008-0000-0300-0000E5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>
          <a:extLst>
            <a:ext uri="{FF2B5EF4-FFF2-40B4-BE49-F238E27FC236}">
              <a16:creationId xmlns:a16="http://schemas.microsoft.com/office/drawing/2014/main" xmlns="" id="{00000000-0008-0000-0300-0000E6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>
          <a:extLst>
            <a:ext uri="{FF2B5EF4-FFF2-40B4-BE49-F238E27FC236}">
              <a16:creationId xmlns:a16="http://schemas.microsoft.com/office/drawing/2014/main" xmlns="" id="{00000000-0008-0000-0300-0000E7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>
          <a:extLst>
            <a:ext uri="{FF2B5EF4-FFF2-40B4-BE49-F238E27FC236}">
              <a16:creationId xmlns:a16="http://schemas.microsoft.com/office/drawing/2014/main" xmlns="" id="{00000000-0008-0000-0300-0000E8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>
          <a:extLst>
            <a:ext uri="{FF2B5EF4-FFF2-40B4-BE49-F238E27FC236}">
              <a16:creationId xmlns:a16="http://schemas.microsoft.com/office/drawing/2014/main" xmlns="" id="{00000000-0008-0000-0300-0000E9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>
          <a:extLst>
            <a:ext uri="{FF2B5EF4-FFF2-40B4-BE49-F238E27FC236}">
              <a16:creationId xmlns:a16="http://schemas.microsoft.com/office/drawing/2014/main" xmlns="" id="{00000000-0008-0000-0300-0000EA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>
          <a:extLst>
            <a:ext uri="{FF2B5EF4-FFF2-40B4-BE49-F238E27FC236}">
              <a16:creationId xmlns:a16="http://schemas.microsoft.com/office/drawing/2014/main" xmlns="" id="{00000000-0008-0000-0300-0000EB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>
          <a:extLst>
            <a:ext uri="{FF2B5EF4-FFF2-40B4-BE49-F238E27FC236}">
              <a16:creationId xmlns:a16="http://schemas.microsoft.com/office/drawing/2014/main" xmlns="" id="{00000000-0008-0000-0300-0000EC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>
          <a:extLst>
            <a:ext uri="{FF2B5EF4-FFF2-40B4-BE49-F238E27FC236}">
              <a16:creationId xmlns:a16="http://schemas.microsoft.com/office/drawing/2014/main" xmlns="" id="{00000000-0008-0000-0300-0000ED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>
          <a:extLst>
            <a:ext uri="{FF2B5EF4-FFF2-40B4-BE49-F238E27FC236}">
              <a16:creationId xmlns:a16="http://schemas.microsoft.com/office/drawing/2014/main" xmlns="" id="{00000000-0008-0000-0300-0000EE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>
          <a:extLst>
            <a:ext uri="{FF2B5EF4-FFF2-40B4-BE49-F238E27FC236}">
              <a16:creationId xmlns:a16="http://schemas.microsoft.com/office/drawing/2014/main" xmlns="" id="{00000000-0008-0000-0300-0000EF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>
          <a:extLst>
            <a:ext uri="{FF2B5EF4-FFF2-40B4-BE49-F238E27FC236}">
              <a16:creationId xmlns:a16="http://schemas.microsoft.com/office/drawing/2014/main" xmlns="" id="{00000000-0008-0000-0300-0000F0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>
          <a:extLst>
            <a:ext uri="{FF2B5EF4-FFF2-40B4-BE49-F238E27FC236}">
              <a16:creationId xmlns:a16="http://schemas.microsoft.com/office/drawing/2014/main" xmlns="" id="{00000000-0008-0000-0300-0000F1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>
          <a:extLst>
            <a:ext uri="{FF2B5EF4-FFF2-40B4-BE49-F238E27FC236}">
              <a16:creationId xmlns:a16="http://schemas.microsoft.com/office/drawing/2014/main" xmlns="" id="{00000000-0008-0000-0300-0000F2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>
          <a:extLst>
            <a:ext uri="{FF2B5EF4-FFF2-40B4-BE49-F238E27FC236}">
              <a16:creationId xmlns:a16="http://schemas.microsoft.com/office/drawing/2014/main" xmlns="" id="{00000000-0008-0000-0300-0000F3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>
          <a:extLst>
            <a:ext uri="{FF2B5EF4-FFF2-40B4-BE49-F238E27FC236}">
              <a16:creationId xmlns:a16="http://schemas.microsoft.com/office/drawing/2014/main" xmlns="" id="{00000000-0008-0000-0300-0000F4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>
          <a:extLst>
            <a:ext uri="{FF2B5EF4-FFF2-40B4-BE49-F238E27FC236}">
              <a16:creationId xmlns:a16="http://schemas.microsoft.com/office/drawing/2014/main" xmlns="" id="{00000000-0008-0000-0300-0000F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>
          <a:extLst>
            <a:ext uri="{FF2B5EF4-FFF2-40B4-BE49-F238E27FC236}">
              <a16:creationId xmlns:a16="http://schemas.microsoft.com/office/drawing/2014/main" xmlns="" id="{00000000-0008-0000-0300-0000F6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>
          <a:extLst>
            <a:ext uri="{FF2B5EF4-FFF2-40B4-BE49-F238E27FC236}">
              <a16:creationId xmlns:a16="http://schemas.microsoft.com/office/drawing/2014/main" xmlns="" id="{00000000-0008-0000-0300-0000F7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>
          <a:extLst>
            <a:ext uri="{FF2B5EF4-FFF2-40B4-BE49-F238E27FC236}">
              <a16:creationId xmlns:a16="http://schemas.microsoft.com/office/drawing/2014/main" xmlns="" id="{00000000-0008-0000-0300-0000F8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>
          <a:extLst>
            <a:ext uri="{FF2B5EF4-FFF2-40B4-BE49-F238E27FC236}">
              <a16:creationId xmlns:a16="http://schemas.microsoft.com/office/drawing/2014/main" xmlns="" id="{00000000-0008-0000-0300-0000F9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>
          <a:extLst>
            <a:ext uri="{FF2B5EF4-FFF2-40B4-BE49-F238E27FC236}">
              <a16:creationId xmlns:a16="http://schemas.microsoft.com/office/drawing/2014/main" xmlns="" id="{00000000-0008-0000-0300-0000FA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>
          <a:extLst>
            <a:ext uri="{FF2B5EF4-FFF2-40B4-BE49-F238E27FC236}">
              <a16:creationId xmlns:a16="http://schemas.microsoft.com/office/drawing/2014/main" xmlns="" id="{00000000-0008-0000-0300-0000FB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>
          <a:extLst>
            <a:ext uri="{FF2B5EF4-FFF2-40B4-BE49-F238E27FC236}">
              <a16:creationId xmlns:a16="http://schemas.microsoft.com/office/drawing/2014/main" xmlns="" id="{00000000-0008-0000-0300-0000FC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>
          <a:extLst>
            <a:ext uri="{FF2B5EF4-FFF2-40B4-BE49-F238E27FC236}">
              <a16:creationId xmlns:a16="http://schemas.microsoft.com/office/drawing/2014/main" xmlns="" id="{00000000-0008-0000-0300-0000FD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>
          <a:extLst>
            <a:ext uri="{FF2B5EF4-FFF2-40B4-BE49-F238E27FC236}">
              <a16:creationId xmlns:a16="http://schemas.microsoft.com/office/drawing/2014/main" xmlns="" id="{00000000-0008-0000-0300-0000FE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>
          <a:extLst>
            <a:ext uri="{FF2B5EF4-FFF2-40B4-BE49-F238E27FC236}">
              <a16:creationId xmlns:a16="http://schemas.microsoft.com/office/drawing/2014/main" xmlns="" id="{00000000-0008-0000-0300-0000FF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>
          <a:extLst>
            <a:ext uri="{FF2B5EF4-FFF2-40B4-BE49-F238E27FC236}">
              <a16:creationId xmlns:a16="http://schemas.microsoft.com/office/drawing/2014/main" xmlns="" id="{00000000-0008-0000-0300-000000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>
          <a:extLst>
            <a:ext uri="{FF2B5EF4-FFF2-40B4-BE49-F238E27FC236}">
              <a16:creationId xmlns:a16="http://schemas.microsoft.com/office/drawing/2014/main" xmlns="" id="{00000000-0008-0000-0300-000001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>
          <a:extLst>
            <a:ext uri="{FF2B5EF4-FFF2-40B4-BE49-F238E27FC236}">
              <a16:creationId xmlns:a16="http://schemas.microsoft.com/office/drawing/2014/main" xmlns="" id="{00000000-0008-0000-0300-00000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>
          <a:extLst>
            <a:ext uri="{FF2B5EF4-FFF2-40B4-BE49-F238E27FC236}">
              <a16:creationId xmlns:a16="http://schemas.microsoft.com/office/drawing/2014/main" xmlns="" id="{00000000-0008-0000-0300-00000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>
          <a:extLst>
            <a:ext uri="{FF2B5EF4-FFF2-40B4-BE49-F238E27FC236}">
              <a16:creationId xmlns:a16="http://schemas.microsoft.com/office/drawing/2014/main" xmlns="" id="{00000000-0008-0000-0300-00000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>
          <a:extLst>
            <a:ext uri="{FF2B5EF4-FFF2-40B4-BE49-F238E27FC236}">
              <a16:creationId xmlns:a16="http://schemas.microsoft.com/office/drawing/2014/main" xmlns="" id="{00000000-0008-0000-0300-00000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>
          <a:extLst>
            <a:ext uri="{FF2B5EF4-FFF2-40B4-BE49-F238E27FC236}">
              <a16:creationId xmlns:a16="http://schemas.microsoft.com/office/drawing/2014/main" xmlns="" id="{00000000-0008-0000-0300-00000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>
          <a:extLst>
            <a:ext uri="{FF2B5EF4-FFF2-40B4-BE49-F238E27FC236}">
              <a16:creationId xmlns:a16="http://schemas.microsoft.com/office/drawing/2014/main" xmlns="" id="{00000000-0008-0000-0300-00000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>
          <a:extLst>
            <a:ext uri="{FF2B5EF4-FFF2-40B4-BE49-F238E27FC236}">
              <a16:creationId xmlns:a16="http://schemas.microsoft.com/office/drawing/2014/main" xmlns="" id="{00000000-0008-0000-0300-00000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>
          <a:extLst>
            <a:ext uri="{FF2B5EF4-FFF2-40B4-BE49-F238E27FC236}">
              <a16:creationId xmlns:a16="http://schemas.microsoft.com/office/drawing/2014/main" xmlns="" id="{00000000-0008-0000-0300-00000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>
          <a:extLst>
            <a:ext uri="{FF2B5EF4-FFF2-40B4-BE49-F238E27FC236}">
              <a16:creationId xmlns:a16="http://schemas.microsoft.com/office/drawing/2014/main" xmlns="" id="{00000000-0008-0000-0300-00000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>
          <a:extLst>
            <a:ext uri="{FF2B5EF4-FFF2-40B4-BE49-F238E27FC236}">
              <a16:creationId xmlns:a16="http://schemas.microsoft.com/office/drawing/2014/main" xmlns="" id="{00000000-0008-0000-0300-00000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>
          <a:extLst>
            <a:ext uri="{FF2B5EF4-FFF2-40B4-BE49-F238E27FC236}">
              <a16:creationId xmlns:a16="http://schemas.microsoft.com/office/drawing/2014/main" xmlns="" id="{00000000-0008-0000-0300-00000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>
          <a:extLst>
            <a:ext uri="{FF2B5EF4-FFF2-40B4-BE49-F238E27FC236}">
              <a16:creationId xmlns:a16="http://schemas.microsoft.com/office/drawing/2014/main" xmlns="" id="{00000000-0008-0000-0300-00000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>
          <a:extLst>
            <a:ext uri="{FF2B5EF4-FFF2-40B4-BE49-F238E27FC236}">
              <a16:creationId xmlns:a16="http://schemas.microsoft.com/office/drawing/2014/main" xmlns="" id="{00000000-0008-0000-0300-00000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>
          <a:extLst>
            <a:ext uri="{FF2B5EF4-FFF2-40B4-BE49-F238E27FC236}">
              <a16:creationId xmlns:a16="http://schemas.microsoft.com/office/drawing/2014/main" xmlns="" id="{00000000-0008-0000-0300-00000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>
          <a:extLst>
            <a:ext uri="{FF2B5EF4-FFF2-40B4-BE49-F238E27FC236}">
              <a16:creationId xmlns:a16="http://schemas.microsoft.com/office/drawing/2014/main" xmlns="" id="{00000000-0008-0000-0300-00001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>
          <a:extLst>
            <a:ext uri="{FF2B5EF4-FFF2-40B4-BE49-F238E27FC236}">
              <a16:creationId xmlns:a16="http://schemas.microsoft.com/office/drawing/2014/main" xmlns="" id="{00000000-0008-0000-0300-00001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>
          <a:extLst>
            <a:ext uri="{FF2B5EF4-FFF2-40B4-BE49-F238E27FC236}">
              <a16:creationId xmlns:a16="http://schemas.microsoft.com/office/drawing/2014/main" xmlns="" id="{00000000-0008-0000-0300-00001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>
          <a:extLst>
            <a:ext uri="{FF2B5EF4-FFF2-40B4-BE49-F238E27FC236}">
              <a16:creationId xmlns:a16="http://schemas.microsoft.com/office/drawing/2014/main" xmlns="" id="{00000000-0008-0000-0300-00001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>
          <a:extLst>
            <a:ext uri="{FF2B5EF4-FFF2-40B4-BE49-F238E27FC236}">
              <a16:creationId xmlns:a16="http://schemas.microsoft.com/office/drawing/2014/main" xmlns="" id="{00000000-0008-0000-0300-00001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>
          <a:extLst>
            <a:ext uri="{FF2B5EF4-FFF2-40B4-BE49-F238E27FC236}">
              <a16:creationId xmlns:a16="http://schemas.microsoft.com/office/drawing/2014/main" xmlns="" id="{00000000-0008-0000-0300-00001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>
          <a:extLst>
            <a:ext uri="{FF2B5EF4-FFF2-40B4-BE49-F238E27FC236}">
              <a16:creationId xmlns:a16="http://schemas.microsoft.com/office/drawing/2014/main" xmlns="" id="{00000000-0008-0000-0300-00001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>
          <a:extLst>
            <a:ext uri="{FF2B5EF4-FFF2-40B4-BE49-F238E27FC236}">
              <a16:creationId xmlns:a16="http://schemas.microsoft.com/office/drawing/2014/main" xmlns="" id="{00000000-0008-0000-0300-00001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>
          <a:extLst>
            <a:ext uri="{FF2B5EF4-FFF2-40B4-BE49-F238E27FC236}">
              <a16:creationId xmlns:a16="http://schemas.microsoft.com/office/drawing/2014/main" xmlns="" id="{00000000-0008-0000-0300-00001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>
          <a:extLst>
            <a:ext uri="{FF2B5EF4-FFF2-40B4-BE49-F238E27FC236}">
              <a16:creationId xmlns:a16="http://schemas.microsoft.com/office/drawing/2014/main" xmlns="" id="{00000000-0008-0000-0300-00001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>
          <a:extLst>
            <a:ext uri="{FF2B5EF4-FFF2-40B4-BE49-F238E27FC236}">
              <a16:creationId xmlns:a16="http://schemas.microsoft.com/office/drawing/2014/main" xmlns="" id="{00000000-0008-0000-0300-00001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>
          <a:extLst>
            <a:ext uri="{FF2B5EF4-FFF2-40B4-BE49-F238E27FC236}">
              <a16:creationId xmlns:a16="http://schemas.microsoft.com/office/drawing/2014/main" xmlns="" id="{00000000-0008-0000-0300-00001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>
          <a:extLst>
            <a:ext uri="{FF2B5EF4-FFF2-40B4-BE49-F238E27FC236}">
              <a16:creationId xmlns:a16="http://schemas.microsoft.com/office/drawing/2014/main" xmlns="" id="{00000000-0008-0000-0300-00001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>
          <a:extLst>
            <a:ext uri="{FF2B5EF4-FFF2-40B4-BE49-F238E27FC236}">
              <a16:creationId xmlns:a16="http://schemas.microsoft.com/office/drawing/2014/main" xmlns="" id="{00000000-0008-0000-0300-00001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>
          <a:extLst>
            <a:ext uri="{FF2B5EF4-FFF2-40B4-BE49-F238E27FC236}">
              <a16:creationId xmlns:a16="http://schemas.microsoft.com/office/drawing/2014/main" xmlns="" id="{00000000-0008-0000-0300-00001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>
          <a:extLst>
            <a:ext uri="{FF2B5EF4-FFF2-40B4-BE49-F238E27FC236}">
              <a16:creationId xmlns:a16="http://schemas.microsoft.com/office/drawing/2014/main" xmlns="" id="{00000000-0008-0000-0300-00001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>
          <a:extLst>
            <a:ext uri="{FF2B5EF4-FFF2-40B4-BE49-F238E27FC236}">
              <a16:creationId xmlns:a16="http://schemas.microsoft.com/office/drawing/2014/main" xmlns="" id="{00000000-0008-0000-0300-00002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>
          <a:extLst>
            <a:ext uri="{FF2B5EF4-FFF2-40B4-BE49-F238E27FC236}">
              <a16:creationId xmlns:a16="http://schemas.microsoft.com/office/drawing/2014/main" xmlns="" id="{00000000-0008-0000-0300-00002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>
          <a:extLst>
            <a:ext uri="{FF2B5EF4-FFF2-40B4-BE49-F238E27FC236}">
              <a16:creationId xmlns:a16="http://schemas.microsoft.com/office/drawing/2014/main" xmlns="" id="{00000000-0008-0000-0300-00002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>
          <a:extLst>
            <a:ext uri="{FF2B5EF4-FFF2-40B4-BE49-F238E27FC236}">
              <a16:creationId xmlns:a16="http://schemas.microsoft.com/office/drawing/2014/main" xmlns="" id="{00000000-0008-0000-0300-00002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>
          <a:extLst>
            <a:ext uri="{FF2B5EF4-FFF2-40B4-BE49-F238E27FC236}">
              <a16:creationId xmlns:a16="http://schemas.microsoft.com/office/drawing/2014/main" xmlns="" id="{00000000-0008-0000-0300-000024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>
          <a:extLst>
            <a:ext uri="{FF2B5EF4-FFF2-40B4-BE49-F238E27FC236}">
              <a16:creationId xmlns:a16="http://schemas.microsoft.com/office/drawing/2014/main" xmlns="" id="{00000000-0008-0000-0300-000025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>
          <a:extLst>
            <a:ext uri="{FF2B5EF4-FFF2-40B4-BE49-F238E27FC236}">
              <a16:creationId xmlns:a16="http://schemas.microsoft.com/office/drawing/2014/main" xmlns="" id="{00000000-0008-0000-0300-000026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>
          <a:extLst>
            <a:ext uri="{FF2B5EF4-FFF2-40B4-BE49-F238E27FC236}">
              <a16:creationId xmlns:a16="http://schemas.microsoft.com/office/drawing/2014/main" xmlns="" id="{00000000-0008-0000-0300-000027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>
          <a:extLst>
            <a:ext uri="{FF2B5EF4-FFF2-40B4-BE49-F238E27FC236}">
              <a16:creationId xmlns:a16="http://schemas.microsoft.com/office/drawing/2014/main" xmlns="" id="{00000000-0008-0000-0300-000028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>
          <a:extLst>
            <a:ext uri="{FF2B5EF4-FFF2-40B4-BE49-F238E27FC236}">
              <a16:creationId xmlns:a16="http://schemas.microsoft.com/office/drawing/2014/main" xmlns="" id="{00000000-0008-0000-0300-000029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>
          <a:extLst>
            <a:ext uri="{FF2B5EF4-FFF2-40B4-BE49-F238E27FC236}">
              <a16:creationId xmlns:a16="http://schemas.microsoft.com/office/drawing/2014/main" xmlns="" id="{00000000-0008-0000-0300-00002A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>
          <a:extLst>
            <a:ext uri="{FF2B5EF4-FFF2-40B4-BE49-F238E27FC236}">
              <a16:creationId xmlns:a16="http://schemas.microsoft.com/office/drawing/2014/main" xmlns="" id="{00000000-0008-0000-0300-00002B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>
          <a:extLst>
            <a:ext uri="{FF2B5EF4-FFF2-40B4-BE49-F238E27FC236}">
              <a16:creationId xmlns:a16="http://schemas.microsoft.com/office/drawing/2014/main" xmlns="" id="{00000000-0008-0000-0300-00002C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>
          <a:extLst>
            <a:ext uri="{FF2B5EF4-FFF2-40B4-BE49-F238E27FC236}">
              <a16:creationId xmlns:a16="http://schemas.microsoft.com/office/drawing/2014/main" xmlns="" id="{00000000-0008-0000-0300-00002D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>
          <a:extLst>
            <a:ext uri="{FF2B5EF4-FFF2-40B4-BE49-F238E27FC236}">
              <a16:creationId xmlns:a16="http://schemas.microsoft.com/office/drawing/2014/main" xmlns="" id="{00000000-0008-0000-0300-00002E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>
          <a:extLst>
            <a:ext uri="{FF2B5EF4-FFF2-40B4-BE49-F238E27FC236}">
              <a16:creationId xmlns:a16="http://schemas.microsoft.com/office/drawing/2014/main" xmlns="" id="{00000000-0008-0000-0300-00002F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>
          <a:extLst>
            <a:ext uri="{FF2B5EF4-FFF2-40B4-BE49-F238E27FC236}">
              <a16:creationId xmlns:a16="http://schemas.microsoft.com/office/drawing/2014/main" xmlns="" id="{00000000-0008-0000-0300-000030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>
          <a:extLst>
            <a:ext uri="{FF2B5EF4-FFF2-40B4-BE49-F238E27FC236}">
              <a16:creationId xmlns:a16="http://schemas.microsoft.com/office/drawing/2014/main" xmlns="" id="{00000000-0008-0000-0300-000031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>
          <a:extLst>
            <a:ext uri="{FF2B5EF4-FFF2-40B4-BE49-F238E27FC236}">
              <a16:creationId xmlns:a16="http://schemas.microsoft.com/office/drawing/2014/main" xmlns="" id="{00000000-0008-0000-0300-000032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>
          <a:extLst>
            <a:ext uri="{FF2B5EF4-FFF2-40B4-BE49-F238E27FC236}">
              <a16:creationId xmlns:a16="http://schemas.microsoft.com/office/drawing/2014/main" xmlns="" id="{00000000-0008-0000-0300-000033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>
          <a:extLst>
            <a:ext uri="{FF2B5EF4-FFF2-40B4-BE49-F238E27FC236}">
              <a16:creationId xmlns:a16="http://schemas.microsoft.com/office/drawing/2014/main" xmlns="" id="{00000000-0008-0000-0300-00003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>
          <a:extLst>
            <a:ext uri="{FF2B5EF4-FFF2-40B4-BE49-F238E27FC236}">
              <a16:creationId xmlns:a16="http://schemas.microsoft.com/office/drawing/2014/main" xmlns="" id="{00000000-0008-0000-0300-00003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>
          <a:extLst>
            <a:ext uri="{FF2B5EF4-FFF2-40B4-BE49-F238E27FC236}">
              <a16:creationId xmlns:a16="http://schemas.microsoft.com/office/drawing/2014/main" xmlns="" id="{00000000-0008-0000-0300-000036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>
          <a:extLst>
            <a:ext uri="{FF2B5EF4-FFF2-40B4-BE49-F238E27FC236}">
              <a16:creationId xmlns:a16="http://schemas.microsoft.com/office/drawing/2014/main" xmlns="" id="{00000000-0008-0000-0300-000037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>
          <a:extLst>
            <a:ext uri="{FF2B5EF4-FFF2-40B4-BE49-F238E27FC236}">
              <a16:creationId xmlns:a16="http://schemas.microsoft.com/office/drawing/2014/main" xmlns="" id="{00000000-0008-0000-0300-000038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>
          <a:extLst>
            <a:ext uri="{FF2B5EF4-FFF2-40B4-BE49-F238E27FC236}">
              <a16:creationId xmlns:a16="http://schemas.microsoft.com/office/drawing/2014/main" xmlns="" id="{00000000-0008-0000-0300-000039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>
          <a:extLst>
            <a:ext uri="{FF2B5EF4-FFF2-40B4-BE49-F238E27FC236}">
              <a16:creationId xmlns:a16="http://schemas.microsoft.com/office/drawing/2014/main" xmlns="" id="{00000000-0008-0000-0300-00003A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>
          <a:extLst>
            <a:ext uri="{FF2B5EF4-FFF2-40B4-BE49-F238E27FC236}">
              <a16:creationId xmlns:a16="http://schemas.microsoft.com/office/drawing/2014/main" xmlns="" id="{00000000-0008-0000-0300-00003B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>
          <a:extLst>
            <a:ext uri="{FF2B5EF4-FFF2-40B4-BE49-F238E27FC236}">
              <a16:creationId xmlns:a16="http://schemas.microsoft.com/office/drawing/2014/main" xmlns="" id="{00000000-0008-0000-0300-00003C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>
          <a:extLst>
            <a:ext uri="{FF2B5EF4-FFF2-40B4-BE49-F238E27FC236}">
              <a16:creationId xmlns:a16="http://schemas.microsoft.com/office/drawing/2014/main" xmlns="" id="{00000000-0008-0000-0300-00003D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>
          <a:extLst>
            <a:ext uri="{FF2B5EF4-FFF2-40B4-BE49-F238E27FC236}">
              <a16:creationId xmlns:a16="http://schemas.microsoft.com/office/drawing/2014/main" xmlns="" id="{00000000-0008-0000-0300-00003E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>
          <a:extLst>
            <a:ext uri="{FF2B5EF4-FFF2-40B4-BE49-F238E27FC236}">
              <a16:creationId xmlns:a16="http://schemas.microsoft.com/office/drawing/2014/main" xmlns="" id="{00000000-0008-0000-0300-00003F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>
          <a:extLst>
            <a:ext uri="{FF2B5EF4-FFF2-40B4-BE49-F238E27FC236}">
              <a16:creationId xmlns:a16="http://schemas.microsoft.com/office/drawing/2014/main" xmlns="" id="{00000000-0008-0000-0300-000040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>
          <a:extLst>
            <a:ext uri="{FF2B5EF4-FFF2-40B4-BE49-F238E27FC236}">
              <a16:creationId xmlns:a16="http://schemas.microsoft.com/office/drawing/2014/main" xmlns="" id="{00000000-0008-0000-0300-000041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>
          <a:extLst>
            <a:ext uri="{FF2B5EF4-FFF2-40B4-BE49-F238E27FC236}">
              <a16:creationId xmlns:a16="http://schemas.microsoft.com/office/drawing/2014/main" xmlns="" id="{00000000-0008-0000-0300-000042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>
          <a:extLst>
            <a:ext uri="{FF2B5EF4-FFF2-40B4-BE49-F238E27FC236}">
              <a16:creationId xmlns:a16="http://schemas.microsoft.com/office/drawing/2014/main" xmlns="" id="{00000000-0008-0000-0300-000043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>
          <a:extLst>
            <a:ext uri="{FF2B5EF4-FFF2-40B4-BE49-F238E27FC236}">
              <a16:creationId xmlns:a16="http://schemas.microsoft.com/office/drawing/2014/main" xmlns="" id="{00000000-0008-0000-0300-00004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>
          <a:extLst>
            <a:ext uri="{FF2B5EF4-FFF2-40B4-BE49-F238E27FC236}">
              <a16:creationId xmlns:a16="http://schemas.microsoft.com/office/drawing/2014/main" xmlns="" id="{00000000-0008-0000-0300-00004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>
          <a:extLst>
            <a:ext uri="{FF2B5EF4-FFF2-40B4-BE49-F238E27FC236}">
              <a16:creationId xmlns:a16="http://schemas.microsoft.com/office/drawing/2014/main" xmlns="" id="{00000000-0008-0000-0300-000046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>
          <a:extLst>
            <a:ext uri="{FF2B5EF4-FFF2-40B4-BE49-F238E27FC236}">
              <a16:creationId xmlns:a16="http://schemas.microsoft.com/office/drawing/2014/main" xmlns="" id="{00000000-0008-0000-0300-000047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>
          <a:extLst>
            <a:ext uri="{FF2B5EF4-FFF2-40B4-BE49-F238E27FC236}">
              <a16:creationId xmlns:a16="http://schemas.microsoft.com/office/drawing/2014/main" xmlns="" id="{00000000-0008-0000-0300-000048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>
          <a:extLst>
            <a:ext uri="{FF2B5EF4-FFF2-40B4-BE49-F238E27FC236}">
              <a16:creationId xmlns:a16="http://schemas.microsoft.com/office/drawing/2014/main" xmlns="" id="{00000000-0008-0000-0300-000049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>
          <a:extLst>
            <a:ext uri="{FF2B5EF4-FFF2-40B4-BE49-F238E27FC236}">
              <a16:creationId xmlns:a16="http://schemas.microsoft.com/office/drawing/2014/main" xmlns="" id="{00000000-0008-0000-0300-00004A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>
          <a:extLst>
            <a:ext uri="{FF2B5EF4-FFF2-40B4-BE49-F238E27FC236}">
              <a16:creationId xmlns:a16="http://schemas.microsoft.com/office/drawing/2014/main" xmlns="" id="{00000000-0008-0000-0300-00004B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>
          <a:extLst>
            <a:ext uri="{FF2B5EF4-FFF2-40B4-BE49-F238E27FC236}">
              <a16:creationId xmlns:a16="http://schemas.microsoft.com/office/drawing/2014/main" xmlns="" id="{00000000-0008-0000-0300-00004C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>
          <a:extLst>
            <a:ext uri="{FF2B5EF4-FFF2-40B4-BE49-F238E27FC236}">
              <a16:creationId xmlns:a16="http://schemas.microsoft.com/office/drawing/2014/main" xmlns="" id="{00000000-0008-0000-0300-00004D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>
          <a:extLst>
            <a:ext uri="{FF2B5EF4-FFF2-40B4-BE49-F238E27FC236}">
              <a16:creationId xmlns:a16="http://schemas.microsoft.com/office/drawing/2014/main" xmlns="" id="{00000000-0008-0000-0300-00004E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>
          <a:extLst>
            <a:ext uri="{FF2B5EF4-FFF2-40B4-BE49-F238E27FC236}">
              <a16:creationId xmlns:a16="http://schemas.microsoft.com/office/drawing/2014/main" xmlns="" id="{00000000-0008-0000-0300-00004F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>
          <a:extLst>
            <a:ext uri="{FF2B5EF4-FFF2-40B4-BE49-F238E27FC236}">
              <a16:creationId xmlns:a16="http://schemas.microsoft.com/office/drawing/2014/main" xmlns="" id="{00000000-0008-0000-0300-000050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>
          <a:extLst>
            <a:ext uri="{FF2B5EF4-FFF2-40B4-BE49-F238E27FC236}">
              <a16:creationId xmlns:a16="http://schemas.microsoft.com/office/drawing/2014/main" xmlns="" id="{00000000-0008-0000-0300-000051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>
          <a:extLst>
            <a:ext uri="{FF2B5EF4-FFF2-40B4-BE49-F238E27FC236}">
              <a16:creationId xmlns:a16="http://schemas.microsoft.com/office/drawing/2014/main" xmlns="" id="{00000000-0008-0000-0300-000052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>
          <a:extLst>
            <a:ext uri="{FF2B5EF4-FFF2-40B4-BE49-F238E27FC236}">
              <a16:creationId xmlns:a16="http://schemas.microsoft.com/office/drawing/2014/main" xmlns="" id="{00000000-0008-0000-0300-000053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>
          <a:extLst>
            <a:ext uri="{FF2B5EF4-FFF2-40B4-BE49-F238E27FC236}">
              <a16:creationId xmlns:a16="http://schemas.microsoft.com/office/drawing/2014/main" xmlns="" id="{00000000-0008-0000-0300-000054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>
          <a:extLst>
            <a:ext uri="{FF2B5EF4-FFF2-40B4-BE49-F238E27FC236}">
              <a16:creationId xmlns:a16="http://schemas.microsoft.com/office/drawing/2014/main" xmlns="" id="{00000000-0008-0000-0300-000055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>
          <a:extLst>
            <a:ext uri="{FF2B5EF4-FFF2-40B4-BE49-F238E27FC236}">
              <a16:creationId xmlns:a16="http://schemas.microsoft.com/office/drawing/2014/main" xmlns="" id="{00000000-0008-0000-0300-00005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>
          <a:extLst>
            <a:ext uri="{FF2B5EF4-FFF2-40B4-BE49-F238E27FC236}">
              <a16:creationId xmlns:a16="http://schemas.microsoft.com/office/drawing/2014/main" xmlns="" id="{00000000-0008-0000-0300-00005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>
          <a:extLst>
            <a:ext uri="{FF2B5EF4-FFF2-40B4-BE49-F238E27FC236}">
              <a16:creationId xmlns:a16="http://schemas.microsoft.com/office/drawing/2014/main" xmlns="" id="{00000000-0008-0000-0300-00005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>
          <a:extLst>
            <a:ext uri="{FF2B5EF4-FFF2-40B4-BE49-F238E27FC236}">
              <a16:creationId xmlns:a16="http://schemas.microsoft.com/office/drawing/2014/main" xmlns="" id="{00000000-0008-0000-0300-000059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>
          <a:extLst>
            <a:ext uri="{FF2B5EF4-FFF2-40B4-BE49-F238E27FC236}">
              <a16:creationId xmlns:a16="http://schemas.microsoft.com/office/drawing/2014/main" xmlns="" id="{00000000-0008-0000-0300-00005A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>
          <a:extLst>
            <a:ext uri="{FF2B5EF4-FFF2-40B4-BE49-F238E27FC236}">
              <a16:creationId xmlns:a16="http://schemas.microsoft.com/office/drawing/2014/main" xmlns="" id="{00000000-0008-0000-0300-00005B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>
          <a:extLst>
            <a:ext uri="{FF2B5EF4-FFF2-40B4-BE49-F238E27FC236}">
              <a16:creationId xmlns:a16="http://schemas.microsoft.com/office/drawing/2014/main" xmlns="" id="{00000000-0008-0000-0300-00005C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>
          <a:extLst>
            <a:ext uri="{FF2B5EF4-FFF2-40B4-BE49-F238E27FC236}">
              <a16:creationId xmlns:a16="http://schemas.microsoft.com/office/drawing/2014/main" xmlns="" id="{00000000-0008-0000-0300-00005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>
          <a:extLst>
            <a:ext uri="{FF2B5EF4-FFF2-40B4-BE49-F238E27FC236}">
              <a16:creationId xmlns:a16="http://schemas.microsoft.com/office/drawing/2014/main" xmlns="" id="{00000000-0008-0000-0300-00005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>
          <a:extLst>
            <a:ext uri="{FF2B5EF4-FFF2-40B4-BE49-F238E27FC236}">
              <a16:creationId xmlns:a16="http://schemas.microsoft.com/office/drawing/2014/main" xmlns="" id="{00000000-0008-0000-0300-00005F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>
          <a:extLst>
            <a:ext uri="{FF2B5EF4-FFF2-40B4-BE49-F238E27FC236}">
              <a16:creationId xmlns:a16="http://schemas.microsoft.com/office/drawing/2014/main" xmlns="" id="{00000000-0008-0000-0300-000060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>
          <a:extLst>
            <a:ext uri="{FF2B5EF4-FFF2-40B4-BE49-F238E27FC236}">
              <a16:creationId xmlns:a16="http://schemas.microsoft.com/office/drawing/2014/main" xmlns="" id="{00000000-0008-0000-0300-000061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>
          <a:extLst>
            <a:ext uri="{FF2B5EF4-FFF2-40B4-BE49-F238E27FC236}">
              <a16:creationId xmlns:a16="http://schemas.microsoft.com/office/drawing/2014/main" xmlns="" id="{00000000-0008-0000-0300-000062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>
          <a:extLst>
            <a:ext uri="{FF2B5EF4-FFF2-40B4-BE49-F238E27FC236}">
              <a16:creationId xmlns:a16="http://schemas.microsoft.com/office/drawing/2014/main" xmlns="" id="{00000000-0008-0000-0300-00006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>
          <a:extLst>
            <a:ext uri="{FF2B5EF4-FFF2-40B4-BE49-F238E27FC236}">
              <a16:creationId xmlns:a16="http://schemas.microsoft.com/office/drawing/2014/main" xmlns="" id="{00000000-0008-0000-0300-00006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>
          <a:extLst>
            <a:ext uri="{FF2B5EF4-FFF2-40B4-BE49-F238E27FC236}">
              <a16:creationId xmlns:a16="http://schemas.microsoft.com/office/drawing/2014/main" xmlns="" id="{00000000-0008-0000-0300-000065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>
          <a:extLst>
            <a:ext uri="{FF2B5EF4-FFF2-40B4-BE49-F238E27FC236}">
              <a16:creationId xmlns:a16="http://schemas.microsoft.com/office/drawing/2014/main" xmlns="" id="{00000000-0008-0000-0300-000066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>
          <a:extLst>
            <a:ext uri="{FF2B5EF4-FFF2-40B4-BE49-F238E27FC236}">
              <a16:creationId xmlns:a16="http://schemas.microsoft.com/office/drawing/2014/main" xmlns="" id="{00000000-0008-0000-0300-000067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>
          <a:extLst>
            <a:ext uri="{FF2B5EF4-FFF2-40B4-BE49-F238E27FC236}">
              <a16:creationId xmlns:a16="http://schemas.microsoft.com/office/drawing/2014/main" xmlns="" id="{00000000-0008-0000-0300-000068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>
          <a:extLst>
            <a:ext uri="{FF2B5EF4-FFF2-40B4-BE49-F238E27FC236}">
              <a16:creationId xmlns:a16="http://schemas.microsoft.com/office/drawing/2014/main" xmlns="" id="{00000000-0008-0000-0300-00006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>
          <a:extLst>
            <a:ext uri="{FF2B5EF4-FFF2-40B4-BE49-F238E27FC236}">
              <a16:creationId xmlns:a16="http://schemas.microsoft.com/office/drawing/2014/main" xmlns="" id="{00000000-0008-0000-0300-00006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>
          <a:extLst>
            <a:ext uri="{FF2B5EF4-FFF2-40B4-BE49-F238E27FC236}">
              <a16:creationId xmlns:a16="http://schemas.microsoft.com/office/drawing/2014/main" xmlns="" id="{00000000-0008-0000-0300-00006B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>
          <a:extLst>
            <a:ext uri="{FF2B5EF4-FFF2-40B4-BE49-F238E27FC236}">
              <a16:creationId xmlns:a16="http://schemas.microsoft.com/office/drawing/2014/main" xmlns="" id="{00000000-0008-0000-0300-00006C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>
          <a:extLst>
            <a:ext uri="{FF2B5EF4-FFF2-40B4-BE49-F238E27FC236}">
              <a16:creationId xmlns:a16="http://schemas.microsoft.com/office/drawing/2014/main" xmlns="" id="{00000000-0008-0000-0300-00006D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>
          <a:extLst>
            <a:ext uri="{FF2B5EF4-FFF2-40B4-BE49-F238E27FC236}">
              <a16:creationId xmlns:a16="http://schemas.microsoft.com/office/drawing/2014/main" xmlns="" id="{00000000-0008-0000-0300-00006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>
          <a:extLst>
            <a:ext uri="{FF2B5EF4-FFF2-40B4-BE49-F238E27FC236}">
              <a16:creationId xmlns:a16="http://schemas.microsoft.com/office/drawing/2014/main" xmlns="" id="{00000000-0008-0000-0300-00006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>
          <a:extLst>
            <a:ext uri="{FF2B5EF4-FFF2-40B4-BE49-F238E27FC236}">
              <a16:creationId xmlns:a16="http://schemas.microsoft.com/office/drawing/2014/main" xmlns="" id="{00000000-0008-0000-0300-00007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>
          <a:extLst>
            <a:ext uri="{FF2B5EF4-FFF2-40B4-BE49-F238E27FC236}">
              <a16:creationId xmlns:a16="http://schemas.microsoft.com/office/drawing/2014/main" xmlns="" id="{00000000-0008-0000-0300-00007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>
          <a:extLst>
            <a:ext uri="{FF2B5EF4-FFF2-40B4-BE49-F238E27FC236}">
              <a16:creationId xmlns:a16="http://schemas.microsoft.com/office/drawing/2014/main" xmlns="" id="{00000000-0008-0000-0300-00007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>
          <a:extLst>
            <a:ext uri="{FF2B5EF4-FFF2-40B4-BE49-F238E27FC236}">
              <a16:creationId xmlns:a16="http://schemas.microsoft.com/office/drawing/2014/main" xmlns="" id="{00000000-0008-0000-0300-00007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>
          <a:extLst>
            <a:ext uri="{FF2B5EF4-FFF2-40B4-BE49-F238E27FC236}">
              <a16:creationId xmlns:a16="http://schemas.microsoft.com/office/drawing/2014/main" xmlns="" id="{00000000-0008-0000-0300-00007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>
          <a:extLst>
            <a:ext uri="{FF2B5EF4-FFF2-40B4-BE49-F238E27FC236}">
              <a16:creationId xmlns:a16="http://schemas.microsoft.com/office/drawing/2014/main" xmlns="" id="{00000000-0008-0000-0300-00007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>
          <a:extLst>
            <a:ext uri="{FF2B5EF4-FFF2-40B4-BE49-F238E27FC236}">
              <a16:creationId xmlns:a16="http://schemas.microsoft.com/office/drawing/2014/main" xmlns="" id="{00000000-0008-0000-0300-000076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>
          <a:extLst>
            <a:ext uri="{FF2B5EF4-FFF2-40B4-BE49-F238E27FC236}">
              <a16:creationId xmlns:a16="http://schemas.microsoft.com/office/drawing/2014/main" xmlns="" id="{00000000-0008-0000-0300-000077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>
          <a:extLst>
            <a:ext uri="{FF2B5EF4-FFF2-40B4-BE49-F238E27FC236}">
              <a16:creationId xmlns:a16="http://schemas.microsoft.com/office/drawing/2014/main" xmlns="" id="{00000000-0008-0000-0300-000078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>
          <a:extLst>
            <a:ext uri="{FF2B5EF4-FFF2-40B4-BE49-F238E27FC236}">
              <a16:creationId xmlns:a16="http://schemas.microsoft.com/office/drawing/2014/main" xmlns="" id="{00000000-0008-0000-0300-000079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>
          <a:extLst>
            <a:ext uri="{FF2B5EF4-FFF2-40B4-BE49-F238E27FC236}">
              <a16:creationId xmlns:a16="http://schemas.microsoft.com/office/drawing/2014/main" xmlns="" id="{00000000-0008-0000-0300-00007A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>
          <a:extLst>
            <a:ext uri="{FF2B5EF4-FFF2-40B4-BE49-F238E27FC236}">
              <a16:creationId xmlns:a16="http://schemas.microsoft.com/office/drawing/2014/main" xmlns="" id="{00000000-0008-0000-0300-00007B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>
          <a:extLst>
            <a:ext uri="{FF2B5EF4-FFF2-40B4-BE49-F238E27FC236}">
              <a16:creationId xmlns:a16="http://schemas.microsoft.com/office/drawing/2014/main" xmlns="" id="{00000000-0008-0000-0300-00007C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>
          <a:extLst>
            <a:ext uri="{FF2B5EF4-FFF2-40B4-BE49-F238E27FC236}">
              <a16:creationId xmlns:a16="http://schemas.microsoft.com/office/drawing/2014/main" xmlns="" id="{00000000-0008-0000-0300-00007D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>
          <a:extLst>
            <a:ext uri="{FF2B5EF4-FFF2-40B4-BE49-F238E27FC236}">
              <a16:creationId xmlns:a16="http://schemas.microsoft.com/office/drawing/2014/main" xmlns="" id="{00000000-0008-0000-0300-00007E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>
          <a:extLst>
            <a:ext uri="{FF2B5EF4-FFF2-40B4-BE49-F238E27FC236}">
              <a16:creationId xmlns:a16="http://schemas.microsoft.com/office/drawing/2014/main" xmlns="" id="{00000000-0008-0000-0300-00007F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>
          <a:extLst>
            <a:ext uri="{FF2B5EF4-FFF2-40B4-BE49-F238E27FC236}">
              <a16:creationId xmlns:a16="http://schemas.microsoft.com/office/drawing/2014/main" xmlns="" id="{00000000-0008-0000-0300-000080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>
          <a:extLst>
            <a:ext uri="{FF2B5EF4-FFF2-40B4-BE49-F238E27FC236}">
              <a16:creationId xmlns:a16="http://schemas.microsoft.com/office/drawing/2014/main" xmlns="" id="{00000000-0008-0000-0300-000081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>
          <a:extLst>
            <a:ext uri="{FF2B5EF4-FFF2-40B4-BE49-F238E27FC236}">
              <a16:creationId xmlns:a16="http://schemas.microsoft.com/office/drawing/2014/main" xmlns="" id="{00000000-0008-0000-0300-00008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>
          <a:extLst>
            <a:ext uri="{FF2B5EF4-FFF2-40B4-BE49-F238E27FC236}">
              <a16:creationId xmlns:a16="http://schemas.microsoft.com/office/drawing/2014/main" xmlns="" id="{00000000-0008-0000-0300-00008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>
          <a:extLst>
            <a:ext uri="{FF2B5EF4-FFF2-40B4-BE49-F238E27FC236}">
              <a16:creationId xmlns:a16="http://schemas.microsoft.com/office/drawing/2014/main" xmlns="" id="{00000000-0008-0000-0300-00008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>
          <a:extLst>
            <a:ext uri="{FF2B5EF4-FFF2-40B4-BE49-F238E27FC236}">
              <a16:creationId xmlns:a16="http://schemas.microsoft.com/office/drawing/2014/main" xmlns="" id="{00000000-0008-0000-0300-00008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>
          <a:extLst>
            <a:ext uri="{FF2B5EF4-FFF2-40B4-BE49-F238E27FC236}">
              <a16:creationId xmlns:a16="http://schemas.microsoft.com/office/drawing/2014/main" xmlns="" id="{00000000-0008-0000-0300-00008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>
          <a:extLst>
            <a:ext uri="{FF2B5EF4-FFF2-40B4-BE49-F238E27FC236}">
              <a16:creationId xmlns:a16="http://schemas.microsoft.com/office/drawing/2014/main" xmlns="" id="{00000000-0008-0000-0300-00008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>
          <a:extLst>
            <a:ext uri="{FF2B5EF4-FFF2-40B4-BE49-F238E27FC236}">
              <a16:creationId xmlns:a16="http://schemas.microsoft.com/office/drawing/2014/main" xmlns="" id="{00000000-0008-0000-0300-00008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>
          <a:extLst>
            <a:ext uri="{FF2B5EF4-FFF2-40B4-BE49-F238E27FC236}">
              <a16:creationId xmlns:a16="http://schemas.microsoft.com/office/drawing/2014/main" xmlns="" id="{00000000-0008-0000-0300-00008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>
          <a:extLst>
            <a:ext uri="{FF2B5EF4-FFF2-40B4-BE49-F238E27FC236}">
              <a16:creationId xmlns:a16="http://schemas.microsoft.com/office/drawing/2014/main" xmlns="" id="{00000000-0008-0000-0300-00008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>
          <a:extLst>
            <a:ext uri="{FF2B5EF4-FFF2-40B4-BE49-F238E27FC236}">
              <a16:creationId xmlns:a16="http://schemas.microsoft.com/office/drawing/2014/main" xmlns="" id="{00000000-0008-0000-0300-00008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>
          <a:extLst>
            <a:ext uri="{FF2B5EF4-FFF2-40B4-BE49-F238E27FC236}">
              <a16:creationId xmlns:a16="http://schemas.microsoft.com/office/drawing/2014/main" xmlns="" id="{00000000-0008-0000-0300-00008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>
          <a:extLst>
            <a:ext uri="{FF2B5EF4-FFF2-40B4-BE49-F238E27FC236}">
              <a16:creationId xmlns:a16="http://schemas.microsoft.com/office/drawing/2014/main" xmlns="" id="{00000000-0008-0000-0300-00008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>
          <a:extLst>
            <a:ext uri="{FF2B5EF4-FFF2-40B4-BE49-F238E27FC236}">
              <a16:creationId xmlns:a16="http://schemas.microsoft.com/office/drawing/2014/main" xmlns="" id="{00000000-0008-0000-0300-00008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>
          <a:extLst>
            <a:ext uri="{FF2B5EF4-FFF2-40B4-BE49-F238E27FC236}">
              <a16:creationId xmlns:a16="http://schemas.microsoft.com/office/drawing/2014/main" xmlns="" id="{00000000-0008-0000-0300-00008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>
          <a:extLst>
            <a:ext uri="{FF2B5EF4-FFF2-40B4-BE49-F238E27FC236}">
              <a16:creationId xmlns:a16="http://schemas.microsoft.com/office/drawing/2014/main" xmlns="" id="{00000000-0008-0000-0300-00009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>
          <a:extLst>
            <a:ext uri="{FF2B5EF4-FFF2-40B4-BE49-F238E27FC236}">
              <a16:creationId xmlns:a16="http://schemas.microsoft.com/office/drawing/2014/main" xmlns="" id="{00000000-0008-0000-0300-00009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>
          <a:extLst>
            <a:ext uri="{FF2B5EF4-FFF2-40B4-BE49-F238E27FC236}">
              <a16:creationId xmlns:a16="http://schemas.microsoft.com/office/drawing/2014/main" xmlns="" id="{00000000-0008-0000-0300-00009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>
          <a:extLst>
            <a:ext uri="{FF2B5EF4-FFF2-40B4-BE49-F238E27FC236}">
              <a16:creationId xmlns:a16="http://schemas.microsoft.com/office/drawing/2014/main" xmlns="" id="{00000000-0008-0000-0300-00009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>
          <a:extLst>
            <a:ext uri="{FF2B5EF4-FFF2-40B4-BE49-F238E27FC236}">
              <a16:creationId xmlns:a16="http://schemas.microsoft.com/office/drawing/2014/main" xmlns="" id="{00000000-0008-0000-0300-00009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>
          <a:extLst>
            <a:ext uri="{FF2B5EF4-FFF2-40B4-BE49-F238E27FC236}">
              <a16:creationId xmlns:a16="http://schemas.microsoft.com/office/drawing/2014/main" xmlns="" id="{00000000-0008-0000-0300-00009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>
          <a:extLst>
            <a:ext uri="{FF2B5EF4-FFF2-40B4-BE49-F238E27FC236}">
              <a16:creationId xmlns:a16="http://schemas.microsoft.com/office/drawing/2014/main" xmlns="" id="{00000000-0008-0000-0300-00009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>
          <a:extLst>
            <a:ext uri="{FF2B5EF4-FFF2-40B4-BE49-F238E27FC236}">
              <a16:creationId xmlns:a16="http://schemas.microsoft.com/office/drawing/2014/main" xmlns="" id="{00000000-0008-0000-0300-00009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>
          <a:extLst>
            <a:ext uri="{FF2B5EF4-FFF2-40B4-BE49-F238E27FC236}">
              <a16:creationId xmlns:a16="http://schemas.microsoft.com/office/drawing/2014/main" xmlns="" id="{00000000-0008-0000-0300-00009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>
          <a:extLst>
            <a:ext uri="{FF2B5EF4-FFF2-40B4-BE49-F238E27FC236}">
              <a16:creationId xmlns:a16="http://schemas.microsoft.com/office/drawing/2014/main" xmlns="" id="{00000000-0008-0000-0300-00009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>
          <a:extLst>
            <a:ext uri="{FF2B5EF4-FFF2-40B4-BE49-F238E27FC236}">
              <a16:creationId xmlns:a16="http://schemas.microsoft.com/office/drawing/2014/main" xmlns="" id="{00000000-0008-0000-0300-00009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>
          <a:extLst>
            <a:ext uri="{FF2B5EF4-FFF2-40B4-BE49-F238E27FC236}">
              <a16:creationId xmlns:a16="http://schemas.microsoft.com/office/drawing/2014/main" xmlns="" id="{00000000-0008-0000-0300-00009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>
          <a:extLst>
            <a:ext uri="{FF2B5EF4-FFF2-40B4-BE49-F238E27FC236}">
              <a16:creationId xmlns:a16="http://schemas.microsoft.com/office/drawing/2014/main" xmlns="" id="{00000000-0008-0000-0300-00009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>
          <a:extLst>
            <a:ext uri="{FF2B5EF4-FFF2-40B4-BE49-F238E27FC236}">
              <a16:creationId xmlns:a16="http://schemas.microsoft.com/office/drawing/2014/main" xmlns="" id="{00000000-0008-0000-0300-00009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>
          <a:extLst>
            <a:ext uri="{FF2B5EF4-FFF2-40B4-BE49-F238E27FC236}">
              <a16:creationId xmlns:a16="http://schemas.microsoft.com/office/drawing/2014/main" xmlns="" id="{00000000-0008-0000-0300-00009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>
          <a:extLst>
            <a:ext uri="{FF2B5EF4-FFF2-40B4-BE49-F238E27FC236}">
              <a16:creationId xmlns:a16="http://schemas.microsoft.com/office/drawing/2014/main" xmlns="" id="{00000000-0008-0000-0300-00009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>
          <a:extLst>
            <a:ext uri="{FF2B5EF4-FFF2-40B4-BE49-F238E27FC236}">
              <a16:creationId xmlns:a16="http://schemas.microsoft.com/office/drawing/2014/main" xmlns="" id="{00000000-0008-0000-0300-0000A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>
          <a:extLst>
            <a:ext uri="{FF2B5EF4-FFF2-40B4-BE49-F238E27FC236}">
              <a16:creationId xmlns:a16="http://schemas.microsoft.com/office/drawing/2014/main" xmlns="" id="{00000000-0008-0000-0300-0000A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>
          <a:extLst>
            <a:ext uri="{FF2B5EF4-FFF2-40B4-BE49-F238E27FC236}">
              <a16:creationId xmlns:a16="http://schemas.microsoft.com/office/drawing/2014/main" xmlns="" id="{00000000-0008-0000-0300-0000A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>
          <a:extLst>
            <a:ext uri="{FF2B5EF4-FFF2-40B4-BE49-F238E27FC236}">
              <a16:creationId xmlns:a16="http://schemas.microsoft.com/office/drawing/2014/main" xmlns="" id="{00000000-0008-0000-0300-0000A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>
          <a:extLst>
            <a:ext uri="{FF2B5EF4-FFF2-40B4-BE49-F238E27FC236}">
              <a16:creationId xmlns:a16="http://schemas.microsoft.com/office/drawing/2014/main" xmlns="" id="{00000000-0008-0000-0300-0000A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>
          <a:extLst>
            <a:ext uri="{FF2B5EF4-FFF2-40B4-BE49-F238E27FC236}">
              <a16:creationId xmlns:a16="http://schemas.microsoft.com/office/drawing/2014/main" xmlns="" id="{00000000-0008-0000-0300-0000A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>
          <a:extLst>
            <a:ext uri="{FF2B5EF4-FFF2-40B4-BE49-F238E27FC236}">
              <a16:creationId xmlns:a16="http://schemas.microsoft.com/office/drawing/2014/main" xmlns="" id="{00000000-0008-0000-0300-0000A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>
          <a:extLst>
            <a:ext uri="{FF2B5EF4-FFF2-40B4-BE49-F238E27FC236}">
              <a16:creationId xmlns:a16="http://schemas.microsoft.com/office/drawing/2014/main" xmlns="" id="{00000000-0008-0000-0300-0000A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>
          <a:extLst>
            <a:ext uri="{FF2B5EF4-FFF2-40B4-BE49-F238E27FC236}">
              <a16:creationId xmlns:a16="http://schemas.microsoft.com/office/drawing/2014/main" xmlns="" id="{00000000-0008-0000-0300-0000A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>
          <a:extLst>
            <a:ext uri="{FF2B5EF4-FFF2-40B4-BE49-F238E27FC236}">
              <a16:creationId xmlns:a16="http://schemas.microsoft.com/office/drawing/2014/main" xmlns="" id="{00000000-0008-0000-0300-0000A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>
          <a:extLst>
            <a:ext uri="{FF2B5EF4-FFF2-40B4-BE49-F238E27FC236}">
              <a16:creationId xmlns:a16="http://schemas.microsoft.com/office/drawing/2014/main" xmlns="" id="{00000000-0008-0000-0300-0000A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>
          <a:extLst>
            <a:ext uri="{FF2B5EF4-FFF2-40B4-BE49-F238E27FC236}">
              <a16:creationId xmlns:a16="http://schemas.microsoft.com/office/drawing/2014/main" xmlns="" id="{00000000-0008-0000-0300-0000A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>
          <a:extLst>
            <a:ext uri="{FF2B5EF4-FFF2-40B4-BE49-F238E27FC236}">
              <a16:creationId xmlns:a16="http://schemas.microsoft.com/office/drawing/2014/main" xmlns="" id="{00000000-0008-0000-0300-0000A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>
          <a:extLst>
            <a:ext uri="{FF2B5EF4-FFF2-40B4-BE49-F238E27FC236}">
              <a16:creationId xmlns:a16="http://schemas.microsoft.com/office/drawing/2014/main" xmlns="" id="{00000000-0008-0000-0300-0000A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>
          <a:extLst>
            <a:ext uri="{FF2B5EF4-FFF2-40B4-BE49-F238E27FC236}">
              <a16:creationId xmlns:a16="http://schemas.microsoft.com/office/drawing/2014/main" xmlns="" id="{00000000-0008-0000-0300-0000A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>
          <a:extLst>
            <a:ext uri="{FF2B5EF4-FFF2-40B4-BE49-F238E27FC236}">
              <a16:creationId xmlns:a16="http://schemas.microsoft.com/office/drawing/2014/main" xmlns="" id="{00000000-0008-0000-0300-0000A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>
          <a:extLst>
            <a:ext uri="{FF2B5EF4-FFF2-40B4-BE49-F238E27FC236}">
              <a16:creationId xmlns:a16="http://schemas.microsoft.com/office/drawing/2014/main" xmlns="" id="{00000000-0008-0000-0300-0000B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>
          <a:extLst>
            <a:ext uri="{FF2B5EF4-FFF2-40B4-BE49-F238E27FC236}">
              <a16:creationId xmlns:a16="http://schemas.microsoft.com/office/drawing/2014/main" xmlns="" id="{00000000-0008-0000-0300-0000B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>
          <a:extLst>
            <a:ext uri="{FF2B5EF4-FFF2-40B4-BE49-F238E27FC236}">
              <a16:creationId xmlns:a16="http://schemas.microsoft.com/office/drawing/2014/main" xmlns="" id="{00000000-0008-0000-0300-0000B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>
          <a:extLst>
            <a:ext uri="{FF2B5EF4-FFF2-40B4-BE49-F238E27FC236}">
              <a16:creationId xmlns:a16="http://schemas.microsoft.com/office/drawing/2014/main" xmlns="" id="{00000000-0008-0000-0300-0000B3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>
          <a:extLst>
            <a:ext uri="{FF2B5EF4-FFF2-40B4-BE49-F238E27FC236}">
              <a16:creationId xmlns:a16="http://schemas.microsoft.com/office/drawing/2014/main" xmlns="" id="{00000000-0008-0000-0300-0000B4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>
          <a:extLst>
            <a:ext uri="{FF2B5EF4-FFF2-40B4-BE49-F238E27FC236}">
              <a16:creationId xmlns:a16="http://schemas.microsoft.com/office/drawing/2014/main" xmlns="" id="{00000000-0008-0000-0300-0000B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>
          <a:extLst>
            <a:ext uri="{FF2B5EF4-FFF2-40B4-BE49-F238E27FC236}">
              <a16:creationId xmlns:a16="http://schemas.microsoft.com/office/drawing/2014/main" xmlns="" id="{00000000-0008-0000-0300-0000B6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>
          <a:extLst>
            <a:ext uri="{FF2B5EF4-FFF2-40B4-BE49-F238E27FC236}">
              <a16:creationId xmlns:a16="http://schemas.microsoft.com/office/drawing/2014/main" xmlns="" id="{00000000-0008-0000-0300-0000B7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>
          <a:extLst>
            <a:ext uri="{FF2B5EF4-FFF2-40B4-BE49-F238E27FC236}">
              <a16:creationId xmlns:a16="http://schemas.microsoft.com/office/drawing/2014/main" xmlns="" id="{00000000-0008-0000-0300-0000B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>
          <a:extLst>
            <a:ext uri="{FF2B5EF4-FFF2-40B4-BE49-F238E27FC236}">
              <a16:creationId xmlns:a16="http://schemas.microsoft.com/office/drawing/2014/main" xmlns="" id="{00000000-0008-0000-0300-0000B9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>
          <a:extLst>
            <a:ext uri="{FF2B5EF4-FFF2-40B4-BE49-F238E27FC236}">
              <a16:creationId xmlns:a16="http://schemas.microsoft.com/office/drawing/2014/main" xmlns="" id="{00000000-0008-0000-0300-0000BA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>
          <a:extLst>
            <a:ext uri="{FF2B5EF4-FFF2-40B4-BE49-F238E27FC236}">
              <a16:creationId xmlns:a16="http://schemas.microsoft.com/office/drawing/2014/main" xmlns="" id="{00000000-0008-0000-0300-0000B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>
          <a:extLst>
            <a:ext uri="{FF2B5EF4-FFF2-40B4-BE49-F238E27FC236}">
              <a16:creationId xmlns:a16="http://schemas.microsoft.com/office/drawing/2014/main" xmlns="" id="{00000000-0008-0000-0300-0000BC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>
          <a:extLst>
            <a:ext uri="{FF2B5EF4-FFF2-40B4-BE49-F238E27FC236}">
              <a16:creationId xmlns:a16="http://schemas.microsoft.com/office/drawing/2014/main" xmlns="" id="{00000000-0008-0000-0300-0000BD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>
          <a:extLst>
            <a:ext uri="{FF2B5EF4-FFF2-40B4-BE49-F238E27FC236}">
              <a16:creationId xmlns:a16="http://schemas.microsoft.com/office/drawing/2014/main" xmlns="" id="{00000000-0008-0000-0300-0000B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>
          <a:extLst>
            <a:ext uri="{FF2B5EF4-FFF2-40B4-BE49-F238E27FC236}">
              <a16:creationId xmlns:a16="http://schemas.microsoft.com/office/drawing/2014/main" xmlns="" id="{00000000-0008-0000-0300-0000BF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>
          <a:extLst>
            <a:ext uri="{FF2B5EF4-FFF2-40B4-BE49-F238E27FC236}">
              <a16:creationId xmlns:a16="http://schemas.microsoft.com/office/drawing/2014/main" xmlns="" id="{00000000-0008-0000-0300-0000C0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>
          <a:extLst>
            <a:ext uri="{FF2B5EF4-FFF2-40B4-BE49-F238E27FC236}">
              <a16:creationId xmlns:a16="http://schemas.microsoft.com/office/drawing/2014/main" xmlns="" id="{00000000-0008-0000-0300-0000C1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>
          <a:extLst>
            <a:ext uri="{FF2B5EF4-FFF2-40B4-BE49-F238E27FC236}">
              <a16:creationId xmlns:a16="http://schemas.microsoft.com/office/drawing/2014/main" xmlns="" id="{00000000-0008-0000-0300-0000C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>
          <a:extLst>
            <a:ext uri="{FF2B5EF4-FFF2-40B4-BE49-F238E27FC236}">
              <a16:creationId xmlns:a16="http://schemas.microsoft.com/office/drawing/2014/main" xmlns="" id="{00000000-0008-0000-0300-0000C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>
          <a:extLst>
            <a:ext uri="{FF2B5EF4-FFF2-40B4-BE49-F238E27FC236}">
              <a16:creationId xmlns:a16="http://schemas.microsoft.com/office/drawing/2014/main" xmlns="" id="{00000000-0008-0000-0300-0000C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>
          <a:extLst>
            <a:ext uri="{FF2B5EF4-FFF2-40B4-BE49-F238E27FC236}">
              <a16:creationId xmlns:a16="http://schemas.microsoft.com/office/drawing/2014/main" xmlns="" id="{00000000-0008-0000-0300-0000C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>
          <a:extLst>
            <a:ext uri="{FF2B5EF4-FFF2-40B4-BE49-F238E27FC236}">
              <a16:creationId xmlns:a16="http://schemas.microsoft.com/office/drawing/2014/main" xmlns="" id="{00000000-0008-0000-0300-0000C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>
          <a:extLst>
            <a:ext uri="{FF2B5EF4-FFF2-40B4-BE49-F238E27FC236}">
              <a16:creationId xmlns:a16="http://schemas.microsoft.com/office/drawing/2014/main" xmlns="" id="{00000000-0008-0000-0300-0000C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>
          <a:extLst>
            <a:ext uri="{FF2B5EF4-FFF2-40B4-BE49-F238E27FC236}">
              <a16:creationId xmlns:a16="http://schemas.microsoft.com/office/drawing/2014/main" xmlns="" id="{00000000-0008-0000-0300-0000C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>
          <a:extLst>
            <a:ext uri="{FF2B5EF4-FFF2-40B4-BE49-F238E27FC236}">
              <a16:creationId xmlns:a16="http://schemas.microsoft.com/office/drawing/2014/main" xmlns="" id="{00000000-0008-0000-0300-0000C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>
          <a:extLst>
            <a:ext uri="{FF2B5EF4-FFF2-40B4-BE49-F238E27FC236}">
              <a16:creationId xmlns:a16="http://schemas.microsoft.com/office/drawing/2014/main" xmlns="" id="{00000000-0008-0000-0300-0000C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>
          <a:extLst>
            <a:ext uri="{FF2B5EF4-FFF2-40B4-BE49-F238E27FC236}">
              <a16:creationId xmlns:a16="http://schemas.microsoft.com/office/drawing/2014/main" xmlns="" id="{00000000-0008-0000-0300-0000C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>
          <a:extLst>
            <a:ext uri="{FF2B5EF4-FFF2-40B4-BE49-F238E27FC236}">
              <a16:creationId xmlns:a16="http://schemas.microsoft.com/office/drawing/2014/main" xmlns="" id="{00000000-0008-0000-0300-0000C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>
          <a:extLst>
            <a:ext uri="{FF2B5EF4-FFF2-40B4-BE49-F238E27FC236}">
              <a16:creationId xmlns:a16="http://schemas.microsoft.com/office/drawing/2014/main" xmlns="" id="{00000000-0008-0000-0300-0000C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>
          <a:extLst>
            <a:ext uri="{FF2B5EF4-FFF2-40B4-BE49-F238E27FC236}">
              <a16:creationId xmlns:a16="http://schemas.microsoft.com/office/drawing/2014/main" xmlns="" id="{00000000-0008-0000-0300-0000C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>
          <a:extLst>
            <a:ext uri="{FF2B5EF4-FFF2-40B4-BE49-F238E27FC236}">
              <a16:creationId xmlns:a16="http://schemas.microsoft.com/office/drawing/2014/main" xmlns="" id="{00000000-0008-0000-0300-0000C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>
          <a:extLst>
            <a:ext uri="{FF2B5EF4-FFF2-40B4-BE49-F238E27FC236}">
              <a16:creationId xmlns:a16="http://schemas.microsoft.com/office/drawing/2014/main" xmlns="" id="{00000000-0008-0000-0300-0000D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>
          <a:extLst>
            <a:ext uri="{FF2B5EF4-FFF2-40B4-BE49-F238E27FC236}">
              <a16:creationId xmlns:a16="http://schemas.microsoft.com/office/drawing/2014/main" xmlns="" id="{00000000-0008-0000-0300-0000D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>
          <a:extLst>
            <a:ext uri="{FF2B5EF4-FFF2-40B4-BE49-F238E27FC236}">
              <a16:creationId xmlns:a16="http://schemas.microsoft.com/office/drawing/2014/main" xmlns="" id="{00000000-0008-0000-0300-0000D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>
          <a:extLst>
            <a:ext uri="{FF2B5EF4-FFF2-40B4-BE49-F238E27FC236}">
              <a16:creationId xmlns:a16="http://schemas.microsoft.com/office/drawing/2014/main" xmlns="" id="{00000000-0008-0000-0300-0000D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>
          <a:extLst>
            <a:ext uri="{FF2B5EF4-FFF2-40B4-BE49-F238E27FC236}">
              <a16:creationId xmlns:a16="http://schemas.microsoft.com/office/drawing/2014/main" xmlns="" id="{00000000-0008-0000-0300-0000D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>
          <a:extLst>
            <a:ext uri="{FF2B5EF4-FFF2-40B4-BE49-F238E27FC236}">
              <a16:creationId xmlns:a16="http://schemas.microsoft.com/office/drawing/2014/main" xmlns="" id="{00000000-0008-0000-0300-0000D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>
          <a:extLst>
            <a:ext uri="{FF2B5EF4-FFF2-40B4-BE49-F238E27FC236}">
              <a16:creationId xmlns:a16="http://schemas.microsoft.com/office/drawing/2014/main" xmlns="" id="{00000000-0008-0000-0300-0000D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>
          <a:extLst>
            <a:ext uri="{FF2B5EF4-FFF2-40B4-BE49-F238E27FC236}">
              <a16:creationId xmlns:a16="http://schemas.microsoft.com/office/drawing/2014/main" xmlns="" id="{00000000-0008-0000-0300-0000D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>
          <a:extLst>
            <a:ext uri="{FF2B5EF4-FFF2-40B4-BE49-F238E27FC236}">
              <a16:creationId xmlns:a16="http://schemas.microsoft.com/office/drawing/2014/main" xmlns="" id="{00000000-0008-0000-0300-0000D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>
          <a:extLst>
            <a:ext uri="{FF2B5EF4-FFF2-40B4-BE49-F238E27FC236}">
              <a16:creationId xmlns:a16="http://schemas.microsoft.com/office/drawing/2014/main" xmlns="" id="{00000000-0008-0000-0300-0000D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>
          <a:extLst>
            <a:ext uri="{FF2B5EF4-FFF2-40B4-BE49-F238E27FC236}">
              <a16:creationId xmlns:a16="http://schemas.microsoft.com/office/drawing/2014/main" xmlns="" id="{00000000-0008-0000-0300-0000D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>
          <a:extLst>
            <a:ext uri="{FF2B5EF4-FFF2-40B4-BE49-F238E27FC236}">
              <a16:creationId xmlns:a16="http://schemas.microsoft.com/office/drawing/2014/main" xmlns="" id="{00000000-0008-0000-0300-0000D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>
          <a:extLst>
            <a:ext uri="{FF2B5EF4-FFF2-40B4-BE49-F238E27FC236}">
              <a16:creationId xmlns:a16="http://schemas.microsoft.com/office/drawing/2014/main" xmlns="" id="{00000000-0008-0000-0300-0000D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>
          <a:extLst>
            <a:ext uri="{FF2B5EF4-FFF2-40B4-BE49-F238E27FC236}">
              <a16:creationId xmlns:a16="http://schemas.microsoft.com/office/drawing/2014/main" xmlns="" id="{00000000-0008-0000-0300-0000D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>
          <a:extLst>
            <a:ext uri="{FF2B5EF4-FFF2-40B4-BE49-F238E27FC236}">
              <a16:creationId xmlns:a16="http://schemas.microsoft.com/office/drawing/2014/main" xmlns="" id="{00000000-0008-0000-0300-0000D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>
          <a:extLst>
            <a:ext uri="{FF2B5EF4-FFF2-40B4-BE49-F238E27FC236}">
              <a16:creationId xmlns:a16="http://schemas.microsoft.com/office/drawing/2014/main" xmlns="" id="{00000000-0008-0000-0300-0000D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>
          <a:extLst>
            <a:ext uri="{FF2B5EF4-FFF2-40B4-BE49-F238E27FC236}">
              <a16:creationId xmlns:a16="http://schemas.microsoft.com/office/drawing/2014/main" xmlns="" id="{00000000-0008-0000-0300-0000E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>
          <a:extLst>
            <a:ext uri="{FF2B5EF4-FFF2-40B4-BE49-F238E27FC236}">
              <a16:creationId xmlns:a16="http://schemas.microsoft.com/office/drawing/2014/main" xmlns="" id="{00000000-0008-0000-0300-0000E1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>
          <a:extLst>
            <a:ext uri="{FF2B5EF4-FFF2-40B4-BE49-F238E27FC236}">
              <a16:creationId xmlns:a16="http://schemas.microsoft.com/office/drawing/2014/main" xmlns="" id="{00000000-0008-0000-0300-0000E2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>
          <a:extLst>
            <a:ext uri="{FF2B5EF4-FFF2-40B4-BE49-F238E27FC236}">
              <a16:creationId xmlns:a16="http://schemas.microsoft.com/office/drawing/2014/main" xmlns="" id="{00000000-0008-0000-0300-0000E3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>
          <a:extLst>
            <a:ext uri="{FF2B5EF4-FFF2-40B4-BE49-F238E27FC236}">
              <a16:creationId xmlns:a16="http://schemas.microsoft.com/office/drawing/2014/main" xmlns="" id="{00000000-0008-0000-0300-0000E4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>
          <a:extLst>
            <a:ext uri="{FF2B5EF4-FFF2-40B4-BE49-F238E27FC236}">
              <a16:creationId xmlns:a16="http://schemas.microsoft.com/office/drawing/2014/main" xmlns="" id="{00000000-0008-0000-0300-0000E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>
          <a:extLst>
            <a:ext uri="{FF2B5EF4-FFF2-40B4-BE49-F238E27FC236}">
              <a16:creationId xmlns:a16="http://schemas.microsoft.com/office/drawing/2014/main" xmlns="" id="{00000000-0008-0000-0300-0000E6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>
          <a:extLst>
            <a:ext uri="{FF2B5EF4-FFF2-40B4-BE49-F238E27FC236}">
              <a16:creationId xmlns:a16="http://schemas.microsoft.com/office/drawing/2014/main" xmlns="" id="{00000000-0008-0000-0300-0000E7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>
          <a:extLst>
            <a:ext uri="{FF2B5EF4-FFF2-40B4-BE49-F238E27FC236}">
              <a16:creationId xmlns:a16="http://schemas.microsoft.com/office/drawing/2014/main" xmlns="" id="{00000000-0008-0000-0300-0000E8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>
          <a:extLst>
            <a:ext uri="{FF2B5EF4-FFF2-40B4-BE49-F238E27FC236}">
              <a16:creationId xmlns:a16="http://schemas.microsoft.com/office/drawing/2014/main" xmlns="" id="{00000000-0008-0000-0300-0000E9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>
          <a:extLst>
            <a:ext uri="{FF2B5EF4-FFF2-40B4-BE49-F238E27FC236}">
              <a16:creationId xmlns:a16="http://schemas.microsoft.com/office/drawing/2014/main" xmlns="" id="{00000000-0008-0000-0300-0000EA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>
          <a:extLst>
            <a:ext uri="{FF2B5EF4-FFF2-40B4-BE49-F238E27FC236}">
              <a16:creationId xmlns:a16="http://schemas.microsoft.com/office/drawing/2014/main" xmlns="" id="{00000000-0008-0000-0300-0000E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>
          <a:extLst>
            <a:ext uri="{FF2B5EF4-FFF2-40B4-BE49-F238E27FC236}">
              <a16:creationId xmlns:a16="http://schemas.microsoft.com/office/drawing/2014/main" xmlns="" id="{00000000-0008-0000-0300-0000E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>
          <a:extLst>
            <a:ext uri="{FF2B5EF4-FFF2-40B4-BE49-F238E27FC236}">
              <a16:creationId xmlns:a16="http://schemas.microsoft.com/office/drawing/2014/main" xmlns="" id="{00000000-0008-0000-0300-0000ED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>
          <a:extLst>
            <a:ext uri="{FF2B5EF4-FFF2-40B4-BE49-F238E27FC236}">
              <a16:creationId xmlns:a16="http://schemas.microsoft.com/office/drawing/2014/main" xmlns="" id="{00000000-0008-0000-0300-0000EE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>
          <a:extLst>
            <a:ext uri="{FF2B5EF4-FFF2-40B4-BE49-F238E27FC236}">
              <a16:creationId xmlns:a16="http://schemas.microsoft.com/office/drawing/2014/main" xmlns="" id="{00000000-0008-0000-0300-0000E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>
          <a:extLst>
            <a:ext uri="{FF2B5EF4-FFF2-40B4-BE49-F238E27FC236}">
              <a16:creationId xmlns:a16="http://schemas.microsoft.com/office/drawing/2014/main" xmlns="" id="{00000000-0008-0000-0300-0000F0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>
          <a:extLst>
            <a:ext uri="{FF2B5EF4-FFF2-40B4-BE49-F238E27FC236}">
              <a16:creationId xmlns:a16="http://schemas.microsoft.com/office/drawing/2014/main" xmlns="" id="{00000000-0008-0000-0300-0000F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>
          <a:extLst>
            <a:ext uri="{FF2B5EF4-FFF2-40B4-BE49-F238E27FC236}">
              <a16:creationId xmlns:a16="http://schemas.microsoft.com/office/drawing/2014/main" xmlns="" id="{00000000-0008-0000-0300-0000F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>
          <a:extLst>
            <a:ext uri="{FF2B5EF4-FFF2-40B4-BE49-F238E27FC236}">
              <a16:creationId xmlns:a16="http://schemas.microsoft.com/office/drawing/2014/main" xmlns="" id="{00000000-0008-0000-0300-0000F3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>
          <a:extLst>
            <a:ext uri="{FF2B5EF4-FFF2-40B4-BE49-F238E27FC236}">
              <a16:creationId xmlns:a16="http://schemas.microsoft.com/office/drawing/2014/main" xmlns="" id="{00000000-0008-0000-0300-0000F4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>
          <a:extLst>
            <a:ext uri="{FF2B5EF4-FFF2-40B4-BE49-F238E27FC236}">
              <a16:creationId xmlns:a16="http://schemas.microsoft.com/office/drawing/2014/main" xmlns="" id="{00000000-0008-0000-0300-0000F5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>
          <a:extLst>
            <a:ext uri="{FF2B5EF4-FFF2-40B4-BE49-F238E27FC236}">
              <a16:creationId xmlns:a16="http://schemas.microsoft.com/office/drawing/2014/main" xmlns="" id="{00000000-0008-0000-0300-0000F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>
          <a:extLst>
            <a:ext uri="{FF2B5EF4-FFF2-40B4-BE49-F238E27FC236}">
              <a16:creationId xmlns:a16="http://schemas.microsoft.com/office/drawing/2014/main" xmlns="" id="{00000000-0008-0000-0300-0000F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>
          <a:extLst>
            <a:ext uri="{FF2B5EF4-FFF2-40B4-BE49-F238E27FC236}">
              <a16:creationId xmlns:a16="http://schemas.microsoft.com/office/drawing/2014/main" xmlns="" id="{00000000-0008-0000-0300-0000F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>
          <a:extLst>
            <a:ext uri="{FF2B5EF4-FFF2-40B4-BE49-F238E27FC236}">
              <a16:creationId xmlns:a16="http://schemas.microsoft.com/office/drawing/2014/main" xmlns="" id="{00000000-0008-0000-0300-0000F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>
          <a:extLst>
            <a:ext uri="{FF2B5EF4-FFF2-40B4-BE49-F238E27FC236}">
              <a16:creationId xmlns:a16="http://schemas.microsoft.com/office/drawing/2014/main" xmlns="" id="{00000000-0008-0000-0300-0000F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>
          <a:extLst>
            <a:ext uri="{FF2B5EF4-FFF2-40B4-BE49-F238E27FC236}">
              <a16:creationId xmlns:a16="http://schemas.microsoft.com/office/drawing/2014/main" xmlns="" id="{00000000-0008-0000-0300-0000F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>
          <a:extLst>
            <a:ext uri="{FF2B5EF4-FFF2-40B4-BE49-F238E27FC236}">
              <a16:creationId xmlns:a16="http://schemas.microsoft.com/office/drawing/2014/main" xmlns="" id="{00000000-0008-0000-0300-0000F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>
          <a:extLst>
            <a:ext uri="{FF2B5EF4-FFF2-40B4-BE49-F238E27FC236}">
              <a16:creationId xmlns:a16="http://schemas.microsoft.com/office/drawing/2014/main" xmlns="" id="{00000000-0008-0000-0300-0000F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>
          <a:extLst>
            <a:ext uri="{FF2B5EF4-FFF2-40B4-BE49-F238E27FC236}">
              <a16:creationId xmlns:a16="http://schemas.microsoft.com/office/drawing/2014/main" xmlns="" id="{00000000-0008-0000-0300-0000F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>
          <a:extLst>
            <a:ext uri="{FF2B5EF4-FFF2-40B4-BE49-F238E27FC236}">
              <a16:creationId xmlns:a16="http://schemas.microsoft.com/office/drawing/2014/main" xmlns="" id="{00000000-0008-0000-0300-0000F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>
          <a:extLst>
            <a:ext uri="{FF2B5EF4-FFF2-40B4-BE49-F238E27FC236}">
              <a16:creationId xmlns:a16="http://schemas.microsoft.com/office/drawing/2014/main" xmlns="" id="{00000000-0008-0000-0300-00000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>
          <a:extLst>
            <a:ext uri="{FF2B5EF4-FFF2-40B4-BE49-F238E27FC236}">
              <a16:creationId xmlns:a16="http://schemas.microsoft.com/office/drawing/2014/main" xmlns="" id="{00000000-0008-0000-0300-000001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>
          <a:extLst>
            <a:ext uri="{FF2B5EF4-FFF2-40B4-BE49-F238E27FC236}">
              <a16:creationId xmlns:a16="http://schemas.microsoft.com/office/drawing/2014/main" xmlns="" id="{00000000-0008-0000-0300-00000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>
          <a:extLst>
            <a:ext uri="{FF2B5EF4-FFF2-40B4-BE49-F238E27FC236}">
              <a16:creationId xmlns:a16="http://schemas.microsoft.com/office/drawing/2014/main" xmlns="" id="{00000000-0008-0000-0300-00000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>
          <a:extLst>
            <a:ext uri="{FF2B5EF4-FFF2-40B4-BE49-F238E27FC236}">
              <a16:creationId xmlns:a16="http://schemas.microsoft.com/office/drawing/2014/main" xmlns="" id="{00000000-0008-0000-0300-00000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>
          <a:extLst>
            <a:ext uri="{FF2B5EF4-FFF2-40B4-BE49-F238E27FC236}">
              <a16:creationId xmlns:a16="http://schemas.microsoft.com/office/drawing/2014/main" xmlns="" id="{00000000-0008-0000-0300-000005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>
          <a:extLst>
            <a:ext uri="{FF2B5EF4-FFF2-40B4-BE49-F238E27FC236}">
              <a16:creationId xmlns:a16="http://schemas.microsoft.com/office/drawing/2014/main" xmlns="" id="{00000000-0008-0000-0300-00000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>
          <a:extLst>
            <a:ext uri="{FF2B5EF4-FFF2-40B4-BE49-F238E27FC236}">
              <a16:creationId xmlns:a16="http://schemas.microsoft.com/office/drawing/2014/main" xmlns="" id="{00000000-0008-0000-0300-000007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>
          <a:extLst>
            <a:ext uri="{FF2B5EF4-FFF2-40B4-BE49-F238E27FC236}">
              <a16:creationId xmlns:a16="http://schemas.microsoft.com/office/drawing/2014/main" xmlns="" id="{00000000-0008-0000-0300-000008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>
          <a:extLst>
            <a:ext uri="{FF2B5EF4-FFF2-40B4-BE49-F238E27FC236}">
              <a16:creationId xmlns:a16="http://schemas.microsoft.com/office/drawing/2014/main" xmlns="" id="{00000000-0008-0000-0300-00000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>
          <a:extLst>
            <a:ext uri="{FF2B5EF4-FFF2-40B4-BE49-F238E27FC236}">
              <a16:creationId xmlns:a16="http://schemas.microsoft.com/office/drawing/2014/main" xmlns="" id="{00000000-0008-0000-0300-00000A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>
          <a:extLst>
            <a:ext uri="{FF2B5EF4-FFF2-40B4-BE49-F238E27FC236}">
              <a16:creationId xmlns:a16="http://schemas.microsoft.com/office/drawing/2014/main" xmlns="" id="{00000000-0008-0000-0300-00000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>
          <a:extLst>
            <a:ext uri="{FF2B5EF4-FFF2-40B4-BE49-F238E27FC236}">
              <a16:creationId xmlns:a16="http://schemas.microsoft.com/office/drawing/2014/main" xmlns="" id="{00000000-0008-0000-0300-00000C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>
          <a:extLst>
            <a:ext uri="{FF2B5EF4-FFF2-40B4-BE49-F238E27FC236}">
              <a16:creationId xmlns:a16="http://schemas.microsoft.com/office/drawing/2014/main" xmlns="" id="{00000000-0008-0000-0300-00000D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>
          <a:extLst>
            <a:ext uri="{FF2B5EF4-FFF2-40B4-BE49-F238E27FC236}">
              <a16:creationId xmlns:a16="http://schemas.microsoft.com/office/drawing/2014/main" xmlns="" id="{00000000-0008-0000-0300-00000E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>
          <a:extLst>
            <a:ext uri="{FF2B5EF4-FFF2-40B4-BE49-F238E27FC236}">
              <a16:creationId xmlns:a16="http://schemas.microsoft.com/office/drawing/2014/main" xmlns="" id="{00000000-0008-0000-0300-00000F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>
          <a:extLst>
            <a:ext uri="{FF2B5EF4-FFF2-40B4-BE49-F238E27FC236}">
              <a16:creationId xmlns:a16="http://schemas.microsoft.com/office/drawing/2014/main" xmlns="" id="{00000000-0008-0000-0300-000010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>
          <a:extLst>
            <a:ext uri="{FF2B5EF4-FFF2-40B4-BE49-F238E27FC236}">
              <a16:creationId xmlns:a16="http://schemas.microsoft.com/office/drawing/2014/main" xmlns="" id="{00000000-0008-0000-0300-000011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>
          <a:extLst>
            <a:ext uri="{FF2B5EF4-FFF2-40B4-BE49-F238E27FC236}">
              <a16:creationId xmlns:a16="http://schemas.microsoft.com/office/drawing/2014/main" xmlns="" id="{00000000-0008-0000-0300-000012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>
          <a:extLst>
            <a:ext uri="{FF2B5EF4-FFF2-40B4-BE49-F238E27FC236}">
              <a16:creationId xmlns:a16="http://schemas.microsoft.com/office/drawing/2014/main" xmlns="" id="{00000000-0008-0000-0300-000013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>
          <a:extLst>
            <a:ext uri="{FF2B5EF4-FFF2-40B4-BE49-F238E27FC236}">
              <a16:creationId xmlns:a16="http://schemas.microsoft.com/office/drawing/2014/main" xmlns="" id="{00000000-0008-0000-0300-000014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>
          <a:extLst>
            <a:ext uri="{FF2B5EF4-FFF2-40B4-BE49-F238E27FC236}">
              <a16:creationId xmlns:a16="http://schemas.microsoft.com/office/drawing/2014/main" xmlns="" id="{00000000-0008-0000-0300-000015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>
          <a:extLst>
            <a:ext uri="{FF2B5EF4-FFF2-40B4-BE49-F238E27FC236}">
              <a16:creationId xmlns:a16="http://schemas.microsoft.com/office/drawing/2014/main" xmlns="" id="{00000000-0008-0000-0300-000016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>
          <a:extLst>
            <a:ext uri="{FF2B5EF4-FFF2-40B4-BE49-F238E27FC236}">
              <a16:creationId xmlns:a16="http://schemas.microsoft.com/office/drawing/2014/main" xmlns="" id="{00000000-0008-0000-0300-000017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>
          <a:extLst>
            <a:ext uri="{FF2B5EF4-FFF2-40B4-BE49-F238E27FC236}">
              <a16:creationId xmlns:a16="http://schemas.microsoft.com/office/drawing/2014/main" xmlns="" id="{00000000-0008-0000-0300-000018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>
          <a:extLst>
            <a:ext uri="{FF2B5EF4-FFF2-40B4-BE49-F238E27FC236}">
              <a16:creationId xmlns:a16="http://schemas.microsoft.com/office/drawing/2014/main" xmlns="" id="{00000000-0008-0000-0300-000019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>
          <a:extLst>
            <a:ext uri="{FF2B5EF4-FFF2-40B4-BE49-F238E27FC236}">
              <a16:creationId xmlns:a16="http://schemas.microsoft.com/office/drawing/2014/main" xmlns="" id="{00000000-0008-0000-0300-00001A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>
          <a:extLst>
            <a:ext uri="{FF2B5EF4-FFF2-40B4-BE49-F238E27FC236}">
              <a16:creationId xmlns:a16="http://schemas.microsoft.com/office/drawing/2014/main" xmlns="" id="{00000000-0008-0000-0300-00001B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>
          <a:extLst>
            <a:ext uri="{FF2B5EF4-FFF2-40B4-BE49-F238E27FC236}">
              <a16:creationId xmlns:a16="http://schemas.microsoft.com/office/drawing/2014/main" xmlns="" id="{00000000-0008-0000-0300-00001C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>
          <a:extLst>
            <a:ext uri="{FF2B5EF4-FFF2-40B4-BE49-F238E27FC236}">
              <a16:creationId xmlns:a16="http://schemas.microsoft.com/office/drawing/2014/main" xmlns="" id="{00000000-0008-0000-0300-00001D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>
          <a:extLst>
            <a:ext uri="{FF2B5EF4-FFF2-40B4-BE49-F238E27FC236}">
              <a16:creationId xmlns:a16="http://schemas.microsoft.com/office/drawing/2014/main" xmlns="" id="{00000000-0008-0000-0300-00001E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>
          <a:extLst>
            <a:ext uri="{FF2B5EF4-FFF2-40B4-BE49-F238E27FC236}">
              <a16:creationId xmlns:a16="http://schemas.microsoft.com/office/drawing/2014/main" xmlns="" id="{00000000-0008-0000-0300-00001F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>
          <a:extLst>
            <a:ext uri="{FF2B5EF4-FFF2-40B4-BE49-F238E27FC236}">
              <a16:creationId xmlns:a16="http://schemas.microsoft.com/office/drawing/2014/main" xmlns="" id="{00000000-0008-0000-0300-000020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>
          <a:extLst>
            <a:ext uri="{FF2B5EF4-FFF2-40B4-BE49-F238E27FC236}">
              <a16:creationId xmlns:a16="http://schemas.microsoft.com/office/drawing/2014/main" xmlns="" id="{00000000-0008-0000-0300-000021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>
          <a:extLst>
            <a:ext uri="{FF2B5EF4-FFF2-40B4-BE49-F238E27FC236}">
              <a16:creationId xmlns:a16="http://schemas.microsoft.com/office/drawing/2014/main" xmlns="" id="{00000000-0008-0000-0300-000022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>
          <a:extLst>
            <a:ext uri="{FF2B5EF4-FFF2-40B4-BE49-F238E27FC236}">
              <a16:creationId xmlns:a16="http://schemas.microsoft.com/office/drawing/2014/main" xmlns="" id="{00000000-0008-0000-0300-000023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>
          <a:extLst>
            <a:ext uri="{FF2B5EF4-FFF2-40B4-BE49-F238E27FC236}">
              <a16:creationId xmlns:a16="http://schemas.microsoft.com/office/drawing/2014/main" xmlns="" id="{00000000-0008-0000-0300-000024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>
          <a:extLst>
            <a:ext uri="{FF2B5EF4-FFF2-40B4-BE49-F238E27FC236}">
              <a16:creationId xmlns:a16="http://schemas.microsoft.com/office/drawing/2014/main" xmlns="" id="{00000000-0008-0000-0300-000025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>
          <a:extLst>
            <a:ext uri="{FF2B5EF4-FFF2-40B4-BE49-F238E27FC236}">
              <a16:creationId xmlns:a16="http://schemas.microsoft.com/office/drawing/2014/main" xmlns="" id="{00000000-0008-0000-0300-000026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>
          <a:extLst>
            <a:ext uri="{FF2B5EF4-FFF2-40B4-BE49-F238E27FC236}">
              <a16:creationId xmlns:a16="http://schemas.microsoft.com/office/drawing/2014/main" xmlns="" id="{00000000-0008-0000-0300-000027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>
          <a:extLst>
            <a:ext uri="{FF2B5EF4-FFF2-40B4-BE49-F238E27FC236}">
              <a16:creationId xmlns:a16="http://schemas.microsoft.com/office/drawing/2014/main" xmlns="" id="{00000000-0008-0000-0300-000028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>
          <a:extLst>
            <a:ext uri="{FF2B5EF4-FFF2-40B4-BE49-F238E27FC236}">
              <a16:creationId xmlns:a16="http://schemas.microsoft.com/office/drawing/2014/main" xmlns="" id="{00000000-0008-0000-0300-000029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>
          <a:extLst>
            <a:ext uri="{FF2B5EF4-FFF2-40B4-BE49-F238E27FC236}">
              <a16:creationId xmlns:a16="http://schemas.microsoft.com/office/drawing/2014/main" xmlns="" id="{00000000-0008-0000-0300-00002A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>
          <a:extLst>
            <a:ext uri="{FF2B5EF4-FFF2-40B4-BE49-F238E27FC236}">
              <a16:creationId xmlns:a16="http://schemas.microsoft.com/office/drawing/2014/main" xmlns="" id="{00000000-0008-0000-0300-00002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>
          <a:extLst>
            <a:ext uri="{FF2B5EF4-FFF2-40B4-BE49-F238E27FC236}">
              <a16:creationId xmlns:a16="http://schemas.microsoft.com/office/drawing/2014/main" xmlns="" id="{00000000-0008-0000-0300-00002C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>
          <a:extLst>
            <a:ext uri="{FF2B5EF4-FFF2-40B4-BE49-F238E27FC236}">
              <a16:creationId xmlns:a16="http://schemas.microsoft.com/office/drawing/2014/main" xmlns="" id="{00000000-0008-0000-0300-00002D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>
          <a:extLst>
            <a:ext uri="{FF2B5EF4-FFF2-40B4-BE49-F238E27FC236}">
              <a16:creationId xmlns:a16="http://schemas.microsoft.com/office/drawing/2014/main" xmlns="" id="{00000000-0008-0000-0300-00002E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>
          <a:extLst>
            <a:ext uri="{FF2B5EF4-FFF2-40B4-BE49-F238E27FC236}">
              <a16:creationId xmlns:a16="http://schemas.microsoft.com/office/drawing/2014/main" xmlns="" id="{00000000-0008-0000-0300-00002F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>
          <a:extLst>
            <a:ext uri="{FF2B5EF4-FFF2-40B4-BE49-F238E27FC236}">
              <a16:creationId xmlns:a16="http://schemas.microsoft.com/office/drawing/2014/main" xmlns="" id="{00000000-0008-0000-0300-000030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>
          <a:extLst>
            <a:ext uri="{FF2B5EF4-FFF2-40B4-BE49-F238E27FC236}">
              <a16:creationId xmlns:a16="http://schemas.microsoft.com/office/drawing/2014/main" xmlns="" id="{00000000-0008-0000-0300-000031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>
          <a:extLst>
            <a:ext uri="{FF2B5EF4-FFF2-40B4-BE49-F238E27FC236}">
              <a16:creationId xmlns:a16="http://schemas.microsoft.com/office/drawing/2014/main" xmlns="" id="{00000000-0008-0000-0300-000032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>
          <a:extLst>
            <a:ext uri="{FF2B5EF4-FFF2-40B4-BE49-F238E27FC236}">
              <a16:creationId xmlns:a16="http://schemas.microsoft.com/office/drawing/2014/main" xmlns="" id="{00000000-0008-0000-0300-000033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>
          <a:extLst>
            <a:ext uri="{FF2B5EF4-FFF2-40B4-BE49-F238E27FC236}">
              <a16:creationId xmlns:a16="http://schemas.microsoft.com/office/drawing/2014/main" xmlns="" id="{00000000-0008-0000-0300-000034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>
          <a:extLst>
            <a:ext uri="{FF2B5EF4-FFF2-40B4-BE49-F238E27FC236}">
              <a16:creationId xmlns:a16="http://schemas.microsoft.com/office/drawing/2014/main" xmlns="" id="{00000000-0008-0000-0300-000035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>
          <a:extLst>
            <a:ext uri="{FF2B5EF4-FFF2-40B4-BE49-F238E27FC236}">
              <a16:creationId xmlns:a16="http://schemas.microsoft.com/office/drawing/2014/main" xmlns="" id="{00000000-0008-0000-0300-000036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>
          <a:extLst>
            <a:ext uri="{FF2B5EF4-FFF2-40B4-BE49-F238E27FC236}">
              <a16:creationId xmlns:a16="http://schemas.microsoft.com/office/drawing/2014/main" xmlns="" id="{00000000-0008-0000-0300-000037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>
          <a:extLst>
            <a:ext uri="{FF2B5EF4-FFF2-40B4-BE49-F238E27FC236}">
              <a16:creationId xmlns:a16="http://schemas.microsoft.com/office/drawing/2014/main" xmlns="" id="{00000000-0008-0000-0300-000038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>
          <a:extLst>
            <a:ext uri="{FF2B5EF4-FFF2-40B4-BE49-F238E27FC236}">
              <a16:creationId xmlns:a16="http://schemas.microsoft.com/office/drawing/2014/main" xmlns="" id="{00000000-0008-0000-0300-000039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>
          <a:extLst>
            <a:ext uri="{FF2B5EF4-FFF2-40B4-BE49-F238E27FC236}">
              <a16:creationId xmlns:a16="http://schemas.microsoft.com/office/drawing/2014/main" xmlns="" id="{00000000-0008-0000-0300-00003A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>
          <a:extLst>
            <a:ext uri="{FF2B5EF4-FFF2-40B4-BE49-F238E27FC236}">
              <a16:creationId xmlns:a16="http://schemas.microsoft.com/office/drawing/2014/main" xmlns="" id="{00000000-0008-0000-0300-00003B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>
          <a:extLst>
            <a:ext uri="{FF2B5EF4-FFF2-40B4-BE49-F238E27FC236}">
              <a16:creationId xmlns:a16="http://schemas.microsoft.com/office/drawing/2014/main" xmlns="" id="{00000000-0008-0000-0300-00003C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>
          <a:extLst>
            <a:ext uri="{FF2B5EF4-FFF2-40B4-BE49-F238E27FC236}">
              <a16:creationId xmlns:a16="http://schemas.microsoft.com/office/drawing/2014/main" xmlns="" id="{00000000-0008-0000-0300-00003D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>
          <a:extLst>
            <a:ext uri="{FF2B5EF4-FFF2-40B4-BE49-F238E27FC236}">
              <a16:creationId xmlns:a16="http://schemas.microsoft.com/office/drawing/2014/main" xmlns="" id="{00000000-0008-0000-0300-00003E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>
          <a:extLst>
            <a:ext uri="{FF2B5EF4-FFF2-40B4-BE49-F238E27FC236}">
              <a16:creationId xmlns:a16="http://schemas.microsoft.com/office/drawing/2014/main" xmlns="" id="{00000000-0008-0000-0300-00003F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>
          <a:extLst>
            <a:ext uri="{FF2B5EF4-FFF2-40B4-BE49-F238E27FC236}">
              <a16:creationId xmlns:a16="http://schemas.microsoft.com/office/drawing/2014/main" xmlns="" id="{00000000-0008-0000-0300-00004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>
          <a:extLst>
            <a:ext uri="{FF2B5EF4-FFF2-40B4-BE49-F238E27FC236}">
              <a16:creationId xmlns:a16="http://schemas.microsoft.com/office/drawing/2014/main" xmlns="" id="{00000000-0008-0000-0300-000041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>
          <a:extLst>
            <a:ext uri="{FF2B5EF4-FFF2-40B4-BE49-F238E27FC236}">
              <a16:creationId xmlns:a16="http://schemas.microsoft.com/office/drawing/2014/main" xmlns="" id="{00000000-0008-0000-0300-000042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>
          <a:extLst>
            <a:ext uri="{FF2B5EF4-FFF2-40B4-BE49-F238E27FC236}">
              <a16:creationId xmlns:a16="http://schemas.microsoft.com/office/drawing/2014/main" xmlns="" id="{00000000-0008-0000-0300-00004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>
          <a:extLst>
            <a:ext uri="{FF2B5EF4-FFF2-40B4-BE49-F238E27FC236}">
              <a16:creationId xmlns:a16="http://schemas.microsoft.com/office/drawing/2014/main" xmlns="" id="{00000000-0008-0000-0300-000044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>
          <a:extLst>
            <a:ext uri="{FF2B5EF4-FFF2-40B4-BE49-F238E27FC236}">
              <a16:creationId xmlns:a16="http://schemas.microsoft.com/office/drawing/2014/main" xmlns="" id="{00000000-0008-0000-0300-00004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>
          <a:extLst>
            <a:ext uri="{FF2B5EF4-FFF2-40B4-BE49-F238E27FC236}">
              <a16:creationId xmlns:a16="http://schemas.microsoft.com/office/drawing/2014/main" xmlns="" id="{00000000-0008-0000-0300-00004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>
          <a:extLst>
            <a:ext uri="{FF2B5EF4-FFF2-40B4-BE49-F238E27FC236}">
              <a16:creationId xmlns:a16="http://schemas.microsoft.com/office/drawing/2014/main" xmlns="" id="{00000000-0008-0000-0300-000047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>
          <a:extLst>
            <a:ext uri="{FF2B5EF4-FFF2-40B4-BE49-F238E27FC236}">
              <a16:creationId xmlns:a16="http://schemas.microsoft.com/office/drawing/2014/main" xmlns="" id="{00000000-0008-0000-0300-000048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>
          <a:extLst>
            <a:ext uri="{FF2B5EF4-FFF2-40B4-BE49-F238E27FC236}">
              <a16:creationId xmlns:a16="http://schemas.microsoft.com/office/drawing/2014/main" xmlns="" id="{00000000-0008-0000-0300-00004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>
          <a:extLst>
            <a:ext uri="{FF2B5EF4-FFF2-40B4-BE49-F238E27FC236}">
              <a16:creationId xmlns:a16="http://schemas.microsoft.com/office/drawing/2014/main" xmlns="" id="{00000000-0008-0000-0300-00004A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>
          <a:extLst>
            <a:ext uri="{FF2B5EF4-FFF2-40B4-BE49-F238E27FC236}">
              <a16:creationId xmlns:a16="http://schemas.microsoft.com/office/drawing/2014/main" xmlns="" id="{00000000-0008-0000-0300-00004B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>
          <a:extLst>
            <a:ext uri="{FF2B5EF4-FFF2-40B4-BE49-F238E27FC236}">
              <a16:creationId xmlns:a16="http://schemas.microsoft.com/office/drawing/2014/main" xmlns="" id="{00000000-0008-0000-0300-00004C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>
          <a:extLst>
            <a:ext uri="{FF2B5EF4-FFF2-40B4-BE49-F238E27FC236}">
              <a16:creationId xmlns:a16="http://schemas.microsoft.com/office/drawing/2014/main" xmlns="" id="{00000000-0008-0000-0300-00004D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>
          <a:extLst>
            <a:ext uri="{FF2B5EF4-FFF2-40B4-BE49-F238E27FC236}">
              <a16:creationId xmlns:a16="http://schemas.microsoft.com/office/drawing/2014/main" xmlns="" id="{00000000-0008-0000-0300-00004E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>
          <a:extLst>
            <a:ext uri="{FF2B5EF4-FFF2-40B4-BE49-F238E27FC236}">
              <a16:creationId xmlns:a16="http://schemas.microsoft.com/office/drawing/2014/main" xmlns="" id="{00000000-0008-0000-0300-00004F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>
          <a:extLst>
            <a:ext uri="{FF2B5EF4-FFF2-40B4-BE49-F238E27FC236}">
              <a16:creationId xmlns:a16="http://schemas.microsoft.com/office/drawing/2014/main" xmlns="" id="{00000000-0008-0000-0300-000050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>
          <a:extLst>
            <a:ext uri="{FF2B5EF4-FFF2-40B4-BE49-F238E27FC236}">
              <a16:creationId xmlns:a16="http://schemas.microsoft.com/office/drawing/2014/main" xmlns="" id="{00000000-0008-0000-0300-000051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>
          <a:extLst>
            <a:ext uri="{FF2B5EF4-FFF2-40B4-BE49-F238E27FC236}">
              <a16:creationId xmlns:a16="http://schemas.microsoft.com/office/drawing/2014/main" xmlns="" id="{00000000-0008-0000-0300-00005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>
          <a:extLst>
            <a:ext uri="{FF2B5EF4-FFF2-40B4-BE49-F238E27FC236}">
              <a16:creationId xmlns:a16="http://schemas.microsoft.com/office/drawing/2014/main" xmlns="" id="{00000000-0008-0000-0300-000053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>
          <a:extLst>
            <a:ext uri="{FF2B5EF4-FFF2-40B4-BE49-F238E27FC236}">
              <a16:creationId xmlns:a16="http://schemas.microsoft.com/office/drawing/2014/main" xmlns="" id="{00000000-0008-0000-0300-00005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>
          <a:extLst>
            <a:ext uri="{FF2B5EF4-FFF2-40B4-BE49-F238E27FC236}">
              <a16:creationId xmlns:a16="http://schemas.microsoft.com/office/drawing/2014/main" xmlns="" id="{00000000-0008-0000-0300-00005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>
          <a:extLst>
            <a:ext uri="{FF2B5EF4-FFF2-40B4-BE49-F238E27FC236}">
              <a16:creationId xmlns:a16="http://schemas.microsoft.com/office/drawing/2014/main" xmlns="" id="{00000000-0008-0000-0300-00005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>
          <a:extLst>
            <a:ext uri="{FF2B5EF4-FFF2-40B4-BE49-F238E27FC236}">
              <a16:creationId xmlns:a16="http://schemas.microsoft.com/office/drawing/2014/main" xmlns="" id="{00000000-0008-0000-0300-000057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>
          <a:extLst>
            <a:ext uri="{FF2B5EF4-FFF2-40B4-BE49-F238E27FC236}">
              <a16:creationId xmlns:a16="http://schemas.microsoft.com/office/drawing/2014/main" xmlns="" id="{00000000-0008-0000-0300-000058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>
          <a:extLst>
            <a:ext uri="{FF2B5EF4-FFF2-40B4-BE49-F238E27FC236}">
              <a16:creationId xmlns:a16="http://schemas.microsoft.com/office/drawing/2014/main" xmlns="" id="{00000000-0008-0000-0300-000059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>
          <a:extLst>
            <a:ext uri="{FF2B5EF4-FFF2-40B4-BE49-F238E27FC236}">
              <a16:creationId xmlns:a16="http://schemas.microsoft.com/office/drawing/2014/main" xmlns="" id="{00000000-0008-0000-0300-00005A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>
          <a:extLst>
            <a:ext uri="{FF2B5EF4-FFF2-40B4-BE49-F238E27FC236}">
              <a16:creationId xmlns:a16="http://schemas.microsoft.com/office/drawing/2014/main" xmlns="" id="{00000000-0008-0000-0300-00005B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>
          <a:extLst>
            <a:ext uri="{FF2B5EF4-FFF2-40B4-BE49-F238E27FC236}">
              <a16:creationId xmlns:a16="http://schemas.microsoft.com/office/drawing/2014/main" xmlns="" id="{00000000-0008-0000-0300-00005C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>
          <a:extLst>
            <a:ext uri="{FF2B5EF4-FFF2-40B4-BE49-F238E27FC236}">
              <a16:creationId xmlns:a16="http://schemas.microsoft.com/office/drawing/2014/main" xmlns="" id="{00000000-0008-0000-0300-00005D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>
          <a:extLst>
            <a:ext uri="{FF2B5EF4-FFF2-40B4-BE49-F238E27FC236}">
              <a16:creationId xmlns:a16="http://schemas.microsoft.com/office/drawing/2014/main" xmlns="" id="{00000000-0008-0000-0300-00005E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>
          <a:extLst>
            <a:ext uri="{FF2B5EF4-FFF2-40B4-BE49-F238E27FC236}">
              <a16:creationId xmlns:a16="http://schemas.microsoft.com/office/drawing/2014/main" xmlns="" id="{00000000-0008-0000-0300-00005F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>
          <a:extLst>
            <a:ext uri="{FF2B5EF4-FFF2-40B4-BE49-F238E27FC236}">
              <a16:creationId xmlns:a16="http://schemas.microsoft.com/office/drawing/2014/main" xmlns="" id="{00000000-0008-0000-0300-000060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>
          <a:extLst>
            <a:ext uri="{FF2B5EF4-FFF2-40B4-BE49-F238E27FC236}">
              <a16:creationId xmlns:a16="http://schemas.microsoft.com/office/drawing/2014/main" xmlns="" id="{00000000-0008-0000-0300-000061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>
          <a:extLst>
            <a:ext uri="{FF2B5EF4-FFF2-40B4-BE49-F238E27FC236}">
              <a16:creationId xmlns:a16="http://schemas.microsoft.com/office/drawing/2014/main" xmlns="" id="{00000000-0008-0000-0300-000062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>
          <a:extLst>
            <a:ext uri="{FF2B5EF4-FFF2-40B4-BE49-F238E27FC236}">
              <a16:creationId xmlns:a16="http://schemas.microsoft.com/office/drawing/2014/main" xmlns="" id="{00000000-0008-0000-0300-000063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>
          <a:extLst>
            <a:ext uri="{FF2B5EF4-FFF2-40B4-BE49-F238E27FC236}">
              <a16:creationId xmlns:a16="http://schemas.microsoft.com/office/drawing/2014/main" xmlns="" id="{00000000-0008-0000-0300-000064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>
          <a:extLst>
            <a:ext uri="{FF2B5EF4-FFF2-40B4-BE49-F238E27FC236}">
              <a16:creationId xmlns:a16="http://schemas.microsoft.com/office/drawing/2014/main" xmlns="" id="{00000000-0008-0000-0300-000065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>
          <a:extLst>
            <a:ext uri="{FF2B5EF4-FFF2-40B4-BE49-F238E27FC236}">
              <a16:creationId xmlns:a16="http://schemas.microsoft.com/office/drawing/2014/main" xmlns="" id="{00000000-0008-0000-0300-000066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>
          <a:extLst>
            <a:ext uri="{FF2B5EF4-FFF2-40B4-BE49-F238E27FC236}">
              <a16:creationId xmlns:a16="http://schemas.microsoft.com/office/drawing/2014/main" xmlns="" id="{00000000-0008-0000-0300-000067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>
          <a:extLst>
            <a:ext uri="{FF2B5EF4-FFF2-40B4-BE49-F238E27FC236}">
              <a16:creationId xmlns:a16="http://schemas.microsoft.com/office/drawing/2014/main" xmlns="" id="{00000000-0008-0000-0300-000068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>
          <a:extLst>
            <a:ext uri="{FF2B5EF4-FFF2-40B4-BE49-F238E27FC236}">
              <a16:creationId xmlns:a16="http://schemas.microsoft.com/office/drawing/2014/main" xmlns="" id="{00000000-0008-0000-0300-000069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>
          <a:extLst>
            <a:ext uri="{FF2B5EF4-FFF2-40B4-BE49-F238E27FC236}">
              <a16:creationId xmlns:a16="http://schemas.microsoft.com/office/drawing/2014/main" xmlns="" id="{00000000-0008-0000-0300-00006A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>
          <a:extLst>
            <a:ext uri="{FF2B5EF4-FFF2-40B4-BE49-F238E27FC236}">
              <a16:creationId xmlns:a16="http://schemas.microsoft.com/office/drawing/2014/main" xmlns="" id="{00000000-0008-0000-0300-00006B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>
          <a:extLst>
            <a:ext uri="{FF2B5EF4-FFF2-40B4-BE49-F238E27FC236}">
              <a16:creationId xmlns:a16="http://schemas.microsoft.com/office/drawing/2014/main" xmlns="" id="{00000000-0008-0000-0300-00006C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>
          <a:extLst>
            <a:ext uri="{FF2B5EF4-FFF2-40B4-BE49-F238E27FC236}">
              <a16:creationId xmlns:a16="http://schemas.microsoft.com/office/drawing/2014/main" xmlns="" id="{00000000-0008-0000-0300-00006D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>
          <a:extLst>
            <a:ext uri="{FF2B5EF4-FFF2-40B4-BE49-F238E27FC236}">
              <a16:creationId xmlns:a16="http://schemas.microsoft.com/office/drawing/2014/main" xmlns="" id="{00000000-0008-0000-0300-00006E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>
          <a:extLst>
            <a:ext uri="{FF2B5EF4-FFF2-40B4-BE49-F238E27FC236}">
              <a16:creationId xmlns:a16="http://schemas.microsoft.com/office/drawing/2014/main" xmlns="" id="{00000000-0008-0000-0300-00006F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>
          <a:extLst>
            <a:ext uri="{FF2B5EF4-FFF2-40B4-BE49-F238E27FC236}">
              <a16:creationId xmlns:a16="http://schemas.microsoft.com/office/drawing/2014/main" xmlns="" id="{00000000-0008-0000-0300-000070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>
          <a:extLst>
            <a:ext uri="{FF2B5EF4-FFF2-40B4-BE49-F238E27FC236}">
              <a16:creationId xmlns:a16="http://schemas.microsoft.com/office/drawing/2014/main" xmlns="" id="{00000000-0008-0000-0300-000071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>
          <a:extLst>
            <a:ext uri="{FF2B5EF4-FFF2-40B4-BE49-F238E27FC236}">
              <a16:creationId xmlns:a16="http://schemas.microsoft.com/office/drawing/2014/main" xmlns="" id="{00000000-0008-0000-0300-000072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>
          <a:extLst>
            <a:ext uri="{FF2B5EF4-FFF2-40B4-BE49-F238E27FC236}">
              <a16:creationId xmlns:a16="http://schemas.microsoft.com/office/drawing/2014/main" xmlns="" id="{00000000-0008-0000-0300-000073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>
          <a:extLst>
            <a:ext uri="{FF2B5EF4-FFF2-40B4-BE49-F238E27FC236}">
              <a16:creationId xmlns:a16="http://schemas.microsoft.com/office/drawing/2014/main" xmlns="" id="{00000000-0008-0000-0300-000074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>
          <a:extLst>
            <a:ext uri="{FF2B5EF4-FFF2-40B4-BE49-F238E27FC236}">
              <a16:creationId xmlns:a16="http://schemas.microsoft.com/office/drawing/2014/main" xmlns="" id="{00000000-0008-0000-0300-000075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>
          <a:extLst>
            <a:ext uri="{FF2B5EF4-FFF2-40B4-BE49-F238E27FC236}">
              <a16:creationId xmlns:a16="http://schemas.microsoft.com/office/drawing/2014/main" xmlns="" id="{00000000-0008-0000-0300-000076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>
          <a:extLst>
            <a:ext uri="{FF2B5EF4-FFF2-40B4-BE49-F238E27FC236}">
              <a16:creationId xmlns:a16="http://schemas.microsoft.com/office/drawing/2014/main" xmlns="" id="{00000000-0008-0000-0300-000077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>
          <a:extLst>
            <a:ext uri="{FF2B5EF4-FFF2-40B4-BE49-F238E27FC236}">
              <a16:creationId xmlns:a16="http://schemas.microsoft.com/office/drawing/2014/main" xmlns="" id="{00000000-0008-0000-0300-000078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>
          <a:extLst>
            <a:ext uri="{FF2B5EF4-FFF2-40B4-BE49-F238E27FC236}">
              <a16:creationId xmlns:a16="http://schemas.microsoft.com/office/drawing/2014/main" xmlns="" id="{00000000-0008-0000-0300-000079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>
          <a:extLst>
            <a:ext uri="{FF2B5EF4-FFF2-40B4-BE49-F238E27FC236}">
              <a16:creationId xmlns:a16="http://schemas.microsoft.com/office/drawing/2014/main" xmlns="" id="{00000000-0008-0000-0300-00007A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>
          <a:extLst>
            <a:ext uri="{FF2B5EF4-FFF2-40B4-BE49-F238E27FC236}">
              <a16:creationId xmlns:a16="http://schemas.microsoft.com/office/drawing/2014/main" xmlns="" id="{00000000-0008-0000-0300-00007B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>
          <a:extLst>
            <a:ext uri="{FF2B5EF4-FFF2-40B4-BE49-F238E27FC236}">
              <a16:creationId xmlns:a16="http://schemas.microsoft.com/office/drawing/2014/main" xmlns="" id="{00000000-0008-0000-0300-00007C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>
          <a:extLst>
            <a:ext uri="{FF2B5EF4-FFF2-40B4-BE49-F238E27FC236}">
              <a16:creationId xmlns:a16="http://schemas.microsoft.com/office/drawing/2014/main" xmlns="" id="{00000000-0008-0000-0300-00007D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>
          <a:extLst>
            <a:ext uri="{FF2B5EF4-FFF2-40B4-BE49-F238E27FC236}">
              <a16:creationId xmlns:a16="http://schemas.microsoft.com/office/drawing/2014/main" xmlns="" id="{00000000-0008-0000-0300-00007E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>
          <a:extLst>
            <a:ext uri="{FF2B5EF4-FFF2-40B4-BE49-F238E27FC236}">
              <a16:creationId xmlns:a16="http://schemas.microsoft.com/office/drawing/2014/main" xmlns="" id="{00000000-0008-0000-0300-00007F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>
          <a:extLst>
            <a:ext uri="{FF2B5EF4-FFF2-40B4-BE49-F238E27FC236}">
              <a16:creationId xmlns:a16="http://schemas.microsoft.com/office/drawing/2014/main" xmlns="" id="{00000000-0008-0000-0300-000080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>
          <a:extLst>
            <a:ext uri="{FF2B5EF4-FFF2-40B4-BE49-F238E27FC236}">
              <a16:creationId xmlns:a16="http://schemas.microsoft.com/office/drawing/2014/main" xmlns="" id="{00000000-0008-0000-0300-000081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>
          <a:extLst>
            <a:ext uri="{FF2B5EF4-FFF2-40B4-BE49-F238E27FC236}">
              <a16:creationId xmlns:a16="http://schemas.microsoft.com/office/drawing/2014/main" xmlns="" id="{00000000-0008-0000-0300-000082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>
          <a:extLst>
            <a:ext uri="{FF2B5EF4-FFF2-40B4-BE49-F238E27FC236}">
              <a16:creationId xmlns:a16="http://schemas.microsoft.com/office/drawing/2014/main" xmlns="" id="{00000000-0008-0000-0300-000083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>
          <a:extLst>
            <a:ext uri="{FF2B5EF4-FFF2-40B4-BE49-F238E27FC236}">
              <a16:creationId xmlns:a16="http://schemas.microsoft.com/office/drawing/2014/main" xmlns="" id="{00000000-0008-0000-0300-000084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>
          <a:extLst>
            <a:ext uri="{FF2B5EF4-FFF2-40B4-BE49-F238E27FC236}">
              <a16:creationId xmlns:a16="http://schemas.microsoft.com/office/drawing/2014/main" xmlns="" id="{00000000-0008-0000-0300-000085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>
          <a:extLst>
            <a:ext uri="{FF2B5EF4-FFF2-40B4-BE49-F238E27FC236}">
              <a16:creationId xmlns:a16="http://schemas.microsoft.com/office/drawing/2014/main" xmlns="" id="{00000000-0008-0000-0300-000086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>
          <a:extLst>
            <a:ext uri="{FF2B5EF4-FFF2-40B4-BE49-F238E27FC236}">
              <a16:creationId xmlns:a16="http://schemas.microsoft.com/office/drawing/2014/main" xmlns="" id="{00000000-0008-0000-0300-000087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>
          <a:extLst>
            <a:ext uri="{FF2B5EF4-FFF2-40B4-BE49-F238E27FC236}">
              <a16:creationId xmlns:a16="http://schemas.microsoft.com/office/drawing/2014/main" xmlns="" id="{00000000-0008-0000-0300-000088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>
          <a:extLst>
            <a:ext uri="{FF2B5EF4-FFF2-40B4-BE49-F238E27FC236}">
              <a16:creationId xmlns:a16="http://schemas.microsoft.com/office/drawing/2014/main" xmlns="" id="{00000000-0008-0000-0300-000089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>
          <a:extLst>
            <a:ext uri="{FF2B5EF4-FFF2-40B4-BE49-F238E27FC236}">
              <a16:creationId xmlns:a16="http://schemas.microsoft.com/office/drawing/2014/main" xmlns="" id="{00000000-0008-0000-0300-00008A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>
          <a:extLst>
            <a:ext uri="{FF2B5EF4-FFF2-40B4-BE49-F238E27FC236}">
              <a16:creationId xmlns:a16="http://schemas.microsoft.com/office/drawing/2014/main" xmlns="" id="{00000000-0008-0000-0300-00008B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>
          <a:extLst>
            <a:ext uri="{FF2B5EF4-FFF2-40B4-BE49-F238E27FC236}">
              <a16:creationId xmlns:a16="http://schemas.microsoft.com/office/drawing/2014/main" xmlns="" id="{00000000-0008-0000-0300-00008C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>
          <a:extLst>
            <a:ext uri="{FF2B5EF4-FFF2-40B4-BE49-F238E27FC236}">
              <a16:creationId xmlns:a16="http://schemas.microsoft.com/office/drawing/2014/main" xmlns="" id="{00000000-0008-0000-0300-00008D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>
          <a:extLst>
            <a:ext uri="{FF2B5EF4-FFF2-40B4-BE49-F238E27FC236}">
              <a16:creationId xmlns:a16="http://schemas.microsoft.com/office/drawing/2014/main" xmlns="" id="{00000000-0008-0000-0300-00008E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>
          <a:extLst>
            <a:ext uri="{FF2B5EF4-FFF2-40B4-BE49-F238E27FC236}">
              <a16:creationId xmlns:a16="http://schemas.microsoft.com/office/drawing/2014/main" xmlns="" id="{00000000-0008-0000-0300-00008F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>
          <a:extLst>
            <a:ext uri="{FF2B5EF4-FFF2-40B4-BE49-F238E27FC236}">
              <a16:creationId xmlns:a16="http://schemas.microsoft.com/office/drawing/2014/main" xmlns="" id="{00000000-0008-0000-0300-000090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>
          <a:extLst>
            <a:ext uri="{FF2B5EF4-FFF2-40B4-BE49-F238E27FC236}">
              <a16:creationId xmlns:a16="http://schemas.microsoft.com/office/drawing/2014/main" xmlns="" id="{00000000-0008-0000-0300-000091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>
          <a:extLst>
            <a:ext uri="{FF2B5EF4-FFF2-40B4-BE49-F238E27FC236}">
              <a16:creationId xmlns:a16="http://schemas.microsoft.com/office/drawing/2014/main" xmlns="" id="{00000000-0008-0000-0300-00009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>
          <a:extLst>
            <a:ext uri="{FF2B5EF4-FFF2-40B4-BE49-F238E27FC236}">
              <a16:creationId xmlns:a16="http://schemas.microsoft.com/office/drawing/2014/main" xmlns="" id="{00000000-0008-0000-0300-000093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>
          <a:extLst>
            <a:ext uri="{FF2B5EF4-FFF2-40B4-BE49-F238E27FC236}">
              <a16:creationId xmlns:a16="http://schemas.microsoft.com/office/drawing/2014/main" xmlns="" id="{00000000-0008-0000-0300-000094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>
          <a:extLst>
            <a:ext uri="{FF2B5EF4-FFF2-40B4-BE49-F238E27FC236}">
              <a16:creationId xmlns:a16="http://schemas.microsoft.com/office/drawing/2014/main" xmlns="" id="{00000000-0008-0000-0300-000095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>
          <a:extLst>
            <a:ext uri="{FF2B5EF4-FFF2-40B4-BE49-F238E27FC236}">
              <a16:creationId xmlns:a16="http://schemas.microsoft.com/office/drawing/2014/main" xmlns="" id="{00000000-0008-0000-0300-000096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>
          <a:extLst>
            <a:ext uri="{FF2B5EF4-FFF2-40B4-BE49-F238E27FC236}">
              <a16:creationId xmlns:a16="http://schemas.microsoft.com/office/drawing/2014/main" xmlns="" id="{00000000-0008-0000-0300-000097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>
          <a:extLst>
            <a:ext uri="{FF2B5EF4-FFF2-40B4-BE49-F238E27FC236}">
              <a16:creationId xmlns:a16="http://schemas.microsoft.com/office/drawing/2014/main" xmlns="" id="{00000000-0008-0000-0300-000098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>
          <a:extLst>
            <a:ext uri="{FF2B5EF4-FFF2-40B4-BE49-F238E27FC236}">
              <a16:creationId xmlns:a16="http://schemas.microsoft.com/office/drawing/2014/main" xmlns="" id="{00000000-0008-0000-0300-000099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>
          <a:extLst>
            <a:ext uri="{FF2B5EF4-FFF2-40B4-BE49-F238E27FC236}">
              <a16:creationId xmlns:a16="http://schemas.microsoft.com/office/drawing/2014/main" xmlns="" id="{00000000-0008-0000-0300-00009A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>
          <a:extLst>
            <a:ext uri="{FF2B5EF4-FFF2-40B4-BE49-F238E27FC236}">
              <a16:creationId xmlns:a16="http://schemas.microsoft.com/office/drawing/2014/main" xmlns="" id="{00000000-0008-0000-0300-00009B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>
          <a:extLst>
            <a:ext uri="{FF2B5EF4-FFF2-40B4-BE49-F238E27FC236}">
              <a16:creationId xmlns:a16="http://schemas.microsoft.com/office/drawing/2014/main" xmlns="" id="{00000000-0008-0000-0300-00009C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>
          <a:extLst>
            <a:ext uri="{FF2B5EF4-FFF2-40B4-BE49-F238E27FC236}">
              <a16:creationId xmlns:a16="http://schemas.microsoft.com/office/drawing/2014/main" xmlns="" id="{00000000-0008-0000-0300-00009D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>
          <a:extLst>
            <a:ext uri="{FF2B5EF4-FFF2-40B4-BE49-F238E27FC236}">
              <a16:creationId xmlns:a16="http://schemas.microsoft.com/office/drawing/2014/main" xmlns="" id="{00000000-0008-0000-0300-00009E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>
          <a:extLst>
            <a:ext uri="{FF2B5EF4-FFF2-40B4-BE49-F238E27FC236}">
              <a16:creationId xmlns:a16="http://schemas.microsoft.com/office/drawing/2014/main" xmlns="" id="{00000000-0008-0000-0300-00009F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>
          <a:extLst>
            <a:ext uri="{FF2B5EF4-FFF2-40B4-BE49-F238E27FC236}">
              <a16:creationId xmlns:a16="http://schemas.microsoft.com/office/drawing/2014/main" xmlns="" id="{00000000-0008-0000-0300-0000A0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>
          <a:extLst>
            <a:ext uri="{FF2B5EF4-FFF2-40B4-BE49-F238E27FC236}">
              <a16:creationId xmlns:a16="http://schemas.microsoft.com/office/drawing/2014/main" xmlns="" id="{00000000-0008-0000-0300-0000A1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>
          <a:extLst>
            <a:ext uri="{FF2B5EF4-FFF2-40B4-BE49-F238E27FC236}">
              <a16:creationId xmlns:a16="http://schemas.microsoft.com/office/drawing/2014/main" xmlns="" id="{00000000-0008-0000-0300-0000A2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>
          <a:extLst>
            <a:ext uri="{FF2B5EF4-FFF2-40B4-BE49-F238E27FC236}">
              <a16:creationId xmlns:a16="http://schemas.microsoft.com/office/drawing/2014/main" xmlns="" id="{00000000-0008-0000-0300-0000A3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>
          <a:extLst>
            <a:ext uri="{FF2B5EF4-FFF2-40B4-BE49-F238E27FC236}">
              <a16:creationId xmlns:a16="http://schemas.microsoft.com/office/drawing/2014/main" xmlns="" id="{00000000-0008-0000-0300-0000A4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>
          <a:extLst>
            <a:ext uri="{FF2B5EF4-FFF2-40B4-BE49-F238E27FC236}">
              <a16:creationId xmlns:a16="http://schemas.microsoft.com/office/drawing/2014/main" xmlns="" id="{00000000-0008-0000-0300-0000A5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>
          <a:extLst>
            <a:ext uri="{FF2B5EF4-FFF2-40B4-BE49-F238E27FC236}">
              <a16:creationId xmlns:a16="http://schemas.microsoft.com/office/drawing/2014/main" xmlns="" id="{00000000-0008-0000-0300-0000A6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>
          <a:extLst>
            <a:ext uri="{FF2B5EF4-FFF2-40B4-BE49-F238E27FC236}">
              <a16:creationId xmlns:a16="http://schemas.microsoft.com/office/drawing/2014/main" xmlns="" id="{00000000-0008-0000-0300-0000A7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>
          <a:extLst>
            <a:ext uri="{FF2B5EF4-FFF2-40B4-BE49-F238E27FC236}">
              <a16:creationId xmlns:a16="http://schemas.microsoft.com/office/drawing/2014/main" xmlns="" id="{00000000-0008-0000-0300-0000A8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>
          <a:extLst>
            <a:ext uri="{FF2B5EF4-FFF2-40B4-BE49-F238E27FC236}">
              <a16:creationId xmlns:a16="http://schemas.microsoft.com/office/drawing/2014/main" xmlns="" id="{00000000-0008-0000-0300-0000A9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>
          <a:extLst>
            <a:ext uri="{FF2B5EF4-FFF2-40B4-BE49-F238E27FC236}">
              <a16:creationId xmlns:a16="http://schemas.microsoft.com/office/drawing/2014/main" xmlns="" id="{00000000-0008-0000-0300-0000AA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>
          <a:extLst>
            <a:ext uri="{FF2B5EF4-FFF2-40B4-BE49-F238E27FC236}">
              <a16:creationId xmlns:a16="http://schemas.microsoft.com/office/drawing/2014/main" xmlns="" id="{00000000-0008-0000-0300-0000AB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>
          <a:extLst>
            <a:ext uri="{FF2B5EF4-FFF2-40B4-BE49-F238E27FC236}">
              <a16:creationId xmlns:a16="http://schemas.microsoft.com/office/drawing/2014/main" xmlns="" id="{00000000-0008-0000-0300-0000AC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>
          <a:extLst>
            <a:ext uri="{FF2B5EF4-FFF2-40B4-BE49-F238E27FC236}">
              <a16:creationId xmlns:a16="http://schemas.microsoft.com/office/drawing/2014/main" xmlns="" id="{00000000-0008-0000-0300-0000AD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>
          <a:extLst>
            <a:ext uri="{FF2B5EF4-FFF2-40B4-BE49-F238E27FC236}">
              <a16:creationId xmlns:a16="http://schemas.microsoft.com/office/drawing/2014/main" xmlns="" id="{00000000-0008-0000-0300-0000AE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>
          <a:extLst>
            <a:ext uri="{FF2B5EF4-FFF2-40B4-BE49-F238E27FC236}">
              <a16:creationId xmlns:a16="http://schemas.microsoft.com/office/drawing/2014/main" xmlns="" id="{00000000-0008-0000-0300-0000AF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>
          <a:extLst>
            <a:ext uri="{FF2B5EF4-FFF2-40B4-BE49-F238E27FC236}">
              <a16:creationId xmlns:a16="http://schemas.microsoft.com/office/drawing/2014/main" xmlns="" id="{00000000-0008-0000-0300-0000B0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>
          <a:extLst>
            <a:ext uri="{FF2B5EF4-FFF2-40B4-BE49-F238E27FC236}">
              <a16:creationId xmlns:a16="http://schemas.microsoft.com/office/drawing/2014/main" xmlns="" id="{00000000-0008-0000-0300-0000B1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>
          <a:extLst>
            <a:ext uri="{FF2B5EF4-FFF2-40B4-BE49-F238E27FC236}">
              <a16:creationId xmlns:a16="http://schemas.microsoft.com/office/drawing/2014/main" xmlns="" id="{00000000-0008-0000-0300-0000B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>
          <a:extLst>
            <a:ext uri="{FF2B5EF4-FFF2-40B4-BE49-F238E27FC236}">
              <a16:creationId xmlns:a16="http://schemas.microsoft.com/office/drawing/2014/main" xmlns="" id="{00000000-0008-0000-0300-0000B3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>
          <a:extLst>
            <a:ext uri="{FF2B5EF4-FFF2-40B4-BE49-F238E27FC236}">
              <a16:creationId xmlns:a16="http://schemas.microsoft.com/office/drawing/2014/main" xmlns="" id="{00000000-0008-0000-0300-0000B4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>
          <a:extLst>
            <a:ext uri="{FF2B5EF4-FFF2-40B4-BE49-F238E27FC236}">
              <a16:creationId xmlns:a16="http://schemas.microsoft.com/office/drawing/2014/main" xmlns="" id="{00000000-0008-0000-0300-0000B5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>
          <a:extLst>
            <a:ext uri="{FF2B5EF4-FFF2-40B4-BE49-F238E27FC236}">
              <a16:creationId xmlns:a16="http://schemas.microsoft.com/office/drawing/2014/main" xmlns="" id="{00000000-0008-0000-0300-0000B6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>
          <a:extLst>
            <a:ext uri="{FF2B5EF4-FFF2-40B4-BE49-F238E27FC236}">
              <a16:creationId xmlns:a16="http://schemas.microsoft.com/office/drawing/2014/main" xmlns="" id="{00000000-0008-0000-0300-0000B7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>
          <a:extLst>
            <a:ext uri="{FF2B5EF4-FFF2-40B4-BE49-F238E27FC236}">
              <a16:creationId xmlns:a16="http://schemas.microsoft.com/office/drawing/2014/main" xmlns="" id="{00000000-0008-0000-0300-0000B8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>
          <a:extLst>
            <a:ext uri="{FF2B5EF4-FFF2-40B4-BE49-F238E27FC236}">
              <a16:creationId xmlns:a16="http://schemas.microsoft.com/office/drawing/2014/main" xmlns="" id="{00000000-0008-0000-0300-0000B9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>
          <a:extLst>
            <a:ext uri="{FF2B5EF4-FFF2-40B4-BE49-F238E27FC236}">
              <a16:creationId xmlns:a16="http://schemas.microsoft.com/office/drawing/2014/main" xmlns="" id="{00000000-0008-0000-0300-0000BA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>
          <a:extLst>
            <a:ext uri="{FF2B5EF4-FFF2-40B4-BE49-F238E27FC236}">
              <a16:creationId xmlns:a16="http://schemas.microsoft.com/office/drawing/2014/main" xmlns="" id="{00000000-0008-0000-0300-0000BB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>
          <a:extLst>
            <a:ext uri="{FF2B5EF4-FFF2-40B4-BE49-F238E27FC236}">
              <a16:creationId xmlns:a16="http://schemas.microsoft.com/office/drawing/2014/main" xmlns="" id="{00000000-0008-0000-0300-0000BC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>
          <a:extLst>
            <a:ext uri="{FF2B5EF4-FFF2-40B4-BE49-F238E27FC236}">
              <a16:creationId xmlns:a16="http://schemas.microsoft.com/office/drawing/2014/main" xmlns="" id="{00000000-0008-0000-0300-0000BD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>
          <a:extLst>
            <a:ext uri="{FF2B5EF4-FFF2-40B4-BE49-F238E27FC236}">
              <a16:creationId xmlns:a16="http://schemas.microsoft.com/office/drawing/2014/main" xmlns="" id="{00000000-0008-0000-0300-0000BE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>
          <a:extLst>
            <a:ext uri="{FF2B5EF4-FFF2-40B4-BE49-F238E27FC236}">
              <a16:creationId xmlns:a16="http://schemas.microsoft.com/office/drawing/2014/main" xmlns="" id="{00000000-0008-0000-0300-0000BF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>
          <a:extLst>
            <a:ext uri="{FF2B5EF4-FFF2-40B4-BE49-F238E27FC236}">
              <a16:creationId xmlns:a16="http://schemas.microsoft.com/office/drawing/2014/main" xmlns="" id="{00000000-0008-0000-0300-0000C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>
          <a:extLst>
            <a:ext uri="{FF2B5EF4-FFF2-40B4-BE49-F238E27FC236}">
              <a16:creationId xmlns:a16="http://schemas.microsoft.com/office/drawing/2014/main" xmlns="" id="{00000000-0008-0000-0300-0000C1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>
          <a:extLst>
            <a:ext uri="{FF2B5EF4-FFF2-40B4-BE49-F238E27FC236}">
              <a16:creationId xmlns:a16="http://schemas.microsoft.com/office/drawing/2014/main" xmlns="" id="{00000000-0008-0000-0300-0000C2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>
          <a:extLst>
            <a:ext uri="{FF2B5EF4-FFF2-40B4-BE49-F238E27FC236}">
              <a16:creationId xmlns:a16="http://schemas.microsoft.com/office/drawing/2014/main" xmlns="" id="{00000000-0008-0000-0300-0000C3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>
          <a:extLst>
            <a:ext uri="{FF2B5EF4-FFF2-40B4-BE49-F238E27FC236}">
              <a16:creationId xmlns:a16="http://schemas.microsoft.com/office/drawing/2014/main" xmlns="" id="{00000000-0008-0000-0300-0000C4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>
          <a:extLst>
            <a:ext uri="{FF2B5EF4-FFF2-40B4-BE49-F238E27FC236}">
              <a16:creationId xmlns:a16="http://schemas.microsoft.com/office/drawing/2014/main" xmlns="" id="{00000000-0008-0000-0300-0000C5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>
          <a:extLst>
            <a:ext uri="{FF2B5EF4-FFF2-40B4-BE49-F238E27FC236}">
              <a16:creationId xmlns:a16="http://schemas.microsoft.com/office/drawing/2014/main" xmlns="" id="{00000000-0008-0000-0300-0000C6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>
          <a:extLst>
            <a:ext uri="{FF2B5EF4-FFF2-40B4-BE49-F238E27FC236}">
              <a16:creationId xmlns:a16="http://schemas.microsoft.com/office/drawing/2014/main" xmlns="" id="{00000000-0008-0000-0300-0000C7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>
          <a:extLst>
            <a:ext uri="{FF2B5EF4-FFF2-40B4-BE49-F238E27FC236}">
              <a16:creationId xmlns:a16="http://schemas.microsoft.com/office/drawing/2014/main" xmlns="" id="{00000000-0008-0000-0300-0000C8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>
          <a:extLst>
            <a:ext uri="{FF2B5EF4-FFF2-40B4-BE49-F238E27FC236}">
              <a16:creationId xmlns:a16="http://schemas.microsoft.com/office/drawing/2014/main" xmlns="" id="{00000000-0008-0000-0300-0000C9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>
          <a:extLst>
            <a:ext uri="{FF2B5EF4-FFF2-40B4-BE49-F238E27FC236}">
              <a16:creationId xmlns:a16="http://schemas.microsoft.com/office/drawing/2014/main" xmlns="" id="{00000000-0008-0000-0300-0000CA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>
          <a:extLst>
            <a:ext uri="{FF2B5EF4-FFF2-40B4-BE49-F238E27FC236}">
              <a16:creationId xmlns:a16="http://schemas.microsoft.com/office/drawing/2014/main" xmlns="" id="{00000000-0008-0000-0300-0000CB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>
          <a:extLst>
            <a:ext uri="{FF2B5EF4-FFF2-40B4-BE49-F238E27FC236}">
              <a16:creationId xmlns:a16="http://schemas.microsoft.com/office/drawing/2014/main" xmlns="" id="{00000000-0008-0000-0300-0000CC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>
          <a:extLst>
            <a:ext uri="{FF2B5EF4-FFF2-40B4-BE49-F238E27FC236}">
              <a16:creationId xmlns:a16="http://schemas.microsoft.com/office/drawing/2014/main" xmlns="" id="{00000000-0008-0000-0300-0000CD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>
          <a:extLst>
            <a:ext uri="{FF2B5EF4-FFF2-40B4-BE49-F238E27FC236}">
              <a16:creationId xmlns:a16="http://schemas.microsoft.com/office/drawing/2014/main" xmlns="" id="{00000000-0008-0000-0300-0000CE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>
          <a:extLst>
            <a:ext uri="{FF2B5EF4-FFF2-40B4-BE49-F238E27FC236}">
              <a16:creationId xmlns:a16="http://schemas.microsoft.com/office/drawing/2014/main" xmlns="" id="{00000000-0008-0000-0300-0000CF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>
          <a:extLst>
            <a:ext uri="{FF2B5EF4-FFF2-40B4-BE49-F238E27FC236}">
              <a16:creationId xmlns:a16="http://schemas.microsoft.com/office/drawing/2014/main" xmlns="" id="{00000000-0008-0000-0300-0000D0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>
          <a:extLst>
            <a:ext uri="{FF2B5EF4-FFF2-40B4-BE49-F238E27FC236}">
              <a16:creationId xmlns:a16="http://schemas.microsoft.com/office/drawing/2014/main" xmlns="" id="{00000000-0008-0000-0300-0000D1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>
          <a:extLst>
            <a:ext uri="{FF2B5EF4-FFF2-40B4-BE49-F238E27FC236}">
              <a16:creationId xmlns:a16="http://schemas.microsoft.com/office/drawing/2014/main" xmlns="" id="{00000000-0008-0000-0300-0000D2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>
          <a:extLst>
            <a:ext uri="{FF2B5EF4-FFF2-40B4-BE49-F238E27FC236}">
              <a16:creationId xmlns:a16="http://schemas.microsoft.com/office/drawing/2014/main" xmlns="" id="{00000000-0008-0000-0300-0000D3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>
          <a:extLst>
            <a:ext uri="{FF2B5EF4-FFF2-40B4-BE49-F238E27FC236}">
              <a16:creationId xmlns:a16="http://schemas.microsoft.com/office/drawing/2014/main" xmlns="" id="{00000000-0008-0000-0300-0000D4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>
          <a:extLst>
            <a:ext uri="{FF2B5EF4-FFF2-40B4-BE49-F238E27FC236}">
              <a16:creationId xmlns:a16="http://schemas.microsoft.com/office/drawing/2014/main" xmlns="" id="{00000000-0008-0000-0300-0000D5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>
          <a:extLst>
            <a:ext uri="{FF2B5EF4-FFF2-40B4-BE49-F238E27FC236}">
              <a16:creationId xmlns:a16="http://schemas.microsoft.com/office/drawing/2014/main" xmlns="" id="{00000000-0008-0000-0300-0000D6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>
          <a:extLst>
            <a:ext uri="{FF2B5EF4-FFF2-40B4-BE49-F238E27FC236}">
              <a16:creationId xmlns:a16="http://schemas.microsoft.com/office/drawing/2014/main" xmlns="" id="{00000000-0008-0000-0300-0000D7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>
          <a:extLst>
            <a:ext uri="{FF2B5EF4-FFF2-40B4-BE49-F238E27FC236}">
              <a16:creationId xmlns:a16="http://schemas.microsoft.com/office/drawing/2014/main" xmlns="" id="{00000000-0008-0000-0300-0000D8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>
          <a:extLst>
            <a:ext uri="{FF2B5EF4-FFF2-40B4-BE49-F238E27FC236}">
              <a16:creationId xmlns:a16="http://schemas.microsoft.com/office/drawing/2014/main" xmlns="" id="{00000000-0008-0000-0300-0000D9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>
          <a:extLst>
            <a:ext uri="{FF2B5EF4-FFF2-40B4-BE49-F238E27FC236}">
              <a16:creationId xmlns:a16="http://schemas.microsoft.com/office/drawing/2014/main" xmlns="" id="{00000000-0008-0000-0300-0000DA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>
          <a:extLst>
            <a:ext uri="{FF2B5EF4-FFF2-40B4-BE49-F238E27FC236}">
              <a16:creationId xmlns:a16="http://schemas.microsoft.com/office/drawing/2014/main" xmlns="" id="{00000000-0008-0000-0300-0000DB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>
          <a:extLst>
            <a:ext uri="{FF2B5EF4-FFF2-40B4-BE49-F238E27FC236}">
              <a16:creationId xmlns:a16="http://schemas.microsoft.com/office/drawing/2014/main" xmlns="" id="{00000000-0008-0000-0300-0000DC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>
          <a:extLst>
            <a:ext uri="{FF2B5EF4-FFF2-40B4-BE49-F238E27FC236}">
              <a16:creationId xmlns:a16="http://schemas.microsoft.com/office/drawing/2014/main" xmlns="" id="{00000000-0008-0000-0300-0000DD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>
          <a:extLst>
            <a:ext uri="{FF2B5EF4-FFF2-40B4-BE49-F238E27FC236}">
              <a16:creationId xmlns:a16="http://schemas.microsoft.com/office/drawing/2014/main" xmlns="" id="{00000000-0008-0000-0300-0000DE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>
          <a:extLst>
            <a:ext uri="{FF2B5EF4-FFF2-40B4-BE49-F238E27FC236}">
              <a16:creationId xmlns:a16="http://schemas.microsoft.com/office/drawing/2014/main" xmlns="" id="{00000000-0008-0000-0300-0000DF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>
          <a:extLst>
            <a:ext uri="{FF2B5EF4-FFF2-40B4-BE49-F238E27FC236}">
              <a16:creationId xmlns:a16="http://schemas.microsoft.com/office/drawing/2014/main" xmlns="" id="{00000000-0008-0000-0300-0000E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>
          <a:extLst>
            <a:ext uri="{FF2B5EF4-FFF2-40B4-BE49-F238E27FC236}">
              <a16:creationId xmlns:a16="http://schemas.microsoft.com/office/drawing/2014/main" xmlns="" id="{00000000-0008-0000-0300-0000E1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>
          <a:extLst>
            <a:ext uri="{FF2B5EF4-FFF2-40B4-BE49-F238E27FC236}">
              <a16:creationId xmlns:a16="http://schemas.microsoft.com/office/drawing/2014/main" xmlns="" id="{00000000-0008-0000-0300-0000E2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>
          <a:extLst>
            <a:ext uri="{FF2B5EF4-FFF2-40B4-BE49-F238E27FC236}">
              <a16:creationId xmlns:a16="http://schemas.microsoft.com/office/drawing/2014/main" xmlns="" id="{00000000-0008-0000-0300-0000E3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>
          <a:extLst>
            <a:ext uri="{FF2B5EF4-FFF2-40B4-BE49-F238E27FC236}">
              <a16:creationId xmlns:a16="http://schemas.microsoft.com/office/drawing/2014/main" xmlns="" id="{00000000-0008-0000-0300-0000E4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>
          <a:extLst>
            <a:ext uri="{FF2B5EF4-FFF2-40B4-BE49-F238E27FC236}">
              <a16:creationId xmlns:a16="http://schemas.microsoft.com/office/drawing/2014/main" xmlns="" id="{00000000-0008-0000-0300-0000E5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>
          <a:extLst>
            <a:ext uri="{FF2B5EF4-FFF2-40B4-BE49-F238E27FC236}">
              <a16:creationId xmlns:a16="http://schemas.microsoft.com/office/drawing/2014/main" xmlns="" id="{00000000-0008-0000-0300-0000E6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>
          <a:extLst>
            <a:ext uri="{FF2B5EF4-FFF2-40B4-BE49-F238E27FC236}">
              <a16:creationId xmlns:a16="http://schemas.microsoft.com/office/drawing/2014/main" xmlns="" id="{00000000-0008-0000-0300-0000E7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>
          <a:extLst>
            <a:ext uri="{FF2B5EF4-FFF2-40B4-BE49-F238E27FC236}">
              <a16:creationId xmlns:a16="http://schemas.microsoft.com/office/drawing/2014/main" xmlns="" id="{00000000-0008-0000-0300-0000E8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>
          <a:extLst>
            <a:ext uri="{FF2B5EF4-FFF2-40B4-BE49-F238E27FC236}">
              <a16:creationId xmlns:a16="http://schemas.microsoft.com/office/drawing/2014/main" xmlns="" id="{00000000-0008-0000-0300-0000E9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>
          <a:extLst>
            <a:ext uri="{FF2B5EF4-FFF2-40B4-BE49-F238E27FC236}">
              <a16:creationId xmlns:a16="http://schemas.microsoft.com/office/drawing/2014/main" xmlns="" id="{00000000-0008-0000-0300-0000EA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>
          <a:extLst>
            <a:ext uri="{FF2B5EF4-FFF2-40B4-BE49-F238E27FC236}">
              <a16:creationId xmlns:a16="http://schemas.microsoft.com/office/drawing/2014/main" xmlns="" id="{00000000-0008-0000-0300-0000EB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>
          <a:extLst>
            <a:ext uri="{FF2B5EF4-FFF2-40B4-BE49-F238E27FC236}">
              <a16:creationId xmlns:a16="http://schemas.microsoft.com/office/drawing/2014/main" xmlns="" id="{00000000-0008-0000-0300-0000EC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>
          <a:extLst>
            <a:ext uri="{FF2B5EF4-FFF2-40B4-BE49-F238E27FC236}">
              <a16:creationId xmlns:a16="http://schemas.microsoft.com/office/drawing/2014/main" xmlns="" id="{00000000-0008-0000-0300-0000ED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>
          <a:extLst>
            <a:ext uri="{FF2B5EF4-FFF2-40B4-BE49-F238E27FC236}">
              <a16:creationId xmlns:a16="http://schemas.microsoft.com/office/drawing/2014/main" xmlns="" id="{00000000-0008-0000-0300-0000EE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>
          <a:extLst>
            <a:ext uri="{FF2B5EF4-FFF2-40B4-BE49-F238E27FC236}">
              <a16:creationId xmlns:a16="http://schemas.microsoft.com/office/drawing/2014/main" xmlns="" id="{00000000-0008-0000-0300-0000EF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>
          <a:extLst>
            <a:ext uri="{FF2B5EF4-FFF2-40B4-BE49-F238E27FC236}">
              <a16:creationId xmlns:a16="http://schemas.microsoft.com/office/drawing/2014/main" xmlns="" id="{00000000-0008-0000-0300-0000F0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>
          <a:extLst>
            <a:ext uri="{FF2B5EF4-FFF2-40B4-BE49-F238E27FC236}">
              <a16:creationId xmlns:a16="http://schemas.microsoft.com/office/drawing/2014/main" xmlns="" id="{00000000-0008-0000-0300-0000F1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>
          <a:extLst>
            <a:ext uri="{FF2B5EF4-FFF2-40B4-BE49-F238E27FC236}">
              <a16:creationId xmlns:a16="http://schemas.microsoft.com/office/drawing/2014/main" xmlns="" id="{00000000-0008-0000-0300-0000F2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>
          <a:extLst>
            <a:ext uri="{FF2B5EF4-FFF2-40B4-BE49-F238E27FC236}">
              <a16:creationId xmlns:a16="http://schemas.microsoft.com/office/drawing/2014/main" xmlns="" id="{00000000-0008-0000-0300-0000F3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>
          <a:extLst>
            <a:ext uri="{FF2B5EF4-FFF2-40B4-BE49-F238E27FC236}">
              <a16:creationId xmlns:a16="http://schemas.microsoft.com/office/drawing/2014/main" xmlns="" id="{00000000-0008-0000-0300-0000F4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>
          <a:extLst>
            <a:ext uri="{FF2B5EF4-FFF2-40B4-BE49-F238E27FC236}">
              <a16:creationId xmlns:a16="http://schemas.microsoft.com/office/drawing/2014/main" xmlns="" id="{00000000-0008-0000-0300-0000F5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>
          <a:extLst>
            <a:ext uri="{FF2B5EF4-FFF2-40B4-BE49-F238E27FC236}">
              <a16:creationId xmlns:a16="http://schemas.microsoft.com/office/drawing/2014/main" xmlns="" id="{00000000-0008-0000-0300-0000F6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>
          <a:extLst>
            <a:ext uri="{FF2B5EF4-FFF2-40B4-BE49-F238E27FC236}">
              <a16:creationId xmlns:a16="http://schemas.microsoft.com/office/drawing/2014/main" xmlns="" id="{00000000-0008-0000-0300-0000F7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>
          <a:extLst>
            <a:ext uri="{FF2B5EF4-FFF2-40B4-BE49-F238E27FC236}">
              <a16:creationId xmlns:a16="http://schemas.microsoft.com/office/drawing/2014/main" xmlns="" id="{00000000-0008-0000-0300-0000F8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>
          <a:extLst>
            <a:ext uri="{FF2B5EF4-FFF2-40B4-BE49-F238E27FC236}">
              <a16:creationId xmlns:a16="http://schemas.microsoft.com/office/drawing/2014/main" xmlns="" id="{00000000-0008-0000-0300-0000F9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>
          <a:extLst>
            <a:ext uri="{FF2B5EF4-FFF2-40B4-BE49-F238E27FC236}">
              <a16:creationId xmlns:a16="http://schemas.microsoft.com/office/drawing/2014/main" xmlns="" id="{00000000-0008-0000-0300-0000FA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>
          <a:extLst>
            <a:ext uri="{FF2B5EF4-FFF2-40B4-BE49-F238E27FC236}">
              <a16:creationId xmlns:a16="http://schemas.microsoft.com/office/drawing/2014/main" xmlns="" id="{00000000-0008-0000-0300-0000FB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>
          <a:extLst>
            <a:ext uri="{FF2B5EF4-FFF2-40B4-BE49-F238E27FC236}">
              <a16:creationId xmlns:a16="http://schemas.microsoft.com/office/drawing/2014/main" xmlns="" id="{00000000-0008-0000-0300-0000FC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>
          <a:extLst>
            <a:ext uri="{FF2B5EF4-FFF2-40B4-BE49-F238E27FC236}">
              <a16:creationId xmlns:a16="http://schemas.microsoft.com/office/drawing/2014/main" xmlns="" id="{00000000-0008-0000-0300-0000FD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>
          <a:extLst>
            <a:ext uri="{FF2B5EF4-FFF2-40B4-BE49-F238E27FC236}">
              <a16:creationId xmlns:a16="http://schemas.microsoft.com/office/drawing/2014/main" xmlns="" id="{00000000-0008-0000-0300-0000FE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>
          <a:extLst>
            <a:ext uri="{FF2B5EF4-FFF2-40B4-BE49-F238E27FC236}">
              <a16:creationId xmlns:a16="http://schemas.microsoft.com/office/drawing/2014/main" xmlns="" id="{00000000-0008-0000-0300-0000FF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>
          <a:extLst>
            <a:ext uri="{FF2B5EF4-FFF2-40B4-BE49-F238E27FC236}">
              <a16:creationId xmlns:a16="http://schemas.microsoft.com/office/drawing/2014/main" xmlns="" id="{00000000-0008-0000-0300-000000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>
          <a:extLst>
            <a:ext uri="{FF2B5EF4-FFF2-40B4-BE49-F238E27FC236}">
              <a16:creationId xmlns:a16="http://schemas.microsoft.com/office/drawing/2014/main" xmlns="" id="{00000000-0008-0000-0300-000001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>
          <a:extLst>
            <a:ext uri="{FF2B5EF4-FFF2-40B4-BE49-F238E27FC236}">
              <a16:creationId xmlns:a16="http://schemas.microsoft.com/office/drawing/2014/main" xmlns="" id="{00000000-0008-0000-0300-000002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>
          <a:extLst>
            <a:ext uri="{FF2B5EF4-FFF2-40B4-BE49-F238E27FC236}">
              <a16:creationId xmlns:a16="http://schemas.microsoft.com/office/drawing/2014/main" xmlns="" id="{00000000-0008-0000-0300-000003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>
          <a:extLst>
            <a:ext uri="{FF2B5EF4-FFF2-40B4-BE49-F238E27FC236}">
              <a16:creationId xmlns:a16="http://schemas.microsoft.com/office/drawing/2014/main" xmlns="" id="{00000000-0008-0000-0300-000004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>
          <a:extLst>
            <a:ext uri="{FF2B5EF4-FFF2-40B4-BE49-F238E27FC236}">
              <a16:creationId xmlns:a16="http://schemas.microsoft.com/office/drawing/2014/main" xmlns="" id="{00000000-0008-0000-0300-000005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>
          <a:extLst>
            <a:ext uri="{FF2B5EF4-FFF2-40B4-BE49-F238E27FC236}">
              <a16:creationId xmlns:a16="http://schemas.microsoft.com/office/drawing/2014/main" xmlns="" id="{00000000-0008-0000-0300-000006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>
          <a:extLst>
            <a:ext uri="{FF2B5EF4-FFF2-40B4-BE49-F238E27FC236}">
              <a16:creationId xmlns:a16="http://schemas.microsoft.com/office/drawing/2014/main" xmlns="" id="{00000000-0008-0000-0300-000007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>
          <a:extLst>
            <a:ext uri="{FF2B5EF4-FFF2-40B4-BE49-F238E27FC236}">
              <a16:creationId xmlns:a16="http://schemas.microsoft.com/office/drawing/2014/main" xmlns="" id="{00000000-0008-0000-0300-000008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>
          <a:extLst>
            <a:ext uri="{FF2B5EF4-FFF2-40B4-BE49-F238E27FC236}">
              <a16:creationId xmlns:a16="http://schemas.microsoft.com/office/drawing/2014/main" xmlns="" id="{00000000-0008-0000-0300-000009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>
          <a:extLst>
            <a:ext uri="{FF2B5EF4-FFF2-40B4-BE49-F238E27FC236}">
              <a16:creationId xmlns:a16="http://schemas.microsoft.com/office/drawing/2014/main" xmlns="" id="{00000000-0008-0000-0300-00000A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>
          <a:extLst>
            <a:ext uri="{FF2B5EF4-FFF2-40B4-BE49-F238E27FC236}">
              <a16:creationId xmlns:a16="http://schemas.microsoft.com/office/drawing/2014/main" xmlns="" id="{00000000-0008-0000-0300-00000B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>
          <a:extLst>
            <a:ext uri="{FF2B5EF4-FFF2-40B4-BE49-F238E27FC236}">
              <a16:creationId xmlns:a16="http://schemas.microsoft.com/office/drawing/2014/main" xmlns="" id="{00000000-0008-0000-0300-00000C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>
          <a:extLst>
            <a:ext uri="{FF2B5EF4-FFF2-40B4-BE49-F238E27FC236}">
              <a16:creationId xmlns:a16="http://schemas.microsoft.com/office/drawing/2014/main" xmlns="" id="{00000000-0008-0000-0300-00000D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>
          <a:extLst>
            <a:ext uri="{FF2B5EF4-FFF2-40B4-BE49-F238E27FC236}">
              <a16:creationId xmlns:a16="http://schemas.microsoft.com/office/drawing/2014/main" xmlns="" id="{00000000-0008-0000-0300-00000E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>
          <a:extLst>
            <a:ext uri="{FF2B5EF4-FFF2-40B4-BE49-F238E27FC236}">
              <a16:creationId xmlns:a16="http://schemas.microsoft.com/office/drawing/2014/main" xmlns="" id="{00000000-0008-0000-0300-00000F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>
          <a:extLst>
            <a:ext uri="{FF2B5EF4-FFF2-40B4-BE49-F238E27FC236}">
              <a16:creationId xmlns:a16="http://schemas.microsoft.com/office/drawing/2014/main" xmlns="" id="{00000000-0008-0000-0300-000010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>
          <a:extLst>
            <a:ext uri="{FF2B5EF4-FFF2-40B4-BE49-F238E27FC236}">
              <a16:creationId xmlns:a16="http://schemas.microsoft.com/office/drawing/2014/main" xmlns="" id="{00000000-0008-0000-0300-000011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>
          <a:extLst>
            <a:ext uri="{FF2B5EF4-FFF2-40B4-BE49-F238E27FC236}">
              <a16:creationId xmlns:a16="http://schemas.microsoft.com/office/drawing/2014/main" xmlns="" id="{00000000-0008-0000-0300-000012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>
          <a:extLst>
            <a:ext uri="{FF2B5EF4-FFF2-40B4-BE49-F238E27FC236}">
              <a16:creationId xmlns:a16="http://schemas.microsoft.com/office/drawing/2014/main" xmlns="" id="{00000000-0008-0000-0300-000013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>
          <a:extLst>
            <a:ext uri="{FF2B5EF4-FFF2-40B4-BE49-F238E27FC236}">
              <a16:creationId xmlns:a16="http://schemas.microsoft.com/office/drawing/2014/main" xmlns="" id="{00000000-0008-0000-0300-000014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>
          <a:extLst>
            <a:ext uri="{FF2B5EF4-FFF2-40B4-BE49-F238E27FC236}">
              <a16:creationId xmlns:a16="http://schemas.microsoft.com/office/drawing/2014/main" xmlns="" id="{00000000-0008-0000-0300-000015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>
          <a:extLst>
            <a:ext uri="{FF2B5EF4-FFF2-40B4-BE49-F238E27FC236}">
              <a16:creationId xmlns:a16="http://schemas.microsoft.com/office/drawing/2014/main" xmlns="" id="{00000000-0008-0000-0300-000016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>
          <a:extLst>
            <a:ext uri="{FF2B5EF4-FFF2-40B4-BE49-F238E27FC236}">
              <a16:creationId xmlns:a16="http://schemas.microsoft.com/office/drawing/2014/main" xmlns="" id="{00000000-0008-0000-0300-000017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>
          <a:extLst>
            <a:ext uri="{FF2B5EF4-FFF2-40B4-BE49-F238E27FC236}">
              <a16:creationId xmlns:a16="http://schemas.microsoft.com/office/drawing/2014/main" xmlns="" id="{00000000-0008-0000-0300-000018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>
          <a:extLst>
            <a:ext uri="{FF2B5EF4-FFF2-40B4-BE49-F238E27FC236}">
              <a16:creationId xmlns:a16="http://schemas.microsoft.com/office/drawing/2014/main" xmlns="" id="{00000000-0008-0000-0300-000019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>
          <a:extLst>
            <a:ext uri="{FF2B5EF4-FFF2-40B4-BE49-F238E27FC236}">
              <a16:creationId xmlns:a16="http://schemas.microsoft.com/office/drawing/2014/main" xmlns="" id="{00000000-0008-0000-0300-00001A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>
          <a:extLst>
            <a:ext uri="{FF2B5EF4-FFF2-40B4-BE49-F238E27FC236}">
              <a16:creationId xmlns:a16="http://schemas.microsoft.com/office/drawing/2014/main" xmlns="" id="{00000000-0008-0000-0300-00001B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>
          <a:extLst>
            <a:ext uri="{FF2B5EF4-FFF2-40B4-BE49-F238E27FC236}">
              <a16:creationId xmlns:a16="http://schemas.microsoft.com/office/drawing/2014/main" xmlns="" id="{00000000-0008-0000-0300-00001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>
          <a:extLst>
            <a:ext uri="{FF2B5EF4-FFF2-40B4-BE49-F238E27FC236}">
              <a16:creationId xmlns:a16="http://schemas.microsoft.com/office/drawing/2014/main" xmlns="" id="{00000000-0008-0000-0300-00001D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>
          <a:extLst>
            <a:ext uri="{FF2B5EF4-FFF2-40B4-BE49-F238E27FC236}">
              <a16:creationId xmlns:a16="http://schemas.microsoft.com/office/drawing/2014/main" xmlns="" id="{00000000-0008-0000-0300-00001E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>
          <a:extLst>
            <a:ext uri="{FF2B5EF4-FFF2-40B4-BE49-F238E27FC236}">
              <a16:creationId xmlns:a16="http://schemas.microsoft.com/office/drawing/2014/main" xmlns="" id="{00000000-0008-0000-0300-00001F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>
          <a:extLst>
            <a:ext uri="{FF2B5EF4-FFF2-40B4-BE49-F238E27FC236}">
              <a16:creationId xmlns:a16="http://schemas.microsoft.com/office/drawing/2014/main" xmlns="" id="{00000000-0008-0000-0300-000020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>
          <a:extLst>
            <a:ext uri="{FF2B5EF4-FFF2-40B4-BE49-F238E27FC236}">
              <a16:creationId xmlns:a16="http://schemas.microsoft.com/office/drawing/2014/main" xmlns="" id="{00000000-0008-0000-0300-000021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>
          <a:extLst>
            <a:ext uri="{FF2B5EF4-FFF2-40B4-BE49-F238E27FC236}">
              <a16:creationId xmlns:a16="http://schemas.microsoft.com/office/drawing/2014/main" xmlns="" id="{00000000-0008-0000-0300-000022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>
          <a:extLst>
            <a:ext uri="{FF2B5EF4-FFF2-40B4-BE49-F238E27FC236}">
              <a16:creationId xmlns:a16="http://schemas.microsoft.com/office/drawing/2014/main" xmlns="" id="{00000000-0008-0000-0300-000023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>
          <a:extLst>
            <a:ext uri="{FF2B5EF4-FFF2-40B4-BE49-F238E27FC236}">
              <a16:creationId xmlns:a16="http://schemas.microsoft.com/office/drawing/2014/main" xmlns="" id="{00000000-0008-0000-0300-000024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>
          <a:extLst>
            <a:ext uri="{FF2B5EF4-FFF2-40B4-BE49-F238E27FC236}">
              <a16:creationId xmlns:a16="http://schemas.microsoft.com/office/drawing/2014/main" xmlns="" id="{00000000-0008-0000-0300-000025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>
          <a:extLst>
            <a:ext uri="{FF2B5EF4-FFF2-40B4-BE49-F238E27FC236}">
              <a16:creationId xmlns:a16="http://schemas.microsoft.com/office/drawing/2014/main" xmlns="" id="{00000000-0008-0000-0300-000026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>
          <a:extLst>
            <a:ext uri="{FF2B5EF4-FFF2-40B4-BE49-F238E27FC236}">
              <a16:creationId xmlns:a16="http://schemas.microsoft.com/office/drawing/2014/main" xmlns="" id="{00000000-0008-0000-0300-000027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>
          <a:extLst>
            <a:ext uri="{FF2B5EF4-FFF2-40B4-BE49-F238E27FC236}">
              <a16:creationId xmlns:a16="http://schemas.microsoft.com/office/drawing/2014/main" xmlns="" id="{00000000-0008-0000-0300-000028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>
          <a:extLst>
            <a:ext uri="{FF2B5EF4-FFF2-40B4-BE49-F238E27FC236}">
              <a16:creationId xmlns:a16="http://schemas.microsoft.com/office/drawing/2014/main" xmlns="" id="{00000000-0008-0000-0300-000029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>
          <a:extLst>
            <a:ext uri="{FF2B5EF4-FFF2-40B4-BE49-F238E27FC236}">
              <a16:creationId xmlns:a16="http://schemas.microsoft.com/office/drawing/2014/main" xmlns="" id="{00000000-0008-0000-0300-00002A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>
          <a:extLst>
            <a:ext uri="{FF2B5EF4-FFF2-40B4-BE49-F238E27FC236}">
              <a16:creationId xmlns:a16="http://schemas.microsoft.com/office/drawing/2014/main" xmlns="" id="{00000000-0008-0000-0300-00002B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>
          <a:extLst>
            <a:ext uri="{FF2B5EF4-FFF2-40B4-BE49-F238E27FC236}">
              <a16:creationId xmlns:a16="http://schemas.microsoft.com/office/drawing/2014/main" xmlns="" id="{00000000-0008-0000-0300-00002C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>
          <a:extLst>
            <a:ext uri="{FF2B5EF4-FFF2-40B4-BE49-F238E27FC236}">
              <a16:creationId xmlns:a16="http://schemas.microsoft.com/office/drawing/2014/main" xmlns="" id="{00000000-0008-0000-0300-00002D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>
          <a:extLst>
            <a:ext uri="{FF2B5EF4-FFF2-40B4-BE49-F238E27FC236}">
              <a16:creationId xmlns:a16="http://schemas.microsoft.com/office/drawing/2014/main" xmlns="" id="{00000000-0008-0000-0300-00002E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>
          <a:extLst>
            <a:ext uri="{FF2B5EF4-FFF2-40B4-BE49-F238E27FC236}">
              <a16:creationId xmlns:a16="http://schemas.microsoft.com/office/drawing/2014/main" xmlns="" id="{00000000-0008-0000-0300-00002F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>
          <a:extLst>
            <a:ext uri="{FF2B5EF4-FFF2-40B4-BE49-F238E27FC236}">
              <a16:creationId xmlns:a16="http://schemas.microsoft.com/office/drawing/2014/main" xmlns="" id="{00000000-0008-0000-0300-000030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>
          <a:extLst>
            <a:ext uri="{FF2B5EF4-FFF2-40B4-BE49-F238E27FC236}">
              <a16:creationId xmlns:a16="http://schemas.microsoft.com/office/drawing/2014/main" xmlns="" id="{00000000-0008-0000-0300-000031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>
          <a:extLst>
            <a:ext uri="{FF2B5EF4-FFF2-40B4-BE49-F238E27FC236}">
              <a16:creationId xmlns:a16="http://schemas.microsoft.com/office/drawing/2014/main" xmlns="" id="{00000000-0008-0000-0300-000032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>
          <a:extLst>
            <a:ext uri="{FF2B5EF4-FFF2-40B4-BE49-F238E27FC236}">
              <a16:creationId xmlns:a16="http://schemas.microsoft.com/office/drawing/2014/main" xmlns="" id="{00000000-0008-0000-0300-000033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>
          <a:extLst>
            <a:ext uri="{FF2B5EF4-FFF2-40B4-BE49-F238E27FC236}">
              <a16:creationId xmlns:a16="http://schemas.microsoft.com/office/drawing/2014/main" xmlns="" id="{00000000-0008-0000-0300-000034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>
          <a:extLst>
            <a:ext uri="{FF2B5EF4-FFF2-40B4-BE49-F238E27FC236}">
              <a16:creationId xmlns:a16="http://schemas.microsoft.com/office/drawing/2014/main" xmlns="" id="{00000000-0008-0000-0300-000035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>
          <a:extLst>
            <a:ext uri="{FF2B5EF4-FFF2-40B4-BE49-F238E27FC236}">
              <a16:creationId xmlns:a16="http://schemas.microsoft.com/office/drawing/2014/main" xmlns="" id="{00000000-0008-0000-0300-000036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>
          <a:extLst>
            <a:ext uri="{FF2B5EF4-FFF2-40B4-BE49-F238E27FC236}">
              <a16:creationId xmlns:a16="http://schemas.microsoft.com/office/drawing/2014/main" xmlns="" id="{00000000-0008-0000-0300-000037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>
          <a:extLst>
            <a:ext uri="{FF2B5EF4-FFF2-40B4-BE49-F238E27FC236}">
              <a16:creationId xmlns:a16="http://schemas.microsoft.com/office/drawing/2014/main" xmlns="" id="{00000000-0008-0000-0300-000038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>
          <a:extLst>
            <a:ext uri="{FF2B5EF4-FFF2-40B4-BE49-F238E27FC236}">
              <a16:creationId xmlns:a16="http://schemas.microsoft.com/office/drawing/2014/main" xmlns="" id="{00000000-0008-0000-0300-000039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>
          <a:extLst>
            <a:ext uri="{FF2B5EF4-FFF2-40B4-BE49-F238E27FC236}">
              <a16:creationId xmlns:a16="http://schemas.microsoft.com/office/drawing/2014/main" xmlns="" id="{00000000-0008-0000-0300-00003A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>
          <a:extLst>
            <a:ext uri="{FF2B5EF4-FFF2-40B4-BE49-F238E27FC236}">
              <a16:creationId xmlns:a16="http://schemas.microsoft.com/office/drawing/2014/main" xmlns="" id="{00000000-0008-0000-0300-00003B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>
          <a:extLst>
            <a:ext uri="{FF2B5EF4-FFF2-40B4-BE49-F238E27FC236}">
              <a16:creationId xmlns:a16="http://schemas.microsoft.com/office/drawing/2014/main" xmlns="" id="{00000000-0008-0000-0300-00003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>
          <a:extLst>
            <a:ext uri="{FF2B5EF4-FFF2-40B4-BE49-F238E27FC236}">
              <a16:creationId xmlns:a16="http://schemas.microsoft.com/office/drawing/2014/main" xmlns="" id="{00000000-0008-0000-0300-00003D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>
          <a:extLst>
            <a:ext uri="{FF2B5EF4-FFF2-40B4-BE49-F238E27FC236}">
              <a16:creationId xmlns:a16="http://schemas.microsoft.com/office/drawing/2014/main" xmlns="" id="{00000000-0008-0000-0300-00003E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>
          <a:extLst>
            <a:ext uri="{FF2B5EF4-FFF2-40B4-BE49-F238E27FC236}">
              <a16:creationId xmlns:a16="http://schemas.microsoft.com/office/drawing/2014/main" xmlns="" id="{00000000-0008-0000-0300-00003F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>
          <a:extLst>
            <a:ext uri="{FF2B5EF4-FFF2-40B4-BE49-F238E27FC236}">
              <a16:creationId xmlns:a16="http://schemas.microsoft.com/office/drawing/2014/main" xmlns="" id="{00000000-0008-0000-0300-000040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>
          <a:extLst>
            <a:ext uri="{FF2B5EF4-FFF2-40B4-BE49-F238E27FC236}">
              <a16:creationId xmlns:a16="http://schemas.microsoft.com/office/drawing/2014/main" xmlns="" id="{00000000-0008-0000-0300-000041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>
          <a:extLst>
            <a:ext uri="{FF2B5EF4-FFF2-40B4-BE49-F238E27FC236}">
              <a16:creationId xmlns:a16="http://schemas.microsoft.com/office/drawing/2014/main" xmlns="" id="{00000000-0008-0000-0300-000042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>
          <a:extLst>
            <a:ext uri="{FF2B5EF4-FFF2-40B4-BE49-F238E27FC236}">
              <a16:creationId xmlns:a16="http://schemas.microsoft.com/office/drawing/2014/main" xmlns="" id="{00000000-0008-0000-0300-000043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>
          <a:extLst>
            <a:ext uri="{FF2B5EF4-FFF2-40B4-BE49-F238E27FC236}">
              <a16:creationId xmlns:a16="http://schemas.microsoft.com/office/drawing/2014/main" xmlns="" id="{00000000-0008-0000-0300-000044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>
          <a:extLst>
            <a:ext uri="{FF2B5EF4-FFF2-40B4-BE49-F238E27FC236}">
              <a16:creationId xmlns:a16="http://schemas.microsoft.com/office/drawing/2014/main" xmlns="" id="{00000000-0008-0000-0300-000045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>
          <a:extLst>
            <a:ext uri="{FF2B5EF4-FFF2-40B4-BE49-F238E27FC236}">
              <a16:creationId xmlns:a16="http://schemas.microsoft.com/office/drawing/2014/main" xmlns="" id="{00000000-0008-0000-0300-000046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>
          <a:extLst>
            <a:ext uri="{FF2B5EF4-FFF2-40B4-BE49-F238E27FC236}">
              <a16:creationId xmlns:a16="http://schemas.microsoft.com/office/drawing/2014/main" xmlns="" id="{00000000-0008-0000-0300-000047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>
          <a:extLst>
            <a:ext uri="{FF2B5EF4-FFF2-40B4-BE49-F238E27FC236}">
              <a16:creationId xmlns:a16="http://schemas.microsoft.com/office/drawing/2014/main" xmlns="" id="{00000000-0008-0000-0300-000048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>
          <a:extLst>
            <a:ext uri="{FF2B5EF4-FFF2-40B4-BE49-F238E27FC236}">
              <a16:creationId xmlns:a16="http://schemas.microsoft.com/office/drawing/2014/main" xmlns="" id="{00000000-0008-0000-0300-00004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>
          <a:extLst>
            <a:ext uri="{FF2B5EF4-FFF2-40B4-BE49-F238E27FC236}">
              <a16:creationId xmlns:a16="http://schemas.microsoft.com/office/drawing/2014/main" xmlns="" id="{00000000-0008-0000-0300-00004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>
          <a:extLst>
            <a:ext uri="{FF2B5EF4-FFF2-40B4-BE49-F238E27FC236}">
              <a16:creationId xmlns:a16="http://schemas.microsoft.com/office/drawing/2014/main" xmlns="" id="{00000000-0008-0000-0300-00004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>
          <a:extLst>
            <a:ext uri="{FF2B5EF4-FFF2-40B4-BE49-F238E27FC236}">
              <a16:creationId xmlns:a16="http://schemas.microsoft.com/office/drawing/2014/main" xmlns="" id="{00000000-0008-0000-0300-00004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>
          <a:extLst>
            <a:ext uri="{FF2B5EF4-FFF2-40B4-BE49-F238E27FC236}">
              <a16:creationId xmlns:a16="http://schemas.microsoft.com/office/drawing/2014/main" xmlns="" id="{00000000-0008-0000-0300-00004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>
          <a:extLst>
            <a:ext uri="{FF2B5EF4-FFF2-40B4-BE49-F238E27FC236}">
              <a16:creationId xmlns:a16="http://schemas.microsoft.com/office/drawing/2014/main" xmlns="" id="{00000000-0008-0000-0300-00004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>
          <a:extLst>
            <a:ext uri="{FF2B5EF4-FFF2-40B4-BE49-F238E27FC236}">
              <a16:creationId xmlns:a16="http://schemas.microsoft.com/office/drawing/2014/main" xmlns="" id="{00000000-0008-0000-0300-00004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>
          <a:extLst>
            <a:ext uri="{FF2B5EF4-FFF2-40B4-BE49-F238E27FC236}">
              <a16:creationId xmlns:a16="http://schemas.microsoft.com/office/drawing/2014/main" xmlns="" id="{00000000-0008-0000-0300-00005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>
          <a:extLst>
            <a:ext uri="{FF2B5EF4-FFF2-40B4-BE49-F238E27FC236}">
              <a16:creationId xmlns:a16="http://schemas.microsoft.com/office/drawing/2014/main" xmlns="" id="{00000000-0008-0000-0300-00005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>
          <a:extLst>
            <a:ext uri="{FF2B5EF4-FFF2-40B4-BE49-F238E27FC236}">
              <a16:creationId xmlns:a16="http://schemas.microsoft.com/office/drawing/2014/main" xmlns="" id="{00000000-0008-0000-0300-00005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>
          <a:extLst>
            <a:ext uri="{FF2B5EF4-FFF2-40B4-BE49-F238E27FC236}">
              <a16:creationId xmlns:a16="http://schemas.microsoft.com/office/drawing/2014/main" xmlns="" id="{00000000-0008-0000-0300-00005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>
          <a:extLst>
            <a:ext uri="{FF2B5EF4-FFF2-40B4-BE49-F238E27FC236}">
              <a16:creationId xmlns:a16="http://schemas.microsoft.com/office/drawing/2014/main" xmlns="" id="{00000000-0008-0000-0300-00005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>
          <a:extLst>
            <a:ext uri="{FF2B5EF4-FFF2-40B4-BE49-F238E27FC236}">
              <a16:creationId xmlns:a16="http://schemas.microsoft.com/office/drawing/2014/main" xmlns="" id="{00000000-0008-0000-0300-00005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>
          <a:extLst>
            <a:ext uri="{FF2B5EF4-FFF2-40B4-BE49-F238E27FC236}">
              <a16:creationId xmlns:a16="http://schemas.microsoft.com/office/drawing/2014/main" xmlns="" id="{00000000-0008-0000-0300-00005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>
          <a:extLst>
            <a:ext uri="{FF2B5EF4-FFF2-40B4-BE49-F238E27FC236}">
              <a16:creationId xmlns:a16="http://schemas.microsoft.com/office/drawing/2014/main" xmlns="" id="{00000000-0008-0000-0300-00005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>
          <a:extLst>
            <a:ext uri="{FF2B5EF4-FFF2-40B4-BE49-F238E27FC236}">
              <a16:creationId xmlns:a16="http://schemas.microsoft.com/office/drawing/2014/main" xmlns="" id="{00000000-0008-0000-0300-000058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>
          <a:extLst>
            <a:ext uri="{FF2B5EF4-FFF2-40B4-BE49-F238E27FC236}">
              <a16:creationId xmlns:a16="http://schemas.microsoft.com/office/drawing/2014/main" xmlns="" id="{00000000-0008-0000-0300-000059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>
          <a:extLst>
            <a:ext uri="{FF2B5EF4-FFF2-40B4-BE49-F238E27FC236}">
              <a16:creationId xmlns:a16="http://schemas.microsoft.com/office/drawing/2014/main" xmlns="" id="{00000000-0008-0000-0300-00005A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>
          <a:extLst>
            <a:ext uri="{FF2B5EF4-FFF2-40B4-BE49-F238E27FC236}">
              <a16:creationId xmlns:a16="http://schemas.microsoft.com/office/drawing/2014/main" xmlns="" id="{00000000-0008-0000-0300-00005B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>
          <a:extLst>
            <a:ext uri="{FF2B5EF4-FFF2-40B4-BE49-F238E27FC236}">
              <a16:creationId xmlns:a16="http://schemas.microsoft.com/office/drawing/2014/main" xmlns="" id="{00000000-0008-0000-0300-00005C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>
          <a:extLst>
            <a:ext uri="{FF2B5EF4-FFF2-40B4-BE49-F238E27FC236}">
              <a16:creationId xmlns:a16="http://schemas.microsoft.com/office/drawing/2014/main" xmlns="" id="{00000000-0008-0000-0300-00005D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>
          <a:extLst>
            <a:ext uri="{FF2B5EF4-FFF2-40B4-BE49-F238E27FC236}">
              <a16:creationId xmlns:a16="http://schemas.microsoft.com/office/drawing/2014/main" xmlns="" id="{00000000-0008-0000-0300-00005E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>
          <a:extLst>
            <a:ext uri="{FF2B5EF4-FFF2-40B4-BE49-F238E27FC236}">
              <a16:creationId xmlns:a16="http://schemas.microsoft.com/office/drawing/2014/main" xmlns="" id="{00000000-0008-0000-0300-00005F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>
          <a:extLst>
            <a:ext uri="{FF2B5EF4-FFF2-40B4-BE49-F238E27FC236}">
              <a16:creationId xmlns:a16="http://schemas.microsoft.com/office/drawing/2014/main" xmlns="" id="{00000000-0008-0000-0300-000060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>
          <a:extLst>
            <a:ext uri="{FF2B5EF4-FFF2-40B4-BE49-F238E27FC236}">
              <a16:creationId xmlns:a16="http://schemas.microsoft.com/office/drawing/2014/main" xmlns="" id="{00000000-0008-0000-0300-000061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>
          <a:extLst>
            <a:ext uri="{FF2B5EF4-FFF2-40B4-BE49-F238E27FC236}">
              <a16:creationId xmlns:a16="http://schemas.microsoft.com/office/drawing/2014/main" xmlns="" id="{00000000-0008-0000-0300-000062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>
          <a:extLst>
            <a:ext uri="{FF2B5EF4-FFF2-40B4-BE49-F238E27FC236}">
              <a16:creationId xmlns:a16="http://schemas.microsoft.com/office/drawing/2014/main" xmlns="" id="{00000000-0008-0000-0300-000063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>
          <a:extLst>
            <a:ext uri="{FF2B5EF4-FFF2-40B4-BE49-F238E27FC236}">
              <a16:creationId xmlns:a16="http://schemas.microsoft.com/office/drawing/2014/main" xmlns="" id="{00000000-0008-0000-0300-000064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>
          <a:extLst>
            <a:ext uri="{FF2B5EF4-FFF2-40B4-BE49-F238E27FC236}">
              <a16:creationId xmlns:a16="http://schemas.microsoft.com/office/drawing/2014/main" xmlns="" id="{00000000-0008-0000-0300-000065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>
          <a:extLst>
            <a:ext uri="{FF2B5EF4-FFF2-40B4-BE49-F238E27FC236}">
              <a16:creationId xmlns:a16="http://schemas.microsoft.com/office/drawing/2014/main" xmlns="" id="{00000000-0008-0000-0300-000066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>
          <a:extLst>
            <a:ext uri="{FF2B5EF4-FFF2-40B4-BE49-F238E27FC236}">
              <a16:creationId xmlns:a16="http://schemas.microsoft.com/office/drawing/2014/main" xmlns="" id="{00000000-0008-0000-0300-00006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>
          <a:extLst>
            <a:ext uri="{FF2B5EF4-FFF2-40B4-BE49-F238E27FC236}">
              <a16:creationId xmlns:a16="http://schemas.microsoft.com/office/drawing/2014/main" xmlns="" id="{00000000-0008-0000-0300-00006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>
          <a:extLst>
            <a:ext uri="{FF2B5EF4-FFF2-40B4-BE49-F238E27FC236}">
              <a16:creationId xmlns:a16="http://schemas.microsoft.com/office/drawing/2014/main" xmlns="" id="{00000000-0008-0000-0300-00006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>
          <a:extLst>
            <a:ext uri="{FF2B5EF4-FFF2-40B4-BE49-F238E27FC236}">
              <a16:creationId xmlns:a16="http://schemas.microsoft.com/office/drawing/2014/main" xmlns="" id="{00000000-0008-0000-0300-00006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>
          <a:extLst>
            <a:ext uri="{FF2B5EF4-FFF2-40B4-BE49-F238E27FC236}">
              <a16:creationId xmlns:a16="http://schemas.microsoft.com/office/drawing/2014/main" xmlns="" id="{00000000-0008-0000-0300-00006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>
          <a:extLst>
            <a:ext uri="{FF2B5EF4-FFF2-40B4-BE49-F238E27FC236}">
              <a16:creationId xmlns:a16="http://schemas.microsoft.com/office/drawing/2014/main" xmlns="" id="{00000000-0008-0000-0300-00006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>
          <a:extLst>
            <a:ext uri="{FF2B5EF4-FFF2-40B4-BE49-F238E27FC236}">
              <a16:creationId xmlns:a16="http://schemas.microsoft.com/office/drawing/2014/main" xmlns="" id="{00000000-0008-0000-0300-00006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>
          <a:extLst>
            <a:ext uri="{FF2B5EF4-FFF2-40B4-BE49-F238E27FC236}">
              <a16:creationId xmlns:a16="http://schemas.microsoft.com/office/drawing/2014/main" xmlns="" id="{00000000-0008-0000-0300-00006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>
          <a:extLst>
            <a:ext uri="{FF2B5EF4-FFF2-40B4-BE49-F238E27FC236}">
              <a16:creationId xmlns:a16="http://schemas.microsoft.com/office/drawing/2014/main" xmlns="" id="{00000000-0008-0000-0300-00006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>
          <a:extLst>
            <a:ext uri="{FF2B5EF4-FFF2-40B4-BE49-F238E27FC236}">
              <a16:creationId xmlns:a16="http://schemas.microsoft.com/office/drawing/2014/main" xmlns="" id="{00000000-0008-0000-0300-00007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>
          <a:extLst>
            <a:ext uri="{FF2B5EF4-FFF2-40B4-BE49-F238E27FC236}">
              <a16:creationId xmlns:a16="http://schemas.microsoft.com/office/drawing/2014/main" xmlns="" id="{00000000-0008-0000-0300-00007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>
          <a:extLst>
            <a:ext uri="{FF2B5EF4-FFF2-40B4-BE49-F238E27FC236}">
              <a16:creationId xmlns:a16="http://schemas.microsoft.com/office/drawing/2014/main" xmlns="" id="{00000000-0008-0000-0300-00007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>
          <a:extLst>
            <a:ext uri="{FF2B5EF4-FFF2-40B4-BE49-F238E27FC236}">
              <a16:creationId xmlns:a16="http://schemas.microsoft.com/office/drawing/2014/main" xmlns="" id="{00000000-0008-0000-0300-00007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>
          <a:extLst>
            <a:ext uri="{FF2B5EF4-FFF2-40B4-BE49-F238E27FC236}">
              <a16:creationId xmlns:a16="http://schemas.microsoft.com/office/drawing/2014/main" xmlns="" id="{00000000-0008-0000-0300-00007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>
          <a:extLst>
            <a:ext uri="{FF2B5EF4-FFF2-40B4-BE49-F238E27FC236}">
              <a16:creationId xmlns:a16="http://schemas.microsoft.com/office/drawing/2014/main" xmlns="" id="{00000000-0008-0000-0300-000075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>
          <a:extLst>
            <a:ext uri="{FF2B5EF4-FFF2-40B4-BE49-F238E27FC236}">
              <a16:creationId xmlns:a16="http://schemas.microsoft.com/office/drawing/2014/main" xmlns="" id="{00000000-0008-0000-0300-000076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>
          <a:extLst>
            <a:ext uri="{FF2B5EF4-FFF2-40B4-BE49-F238E27FC236}">
              <a16:creationId xmlns:a16="http://schemas.microsoft.com/office/drawing/2014/main" xmlns="" id="{00000000-0008-0000-0300-00007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>
          <a:extLst>
            <a:ext uri="{FF2B5EF4-FFF2-40B4-BE49-F238E27FC236}">
              <a16:creationId xmlns:a16="http://schemas.microsoft.com/office/drawing/2014/main" xmlns="" id="{00000000-0008-0000-0300-00007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>
          <a:extLst>
            <a:ext uri="{FF2B5EF4-FFF2-40B4-BE49-F238E27FC236}">
              <a16:creationId xmlns:a16="http://schemas.microsoft.com/office/drawing/2014/main" xmlns="" id="{00000000-0008-0000-0300-00007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>
          <a:extLst>
            <a:ext uri="{FF2B5EF4-FFF2-40B4-BE49-F238E27FC236}">
              <a16:creationId xmlns:a16="http://schemas.microsoft.com/office/drawing/2014/main" xmlns="" id="{00000000-0008-0000-0300-00007A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>
          <a:extLst>
            <a:ext uri="{FF2B5EF4-FFF2-40B4-BE49-F238E27FC236}">
              <a16:creationId xmlns:a16="http://schemas.microsoft.com/office/drawing/2014/main" xmlns="" id="{00000000-0008-0000-0300-00007B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>
          <a:extLst>
            <a:ext uri="{FF2B5EF4-FFF2-40B4-BE49-F238E27FC236}">
              <a16:creationId xmlns:a16="http://schemas.microsoft.com/office/drawing/2014/main" xmlns="" id="{00000000-0008-0000-0300-00007C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>
          <a:extLst>
            <a:ext uri="{FF2B5EF4-FFF2-40B4-BE49-F238E27FC236}">
              <a16:creationId xmlns:a16="http://schemas.microsoft.com/office/drawing/2014/main" xmlns="" id="{00000000-0008-0000-0300-00007D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>
          <a:extLst>
            <a:ext uri="{FF2B5EF4-FFF2-40B4-BE49-F238E27FC236}">
              <a16:creationId xmlns:a16="http://schemas.microsoft.com/office/drawing/2014/main" xmlns="" id="{00000000-0008-0000-0300-00007E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>
          <a:extLst>
            <a:ext uri="{FF2B5EF4-FFF2-40B4-BE49-F238E27FC236}">
              <a16:creationId xmlns:a16="http://schemas.microsoft.com/office/drawing/2014/main" xmlns="" id="{00000000-0008-0000-0300-00007F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>
          <a:extLst>
            <a:ext uri="{FF2B5EF4-FFF2-40B4-BE49-F238E27FC236}">
              <a16:creationId xmlns:a16="http://schemas.microsoft.com/office/drawing/2014/main" xmlns="" id="{00000000-0008-0000-0300-000080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>
          <a:extLst>
            <a:ext uri="{FF2B5EF4-FFF2-40B4-BE49-F238E27FC236}">
              <a16:creationId xmlns:a16="http://schemas.microsoft.com/office/drawing/2014/main" xmlns="" id="{00000000-0008-0000-0300-000081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>
          <a:extLst>
            <a:ext uri="{FF2B5EF4-FFF2-40B4-BE49-F238E27FC236}">
              <a16:creationId xmlns:a16="http://schemas.microsoft.com/office/drawing/2014/main" xmlns="" id="{00000000-0008-0000-0300-000082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>
          <a:extLst>
            <a:ext uri="{FF2B5EF4-FFF2-40B4-BE49-F238E27FC236}">
              <a16:creationId xmlns:a16="http://schemas.microsoft.com/office/drawing/2014/main" xmlns="" id="{00000000-0008-0000-0300-000083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>
          <a:extLst>
            <a:ext uri="{FF2B5EF4-FFF2-40B4-BE49-F238E27FC236}">
              <a16:creationId xmlns:a16="http://schemas.microsoft.com/office/drawing/2014/main" xmlns="" id="{00000000-0008-0000-0300-000084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>
          <a:extLst>
            <a:ext uri="{FF2B5EF4-FFF2-40B4-BE49-F238E27FC236}">
              <a16:creationId xmlns:a16="http://schemas.microsoft.com/office/drawing/2014/main" xmlns="" id="{00000000-0008-0000-0300-000085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>
          <a:extLst>
            <a:ext uri="{FF2B5EF4-FFF2-40B4-BE49-F238E27FC236}">
              <a16:creationId xmlns:a16="http://schemas.microsoft.com/office/drawing/2014/main" xmlns="" id="{00000000-0008-0000-0300-000086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>
          <a:extLst>
            <a:ext uri="{FF2B5EF4-FFF2-40B4-BE49-F238E27FC236}">
              <a16:creationId xmlns:a16="http://schemas.microsoft.com/office/drawing/2014/main" xmlns="" id="{00000000-0008-0000-0300-000087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>
          <a:extLst>
            <a:ext uri="{FF2B5EF4-FFF2-40B4-BE49-F238E27FC236}">
              <a16:creationId xmlns:a16="http://schemas.microsoft.com/office/drawing/2014/main" xmlns="" id="{00000000-0008-0000-0300-000088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>
          <a:extLst>
            <a:ext uri="{FF2B5EF4-FFF2-40B4-BE49-F238E27FC236}">
              <a16:creationId xmlns:a16="http://schemas.microsoft.com/office/drawing/2014/main" xmlns="" id="{00000000-0008-0000-0300-00008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>
          <a:extLst>
            <a:ext uri="{FF2B5EF4-FFF2-40B4-BE49-F238E27FC236}">
              <a16:creationId xmlns:a16="http://schemas.microsoft.com/office/drawing/2014/main" xmlns="" id="{00000000-0008-0000-0300-00008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>
          <a:extLst>
            <a:ext uri="{FF2B5EF4-FFF2-40B4-BE49-F238E27FC236}">
              <a16:creationId xmlns:a16="http://schemas.microsoft.com/office/drawing/2014/main" xmlns="" id="{00000000-0008-0000-0300-00008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>
          <a:extLst>
            <a:ext uri="{FF2B5EF4-FFF2-40B4-BE49-F238E27FC236}">
              <a16:creationId xmlns:a16="http://schemas.microsoft.com/office/drawing/2014/main" xmlns="" id="{00000000-0008-0000-0300-00008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>
          <a:extLst>
            <a:ext uri="{FF2B5EF4-FFF2-40B4-BE49-F238E27FC236}">
              <a16:creationId xmlns:a16="http://schemas.microsoft.com/office/drawing/2014/main" xmlns="" id="{00000000-0008-0000-0300-00008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>
          <a:extLst>
            <a:ext uri="{FF2B5EF4-FFF2-40B4-BE49-F238E27FC236}">
              <a16:creationId xmlns:a16="http://schemas.microsoft.com/office/drawing/2014/main" xmlns="" id="{00000000-0008-0000-0300-00008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>
          <a:extLst>
            <a:ext uri="{FF2B5EF4-FFF2-40B4-BE49-F238E27FC236}">
              <a16:creationId xmlns:a16="http://schemas.microsoft.com/office/drawing/2014/main" xmlns="" id="{00000000-0008-0000-0300-00008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>
          <a:extLst>
            <a:ext uri="{FF2B5EF4-FFF2-40B4-BE49-F238E27FC236}">
              <a16:creationId xmlns:a16="http://schemas.microsoft.com/office/drawing/2014/main" xmlns="" id="{00000000-0008-0000-0300-00009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>
          <a:extLst>
            <a:ext uri="{FF2B5EF4-FFF2-40B4-BE49-F238E27FC236}">
              <a16:creationId xmlns:a16="http://schemas.microsoft.com/office/drawing/2014/main" xmlns="" id="{00000000-0008-0000-0300-00009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>
          <a:extLst>
            <a:ext uri="{FF2B5EF4-FFF2-40B4-BE49-F238E27FC236}">
              <a16:creationId xmlns:a16="http://schemas.microsoft.com/office/drawing/2014/main" xmlns="" id="{00000000-0008-0000-0300-00009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>
          <a:extLst>
            <a:ext uri="{FF2B5EF4-FFF2-40B4-BE49-F238E27FC236}">
              <a16:creationId xmlns:a16="http://schemas.microsoft.com/office/drawing/2014/main" xmlns="" id="{00000000-0008-0000-0300-00009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>
          <a:extLst>
            <a:ext uri="{FF2B5EF4-FFF2-40B4-BE49-F238E27FC236}">
              <a16:creationId xmlns:a16="http://schemas.microsoft.com/office/drawing/2014/main" xmlns="" id="{00000000-0008-0000-0300-00009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>
          <a:extLst>
            <a:ext uri="{FF2B5EF4-FFF2-40B4-BE49-F238E27FC236}">
              <a16:creationId xmlns:a16="http://schemas.microsoft.com/office/drawing/2014/main" xmlns="" id="{00000000-0008-0000-0300-00009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>
          <a:extLst>
            <a:ext uri="{FF2B5EF4-FFF2-40B4-BE49-F238E27FC236}">
              <a16:creationId xmlns:a16="http://schemas.microsoft.com/office/drawing/2014/main" xmlns="" id="{00000000-0008-0000-0300-00009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>
          <a:extLst>
            <a:ext uri="{FF2B5EF4-FFF2-40B4-BE49-F238E27FC236}">
              <a16:creationId xmlns:a16="http://schemas.microsoft.com/office/drawing/2014/main" xmlns="" id="{00000000-0008-0000-0300-00009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>
          <a:extLst>
            <a:ext uri="{FF2B5EF4-FFF2-40B4-BE49-F238E27FC236}">
              <a16:creationId xmlns:a16="http://schemas.microsoft.com/office/drawing/2014/main" xmlns="" id="{00000000-0008-0000-0300-00009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>
          <a:extLst>
            <a:ext uri="{FF2B5EF4-FFF2-40B4-BE49-F238E27FC236}">
              <a16:creationId xmlns:a16="http://schemas.microsoft.com/office/drawing/2014/main" xmlns="" id="{00000000-0008-0000-0300-000099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>
          <a:extLst>
            <a:ext uri="{FF2B5EF4-FFF2-40B4-BE49-F238E27FC236}">
              <a16:creationId xmlns:a16="http://schemas.microsoft.com/office/drawing/2014/main" xmlns="" id="{00000000-0008-0000-0300-00009A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>
          <a:extLst>
            <a:ext uri="{FF2B5EF4-FFF2-40B4-BE49-F238E27FC236}">
              <a16:creationId xmlns:a16="http://schemas.microsoft.com/office/drawing/2014/main" xmlns="" id="{00000000-0008-0000-0300-00009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>
          <a:extLst>
            <a:ext uri="{FF2B5EF4-FFF2-40B4-BE49-F238E27FC236}">
              <a16:creationId xmlns:a16="http://schemas.microsoft.com/office/drawing/2014/main" xmlns="" id="{00000000-0008-0000-0300-00009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>
          <a:extLst>
            <a:ext uri="{FF2B5EF4-FFF2-40B4-BE49-F238E27FC236}">
              <a16:creationId xmlns:a16="http://schemas.microsoft.com/office/drawing/2014/main" xmlns="" id="{00000000-0008-0000-0300-00009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>
          <a:extLst>
            <a:ext uri="{FF2B5EF4-FFF2-40B4-BE49-F238E27FC236}">
              <a16:creationId xmlns:a16="http://schemas.microsoft.com/office/drawing/2014/main" xmlns="" id="{00000000-0008-0000-0300-00009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>
          <a:extLst>
            <a:ext uri="{FF2B5EF4-FFF2-40B4-BE49-F238E27FC236}">
              <a16:creationId xmlns:a16="http://schemas.microsoft.com/office/drawing/2014/main" xmlns="" id="{00000000-0008-0000-0300-00009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>
          <a:extLst>
            <a:ext uri="{FF2B5EF4-FFF2-40B4-BE49-F238E27FC236}">
              <a16:creationId xmlns:a16="http://schemas.microsoft.com/office/drawing/2014/main" xmlns="" id="{00000000-0008-0000-0300-0000A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>
          <a:extLst>
            <a:ext uri="{FF2B5EF4-FFF2-40B4-BE49-F238E27FC236}">
              <a16:creationId xmlns:a16="http://schemas.microsoft.com/office/drawing/2014/main" xmlns="" id="{00000000-0008-0000-0300-0000A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>
          <a:extLst>
            <a:ext uri="{FF2B5EF4-FFF2-40B4-BE49-F238E27FC236}">
              <a16:creationId xmlns:a16="http://schemas.microsoft.com/office/drawing/2014/main" xmlns="" id="{00000000-0008-0000-0300-0000A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>
          <a:extLst>
            <a:ext uri="{FF2B5EF4-FFF2-40B4-BE49-F238E27FC236}">
              <a16:creationId xmlns:a16="http://schemas.microsoft.com/office/drawing/2014/main" xmlns="" id="{00000000-0008-0000-0300-0000A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>
          <a:extLst>
            <a:ext uri="{FF2B5EF4-FFF2-40B4-BE49-F238E27FC236}">
              <a16:creationId xmlns:a16="http://schemas.microsoft.com/office/drawing/2014/main" xmlns="" id="{00000000-0008-0000-0300-0000A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>
          <a:extLst>
            <a:ext uri="{FF2B5EF4-FFF2-40B4-BE49-F238E27FC236}">
              <a16:creationId xmlns:a16="http://schemas.microsoft.com/office/drawing/2014/main" xmlns="" id="{00000000-0008-0000-0300-0000A5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>
          <a:extLst>
            <a:ext uri="{FF2B5EF4-FFF2-40B4-BE49-F238E27FC236}">
              <a16:creationId xmlns:a16="http://schemas.microsoft.com/office/drawing/2014/main" xmlns="" id="{00000000-0008-0000-0300-0000A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>
          <a:extLst>
            <a:ext uri="{FF2B5EF4-FFF2-40B4-BE49-F238E27FC236}">
              <a16:creationId xmlns:a16="http://schemas.microsoft.com/office/drawing/2014/main" xmlns="" id="{00000000-0008-0000-0300-0000A7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>
          <a:extLst>
            <a:ext uri="{FF2B5EF4-FFF2-40B4-BE49-F238E27FC236}">
              <a16:creationId xmlns:a16="http://schemas.microsoft.com/office/drawing/2014/main" xmlns="" id="{00000000-0008-0000-0300-0000A8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>
          <a:extLst>
            <a:ext uri="{FF2B5EF4-FFF2-40B4-BE49-F238E27FC236}">
              <a16:creationId xmlns:a16="http://schemas.microsoft.com/office/drawing/2014/main" xmlns="" id="{00000000-0008-0000-0300-0000A9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>
          <a:extLst>
            <a:ext uri="{FF2B5EF4-FFF2-40B4-BE49-F238E27FC236}">
              <a16:creationId xmlns:a16="http://schemas.microsoft.com/office/drawing/2014/main" xmlns="" id="{00000000-0008-0000-0300-0000AA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>
          <a:extLst>
            <a:ext uri="{FF2B5EF4-FFF2-40B4-BE49-F238E27FC236}">
              <a16:creationId xmlns:a16="http://schemas.microsoft.com/office/drawing/2014/main" xmlns="" id="{00000000-0008-0000-0300-0000AB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>
          <a:extLst>
            <a:ext uri="{FF2B5EF4-FFF2-40B4-BE49-F238E27FC236}">
              <a16:creationId xmlns:a16="http://schemas.microsoft.com/office/drawing/2014/main" xmlns="" id="{00000000-0008-0000-0300-0000AC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>
          <a:extLst>
            <a:ext uri="{FF2B5EF4-FFF2-40B4-BE49-F238E27FC236}">
              <a16:creationId xmlns:a16="http://schemas.microsoft.com/office/drawing/2014/main" xmlns="" id="{00000000-0008-0000-0300-0000AD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>
          <a:extLst>
            <a:ext uri="{FF2B5EF4-FFF2-40B4-BE49-F238E27FC236}">
              <a16:creationId xmlns:a16="http://schemas.microsoft.com/office/drawing/2014/main" xmlns="" id="{00000000-0008-0000-0300-0000AE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>
          <a:extLst>
            <a:ext uri="{FF2B5EF4-FFF2-40B4-BE49-F238E27FC236}">
              <a16:creationId xmlns:a16="http://schemas.microsoft.com/office/drawing/2014/main" xmlns="" id="{00000000-0008-0000-0300-0000AF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>
          <a:extLst>
            <a:ext uri="{FF2B5EF4-FFF2-40B4-BE49-F238E27FC236}">
              <a16:creationId xmlns:a16="http://schemas.microsoft.com/office/drawing/2014/main" xmlns="" id="{00000000-0008-0000-0300-0000B0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>
          <a:extLst>
            <a:ext uri="{FF2B5EF4-FFF2-40B4-BE49-F238E27FC236}">
              <a16:creationId xmlns:a16="http://schemas.microsoft.com/office/drawing/2014/main" xmlns="" id="{00000000-0008-0000-0300-0000B1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>
          <a:extLst>
            <a:ext uri="{FF2B5EF4-FFF2-40B4-BE49-F238E27FC236}">
              <a16:creationId xmlns:a16="http://schemas.microsoft.com/office/drawing/2014/main" xmlns="" id="{00000000-0008-0000-0300-0000B2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>
          <a:extLst>
            <a:ext uri="{FF2B5EF4-FFF2-40B4-BE49-F238E27FC236}">
              <a16:creationId xmlns:a16="http://schemas.microsoft.com/office/drawing/2014/main" xmlns="" id="{00000000-0008-0000-0300-0000B3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>
          <a:extLst>
            <a:ext uri="{FF2B5EF4-FFF2-40B4-BE49-F238E27FC236}">
              <a16:creationId xmlns:a16="http://schemas.microsoft.com/office/drawing/2014/main" xmlns="" id="{00000000-0008-0000-0300-0000B4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>
          <a:extLst>
            <a:ext uri="{FF2B5EF4-FFF2-40B4-BE49-F238E27FC236}">
              <a16:creationId xmlns:a16="http://schemas.microsoft.com/office/drawing/2014/main" xmlns="" id="{00000000-0008-0000-0300-0000B5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>
          <a:extLst>
            <a:ext uri="{FF2B5EF4-FFF2-40B4-BE49-F238E27FC236}">
              <a16:creationId xmlns:a16="http://schemas.microsoft.com/office/drawing/2014/main" xmlns="" id="{00000000-0008-0000-0300-0000B6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>
          <a:extLst>
            <a:ext uri="{FF2B5EF4-FFF2-40B4-BE49-F238E27FC236}">
              <a16:creationId xmlns:a16="http://schemas.microsoft.com/office/drawing/2014/main" xmlns="" id="{00000000-0008-0000-0300-0000B7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>
          <a:extLst>
            <a:ext uri="{FF2B5EF4-FFF2-40B4-BE49-F238E27FC236}">
              <a16:creationId xmlns:a16="http://schemas.microsoft.com/office/drawing/2014/main" xmlns="" id="{00000000-0008-0000-0300-0000B8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>
          <a:extLst>
            <a:ext uri="{FF2B5EF4-FFF2-40B4-BE49-F238E27FC236}">
              <a16:creationId xmlns:a16="http://schemas.microsoft.com/office/drawing/2014/main" xmlns="" id="{00000000-0008-0000-0300-0000B9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>
          <a:extLst>
            <a:ext uri="{FF2B5EF4-FFF2-40B4-BE49-F238E27FC236}">
              <a16:creationId xmlns:a16="http://schemas.microsoft.com/office/drawing/2014/main" xmlns="" id="{00000000-0008-0000-0300-0000BA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>
          <a:extLst>
            <a:ext uri="{FF2B5EF4-FFF2-40B4-BE49-F238E27FC236}">
              <a16:creationId xmlns:a16="http://schemas.microsoft.com/office/drawing/2014/main" xmlns="" id="{00000000-0008-0000-0300-0000BB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>
          <a:extLst>
            <a:ext uri="{FF2B5EF4-FFF2-40B4-BE49-F238E27FC236}">
              <a16:creationId xmlns:a16="http://schemas.microsoft.com/office/drawing/2014/main" xmlns="" id="{00000000-0008-0000-0300-0000BC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>
          <a:extLst>
            <a:ext uri="{FF2B5EF4-FFF2-40B4-BE49-F238E27FC236}">
              <a16:creationId xmlns:a16="http://schemas.microsoft.com/office/drawing/2014/main" xmlns="" id="{00000000-0008-0000-0300-0000BD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>
          <a:extLst>
            <a:ext uri="{FF2B5EF4-FFF2-40B4-BE49-F238E27FC236}">
              <a16:creationId xmlns:a16="http://schemas.microsoft.com/office/drawing/2014/main" xmlns="" id="{00000000-0008-0000-0300-0000BE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>
          <a:extLst>
            <a:ext uri="{FF2B5EF4-FFF2-40B4-BE49-F238E27FC236}">
              <a16:creationId xmlns:a16="http://schemas.microsoft.com/office/drawing/2014/main" xmlns="" id="{00000000-0008-0000-0300-0000BF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>
          <a:extLst>
            <a:ext uri="{FF2B5EF4-FFF2-40B4-BE49-F238E27FC236}">
              <a16:creationId xmlns:a16="http://schemas.microsoft.com/office/drawing/2014/main" xmlns="" id="{00000000-0008-0000-0300-0000C0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>
          <a:extLst>
            <a:ext uri="{FF2B5EF4-FFF2-40B4-BE49-F238E27FC236}">
              <a16:creationId xmlns:a16="http://schemas.microsoft.com/office/drawing/2014/main" xmlns="" id="{00000000-0008-0000-0300-0000C1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>
          <a:extLst>
            <a:ext uri="{FF2B5EF4-FFF2-40B4-BE49-F238E27FC236}">
              <a16:creationId xmlns:a16="http://schemas.microsoft.com/office/drawing/2014/main" xmlns="" id="{00000000-0008-0000-0300-0000C2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>
          <a:extLst>
            <a:ext uri="{FF2B5EF4-FFF2-40B4-BE49-F238E27FC236}">
              <a16:creationId xmlns:a16="http://schemas.microsoft.com/office/drawing/2014/main" xmlns="" id="{00000000-0008-0000-0300-0000C3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>
          <a:extLst>
            <a:ext uri="{FF2B5EF4-FFF2-40B4-BE49-F238E27FC236}">
              <a16:creationId xmlns:a16="http://schemas.microsoft.com/office/drawing/2014/main" xmlns="" id="{00000000-0008-0000-0300-0000C4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>
          <a:extLst>
            <a:ext uri="{FF2B5EF4-FFF2-40B4-BE49-F238E27FC236}">
              <a16:creationId xmlns:a16="http://schemas.microsoft.com/office/drawing/2014/main" xmlns="" id="{00000000-0008-0000-0300-0000C5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>
          <a:extLst>
            <a:ext uri="{FF2B5EF4-FFF2-40B4-BE49-F238E27FC236}">
              <a16:creationId xmlns:a16="http://schemas.microsoft.com/office/drawing/2014/main" xmlns="" id="{00000000-0008-0000-0300-0000C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>
          <a:extLst>
            <a:ext uri="{FF2B5EF4-FFF2-40B4-BE49-F238E27FC236}">
              <a16:creationId xmlns:a16="http://schemas.microsoft.com/office/drawing/2014/main" xmlns="" id="{00000000-0008-0000-0300-0000C7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>
          <a:extLst>
            <a:ext uri="{FF2B5EF4-FFF2-40B4-BE49-F238E27FC236}">
              <a16:creationId xmlns:a16="http://schemas.microsoft.com/office/drawing/2014/main" xmlns="" id="{00000000-0008-0000-0300-0000C8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>
          <a:extLst>
            <a:ext uri="{FF2B5EF4-FFF2-40B4-BE49-F238E27FC236}">
              <a16:creationId xmlns:a16="http://schemas.microsoft.com/office/drawing/2014/main" xmlns="" id="{00000000-0008-0000-0300-0000C9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>
          <a:extLst>
            <a:ext uri="{FF2B5EF4-FFF2-40B4-BE49-F238E27FC236}">
              <a16:creationId xmlns:a16="http://schemas.microsoft.com/office/drawing/2014/main" xmlns="" id="{00000000-0008-0000-0300-0000CA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>
          <a:extLst>
            <a:ext uri="{FF2B5EF4-FFF2-40B4-BE49-F238E27FC236}">
              <a16:creationId xmlns:a16="http://schemas.microsoft.com/office/drawing/2014/main" xmlns="" id="{00000000-0008-0000-0300-0000CB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>
          <a:extLst>
            <a:ext uri="{FF2B5EF4-FFF2-40B4-BE49-F238E27FC236}">
              <a16:creationId xmlns:a16="http://schemas.microsoft.com/office/drawing/2014/main" xmlns="" id="{00000000-0008-0000-0300-0000CC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>
          <a:extLst>
            <a:ext uri="{FF2B5EF4-FFF2-40B4-BE49-F238E27FC236}">
              <a16:creationId xmlns:a16="http://schemas.microsoft.com/office/drawing/2014/main" xmlns="" id="{00000000-0008-0000-0300-0000CD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>
          <a:extLst>
            <a:ext uri="{FF2B5EF4-FFF2-40B4-BE49-F238E27FC236}">
              <a16:creationId xmlns:a16="http://schemas.microsoft.com/office/drawing/2014/main" xmlns="" id="{00000000-0008-0000-0300-0000CE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>
          <a:extLst>
            <a:ext uri="{FF2B5EF4-FFF2-40B4-BE49-F238E27FC236}">
              <a16:creationId xmlns:a16="http://schemas.microsoft.com/office/drawing/2014/main" xmlns="" id="{00000000-0008-0000-0300-0000CF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>
          <a:extLst>
            <a:ext uri="{FF2B5EF4-FFF2-40B4-BE49-F238E27FC236}">
              <a16:creationId xmlns:a16="http://schemas.microsoft.com/office/drawing/2014/main" xmlns="" id="{00000000-0008-0000-0300-0000D0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>
          <a:extLst>
            <a:ext uri="{FF2B5EF4-FFF2-40B4-BE49-F238E27FC236}">
              <a16:creationId xmlns:a16="http://schemas.microsoft.com/office/drawing/2014/main" xmlns="" id="{00000000-0008-0000-0300-0000D1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>
          <a:extLst>
            <a:ext uri="{FF2B5EF4-FFF2-40B4-BE49-F238E27FC236}">
              <a16:creationId xmlns:a16="http://schemas.microsoft.com/office/drawing/2014/main" xmlns="" id="{00000000-0008-0000-0300-0000D2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>
          <a:extLst>
            <a:ext uri="{FF2B5EF4-FFF2-40B4-BE49-F238E27FC236}">
              <a16:creationId xmlns:a16="http://schemas.microsoft.com/office/drawing/2014/main" xmlns="" id="{00000000-0008-0000-0300-0000D3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>
          <a:extLst>
            <a:ext uri="{FF2B5EF4-FFF2-40B4-BE49-F238E27FC236}">
              <a16:creationId xmlns:a16="http://schemas.microsoft.com/office/drawing/2014/main" xmlns="" id="{00000000-0008-0000-0300-0000D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>
          <a:extLst>
            <a:ext uri="{FF2B5EF4-FFF2-40B4-BE49-F238E27FC236}">
              <a16:creationId xmlns:a16="http://schemas.microsoft.com/office/drawing/2014/main" xmlns="" id="{00000000-0008-0000-0300-0000D5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>
          <a:extLst>
            <a:ext uri="{FF2B5EF4-FFF2-40B4-BE49-F238E27FC236}">
              <a16:creationId xmlns:a16="http://schemas.microsoft.com/office/drawing/2014/main" xmlns="" id="{00000000-0008-0000-0300-0000D6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>
          <a:extLst>
            <a:ext uri="{FF2B5EF4-FFF2-40B4-BE49-F238E27FC236}">
              <a16:creationId xmlns:a16="http://schemas.microsoft.com/office/drawing/2014/main" xmlns="" id="{00000000-0008-0000-0300-0000D7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>
          <a:extLst>
            <a:ext uri="{FF2B5EF4-FFF2-40B4-BE49-F238E27FC236}">
              <a16:creationId xmlns:a16="http://schemas.microsoft.com/office/drawing/2014/main" xmlns="" id="{00000000-0008-0000-0300-0000D8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>
          <a:extLst>
            <a:ext uri="{FF2B5EF4-FFF2-40B4-BE49-F238E27FC236}">
              <a16:creationId xmlns:a16="http://schemas.microsoft.com/office/drawing/2014/main" xmlns="" id="{00000000-0008-0000-0300-0000D9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>
          <a:extLst>
            <a:ext uri="{FF2B5EF4-FFF2-40B4-BE49-F238E27FC236}">
              <a16:creationId xmlns:a16="http://schemas.microsoft.com/office/drawing/2014/main" xmlns="" id="{00000000-0008-0000-0300-0000DA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>
          <a:extLst>
            <a:ext uri="{FF2B5EF4-FFF2-40B4-BE49-F238E27FC236}">
              <a16:creationId xmlns:a16="http://schemas.microsoft.com/office/drawing/2014/main" xmlns="" id="{00000000-0008-0000-0300-0000DB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>
          <a:extLst>
            <a:ext uri="{FF2B5EF4-FFF2-40B4-BE49-F238E27FC236}">
              <a16:creationId xmlns:a16="http://schemas.microsoft.com/office/drawing/2014/main" xmlns="" id="{00000000-0008-0000-0300-0000DC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>
          <a:extLst>
            <a:ext uri="{FF2B5EF4-FFF2-40B4-BE49-F238E27FC236}">
              <a16:creationId xmlns:a16="http://schemas.microsoft.com/office/drawing/2014/main" xmlns="" id="{00000000-0008-0000-0300-0000DD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>
          <a:extLst>
            <a:ext uri="{FF2B5EF4-FFF2-40B4-BE49-F238E27FC236}">
              <a16:creationId xmlns:a16="http://schemas.microsoft.com/office/drawing/2014/main" xmlns="" id="{00000000-0008-0000-0300-0000DE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>
          <a:extLst>
            <a:ext uri="{FF2B5EF4-FFF2-40B4-BE49-F238E27FC236}">
              <a16:creationId xmlns:a16="http://schemas.microsoft.com/office/drawing/2014/main" xmlns="" id="{00000000-0008-0000-0300-0000DF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>
          <a:extLst>
            <a:ext uri="{FF2B5EF4-FFF2-40B4-BE49-F238E27FC236}">
              <a16:creationId xmlns:a16="http://schemas.microsoft.com/office/drawing/2014/main" xmlns="" id="{00000000-0008-0000-0300-0000E0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>
          <a:extLst>
            <a:ext uri="{FF2B5EF4-FFF2-40B4-BE49-F238E27FC236}">
              <a16:creationId xmlns:a16="http://schemas.microsoft.com/office/drawing/2014/main" xmlns="" id="{00000000-0008-0000-0300-0000E1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>
          <a:extLst>
            <a:ext uri="{FF2B5EF4-FFF2-40B4-BE49-F238E27FC236}">
              <a16:creationId xmlns:a16="http://schemas.microsoft.com/office/drawing/2014/main" xmlns="" id="{00000000-0008-0000-0300-0000E2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>
          <a:extLst>
            <a:ext uri="{FF2B5EF4-FFF2-40B4-BE49-F238E27FC236}">
              <a16:creationId xmlns:a16="http://schemas.microsoft.com/office/drawing/2014/main" xmlns="" id="{00000000-0008-0000-0300-0000E3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>
          <a:extLst>
            <a:ext uri="{FF2B5EF4-FFF2-40B4-BE49-F238E27FC236}">
              <a16:creationId xmlns:a16="http://schemas.microsoft.com/office/drawing/2014/main" xmlns="" id="{00000000-0008-0000-0300-0000E4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>
          <a:extLst>
            <a:ext uri="{FF2B5EF4-FFF2-40B4-BE49-F238E27FC236}">
              <a16:creationId xmlns:a16="http://schemas.microsoft.com/office/drawing/2014/main" xmlns="" id="{00000000-0008-0000-0300-0000E5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>
          <a:extLst>
            <a:ext uri="{FF2B5EF4-FFF2-40B4-BE49-F238E27FC236}">
              <a16:creationId xmlns:a16="http://schemas.microsoft.com/office/drawing/2014/main" xmlns="" id="{00000000-0008-0000-0300-0000E6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>
          <a:extLst>
            <a:ext uri="{FF2B5EF4-FFF2-40B4-BE49-F238E27FC236}">
              <a16:creationId xmlns:a16="http://schemas.microsoft.com/office/drawing/2014/main" xmlns="" id="{00000000-0008-0000-0300-0000E7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>
          <a:extLst>
            <a:ext uri="{FF2B5EF4-FFF2-40B4-BE49-F238E27FC236}">
              <a16:creationId xmlns:a16="http://schemas.microsoft.com/office/drawing/2014/main" xmlns="" id="{00000000-0008-0000-0300-0000E8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>
          <a:extLst>
            <a:ext uri="{FF2B5EF4-FFF2-40B4-BE49-F238E27FC236}">
              <a16:creationId xmlns:a16="http://schemas.microsoft.com/office/drawing/2014/main" xmlns="" id="{00000000-0008-0000-0300-0000E9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>
          <a:extLst>
            <a:ext uri="{FF2B5EF4-FFF2-40B4-BE49-F238E27FC236}">
              <a16:creationId xmlns:a16="http://schemas.microsoft.com/office/drawing/2014/main" xmlns="" id="{00000000-0008-0000-0300-0000EA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>
          <a:extLst>
            <a:ext uri="{FF2B5EF4-FFF2-40B4-BE49-F238E27FC236}">
              <a16:creationId xmlns:a16="http://schemas.microsoft.com/office/drawing/2014/main" xmlns="" id="{00000000-0008-0000-0300-0000EB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>
          <a:extLst>
            <a:ext uri="{FF2B5EF4-FFF2-40B4-BE49-F238E27FC236}">
              <a16:creationId xmlns:a16="http://schemas.microsoft.com/office/drawing/2014/main" xmlns="" id="{00000000-0008-0000-0300-0000EC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>
          <a:extLst>
            <a:ext uri="{FF2B5EF4-FFF2-40B4-BE49-F238E27FC236}">
              <a16:creationId xmlns:a16="http://schemas.microsoft.com/office/drawing/2014/main" xmlns="" id="{00000000-0008-0000-0300-0000ED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>
          <a:extLst>
            <a:ext uri="{FF2B5EF4-FFF2-40B4-BE49-F238E27FC236}">
              <a16:creationId xmlns:a16="http://schemas.microsoft.com/office/drawing/2014/main" xmlns="" id="{00000000-0008-0000-0300-0000EE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>
          <a:extLst>
            <a:ext uri="{FF2B5EF4-FFF2-40B4-BE49-F238E27FC236}">
              <a16:creationId xmlns:a16="http://schemas.microsoft.com/office/drawing/2014/main" xmlns="" id="{00000000-0008-0000-0300-0000EF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>
          <a:extLst>
            <a:ext uri="{FF2B5EF4-FFF2-40B4-BE49-F238E27FC236}">
              <a16:creationId xmlns:a16="http://schemas.microsoft.com/office/drawing/2014/main" xmlns="" id="{00000000-0008-0000-0300-0000F0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>
          <a:extLst>
            <a:ext uri="{FF2B5EF4-FFF2-40B4-BE49-F238E27FC236}">
              <a16:creationId xmlns:a16="http://schemas.microsoft.com/office/drawing/2014/main" xmlns="" id="{00000000-0008-0000-0300-0000F1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>
          <a:extLst>
            <a:ext uri="{FF2B5EF4-FFF2-40B4-BE49-F238E27FC236}">
              <a16:creationId xmlns:a16="http://schemas.microsoft.com/office/drawing/2014/main" xmlns="" id="{00000000-0008-0000-0300-0000F2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>
          <a:extLst>
            <a:ext uri="{FF2B5EF4-FFF2-40B4-BE49-F238E27FC236}">
              <a16:creationId xmlns:a16="http://schemas.microsoft.com/office/drawing/2014/main" xmlns="" id="{00000000-0008-0000-0300-0000F3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>
          <a:extLst>
            <a:ext uri="{FF2B5EF4-FFF2-40B4-BE49-F238E27FC236}">
              <a16:creationId xmlns:a16="http://schemas.microsoft.com/office/drawing/2014/main" xmlns="" id="{00000000-0008-0000-0300-0000F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>
          <a:extLst>
            <a:ext uri="{FF2B5EF4-FFF2-40B4-BE49-F238E27FC236}">
              <a16:creationId xmlns:a16="http://schemas.microsoft.com/office/drawing/2014/main" xmlns="" id="{00000000-0008-0000-0300-0000F5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>
          <a:extLst>
            <a:ext uri="{FF2B5EF4-FFF2-40B4-BE49-F238E27FC236}">
              <a16:creationId xmlns:a16="http://schemas.microsoft.com/office/drawing/2014/main" xmlns="" id="{00000000-0008-0000-0300-0000F6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>
          <a:extLst>
            <a:ext uri="{FF2B5EF4-FFF2-40B4-BE49-F238E27FC236}">
              <a16:creationId xmlns:a16="http://schemas.microsoft.com/office/drawing/2014/main" xmlns="" id="{00000000-0008-0000-0300-0000F7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>
          <a:extLst>
            <a:ext uri="{FF2B5EF4-FFF2-40B4-BE49-F238E27FC236}">
              <a16:creationId xmlns:a16="http://schemas.microsoft.com/office/drawing/2014/main" xmlns="" id="{00000000-0008-0000-0300-0000F8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>
          <a:extLst>
            <a:ext uri="{FF2B5EF4-FFF2-40B4-BE49-F238E27FC236}">
              <a16:creationId xmlns:a16="http://schemas.microsoft.com/office/drawing/2014/main" xmlns="" id="{00000000-0008-0000-0300-0000F9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>
          <a:extLst>
            <a:ext uri="{FF2B5EF4-FFF2-40B4-BE49-F238E27FC236}">
              <a16:creationId xmlns:a16="http://schemas.microsoft.com/office/drawing/2014/main" xmlns="" id="{00000000-0008-0000-0300-0000FA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>
          <a:extLst>
            <a:ext uri="{FF2B5EF4-FFF2-40B4-BE49-F238E27FC236}">
              <a16:creationId xmlns:a16="http://schemas.microsoft.com/office/drawing/2014/main" xmlns="" id="{00000000-0008-0000-0300-0000FB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>
          <a:extLst>
            <a:ext uri="{FF2B5EF4-FFF2-40B4-BE49-F238E27FC236}">
              <a16:creationId xmlns:a16="http://schemas.microsoft.com/office/drawing/2014/main" xmlns="" id="{00000000-0008-0000-0300-0000FC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>
          <a:extLst>
            <a:ext uri="{FF2B5EF4-FFF2-40B4-BE49-F238E27FC236}">
              <a16:creationId xmlns:a16="http://schemas.microsoft.com/office/drawing/2014/main" xmlns="" id="{00000000-0008-0000-0300-0000FD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>
          <a:extLst>
            <a:ext uri="{FF2B5EF4-FFF2-40B4-BE49-F238E27FC236}">
              <a16:creationId xmlns:a16="http://schemas.microsoft.com/office/drawing/2014/main" xmlns="" id="{00000000-0008-0000-0300-0000FE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>
          <a:extLst>
            <a:ext uri="{FF2B5EF4-FFF2-40B4-BE49-F238E27FC236}">
              <a16:creationId xmlns:a16="http://schemas.microsoft.com/office/drawing/2014/main" xmlns="" id="{00000000-0008-0000-0300-0000FF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>
          <a:extLst>
            <a:ext uri="{FF2B5EF4-FFF2-40B4-BE49-F238E27FC236}">
              <a16:creationId xmlns:a16="http://schemas.microsoft.com/office/drawing/2014/main" xmlns="" id="{00000000-0008-0000-0300-000000AC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>
          <a:extLst>
            <a:ext uri="{FF2B5EF4-FFF2-40B4-BE49-F238E27FC236}">
              <a16:creationId xmlns:a16="http://schemas.microsoft.com/office/drawing/2014/main" xmlns="" id="{00000000-0008-0000-0300-000001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>
          <a:extLst>
            <a:ext uri="{FF2B5EF4-FFF2-40B4-BE49-F238E27FC236}">
              <a16:creationId xmlns:a16="http://schemas.microsoft.com/office/drawing/2014/main" xmlns="" id="{00000000-0008-0000-0300-00000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>
          <a:extLst>
            <a:ext uri="{FF2B5EF4-FFF2-40B4-BE49-F238E27FC236}">
              <a16:creationId xmlns:a16="http://schemas.microsoft.com/office/drawing/2014/main" xmlns="" id="{00000000-0008-0000-0300-000003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>
          <a:extLst>
            <a:ext uri="{FF2B5EF4-FFF2-40B4-BE49-F238E27FC236}">
              <a16:creationId xmlns:a16="http://schemas.microsoft.com/office/drawing/2014/main" xmlns="" id="{00000000-0008-0000-0300-000004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>
          <a:extLst>
            <a:ext uri="{FF2B5EF4-FFF2-40B4-BE49-F238E27FC236}">
              <a16:creationId xmlns:a16="http://schemas.microsoft.com/office/drawing/2014/main" xmlns="" id="{00000000-0008-0000-0300-000005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>
          <a:extLst>
            <a:ext uri="{FF2B5EF4-FFF2-40B4-BE49-F238E27FC236}">
              <a16:creationId xmlns:a16="http://schemas.microsoft.com/office/drawing/2014/main" xmlns="" id="{00000000-0008-0000-0300-000006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>
          <a:extLst>
            <a:ext uri="{FF2B5EF4-FFF2-40B4-BE49-F238E27FC236}">
              <a16:creationId xmlns:a16="http://schemas.microsoft.com/office/drawing/2014/main" xmlns="" id="{00000000-0008-0000-0300-000007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>
          <a:extLst>
            <a:ext uri="{FF2B5EF4-FFF2-40B4-BE49-F238E27FC236}">
              <a16:creationId xmlns:a16="http://schemas.microsoft.com/office/drawing/2014/main" xmlns="" id="{00000000-0008-0000-0300-000008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>
          <a:extLst>
            <a:ext uri="{FF2B5EF4-FFF2-40B4-BE49-F238E27FC236}">
              <a16:creationId xmlns:a16="http://schemas.microsoft.com/office/drawing/2014/main" xmlns="" id="{00000000-0008-0000-0300-000009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>
          <a:extLst>
            <a:ext uri="{FF2B5EF4-FFF2-40B4-BE49-F238E27FC236}">
              <a16:creationId xmlns:a16="http://schemas.microsoft.com/office/drawing/2014/main" xmlns="" id="{00000000-0008-0000-0300-00000A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>
          <a:extLst>
            <a:ext uri="{FF2B5EF4-FFF2-40B4-BE49-F238E27FC236}">
              <a16:creationId xmlns:a16="http://schemas.microsoft.com/office/drawing/2014/main" xmlns="" id="{00000000-0008-0000-0300-00000B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>
          <a:extLst>
            <a:ext uri="{FF2B5EF4-FFF2-40B4-BE49-F238E27FC236}">
              <a16:creationId xmlns:a16="http://schemas.microsoft.com/office/drawing/2014/main" xmlns="" id="{00000000-0008-0000-0300-00000C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>
          <a:extLst>
            <a:ext uri="{FF2B5EF4-FFF2-40B4-BE49-F238E27FC236}">
              <a16:creationId xmlns:a16="http://schemas.microsoft.com/office/drawing/2014/main" xmlns="" id="{00000000-0008-0000-0300-00000D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>
          <a:extLst>
            <a:ext uri="{FF2B5EF4-FFF2-40B4-BE49-F238E27FC236}">
              <a16:creationId xmlns:a16="http://schemas.microsoft.com/office/drawing/2014/main" xmlns="" id="{00000000-0008-0000-0300-00000E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>
          <a:extLst>
            <a:ext uri="{FF2B5EF4-FFF2-40B4-BE49-F238E27FC236}">
              <a16:creationId xmlns:a16="http://schemas.microsoft.com/office/drawing/2014/main" xmlns="" id="{00000000-0008-0000-0300-00000F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>
          <a:extLst>
            <a:ext uri="{FF2B5EF4-FFF2-40B4-BE49-F238E27FC236}">
              <a16:creationId xmlns:a16="http://schemas.microsoft.com/office/drawing/2014/main" xmlns="" id="{00000000-0008-0000-0300-000010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>
          <a:extLst>
            <a:ext uri="{FF2B5EF4-FFF2-40B4-BE49-F238E27FC236}">
              <a16:creationId xmlns:a16="http://schemas.microsoft.com/office/drawing/2014/main" xmlns="" id="{00000000-0008-0000-0300-000011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>
          <a:extLst>
            <a:ext uri="{FF2B5EF4-FFF2-40B4-BE49-F238E27FC236}">
              <a16:creationId xmlns:a16="http://schemas.microsoft.com/office/drawing/2014/main" xmlns="" id="{00000000-0008-0000-0300-000012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>
          <a:extLst>
            <a:ext uri="{FF2B5EF4-FFF2-40B4-BE49-F238E27FC236}">
              <a16:creationId xmlns:a16="http://schemas.microsoft.com/office/drawing/2014/main" xmlns="" id="{00000000-0008-0000-0300-000013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>
          <a:extLst>
            <a:ext uri="{FF2B5EF4-FFF2-40B4-BE49-F238E27FC236}">
              <a16:creationId xmlns:a16="http://schemas.microsoft.com/office/drawing/2014/main" xmlns="" id="{00000000-0008-0000-0300-000014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>
          <a:extLst>
            <a:ext uri="{FF2B5EF4-FFF2-40B4-BE49-F238E27FC236}">
              <a16:creationId xmlns:a16="http://schemas.microsoft.com/office/drawing/2014/main" xmlns="" id="{00000000-0008-0000-0300-000015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>
          <a:extLst>
            <a:ext uri="{FF2B5EF4-FFF2-40B4-BE49-F238E27FC236}">
              <a16:creationId xmlns:a16="http://schemas.microsoft.com/office/drawing/2014/main" xmlns="" id="{00000000-0008-0000-0300-000016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>
          <a:extLst>
            <a:ext uri="{FF2B5EF4-FFF2-40B4-BE49-F238E27FC236}">
              <a16:creationId xmlns:a16="http://schemas.microsoft.com/office/drawing/2014/main" xmlns="" id="{00000000-0008-0000-0300-000017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>
          <a:extLst>
            <a:ext uri="{FF2B5EF4-FFF2-40B4-BE49-F238E27FC236}">
              <a16:creationId xmlns:a16="http://schemas.microsoft.com/office/drawing/2014/main" xmlns="" id="{00000000-0008-0000-0300-000018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>
          <a:extLst>
            <a:ext uri="{FF2B5EF4-FFF2-40B4-BE49-F238E27FC236}">
              <a16:creationId xmlns:a16="http://schemas.microsoft.com/office/drawing/2014/main" xmlns="" id="{00000000-0008-0000-0300-000019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>
          <a:extLst>
            <a:ext uri="{FF2B5EF4-FFF2-40B4-BE49-F238E27FC236}">
              <a16:creationId xmlns:a16="http://schemas.microsoft.com/office/drawing/2014/main" xmlns="" id="{00000000-0008-0000-0300-00001A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>
          <a:extLst>
            <a:ext uri="{FF2B5EF4-FFF2-40B4-BE49-F238E27FC236}">
              <a16:creationId xmlns:a16="http://schemas.microsoft.com/office/drawing/2014/main" xmlns="" id="{00000000-0008-0000-0300-00001B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>
          <a:extLst>
            <a:ext uri="{FF2B5EF4-FFF2-40B4-BE49-F238E27FC236}">
              <a16:creationId xmlns:a16="http://schemas.microsoft.com/office/drawing/2014/main" xmlns="" id="{00000000-0008-0000-0300-00001C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>
          <a:extLst>
            <a:ext uri="{FF2B5EF4-FFF2-40B4-BE49-F238E27FC236}">
              <a16:creationId xmlns:a16="http://schemas.microsoft.com/office/drawing/2014/main" xmlns="" id="{00000000-0008-0000-0300-00001D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>
          <a:extLst>
            <a:ext uri="{FF2B5EF4-FFF2-40B4-BE49-F238E27FC236}">
              <a16:creationId xmlns:a16="http://schemas.microsoft.com/office/drawing/2014/main" xmlns="" id="{00000000-0008-0000-0300-00001E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>
          <a:extLst>
            <a:ext uri="{FF2B5EF4-FFF2-40B4-BE49-F238E27FC236}">
              <a16:creationId xmlns:a16="http://schemas.microsoft.com/office/drawing/2014/main" xmlns="" id="{00000000-0008-0000-0300-00001F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>
          <a:extLst>
            <a:ext uri="{FF2B5EF4-FFF2-40B4-BE49-F238E27FC236}">
              <a16:creationId xmlns:a16="http://schemas.microsoft.com/office/drawing/2014/main" xmlns="" id="{00000000-0008-0000-0300-000020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>
          <a:extLst>
            <a:ext uri="{FF2B5EF4-FFF2-40B4-BE49-F238E27FC236}">
              <a16:creationId xmlns:a16="http://schemas.microsoft.com/office/drawing/2014/main" xmlns="" id="{00000000-0008-0000-0300-000021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>
          <a:extLst>
            <a:ext uri="{FF2B5EF4-FFF2-40B4-BE49-F238E27FC236}">
              <a16:creationId xmlns:a16="http://schemas.microsoft.com/office/drawing/2014/main" xmlns="" id="{00000000-0008-0000-0300-00002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>
          <a:extLst>
            <a:ext uri="{FF2B5EF4-FFF2-40B4-BE49-F238E27FC236}">
              <a16:creationId xmlns:a16="http://schemas.microsoft.com/office/drawing/2014/main" xmlns="" id="{00000000-0008-0000-0300-000023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>
          <a:extLst>
            <a:ext uri="{FF2B5EF4-FFF2-40B4-BE49-F238E27FC236}">
              <a16:creationId xmlns:a16="http://schemas.microsoft.com/office/drawing/2014/main" xmlns="" id="{00000000-0008-0000-0300-000024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>
          <a:extLst>
            <a:ext uri="{FF2B5EF4-FFF2-40B4-BE49-F238E27FC236}">
              <a16:creationId xmlns:a16="http://schemas.microsoft.com/office/drawing/2014/main" xmlns="" id="{00000000-0008-0000-0300-000025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>
          <a:extLst>
            <a:ext uri="{FF2B5EF4-FFF2-40B4-BE49-F238E27FC236}">
              <a16:creationId xmlns:a16="http://schemas.microsoft.com/office/drawing/2014/main" xmlns="" id="{00000000-0008-0000-0300-000026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>
          <a:extLst>
            <a:ext uri="{FF2B5EF4-FFF2-40B4-BE49-F238E27FC236}">
              <a16:creationId xmlns:a16="http://schemas.microsoft.com/office/drawing/2014/main" xmlns="" id="{00000000-0008-0000-0300-000027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>
          <a:extLst>
            <a:ext uri="{FF2B5EF4-FFF2-40B4-BE49-F238E27FC236}">
              <a16:creationId xmlns:a16="http://schemas.microsoft.com/office/drawing/2014/main" xmlns="" id="{00000000-0008-0000-0300-000028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>
          <a:extLst>
            <a:ext uri="{FF2B5EF4-FFF2-40B4-BE49-F238E27FC236}">
              <a16:creationId xmlns:a16="http://schemas.microsoft.com/office/drawing/2014/main" xmlns="" id="{00000000-0008-0000-0300-000029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>
          <a:extLst>
            <a:ext uri="{FF2B5EF4-FFF2-40B4-BE49-F238E27FC236}">
              <a16:creationId xmlns:a16="http://schemas.microsoft.com/office/drawing/2014/main" xmlns="" id="{00000000-0008-0000-0300-00002A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>
          <a:extLst>
            <a:ext uri="{FF2B5EF4-FFF2-40B4-BE49-F238E27FC236}">
              <a16:creationId xmlns:a16="http://schemas.microsoft.com/office/drawing/2014/main" xmlns="" id="{00000000-0008-0000-0300-00002B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>
          <a:extLst>
            <a:ext uri="{FF2B5EF4-FFF2-40B4-BE49-F238E27FC236}">
              <a16:creationId xmlns:a16="http://schemas.microsoft.com/office/drawing/2014/main" xmlns="" id="{00000000-0008-0000-0300-00002C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>
          <a:extLst>
            <a:ext uri="{FF2B5EF4-FFF2-40B4-BE49-F238E27FC236}">
              <a16:creationId xmlns:a16="http://schemas.microsoft.com/office/drawing/2014/main" xmlns="" id="{00000000-0008-0000-0300-00002D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>
          <a:extLst>
            <a:ext uri="{FF2B5EF4-FFF2-40B4-BE49-F238E27FC236}">
              <a16:creationId xmlns:a16="http://schemas.microsoft.com/office/drawing/2014/main" xmlns="" id="{00000000-0008-0000-0300-00002E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>
          <a:extLst>
            <a:ext uri="{FF2B5EF4-FFF2-40B4-BE49-F238E27FC236}">
              <a16:creationId xmlns:a16="http://schemas.microsoft.com/office/drawing/2014/main" xmlns="" id="{00000000-0008-0000-0300-00002F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>
          <a:extLst>
            <a:ext uri="{FF2B5EF4-FFF2-40B4-BE49-F238E27FC236}">
              <a16:creationId xmlns:a16="http://schemas.microsoft.com/office/drawing/2014/main" xmlns="" id="{00000000-0008-0000-0300-00003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>
          <a:extLst>
            <a:ext uri="{FF2B5EF4-FFF2-40B4-BE49-F238E27FC236}">
              <a16:creationId xmlns:a16="http://schemas.microsoft.com/office/drawing/2014/main" xmlns="" id="{00000000-0008-0000-0300-000031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>
          <a:extLst>
            <a:ext uri="{FF2B5EF4-FFF2-40B4-BE49-F238E27FC236}">
              <a16:creationId xmlns:a16="http://schemas.microsoft.com/office/drawing/2014/main" xmlns="" id="{00000000-0008-0000-0300-000032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>
          <a:extLst>
            <a:ext uri="{FF2B5EF4-FFF2-40B4-BE49-F238E27FC236}">
              <a16:creationId xmlns:a16="http://schemas.microsoft.com/office/drawing/2014/main" xmlns="" id="{00000000-0008-0000-0300-000033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>
          <a:extLst>
            <a:ext uri="{FF2B5EF4-FFF2-40B4-BE49-F238E27FC236}">
              <a16:creationId xmlns:a16="http://schemas.microsoft.com/office/drawing/2014/main" xmlns="" id="{00000000-0008-0000-0300-000034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>
          <a:extLst>
            <a:ext uri="{FF2B5EF4-FFF2-40B4-BE49-F238E27FC236}">
              <a16:creationId xmlns:a16="http://schemas.microsoft.com/office/drawing/2014/main" xmlns="" id="{00000000-0008-0000-0300-000035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>
          <a:extLst>
            <a:ext uri="{FF2B5EF4-FFF2-40B4-BE49-F238E27FC236}">
              <a16:creationId xmlns:a16="http://schemas.microsoft.com/office/drawing/2014/main" xmlns="" id="{00000000-0008-0000-0300-000036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>
          <a:extLst>
            <a:ext uri="{FF2B5EF4-FFF2-40B4-BE49-F238E27FC236}">
              <a16:creationId xmlns:a16="http://schemas.microsoft.com/office/drawing/2014/main" xmlns="" id="{00000000-0008-0000-0300-000037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>
          <a:extLst>
            <a:ext uri="{FF2B5EF4-FFF2-40B4-BE49-F238E27FC236}">
              <a16:creationId xmlns:a16="http://schemas.microsoft.com/office/drawing/2014/main" xmlns="" id="{00000000-0008-0000-0300-000038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>
          <a:extLst>
            <a:ext uri="{FF2B5EF4-FFF2-40B4-BE49-F238E27FC236}">
              <a16:creationId xmlns:a16="http://schemas.microsoft.com/office/drawing/2014/main" xmlns="" id="{00000000-0008-0000-0300-000039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>
          <a:extLst>
            <a:ext uri="{FF2B5EF4-FFF2-40B4-BE49-F238E27FC236}">
              <a16:creationId xmlns:a16="http://schemas.microsoft.com/office/drawing/2014/main" xmlns="" id="{00000000-0008-0000-0300-00003A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>
          <a:extLst>
            <a:ext uri="{FF2B5EF4-FFF2-40B4-BE49-F238E27FC236}">
              <a16:creationId xmlns:a16="http://schemas.microsoft.com/office/drawing/2014/main" xmlns="" id="{00000000-0008-0000-0300-00003B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>
          <a:extLst>
            <a:ext uri="{FF2B5EF4-FFF2-40B4-BE49-F238E27FC236}">
              <a16:creationId xmlns:a16="http://schemas.microsoft.com/office/drawing/2014/main" xmlns="" id="{00000000-0008-0000-0300-00003C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>
          <a:extLst>
            <a:ext uri="{FF2B5EF4-FFF2-40B4-BE49-F238E27FC236}">
              <a16:creationId xmlns:a16="http://schemas.microsoft.com/office/drawing/2014/main" xmlns="" id="{00000000-0008-0000-0300-00003D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>
          <a:extLst>
            <a:ext uri="{FF2B5EF4-FFF2-40B4-BE49-F238E27FC236}">
              <a16:creationId xmlns:a16="http://schemas.microsoft.com/office/drawing/2014/main" xmlns="" id="{00000000-0008-0000-0300-00003E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>
          <a:extLst>
            <a:ext uri="{FF2B5EF4-FFF2-40B4-BE49-F238E27FC236}">
              <a16:creationId xmlns:a16="http://schemas.microsoft.com/office/drawing/2014/main" xmlns="" id="{00000000-0008-0000-0300-00003F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>
          <a:extLst>
            <a:ext uri="{FF2B5EF4-FFF2-40B4-BE49-F238E27FC236}">
              <a16:creationId xmlns:a16="http://schemas.microsoft.com/office/drawing/2014/main" xmlns="" id="{00000000-0008-0000-0300-000040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>
          <a:extLst>
            <a:ext uri="{FF2B5EF4-FFF2-40B4-BE49-F238E27FC236}">
              <a16:creationId xmlns:a16="http://schemas.microsoft.com/office/drawing/2014/main" xmlns="" id="{00000000-0008-0000-0300-000041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>
          <a:extLst>
            <a:ext uri="{FF2B5EF4-FFF2-40B4-BE49-F238E27FC236}">
              <a16:creationId xmlns:a16="http://schemas.microsoft.com/office/drawing/2014/main" xmlns="" id="{00000000-0008-0000-0300-000042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>
          <a:extLst>
            <a:ext uri="{FF2B5EF4-FFF2-40B4-BE49-F238E27FC236}">
              <a16:creationId xmlns:a16="http://schemas.microsoft.com/office/drawing/2014/main" xmlns="" id="{00000000-0008-0000-0300-000043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>
          <a:extLst>
            <a:ext uri="{FF2B5EF4-FFF2-40B4-BE49-F238E27FC236}">
              <a16:creationId xmlns:a16="http://schemas.microsoft.com/office/drawing/2014/main" xmlns="" id="{00000000-0008-0000-0300-000044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>
          <a:extLst>
            <a:ext uri="{FF2B5EF4-FFF2-40B4-BE49-F238E27FC236}">
              <a16:creationId xmlns:a16="http://schemas.microsoft.com/office/drawing/2014/main" xmlns="" id="{00000000-0008-0000-0300-000045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>
          <a:extLst>
            <a:ext uri="{FF2B5EF4-FFF2-40B4-BE49-F238E27FC236}">
              <a16:creationId xmlns:a16="http://schemas.microsoft.com/office/drawing/2014/main" xmlns="" id="{00000000-0008-0000-0300-000046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>
          <a:extLst>
            <a:ext uri="{FF2B5EF4-FFF2-40B4-BE49-F238E27FC236}">
              <a16:creationId xmlns:a16="http://schemas.microsoft.com/office/drawing/2014/main" xmlns="" id="{00000000-0008-0000-0300-000047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>
          <a:extLst>
            <a:ext uri="{FF2B5EF4-FFF2-40B4-BE49-F238E27FC236}">
              <a16:creationId xmlns:a16="http://schemas.microsoft.com/office/drawing/2014/main" xmlns="" id="{00000000-0008-0000-0300-000048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>
          <a:extLst>
            <a:ext uri="{FF2B5EF4-FFF2-40B4-BE49-F238E27FC236}">
              <a16:creationId xmlns:a16="http://schemas.microsoft.com/office/drawing/2014/main" xmlns="" id="{00000000-0008-0000-0300-000049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>
          <a:extLst>
            <a:ext uri="{FF2B5EF4-FFF2-40B4-BE49-F238E27FC236}">
              <a16:creationId xmlns:a16="http://schemas.microsoft.com/office/drawing/2014/main" xmlns="" id="{00000000-0008-0000-0300-00004A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>
          <a:extLst>
            <a:ext uri="{FF2B5EF4-FFF2-40B4-BE49-F238E27FC236}">
              <a16:creationId xmlns:a16="http://schemas.microsoft.com/office/drawing/2014/main" xmlns="" id="{00000000-0008-0000-0300-00004B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>
          <a:extLst>
            <a:ext uri="{FF2B5EF4-FFF2-40B4-BE49-F238E27FC236}">
              <a16:creationId xmlns:a16="http://schemas.microsoft.com/office/drawing/2014/main" xmlns="" id="{00000000-0008-0000-0300-00004C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>
          <a:extLst>
            <a:ext uri="{FF2B5EF4-FFF2-40B4-BE49-F238E27FC236}">
              <a16:creationId xmlns:a16="http://schemas.microsoft.com/office/drawing/2014/main" xmlns="" id="{00000000-0008-0000-0300-00004D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>
          <a:extLst>
            <a:ext uri="{FF2B5EF4-FFF2-40B4-BE49-F238E27FC236}">
              <a16:creationId xmlns:a16="http://schemas.microsoft.com/office/drawing/2014/main" xmlns="" id="{00000000-0008-0000-0300-00004E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>
          <a:extLst>
            <a:ext uri="{FF2B5EF4-FFF2-40B4-BE49-F238E27FC236}">
              <a16:creationId xmlns:a16="http://schemas.microsoft.com/office/drawing/2014/main" xmlns="" id="{00000000-0008-0000-0300-00004F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>
          <a:extLst>
            <a:ext uri="{FF2B5EF4-FFF2-40B4-BE49-F238E27FC236}">
              <a16:creationId xmlns:a16="http://schemas.microsoft.com/office/drawing/2014/main" xmlns="" id="{00000000-0008-0000-0300-00005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>
          <a:extLst>
            <a:ext uri="{FF2B5EF4-FFF2-40B4-BE49-F238E27FC236}">
              <a16:creationId xmlns:a16="http://schemas.microsoft.com/office/drawing/2014/main" xmlns="" id="{00000000-0008-0000-0300-000051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>
          <a:extLst>
            <a:ext uri="{FF2B5EF4-FFF2-40B4-BE49-F238E27FC236}">
              <a16:creationId xmlns:a16="http://schemas.microsoft.com/office/drawing/2014/main" xmlns="" id="{00000000-0008-0000-0300-000052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>
          <a:extLst>
            <a:ext uri="{FF2B5EF4-FFF2-40B4-BE49-F238E27FC236}">
              <a16:creationId xmlns:a16="http://schemas.microsoft.com/office/drawing/2014/main" xmlns="" id="{00000000-0008-0000-0300-000053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>
          <a:extLst>
            <a:ext uri="{FF2B5EF4-FFF2-40B4-BE49-F238E27FC236}">
              <a16:creationId xmlns:a16="http://schemas.microsoft.com/office/drawing/2014/main" xmlns="" id="{00000000-0008-0000-0300-000054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>
          <a:extLst>
            <a:ext uri="{FF2B5EF4-FFF2-40B4-BE49-F238E27FC236}">
              <a16:creationId xmlns:a16="http://schemas.microsoft.com/office/drawing/2014/main" xmlns="" id="{00000000-0008-0000-0300-000055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>
          <a:extLst>
            <a:ext uri="{FF2B5EF4-FFF2-40B4-BE49-F238E27FC236}">
              <a16:creationId xmlns:a16="http://schemas.microsoft.com/office/drawing/2014/main" xmlns="" id="{00000000-0008-0000-0300-000056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>
          <a:extLst>
            <a:ext uri="{FF2B5EF4-FFF2-40B4-BE49-F238E27FC236}">
              <a16:creationId xmlns:a16="http://schemas.microsoft.com/office/drawing/2014/main" xmlns="" id="{00000000-0008-0000-0300-000057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>
          <a:extLst>
            <a:ext uri="{FF2B5EF4-FFF2-40B4-BE49-F238E27FC236}">
              <a16:creationId xmlns:a16="http://schemas.microsoft.com/office/drawing/2014/main" xmlns="" id="{00000000-0008-0000-0300-000058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>
          <a:extLst>
            <a:ext uri="{FF2B5EF4-FFF2-40B4-BE49-F238E27FC236}">
              <a16:creationId xmlns:a16="http://schemas.microsoft.com/office/drawing/2014/main" xmlns="" id="{00000000-0008-0000-0300-000059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>
          <a:extLst>
            <a:ext uri="{FF2B5EF4-FFF2-40B4-BE49-F238E27FC236}">
              <a16:creationId xmlns:a16="http://schemas.microsoft.com/office/drawing/2014/main" xmlns="" id="{00000000-0008-0000-0300-00005A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>
          <a:extLst>
            <a:ext uri="{FF2B5EF4-FFF2-40B4-BE49-F238E27FC236}">
              <a16:creationId xmlns:a16="http://schemas.microsoft.com/office/drawing/2014/main" xmlns="" id="{00000000-0008-0000-0300-00005B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>
          <a:extLst>
            <a:ext uri="{FF2B5EF4-FFF2-40B4-BE49-F238E27FC236}">
              <a16:creationId xmlns:a16="http://schemas.microsoft.com/office/drawing/2014/main" xmlns="" id="{00000000-0008-0000-0300-00005C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>
          <a:extLst>
            <a:ext uri="{FF2B5EF4-FFF2-40B4-BE49-F238E27FC236}">
              <a16:creationId xmlns:a16="http://schemas.microsoft.com/office/drawing/2014/main" xmlns="" id="{00000000-0008-0000-0300-00005D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>
          <a:extLst>
            <a:ext uri="{FF2B5EF4-FFF2-40B4-BE49-F238E27FC236}">
              <a16:creationId xmlns:a16="http://schemas.microsoft.com/office/drawing/2014/main" xmlns="" id="{00000000-0008-0000-0300-00005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>
          <a:extLst>
            <a:ext uri="{FF2B5EF4-FFF2-40B4-BE49-F238E27FC236}">
              <a16:creationId xmlns:a16="http://schemas.microsoft.com/office/drawing/2014/main" xmlns="" id="{00000000-0008-0000-0300-00005F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>
          <a:extLst>
            <a:ext uri="{FF2B5EF4-FFF2-40B4-BE49-F238E27FC236}">
              <a16:creationId xmlns:a16="http://schemas.microsoft.com/office/drawing/2014/main" xmlns="" id="{00000000-0008-0000-0300-000060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>
          <a:extLst>
            <a:ext uri="{FF2B5EF4-FFF2-40B4-BE49-F238E27FC236}">
              <a16:creationId xmlns:a16="http://schemas.microsoft.com/office/drawing/2014/main" xmlns="" id="{00000000-0008-0000-0300-000061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>
          <a:extLst>
            <a:ext uri="{FF2B5EF4-FFF2-40B4-BE49-F238E27FC236}">
              <a16:creationId xmlns:a16="http://schemas.microsoft.com/office/drawing/2014/main" xmlns="" id="{00000000-0008-0000-0300-000062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>
          <a:extLst>
            <a:ext uri="{FF2B5EF4-FFF2-40B4-BE49-F238E27FC236}">
              <a16:creationId xmlns:a16="http://schemas.microsoft.com/office/drawing/2014/main" xmlns="" id="{00000000-0008-0000-0300-000063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>
          <a:extLst>
            <a:ext uri="{FF2B5EF4-FFF2-40B4-BE49-F238E27FC236}">
              <a16:creationId xmlns:a16="http://schemas.microsoft.com/office/drawing/2014/main" xmlns="" id="{00000000-0008-0000-0300-000064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>
          <a:extLst>
            <a:ext uri="{FF2B5EF4-FFF2-40B4-BE49-F238E27FC236}">
              <a16:creationId xmlns:a16="http://schemas.microsoft.com/office/drawing/2014/main" xmlns="" id="{00000000-0008-0000-0300-000065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>
          <a:extLst>
            <a:ext uri="{FF2B5EF4-FFF2-40B4-BE49-F238E27FC236}">
              <a16:creationId xmlns:a16="http://schemas.microsoft.com/office/drawing/2014/main" xmlns="" id="{00000000-0008-0000-0300-000066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>
          <a:extLst>
            <a:ext uri="{FF2B5EF4-FFF2-40B4-BE49-F238E27FC236}">
              <a16:creationId xmlns:a16="http://schemas.microsoft.com/office/drawing/2014/main" xmlns="" id="{00000000-0008-0000-0300-000067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>
          <a:extLst>
            <a:ext uri="{FF2B5EF4-FFF2-40B4-BE49-F238E27FC236}">
              <a16:creationId xmlns:a16="http://schemas.microsoft.com/office/drawing/2014/main" xmlns="" id="{00000000-0008-0000-0300-000068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>
          <a:extLst>
            <a:ext uri="{FF2B5EF4-FFF2-40B4-BE49-F238E27FC236}">
              <a16:creationId xmlns:a16="http://schemas.microsoft.com/office/drawing/2014/main" xmlns="" id="{00000000-0008-0000-0300-000069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>
          <a:extLst>
            <a:ext uri="{FF2B5EF4-FFF2-40B4-BE49-F238E27FC236}">
              <a16:creationId xmlns:a16="http://schemas.microsoft.com/office/drawing/2014/main" xmlns="" id="{00000000-0008-0000-0300-00006A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>
          <a:extLst>
            <a:ext uri="{FF2B5EF4-FFF2-40B4-BE49-F238E27FC236}">
              <a16:creationId xmlns:a16="http://schemas.microsoft.com/office/drawing/2014/main" xmlns="" id="{00000000-0008-0000-0300-00006B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>
          <a:extLst>
            <a:ext uri="{FF2B5EF4-FFF2-40B4-BE49-F238E27FC236}">
              <a16:creationId xmlns:a16="http://schemas.microsoft.com/office/drawing/2014/main" xmlns="" id="{00000000-0008-0000-0300-00006C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>
          <a:extLst>
            <a:ext uri="{FF2B5EF4-FFF2-40B4-BE49-F238E27FC236}">
              <a16:creationId xmlns:a16="http://schemas.microsoft.com/office/drawing/2014/main" xmlns="" id="{00000000-0008-0000-0300-00006D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>
          <a:extLst>
            <a:ext uri="{FF2B5EF4-FFF2-40B4-BE49-F238E27FC236}">
              <a16:creationId xmlns:a16="http://schemas.microsoft.com/office/drawing/2014/main" xmlns="" id="{00000000-0008-0000-0300-00006E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>
          <a:extLst>
            <a:ext uri="{FF2B5EF4-FFF2-40B4-BE49-F238E27FC236}">
              <a16:creationId xmlns:a16="http://schemas.microsoft.com/office/drawing/2014/main" xmlns="" id="{00000000-0008-0000-0300-00006F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>
          <a:extLst>
            <a:ext uri="{FF2B5EF4-FFF2-40B4-BE49-F238E27FC236}">
              <a16:creationId xmlns:a16="http://schemas.microsoft.com/office/drawing/2014/main" xmlns="" id="{00000000-0008-0000-0300-000070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>
          <a:extLst>
            <a:ext uri="{FF2B5EF4-FFF2-40B4-BE49-F238E27FC236}">
              <a16:creationId xmlns:a16="http://schemas.microsoft.com/office/drawing/2014/main" xmlns="" id="{00000000-0008-0000-0300-000071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>
          <a:extLst>
            <a:ext uri="{FF2B5EF4-FFF2-40B4-BE49-F238E27FC236}">
              <a16:creationId xmlns:a16="http://schemas.microsoft.com/office/drawing/2014/main" xmlns="" id="{00000000-0008-0000-0300-000072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>
          <a:extLst>
            <a:ext uri="{FF2B5EF4-FFF2-40B4-BE49-F238E27FC236}">
              <a16:creationId xmlns:a16="http://schemas.microsoft.com/office/drawing/2014/main" xmlns="" id="{00000000-0008-0000-0300-000073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>
          <a:extLst>
            <a:ext uri="{FF2B5EF4-FFF2-40B4-BE49-F238E27FC236}">
              <a16:creationId xmlns:a16="http://schemas.microsoft.com/office/drawing/2014/main" xmlns="" id="{00000000-0008-0000-0300-000074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>
          <a:extLst>
            <a:ext uri="{FF2B5EF4-FFF2-40B4-BE49-F238E27FC236}">
              <a16:creationId xmlns:a16="http://schemas.microsoft.com/office/drawing/2014/main" xmlns="" id="{00000000-0008-0000-0300-000075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>
          <a:extLst>
            <a:ext uri="{FF2B5EF4-FFF2-40B4-BE49-F238E27FC236}">
              <a16:creationId xmlns:a16="http://schemas.microsoft.com/office/drawing/2014/main" xmlns="" id="{00000000-0008-0000-0300-000076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>
          <a:extLst>
            <a:ext uri="{FF2B5EF4-FFF2-40B4-BE49-F238E27FC236}">
              <a16:creationId xmlns:a16="http://schemas.microsoft.com/office/drawing/2014/main" xmlns="" id="{00000000-0008-0000-0300-000077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>
          <a:extLst>
            <a:ext uri="{FF2B5EF4-FFF2-40B4-BE49-F238E27FC236}">
              <a16:creationId xmlns:a16="http://schemas.microsoft.com/office/drawing/2014/main" xmlns="" id="{00000000-0008-0000-0300-000078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>
          <a:extLst>
            <a:ext uri="{FF2B5EF4-FFF2-40B4-BE49-F238E27FC236}">
              <a16:creationId xmlns:a16="http://schemas.microsoft.com/office/drawing/2014/main" xmlns="" id="{00000000-0008-0000-0300-000079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>
          <a:extLst>
            <a:ext uri="{FF2B5EF4-FFF2-40B4-BE49-F238E27FC236}">
              <a16:creationId xmlns:a16="http://schemas.microsoft.com/office/drawing/2014/main" xmlns="" id="{00000000-0008-0000-0300-00007A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>
          <a:extLst>
            <a:ext uri="{FF2B5EF4-FFF2-40B4-BE49-F238E27FC236}">
              <a16:creationId xmlns:a16="http://schemas.microsoft.com/office/drawing/2014/main" xmlns="" id="{00000000-0008-0000-0300-00007B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>
          <a:extLst>
            <a:ext uri="{FF2B5EF4-FFF2-40B4-BE49-F238E27FC236}">
              <a16:creationId xmlns:a16="http://schemas.microsoft.com/office/drawing/2014/main" xmlns="" id="{00000000-0008-0000-0300-00007C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>
          <a:extLst>
            <a:ext uri="{FF2B5EF4-FFF2-40B4-BE49-F238E27FC236}">
              <a16:creationId xmlns:a16="http://schemas.microsoft.com/office/drawing/2014/main" xmlns="" id="{00000000-0008-0000-0300-00007D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>
          <a:extLst>
            <a:ext uri="{FF2B5EF4-FFF2-40B4-BE49-F238E27FC236}">
              <a16:creationId xmlns:a16="http://schemas.microsoft.com/office/drawing/2014/main" xmlns="" id="{00000000-0008-0000-0300-00007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>
          <a:extLst>
            <a:ext uri="{FF2B5EF4-FFF2-40B4-BE49-F238E27FC236}">
              <a16:creationId xmlns:a16="http://schemas.microsoft.com/office/drawing/2014/main" xmlns="" id="{00000000-0008-0000-0300-00007F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>
          <a:extLst>
            <a:ext uri="{FF2B5EF4-FFF2-40B4-BE49-F238E27FC236}">
              <a16:creationId xmlns:a16="http://schemas.microsoft.com/office/drawing/2014/main" xmlns="" id="{00000000-0008-0000-0300-000080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>
          <a:extLst>
            <a:ext uri="{FF2B5EF4-FFF2-40B4-BE49-F238E27FC236}">
              <a16:creationId xmlns:a16="http://schemas.microsoft.com/office/drawing/2014/main" xmlns="" id="{00000000-0008-0000-0300-000081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>
          <a:extLst>
            <a:ext uri="{FF2B5EF4-FFF2-40B4-BE49-F238E27FC236}">
              <a16:creationId xmlns:a16="http://schemas.microsoft.com/office/drawing/2014/main" xmlns="" id="{00000000-0008-0000-0300-000082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>
          <a:extLst>
            <a:ext uri="{FF2B5EF4-FFF2-40B4-BE49-F238E27FC236}">
              <a16:creationId xmlns:a16="http://schemas.microsoft.com/office/drawing/2014/main" xmlns="" id="{00000000-0008-0000-0300-000083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>
          <a:extLst>
            <a:ext uri="{FF2B5EF4-FFF2-40B4-BE49-F238E27FC236}">
              <a16:creationId xmlns:a16="http://schemas.microsoft.com/office/drawing/2014/main" xmlns="" id="{00000000-0008-0000-0300-000084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>
          <a:extLst>
            <a:ext uri="{FF2B5EF4-FFF2-40B4-BE49-F238E27FC236}">
              <a16:creationId xmlns:a16="http://schemas.microsoft.com/office/drawing/2014/main" xmlns="" id="{00000000-0008-0000-0300-000085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>
          <a:extLst>
            <a:ext uri="{FF2B5EF4-FFF2-40B4-BE49-F238E27FC236}">
              <a16:creationId xmlns:a16="http://schemas.microsoft.com/office/drawing/2014/main" xmlns="" id="{00000000-0008-0000-0300-000086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>
          <a:extLst>
            <a:ext uri="{FF2B5EF4-FFF2-40B4-BE49-F238E27FC236}">
              <a16:creationId xmlns:a16="http://schemas.microsoft.com/office/drawing/2014/main" xmlns="" id="{00000000-0008-0000-0300-000087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>
          <a:extLst>
            <a:ext uri="{FF2B5EF4-FFF2-40B4-BE49-F238E27FC236}">
              <a16:creationId xmlns:a16="http://schemas.microsoft.com/office/drawing/2014/main" xmlns="" id="{00000000-0008-0000-0300-000088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>
          <a:extLst>
            <a:ext uri="{FF2B5EF4-FFF2-40B4-BE49-F238E27FC236}">
              <a16:creationId xmlns:a16="http://schemas.microsoft.com/office/drawing/2014/main" xmlns="" id="{00000000-0008-0000-0300-000089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>
          <a:extLst>
            <a:ext uri="{FF2B5EF4-FFF2-40B4-BE49-F238E27FC236}">
              <a16:creationId xmlns:a16="http://schemas.microsoft.com/office/drawing/2014/main" xmlns="" id="{00000000-0008-0000-0300-00008A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>
          <a:extLst>
            <a:ext uri="{FF2B5EF4-FFF2-40B4-BE49-F238E27FC236}">
              <a16:creationId xmlns:a16="http://schemas.microsoft.com/office/drawing/2014/main" xmlns="" id="{00000000-0008-0000-0300-00008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>
          <a:extLst>
            <a:ext uri="{FF2B5EF4-FFF2-40B4-BE49-F238E27FC236}">
              <a16:creationId xmlns:a16="http://schemas.microsoft.com/office/drawing/2014/main" xmlns="" id="{00000000-0008-0000-0300-00008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>
          <a:extLst>
            <a:ext uri="{FF2B5EF4-FFF2-40B4-BE49-F238E27FC236}">
              <a16:creationId xmlns:a16="http://schemas.microsoft.com/office/drawing/2014/main" xmlns="" id="{00000000-0008-0000-0300-00008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>
          <a:extLst>
            <a:ext uri="{FF2B5EF4-FFF2-40B4-BE49-F238E27FC236}">
              <a16:creationId xmlns:a16="http://schemas.microsoft.com/office/drawing/2014/main" xmlns="" id="{00000000-0008-0000-0300-00008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>
          <a:extLst>
            <a:ext uri="{FF2B5EF4-FFF2-40B4-BE49-F238E27FC236}">
              <a16:creationId xmlns:a16="http://schemas.microsoft.com/office/drawing/2014/main" xmlns="" id="{00000000-0008-0000-0300-00008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>
          <a:extLst>
            <a:ext uri="{FF2B5EF4-FFF2-40B4-BE49-F238E27FC236}">
              <a16:creationId xmlns:a16="http://schemas.microsoft.com/office/drawing/2014/main" xmlns="" id="{00000000-0008-0000-0300-00009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>
          <a:extLst>
            <a:ext uri="{FF2B5EF4-FFF2-40B4-BE49-F238E27FC236}">
              <a16:creationId xmlns:a16="http://schemas.microsoft.com/office/drawing/2014/main" xmlns="" id="{00000000-0008-0000-0300-00009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>
          <a:extLst>
            <a:ext uri="{FF2B5EF4-FFF2-40B4-BE49-F238E27FC236}">
              <a16:creationId xmlns:a16="http://schemas.microsoft.com/office/drawing/2014/main" xmlns="" id="{00000000-0008-0000-0300-00009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>
          <a:extLst>
            <a:ext uri="{FF2B5EF4-FFF2-40B4-BE49-F238E27FC236}">
              <a16:creationId xmlns:a16="http://schemas.microsoft.com/office/drawing/2014/main" xmlns="" id="{00000000-0008-0000-0300-00009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>
          <a:extLst>
            <a:ext uri="{FF2B5EF4-FFF2-40B4-BE49-F238E27FC236}">
              <a16:creationId xmlns:a16="http://schemas.microsoft.com/office/drawing/2014/main" xmlns="" id="{00000000-0008-0000-0300-00009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>
          <a:extLst>
            <a:ext uri="{FF2B5EF4-FFF2-40B4-BE49-F238E27FC236}">
              <a16:creationId xmlns:a16="http://schemas.microsoft.com/office/drawing/2014/main" xmlns="" id="{00000000-0008-0000-0300-00009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>
          <a:extLst>
            <a:ext uri="{FF2B5EF4-FFF2-40B4-BE49-F238E27FC236}">
              <a16:creationId xmlns:a16="http://schemas.microsoft.com/office/drawing/2014/main" xmlns="" id="{00000000-0008-0000-0300-00009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>
          <a:extLst>
            <a:ext uri="{FF2B5EF4-FFF2-40B4-BE49-F238E27FC236}">
              <a16:creationId xmlns:a16="http://schemas.microsoft.com/office/drawing/2014/main" xmlns="" id="{00000000-0008-0000-0300-00009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>
          <a:extLst>
            <a:ext uri="{FF2B5EF4-FFF2-40B4-BE49-F238E27FC236}">
              <a16:creationId xmlns:a16="http://schemas.microsoft.com/office/drawing/2014/main" xmlns="" id="{00000000-0008-0000-0300-00009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>
          <a:extLst>
            <a:ext uri="{FF2B5EF4-FFF2-40B4-BE49-F238E27FC236}">
              <a16:creationId xmlns:a16="http://schemas.microsoft.com/office/drawing/2014/main" xmlns="" id="{00000000-0008-0000-0300-00009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>
          <a:extLst>
            <a:ext uri="{FF2B5EF4-FFF2-40B4-BE49-F238E27FC236}">
              <a16:creationId xmlns:a16="http://schemas.microsoft.com/office/drawing/2014/main" xmlns="" id="{00000000-0008-0000-0300-00009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>
          <a:extLst>
            <a:ext uri="{FF2B5EF4-FFF2-40B4-BE49-F238E27FC236}">
              <a16:creationId xmlns:a16="http://schemas.microsoft.com/office/drawing/2014/main" xmlns="" id="{00000000-0008-0000-0300-00009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>
          <a:extLst>
            <a:ext uri="{FF2B5EF4-FFF2-40B4-BE49-F238E27FC236}">
              <a16:creationId xmlns:a16="http://schemas.microsoft.com/office/drawing/2014/main" xmlns="" id="{00000000-0008-0000-0300-00009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>
          <a:extLst>
            <a:ext uri="{FF2B5EF4-FFF2-40B4-BE49-F238E27FC236}">
              <a16:creationId xmlns:a16="http://schemas.microsoft.com/office/drawing/2014/main" xmlns="" id="{00000000-0008-0000-0300-00009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>
          <a:extLst>
            <a:ext uri="{FF2B5EF4-FFF2-40B4-BE49-F238E27FC236}">
              <a16:creationId xmlns:a16="http://schemas.microsoft.com/office/drawing/2014/main" xmlns="" id="{00000000-0008-0000-0300-00009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>
          <a:extLst>
            <a:ext uri="{FF2B5EF4-FFF2-40B4-BE49-F238E27FC236}">
              <a16:creationId xmlns:a16="http://schemas.microsoft.com/office/drawing/2014/main" xmlns="" id="{00000000-0008-0000-0300-00009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>
          <a:extLst>
            <a:ext uri="{FF2B5EF4-FFF2-40B4-BE49-F238E27FC236}">
              <a16:creationId xmlns:a16="http://schemas.microsoft.com/office/drawing/2014/main" xmlns="" id="{00000000-0008-0000-0300-0000A0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>
          <a:extLst>
            <a:ext uri="{FF2B5EF4-FFF2-40B4-BE49-F238E27FC236}">
              <a16:creationId xmlns:a16="http://schemas.microsoft.com/office/drawing/2014/main" xmlns="" id="{00000000-0008-0000-0300-0000A1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>
          <a:extLst>
            <a:ext uri="{FF2B5EF4-FFF2-40B4-BE49-F238E27FC236}">
              <a16:creationId xmlns:a16="http://schemas.microsoft.com/office/drawing/2014/main" xmlns="" id="{00000000-0008-0000-0300-0000A2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>
          <a:extLst>
            <a:ext uri="{FF2B5EF4-FFF2-40B4-BE49-F238E27FC236}">
              <a16:creationId xmlns:a16="http://schemas.microsoft.com/office/drawing/2014/main" xmlns="" id="{00000000-0008-0000-0300-0000A3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>
          <a:extLst>
            <a:ext uri="{FF2B5EF4-FFF2-40B4-BE49-F238E27FC236}">
              <a16:creationId xmlns:a16="http://schemas.microsoft.com/office/drawing/2014/main" xmlns="" id="{00000000-0008-0000-0300-0000A4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>
          <a:extLst>
            <a:ext uri="{FF2B5EF4-FFF2-40B4-BE49-F238E27FC236}">
              <a16:creationId xmlns:a16="http://schemas.microsoft.com/office/drawing/2014/main" xmlns="" id="{00000000-0008-0000-0300-0000A5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>
          <a:extLst>
            <a:ext uri="{FF2B5EF4-FFF2-40B4-BE49-F238E27FC236}">
              <a16:creationId xmlns:a16="http://schemas.microsoft.com/office/drawing/2014/main" xmlns="" id="{00000000-0008-0000-0300-0000A6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>
          <a:extLst>
            <a:ext uri="{FF2B5EF4-FFF2-40B4-BE49-F238E27FC236}">
              <a16:creationId xmlns:a16="http://schemas.microsoft.com/office/drawing/2014/main" xmlns="" id="{00000000-0008-0000-0300-0000A7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>
          <a:extLst>
            <a:ext uri="{FF2B5EF4-FFF2-40B4-BE49-F238E27FC236}">
              <a16:creationId xmlns:a16="http://schemas.microsoft.com/office/drawing/2014/main" xmlns="" id="{00000000-0008-0000-0300-0000A8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>
          <a:extLst>
            <a:ext uri="{FF2B5EF4-FFF2-40B4-BE49-F238E27FC236}">
              <a16:creationId xmlns:a16="http://schemas.microsoft.com/office/drawing/2014/main" xmlns="" id="{00000000-0008-0000-0300-0000A9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>
          <a:extLst>
            <a:ext uri="{FF2B5EF4-FFF2-40B4-BE49-F238E27FC236}">
              <a16:creationId xmlns:a16="http://schemas.microsoft.com/office/drawing/2014/main" xmlns="" id="{00000000-0008-0000-0300-0000AA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>
          <a:extLst>
            <a:ext uri="{FF2B5EF4-FFF2-40B4-BE49-F238E27FC236}">
              <a16:creationId xmlns:a16="http://schemas.microsoft.com/office/drawing/2014/main" xmlns="" id="{00000000-0008-0000-0300-0000AB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>
          <a:extLst>
            <a:ext uri="{FF2B5EF4-FFF2-40B4-BE49-F238E27FC236}">
              <a16:creationId xmlns:a16="http://schemas.microsoft.com/office/drawing/2014/main" xmlns="" id="{00000000-0008-0000-0300-0000A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>
          <a:extLst>
            <a:ext uri="{FF2B5EF4-FFF2-40B4-BE49-F238E27FC236}">
              <a16:creationId xmlns:a16="http://schemas.microsoft.com/office/drawing/2014/main" xmlns="" id="{00000000-0008-0000-0300-0000AD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>
          <a:extLst>
            <a:ext uri="{FF2B5EF4-FFF2-40B4-BE49-F238E27FC236}">
              <a16:creationId xmlns:a16="http://schemas.microsoft.com/office/drawing/2014/main" xmlns="" id="{00000000-0008-0000-0300-0000AE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>
          <a:extLst>
            <a:ext uri="{FF2B5EF4-FFF2-40B4-BE49-F238E27FC236}">
              <a16:creationId xmlns:a16="http://schemas.microsoft.com/office/drawing/2014/main" xmlns="" id="{00000000-0008-0000-0300-0000AF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>
          <a:extLst>
            <a:ext uri="{FF2B5EF4-FFF2-40B4-BE49-F238E27FC236}">
              <a16:creationId xmlns:a16="http://schemas.microsoft.com/office/drawing/2014/main" xmlns="" id="{00000000-0008-0000-0300-0000B0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>
          <a:extLst>
            <a:ext uri="{FF2B5EF4-FFF2-40B4-BE49-F238E27FC236}">
              <a16:creationId xmlns:a16="http://schemas.microsoft.com/office/drawing/2014/main" xmlns="" id="{00000000-0008-0000-0300-0000B1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>
          <a:extLst>
            <a:ext uri="{FF2B5EF4-FFF2-40B4-BE49-F238E27FC236}">
              <a16:creationId xmlns:a16="http://schemas.microsoft.com/office/drawing/2014/main" xmlns="" id="{00000000-0008-0000-0300-0000B2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>
          <a:extLst>
            <a:ext uri="{FF2B5EF4-FFF2-40B4-BE49-F238E27FC236}">
              <a16:creationId xmlns:a16="http://schemas.microsoft.com/office/drawing/2014/main" xmlns="" id="{00000000-0008-0000-0300-0000B3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>
          <a:extLst>
            <a:ext uri="{FF2B5EF4-FFF2-40B4-BE49-F238E27FC236}">
              <a16:creationId xmlns:a16="http://schemas.microsoft.com/office/drawing/2014/main" xmlns="" id="{00000000-0008-0000-0300-0000B4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>
          <a:extLst>
            <a:ext uri="{FF2B5EF4-FFF2-40B4-BE49-F238E27FC236}">
              <a16:creationId xmlns:a16="http://schemas.microsoft.com/office/drawing/2014/main" xmlns="" id="{00000000-0008-0000-0300-0000B5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>
          <a:extLst>
            <a:ext uri="{FF2B5EF4-FFF2-40B4-BE49-F238E27FC236}">
              <a16:creationId xmlns:a16="http://schemas.microsoft.com/office/drawing/2014/main" xmlns="" id="{00000000-0008-0000-0300-0000B6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>
          <a:extLst>
            <a:ext uri="{FF2B5EF4-FFF2-40B4-BE49-F238E27FC236}">
              <a16:creationId xmlns:a16="http://schemas.microsoft.com/office/drawing/2014/main" xmlns="" id="{00000000-0008-0000-0300-0000B7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>
          <a:extLst>
            <a:ext uri="{FF2B5EF4-FFF2-40B4-BE49-F238E27FC236}">
              <a16:creationId xmlns:a16="http://schemas.microsoft.com/office/drawing/2014/main" xmlns="" id="{00000000-0008-0000-0300-0000B8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>
          <a:extLst>
            <a:ext uri="{FF2B5EF4-FFF2-40B4-BE49-F238E27FC236}">
              <a16:creationId xmlns:a16="http://schemas.microsoft.com/office/drawing/2014/main" xmlns="" id="{00000000-0008-0000-0300-0000B9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>
          <a:extLst>
            <a:ext uri="{FF2B5EF4-FFF2-40B4-BE49-F238E27FC236}">
              <a16:creationId xmlns:a16="http://schemas.microsoft.com/office/drawing/2014/main" xmlns="" id="{00000000-0008-0000-0300-0000BA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>
          <a:extLst>
            <a:ext uri="{FF2B5EF4-FFF2-40B4-BE49-F238E27FC236}">
              <a16:creationId xmlns:a16="http://schemas.microsoft.com/office/drawing/2014/main" xmlns="" id="{00000000-0008-0000-0300-0000BB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>
          <a:extLst>
            <a:ext uri="{FF2B5EF4-FFF2-40B4-BE49-F238E27FC236}">
              <a16:creationId xmlns:a16="http://schemas.microsoft.com/office/drawing/2014/main" xmlns="" id="{00000000-0008-0000-0300-0000BC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>
          <a:extLst>
            <a:ext uri="{FF2B5EF4-FFF2-40B4-BE49-F238E27FC236}">
              <a16:creationId xmlns:a16="http://schemas.microsoft.com/office/drawing/2014/main" xmlns="" id="{00000000-0008-0000-0300-0000BD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>
          <a:extLst>
            <a:ext uri="{FF2B5EF4-FFF2-40B4-BE49-F238E27FC236}">
              <a16:creationId xmlns:a16="http://schemas.microsoft.com/office/drawing/2014/main" xmlns="" id="{00000000-0008-0000-0300-0000BE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>
          <a:extLst>
            <a:ext uri="{FF2B5EF4-FFF2-40B4-BE49-F238E27FC236}">
              <a16:creationId xmlns:a16="http://schemas.microsoft.com/office/drawing/2014/main" xmlns="" id="{00000000-0008-0000-0300-0000BF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>
          <a:extLst>
            <a:ext uri="{FF2B5EF4-FFF2-40B4-BE49-F238E27FC236}">
              <a16:creationId xmlns:a16="http://schemas.microsoft.com/office/drawing/2014/main" xmlns="" id="{00000000-0008-0000-0300-0000C0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>
          <a:extLst>
            <a:ext uri="{FF2B5EF4-FFF2-40B4-BE49-F238E27FC236}">
              <a16:creationId xmlns:a16="http://schemas.microsoft.com/office/drawing/2014/main" xmlns="" id="{00000000-0008-0000-0300-0000C1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>
          <a:extLst>
            <a:ext uri="{FF2B5EF4-FFF2-40B4-BE49-F238E27FC236}">
              <a16:creationId xmlns:a16="http://schemas.microsoft.com/office/drawing/2014/main" xmlns="" id="{00000000-0008-0000-0300-0000C2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>
          <a:extLst>
            <a:ext uri="{FF2B5EF4-FFF2-40B4-BE49-F238E27FC236}">
              <a16:creationId xmlns:a16="http://schemas.microsoft.com/office/drawing/2014/main" xmlns="" id="{00000000-0008-0000-0300-0000C3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>
          <a:extLst>
            <a:ext uri="{FF2B5EF4-FFF2-40B4-BE49-F238E27FC236}">
              <a16:creationId xmlns:a16="http://schemas.microsoft.com/office/drawing/2014/main" xmlns="" id="{00000000-0008-0000-0300-0000C4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>
          <a:extLst>
            <a:ext uri="{FF2B5EF4-FFF2-40B4-BE49-F238E27FC236}">
              <a16:creationId xmlns:a16="http://schemas.microsoft.com/office/drawing/2014/main" xmlns="" id="{00000000-0008-0000-0300-0000C5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>
          <a:extLst>
            <a:ext uri="{FF2B5EF4-FFF2-40B4-BE49-F238E27FC236}">
              <a16:creationId xmlns:a16="http://schemas.microsoft.com/office/drawing/2014/main" xmlns="" id="{00000000-0008-0000-0300-0000C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>
          <a:extLst>
            <a:ext uri="{FF2B5EF4-FFF2-40B4-BE49-F238E27FC236}">
              <a16:creationId xmlns:a16="http://schemas.microsoft.com/office/drawing/2014/main" xmlns="" id="{00000000-0008-0000-0300-0000C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>
          <a:extLst>
            <a:ext uri="{FF2B5EF4-FFF2-40B4-BE49-F238E27FC236}">
              <a16:creationId xmlns:a16="http://schemas.microsoft.com/office/drawing/2014/main" xmlns="" id="{00000000-0008-0000-0300-0000C8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>
          <a:extLst>
            <a:ext uri="{FF2B5EF4-FFF2-40B4-BE49-F238E27FC236}">
              <a16:creationId xmlns:a16="http://schemas.microsoft.com/office/drawing/2014/main" xmlns="" id="{00000000-0008-0000-0300-0000C9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>
          <a:extLst>
            <a:ext uri="{FF2B5EF4-FFF2-40B4-BE49-F238E27FC236}">
              <a16:creationId xmlns:a16="http://schemas.microsoft.com/office/drawing/2014/main" xmlns="" id="{00000000-0008-0000-0300-0000CA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>
          <a:extLst>
            <a:ext uri="{FF2B5EF4-FFF2-40B4-BE49-F238E27FC236}">
              <a16:creationId xmlns:a16="http://schemas.microsoft.com/office/drawing/2014/main" xmlns="" id="{00000000-0008-0000-0300-0000CB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>
          <a:extLst>
            <a:ext uri="{FF2B5EF4-FFF2-40B4-BE49-F238E27FC236}">
              <a16:creationId xmlns:a16="http://schemas.microsoft.com/office/drawing/2014/main" xmlns="" id="{00000000-0008-0000-0300-0000CC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>
          <a:extLst>
            <a:ext uri="{FF2B5EF4-FFF2-40B4-BE49-F238E27FC236}">
              <a16:creationId xmlns:a16="http://schemas.microsoft.com/office/drawing/2014/main" xmlns="" id="{00000000-0008-0000-0300-0000CD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>
          <a:extLst>
            <a:ext uri="{FF2B5EF4-FFF2-40B4-BE49-F238E27FC236}">
              <a16:creationId xmlns:a16="http://schemas.microsoft.com/office/drawing/2014/main" xmlns="" id="{00000000-0008-0000-0300-0000CE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>
          <a:extLst>
            <a:ext uri="{FF2B5EF4-FFF2-40B4-BE49-F238E27FC236}">
              <a16:creationId xmlns:a16="http://schemas.microsoft.com/office/drawing/2014/main" xmlns="" id="{00000000-0008-0000-0300-0000CF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>
          <a:extLst>
            <a:ext uri="{FF2B5EF4-FFF2-40B4-BE49-F238E27FC236}">
              <a16:creationId xmlns:a16="http://schemas.microsoft.com/office/drawing/2014/main" xmlns="" id="{00000000-0008-0000-0300-0000D0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>
          <a:extLst>
            <a:ext uri="{FF2B5EF4-FFF2-40B4-BE49-F238E27FC236}">
              <a16:creationId xmlns:a16="http://schemas.microsoft.com/office/drawing/2014/main" xmlns="" id="{00000000-0008-0000-0300-0000D1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>
          <a:extLst>
            <a:ext uri="{FF2B5EF4-FFF2-40B4-BE49-F238E27FC236}">
              <a16:creationId xmlns:a16="http://schemas.microsoft.com/office/drawing/2014/main" xmlns="" id="{00000000-0008-0000-0300-0000D2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>
          <a:extLst>
            <a:ext uri="{FF2B5EF4-FFF2-40B4-BE49-F238E27FC236}">
              <a16:creationId xmlns:a16="http://schemas.microsoft.com/office/drawing/2014/main" xmlns="" id="{00000000-0008-0000-0300-0000D3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>
          <a:extLst>
            <a:ext uri="{FF2B5EF4-FFF2-40B4-BE49-F238E27FC236}">
              <a16:creationId xmlns:a16="http://schemas.microsoft.com/office/drawing/2014/main" xmlns="" id="{00000000-0008-0000-0300-0000D4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>
          <a:extLst>
            <a:ext uri="{FF2B5EF4-FFF2-40B4-BE49-F238E27FC236}">
              <a16:creationId xmlns:a16="http://schemas.microsoft.com/office/drawing/2014/main" xmlns="" id="{00000000-0008-0000-0300-0000D5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>
          <a:extLst>
            <a:ext uri="{FF2B5EF4-FFF2-40B4-BE49-F238E27FC236}">
              <a16:creationId xmlns:a16="http://schemas.microsoft.com/office/drawing/2014/main" xmlns="" id="{00000000-0008-0000-0300-0000D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>
          <a:extLst>
            <a:ext uri="{FF2B5EF4-FFF2-40B4-BE49-F238E27FC236}">
              <a16:creationId xmlns:a16="http://schemas.microsoft.com/office/drawing/2014/main" xmlns="" id="{00000000-0008-0000-0300-0000D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>
          <a:extLst>
            <a:ext uri="{FF2B5EF4-FFF2-40B4-BE49-F238E27FC236}">
              <a16:creationId xmlns:a16="http://schemas.microsoft.com/office/drawing/2014/main" xmlns="" id="{00000000-0008-0000-0300-0000D8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>
          <a:extLst>
            <a:ext uri="{FF2B5EF4-FFF2-40B4-BE49-F238E27FC236}">
              <a16:creationId xmlns:a16="http://schemas.microsoft.com/office/drawing/2014/main" xmlns="" id="{00000000-0008-0000-0300-0000D9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>
          <a:extLst>
            <a:ext uri="{FF2B5EF4-FFF2-40B4-BE49-F238E27FC236}">
              <a16:creationId xmlns:a16="http://schemas.microsoft.com/office/drawing/2014/main" xmlns="" id="{00000000-0008-0000-0300-0000DA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>
          <a:extLst>
            <a:ext uri="{FF2B5EF4-FFF2-40B4-BE49-F238E27FC236}">
              <a16:creationId xmlns:a16="http://schemas.microsoft.com/office/drawing/2014/main" xmlns="" id="{00000000-0008-0000-0300-0000DB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>
          <a:extLst>
            <a:ext uri="{FF2B5EF4-FFF2-40B4-BE49-F238E27FC236}">
              <a16:creationId xmlns:a16="http://schemas.microsoft.com/office/drawing/2014/main" xmlns="" id="{00000000-0008-0000-0300-0000DC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>
          <a:extLst>
            <a:ext uri="{FF2B5EF4-FFF2-40B4-BE49-F238E27FC236}">
              <a16:creationId xmlns:a16="http://schemas.microsoft.com/office/drawing/2014/main" xmlns="" id="{00000000-0008-0000-0300-0000DD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>
          <a:extLst>
            <a:ext uri="{FF2B5EF4-FFF2-40B4-BE49-F238E27FC236}">
              <a16:creationId xmlns:a16="http://schemas.microsoft.com/office/drawing/2014/main" xmlns="" id="{00000000-0008-0000-0300-0000DE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>
          <a:extLst>
            <a:ext uri="{FF2B5EF4-FFF2-40B4-BE49-F238E27FC236}">
              <a16:creationId xmlns:a16="http://schemas.microsoft.com/office/drawing/2014/main" xmlns="" id="{00000000-0008-0000-0300-0000DF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>
          <a:extLst>
            <a:ext uri="{FF2B5EF4-FFF2-40B4-BE49-F238E27FC236}">
              <a16:creationId xmlns:a16="http://schemas.microsoft.com/office/drawing/2014/main" xmlns="" id="{00000000-0008-0000-0300-0000E0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>
          <a:extLst>
            <a:ext uri="{FF2B5EF4-FFF2-40B4-BE49-F238E27FC236}">
              <a16:creationId xmlns:a16="http://schemas.microsoft.com/office/drawing/2014/main" xmlns="" id="{00000000-0008-0000-0300-0000E1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>
          <a:extLst>
            <a:ext uri="{FF2B5EF4-FFF2-40B4-BE49-F238E27FC236}">
              <a16:creationId xmlns:a16="http://schemas.microsoft.com/office/drawing/2014/main" xmlns="" id="{00000000-0008-0000-0300-0000E2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>
          <a:extLst>
            <a:ext uri="{FF2B5EF4-FFF2-40B4-BE49-F238E27FC236}">
              <a16:creationId xmlns:a16="http://schemas.microsoft.com/office/drawing/2014/main" xmlns="" id="{00000000-0008-0000-0300-0000E3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>
          <a:extLst>
            <a:ext uri="{FF2B5EF4-FFF2-40B4-BE49-F238E27FC236}">
              <a16:creationId xmlns:a16="http://schemas.microsoft.com/office/drawing/2014/main" xmlns="" id="{00000000-0008-0000-0300-0000E4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>
          <a:extLst>
            <a:ext uri="{FF2B5EF4-FFF2-40B4-BE49-F238E27FC236}">
              <a16:creationId xmlns:a16="http://schemas.microsoft.com/office/drawing/2014/main" xmlns="" id="{00000000-0008-0000-0300-0000E5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>
          <a:extLst>
            <a:ext uri="{FF2B5EF4-FFF2-40B4-BE49-F238E27FC236}">
              <a16:creationId xmlns:a16="http://schemas.microsoft.com/office/drawing/2014/main" xmlns="" id="{00000000-0008-0000-0300-0000E6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>
          <a:extLst>
            <a:ext uri="{FF2B5EF4-FFF2-40B4-BE49-F238E27FC236}">
              <a16:creationId xmlns:a16="http://schemas.microsoft.com/office/drawing/2014/main" xmlns="" id="{00000000-0008-0000-0300-0000E7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>
          <a:extLst>
            <a:ext uri="{FF2B5EF4-FFF2-40B4-BE49-F238E27FC236}">
              <a16:creationId xmlns:a16="http://schemas.microsoft.com/office/drawing/2014/main" xmlns="" id="{00000000-0008-0000-0300-0000E8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>
          <a:extLst>
            <a:ext uri="{FF2B5EF4-FFF2-40B4-BE49-F238E27FC236}">
              <a16:creationId xmlns:a16="http://schemas.microsoft.com/office/drawing/2014/main" xmlns="" id="{00000000-0008-0000-0300-0000E9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>
          <a:extLst>
            <a:ext uri="{FF2B5EF4-FFF2-40B4-BE49-F238E27FC236}">
              <a16:creationId xmlns:a16="http://schemas.microsoft.com/office/drawing/2014/main" xmlns="" id="{00000000-0008-0000-0300-0000EA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>
          <a:extLst>
            <a:ext uri="{FF2B5EF4-FFF2-40B4-BE49-F238E27FC236}">
              <a16:creationId xmlns:a16="http://schemas.microsoft.com/office/drawing/2014/main" xmlns="" id="{00000000-0008-0000-0300-0000E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>
          <a:extLst>
            <a:ext uri="{FF2B5EF4-FFF2-40B4-BE49-F238E27FC236}">
              <a16:creationId xmlns:a16="http://schemas.microsoft.com/office/drawing/2014/main" xmlns="" id="{00000000-0008-0000-0300-0000E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>
          <a:extLst>
            <a:ext uri="{FF2B5EF4-FFF2-40B4-BE49-F238E27FC236}">
              <a16:creationId xmlns:a16="http://schemas.microsoft.com/office/drawing/2014/main" xmlns="" id="{00000000-0008-0000-0300-0000E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>
          <a:extLst>
            <a:ext uri="{FF2B5EF4-FFF2-40B4-BE49-F238E27FC236}">
              <a16:creationId xmlns:a16="http://schemas.microsoft.com/office/drawing/2014/main" xmlns="" id="{00000000-0008-0000-0300-0000E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>
          <a:extLst>
            <a:ext uri="{FF2B5EF4-FFF2-40B4-BE49-F238E27FC236}">
              <a16:creationId xmlns:a16="http://schemas.microsoft.com/office/drawing/2014/main" xmlns="" id="{00000000-0008-0000-0300-0000E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>
          <a:extLst>
            <a:ext uri="{FF2B5EF4-FFF2-40B4-BE49-F238E27FC236}">
              <a16:creationId xmlns:a16="http://schemas.microsoft.com/office/drawing/2014/main" xmlns="" id="{00000000-0008-0000-0300-0000F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>
          <a:extLst>
            <a:ext uri="{FF2B5EF4-FFF2-40B4-BE49-F238E27FC236}">
              <a16:creationId xmlns:a16="http://schemas.microsoft.com/office/drawing/2014/main" xmlns="" id="{00000000-0008-0000-0300-0000F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>
          <a:extLst>
            <a:ext uri="{FF2B5EF4-FFF2-40B4-BE49-F238E27FC236}">
              <a16:creationId xmlns:a16="http://schemas.microsoft.com/office/drawing/2014/main" xmlns="" id="{00000000-0008-0000-0300-0000F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>
          <a:extLst>
            <a:ext uri="{FF2B5EF4-FFF2-40B4-BE49-F238E27FC236}">
              <a16:creationId xmlns:a16="http://schemas.microsoft.com/office/drawing/2014/main" xmlns="" id="{00000000-0008-0000-0300-0000F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>
          <a:extLst>
            <a:ext uri="{FF2B5EF4-FFF2-40B4-BE49-F238E27FC236}">
              <a16:creationId xmlns:a16="http://schemas.microsoft.com/office/drawing/2014/main" xmlns="" id="{00000000-0008-0000-0300-0000F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>
          <a:extLst>
            <a:ext uri="{FF2B5EF4-FFF2-40B4-BE49-F238E27FC236}">
              <a16:creationId xmlns:a16="http://schemas.microsoft.com/office/drawing/2014/main" xmlns="" id="{00000000-0008-0000-0300-0000F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>
          <a:extLst>
            <a:ext uri="{FF2B5EF4-FFF2-40B4-BE49-F238E27FC236}">
              <a16:creationId xmlns:a16="http://schemas.microsoft.com/office/drawing/2014/main" xmlns="" id="{00000000-0008-0000-0300-0000F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>
          <a:extLst>
            <a:ext uri="{FF2B5EF4-FFF2-40B4-BE49-F238E27FC236}">
              <a16:creationId xmlns:a16="http://schemas.microsoft.com/office/drawing/2014/main" xmlns="" id="{00000000-0008-0000-0300-0000F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>
          <a:extLst>
            <a:ext uri="{FF2B5EF4-FFF2-40B4-BE49-F238E27FC236}">
              <a16:creationId xmlns:a16="http://schemas.microsoft.com/office/drawing/2014/main" xmlns="" id="{00000000-0008-0000-0300-0000F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>
          <a:extLst>
            <a:ext uri="{FF2B5EF4-FFF2-40B4-BE49-F238E27FC236}">
              <a16:creationId xmlns:a16="http://schemas.microsoft.com/office/drawing/2014/main" xmlns="" id="{00000000-0008-0000-0300-0000F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>
          <a:extLst>
            <a:ext uri="{FF2B5EF4-FFF2-40B4-BE49-F238E27FC236}">
              <a16:creationId xmlns:a16="http://schemas.microsoft.com/office/drawing/2014/main" xmlns="" id="{00000000-0008-0000-0300-0000F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>
          <a:extLst>
            <a:ext uri="{FF2B5EF4-FFF2-40B4-BE49-F238E27FC236}">
              <a16:creationId xmlns:a16="http://schemas.microsoft.com/office/drawing/2014/main" xmlns="" id="{00000000-0008-0000-0300-0000F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>
          <a:extLst>
            <a:ext uri="{FF2B5EF4-FFF2-40B4-BE49-F238E27FC236}">
              <a16:creationId xmlns:a16="http://schemas.microsoft.com/office/drawing/2014/main" xmlns="" id="{00000000-0008-0000-0300-0000F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>
          <a:extLst>
            <a:ext uri="{FF2B5EF4-FFF2-40B4-BE49-F238E27FC236}">
              <a16:creationId xmlns:a16="http://schemas.microsoft.com/office/drawing/2014/main" xmlns="" id="{00000000-0008-0000-0300-0000F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>
          <a:extLst>
            <a:ext uri="{FF2B5EF4-FFF2-40B4-BE49-F238E27FC236}">
              <a16:creationId xmlns:a16="http://schemas.microsoft.com/office/drawing/2014/main" xmlns="" id="{00000000-0008-0000-0300-0000F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>
          <a:extLst>
            <a:ext uri="{FF2B5EF4-FFF2-40B4-BE49-F238E27FC236}">
              <a16:creationId xmlns:a16="http://schemas.microsoft.com/office/drawing/2014/main" xmlns="" id="{00000000-0008-0000-0300-0000F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>
          <a:extLst>
            <a:ext uri="{FF2B5EF4-FFF2-40B4-BE49-F238E27FC236}">
              <a16:creationId xmlns:a16="http://schemas.microsoft.com/office/drawing/2014/main" xmlns="" id="{00000000-0008-0000-0300-00000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>
          <a:extLst>
            <a:ext uri="{FF2B5EF4-FFF2-40B4-BE49-F238E27FC236}">
              <a16:creationId xmlns:a16="http://schemas.microsoft.com/office/drawing/2014/main" xmlns="" id="{00000000-0008-0000-0300-00000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>
          <a:extLst>
            <a:ext uri="{FF2B5EF4-FFF2-40B4-BE49-F238E27FC236}">
              <a16:creationId xmlns:a16="http://schemas.microsoft.com/office/drawing/2014/main" xmlns="" id="{00000000-0008-0000-0300-00000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>
          <a:extLst>
            <a:ext uri="{FF2B5EF4-FFF2-40B4-BE49-F238E27FC236}">
              <a16:creationId xmlns:a16="http://schemas.microsoft.com/office/drawing/2014/main" xmlns="" id="{00000000-0008-0000-0300-00000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>
          <a:extLst>
            <a:ext uri="{FF2B5EF4-FFF2-40B4-BE49-F238E27FC236}">
              <a16:creationId xmlns:a16="http://schemas.microsoft.com/office/drawing/2014/main" xmlns="" id="{00000000-0008-0000-0300-00000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>
          <a:extLst>
            <a:ext uri="{FF2B5EF4-FFF2-40B4-BE49-F238E27FC236}">
              <a16:creationId xmlns:a16="http://schemas.microsoft.com/office/drawing/2014/main" xmlns="" id="{00000000-0008-0000-0300-00000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>
          <a:extLst>
            <a:ext uri="{FF2B5EF4-FFF2-40B4-BE49-F238E27FC236}">
              <a16:creationId xmlns:a16="http://schemas.microsoft.com/office/drawing/2014/main" xmlns="" id="{00000000-0008-0000-0300-00000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>
          <a:extLst>
            <a:ext uri="{FF2B5EF4-FFF2-40B4-BE49-F238E27FC236}">
              <a16:creationId xmlns:a16="http://schemas.microsoft.com/office/drawing/2014/main" xmlns="" id="{00000000-0008-0000-0300-00000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>
          <a:extLst>
            <a:ext uri="{FF2B5EF4-FFF2-40B4-BE49-F238E27FC236}">
              <a16:creationId xmlns:a16="http://schemas.microsoft.com/office/drawing/2014/main" xmlns="" id="{00000000-0008-0000-0300-00000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>
          <a:extLst>
            <a:ext uri="{FF2B5EF4-FFF2-40B4-BE49-F238E27FC236}">
              <a16:creationId xmlns:a16="http://schemas.microsoft.com/office/drawing/2014/main" xmlns="" id="{00000000-0008-0000-0300-00000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>
          <a:extLst>
            <a:ext uri="{FF2B5EF4-FFF2-40B4-BE49-F238E27FC236}">
              <a16:creationId xmlns:a16="http://schemas.microsoft.com/office/drawing/2014/main" xmlns="" id="{00000000-0008-0000-0300-00000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>
          <a:extLst>
            <a:ext uri="{FF2B5EF4-FFF2-40B4-BE49-F238E27FC236}">
              <a16:creationId xmlns:a16="http://schemas.microsoft.com/office/drawing/2014/main" xmlns="" id="{00000000-0008-0000-0300-00000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>
          <a:extLst>
            <a:ext uri="{FF2B5EF4-FFF2-40B4-BE49-F238E27FC236}">
              <a16:creationId xmlns:a16="http://schemas.microsoft.com/office/drawing/2014/main" xmlns="" id="{00000000-0008-0000-0300-00000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>
          <a:extLst>
            <a:ext uri="{FF2B5EF4-FFF2-40B4-BE49-F238E27FC236}">
              <a16:creationId xmlns:a16="http://schemas.microsoft.com/office/drawing/2014/main" xmlns="" id="{00000000-0008-0000-0300-00000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>
          <a:extLst>
            <a:ext uri="{FF2B5EF4-FFF2-40B4-BE49-F238E27FC236}">
              <a16:creationId xmlns:a16="http://schemas.microsoft.com/office/drawing/2014/main" xmlns="" id="{00000000-0008-0000-0300-00000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>
          <a:extLst>
            <a:ext uri="{FF2B5EF4-FFF2-40B4-BE49-F238E27FC236}">
              <a16:creationId xmlns:a16="http://schemas.microsoft.com/office/drawing/2014/main" xmlns="" id="{00000000-0008-0000-0300-00000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>
          <a:extLst>
            <a:ext uri="{FF2B5EF4-FFF2-40B4-BE49-F238E27FC236}">
              <a16:creationId xmlns:a16="http://schemas.microsoft.com/office/drawing/2014/main" xmlns="" id="{00000000-0008-0000-0300-00001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>
          <a:extLst>
            <a:ext uri="{FF2B5EF4-FFF2-40B4-BE49-F238E27FC236}">
              <a16:creationId xmlns:a16="http://schemas.microsoft.com/office/drawing/2014/main" xmlns="" id="{00000000-0008-0000-0300-00001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>
          <a:extLst>
            <a:ext uri="{FF2B5EF4-FFF2-40B4-BE49-F238E27FC236}">
              <a16:creationId xmlns:a16="http://schemas.microsoft.com/office/drawing/2014/main" xmlns="" id="{00000000-0008-0000-0300-00001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>
          <a:extLst>
            <a:ext uri="{FF2B5EF4-FFF2-40B4-BE49-F238E27FC236}">
              <a16:creationId xmlns:a16="http://schemas.microsoft.com/office/drawing/2014/main" xmlns="" id="{00000000-0008-0000-0300-00001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>
          <a:extLst>
            <a:ext uri="{FF2B5EF4-FFF2-40B4-BE49-F238E27FC236}">
              <a16:creationId xmlns:a16="http://schemas.microsoft.com/office/drawing/2014/main" xmlns="" id="{00000000-0008-0000-0300-00001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>
          <a:extLst>
            <a:ext uri="{FF2B5EF4-FFF2-40B4-BE49-F238E27FC236}">
              <a16:creationId xmlns:a16="http://schemas.microsoft.com/office/drawing/2014/main" xmlns="" id="{00000000-0008-0000-0300-00001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>
          <a:extLst>
            <a:ext uri="{FF2B5EF4-FFF2-40B4-BE49-F238E27FC236}">
              <a16:creationId xmlns:a16="http://schemas.microsoft.com/office/drawing/2014/main" xmlns="" id="{00000000-0008-0000-0300-00001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>
          <a:extLst>
            <a:ext uri="{FF2B5EF4-FFF2-40B4-BE49-F238E27FC236}">
              <a16:creationId xmlns:a16="http://schemas.microsoft.com/office/drawing/2014/main" xmlns="" id="{00000000-0008-0000-0300-00001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>
          <a:extLst>
            <a:ext uri="{FF2B5EF4-FFF2-40B4-BE49-F238E27FC236}">
              <a16:creationId xmlns:a16="http://schemas.microsoft.com/office/drawing/2014/main" xmlns="" id="{00000000-0008-0000-0300-00001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>
          <a:extLst>
            <a:ext uri="{FF2B5EF4-FFF2-40B4-BE49-F238E27FC236}">
              <a16:creationId xmlns:a16="http://schemas.microsoft.com/office/drawing/2014/main" xmlns="" id="{00000000-0008-0000-0300-00001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>
          <a:extLst>
            <a:ext uri="{FF2B5EF4-FFF2-40B4-BE49-F238E27FC236}">
              <a16:creationId xmlns:a16="http://schemas.microsoft.com/office/drawing/2014/main" xmlns="" id="{00000000-0008-0000-0300-00001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>
          <a:extLst>
            <a:ext uri="{FF2B5EF4-FFF2-40B4-BE49-F238E27FC236}">
              <a16:creationId xmlns:a16="http://schemas.microsoft.com/office/drawing/2014/main" xmlns="" id="{00000000-0008-0000-0300-00001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>
          <a:extLst>
            <a:ext uri="{FF2B5EF4-FFF2-40B4-BE49-F238E27FC236}">
              <a16:creationId xmlns:a16="http://schemas.microsoft.com/office/drawing/2014/main" xmlns="" id="{00000000-0008-0000-0300-00001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>
          <a:extLst>
            <a:ext uri="{FF2B5EF4-FFF2-40B4-BE49-F238E27FC236}">
              <a16:creationId xmlns:a16="http://schemas.microsoft.com/office/drawing/2014/main" xmlns="" id="{00000000-0008-0000-0300-00001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>
          <a:extLst>
            <a:ext uri="{FF2B5EF4-FFF2-40B4-BE49-F238E27FC236}">
              <a16:creationId xmlns:a16="http://schemas.microsoft.com/office/drawing/2014/main" xmlns="" id="{00000000-0008-0000-0300-00001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>
          <a:extLst>
            <a:ext uri="{FF2B5EF4-FFF2-40B4-BE49-F238E27FC236}">
              <a16:creationId xmlns:a16="http://schemas.microsoft.com/office/drawing/2014/main" xmlns="" id="{00000000-0008-0000-0300-00001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>
          <a:extLst>
            <a:ext uri="{FF2B5EF4-FFF2-40B4-BE49-F238E27FC236}">
              <a16:creationId xmlns:a16="http://schemas.microsoft.com/office/drawing/2014/main" xmlns="" id="{00000000-0008-0000-0300-00002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>
          <a:extLst>
            <a:ext uri="{FF2B5EF4-FFF2-40B4-BE49-F238E27FC236}">
              <a16:creationId xmlns:a16="http://schemas.microsoft.com/office/drawing/2014/main" xmlns="" id="{00000000-0008-0000-0300-00002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>
          <a:extLst>
            <a:ext uri="{FF2B5EF4-FFF2-40B4-BE49-F238E27FC236}">
              <a16:creationId xmlns:a16="http://schemas.microsoft.com/office/drawing/2014/main" xmlns="" id="{00000000-0008-0000-0300-00002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>
          <a:extLst>
            <a:ext uri="{FF2B5EF4-FFF2-40B4-BE49-F238E27FC236}">
              <a16:creationId xmlns:a16="http://schemas.microsoft.com/office/drawing/2014/main" xmlns="" id="{00000000-0008-0000-0300-00002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>
          <a:extLst>
            <a:ext uri="{FF2B5EF4-FFF2-40B4-BE49-F238E27FC236}">
              <a16:creationId xmlns:a16="http://schemas.microsoft.com/office/drawing/2014/main" xmlns="" id="{00000000-0008-0000-0300-00002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>
          <a:extLst>
            <a:ext uri="{FF2B5EF4-FFF2-40B4-BE49-F238E27FC236}">
              <a16:creationId xmlns:a16="http://schemas.microsoft.com/office/drawing/2014/main" xmlns="" id="{00000000-0008-0000-0300-00002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>
          <a:extLst>
            <a:ext uri="{FF2B5EF4-FFF2-40B4-BE49-F238E27FC236}">
              <a16:creationId xmlns:a16="http://schemas.microsoft.com/office/drawing/2014/main" xmlns="" id="{00000000-0008-0000-0300-00002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>
          <a:extLst>
            <a:ext uri="{FF2B5EF4-FFF2-40B4-BE49-F238E27FC236}">
              <a16:creationId xmlns:a16="http://schemas.microsoft.com/office/drawing/2014/main" xmlns="" id="{00000000-0008-0000-0300-00002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>
          <a:extLst>
            <a:ext uri="{FF2B5EF4-FFF2-40B4-BE49-F238E27FC236}">
              <a16:creationId xmlns:a16="http://schemas.microsoft.com/office/drawing/2014/main" xmlns="" id="{00000000-0008-0000-0300-00002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>
          <a:extLst>
            <a:ext uri="{FF2B5EF4-FFF2-40B4-BE49-F238E27FC236}">
              <a16:creationId xmlns:a16="http://schemas.microsoft.com/office/drawing/2014/main" xmlns="" id="{00000000-0008-0000-0300-00002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>
          <a:extLst>
            <a:ext uri="{FF2B5EF4-FFF2-40B4-BE49-F238E27FC236}">
              <a16:creationId xmlns:a16="http://schemas.microsoft.com/office/drawing/2014/main" xmlns="" id="{00000000-0008-0000-0300-00002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>
          <a:extLst>
            <a:ext uri="{FF2B5EF4-FFF2-40B4-BE49-F238E27FC236}">
              <a16:creationId xmlns:a16="http://schemas.microsoft.com/office/drawing/2014/main" xmlns="" id="{00000000-0008-0000-0300-00002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>
          <a:extLst>
            <a:ext uri="{FF2B5EF4-FFF2-40B4-BE49-F238E27FC236}">
              <a16:creationId xmlns:a16="http://schemas.microsoft.com/office/drawing/2014/main" xmlns="" id="{00000000-0008-0000-0300-00002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>
          <a:extLst>
            <a:ext uri="{FF2B5EF4-FFF2-40B4-BE49-F238E27FC236}">
              <a16:creationId xmlns:a16="http://schemas.microsoft.com/office/drawing/2014/main" xmlns="" id="{00000000-0008-0000-0300-00002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>
          <a:extLst>
            <a:ext uri="{FF2B5EF4-FFF2-40B4-BE49-F238E27FC236}">
              <a16:creationId xmlns:a16="http://schemas.microsoft.com/office/drawing/2014/main" xmlns="" id="{00000000-0008-0000-0300-00002E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>
          <a:extLst>
            <a:ext uri="{FF2B5EF4-FFF2-40B4-BE49-F238E27FC236}">
              <a16:creationId xmlns:a16="http://schemas.microsoft.com/office/drawing/2014/main" xmlns="" id="{00000000-0008-0000-0300-00002F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>
          <a:extLst>
            <a:ext uri="{FF2B5EF4-FFF2-40B4-BE49-F238E27FC236}">
              <a16:creationId xmlns:a16="http://schemas.microsoft.com/office/drawing/2014/main" xmlns="" id="{00000000-0008-0000-0300-00003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>
          <a:extLst>
            <a:ext uri="{FF2B5EF4-FFF2-40B4-BE49-F238E27FC236}">
              <a16:creationId xmlns:a16="http://schemas.microsoft.com/office/drawing/2014/main" xmlns="" id="{00000000-0008-0000-0300-000031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>
          <a:extLst>
            <a:ext uri="{FF2B5EF4-FFF2-40B4-BE49-F238E27FC236}">
              <a16:creationId xmlns:a16="http://schemas.microsoft.com/office/drawing/2014/main" xmlns="" id="{00000000-0008-0000-0300-000032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>
          <a:extLst>
            <a:ext uri="{FF2B5EF4-FFF2-40B4-BE49-F238E27FC236}">
              <a16:creationId xmlns:a16="http://schemas.microsoft.com/office/drawing/2014/main" xmlns="" id="{00000000-0008-0000-0300-000033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>
          <a:extLst>
            <a:ext uri="{FF2B5EF4-FFF2-40B4-BE49-F238E27FC236}">
              <a16:creationId xmlns:a16="http://schemas.microsoft.com/office/drawing/2014/main" xmlns="" id="{00000000-0008-0000-0300-00003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>
          <a:extLst>
            <a:ext uri="{FF2B5EF4-FFF2-40B4-BE49-F238E27FC236}">
              <a16:creationId xmlns:a16="http://schemas.microsoft.com/office/drawing/2014/main" xmlns="" id="{00000000-0008-0000-0300-00003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>
          <a:extLst>
            <a:ext uri="{FF2B5EF4-FFF2-40B4-BE49-F238E27FC236}">
              <a16:creationId xmlns:a16="http://schemas.microsoft.com/office/drawing/2014/main" xmlns="" id="{00000000-0008-0000-0300-000036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>
          <a:extLst>
            <a:ext uri="{FF2B5EF4-FFF2-40B4-BE49-F238E27FC236}">
              <a16:creationId xmlns:a16="http://schemas.microsoft.com/office/drawing/2014/main" xmlns="" id="{00000000-0008-0000-0300-00003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>
          <a:extLst>
            <a:ext uri="{FF2B5EF4-FFF2-40B4-BE49-F238E27FC236}">
              <a16:creationId xmlns:a16="http://schemas.microsoft.com/office/drawing/2014/main" xmlns="" id="{00000000-0008-0000-0300-00003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>
          <a:extLst>
            <a:ext uri="{FF2B5EF4-FFF2-40B4-BE49-F238E27FC236}">
              <a16:creationId xmlns:a16="http://schemas.microsoft.com/office/drawing/2014/main" xmlns="" id="{00000000-0008-0000-0300-00003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>
          <a:extLst>
            <a:ext uri="{FF2B5EF4-FFF2-40B4-BE49-F238E27FC236}">
              <a16:creationId xmlns:a16="http://schemas.microsoft.com/office/drawing/2014/main" xmlns="" id="{00000000-0008-0000-0300-00003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>
          <a:extLst>
            <a:ext uri="{FF2B5EF4-FFF2-40B4-BE49-F238E27FC236}">
              <a16:creationId xmlns:a16="http://schemas.microsoft.com/office/drawing/2014/main" xmlns="" id="{00000000-0008-0000-0300-00003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>
          <a:extLst>
            <a:ext uri="{FF2B5EF4-FFF2-40B4-BE49-F238E27FC236}">
              <a16:creationId xmlns:a16="http://schemas.microsoft.com/office/drawing/2014/main" xmlns="" id="{00000000-0008-0000-0300-00003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>
          <a:extLst>
            <a:ext uri="{FF2B5EF4-FFF2-40B4-BE49-F238E27FC236}">
              <a16:creationId xmlns:a16="http://schemas.microsoft.com/office/drawing/2014/main" xmlns="" id="{00000000-0008-0000-0300-00003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>
          <a:extLst>
            <a:ext uri="{FF2B5EF4-FFF2-40B4-BE49-F238E27FC236}">
              <a16:creationId xmlns:a16="http://schemas.microsoft.com/office/drawing/2014/main" xmlns="" id="{00000000-0008-0000-0300-00003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>
          <a:extLst>
            <a:ext uri="{FF2B5EF4-FFF2-40B4-BE49-F238E27FC236}">
              <a16:creationId xmlns:a16="http://schemas.microsoft.com/office/drawing/2014/main" xmlns="" id="{00000000-0008-0000-0300-00003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>
          <a:extLst>
            <a:ext uri="{FF2B5EF4-FFF2-40B4-BE49-F238E27FC236}">
              <a16:creationId xmlns:a16="http://schemas.microsoft.com/office/drawing/2014/main" xmlns="" id="{00000000-0008-0000-0300-00004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>
          <a:extLst>
            <a:ext uri="{FF2B5EF4-FFF2-40B4-BE49-F238E27FC236}">
              <a16:creationId xmlns:a16="http://schemas.microsoft.com/office/drawing/2014/main" xmlns="" id="{00000000-0008-0000-0300-00004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>
          <a:extLst>
            <a:ext uri="{FF2B5EF4-FFF2-40B4-BE49-F238E27FC236}">
              <a16:creationId xmlns:a16="http://schemas.microsoft.com/office/drawing/2014/main" xmlns="" id="{00000000-0008-0000-0300-00004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>
          <a:extLst>
            <a:ext uri="{FF2B5EF4-FFF2-40B4-BE49-F238E27FC236}">
              <a16:creationId xmlns:a16="http://schemas.microsoft.com/office/drawing/2014/main" xmlns="" id="{00000000-0008-0000-0300-00004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>
          <a:extLst>
            <a:ext uri="{FF2B5EF4-FFF2-40B4-BE49-F238E27FC236}">
              <a16:creationId xmlns:a16="http://schemas.microsoft.com/office/drawing/2014/main" xmlns="" id="{00000000-0008-0000-0300-00004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>
          <a:extLst>
            <a:ext uri="{FF2B5EF4-FFF2-40B4-BE49-F238E27FC236}">
              <a16:creationId xmlns:a16="http://schemas.microsoft.com/office/drawing/2014/main" xmlns="" id="{00000000-0008-0000-0300-00004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>
          <a:extLst>
            <a:ext uri="{FF2B5EF4-FFF2-40B4-BE49-F238E27FC236}">
              <a16:creationId xmlns:a16="http://schemas.microsoft.com/office/drawing/2014/main" xmlns="" id="{00000000-0008-0000-0300-00004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>
          <a:extLst>
            <a:ext uri="{FF2B5EF4-FFF2-40B4-BE49-F238E27FC236}">
              <a16:creationId xmlns:a16="http://schemas.microsoft.com/office/drawing/2014/main" xmlns="" id="{00000000-0008-0000-0300-00004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>
          <a:extLst>
            <a:ext uri="{FF2B5EF4-FFF2-40B4-BE49-F238E27FC236}">
              <a16:creationId xmlns:a16="http://schemas.microsoft.com/office/drawing/2014/main" xmlns="" id="{00000000-0008-0000-0300-00004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>
          <a:extLst>
            <a:ext uri="{FF2B5EF4-FFF2-40B4-BE49-F238E27FC236}">
              <a16:creationId xmlns:a16="http://schemas.microsoft.com/office/drawing/2014/main" xmlns="" id="{00000000-0008-0000-0300-00004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>
          <a:extLst>
            <a:ext uri="{FF2B5EF4-FFF2-40B4-BE49-F238E27FC236}">
              <a16:creationId xmlns:a16="http://schemas.microsoft.com/office/drawing/2014/main" xmlns="" id="{00000000-0008-0000-0300-00004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>
          <a:extLst>
            <a:ext uri="{FF2B5EF4-FFF2-40B4-BE49-F238E27FC236}">
              <a16:creationId xmlns:a16="http://schemas.microsoft.com/office/drawing/2014/main" xmlns="" id="{00000000-0008-0000-0300-00004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>
          <a:extLst>
            <a:ext uri="{FF2B5EF4-FFF2-40B4-BE49-F238E27FC236}">
              <a16:creationId xmlns:a16="http://schemas.microsoft.com/office/drawing/2014/main" xmlns="" id="{00000000-0008-0000-0300-00004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>
          <a:extLst>
            <a:ext uri="{FF2B5EF4-FFF2-40B4-BE49-F238E27FC236}">
              <a16:creationId xmlns:a16="http://schemas.microsoft.com/office/drawing/2014/main" xmlns="" id="{00000000-0008-0000-0300-00004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>
          <a:extLst>
            <a:ext uri="{FF2B5EF4-FFF2-40B4-BE49-F238E27FC236}">
              <a16:creationId xmlns:a16="http://schemas.microsoft.com/office/drawing/2014/main" xmlns="" id="{00000000-0008-0000-0300-00004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>
          <a:extLst>
            <a:ext uri="{FF2B5EF4-FFF2-40B4-BE49-F238E27FC236}">
              <a16:creationId xmlns:a16="http://schemas.microsoft.com/office/drawing/2014/main" xmlns="" id="{00000000-0008-0000-0300-00004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>
          <a:extLst>
            <a:ext uri="{FF2B5EF4-FFF2-40B4-BE49-F238E27FC236}">
              <a16:creationId xmlns:a16="http://schemas.microsoft.com/office/drawing/2014/main" xmlns="" id="{00000000-0008-0000-0300-00005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>
          <a:extLst>
            <a:ext uri="{FF2B5EF4-FFF2-40B4-BE49-F238E27FC236}">
              <a16:creationId xmlns:a16="http://schemas.microsoft.com/office/drawing/2014/main" xmlns="" id="{00000000-0008-0000-0300-00005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>
          <a:extLst>
            <a:ext uri="{FF2B5EF4-FFF2-40B4-BE49-F238E27FC236}">
              <a16:creationId xmlns:a16="http://schemas.microsoft.com/office/drawing/2014/main" xmlns="" id="{00000000-0008-0000-0300-00005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>
          <a:extLst>
            <a:ext uri="{FF2B5EF4-FFF2-40B4-BE49-F238E27FC236}">
              <a16:creationId xmlns:a16="http://schemas.microsoft.com/office/drawing/2014/main" xmlns="" id="{00000000-0008-0000-0300-00005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>
          <a:extLst>
            <a:ext uri="{FF2B5EF4-FFF2-40B4-BE49-F238E27FC236}">
              <a16:creationId xmlns:a16="http://schemas.microsoft.com/office/drawing/2014/main" xmlns="" id="{00000000-0008-0000-0300-00005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>
          <a:extLst>
            <a:ext uri="{FF2B5EF4-FFF2-40B4-BE49-F238E27FC236}">
              <a16:creationId xmlns:a16="http://schemas.microsoft.com/office/drawing/2014/main" xmlns="" id="{00000000-0008-0000-0300-00005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>
          <a:extLst>
            <a:ext uri="{FF2B5EF4-FFF2-40B4-BE49-F238E27FC236}">
              <a16:creationId xmlns:a16="http://schemas.microsoft.com/office/drawing/2014/main" xmlns="" id="{00000000-0008-0000-0300-000056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>
          <a:extLst>
            <a:ext uri="{FF2B5EF4-FFF2-40B4-BE49-F238E27FC236}">
              <a16:creationId xmlns:a16="http://schemas.microsoft.com/office/drawing/2014/main" xmlns="" id="{00000000-0008-0000-0300-000057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>
          <a:extLst>
            <a:ext uri="{FF2B5EF4-FFF2-40B4-BE49-F238E27FC236}">
              <a16:creationId xmlns:a16="http://schemas.microsoft.com/office/drawing/2014/main" xmlns="" id="{00000000-0008-0000-0300-00005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>
          <a:extLst>
            <a:ext uri="{FF2B5EF4-FFF2-40B4-BE49-F238E27FC236}">
              <a16:creationId xmlns:a16="http://schemas.microsoft.com/office/drawing/2014/main" xmlns="" id="{00000000-0008-0000-0300-000059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>
          <a:extLst>
            <a:ext uri="{FF2B5EF4-FFF2-40B4-BE49-F238E27FC236}">
              <a16:creationId xmlns:a16="http://schemas.microsoft.com/office/drawing/2014/main" xmlns="" id="{00000000-0008-0000-0300-00005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>
          <a:extLst>
            <a:ext uri="{FF2B5EF4-FFF2-40B4-BE49-F238E27FC236}">
              <a16:creationId xmlns:a16="http://schemas.microsoft.com/office/drawing/2014/main" xmlns="" id="{00000000-0008-0000-0300-00005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>
          <a:extLst>
            <a:ext uri="{FF2B5EF4-FFF2-40B4-BE49-F238E27FC236}">
              <a16:creationId xmlns:a16="http://schemas.microsoft.com/office/drawing/2014/main" xmlns="" id="{00000000-0008-0000-0300-00005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>
          <a:extLst>
            <a:ext uri="{FF2B5EF4-FFF2-40B4-BE49-F238E27FC236}">
              <a16:creationId xmlns:a16="http://schemas.microsoft.com/office/drawing/2014/main" xmlns="" id="{00000000-0008-0000-0300-00005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>
          <a:extLst>
            <a:ext uri="{FF2B5EF4-FFF2-40B4-BE49-F238E27FC236}">
              <a16:creationId xmlns:a16="http://schemas.microsoft.com/office/drawing/2014/main" xmlns="" id="{00000000-0008-0000-0300-00005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>
          <a:extLst>
            <a:ext uri="{FF2B5EF4-FFF2-40B4-BE49-F238E27FC236}">
              <a16:creationId xmlns:a16="http://schemas.microsoft.com/office/drawing/2014/main" xmlns="" id="{00000000-0008-0000-0300-00005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>
          <a:extLst>
            <a:ext uri="{FF2B5EF4-FFF2-40B4-BE49-F238E27FC236}">
              <a16:creationId xmlns:a16="http://schemas.microsoft.com/office/drawing/2014/main" xmlns="" id="{00000000-0008-0000-0300-000060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>
          <a:extLst>
            <a:ext uri="{FF2B5EF4-FFF2-40B4-BE49-F238E27FC236}">
              <a16:creationId xmlns:a16="http://schemas.microsoft.com/office/drawing/2014/main" xmlns="" id="{00000000-0008-0000-0300-000061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>
          <a:extLst>
            <a:ext uri="{FF2B5EF4-FFF2-40B4-BE49-F238E27FC236}">
              <a16:creationId xmlns:a16="http://schemas.microsoft.com/office/drawing/2014/main" xmlns="" id="{00000000-0008-0000-0300-00006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>
          <a:extLst>
            <a:ext uri="{FF2B5EF4-FFF2-40B4-BE49-F238E27FC236}">
              <a16:creationId xmlns:a16="http://schemas.microsoft.com/office/drawing/2014/main" xmlns="" id="{00000000-0008-0000-0300-00006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>
          <a:extLst>
            <a:ext uri="{FF2B5EF4-FFF2-40B4-BE49-F238E27FC236}">
              <a16:creationId xmlns:a16="http://schemas.microsoft.com/office/drawing/2014/main" xmlns="" id="{00000000-0008-0000-0300-000064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>
          <a:extLst>
            <a:ext uri="{FF2B5EF4-FFF2-40B4-BE49-F238E27FC236}">
              <a16:creationId xmlns:a16="http://schemas.microsoft.com/office/drawing/2014/main" xmlns="" id="{00000000-0008-0000-0300-00006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>
          <a:extLst>
            <a:ext uri="{FF2B5EF4-FFF2-40B4-BE49-F238E27FC236}">
              <a16:creationId xmlns:a16="http://schemas.microsoft.com/office/drawing/2014/main" xmlns="" id="{00000000-0008-0000-0300-00006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>
          <a:extLst>
            <a:ext uri="{FF2B5EF4-FFF2-40B4-BE49-F238E27FC236}">
              <a16:creationId xmlns:a16="http://schemas.microsoft.com/office/drawing/2014/main" xmlns="" id="{00000000-0008-0000-0300-00006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>
          <a:extLst>
            <a:ext uri="{FF2B5EF4-FFF2-40B4-BE49-F238E27FC236}">
              <a16:creationId xmlns:a16="http://schemas.microsoft.com/office/drawing/2014/main" xmlns="" id="{00000000-0008-0000-0300-00006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>
          <a:extLst>
            <a:ext uri="{FF2B5EF4-FFF2-40B4-BE49-F238E27FC236}">
              <a16:creationId xmlns:a16="http://schemas.microsoft.com/office/drawing/2014/main" xmlns="" id="{00000000-0008-0000-0300-00006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>
          <a:extLst>
            <a:ext uri="{FF2B5EF4-FFF2-40B4-BE49-F238E27FC236}">
              <a16:creationId xmlns:a16="http://schemas.microsoft.com/office/drawing/2014/main" xmlns="" id="{00000000-0008-0000-0300-00006A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>
          <a:extLst>
            <a:ext uri="{FF2B5EF4-FFF2-40B4-BE49-F238E27FC236}">
              <a16:creationId xmlns:a16="http://schemas.microsoft.com/office/drawing/2014/main" xmlns="" id="{00000000-0008-0000-0300-00006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>
          <a:extLst>
            <a:ext uri="{FF2B5EF4-FFF2-40B4-BE49-F238E27FC236}">
              <a16:creationId xmlns:a16="http://schemas.microsoft.com/office/drawing/2014/main" xmlns="" id="{00000000-0008-0000-0300-00006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>
          <a:extLst>
            <a:ext uri="{FF2B5EF4-FFF2-40B4-BE49-F238E27FC236}">
              <a16:creationId xmlns:a16="http://schemas.microsoft.com/office/drawing/2014/main" xmlns="" id="{00000000-0008-0000-0300-00006D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>
          <a:extLst>
            <a:ext uri="{FF2B5EF4-FFF2-40B4-BE49-F238E27FC236}">
              <a16:creationId xmlns:a16="http://schemas.microsoft.com/office/drawing/2014/main" xmlns="" id="{00000000-0008-0000-0300-00006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>
          <a:extLst>
            <a:ext uri="{FF2B5EF4-FFF2-40B4-BE49-F238E27FC236}">
              <a16:creationId xmlns:a16="http://schemas.microsoft.com/office/drawing/2014/main" xmlns="" id="{00000000-0008-0000-0300-00006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>
          <a:extLst>
            <a:ext uri="{FF2B5EF4-FFF2-40B4-BE49-F238E27FC236}">
              <a16:creationId xmlns:a16="http://schemas.microsoft.com/office/drawing/2014/main" xmlns="" id="{00000000-0008-0000-0300-00007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>
          <a:extLst>
            <a:ext uri="{FF2B5EF4-FFF2-40B4-BE49-F238E27FC236}">
              <a16:creationId xmlns:a16="http://schemas.microsoft.com/office/drawing/2014/main" xmlns="" id="{00000000-0008-0000-0300-00007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>
          <a:extLst>
            <a:ext uri="{FF2B5EF4-FFF2-40B4-BE49-F238E27FC236}">
              <a16:creationId xmlns:a16="http://schemas.microsoft.com/office/drawing/2014/main" xmlns="" id="{00000000-0008-0000-0300-00007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>
          <a:extLst>
            <a:ext uri="{FF2B5EF4-FFF2-40B4-BE49-F238E27FC236}">
              <a16:creationId xmlns:a16="http://schemas.microsoft.com/office/drawing/2014/main" xmlns="" id="{00000000-0008-0000-0300-00007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>
          <a:extLst>
            <a:ext uri="{FF2B5EF4-FFF2-40B4-BE49-F238E27FC236}">
              <a16:creationId xmlns:a16="http://schemas.microsoft.com/office/drawing/2014/main" xmlns="" id="{00000000-0008-0000-0300-00007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>
          <a:extLst>
            <a:ext uri="{FF2B5EF4-FFF2-40B4-BE49-F238E27FC236}">
              <a16:creationId xmlns:a16="http://schemas.microsoft.com/office/drawing/2014/main" xmlns="" id="{00000000-0008-0000-0300-00007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>
          <a:extLst>
            <a:ext uri="{FF2B5EF4-FFF2-40B4-BE49-F238E27FC236}">
              <a16:creationId xmlns:a16="http://schemas.microsoft.com/office/drawing/2014/main" xmlns="" id="{00000000-0008-0000-0300-00007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>
          <a:extLst>
            <a:ext uri="{FF2B5EF4-FFF2-40B4-BE49-F238E27FC236}">
              <a16:creationId xmlns:a16="http://schemas.microsoft.com/office/drawing/2014/main" xmlns="" id="{00000000-0008-0000-0300-00007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>
          <a:extLst>
            <a:ext uri="{FF2B5EF4-FFF2-40B4-BE49-F238E27FC236}">
              <a16:creationId xmlns:a16="http://schemas.microsoft.com/office/drawing/2014/main" xmlns="" id="{00000000-0008-0000-0300-00007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>
          <a:extLst>
            <a:ext uri="{FF2B5EF4-FFF2-40B4-BE49-F238E27FC236}">
              <a16:creationId xmlns:a16="http://schemas.microsoft.com/office/drawing/2014/main" xmlns="" id="{00000000-0008-0000-0300-00007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>
          <a:extLst>
            <a:ext uri="{FF2B5EF4-FFF2-40B4-BE49-F238E27FC236}">
              <a16:creationId xmlns:a16="http://schemas.microsoft.com/office/drawing/2014/main" xmlns="" id="{00000000-0008-0000-0300-00007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>
          <a:extLst>
            <a:ext uri="{FF2B5EF4-FFF2-40B4-BE49-F238E27FC236}">
              <a16:creationId xmlns:a16="http://schemas.microsoft.com/office/drawing/2014/main" xmlns="" id="{00000000-0008-0000-0300-00007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>
          <a:extLst>
            <a:ext uri="{FF2B5EF4-FFF2-40B4-BE49-F238E27FC236}">
              <a16:creationId xmlns:a16="http://schemas.microsoft.com/office/drawing/2014/main" xmlns="" id="{00000000-0008-0000-0300-00007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>
          <a:extLst>
            <a:ext uri="{FF2B5EF4-FFF2-40B4-BE49-F238E27FC236}">
              <a16:creationId xmlns:a16="http://schemas.microsoft.com/office/drawing/2014/main" xmlns="" id="{00000000-0008-0000-0300-00007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>
          <a:extLst>
            <a:ext uri="{FF2B5EF4-FFF2-40B4-BE49-F238E27FC236}">
              <a16:creationId xmlns:a16="http://schemas.microsoft.com/office/drawing/2014/main" xmlns="" id="{00000000-0008-0000-0300-00007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>
          <a:extLst>
            <a:ext uri="{FF2B5EF4-FFF2-40B4-BE49-F238E27FC236}">
              <a16:creationId xmlns:a16="http://schemas.microsoft.com/office/drawing/2014/main" xmlns="" id="{00000000-0008-0000-0300-00007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>
          <a:extLst>
            <a:ext uri="{FF2B5EF4-FFF2-40B4-BE49-F238E27FC236}">
              <a16:creationId xmlns:a16="http://schemas.microsoft.com/office/drawing/2014/main" xmlns="" id="{00000000-0008-0000-0300-00008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>
          <a:extLst>
            <a:ext uri="{FF2B5EF4-FFF2-40B4-BE49-F238E27FC236}">
              <a16:creationId xmlns:a16="http://schemas.microsoft.com/office/drawing/2014/main" xmlns="" id="{00000000-0008-0000-0300-00008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>
          <a:extLst>
            <a:ext uri="{FF2B5EF4-FFF2-40B4-BE49-F238E27FC236}">
              <a16:creationId xmlns:a16="http://schemas.microsoft.com/office/drawing/2014/main" xmlns="" id="{00000000-0008-0000-0300-00008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>
          <a:extLst>
            <a:ext uri="{FF2B5EF4-FFF2-40B4-BE49-F238E27FC236}">
              <a16:creationId xmlns:a16="http://schemas.microsoft.com/office/drawing/2014/main" xmlns="" id="{00000000-0008-0000-0300-00008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>
          <a:extLst>
            <a:ext uri="{FF2B5EF4-FFF2-40B4-BE49-F238E27FC236}">
              <a16:creationId xmlns:a16="http://schemas.microsoft.com/office/drawing/2014/main" xmlns="" id="{00000000-0008-0000-0300-00008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>
          <a:extLst>
            <a:ext uri="{FF2B5EF4-FFF2-40B4-BE49-F238E27FC236}">
              <a16:creationId xmlns:a16="http://schemas.microsoft.com/office/drawing/2014/main" xmlns="" id="{00000000-0008-0000-0300-00008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>
          <a:extLst>
            <a:ext uri="{FF2B5EF4-FFF2-40B4-BE49-F238E27FC236}">
              <a16:creationId xmlns:a16="http://schemas.microsoft.com/office/drawing/2014/main" xmlns="" id="{00000000-0008-0000-0300-00008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>
          <a:extLst>
            <a:ext uri="{FF2B5EF4-FFF2-40B4-BE49-F238E27FC236}">
              <a16:creationId xmlns:a16="http://schemas.microsoft.com/office/drawing/2014/main" xmlns="" id="{00000000-0008-0000-0300-00008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>
          <a:extLst>
            <a:ext uri="{FF2B5EF4-FFF2-40B4-BE49-F238E27FC236}">
              <a16:creationId xmlns:a16="http://schemas.microsoft.com/office/drawing/2014/main" xmlns="" id="{00000000-0008-0000-0300-00008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>
          <a:extLst>
            <a:ext uri="{FF2B5EF4-FFF2-40B4-BE49-F238E27FC236}">
              <a16:creationId xmlns:a16="http://schemas.microsoft.com/office/drawing/2014/main" xmlns="" id="{00000000-0008-0000-0300-00008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>
          <a:extLst>
            <a:ext uri="{FF2B5EF4-FFF2-40B4-BE49-F238E27FC236}">
              <a16:creationId xmlns:a16="http://schemas.microsoft.com/office/drawing/2014/main" xmlns="" id="{00000000-0008-0000-0300-00008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>
          <a:extLst>
            <a:ext uri="{FF2B5EF4-FFF2-40B4-BE49-F238E27FC236}">
              <a16:creationId xmlns:a16="http://schemas.microsoft.com/office/drawing/2014/main" xmlns="" id="{00000000-0008-0000-0300-00008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>
          <a:extLst>
            <a:ext uri="{FF2B5EF4-FFF2-40B4-BE49-F238E27FC236}">
              <a16:creationId xmlns:a16="http://schemas.microsoft.com/office/drawing/2014/main" xmlns="" id="{00000000-0008-0000-0300-00008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>
          <a:extLst>
            <a:ext uri="{FF2B5EF4-FFF2-40B4-BE49-F238E27FC236}">
              <a16:creationId xmlns:a16="http://schemas.microsoft.com/office/drawing/2014/main" xmlns="" id="{00000000-0008-0000-0300-00008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>
          <a:extLst>
            <a:ext uri="{FF2B5EF4-FFF2-40B4-BE49-F238E27FC236}">
              <a16:creationId xmlns:a16="http://schemas.microsoft.com/office/drawing/2014/main" xmlns="" id="{00000000-0008-0000-0300-00008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>
          <a:extLst>
            <a:ext uri="{FF2B5EF4-FFF2-40B4-BE49-F238E27FC236}">
              <a16:creationId xmlns:a16="http://schemas.microsoft.com/office/drawing/2014/main" xmlns="" id="{00000000-0008-0000-0300-00008F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>
          <a:extLst>
            <a:ext uri="{FF2B5EF4-FFF2-40B4-BE49-F238E27FC236}">
              <a16:creationId xmlns:a16="http://schemas.microsoft.com/office/drawing/2014/main" xmlns="" id="{00000000-0008-0000-0300-000090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>
          <a:extLst>
            <a:ext uri="{FF2B5EF4-FFF2-40B4-BE49-F238E27FC236}">
              <a16:creationId xmlns:a16="http://schemas.microsoft.com/office/drawing/2014/main" xmlns="" id="{00000000-0008-0000-0300-000091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>
          <a:extLst>
            <a:ext uri="{FF2B5EF4-FFF2-40B4-BE49-F238E27FC236}">
              <a16:creationId xmlns:a16="http://schemas.microsoft.com/office/drawing/2014/main" xmlns="" id="{00000000-0008-0000-0300-000092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>
          <a:extLst>
            <a:ext uri="{FF2B5EF4-FFF2-40B4-BE49-F238E27FC236}">
              <a16:creationId xmlns:a16="http://schemas.microsoft.com/office/drawing/2014/main" xmlns="" id="{00000000-0008-0000-0300-000093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>
          <a:extLst>
            <a:ext uri="{FF2B5EF4-FFF2-40B4-BE49-F238E27FC236}">
              <a16:creationId xmlns:a16="http://schemas.microsoft.com/office/drawing/2014/main" xmlns="" id="{00000000-0008-0000-0300-000094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>
          <a:extLst>
            <a:ext uri="{FF2B5EF4-FFF2-40B4-BE49-F238E27FC236}">
              <a16:creationId xmlns:a16="http://schemas.microsoft.com/office/drawing/2014/main" xmlns="" id="{00000000-0008-0000-0300-000095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>
          <a:extLst>
            <a:ext uri="{FF2B5EF4-FFF2-40B4-BE49-F238E27FC236}">
              <a16:creationId xmlns:a16="http://schemas.microsoft.com/office/drawing/2014/main" xmlns="" id="{00000000-0008-0000-0300-000096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>
          <a:extLst>
            <a:ext uri="{FF2B5EF4-FFF2-40B4-BE49-F238E27FC236}">
              <a16:creationId xmlns:a16="http://schemas.microsoft.com/office/drawing/2014/main" xmlns="" id="{00000000-0008-0000-0300-000097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>
          <a:extLst>
            <a:ext uri="{FF2B5EF4-FFF2-40B4-BE49-F238E27FC236}">
              <a16:creationId xmlns:a16="http://schemas.microsoft.com/office/drawing/2014/main" xmlns="" id="{00000000-0008-0000-0300-000098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>
          <a:extLst>
            <a:ext uri="{FF2B5EF4-FFF2-40B4-BE49-F238E27FC236}">
              <a16:creationId xmlns:a16="http://schemas.microsoft.com/office/drawing/2014/main" xmlns="" id="{00000000-0008-0000-0300-000099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>
          <a:extLst>
            <a:ext uri="{FF2B5EF4-FFF2-40B4-BE49-F238E27FC236}">
              <a16:creationId xmlns:a16="http://schemas.microsoft.com/office/drawing/2014/main" xmlns="" id="{00000000-0008-0000-0300-00009A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>
          <a:extLst>
            <a:ext uri="{FF2B5EF4-FFF2-40B4-BE49-F238E27FC236}">
              <a16:creationId xmlns:a16="http://schemas.microsoft.com/office/drawing/2014/main" xmlns="" id="{00000000-0008-0000-0300-00009B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>
          <a:extLst>
            <a:ext uri="{FF2B5EF4-FFF2-40B4-BE49-F238E27FC236}">
              <a16:creationId xmlns:a16="http://schemas.microsoft.com/office/drawing/2014/main" xmlns="" id="{00000000-0008-0000-0300-00009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>
          <a:extLst>
            <a:ext uri="{FF2B5EF4-FFF2-40B4-BE49-F238E27FC236}">
              <a16:creationId xmlns:a16="http://schemas.microsoft.com/office/drawing/2014/main" xmlns="" id="{00000000-0008-0000-0300-00009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>
          <a:extLst>
            <a:ext uri="{FF2B5EF4-FFF2-40B4-BE49-F238E27FC236}">
              <a16:creationId xmlns:a16="http://schemas.microsoft.com/office/drawing/2014/main" xmlns="" id="{00000000-0008-0000-0300-00009E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>
          <a:extLst>
            <a:ext uri="{FF2B5EF4-FFF2-40B4-BE49-F238E27FC236}">
              <a16:creationId xmlns:a16="http://schemas.microsoft.com/office/drawing/2014/main" xmlns="" id="{00000000-0008-0000-0300-00009F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>
          <a:extLst>
            <a:ext uri="{FF2B5EF4-FFF2-40B4-BE49-F238E27FC236}">
              <a16:creationId xmlns:a16="http://schemas.microsoft.com/office/drawing/2014/main" xmlns="" id="{00000000-0008-0000-0300-0000A0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>
          <a:extLst>
            <a:ext uri="{FF2B5EF4-FFF2-40B4-BE49-F238E27FC236}">
              <a16:creationId xmlns:a16="http://schemas.microsoft.com/office/drawing/2014/main" xmlns="" id="{00000000-0008-0000-0300-0000A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>
          <a:extLst>
            <a:ext uri="{FF2B5EF4-FFF2-40B4-BE49-F238E27FC236}">
              <a16:creationId xmlns:a16="http://schemas.microsoft.com/office/drawing/2014/main" xmlns="" id="{00000000-0008-0000-0300-0000A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>
          <a:extLst>
            <a:ext uri="{FF2B5EF4-FFF2-40B4-BE49-F238E27FC236}">
              <a16:creationId xmlns:a16="http://schemas.microsoft.com/office/drawing/2014/main" xmlns="" id="{00000000-0008-0000-0300-0000A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>
          <a:extLst>
            <a:ext uri="{FF2B5EF4-FFF2-40B4-BE49-F238E27FC236}">
              <a16:creationId xmlns:a16="http://schemas.microsoft.com/office/drawing/2014/main" xmlns="" id="{00000000-0008-0000-0300-0000A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>
          <a:extLst>
            <a:ext uri="{FF2B5EF4-FFF2-40B4-BE49-F238E27FC236}">
              <a16:creationId xmlns:a16="http://schemas.microsoft.com/office/drawing/2014/main" xmlns="" id="{00000000-0008-0000-0300-0000A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>
          <a:extLst>
            <a:ext uri="{FF2B5EF4-FFF2-40B4-BE49-F238E27FC236}">
              <a16:creationId xmlns:a16="http://schemas.microsoft.com/office/drawing/2014/main" xmlns="" id="{00000000-0008-0000-0300-0000A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>
          <a:extLst>
            <a:ext uri="{FF2B5EF4-FFF2-40B4-BE49-F238E27FC236}">
              <a16:creationId xmlns:a16="http://schemas.microsoft.com/office/drawing/2014/main" xmlns="" id="{00000000-0008-0000-0300-0000A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>
          <a:extLst>
            <a:ext uri="{FF2B5EF4-FFF2-40B4-BE49-F238E27FC236}">
              <a16:creationId xmlns:a16="http://schemas.microsoft.com/office/drawing/2014/main" xmlns="" id="{00000000-0008-0000-0300-0000A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>
          <a:extLst>
            <a:ext uri="{FF2B5EF4-FFF2-40B4-BE49-F238E27FC236}">
              <a16:creationId xmlns:a16="http://schemas.microsoft.com/office/drawing/2014/main" xmlns="" id="{00000000-0008-0000-0300-0000A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>
          <a:extLst>
            <a:ext uri="{FF2B5EF4-FFF2-40B4-BE49-F238E27FC236}">
              <a16:creationId xmlns:a16="http://schemas.microsoft.com/office/drawing/2014/main" xmlns="" id="{00000000-0008-0000-0300-0000A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>
          <a:extLst>
            <a:ext uri="{FF2B5EF4-FFF2-40B4-BE49-F238E27FC236}">
              <a16:creationId xmlns:a16="http://schemas.microsoft.com/office/drawing/2014/main" xmlns="" id="{00000000-0008-0000-0300-0000A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>
          <a:extLst>
            <a:ext uri="{FF2B5EF4-FFF2-40B4-BE49-F238E27FC236}">
              <a16:creationId xmlns:a16="http://schemas.microsoft.com/office/drawing/2014/main" xmlns="" id="{00000000-0008-0000-0300-0000A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>
          <a:extLst>
            <a:ext uri="{FF2B5EF4-FFF2-40B4-BE49-F238E27FC236}">
              <a16:creationId xmlns:a16="http://schemas.microsoft.com/office/drawing/2014/main" xmlns="" id="{00000000-0008-0000-0300-0000A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>
          <a:extLst>
            <a:ext uri="{FF2B5EF4-FFF2-40B4-BE49-F238E27FC236}">
              <a16:creationId xmlns:a16="http://schemas.microsoft.com/office/drawing/2014/main" xmlns="" id="{00000000-0008-0000-0300-0000A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>
          <a:extLst>
            <a:ext uri="{FF2B5EF4-FFF2-40B4-BE49-F238E27FC236}">
              <a16:creationId xmlns:a16="http://schemas.microsoft.com/office/drawing/2014/main" xmlns="" id="{00000000-0008-0000-0300-0000A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>
          <a:extLst>
            <a:ext uri="{FF2B5EF4-FFF2-40B4-BE49-F238E27FC236}">
              <a16:creationId xmlns:a16="http://schemas.microsoft.com/office/drawing/2014/main" xmlns="" id="{00000000-0008-0000-0300-0000B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>
          <a:extLst>
            <a:ext uri="{FF2B5EF4-FFF2-40B4-BE49-F238E27FC236}">
              <a16:creationId xmlns:a16="http://schemas.microsoft.com/office/drawing/2014/main" xmlns="" id="{00000000-0008-0000-0300-0000B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>
          <a:extLst>
            <a:ext uri="{FF2B5EF4-FFF2-40B4-BE49-F238E27FC236}">
              <a16:creationId xmlns:a16="http://schemas.microsoft.com/office/drawing/2014/main" xmlns="" id="{00000000-0008-0000-0300-0000B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>
          <a:extLst>
            <a:ext uri="{FF2B5EF4-FFF2-40B4-BE49-F238E27FC236}">
              <a16:creationId xmlns:a16="http://schemas.microsoft.com/office/drawing/2014/main" xmlns="" id="{00000000-0008-0000-0300-0000B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>
          <a:extLst>
            <a:ext uri="{FF2B5EF4-FFF2-40B4-BE49-F238E27FC236}">
              <a16:creationId xmlns:a16="http://schemas.microsoft.com/office/drawing/2014/main" xmlns="" id="{00000000-0008-0000-0300-0000B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>
          <a:extLst>
            <a:ext uri="{FF2B5EF4-FFF2-40B4-BE49-F238E27FC236}">
              <a16:creationId xmlns:a16="http://schemas.microsoft.com/office/drawing/2014/main" xmlns="" id="{00000000-0008-0000-0300-0000B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>
          <a:extLst>
            <a:ext uri="{FF2B5EF4-FFF2-40B4-BE49-F238E27FC236}">
              <a16:creationId xmlns:a16="http://schemas.microsoft.com/office/drawing/2014/main" xmlns="" id="{00000000-0008-0000-0300-0000B6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>
          <a:extLst>
            <a:ext uri="{FF2B5EF4-FFF2-40B4-BE49-F238E27FC236}">
              <a16:creationId xmlns:a16="http://schemas.microsoft.com/office/drawing/2014/main" xmlns="" id="{00000000-0008-0000-0300-0000B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>
          <a:extLst>
            <a:ext uri="{FF2B5EF4-FFF2-40B4-BE49-F238E27FC236}">
              <a16:creationId xmlns:a16="http://schemas.microsoft.com/office/drawing/2014/main" xmlns="" id="{00000000-0008-0000-0300-0000B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>
          <a:extLst>
            <a:ext uri="{FF2B5EF4-FFF2-40B4-BE49-F238E27FC236}">
              <a16:creationId xmlns:a16="http://schemas.microsoft.com/office/drawing/2014/main" xmlns="" id="{00000000-0008-0000-0300-0000B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>
          <a:extLst>
            <a:ext uri="{FF2B5EF4-FFF2-40B4-BE49-F238E27FC236}">
              <a16:creationId xmlns:a16="http://schemas.microsoft.com/office/drawing/2014/main" xmlns="" id="{00000000-0008-0000-0300-0000B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>
          <a:extLst>
            <a:ext uri="{FF2B5EF4-FFF2-40B4-BE49-F238E27FC236}">
              <a16:creationId xmlns:a16="http://schemas.microsoft.com/office/drawing/2014/main" xmlns="" id="{00000000-0008-0000-0300-0000BB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>
          <a:extLst>
            <a:ext uri="{FF2B5EF4-FFF2-40B4-BE49-F238E27FC236}">
              <a16:creationId xmlns:a16="http://schemas.microsoft.com/office/drawing/2014/main" xmlns="" id="{00000000-0008-0000-0300-0000BC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>
          <a:extLst>
            <a:ext uri="{FF2B5EF4-FFF2-40B4-BE49-F238E27FC236}">
              <a16:creationId xmlns:a16="http://schemas.microsoft.com/office/drawing/2014/main" xmlns="" id="{00000000-0008-0000-0300-0000BD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>
          <a:extLst>
            <a:ext uri="{FF2B5EF4-FFF2-40B4-BE49-F238E27FC236}">
              <a16:creationId xmlns:a16="http://schemas.microsoft.com/office/drawing/2014/main" xmlns="" id="{00000000-0008-0000-0300-0000BE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>
          <a:extLst>
            <a:ext uri="{FF2B5EF4-FFF2-40B4-BE49-F238E27FC236}">
              <a16:creationId xmlns:a16="http://schemas.microsoft.com/office/drawing/2014/main" xmlns="" id="{00000000-0008-0000-0300-0000BF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>
          <a:extLst>
            <a:ext uri="{FF2B5EF4-FFF2-40B4-BE49-F238E27FC236}">
              <a16:creationId xmlns:a16="http://schemas.microsoft.com/office/drawing/2014/main" xmlns="" id="{00000000-0008-0000-0300-0000C0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>
          <a:extLst>
            <a:ext uri="{FF2B5EF4-FFF2-40B4-BE49-F238E27FC236}">
              <a16:creationId xmlns:a16="http://schemas.microsoft.com/office/drawing/2014/main" xmlns="" id="{00000000-0008-0000-0300-0000C1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>
          <a:extLst>
            <a:ext uri="{FF2B5EF4-FFF2-40B4-BE49-F238E27FC236}">
              <a16:creationId xmlns:a16="http://schemas.microsoft.com/office/drawing/2014/main" xmlns="" id="{00000000-0008-0000-0300-0000C2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>
          <a:extLst>
            <a:ext uri="{FF2B5EF4-FFF2-40B4-BE49-F238E27FC236}">
              <a16:creationId xmlns:a16="http://schemas.microsoft.com/office/drawing/2014/main" xmlns="" id="{00000000-0008-0000-0300-0000C3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>
          <a:extLst>
            <a:ext uri="{FF2B5EF4-FFF2-40B4-BE49-F238E27FC236}">
              <a16:creationId xmlns:a16="http://schemas.microsoft.com/office/drawing/2014/main" xmlns="" id="{00000000-0008-0000-0300-0000C4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>
          <a:extLst>
            <a:ext uri="{FF2B5EF4-FFF2-40B4-BE49-F238E27FC236}">
              <a16:creationId xmlns:a16="http://schemas.microsoft.com/office/drawing/2014/main" xmlns="" id="{00000000-0008-0000-0300-0000C5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>
          <a:extLst>
            <a:ext uri="{FF2B5EF4-FFF2-40B4-BE49-F238E27FC236}">
              <a16:creationId xmlns:a16="http://schemas.microsoft.com/office/drawing/2014/main" xmlns="" id="{00000000-0008-0000-0300-0000C6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>
          <a:extLst>
            <a:ext uri="{FF2B5EF4-FFF2-40B4-BE49-F238E27FC236}">
              <a16:creationId xmlns:a16="http://schemas.microsoft.com/office/drawing/2014/main" xmlns="" id="{00000000-0008-0000-0300-0000C7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>
          <a:extLst>
            <a:ext uri="{FF2B5EF4-FFF2-40B4-BE49-F238E27FC236}">
              <a16:creationId xmlns:a16="http://schemas.microsoft.com/office/drawing/2014/main" xmlns="" id="{00000000-0008-0000-0300-0000C8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>
          <a:extLst>
            <a:ext uri="{FF2B5EF4-FFF2-40B4-BE49-F238E27FC236}">
              <a16:creationId xmlns:a16="http://schemas.microsoft.com/office/drawing/2014/main" xmlns="" id="{00000000-0008-0000-0300-0000C9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>
          <a:extLst>
            <a:ext uri="{FF2B5EF4-FFF2-40B4-BE49-F238E27FC236}">
              <a16:creationId xmlns:a16="http://schemas.microsoft.com/office/drawing/2014/main" xmlns="" id="{00000000-0008-0000-0300-0000CA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>
          <a:extLst>
            <a:ext uri="{FF2B5EF4-FFF2-40B4-BE49-F238E27FC236}">
              <a16:creationId xmlns:a16="http://schemas.microsoft.com/office/drawing/2014/main" xmlns="" id="{00000000-0008-0000-0300-0000C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>
          <a:extLst>
            <a:ext uri="{FF2B5EF4-FFF2-40B4-BE49-F238E27FC236}">
              <a16:creationId xmlns:a16="http://schemas.microsoft.com/office/drawing/2014/main" xmlns="" id="{00000000-0008-0000-0300-0000C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>
          <a:extLst>
            <a:ext uri="{FF2B5EF4-FFF2-40B4-BE49-F238E27FC236}">
              <a16:creationId xmlns:a16="http://schemas.microsoft.com/office/drawing/2014/main" xmlns="" id="{00000000-0008-0000-0300-0000CD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>
          <a:extLst>
            <a:ext uri="{FF2B5EF4-FFF2-40B4-BE49-F238E27FC236}">
              <a16:creationId xmlns:a16="http://schemas.microsoft.com/office/drawing/2014/main" xmlns="" id="{00000000-0008-0000-0300-0000CE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>
          <a:extLst>
            <a:ext uri="{FF2B5EF4-FFF2-40B4-BE49-F238E27FC236}">
              <a16:creationId xmlns:a16="http://schemas.microsoft.com/office/drawing/2014/main" xmlns="" id="{00000000-0008-0000-0300-0000CF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>
          <a:extLst>
            <a:ext uri="{FF2B5EF4-FFF2-40B4-BE49-F238E27FC236}">
              <a16:creationId xmlns:a16="http://schemas.microsoft.com/office/drawing/2014/main" xmlns="" id="{00000000-0008-0000-0300-0000D0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>
          <a:extLst>
            <a:ext uri="{FF2B5EF4-FFF2-40B4-BE49-F238E27FC236}">
              <a16:creationId xmlns:a16="http://schemas.microsoft.com/office/drawing/2014/main" xmlns="" id="{00000000-0008-0000-0300-0000D1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>
          <a:extLst>
            <a:ext uri="{FF2B5EF4-FFF2-40B4-BE49-F238E27FC236}">
              <a16:creationId xmlns:a16="http://schemas.microsoft.com/office/drawing/2014/main" xmlns="" id="{00000000-0008-0000-0300-0000D2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>
          <a:extLst>
            <a:ext uri="{FF2B5EF4-FFF2-40B4-BE49-F238E27FC236}">
              <a16:creationId xmlns:a16="http://schemas.microsoft.com/office/drawing/2014/main" xmlns="" id="{00000000-0008-0000-0300-0000D3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>
          <a:extLst>
            <a:ext uri="{FF2B5EF4-FFF2-40B4-BE49-F238E27FC236}">
              <a16:creationId xmlns:a16="http://schemas.microsoft.com/office/drawing/2014/main" xmlns="" id="{00000000-0008-0000-0300-0000D4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>
          <a:extLst>
            <a:ext uri="{FF2B5EF4-FFF2-40B4-BE49-F238E27FC236}">
              <a16:creationId xmlns:a16="http://schemas.microsoft.com/office/drawing/2014/main" xmlns="" id="{00000000-0008-0000-0300-0000D5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>
          <a:extLst>
            <a:ext uri="{FF2B5EF4-FFF2-40B4-BE49-F238E27FC236}">
              <a16:creationId xmlns:a16="http://schemas.microsoft.com/office/drawing/2014/main" xmlns="" id="{00000000-0008-0000-0300-0000D6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>
          <a:extLst>
            <a:ext uri="{FF2B5EF4-FFF2-40B4-BE49-F238E27FC236}">
              <a16:creationId xmlns:a16="http://schemas.microsoft.com/office/drawing/2014/main" xmlns="" id="{00000000-0008-0000-0300-0000D7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>
          <a:extLst>
            <a:ext uri="{FF2B5EF4-FFF2-40B4-BE49-F238E27FC236}">
              <a16:creationId xmlns:a16="http://schemas.microsoft.com/office/drawing/2014/main" xmlns="" id="{00000000-0008-0000-0300-0000D8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>
          <a:extLst>
            <a:ext uri="{FF2B5EF4-FFF2-40B4-BE49-F238E27FC236}">
              <a16:creationId xmlns:a16="http://schemas.microsoft.com/office/drawing/2014/main" xmlns="" id="{00000000-0008-0000-0300-0000D9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>
          <a:extLst>
            <a:ext uri="{FF2B5EF4-FFF2-40B4-BE49-F238E27FC236}">
              <a16:creationId xmlns:a16="http://schemas.microsoft.com/office/drawing/2014/main" xmlns="" id="{00000000-0008-0000-0300-0000DA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>
          <a:extLst>
            <a:ext uri="{FF2B5EF4-FFF2-40B4-BE49-F238E27FC236}">
              <a16:creationId xmlns:a16="http://schemas.microsoft.com/office/drawing/2014/main" xmlns="" id="{00000000-0008-0000-0300-0000D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>
          <a:extLst>
            <a:ext uri="{FF2B5EF4-FFF2-40B4-BE49-F238E27FC236}">
              <a16:creationId xmlns:a16="http://schemas.microsoft.com/office/drawing/2014/main" xmlns="" id="{00000000-0008-0000-0300-0000D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>
          <a:extLst>
            <a:ext uri="{FF2B5EF4-FFF2-40B4-BE49-F238E27FC236}">
              <a16:creationId xmlns:a16="http://schemas.microsoft.com/office/drawing/2014/main" xmlns="" id="{00000000-0008-0000-0300-0000DD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>
          <a:extLst>
            <a:ext uri="{FF2B5EF4-FFF2-40B4-BE49-F238E27FC236}">
              <a16:creationId xmlns:a16="http://schemas.microsoft.com/office/drawing/2014/main" xmlns="" id="{00000000-0008-0000-0300-0000DE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>
          <a:extLst>
            <a:ext uri="{FF2B5EF4-FFF2-40B4-BE49-F238E27FC236}">
              <a16:creationId xmlns:a16="http://schemas.microsoft.com/office/drawing/2014/main" xmlns="" id="{00000000-0008-0000-0300-0000DF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>
          <a:extLst>
            <a:ext uri="{FF2B5EF4-FFF2-40B4-BE49-F238E27FC236}">
              <a16:creationId xmlns:a16="http://schemas.microsoft.com/office/drawing/2014/main" xmlns="" id="{00000000-0008-0000-0300-0000E0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>
          <a:extLst>
            <a:ext uri="{FF2B5EF4-FFF2-40B4-BE49-F238E27FC236}">
              <a16:creationId xmlns:a16="http://schemas.microsoft.com/office/drawing/2014/main" xmlns="" id="{00000000-0008-0000-0300-0000E1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>
          <a:extLst>
            <a:ext uri="{FF2B5EF4-FFF2-40B4-BE49-F238E27FC236}">
              <a16:creationId xmlns:a16="http://schemas.microsoft.com/office/drawing/2014/main" xmlns="" id="{00000000-0008-0000-0300-0000E2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>
          <a:extLst>
            <a:ext uri="{FF2B5EF4-FFF2-40B4-BE49-F238E27FC236}">
              <a16:creationId xmlns:a16="http://schemas.microsoft.com/office/drawing/2014/main" xmlns="" id="{00000000-0008-0000-0300-0000E3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>
          <a:extLst>
            <a:ext uri="{FF2B5EF4-FFF2-40B4-BE49-F238E27FC236}">
              <a16:creationId xmlns:a16="http://schemas.microsoft.com/office/drawing/2014/main" xmlns="" id="{00000000-0008-0000-0300-0000E4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>
          <a:extLst>
            <a:ext uri="{FF2B5EF4-FFF2-40B4-BE49-F238E27FC236}">
              <a16:creationId xmlns:a16="http://schemas.microsoft.com/office/drawing/2014/main" xmlns="" id="{00000000-0008-0000-0300-0000E5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>
          <a:extLst>
            <a:ext uri="{FF2B5EF4-FFF2-40B4-BE49-F238E27FC236}">
              <a16:creationId xmlns:a16="http://schemas.microsoft.com/office/drawing/2014/main" xmlns="" id="{00000000-0008-0000-0300-0000E6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>
          <a:extLst>
            <a:ext uri="{FF2B5EF4-FFF2-40B4-BE49-F238E27FC236}">
              <a16:creationId xmlns:a16="http://schemas.microsoft.com/office/drawing/2014/main" xmlns="" id="{00000000-0008-0000-0300-0000E7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>
          <a:extLst>
            <a:ext uri="{FF2B5EF4-FFF2-40B4-BE49-F238E27FC236}">
              <a16:creationId xmlns:a16="http://schemas.microsoft.com/office/drawing/2014/main" xmlns="" id="{00000000-0008-0000-0300-0000E8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>
          <a:extLst>
            <a:ext uri="{FF2B5EF4-FFF2-40B4-BE49-F238E27FC236}">
              <a16:creationId xmlns:a16="http://schemas.microsoft.com/office/drawing/2014/main" xmlns="" id="{00000000-0008-0000-0300-0000E9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>
          <a:extLst>
            <a:ext uri="{FF2B5EF4-FFF2-40B4-BE49-F238E27FC236}">
              <a16:creationId xmlns:a16="http://schemas.microsoft.com/office/drawing/2014/main" xmlns="" id="{00000000-0008-0000-0300-0000EA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>
          <a:extLst>
            <a:ext uri="{FF2B5EF4-FFF2-40B4-BE49-F238E27FC236}">
              <a16:creationId xmlns:a16="http://schemas.microsoft.com/office/drawing/2014/main" xmlns="" id="{00000000-0008-0000-0300-0000EB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>
          <a:extLst>
            <a:ext uri="{FF2B5EF4-FFF2-40B4-BE49-F238E27FC236}">
              <a16:creationId xmlns:a16="http://schemas.microsoft.com/office/drawing/2014/main" xmlns="" id="{00000000-0008-0000-0300-0000EC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>
          <a:extLst>
            <a:ext uri="{FF2B5EF4-FFF2-40B4-BE49-F238E27FC236}">
              <a16:creationId xmlns:a16="http://schemas.microsoft.com/office/drawing/2014/main" xmlns="" id="{00000000-0008-0000-0300-0000ED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>
          <a:extLst>
            <a:ext uri="{FF2B5EF4-FFF2-40B4-BE49-F238E27FC236}">
              <a16:creationId xmlns:a16="http://schemas.microsoft.com/office/drawing/2014/main" xmlns="" id="{00000000-0008-0000-0300-0000EE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>
          <a:extLst>
            <a:ext uri="{FF2B5EF4-FFF2-40B4-BE49-F238E27FC236}">
              <a16:creationId xmlns:a16="http://schemas.microsoft.com/office/drawing/2014/main" xmlns="" id="{00000000-0008-0000-0300-0000EF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>
          <a:extLst>
            <a:ext uri="{FF2B5EF4-FFF2-40B4-BE49-F238E27FC236}">
              <a16:creationId xmlns:a16="http://schemas.microsoft.com/office/drawing/2014/main" xmlns="" id="{00000000-0008-0000-0300-0000F0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>
          <a:extLst>
            <a:ext uri="{FF2B5EF4-FFF2-40B4-BE49-F238E27FC236}">
              <a16:creationId xmlns:a16="http://schemas.microsoft.com/office/drawing/2014/main" xmlns="" id="{00000000-0008-0000-0300-0000F1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>
          <a:extLst>
            <a:ext uri="{FF2B5EF4-FFF2-40B4-BE49-F238E27FC236}">
              <a16:creationId xmlns:a16="http://schemas.microsoft.com/office/drawing/2014/main" xmlns="" id="{00000000-0008-0000-0300-0000F2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>
          <a:extLst>
            <a:ext uri="{FF2B5EF4-FFF2-40B4-BE49-F238E27FC236}">
              <a16:creationId xmlns:a16="http://schemas.microsoft.com/office/drawing/2014/main" xmlns="" id="{00000000-0008-0000-0300-0000F3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>
          <a:extLst>
            <a:ext uri="{FF2B5EF4-FFF2-40B4-BE49-F238E27FC236}">
              <a16:creationId xmlns:a16="http://schemas.microsoft.com/office/drawing/2014/main" xmlns="" id="{00000000-0008-0000-0300-0000F4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>
          <a:extLst>
            <a:ext uri="{FF2B5EF4-FFF2-40B4-BE49-F238E27FC236}">
              <a16:creationId xmlns:a16="http://schemas.microsoft.com/office/drawing/2014/main" xmlns="" id="{00000000-0008-0000-0300-0000F5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>
          <a:extLst>
            <a:ext uri="{FF2B5EF4-FFF2-40B4-BE49-F238E27FC236}">
              <a16:creationId xmlns:a16="http://schemas.microsoft.com/office/drawing/2014/main" xmlns="" id="{00000000-0008-0000-0300-0000F6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>
          <a:extLst>
            <a:ext uri="{FF2B5EF4-FFF2-40B4-BE49-F238E27FC236}">
              <a16:creationId xmlns:a16="http://schemas.microsoft.com/office/drawing/2014/main" xmlns="" id="{00000000-0008-0000-0300-0000F7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>
          <a:extLst>
            <a:ext uri="{FF2B5EF4-FFF2-40B4-BE49-F238E27FC236}">
              <a16:creationId xmlns:a16="http://schemas.microsoft.com/office/drawing/2014/main" xmlns="" id="{00000000-0008-0000-0300-0000F8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>
          <a:extLst>
            <a:ext uri="{FF2B5EF4-FFF2-40B4-BE49-F238E27FC236}">
              <a16:creationId xmlns:a16="http://schemas.microsoft.com/office/drawing/2014/main" xmlns="" id="{00000000-0008-0000-0300-0000F9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>
          <a:extLst>
            <a:ext uri="{FF2B5EF4-FFF2-40B4-BE49-F238E27FC236}">
              <a16:creationId xmlns:a16="http://schemas.microsoft.com/office/drawing/2014/main" xmlns="" id="{00000000-0008-0000-0300-0000FA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>
          <a:extLst>
            <a:ext uri="{FF2B5EF4-FFF2-40B4-BE49-F238E27FC236}">
              <a16:creationId xmlns:a16="http://schemas.microsoft.com/office/drawing/2014/main" xmlns="" id="{00000000-0008-0000-0300-0000FB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>
          <a:extLst>
            <a:ext uri="{FF2B5EF4-FFF2-40B4-BE49-F238E27FC236}">
              <a16:creationId xmlns:a16="http://schemas.microsoft.com/office/drawing/2014/main" xmlns="" id="{00000000-0008-0000-0300-0000FC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>
          <a:extLst>
            <a:ext uri="{FF2B5EF4-FFF2-40B4-BE49-F238E27FC236}">
              <a16:creationId xmlns:a16="http://schemas.microsoft.com/office/drawing/2014/main" xmlns="" id="{00000000-0008-0000-0300-0000FD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>
          <a:extLst>
            <a:ext uri="{FF2B5EF4-FFF2-40B4-BE49-F238E27FC236}">
              <a16:creationId xmlns:a16="http://schemas.microsoft.com/office/drawing/2014/main" xmlns="" id="{00000000-0008-0000-0300-0000FE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>
          <a:extLst>
            <a:ext uri="{FF2B5EF4-FFF2-40B4-BE49-F238E27FC236}">
              <a16:creationId xmlns:a16="http://schemas.microsoft.com/office/drawing/2014/main" xmlns="" id="{00000000-0008-0000-0300-0000FF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>
          <a:extLst>
            <a:ext uri="{FF2B5EF4-FFF2-40B4-BE49-F238E27FC236}">
              <a16:creationId xmlns:a16="http://schemas.microsoft.com/office/drawing/2014/main" xmlns="" id="{00000000-0008-0000-0300-00000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>
          <a:extLst>
            <a:ext uri="{FF2B5EF4-FFF2-40B4-BE49-F238E27FC236}">
              <a16:creationId xmlns:a16="http://schemas.microsoft.com/office/drawing/2014/main" xmlns="" id="{00000000-0008-0000-0300-00000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>
          <a:extLst>
            <a:ext uri="{FF2B5EF4-FFF2-40B4-BE49-F238E27FC236}">
              <a16:creationId xmlns:a16="http://schemas.microsoft.com/office/drawing/2014/main" xmlns="" id="{00000000-0008-0000-0300-00000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>
          <a:extLst>
            <a:ext uri="{FF2B5EF4-FFF2-40B4-BE49-F238E27FC236}">
              <a16:creationId xmlns:a16="http://schemas.microsoft.com/office/drawing/2014/main" xmlns="" id="{00000000-0008-0000-0300-00000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>
          <a:extLst>
            <a:ext uri="{FF2B5EF4-FFF2-40B4-BE49-F238E27FC236}">
              <a16:creationId xmlns:a16="http://schemas.microsoft.com/office/drawing/2014/main" xmlns="" id="{00000000-0008-0000-0300-00000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>
          <a:extLst>
            <a:ext uri="{FF2B5EF4-FFF2-40B4-BE49-F238E27FC236}">
              <a16:creationId xmlns:a16="http://schemas.microsoft.com/office/drawing/2014/main" xmlns="" id="{00000000-0008-0000-0300-00000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>
          <a:extLst>
            <a:ext uri="{FF2B5EF4-FFF2-40B4-BE49-F238E27FC236}">
              <a16:creationId xmlns:a16="http://schemas.microsoft.com/office/drawing/2014/main" xmlns="" id="{00000000-0008-0000-0300-00000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>
          <a:extLst>
            <a:ext uri="{FF2B5EF4-FFF2-40B4-BE49-F238E27FC236}">
              <a16:creationId xmlns:a16="http://schemas.microsoft.com/office/drawing/2014/main" xmlns="" id="{00000000-0008-0000-0300-00000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>
          <a:extLst>
            <a:ext uri="{FF2B5EF4-FFF2-40B4-BE49-F238E27FC236}">
              <a16:creationId xmlns:a16="http://schemas.microsoft.com/office/drawing/2014/main" xmlns="" id="{00000000-0008-0000-0300-00000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>
          <a:extLst>
            <a:ext uri="{FF2B5EF4-FFF2-40B4-BE49-F238E27FC236}">
              <a16:creationId xmlns:a16="http://schemas.microsoft.com/office/drawing/2014/main" xmlns="" id="{00000000-0008-0000-0300-00000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>
          <a:extLst>
            <a:ext uri="{FF2B5EF4-FFF2-40B4-BE49-F238E27FC236}">
              <a16:creationId xmlns:a16="http://schemas.microsoft.com/office/drawing/2014/main" xmlns="" id="{00000000-0008-0000-0300-00000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>
          <a:extLst>
            <a:ext uri="{FF2B5EF4-FFF2-40B4-BE49-F238E27FC236}">
              <a16:creationId xmlns:a16="http://schemas.microsoft.com/office/drawing/2014/main" xmlns="" id="{00000000-0008-0000-0300-00000B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>
          <a:extLst>
            <a:ext uri="{FF2B5EF4-FFF2-40B4-BE49-F238E27FC236}">
              <a16:creationId xmlns:a16="http://schemas.microsoft.com/office/drawing/2014/main" xmlns="" id="{00000000-0008-0000-0300-00000C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>
          <a:extLst>
            <a:ext uri="{FF2B5EF4-FFF2-40B4-BE49-F238E27FC236}">
              <a16:creationId xmlns:a16="http://schemas.microsoft.com/office/drawing/2014/main" xmlns="" id="{00000000-0008-0000-0300-00000D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>
          <a:extLst>
            <a:ext uri="{FF2B5EF4-FFF2-40B4-BE49-F238E27FC236}">
              <a16:creationId xmlns:a16="http://schemas.microsoft.com/office/drawing/2014/main" xmlns="" id="{00000000-0008-0000-0300-00000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>
          <a:extLst>
            <a:ext uri="{FF2B5EF4-FFF2-40B4-BE49-F238E27FC236}">
              <a16:creationId xmlns:a16="http://schemas.microsoft.com/office/drawing/2014/main" xmlns="" id="{00000000-0008-0000-0300-00000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>
          <a:extLst>
            <a:ext uri="{FF2B5EF4-FFF2-40B4-BE49-F238E27FC236}">
              <a16:creationId xmlns:a16="http://schemas.microsoft.com/office/drawing/2014/main" xmlns="" id="{00000000-0008-0000-0300-00001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>
          <a:extLst>
            <a:ext uri="{FF2B5EF4-FFF2-40B4-BE49-F238E27FC236}">
              <a16:creationId xmlns:a16="http://schemas.microsoft.com/office/drawing/2014/main" xmlns="" id="{00000000-0008-0000-0300-00001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>
          <a:extLst>
            <a:ext uri="{FF2B5EF4-FFF2-40B4-BE49-F238E27FC236}">
              <a16:creationId xmlns:a16="http://schemas.microsoft.com/office/drawing/2014/main" xmlns="" id="{00000000-0008-0000-0300-00001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>
          <a:extLst>
            <a:ext uri="{FF2B5EF4-FFF2-40B4-BE49-F238E27FC236}">
              <a16:creationId xmlns:a16="http://schemas.microsoft.com/office/drawing/2014/main" xmlns="" id="{00000000-0008-0000-0300-00001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>
          <a:extLst>
            <a:ext uri="{FF2B5EF4-FFF2-40B4-BE49-F238E27FC236}">
              <a16:creationId xmlns:a16="http://schemas.microsoft.com/office/drawing/2014/main" xmlns="" id="{00000000-0008-0000-0300-00001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>
          <a:extLst>
            <a:ext uri="{FF2B5EF4-FFF2-40B4-BE49-F238E27FC236}">
              <a16:creationId xmlns:a16="http://schemas.microsoft.com/office/drawing/2014/main" xmlns="" id="{00000000-0008-0000-0300-00001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>
          <a:extLst>
            <a:ext uri="{FF2B5EF4-FFF2-40B4-BE49-F238E27FC236}">
              <a16:creationId xmlns:a16="http://schemas.microsoft.com/office/drawing/2014/main" xmlns="" id="{00000000-0008-0000-0300-00001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>
          <a:extLst>
            <a:ext uri="{FF2B5EF4-FFF2-40B4-BE49-F238E27FC236}">
              <a16:creationId xmlns:a16="http://schemas.microsoft.com/office/drawing/2014/main" xmlns="" id="{00000000-0008-0000-0300-000017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>
          <a:extLst>
            <a:ext uri="{FF2B5EF4-FFF2-40B4-BE49-F238E27FC236}">
              <a16:creationId xmlns:a16="http://schemas.microsoft.com/office/drawing/2014/main" xmlns="" id="{00000000-0008-0000-0300-000018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>
          <a:extLst>
            <a:ext uri="{FF2B5EF4-FFF2-40B4-BE49-F238E27FC236}">
              <a16:creationId xmlns:a16="http://schemas.microsoft.com/office/drawing/2014/main" xmlns="" id="{00000000-0008-0000-0300-000019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>
          <a:extLst>
            <a:ext uri="{FF2B5EF4-FFF2-40B4-BE49-F238E27FC236}">
              <a16:creationId xmlns:a16="http://schemas.microsoft.com/office/drawing/2014/main" xmlns="" id="{00000000-0008-0000-0300-00001A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>
          <a:extLst>
            <a:ext uri="{FF2B5EF4-FFF2-40B4-BE49-F238E27FC236}">
              <a16:creationId xmlns:a16="http://schemas.microsoft.com/office/drawing/2014/main" xmlns="" id="{00000000-0008-0000-0300-00001B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>
          <a:extLst>
            <a:ext uri="{FF2B5EF4-FFF2-40B4-BE49-F238E27FC236}">
              <a16:creationId xmlns:a16="http://schemas.microsoft.com/office/drawing/2014/main" xmlns="" id="{00000000-0008-0000-0300-00001C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>
          <a:extLst>
            <a:ext uri="{FF2B5EF4-FFF2-40B4-BE49-F238E27FC236}">
              <a16:creationId xmlns:a16="http://schemas.microsoft.com/office/drawing/2014/main" xmlns="" id="{00000000-0008-0000-0300-00001D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>
          <a:extLst>
            <a:ext uri="{FF2B5EF4-FFF2-40B4-BE49-F238E27FC236}">
              <a16:creationId xmlns:a16="http://schemas.microsoft.com/office/drawing/2014/main" xmlns="" id="{00000000-0008-0000-0300-00001E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>
          <a:extLst>
            <a:ext uri="{FF2B5EF4-FFF2-40B4-BE49-F238E27FC236}">
              <a16:creationId xmlns:a16="http://schemas.microsoft.com/office/drawing/2014/main" xmlns="" id="{00000000-0008-0000-0300-00001F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>
          <a:extLst>
            <a:ext uri="{FF2B5EF4-FFF2-40B4-BE49-F238E27FC236}">
              <a16:creationId xmlns:a16="http://schemas.microsoft.com/office/drawing/2014/main" xmlns="" id="{00000000-0008-0000-0300-000020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>
          <a:extLst>
            <a:ext uri="{FF2B5EF4-FFF2-40B4-BE49-F238E27FC236}">
              <a16:creationId xmlns:a16="http://schemas.microsoft.com/office/drawing/2014/main" xmlns="" id="{00000000-0008-0000-0300-000021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>
          <a:extLst>
            <a:ext uri="{FF2B5EF4-FFF2-40B4-BE49-F238E27FC236}">
              <a16:creationId xmlns:a16="http://schemas.microsoft.com/office/drawing/2014/main" xmlns="" id="{00000000-0008-0000-0300-000022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>
          <a:extLst>
            <a:ext uri="{FF2B5EF4-FFF2-40B4-BE49-F238E27FC236}">
              <a16:creationId xmlns:a16="http://schemas.microsoft.com/office/drawing/2014/main" xmlns="" id="{00000000-0008-0000-0300-000023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>
          <a:extLst>
            <a:ext uri="{FF2B5EF4-FFF2-40B4-BE49-F238E27FC236}">
              <a16:creationId xmlns:a16="http://schemas.microsoft.com/office/drawing/2014/main" xmlns="" id="{00000000-0008-0000-0300-000024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>
          <a:extLst>
            <a:ext uri="{FF2B5EF4-FFF2-40B4-BE49-F238E27FC236}">
              <a16:creationId xmlns:a16="http://schemas.microsoft.com/office/drawing/2014/main" xmlns="" id="{00000000-0008-0000-0300-000025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>
          <a:extLst>
            <a:ext uri="{FF2B5EF4-FFF2-40B4-BE49-F238E27FC236}">
              <a16:creationId xmlns:a16="http://schemas.microsoft.com/office/drawing/2014/main" xmlns="" id="{00000000-0008-0000-0300-000026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>
          <a:extLst>
            <a:ext uri="{FF2B5EF4-FFF2-40B4-BE49-F238E27FC236}">
              <a16:creationId xmlns:a16="http://schemas.microsoft.com/office/drawing/2014/main" xmlns="" id="{00000000-0008-0000-0300-000027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>
          <a:extLst>
            <a:ext uri="{FF2B5EF4-FFF2-40B4-BE49-F238E27FC236}">
              <a16:creationId xmlns:a16="http://schemas.microsoft.com/office/drawing/2014/main" xmlns="" id="{00000000-0008-0000-0300-000028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>
          <a:extLst>
            <a:ext uri="{FF2B5EF4-FFF2-40B4-BE49-F238E27FC236}">
              <a16:creationId xmlns:a16="http://schemas.microsoft.com/office/drawing/2014/main" xmlns="" id="{00000000-0008-0000-0300-000029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>
          <a:extLst>
            <a:ext uri="{FF2B5EF4-FFF2-40B4-BE49-F238E27FC236}">
              <a16:creationId xmlns:a16="http://schemas.microsoft.com/office/drawing/2014/main" xmlns="" id="{00000000-0008-0000-0300-00002A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>
          <a:extLst>
            <a:ext uri="{FF2B5EF4-FFF2-40B4-BE49-F238E27FC236}">
              <a16:creationId xmlns:a16="http://schemas.microsoft.com/office/drawing/2014/main" xmlns="" id="{00000000-0008-0000-0300-00002B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>
          <a:extLst>
            <a:ext uri="{FF2B5EF4-FFF2-40B4-BE49-F238E27FC236}">
              <a16:creationId xmlns:a16="http://schemas.microsoft.com/office/drawing/2014/main" xmlns="" id="{00000000-0008-0000-0300-00002C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>
          <a:extLst>
            <a:ext uri="{FF2B5EF4-FFF2-40B4-BE49-F238E27FC236}">
              <a16:creationId xmlns:a16="http://schemas.microsoft.com/office/drawing/2014/main" xmlns="" id="{00000000-0008-0000-0300-00002D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>
          <a:extLst>
            <a:ext uri="{FF2B5EF4-FFF2-40B4-BE49-F238E27FC236}">
              <a16:creationId xmlns:a16="http://schemas.microsoft.com/office/drawing/2014/main" xmlns="" id="{00000000-0008-0000-0300-00002E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>
          <a:extLst>
            <a:ext uri="{FF2B5EF4-FFF2-40B4-BE49-F238E27FC236}">
              <a16:creationId xmlns:a16="http://schemas.microsoft.com/office/drawing/2014/main" xmlns="" id="{00000000-0008-0000-0300-00002F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>
          <a:extLst>
            <a:ext uri="{FF2B5EF4-FFF2-40B4-BE49-F238E27FC236}">
              <a16:creationId xmlns:a16="http://schemas.microsoft.com/office/drawing/2014/main" xmlns="" id="{00000000-0008-0000-0300-00003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>
          <a:extLst>
            <a:ext uri="{FF2B5EF4-FFF2-40B4-BE49-F238E27FC236}">
              <a16:creationId xmlns:a16="http://schemas.microsoft.com/office/drawing/2014/main" xmlns="" id="{00000000-0008-0000-0300-00003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>
          <a:extLst>
            <a:ext uri="{FF2B5EF4-FFF2-40B4-BE49-F238E27FC236}">
              <a16:creationId xmlns:a16="http://schemas.microsoft.com/office/drawing/2014/main" xmlns="" id="{00000000-0008-0000-0300-00003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>
          <a:extLst>
            <a:ext uri="{FF2B5EF4-FFF2-40B4-BE49-F238E27FC236}">
              <a16:creationId xmlns:a16="http://schemas.microsoft.com/office/drawing/2014/main" xmlns="" id="{00000000-0008-0000-0300-00003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>
          <a:extLst>
            <a:ext uri="{FF2B5EF4-FFF2-40B4-BE49-F238E27FC236}">
              <a16:creationId xmlns:a16="http://schemas.microsoft.com/office/drawing/2014/main" xmlns="" id="{00000000-0008-0000-0300-00003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>
          <a:extLst>
            <a:ext uri="{FF2B5EF4-FFF2-40B4-BE49-F238E27FC236}">
              <a16:creationId xmlns:a16="http://schemas.microsoft.com/office/drawing/2014/main" xmlns="" id="{00000000-0008-0000-0300-00003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>
          <a:extLst>
            <a:ext uri="{FF2B5EF4-FFF2-40B4-BE49-F238E27FC236}">
              <a16:creationId xmlns:a16="http://schemas.microsoft.com/office/drawing/2014/main" xmlns="" id="{00000000-0008-0000-0300-00003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>
          <a:extLst>
            <a:ext uri="{FF2B5EF4-FFF2-40B4-BE49-F238E27FC236}">
              <a16:creationId xmlns:a16="http://schemas.microsoft.com/office/drawing/2014/main" xmlns="" id="{00000000-0008-0000-0300-00003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>
          <a:extLst>
            <a:ext uri="{FF2B5EF4-FFF2-40B4-BE49-F238E27FC236}">
              <a16:creationId xmlns:a16="http://schemas.microsoft.com/office/drawing/2014/main" xmlns="" id="{00000000-0008-0000-0300-00003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>
          <a:extLst>
            <a:ext uri="{FF2B5EF4-FFF2-40B4-BE49-F238E27FC236}">
              <a16:creationId xmlns:a16="http://schemas.microsoft.com/office/drawing/2014/main" xmlns="" id="{00000000-0008-0000-0300-00003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>
          <a:extLst>
            <a:ext uri="{FF2B5EF4-FFF2-40B4-BE49-F238E27FC236}">
              <a16:creationId xmlns:a16="http://schemas.microsoft.com/office/drawing/2014/main" xmlns="" id="{00000000-0008-0000-0300-00003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>
          <a:extLst>
            <a:ext uri="{FF2B5EF4-FFF2-40B4-BE49-F238E27FC236}">
              <a16:creationId xmlns:a16="http://schemas.microsoft.com/office/drawing/2014/main" xmlns="" id="{00000000-0008-0000-0300-00003B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>
          <a:extLst>
            <a:ext uri="{FF2B5EF4-FFF2-40B4-BE49-F238E27FC236}">
              <a16:creationId xmlns:a16="http://schemas.microsoft.com/office/drawing/2014/main" xmlns="" id="{00000000-0008-0000-0300-00003C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>
          <a:extLst>
            <a:ext uri="{FF2B5EF4-FFF2-40B4-BE49-F238E27FC236}">
              <a16:creationId xmlns:a16="http://schemas.microsoft.com/office/drawing/2014/main" xmlns="" id="{00000000-0008-0000-0300-00003D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>
          <a:extLst>
            <a:ext uri="{FF2B5EF4-FFF2-40B4-BE49-F238E27FC236}">
              <a16:creationId xmlns:a16="http://schemas.microsoft.com/office/drawing/2014/main" xmlns="" id="{00000000-0008-0000-0300-00003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>
          <a:extLst>
            <a:ext uri="{FF2B5EF4-FFF2-40B4-BE49-F238E27FC236}">
              <a16:creationId xmlns:a16="http://schemas.microsoft.com/office/drawing/2014/main" xmlns="" id="{00000000-0008-0000-0300-00003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>
          <a:extLst>
            <a:ext uri="{FF2B5EF4-FFF2-40B4-BE49-F238E27FC236}">
              <a16:creationId xmlns:a16="http://schemas.microsoft.com/office/drawing/2014/main" xmlns="" id="{00000000-0008-0000-0300-00004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>
          <a:extLst>
            <a:ext uri="{FF2B5EF4-FFF2-40B4-BE49-F238E27FC236}">
              <a16:creationId xmlns:a16="http://schemas.microsoft.com/office/drawing/2014/main" xmlns="" id="{00000000-0008-0000-0300-00004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>
          <a:extLst>
            <a:ext uri="{FF2B5EF4-FFF2-40B4-BE49-F238E27FC236}">
              <a16:creationId xmlns:a16="http://schemas.microsoft.com/office/drawing/2014/main" xmlns="" id="{00000000-0008-0000-0300-00004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>
          <a:extLst>
            <a:ext uri="{FF2B5EF4-FFF2-40B4-BE49-F238E27FC236}">
              <a16:creationId xmlns:a16="http://schemas.microsoft.com/office/drawing/2014/main" xmlns="" id="{00000000-0008-0000-0300-00004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>
          <a:extLst>
            <a:ext uri="{FF2B5EF4-FFF2-40B4-BE49-F238E27FC236}">
              <a16:creationId xmlns:a16="http://schemas.microsoft.com/office/drawing/2014/main" xmlns="" id="{00000000-0008-0000-0300-00004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>
          <a:extLst>
            <a:ext uri="{FF2B5EF4-FFF2-40B4-BE49-F238E27FC236}">
              <a16:creationId xmlns:a16="http://schemas.microsoft.com/office/drawing/2014/main" xmlns="" id="{00000000-0008-0000-0300-00004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>
          <a:extLst>
            <a:ext uri="{FF2B5EF4-FFF2-40B4-BE49-F238E27FC236}">
              <a16:creationId xmlns:a16="http://schemas.microsoft.com/office/drawing/2014/main" xmlns="" id="{00000000-0008-0000-0300-00004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>
          <a:extLst>
            <a:ext uri="{FF2B5EF4-FFF2-40B4-BE49-F238E27FC236}">
              <a16:creationId xmlns:a16="http://schemas.microsoft.com/office/drawing/2014/main" xmlns="" id="{00000000-0008-0000-0300-000047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>
          <a:extLst>
            <a:ext uri="{FF2B5EF4-FFF2-40B4-BE49-F238E27FC236}">
              <a16:creationId xmlns:a16="http://schemas.microsoft.com/office/drawing/2014/main" xmlns="" id="{00000000-0008-0000-0300-00004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>
          <a:extLst>
            <a:ext uri="{FF2B5EF4-FFF2-40B4-BE49-F238E27FC236}">
              <a16:creationId xmlns:a16="http://schemas.microsoft.com/office/drawing/2014/main" xmlns="" id="{00000000-0008-0000-0300-000049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>
          <a:extLst>
            <a:ext uri="{FF2B5EF4-FFF2-40B4-BE49-F238E27FC236}">
              <a16:creationId xmlns:a16="http://schemas.microsoft.com/office/drawing/2014/main" xmlns="" id="{00000000-0008-0000-0300-00004A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>
          <a:extLst>
            <a:ext uri="{FF2B5EF4-FFF2-40B4-BE49-F238E27FC236}">
              <a16:creationId xmlns:a16="http://schemas.microsoft.com/office/drawing/2014/main" xmlns="" id="{00000000-0008-0000-0300-00004B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>
          <a:extLst>
            <a:ext uri="{FF2B5EF4-FFF2-40B4-BE49-F238E27FC236}">
              <a16:creationId xmlns:a16="http://schemas.microsoft.com/office/drawing/2014/main" xmlns="" id="{00000000-0008-0000-0300-00004C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>
          <a:extLst>
            <a:ext uri="{FF2B5EF4-FFF2-40B4-BE49-F238E27FC236}">
              <a16:creationId xmlns:a16="http://schemas.microsoft.com/office/drawing/2014/main" xmlns="" id="{00000000-0008-0000-0300-00004D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>
          <a:extLst>
            <a:ext uri="{FF2B5EF4-FFF2-40B4-BE49-F238E27FC236}">
              <a16:creationId xmlns:a16="http://schemas.microsoft.com/office/drawing/2014/main" xmlns="" id="{00000000-0008-0000-0300-00004E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>
          <a:extLst>
            <a:ext uri="{FF2B5EF4-FFF2-40B4-BE49-F238E27FC236}">
              <a16:creationId xmlns:a16="http://schemas.microsoft.com/office/drawing/2014/main" xmlns="" id="{00000000-0008-0000-0300-00004F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>
          <a:extLst>
            <a:ext uri="{FF2B5EF4-FFF2-40B4-BE49-F238E27FC236}">
              <a16:creationId xmlns:a16="http://schemas.microsoft.com/office/drawing/2014/main" xmlns="" id="{00000000-0008-0000-0300-000050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>
          <a:extLst>
            <a:ext uri="{FF2B5EF4-FFF2-40B4-BE49-F238E27FC236}">
              <a16:creationId xmlns:a16="http://schemas.microsoft.com/office/drawing/2014/main" xmlns="" id="{00000000-0008-0000-0300-000051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>
          <a:extLst>
            <a:ext uri="{FF2B5EF4-FFF2-40B4-BE49-F238E27FC236}">
              <a16:creationId xmlns:a16="http://schemas.microsoft.com/office/drawing/2014/main" xmlns="" id="{00000000-0008-0000-0300-000052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>
          <a:extLst>
            <a:ext uri="{FF2B5EF4-FFF2-40B4-BE49-F238E27FC236}">
              <a16:creationId xmlns:a16="http://schemas.microsoft.com/office/drawing/2014/main" xmlns="" id="{00000000-0008-0000-0300-000053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>
          <a:extLst>
            <a:ext uri="{FF2B5EF4-FFF2-40B4-BE49-F238E27FC236}">
              <a16:creationId xmlns:a16="http://schemas.microsoft.com/office/drawing/2014/main" xmlns="" id="{00000000-0008-0000-0300-000054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>
          <a:extLst>
            <a:ext uri="{FF2B5EF4-FFF2-40B4-BE49-F238E27FC236}">
              <a16:creationId xmlns:a16="http://schemas.microsoft.com/office/drawing/2014/main" xmlns="" id="{00000000-0008-0000-0300-000055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>
          <a:extLst>
            <a:ext uri="{FF2B5EF4-FFF2-40B4-BE49-F238E27FC236}">
              <a16:creationId xmlns:a16="http://schemas.microsoft.com/office/drawing/2014/main" xmlns="" id="{00000000-0008-0000-0300-000056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>
          <a:extLst>
            <a:ext uri="{FF2B5EF4-FFF2-40B4-BE49-F238E27FC236}">
              <a16:creationId xmlns:a16="http://schemas.microsoft.com/office/drawing/2014/main" xmlns="" id="{00000000-0008-0000-0300-000057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>
          <a:extLst>
            <a:ext uri="{FF2B5EF4-FFF2-40B4-BE49-F238E27FC236}">
              <a16:creationId xmlns:a16="http://schemas.microsoft.com/office/drawing/2014/main" xmlns="" id="{00000000-0008-0000-0300-000058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>
          <a:extLst>
            <a:ext uri="{FF2B5EF4-FFF2-40B4-BE49-F238E27FC236}">
              <a16:creationId xmlns:a16="http://schemas.microsoft.com/office/drawing/2014/main" xmlns="" id="{00000000-0008-0000-0300-000059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>
          <a:extLst>
            <a:ext uri="{FF2B5EF4-FFF2-40B4-BE49-F238E27FC236}">
              <a16:creationId xmlns:a16="http://schemas.microsoft.com/office/drawing/2014/main" xmlns="" id="{00000000-0008-0000-0300-00005A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>
          <a:extLst>
            <a:ext uri="{FF2B5EF4-FFF2-40B4-BE49-F238E27FC236}">
              <a16:creationId xmlns:a16="http://schemas.microsoft.com/office/drawing/2014/main" xmlns="" id="{00000000-0008-0000-0300-00005B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>
          <a:extLst>
            <a:ext uri="{FF2B5EF4-FFF2-40B4-BE49-F238E27FC236}">
              <a16:creationId xmlns:a16="http://schemas.microsoft.com/office/drawing/2014/main" xmlns="" id="{00000000-0008-0000-0300-00005C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>
          <a:extLst>
            <a:ext uri="{FF2B5EF4-FFF2-40B4-BE49-F238E27FC236}">
              <a16:creationId xmlns:a16="http://schemas.microsoft.com/office/drawing/2014/main" xmlns="" id="{00000000-0008-0000-0300-00005D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>
          <a:extLst>
            <a:ext uri="{FF2B5EF4-FFF2-40B4-BE49-F238E27FC236}">
              <a16:creationId xmlns:a16="http://schemas.microsoft.com/office/drawing/2014/main" xmlns="" id="{00000000-0008-0000-0300-00005E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>
          <a:extLst>
            <a:ext uri="{FF2B5EF4-FFF2-40B4-BE49-F238E27FC236}">
              <a16:creationId xmlns:a16="http://schemas.microsoft.com/office/drawing/2014/main" xmlns="" id="{00000000-0008-0000-0300-00005F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>
          <a:extLst>
            <a:ext uri="{FF2B5EF4-FFF2-40B4-BE49-F238E27FC236}">
              <a16:creationId xmlns:a16="http://schemas.microsoft.com/office/drawing/2014/main" xmlns="" id="{00000000-0008-0000-0300-000060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>
          <a:extLst>
            <a:ext uri="{FF2B5EF4-FFF2-40B4-BE49-F238E27FC236}">
              <a16:creationId xmlns:a16="http://schemas.microsoft.com/office/drawing/2014/main" xmlns="" id="{00000000-0008-0000-0300-000061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>
          <a:extLst>
            <a:ext uri="{FF2B5EF4-FFF2-40B4-BE49-F238E27FC236}">
              <a16:creationId xmlns:a16="http://schemas.microsoft.com/office/drawing/2014/main" xmlns="" id="{00000000-0008-0000-0300-000062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>
          <a:extLst>
            <a:ext uri="{FF2B5EF4-FFF2-40B4-BE49-F238E27FC236}">
              <a16:creationId xmlns:a16="http://schemas.microsoft.com/office/drawing/2014/main" xmlns="" id="{00000000-0008-0000-0300-000063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>
          <a:extLst>
            <a:ext uri="{FF2B5EF4-FFF2-40B4-BE49-F238E27FC236}">
              <a16:creationId xmlns:a16="http://schemas.microsoft.com/office/drawing/2014/main" xmlns="" id="{00000000-0008-0000-0300-000064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>
          <a:extLst>
            <a:ext uri="{FF2B5EF4-FFF2-40B4-BE49-F238E27FC236}">
              <a16:creationId xmlns:a16="http://schemas.microsoft.com/office/drawing/2014/main" xmlns="" id="{00000000-0008-0000-0300-000065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>
          <a:extLst>
            <a:ext uri="{FF2B5EF4-FFF2-40B4-BE49-F238E27FC236}">
              <a16:creationId xmlns:a16="http://schemas.microsoft.com/office/drawing/2014/main" xmlns="" id="{00000000-0008-0000-0300-000066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>
          <a:extLst>
            <a:ext uri="{FF2B5EF4-FFF2-40B4-BE49-F238E27FC236}">
              <a16:creationId xmlns:a16="http://schemas.microsoft.com/office/drawing/2014/main" xmlns="" id="{00000000-0008-0000-0300-000067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>
          <a:extLst>
            <a:ext uri="{FF2B5EF4-FFF2-40B4-BE49-F238E27FC236}">
              <a16:creationId xmlns:a16="http://schemas.microsoft.com/office/drawing/2014/main" xmlns="" id="{00000000-0008-0000-0300-00006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>
          <a:extLst>
            <a:ext uri="{FF2B5EF4-FFF2-40B4-BE49-F238E27FC236}">
              <a16:creationId xmlns:a16="http://schemas.microsoft.com/office/drawing/2014/main" xmlns="" id="{00000000-0008-0000-0300-000069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>
          <a:extLst>
            <a:ext uri="{FF2B5EF4-FFF2-40B4-BE49-F238E27FC236}">
              <a16:creationId xmlns:a16="http://schemas.microsoft.com/office/drawing/2014/main" xmlns="" id="{00000000-0008-0000-0300-00006A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>
          <a:extLst>
            <a:ext uri="{FF2B5EF4-FFF2-40B4-BE49-F238E27FC236}">
              <a16:creationId xmlns:a16="http://schemas.microsoft.com/office/drawing/2014/main" xmlns="" id="{00000000-0008-0000-0300-00006B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>
          <a:extLst>
            <a:ext uri="{FF2B5EF4-FFF2-40B4-BE49-F238E27FC236}">
              <a16:creationId xmlns:a16="http://schemas.microsoft.com/office/drawing/2014/main" xmlns="" id="{00000000-0008-0000-0300-00006C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>
          <a:extLst>
            <a:ext uri="{FF2B5EF4-FFF2-40B4-BE49-F238E27FC236}">
              <a16:creationId xmlns:a16="http://schemas.microsoft.com/office/drawing/2014/main" xmlns="" id="{00000000-0008-0000-0300-00006D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>
          <a:extLst>
            <a:ext uri="{FF2B5EF4-FFF2-40B4-BE49-F238E27FC236}">
              <a16:creationId xmlns:a16="http://schemas.microsoft.com/office/drawing/2014/main" xmlns="" id="{00000000-0008-0000-0300-00006E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>
          <a:extLst>
            <a:ext uri="{FF2B5EF4-FFF2-40B4-BE49-F238E27FC236}">
              <a16:creationId xmlns:a16="http://schemas.microsoft.com/office/drawing/2014/main" xmlns="" id="{00000000-0008-0000-0300-00006F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>
          <a:extLst>
            <a:ext uri="{FF2B5EF4-FFF2-40B4-BE49-F238E27FC236}">
              <a16:creationId xmlns:a16="http://schemas.microsoft.com/office/drawing/2014/main" xmlns="" id="{00000000-0008-0000-0300-000070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>
          <a:extLst>
            <a:ext uri="{FF2B5EF4-FFF2-40B4-BE49-F238E27FC236}">
              <a16:creationId xmlns:a16="http://schemas.microsoft.com/office/drawing/2014/main" xmlns="" id="{00000000-0008-0000-0300-000071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>
          <a:extLst>
            <a:ext uri="{FF2B5EF4-FFF2-40B4-BE49-F238E27FC236}">
              <a16:creationId xmlns:a16="http://schemas.microsoft.com/office/drawing/2014/main" xmlns="" id="{00000000-0008-0000-0300-000072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>
          <a:extLst>
            <a:ext uri="{FF2B5EF4-FFF2-40B4-BE49-F238E27FC236}">
              <a16:creationId xmlns:a16="http://schemas.microsoft.com/office/drawing/2014/main" xmlns="" id="{00000000-0008-0000-0300-000073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>
          <a:extLst>
            <a:ext uri="{FF2B5EF4-FFF2-40B4-BE49-F238E27FC236}">
              <a16:creationId xmlns:a16="http://schemas.microsoft.com/office/drawing/2014/main" xmlns="" id="{00000000-0008-0000-0300-000074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>
          <a:extLst>
            <a:ext uri="{FF2B5EF4-FFF2-40B4-BE49-F238E27FC236}">
              <a16:creationId xmlns:a16="http://schemas.microsoft.com/office/drawing/2014/main" xmlns="" id="{00000000-0008-0000-0300-000075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>
          <a:extLst>
            <a:ext uri="{FF2B5EF4-FFF2-40B4-BE49-F238E27FC236}">
              <a16:creationId xmlns:a16="http://schemas.microsoft.com/office/drawing/2014/main" xmlns="" id="{00000000-0008-0000-0300-00007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>
          <a:extLst>
            <a:ext uri="{FF2B5EF4-FFF2-40B4-BE49-F238E27FC236}">
              <a16:creationId xmlns:a16="http://schemas.microsoft.com/office/drawing/2014/main" xmlns="" id="{00000000-0008-0000-0300-000077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>
          <a:extLst>
            <a:ext uri="{FF2B5EF4-FFF2-40B4-BE49-F238E27FC236}">
              <a16:creationId xmlns:a16="http://schemas.microsoft.com/office/drawing/2014/main" xmlns="" id="{00000000-0008-0000-0300-000078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>
          <a:extLst>
            <a:ext uri="{FF2B5EF4-FFF2-40B4-BE49-F238E27FC236}">
              <a16:creationId xmlns:a16="http://schemas.microsoft.com/office/drawing/2014/main" xmlns="" id="{00000000-0008-0000-0300-000079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>
          <a:extLst>
            <a:ext uri="{FF2B5EF4-FFF2-40B4-BE49-F238E27FC236}">
              <a16:creationId xmlns:a16="http://schemas.microsoft.com/office/drawing/2014/main" xmlns="" id="{00000000-0008-0000-0300-00007A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>
          <a:extLst>
            <a:ext uri="{FF2B5EF4-FFF2-40B4-BE49-F238E27FC236}">
              <a16:creationId xmlns:a16="http://schemas.microsoft.com/office/drawing/2014/main" xmlns="" id="{00000000-0008-0000-0300-00007B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>
          <a:extLst>
            <a:ext uri="{FF2B5EF4-FFF2-40B4-BE49-F238E27FC236}">
              <a16:creationId xmlns:a16="http://schemas.microsoft.com/office/drawing/2014/main" xmlns="" id="{00000000-0008-0000-0300-00007C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>
          <a:extLst>
            <a:ext uri="{FF2B5EF4-FFF2-40B4-BE49-F238E27FC236}">
              <a16:creationId xmlns:a16="http://schemas.microsoft.com/office/drawing/2014/main" xmlns="" id="{00000000-0008-0000-0300-00007D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>
          <a:extLst>
            <a:ext uri="{FF2B5EF4-FFF2-40B4-BE49-F238E27FC236}">
              <a16:creationId xmlns:a16="http://schemas.microsoft.com/office/drawing/2014/main" xmlns="" id="{00000000-0008-0000-0300-00007E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>
          <a:extLst>
            <a:ext uri="{FF2B5EF4-FFF2-40B4-BE49-F238E27FC236}">
              <a16:creationId xmlns:a16="http://schemas.microsoft.com/office/drawing/2014/main" xmlns="" id="{00000000-0008-0000-0300-00007F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>
          <a:extLst>
            <a:ext uri="{FF2B5EF4-FFF2-40B4-BE49-F238E27FC236}">
              <a16:creationId xmlns:a16="http://schemas.microsoft.com/office/drawing/2014/main" xmlns="" id="{00000000-0008-0000-0300-000080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>
          <a:extLst>
            <a:ext uri="{FF2B5EF4-FFF2-40B4-BE49-F238E27FC236}">
              <a16:creationId xmlns:a16="http://schemas.microsoft.com/office/drawing/2014/main" xmlns="" id="{00000000-0008-0000-0300-000081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>
          <a:extLst>
            <a:ext uri="{FF2B5EF4-FFF2-40B4-BE49-F238E27FC236}">
              <a16:creationId xmlns:a16="http://schemas.microsoft.com/office/drawing/2014/main" xmlns="" id="{00000000-0008-0000-0300-000082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>
          <a:extLst>
            <a:ext uri="{FF2B5EF4-FFF2-40B4-BE49-F238E27FC236}">
              <a16:creationId xmlns:a16="http://schemas.microsoft.com/office/drawing/2014/main" xmlns="" id="{00000000-0008-0000-0300-000083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>
          <a:extLst>
            <a:ext uri="{FF2B5EF4-FFF2-40B4-BE49-F238E27FC236}">
              <a16:creationId xmlns:a16="http://schemas.microsoft.com/office/drawing/2014/main" xmlns="" id="{00000000-0008-0000-0300-000084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>
          <a:extLst>
            <a:ext uri="{FF2B5EF4-FFF2-40B4-BE49-F238E27FC236}">
              <a16:creationId xmlns:a16="http://schemas.microsoft.com/office/drawing/2014/main" xmlns="" id="{00000000-0008-0000-0300-000085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>
          <a:extLst>
            <a:ext uri="{FF2B5EF4-FFF2-40B4-BE49-F238E27FC236}">
              <a16:creationId xmlns:a16="http://schemas.microsoft.com/office/drawing/2014/main" xmlns="" id="{00000000-0008-0000-0300-000086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>
          <a:extLst>
            <a:ext uri="{FF2B5EF4-FFF2-40B4-BE49-F238E27FC236}">
              <a16:creationId xmlns:a16="http://schemas.microsoft.com/office/drawing/2014/main" xmlns="" id="{00000000-0008-0000-0300-000087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>
          <a:extLst>
            <a:ext uri="{FF2B5EF4-FFF2-40B4-BE49-F238E27FC236}">
              <a16:creationId xmlns:a16="http://schemas.microsoft.com/office/drawing/2014/main" xmlns="" id="{00000000-0008-0000-0300-000088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>
          <a:extLst>
            <a:ext uri="{FF2B5EF4-FFF2-40B4-BE49-F238E27FC236}">
              <a16:creationId xmlns:a16="http://schemas.microsoft.com/office/drawing/2014/main" xmlns="" id="{00000000-0008-0000-0300-000089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>
          <a:extLst>
            <a:ext uri="{FF2B5EF4-FFF2-40B4-BE49-F238E27FC236}">
              <a16:creationId xmlns:a16="http://schemas.microsoft.com/office/drawing/2014/main" xmlns="" id="{00000000-0008-0000-0300-00008A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>
          <a:extLst>
            <a:ext uri="{FF2B5EF4-FFF2-40B4-BE49-F238E27FC236}">
              <a16:creationId xmlns:a16="http://schemas.microsoft.com/office/drawing/2014/main" xmlns="" id="{00000000-0008-0000-0300-00008B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>
          <a:extLst>
            <a:ext uri="{FF2B5EF4-FFF2-40B4-BE49-F238E27FC236}">
              <a16:creationId xmlns:a16="http://schemas.microsoft.com/office/drawing/2014/main" xmlns="" id="{00000000-0008-0000-0300-00008C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>
          <a:extLst>
            <a:ext uri="{FF2B5EF4-FFF2-40B4-BE49-F238E27FC236}">
              <a16:creationId xmlns:a16="http://schemas.microsoft.com/office/drawing/2014/main" xmlns="" id="{00000000-0008-0000-0300-00008D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>
          <a:extLst>
            <a:ext uri="{FF2B5EF4-FFF2-40B4-BE49-F238E27FC236}">
              <a16:creationId xmlns:a16="http://schemas.microsoft.com/office/drawing/2014/main" xmlns="" id="{00000000-0008-0000-0300-00008E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>
          <a:extLst>
            <a:ext uri="{FF2B5EF4-FFF2-40B4-BE49-F238E27FC236}">
              <a16:creationId xmlns:a16="http://schemas.microsoft.com/office/drawing/2014/main" xmlns="" id="{00000000-0008-0000-0300-00008F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>
          <a:extLst>
            <a:ext uri="{FF2B5EF4-FFF2-40B4-BE49-F238E27FC236}">
              <a16:creationId xmlns:a16="http://schemas.microsoft.com/office/drawing/2014/main" xmlns="" id="{00000000-0008-0000-0300-000090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>
          <a:extLst>
            <a:ext uri="{FF2B5EF4-FFF2-40B4-BE49-F238E27FC236}">
              <a16:creationId xmlns:a16="http://schemas.microsoft.com/office/drawing/2014/main" xmlns="" id="{00000000-0008-0000-0300-000091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>
          <a:extLst>
            <a:ext uri="{FF2B5EF4-FFF2-40B4-BE49-F238E27FC236}">
              <a16:creationId xmlns:a16="http://schemas.microsoft.com/office/drawing/2014/main" xmlns="" id="{00000000-0008-0000-0300-000092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>
          <a:extLst>
            <a:ext uri="{FF2B5EF4-FFF2-40B4-BE49-F238E27FC236}">
              <a16:creationId xmlns:a16="http://schemas.microsoft.com/office/drawing/2014/main" xmlns="" id="{00000000-0008-0000-0300-000093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>
          <a:extLst>
            <a:ext uri="{FF2B5EF4-FFF2-40B4-BE49-F238E27FC236}">
              <a16:creationId xmlns:a16="http://schemas.microsoft.com/office/drawing/2014/main" xmlns="" id="{00000000-0008-0000-0300-000094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>
          <a:extLst>
            <a:ext uri="{FF2B5EF4-FFF2-40B4-BE49-F238E27FC236}">
              <a16:creationId xmlns:a16="http://schemas.microsoft.com/office/drawing/2014/main" xmlns="" id="{00000000-0008-0000-0300-000095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>
          <a:extLst>
            <a:ext uri="{FF2B5EF4-FFF2-40B4-BE49-F238E27FC236}">
              <a16:creationId xmlns:a16="http://schemas.microsoft.com/office/drawing/2014/main" xmlns="" id="{00000000-0008-0000-0300-00009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>
          <a:extLst>
            <a:ext uri="{FF2B5EF4-FFF2-40B4-BE49-F238E27FC236}">
              <a16:creationId xmlns:a16="http://schemas.microsoft.com/office/drawing/2014/main" xmlns="" id="{00000000-0008-0000-0300-000097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>
          <a:extLst>
            <a:ext uri="{FF2B5EF4-FFF2-40B4-BE49-F238E27FC236}">
              <a16:creationId xmlns:a16="http://schemas.microsoft.com/office/drawing/2014/main" xmlns="" id="{00000000-0008-0000-0300-000098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>
          <a:extLst>
            <a:ext uri="{FF2B5EF4-FFF2-40B4-BE49-F238E27FC236}">
              <a16:creationId xmlns:a16="http://schemas.microsoft.com/office/drawing/2014/main" xmlns="" id="{00000000-0008-0000-0300-000099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>
          <a:extLst>
            <a:ext uri="{FF2B5EF4-FFF2-40B4-BE49-F238E27FC236}">
              <a16:creationId xmlns:a16="http://schemas.microsoft.com/office/drawing/2014/main" xmlns="" id="{00000000-0008-0000-0300-00009A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>
          <a:extLst>
            <a:ext uri="{FF2B5EF4-FFF2-40B4-BE49-F238E27FC236}">
              <a16:creationId xmlns:a16="http://schemas.microsoft.com/office/drawing/2014/main" xmlns="" id="{00000000-0008-0000-0300-00009B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>
          <a:extLst>
            <a:ext uri="{FF2B5EF4-FFF2-40B4-BE49-F238E27FC236}">
              <a16:creationId xmlns:a16="http://schemas.microsoft.com/office/drawing/2014/main" xmlns="" id="{00000000-0008-0000-0300-00009C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>
          <a:extLst>
            <a:ext uri="{FF2B5EF4-FFF2-40B4-BE49-F238E27FC236}">
              <a16:creationId xmlns:a16="http://schemas.microsoft.com/office/drawing/2014/main" xmlns="" id="{00000000-0008-0000-0300-00009D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>
          <a:extLst>
            <a:ext uri="{FF2B5EF4-FFF2-40B4-BE49-F238E27FC236}">
              <a16:creationId xmlns:a16="http://schemas.microsoft.com/office/drawing/2014/main" xmlns="" id="{00000000-0008-0000-0300-00009E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>
          <a:extLst>
            <a:ext uri="{FF2B5EF4-FFF2-40B4-BE49-F238E27FC236}">
              <a16:creationId xmlns:a16="http://schemas.microsoft.com/office/drawing/2014/main" xmlns="" id="{00000000-0008-0000-0300-00009F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>
          <a:extLst>
            <a:ext uri="{FF2B5EF4-FFF2-40B4-BE49-F238E27FC236}">
              <a16:creationId xmlns:a16="http://schemas.microsoft.com/office/drawing/2014/main" xmlns="" id="{00000000-0008-0000-0300-0000A0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>
          <a:extLst>
            <a:ext uri="{FF2B5EF4-FFF2-40B4-BE49-F238E27FC236}">
              <a16:creationId xmlns:a16="http://schemas.microsoft.com/office/drawing/2014/main" xmlns="" id="{00000000-0008-0000-0300-0000A1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>
          <a:extLst>
            <a:ext uri="{FF2B5EF4-FFF2-40B4-BE49-F238E27FC236}">
              <a16:creationId xmlns:a16="http://schemas.microsoft.com/office/drawing/2014/main" xmlns="" id="{00000000-0008-0000-0300-0000A2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>
          <a:extLst>
            <a:ext uri="{FF2B5EF4-FFF2-40B4-BE49-F238E27FC236}">
              <a16:creationId xmlns:a16="http://schemas.microsoft.com/office/drawing/2014/main" xmlns="" id="{00000000-0008-0000-0300-0000A3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>
          <a:extLst>
            <a:ext uri="{FF2B5EF4-FFF2-40B4-BE49-F238E27FC236}">
              <a16:creationId xmlns:a16="http://schemas.microsoft.com/office/drawing/2014/main" xmlns="" id="{00000000-0008-0000-0300-0000A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>
          <a:extLst>
            <a:ext uri="{FF2B5EF4-FFF2-40B4-BE49-F238E27FC236}">
              <a16:creationId xmlns:a16="http://schemas.microsoft.com/office/drawing/2014/main" xmlns="" id="{00000000-0008-0000-0300-0000A5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>
          <a:extLst>
            <a:ext uri="{FF2B5EF4-FFF2-40B4-BE49-F238E27FC236}">
              <a16:creationId xmlns:a16="http://schemas.microsoft.com/office/drawing/2014/main" xmlns="" id="{00000000-0008-0000-0300-0000A6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>
          <a:extLst>
            <a:ext uri="{FF2B5EF4-FFF2-40B4-BE49-F238E27FC236}">
              <a16:creationId xmlns:a16="http://schemas.microsoft.com/office/drawing/2014/main" xmlns="" id="{00000000-0008-0000-0300-0000A7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>
          <a:extLst>
            <a:ext uri="{FF2B5EF4-FFF2-40B4-BE49-F238E27FC236}">
              <a16:creationId xmlns:a16="http://schemas.microsoft.com/office/drawing/2014/main" xmlns="" id="{00000000-0008-0000-0300-0000A8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>
          <a:extLst>
            <a:ext uri="{FF2B5EF4-FFF2-40B4-BE49-F238E27FC236}">
              <a16:creationId xmlns:a16="http://schemas.microsoft.com/office/drawing/2014/main" xmlns="" id="{00000000-0008-0000-0300-0000A9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>
          <a:extLst>
            <a:ext uri="{FF2B5EF4-FFF2-40B4-BE49-F238E27FC236}">
              <a16:creationId xmlns:a16="http://schemas.microsoft.com/office/drawing/2014/main" xmlns="" id="{00000000-0008-0000-0300-0000AA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>
          <a:extLst>
            <a:ext uri="{FF2B5EF4-FFF2-40B4-BE49-F238E27FC236}">
              <a16:creationId xmlns:a16="http://schemas.microsoft.com/office/drawing/2014/main" xmlns="" id="{00000000-0008-0000-0300-0000AB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>
          <a:extLst>
            <a:ext uri="{FF2B5EF4-FFF2-40B4-BE49-F238E27FC236}">
              <a16:creationId xmlns:a16="http://schemas.microsoft.com/office/drawing/2014/main" xmlns="" id="{00000000-0008-0000-0300-0000AC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>
          <a:extLst>
            <a:ext uri="{FF2B5EF4-FFF2-40B4-BE49-F238E27FC236}">
              <a16:creationId xmlns:a16="http://schemas.microsoft.com/office/drawing/2014/main" xmlns="" id="{00000000-0008-0000-0300-0000AD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>
          <a:extLst>
            <a:ext uri="{FF2B5EF4-FFF2-40B4-BE49-F238E27FC236}">
              <a16:creationId xmlns:a16="http://schemas.microsoft.com/office/drawing/2014/main" xmlns="" id="{00000000-0008-0000-0300-0000AE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>
          <a:extLst>
            <a:ext uri="{FF2B5EF4-FFF2-40B4-BE49-F238E27FC236}">
              <a16:creationId xmlns:a16="http://schemas.microsoft.com/office/drawing/2014/main" xmlns="" id="{00000000-0008-0000-0300-0000AF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>
          <a:extLst>
            <a:ext uri="{FF2B5EF4-FFF2-40B4-BE49-F238E27FC236}">
              <a16:creationId xmlns:a16="http://schemas.microsoft.com/office/drawing/2014/main" xmlns="" id="{00000000-0008-0000-0300-0000B0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>
          <a:extLst>
            <a:ext uri="{FF2B5EF4-FFF2-40B4-BE49-F238E27FC236}">
              <a16:creationId xmlns:a16="http://schemas.microsoft.com/office/drawing/2014/main" xmlns="" id="{00000000-0008-0000-0300-0000B1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>
          <a:extLst>
            <a:ext uri="{FF2B5EF4-FFF2-40B4-BE49-F238E27FC236}">
              <a16:creationId xmlns:a16="http://schemas.microsoft.com/office/drawing/2014/main" xmlns="" id="{00000000-0008-0000-0300-0000B2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>
          <a:extLst>
            <a:ext uri="{FF2B5EF4-FFF2-40B4-BE49-F238E27FC236}">
              <a16:creationId xmlns:a16="http://schemas.microsoft.com/office/drawing/2014/main" xmlns="" id="{00000000-0008-0000-0300-0000B3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>
          <a:extLst>
            <a:ext uri="{FF2B5EF4-FFF2-40B4-BE49-F238E27FC236}">
              <a16:creationId xmlns:a16="http://schemas.microsoft.com/office/drawing/2014/main" xmlns="" id="{00000000-0008-0000-0300-0000B4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>
          <a:extLst>
            <a:ext uri="{FF2B5EF4-FFF2-40B4-BE49-F238E27FC236}">
              <a16:creationId xmlns:a16="http://schemas.microsoft.com/office/drawing/2014/main" xmlns="" id="{00000000-0008-0000-0300-0000B5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>
          <a:extLst>
            <a:ext uri="{FF2B5EF4-FFF2-40B4-BE49-F238E27FC236}">
              <a16:creationId xmlns:a16="http://schemas.microsoft.com/office/drawing/2014/main" xmlns="" id="{00000000-0008-0000-0300-0000B6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>
          <a:extLst>
            <a:ext uri="{FF2B5EF4-FFF2-40B4-BE49-F238E27FC236}">
              <a16:creationId xmlns:a16="http://schemas.microsoft.com/office/drawing/2014/main" xmlns="" id="{00000000-0008-0000-0300-0000B7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>
          <a:extLst>
            <a:ext uri="{FF2B5EF4-FFF2-40B4-BE49-F238E27FC236}">
              <a16:creationId xmlns:a16="http://schemas.microsoft.com/office/drawing/2014/main" xmlns="" id="{00000000-0008-0000-0300-0000B8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>
          <a:extLst>
            <a:ext uri="{FF2B5EF4-FFF2-40B4-BE49-F238E27FC236}">
              <a16:creationId xmlns:a16="http://schemas.microsoft.com/office/drawing/2014/main" xmlns="" id="{00000000-0008-0000-0300-0000B9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>
          <a:extLst>
            <a:ext uri="{FF2B5EF4-FFF2-40B4-BE49-F238E27FC236}">
              <a16:creationId xmlns:a16="http://schemas.microsoft.com/office/drawing/2014/main" xmlns="" id="{00000000-0008-0000-0300-0000BA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>
          <a:extLst>
            <a:ext uri="{FF2B5EF4-FFF2-40B4-BE49-F238E27FC236}">
              <a16:creationId xmlns:a16="http://schemas.microsoft.com/office/drawing/2014/main" xmlns="" id="{00000000-0008-0000-0300-0000BB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>
          <a:extLst>
            <a:ext uri="{FF2B5EF4-FFF2-40B4-BE49-F238E27FC236}">
              <a16:creationId xmlns:a16="http://schemas.microsoft.com/office/drawing/2014/main" xmlns="" id="{00000000-0008-0000-0300-0000BC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>
          <a:extLst>
            <a:ext uri="{FF2B5EF4-FFF2-40B4-BE49-F238E27FC236}">
              <a16:creationId xmlns:a16="http://schemas.microsoft.com/office/drawing/2014/main" xmlns="" id="{00000000-0008-0000-0300-0000BD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>
          <a:extLst>
            <a:ext uri="{FF2B5EF4-FFF2-40B4-BE49-F238E27FC236}">
              <a16:creationId xmlns:a16="http://schemas.microsoft.com/office/drawing/2014/main" xmlns="" id="{00000000-0008-0000-0300-0000BE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>
          <a:extLst>
            <a:ext uri="{FF2B5EF4-FFF2-40B4-BE49-F238E27FC236}">
              <a16:creationId xmlns:a16="http://schemas.microsoft.com/office/drawing/2014/main" xmlns="" id="{00000000-0008-0000-0300-0000BF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>
          <a:extLst>
            <a:ext uri="{FF2B5EF4-FFF2-40B4-BE49-F238E27FC236}">
              <a16:creationId xmlns:a16="http://schemas.microsoft.com/office/drawing/2014/main" xmlns="" id="{00000000-0008-0000-0300-0000C0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>
          <a:extLst>
            <a:ext uri="{FF2B5EF4-FFF2-40B4-BE49-F238E27FC236}">
              <a16:creationId xmlns:a16="http://schemas.microsoft.com/office/drawing/2014/main" xmlns="" id="{00000000-0008-0000-0300-0000C1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>
          <a:extLst>
            <a:ext uri="{FF2B5EF4-FFF2-40B4-BE49-F238E27FC236}">
              <a16:creationId xmlns:a16="http://schemas.microsoft.com/office/drawing/2014/main" xmlns="" id="{00000000-0008-0000-0300-0000C2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>
          <a:extLst>
            <a:ext uri="{FF2B5EF4-FFF2-40B4-BE49-F238E27FC236}">
              <a16:creationId xmlns:a16="http://schemas.microsoft.com/office/drawing/2014/main" xmlns="" id="{00000000-0008-0000-0300-0000C3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>
          <a:extLst>
            <a:ext uri="{FF2B5EF4-FFF2-40B4-BE49-F238E27FC236}">
              <a16:creationId xmlns:a16="http://schemas.microsoft.com/office/drawing/2014/main" xmlns="" id="{00000000-0008-0000-0300-0000C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>
          <a:extLst>
            <a:ext uri="{FF2B5EF4-FFF2-40B4-BE49-F238E27FC236}">
              <a16:creationId xmlns:a16="http://schemas.microsoft.com/office/drawing/2014/main" xmlns="" id="{00000000-0008-0000-0300-0000C5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>
          <a:extLst>
            <a:ext uri="{FF2B5EF4-FFF2-40B4-BE49-F238E27FC236}">
              <a16:creationId xmlns:a16="http://schemas.microsoft.com/office/drawing/2014/main" xmlns="" id="{00000000-0008-0000-0300-0000C6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>
          <a:extLst>
            <a:ext uri="{FF2B5EF4-FFF2-40B4-BE49-F238E27FC236}">
              <a16:creationId xmlns:a16="http://schemas.microsoft.com/office/drawing/2014/main" xmlns="" id="{00000000-0008-0000-0300-0000C7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>
          <a:extLst>
            <a:ext uri="{FF2B5EF4-FFF2-40B4-BE49-F238E27FC236}">
              <a16:creationId xmlns:a16="http://schemas.microsoft.com/office/drawing/2014/main" xmlns="" id="{00000000-0008-0000-0300-0000C8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>
          <a:extLst>
            <a:ext uri="{FF2B5EF4-FFF2-40B4-BE49-F238E27FC236}">
              <a16:creationId xmlns:a16="http://schemas.microsoft.com/office/drawing/2014/main" xmlns="" id="{00000000-0008-0000-0300-0000C9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>
          <a:extLst>
            <a:ext uri="{FF2B5EF4-FFF2-40B4-BE49-F238E27FC236}">
              <a16:creationId xmlns:a16="http://schemas.microsoft.com/office/drawing/2014/main" xmlns="" id="{00000000-0008-0000-0300-0000CA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>
          <a:extLst>
            <a:ext uri="{FF2B5EF4-FFF2-40B4-BE49-F238E27FC236}">
              <a16:creationId xmlns:a16="http://schemas.microsoft.com/office/drawing/2014/main" xmlns="" id="{00000000-0008-0000-0300-0000CB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>
          <a:extLst>
            <a:ext uri="{FF2B5EF4-FFF2-40B4-BE49-F238E27FC236}">
              <a16:creationId xmlns:a16="http://schemas.microsoft.com/office/drawing/2014/main" xmlns="" id="{00000000-0008-0000-0300-0000CC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>
          <a:extLst>
            <a:ext uri="{FF2B5EF4-FFF2-40B4-BE49-F238E27FC236}">
              <a16:creationId xmlns:a16="http://schemas.microsoft.com/office/drawing/2014/main" xmlns="" id="{00000000-0008-0000-0300-0000CD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>
          <a:extLst>
            <a:ext uri="{FF2B5EF4-FFF2-40B4-BE49-F238E27FC236}">
              <a16:creationId xmlns:a16="http://schemas.microsoft.com/office/drawing/2014/main" xmlns="" id="{00000000-0008-0000-0300-0000CE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>
          <a:extLst>
            <a:ext uri="{FF2B5EF4-FFF2-40B4-BE49-F238E27FC236}">
              <a16:creationId xmlns:a16="http://schemas.microsoft.com/office/drawing/2014/main" xmlns="" id="{00000000-0008-0000-0300-0000CF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>
          <a:extLst>
            <a:ext uri="{FF2B5EF4-FFF2-40B4-BE49-F238E27FC236}">
              <a16:creationId xmlns:a16="http://schemas.microsoft.com/office/drawing/2014/main" xmlns="" id="{00000000-0008-0000-0300-0000D0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>
          <a:extLst>
            <a:ext uri="{FF2B5EF4-FFF2-40B4-BE49-F238E27FC236}">
              <a16:creationId xmlns:a16="http://schemas.microsoft.com/office/drawing/2014/main" xmlns="" id="{00000000-0008-0000-0300-0000D1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>
          <a:extLst>
            <a:ext uri="{FF2B5EF4-FFF2-40B4-BE49-F238E27FC236}">
              <a16:creationId xmlns:a16="http://schemas.microsoft.com/office/drawing/2014/main" xmlns="" id="{00000000-0008-0000-0300-0000D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>
          <a:extLst>
            <a:ext uri="{FF2B5EF4-FFF2-40B4-BE49-F238E27FC236}">
              <a16:creationId xmlns:a16="http://schemas.microsoft.com/office/drawing/2014/main" xmlns="" id="{00000000-0008-0000-0300-0000D3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>
          <a:extLst>
            <a:ext uri="{FF2B5EF4-FFF2-40B4-BE49-F238E27FC236}">
              <a16:creationId xmlns:a16="http://schemas.microsoft.com/office/drawing/2014/main" xmlns="" id="{00000000-0008-0000-0300-0000D4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>
          <a:extLst>
            <a:ext uri="{FF2B5EF4-FFF2-40B4-BE49-F238E27FC236}">
              <a16:creationId xmlns:a16="http://schemas.microsoft.com/office/drawing/2014/main" xmlns="" id="{00000000-0008-0000-0300-0000D5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>
          <a:extLst>
            <a:ext uri="{FF2B5EF4-FFF2-40B4-BE49-F238E27FC236}">
              <a16:creationId xmlns:a16="http://schemas.microsoft.com/office/drawing/2014/main" xmlns="" id="{00000000-0008-0000-0300-0000D6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>
          <a:extLst>
            <a:ext uri="{FF2B5EF4-FFF2-40B4-BE49-F238E27FC236}">
              <a16:creationId xmlns:a16="http://schemas.microsoft.com/office/drawing/2014/main" xmlns="" id="{00000000-0008-0000-0300-0000D7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>
          <a:extLst>
            <a:ext uri="{FF2B5EF4-FFF2-40B4-BE49-F238E27FC236}">
              <a16:creationId xmlns:a16="http://schemas.microsoft.com/office/drawing/2014/main" xmlns="" id="{00000000-0008-0000-0300-0000D8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>
          <a:extLst>
            <a:ext uri="{FF2B5EF4-FFF2-40B4-BE49-F238E27FC236}">
              <a16:creationId xmlns:a16="http://schemas.microsoft.com/office/drawing/2014/main" xmlns="" id="{00000000-0008-0000-0300-0000D9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>
          <a:extLst>
            <a:ext uri="{FF2B5EF4-FFF2-40B4-BE49-F238E27FC236}">
              <a16:creationId xmlns:a16="http://schemas.microsoft.com/office/drawing/2014/main" xmlns="" id="{00000000-0008-0000-0300-0000DA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>
          <a:extLst>
            <a:ext uri="{FF2B5EF4-FFF2-40B4-BE49-F238E27FC236}">
              <a16:creationId xmlns:a16="http://schemas.microsoft.com/office/drawing/2014/main" xmlns="" id="{00000000-0008-0000-0300-0000DB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>
          <a:extLst>
            <a:ext uri="{FF2B5EF4-FFF2-40B4-BE49-F238E27FC236}">
              <a16:creationId xmlns:a16="http://schemas.microsoft.com/office/drawing/2014/main" xmlns="" id="{00000000-0008-0000-0300-0000DC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>
          <a:extLst>
            <a:ext uri="{FF2B5EF4-FFF2-40B4-BE49-F238E27FC236}">
              <a16:creationId xmlns:a16="http://schemas.microsoft.com/office/drawing/2014/main" xmlns="" id="{00000000-0008-0000-0300-0000DD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>
          <a:extLst>
            <a:ext uri="{FF2B5EF4-FFF2-40B4-BE49-F238E27FC236}">
              <a16:creationId xmlns:a16="http://schemas.microsoft.com/office/drawing/2014/main" xmlns="" id="{00000000-0008-0000-0300-0000DE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>
          <a:extLst>
            <a:ext uri="{FF2B5EF4-FFF2-40B4-BE49-F238E27FC236}">
              <a16:creationId xmlns:a16="http://schemas.microsoft.com/office/drawing/2014/main" xmlns="" id="{00000000-0008-0000-0300-0000DF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>
          <a:extLst>
            <a:ext uri="{FF2B5EF4-FFF2-40B4-BE49-F238E27FC236}">
              <a16:creationId xmlns:a16="http://schemas.microsoft.com/office/drawing/2014/main" xmlns="" id="{00000000-0008-0000-0300-0000E0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>
          <a:extLst>
            <a:ext uri="{FF2B5EF4-FFF2-40B4-BE49-F238E27FC236}">
              <a16:creationId xmlns:a16="http://schemas.microsoft.com/office/drawing/2014/main" xmlns="" id="{00000000-0008-0000-0300-0000E1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>
          <a:extLst>
            <a:ext uri="{FF2B5EF4-FFF2-40B4-BE49-F238E27FC236}">
              <a16:creationId xmlns:a16="http://schemas.microsoft.com/office/drawing/2014/main" xmlns="" id="{00000000-0008-0000-0300-0000E2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>
          <a:extLst>
            <a:ext uri="{FF2B5EF4-FFF2-40B4-BE49-F238E27FC236}">
              <a16:creationId xmlns:a16="http://schemas.microsoft.com/office/drawing/2014/main" xmlns="" id="{00000000-0008-0000-0300-0000E3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>
          <a:extLst>
            <a:ext uri="{FF2B5EF4-FFF2-40B4-BE49-F238E27FC236}">
              <a16:creationId xmlns:a16="http://schemas.microsoft.com/office/drawing/2014/main" xmlns="" id="{00000000-0008-0000-0300-0000E4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>
          <a:extLst>
            <a:ext uri="{FF2B5EF4-FFF2-40B4-BE49-F238E27FC236}">
              <a16:creationId xmlns:a16="http://schemas.microsoft.com/office/drawing/2014/main" xmlns="" id="{00000000-0008-0000-0300-0000E5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>
          <a:extLst>
            <a:ext uri="{FF2B5EF4-FFF2-40B4-BE49-F238E27FC236}">
              <a16:creationId xmlns:a16="http://schemas.microsoft.com/office/drawing/2014/main" xmlns="" id="{00000000-0008-0000-0300-0000E6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>
          <a:extLst>
            <a:ext uri="{FF2B5EF4-FFF2-40B4-BE49-F238E27FC236}">
              <a16:creationId xmlns:a16="http://schemas.microsoft.com/office/drawing/2014/main" xmlns="" id="{00000000-0008-0000-0300-0000E7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>
          <a:extLst>
            <a:ext uri="{FF2B5EF4-FFF2-40B4-BE49-F238E27FC236}">
              <a16:creationId xmlns:a16="http://schemas.microsoft.com/office/drawing/2014/main" xmlns="" id="{00000000-0008-0000-0300-0000E8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>
          <a:extLst>
            <a:ext uri="{FF2B5EF4-FFF2-40B4-BE49-F238E27FC236}">
              <a16:creationId xmlns:a16="http://schemas.microsoft.com/office/drawing/2014/main" xmlns="" id="{00000000-0008-0000-0300-0000E9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>
          <a:extLst>
            <a:ext uri="{FF2B5EF4-FFF2-40B4-BE49-F238E27FC236}">
              <a16:creationId xmlns:a16="http://schemas.microsoft.com/office/drawing/2014/main" xmlns="" id="{00000000-0008-0000-0300-0000EA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>
          <a:extLst>
            <a:ext uri="{FF2B5EF4-FFF2-40B4-BE49-F238E27FC236}">
              <a16:creationId xmlns:a16="http://schemas.microsoft.com/office/drawing/2014/main" xmlns="" id="{00000000-0008-0000-0300-0000EB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>
          <a:extLst>
            <a:ext uri="{FF2B5EF4-FFF2-40B4-BE49-F238E27FC236}">
              <a16:creationId xmlns:a16="http://schemas.microsoft.com/office/drawing/2014/main" xmlns="" id="{00000000-0008-0000-0300-0000EC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>
          <a:extLst>
            <a:ext uri="{FF2B5EF4-FFF2-40B4-BE49-F238E27FC236}">
              <a16:creationId xmlns:a16="http://schemas.microsoft.com/office/drawing/2014/main" xmlns="" id="{00000000-0008-0000-0300-0000ED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>
          <a:extLst>
            <a:ext uri="{FF2B5EF4-FFF2-40B4-BE49-F238E27FC236}">
              <a16:creationId xmlns:a16="http://schemas.microsoft.com/office/drawing/2014/main" xmlns="" id="{00000000-0008-0000-0300-0000EE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>
          <a:extLst>
            <a:ext uri="{FF2B5EF4-FFF2-40B4-BE49-F238E27FC236}">
              <a16:creationId xmlns:a16="http://schemas.microsoft.com/office/drawing/2014/main" xmlns="" id="{00000000-0008-0000-0300-0000EF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>
          <a:extLst>
            <a:ext uri="{FF2B5EF4-FFF2-40B4-BE49-F238E27FC236}">
              <a16:creationId xmlns:a16="http://schemas.microsoft.com/office/drawing/2014/main" xmlns="" id="{00000000-0008-0000-0300-0000F0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>
          <a:extLst>
            <a:ext uri="{FF2B5EF4-FFF2-40B4-BE49-F238E27FC236}">
              <a16:creationId xmlns:a16="http://schemas.microsoft.com/office/drawing/2014/main" xmlns="" id="{00000000-0008-0000-0300-0000F1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>
          <a:extLst>
            <a:ext uri="{FF2B5EF4-FFF2-40B4-BE49-F238E27FC236}">
              <a16:creationId xmlns:a16="http://schemas.microsoft.com/office/drawing/2014/main" xmlns="" id="{00000000-0008-0000-0300-0000F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>
          <a:extLst>
            <a:ext uri="{FF2B5EF4-FFF2-40B4-BE49-F238E27FC236}">
              <a16:creationId xmlns:a16="http://schemas.microsoft.com/office/drawing/2014/main" xmlns="" id="{00000000-0008-0000-0300-0000F3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>
          <a:extLst>
            <a:ext uri="{FF2B5EF4-FFF2-40B4-BE49-F238E27FC236}">
              <a16:creationId xmlns:a16="http://schemas.microsoft.com/office/drawing/2014/main" xmlns="" id="{00000000-0008-0000-0300-0000F4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>
          <a:extLst>
            <a:ext uri="{FF2B5EF4-FFF2-40B4-BE49-F238E27FC236}">
              <a16:creationId xmlns:a16="http://schemas.microsoft.com/office/drawing/2014/main" xmlns="" id="{00000000-0008-0000-0300-0000F5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>
          <a:extLst>
            <a:ext uri="{FF2B5EF4-FFF2-40B4-BE49-F238E27FC236}">
              <a16:creationId xmlns:a16="http://schemas.microsoft.com/office/drawing/2014/main" xmlns="" id="{00000000-0008-0000-0300-0000F6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>
          <a:extLst>
            <a:ext uri="{FF2B5EF4-FFF2-40B4-BE49-F238E27FC236}">
              <a16:creationId xmlns:a16="http://schemas.microsoft.com/office/drawing/2014/main" xmlns="" id="{00000000-0008-0000-0300-0000F7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>
          <a:extLst>
            <a:ext uri="{FF2B5EF4-FFF2-40B4-BE49-F238E27FC236}">
              <a16:creationId xmlns:a16="http://schemas.microsoft.com/office/drawing/2014/main" xmlns="" id="{00000000-0008-0000-0300-0000F8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>
          <a:extLst>
            <a:ext uri="{FF2B5EF4-FFF2-40B4-BE49-F238E27FC236}">
              <a16:creationId xmlns:a16="http://schemas.microsoft.com/office/drawing/2014/main" xmlns="" id="{00000000-0008-0000-0300-0000F9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>
          <a:extLst>
            <a:ext uri="{FF2B5EF4-FFF2-40B4-BE49-F238E27FC236}">
              <a16:creationId xmlns:a16="http://schemas.microsoft.com/office/drawing/2014/main" xmlns="" id="{00000000-0008-0000-0300-0000FA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>
          <a:extLst>
            <a:ext uri="{FF2B5EF4-FFF2-40B4-BE49-F238E27FC236}">
              <a16:creationId xmlns:a16="http://schemas.microsoft.com/office/drawing/2014/main" xmlns="" id="{00000000-0008-0000-0300-0000FB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>
          <a:extLst>
            <a:ext uri="{FF2B5EF4-FFF2-40B4-BE49-F238E27FC236}">
              <a16:creationId xmlns:a16="http://schemas.microsoft.com/office/drawing/2014/main" xmlns="" id="{00000000-0008-0000-0300-0000FC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>
          <a:extLst>
            <a:ext uri="{FF2B5EF4-FFF2-40B4-BE49-F238E27FC236}">
              <a16:creationId xmlns:a16="http://schemas.microsoft.com/office/drawing/2014/main" xmlns="" id="{00000000-0008-0000-0300-0000FD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>
          <a:extLst>
            <a:ext uri="{FF2B5EF4-FFF2-40B4-BE49-F238E27FC236}">
              <a16:creationId xmlns:a16="http://schemas.microsoft.com/office/drawing/2014/main" xmlns="" id="{00000000-0008-0000-0300-0000FE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>
          <a:extLst>
            <a:ext uri="{FF2B5EF4-FFF2-40B4-BE49-F238E27FC236}">
              <a16:creationId xmlns:a16="http://schemas.microsoft.com/office/drawing/2014/main" xmlns="" id="{00000000-0008-0000-0300-0000FFAE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>
          <a:extLst>
            <a:ext uri="{FF2B5EF4-FFF2-40B4-BE49-F238E27FC236}">
              <a16:creationId xmlns:a16="http://schemas.microsoft.com/office/drawing/2014/main" xmlns="" id="{00000000-0008-0000-0300-00000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>
          <a:extLst>
            <a:ext uri="{FF2B5EF4-FFF2-40B4-BE49-F238E27FC236}">
              <a16:creationId xmlns:a16="http://schemas.microsoft.com/office/drawing/2014/main" xmlns="" id="{00000000-0008-0000-0300-00000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>
          <a:extLst>
            <a:ext uri="{FF2B5EF4-FFF2-40B4-BE49-F238E27FC236}">
              <a16:creationId xmlns:a16="http://schemas.microsoft.com/office/drawing/2014/main" xmlns="" id="{00000000-0008-0000-0300-00000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>
          <a:extLst>
            <a:ext uri="{FF2B5EF4-FFF2-40B4-BE49-F238E27FC236}">
              <a16:creationId xmlns:a16="http://schemas.microsoft.com/office/drawing/2014/main" xmlns="" id="{00000000-0008-0000-0300-00000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>
          <a:extLst>
            <a:ext uri="{FF2B5EF4-FFF2-40B4-BE49-F238E27FC236}">
              <a16:creationId xmlns:a16="http://schemas.microsoft.com/office/drawing/2014/main" xmlns="" id="{00000000-0008-0000-0300-00000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>
          <a:extLst>
            <a:ext uri="{FF2B5EF4-FFF2-40B4-BE49-F238E27FC236}">
              <a16:creationId xmlns:a16="http://schemas.microsoft.com/office/drawing/2014/main" xmlns="" id="{00000000-0008-0000-0300-00000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>
          <a:extLst>
            <a:ext uri="{FF2B5EF4-FFF2-40B4-BE49-F238E27FC236}">
              <a16:creationId xmlns:a16="http://schemas.microsoft.com/office/drawing/2014/main" xmlns="" id="{00000000-0008-0000-0300-00000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>
          <a:extLst>
            <a:ext uri="{FF2B5EF4-FFF2-40B4-BE49-F238E27FC236}">
              <a16:creationId xmlns:a16="http://schemas.microsoft.com/office/drawing/2014/main" xmlns="" id="{00000000-0008-0000-0300-00000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>
          <a:extLst>
            <a:ext uri="{FF2B5EF4-FFF2-40B4-BE49-F238E27FC236}">
              <a16:creationId xmlns:a16="http://schemas.microsoft.com/office/drawing/2014/main" xmlns="" id="{00000000-0008-0000-0300-00000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>
          <a:extLst>
            <a:ext uri="{FF2B5EF4-FFF2-40B4-BE49-F238E27FC236}">
              <a16:creationId xmlns:a16="http://schemas.microsoft.com/office/drawing/2014/main" xmlns="" id="{00000000-0008-0000-0300-00000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>
          <a:extLst>
            <a:ext uri="{FF2B5EF4-FFF2-40B4-BE49-F238E27FC236}">
              <a16:creationId xmlns:a16="http://schemas.microsoft.com/office/drawing/2014/main" xmlns="" id="{00000000-0008-0000-0300-00000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>
          <a:extLst>
            <a:ext uri="{FF2B5EF4-FFF2-40B4-BE49-F238E27FC236}">
              <a16:creationId xmlns:a16="http://schemas.microsoft.com/office/drawing/2014/main" xmlns="" id="{00000000-0008-0000-0300-00000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>
          <a:extLst>
            <a:ext uri="{FF2B5EF4-FFF2-40B4-BE49-F238E27FC236}">
              <a16:creationId xmlns:a16="http://schemas.microsoft.com/office/drawing/2014/main" xmlns="" id="{00000000-0008-0000-0300-00000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>
          <a:extLst>
            <a:ext uri="{FF2B5EF4-FFF2-40B4-BE49-F238E27FC236}">
              <a16:creationId xmlns:a16="http://schemas.microsoft.com/office/drawing/2014/main" xmlns="" id="{00000000-0008-0000-0300-00000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>
          <a:extLst>
            <a:ext uri="{FF2B5EF4-FFF2-40B4-BE49-F238E27FC236}">
              <a16:creationId xmlns:a16="http://schemas.microsoft.com/office/drawing/2014/main" xmlns="" id="{00000000-0008-0000-0300-00000E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>
          <a:extLst>
            <a:ext uri="{FF2B5EF4-FFF2-40B4-BE49-F238E27FC236}">
              <a16:creationId xmlns:a16="http://schemas.microsoft.com/office/drawing/2014/main" xmlns="" id="{00000000-0008-0000-0300-00000F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>
          <a:extLst>
            <a:ext uri="{FF2B5EF4-FFF2-40B4-BE49-F238E27FC236}">
              <a16:creationId xmlns:a16="http://schemas.microsoft.com/office/drawing/2014/main" xmlns="" id="{00000000-0008-0000-0300-000010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>
          <a:extLst>
            <a:ext uri="{FF2B5EF4-FFF2-40B4-BE49-F238E27FC236}">
              <a16:creationId xmlns:a16="http://schemas.microsoft.com/office/drawing/2014/main" xmlns="" id="{00000000-0008-0000-0300-000011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>
          <a:extLst>
            <a:ext uri="{FF2B5EF4-FFF2-40B4-BE49-F238E27FC236}">
              <a16:creationId xmlns:a16="http://schemas.microsoft.com/office/drawing/2014/main" xmlns="" id="{00000000-0008-0000-0300-000012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>
          <a:extLst>
            <a:ext uri="{FF2B5EF4-FFF2-40B4-BE49-F238E27FC236}">
              <a16:creationId xmlns:a16="http://schemas.microsoft.com/office/drawing/2014/main" xmlns="" id="{00000000-0008-0000-0300-000013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>
          <a:extLst>
            <a:ext uri="{FF2B5EF4-FFF2-40B4-BE49-F238E27FC236}">
              <a16:creationId xmlns:a16="http://schemas.microsoft.com/office/drawing/2014/main" xmlns="" id="{00000000-0008-0000-0300-000014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>
          <a:extLst>
            <a:ext uri="{FF2B5EF4-FFF2-40B4-BE49-F238E27FC236}">
              <a16:creationId xmlns:a16="http://schemas.microsoft.com/office/drawing/2014/main" xmlns="" id="{00000000-0008-0000-0300-000015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>
          <a:extLst>
            <a:ext uri="{FF2B5EF4-FFF2-40B4-BE49-F238E27FC236}">
              <a16:creationId xmlns:a16="http://schemas.microsoft.com/office/drawing/2014/main" xmlns="" id="{00000000-0008-0000-0300-000016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>
          <a:extLst>
            <a:ext uri="{FF2B5EF4-FFF2-40B4-BE49-F238E27FC236}">
              <a16:creationId xmlns:a16="http://schemas.microsoft.com/office/drawing/2014/main" xmlns="" id="{00000000-0008-0000-0300-000017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>
          <a:extLst>
            <a:ext uri="{FF2B5EF4-FFF2-40B4-BE49-F238E27FC236}">
              <a16:creationId xmlns:a16="http://schemas.microsoft.com/office/drawing/2014/main" xmlns="" id="{00000000-0008-0000-0300-000018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>
          <a:extLst>
            <a:ext uri="{FF2B5EF4-FFF2-40B4-BE49-F238E27FC236}">
              <a16:creationId xmlns:a16="http://schemas.microsoft.com/office/drawing/2014/main" xmlns="" id="{00000000-0008-0000-0300-000019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>
          <a:extLst>
            <a:ext uri="{FF2B5EF4-FFF2-40B4-BE49-F238E27FC236}">
              <a16:creationId xmlns:a16="http://schemas.microsoft.com/office/drawing/2014/main" xmlns="" id="{00000000-0008-0000-0300-00001A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>
          <a:extLst>
            <a:ext uri="{FF2B5EF4-FFF2-40B4-BE49-F238E27FC236}">
              <a16:creationId xmlns:a16="http://schemas.microsoft.com/office/drawing/2014/main" xmlns="" id="{00000000-0008-0000-0300-00001B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>
          <a:extLst>
            <a:ext uri="{FF2B5EF4-FFF2-40B4-BE49-F238E27FC236}">
              <a16:creationId xmlns:a16="http://schemas.microsoft.com/office/drawing/2014/main" xmlns="" id="{00000000-0008-0000-0300-00001C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>
          <a:extLst>
            <a:ext uri="{FF2B5EF4-FFF2-40B4-BE49-F238E27FC236}">
              <a16:creationId xmlns:a16="http://schemas.microsoft.com/office/drawing/2014/main" xmlns="" id="{00000000-0008-0000-0300-00001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>
          <a:extLst>
            <a:ext uri="{FF2B5EF4-FFF2-40B4-BE49-F238E27FC236}">
              <a16:creationId xmlns:a16="http://schemas.microsoft.com/office/drawing/2014/main" xmlns="" id="{00000000-0008-0000-0300-00001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>
          <a:extLst>
            <a:ext uri="{FF2B5EF4-FFF2-40B4-BE49-F238E27FC236}">
              <a16:creationId xmlns:a16="http://schemas.microsoft.com/office/drawing/2014/main" xmlns="" id="{00000000-0008-0000-0300-00001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>
          <a:extLst>
            <a:ext uri="{FF2B5EF4-FFF2-40B4-BE49-F238E27FC236}">
              <a16:creationId xmlns:a16="http://schemas.microsoft.com/office/drawing/2014/main" xmlns="" id="{00000000-0008-0000-0300-00002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>
          <a:extLst>
            <a:ext uri="{FF2B5EF4-FFF2-40B4-BE49-F238E27FC236}">
              <a16:creationId xmlns:a16="http://schemas.microsoft.com/office/drawing/2014/main" xmlns="" id="{00000000-0008-0000-0300-00002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>
          <a:extLst>
            <a:ext uri="{FF2B5EF4-FFF2-40B4-BE49-F238E27FC236}">
              <a16:creationId xmlns:a16="http://schemas.microsoft.com/office/drawing/2014/main" xmlns="" id="{00000000-0008-0000-0300-00002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>
          <a:extLst>
            <a:ext uri="{FF2B5EF4-FFF2-40B4-BE49-F238E27FC236}">
              <a16:creationId xmlns:a16="http://schemas.microsoft.com/office/drawing/2014/main" xmlns="" id="{00000000-0008-0000-0300-00002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>
          <a:extLst>
            <a:ext uri="{FF2B5EF4-FFF2-40B4-BE49-F238E27FC236}">
              <a16:creationId xmlns:a16="http://schemas.microsoft.com/office/drawing/2014/main" xmlns="" id="{00000000-0008-0000-0300-00002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>
          <a:extLst>
            <a:ext uri="{FF2B5EF4-FFF2-40B4-BE49-F238E27FC236}">
              <a16:creationId xmlns:a16="http://schemas.microsoft.com/office/drawing/2014/main" xmlns="" id="{00000000-0008-0000-0300-00002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>
          <a:extLst>
            <a:ext uri="{FF2B5EF4-FFF2-40B4-BE49-F238E27FC236}">
              <a16:creationId xmlns:a16="http://schemas.microsoft.com/office/drawing/2014/main" xmlns="" id="{00000000-0008-0000-0300-00002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>
          <a:extLst>
            <a:ext uri="{FF2B5EF4-FFF2-40B4-BE49-F238E27FC236}">
              <a16:creationId xmlns:a16="http://schemas.microsoft.com/office/drawing/2014/main" xmlns="" id="{00000000-0008-0000-0300-00002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>
          <a:extLst>
            <a:ext uri="{FF2B5EF4-FFF2-40B4-BE49-F238E27FC236}">
              <a16:creationId xmlns:a16="http://schemas.microsoft.com/office/drawing/2014/main" xmlns="" id="{00000000-0008-0000-0300-00002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>
          <a:extLst>
            <a:ext uri="{FF2B5EF4-FFF2-40B4-BE49-F238E27FC236}">
              <a16:creationId xmlns:a16="http://schemas.microsoft.com/office/drawing/2014/main" xmlns="" id="{00000000-0008-0000-0300-00002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>
          <a:extLst>
            <a:ext uri="{FF2B5EF4-FFF2-40B4-BE49-F238E27FC236}">
              <a16:creationId xmlns:a16="http://schemas.microsoft.com/office/drawing/2014/main" xmlns="" id="{00000000-0008-0000-0300-00002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>
          <a:extLst>
            <a:ext uri="{FF2B5EF4-FFF2-40B4-BE49-F238E27FC236}">
              <a16:creationId xmlns:a16="http://schemas.microsoft.com/office/drawing/2014/main" xmlns="" id="{00000000-0008-0000-0300-00002B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>
          <a:extLst>
            <a:ext uri="{FF2B5EF4-FFF2-40B4-BE49-F238E27FC236}">
              <a16:creationId xmlns:a16="http://schemas.microsoft.com/office/drawing/2014/main" xmlns="" id="{00000000-0008-0000-0300-00002C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>
          <a:extLst>
            <a:ext uri="{FF2B5EF4-FFF2-40B4-BE49-F238E27FC236}">
              <a16:creationId xmlns:a16="http://schemas.microsoft.com/office/drawing/2014/main" xmlns="" id="{00000000-0008-0000-0300-00002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>
          <a:extLst>
            <a:ext uri="{FF2B5EF4-FFF2-40B4-BE49-F238E27FC236}">
              <a16:creationId xmlns:a16="http://schemas.microsoft.com/office/drawing/2014/main" xmlns="" id="{00000000-0008-0000-0300-00002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>
          <a:extLst>
            <a:ext uri="{FF2B5EF4-FFF2-40B4-BE49-F238E27FC236}">
              <a16:creationId xmlns:a16="http://schemas.microsoft.com/office/drawing/2014/main" xmlns="" id="{00000000-0008-0000-0300-00002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>
          <a:extLst>
            <a:ext uri="{FF2B5EF4-FFF2-40B4-BE49-F238E27FC236}">
              <a16:creationId xmlns:a16="http://schemas.microsoft.com/office/drawing/2014/main" xmlns="" id="{00000000-0008-0000-0300-000030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>
          <a:extLst>
            <a:ext uri="{FF2B5EF4-FFF2-40B4-BE49-F238E27FC236}">
              <a16:creationId xmlns:a16="http://schemas.microsoft.com/office/drawing/2014/main" xmlns="" id="{00000000-0008-0000-0300-000031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>
          <a:extLst>
            <a:ext uri="{FF2B5EF4-FFF2-40B4-BE49-F238E27FC236}">
              <a16:creationId xmlns:a16="http://schemas.microsoft.com/office/drawing/2014/main" xmlns="" id="{00000000-0008-0000-0300-000032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>
          <a:extLst>
            <a:ext uri="{FF2B5EF4-FFF2-40B4-BE49-F238E27FC236}">
              <a16:creationId xmlns:a16="http://schemas.microsoft.com/office/drawing/2014/main" xmlns="" id="{00000000-0008-0000-0300-000033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>
          <a:extLst>
            <a:ext uri="{FF2B5EF4-FFF2-40B4-BE49-F238E27FC236}">
              <a16:creationId xmlns:a16="http://schemas.microsoft.com/office/drawing/2014/main" xmlns="" id="{00000000-0008-0000-0300-000034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>
          <a:extLst>
            <a:ext uri="{FF2B5EF4-FFF2-40B4-BE49-F238E27FC236}">
              <a16:creationId xmlns:a16="http://schemas.microsoft.com/office/drawing/2014/main" xmlns="" id="{00000000-0008-0000-0300-000035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>
          <a:extLst>
            <a:ext uri="{FF2B5EF4-FFF2-40B4-BE49-F238E27FC236}">
              <a16:creationId xmlns:a16="http://schemas.microsoft.com/office/drawing/2014/main" xmlns="" id="{00000000-0008-0000-0300-000036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>
          <a:extLst>
            <a:ext uri="{FF2B5EF4-FFF2-40B4-BE49-F238E27FC236}">
              <a16:creationId xmlns:a16="http://schemas.microsoft.com/office/drawing/2014/main" xmlns="" id="{00000000-0008-0000-0300-000037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>
          <a:extLst>
            <a:ext uri="{FF2B5EF4-FFF2-40B4-BE49-F238E27FC236}">
              <a16:creationId xmlns:a16="http://schemas.microsoft.com/office/drawing/2014/main" xmlns="" id="{00000000-0008-0000-0300-000038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>
          <a:extLst>
            <a:ext uri="{FF2B5EF4-FFF2-40B4-BE49-F238E27FC236}">
              <a16:creationId xmlns:a16="http://schemas.microsoft.com/office/drawing/2014/main" xmlns="" id="{00000000-0008-0000-0300-000039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>
          <a:extLst>
            <a:ext uri="{FF2B5EF4-FFF2-40B4-BE49-F238E27FC236}">
              <a16:creationId xmlns:a16="http://schemas.microsoft.com/office/drawing/2014/main" xmlns="" id="{00000000-0008-0000-0300-00003A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>
          <a:extLst>
            <a:ext uri="{FF2B5EF4-FFF2-40B4-BE49-F238E27FC236}">
              <a16:creationId xmlns:a16="http://schemas.microsoft.com/office/drawing/2014/main" xmlns="" id="{00000000-0008-0000-0300-00003B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>
          <a:extLst>
            <a:ext uri="{FF2B5EF4-FFF2-40B4-BE49-F238E27FC236}">
              <a16:creationId xmlns:a16="http://schemas.microsoft.com/office/drawing/2014/main" xmlns="" id="{00000000-0008-0000-0300-00003C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>
          <a:extLst>
            <a:ext uri="{FF2B5EF4-FFF2-40B4-BE49-F238E27FC236}">
              <a16:creationId xmlns:a16="http://schemas.microsoft.com/office/drawing/2014/main" xmlns="" id="{00000000-0008-0000-0300-00003D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>
          <a:extLst>
            <a:ext uri="{FF2B5EF4-FFF2-40B4-BE49-F238E27FC236}">
              <a16:creationId xmlns:a16="http://schemas.microsoft.com/office/drawing/2014/main" xmlns="" id="{00000000-0008-0000-0300-00003E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>
          <a:extLst>
            <a:ext uri="{FF2B5EF4-FFF2-40B4-BE49-F238E27FC236}">
              <a16:creationId xmlns:a16="http://schemas.microsoft.com/office/drawing/2014/main" xmlns="" id="{00000000-0008-0000-0300-00003F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>
          <a:extLst>
            <a:ext uri="{FF2B5EF4-FFF2-40B4-BE49-F238E27FC236}">
              <a16:creationId xmlns:a16="http://schemas.microsoft.com/office/drawing/2014/main" xmlns="" id="{00000000-0008-0000-0300-00004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>
          <a:extLst>
            <a:ext uri="{FF2B5EF4-FFF2-40B4-BE49-F238E27FC236}">
              <a16:creationId xmlns:a16="http://schemas.microsoft.com/office/drawing/2014/main" xmlns="" id="{00000000-0008-0000-0300-00004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>
          <a:extLst>
            <a:ext uri="{FF2B5EF4-FFF2-40B4-BE49-F238E27FC236}">
              <a16:creationId xmlns:a16="http://schemas.microsoft.com/office/drawing/2014/main" xmlns="" id="{00000000-0008-0000-0300-00004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>
          <a:extLst>
            <a:ext uri="{FF2B5EF4-FFF2-40B4-BE49-F238E27FC236}">
              <a16:creationId xmlns:a16="http://schemas.microsoft.com/office/drawing/2014/main" xmlns="" id="{00000000-0008-0000-0300-00004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>
          <a:extLst>
            <a:ext uri="{FF2B5EF4-FFF2-40B4-BE49-F238E27FC236}">
              <a16:creationId xmlns:a16="http://schemas.microsoft.com/office/drawing/2014/main" xmlns="" id="{00000000-0008-0000-0300-00004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>
          <a:extLst>
            <a:ext uri="{FF2B5EF4-FFF2-40B4-BE49-F238E27FC236}">
              <a16:creationId xmlns:a16="http://schemas.microsoft.com/office/drawing/2014/main" xmlns="" id="{00000000-0008-0000-0300-00004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>
          <a:extLst>
            <a:ext uri="{FF2B5EF4-FFF2-40B4-BE49-F238E27FC236}">
              <a16:creationId xmlns:a16="http://schemas.microsoft.com/office/drawing/2014/main" xmlns="" id="{00000000-0008-0000-0300-00004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>
          <a:extLst>
            <a:ext uri="{FF2B5EF4-FFF2-40B4-BE49-F238E27FC236}">
              <a16:creationId xmlns:a16="http://schemas.microsoft.com/office/drawing/2014/main" xmlns="" id="{00000000-0008-0000-0300-00004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>
          <a:extLst>
            <a:ext uri="{FF2B5EF4-FFF2-40B4-BE49-F238E27FC236}">
              <a16:creationId xmlns:a16="http://schemas.microsoft.com/office/drawing/2014/main" xmlns="" id="{00000000-0008-0000-0300-00004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>
          <a:extLst>
            <a:ext uri="{FF2B5EF4-FFF2-40B4-BE49-F238E27FC236}">
              <a16:creationId xmlns:a16="http://schemas.microsoft.com/office/drawing/2014/main" xmlns="" id="{00000000-0008-0000-0300-00004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>
          <a:extLst>
            <a:ext uri="{FF2B5EF4-FFF2-40B4-BE49-F238E27FC236}">
              <a16:creationId xmlns:a16="http://schemas.microsoft.com/office/drawing/2014/main" xmlns="" id="{00000000-0008-0000-0300-00004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>
          <a:extLst>
            <a:ext uri="{FF2B5EF4-FFF2-40B4-BE49-F238E27FC236}">
              <a16:creationId xmlns:a16="http://schemas.microsoft.com/office/drawing/2014/main" xmlns="" id="{00000000-0008-0000-0300-00004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>
          <a:extLst>
            <a:ext uri="{FF2B5EF4-FFF2-40B4-BE49-F238E27FC236}">
              <a16:creationId xmlns:a16="http://schemas.microsoft.com/office/drawing/2014/main" xmlns="" id="{00000000-0008-0000-0300-00004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>
          <a:extLst>
            <a:ext uri="{FF2B5EF4-FFF2-40B4-BE49-F238E27FC236}">
              <a16:creationId xmlns:a16="http://schemas.microsoft.com/office/drawing/2014/main" xmlns="" id="{00000000-0008-0000-0300-00004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>
          <a:extLst>
            <a:ext uri="{FF2B5EF4-FFF2-40B4-BE49-F238E27FC236}">
              <a16:creationId xmlns:a16="http://schemas.microsoft.com/office/drawing/2014/main" xmlns="" id="{00000000-0008-0000-0300-00004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>
          <a:extLst>
            <a:ext uri="{FF2B5EF4-FFF2-40B4-BE49-F238E27FC236}">
              <a16:creationId xmlns:a16="http://schemas.microsoft.com/office/drawing/2014/main" xmlns="" id="{00000000-0008-0000-0300-00004F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>
          <a:extLst>
            <a:ext uri="{FF2B5EF4-FFF2-40B4-BE49-F238E27FC236}">
              <a16:creationId xmlns:a16="http://schemas.microsoft.com/office/drawing/2014/main" xmlns="" id="{00000000-0008-0000-0300-000050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>
          <a:extLst>
            <a:ext uri="{FF2B5EF4-FFF2-40B4-BE49-F238E27FC236}">
              <a16:creationId xmlns:a16="http://schemas.microsoft.com/office/drawing/2014/main" xmlns="" id="{00000000-0008-0000-0300-00005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>
          <a:extLst>
            <a:ext uri="{FF2B5EF4-FFF2-40B4-BE49-F238E27FC236}">
              <a16:creationId xmlns:a16="http://schemas.microsoft.com/office/drawing/2014/main" xmlns="" id="{00000000-0008-0000-0300-00005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>
          <a:extLst>
            <a:ext uri="{FF2B5EF4-FFF2-40B4-BE49-F238E27FC236}">
              <a16:creationId xmlns:a16="http://schemas.microsoft.com/office/drawing/2014/main" xmlns="" id="{00000000-0008-0000-0300-00005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>
          <a:extLst>
            <a:ext uri="{FF2B5EF4-FFF2-40B4-BE49-F238E27FC236}">
              <a16:creationId xmlns:a16="http://schemas.microsoft.com/office/drawing/2014/main" xmlns="" id="{00000000-0008-0000-0300-00005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>
          <a:extLst>
            <a:ext uri="{FF2B5EF4-FFF2-40B4-BE49-F238E27FC236}">
              <a16:creationId xmlns:a16="http://schemas.microsoft.com/office/drawing/2014/main" xmlns="" id="{00000000-0008-0000-0300-00005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>
          <a:extLst>
            <a:ext uri="{FF2B5EF4-FFF2-40B4-BE49-F238E27FC236}">
              <a16:creationId xmlns:a16="http://schemas.microsoft.com/office/drawing/2014/main" xmlns="" id="{00000000-0008-0000-0300-00005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>
          <a:extLst>
            <a:ext uri="{FF2B5EF4-FFF2-40B4-BE49-F238E27FC236}">
              <a16:creationId xmlns:a16="http://schemas.microsoft.com/office/drawing/2014/main" xmlns="" id="{00000000-0008-0000-0300-00005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>
          <a:extLst>
            <a:ext uri="{FF2B5EF4-FFF2-40B4-BE49-F238E27FC236}">
              <a16:creationId xmlns:a16="http://schemas.microsoft.com/office/drawing/2014/main" xmlns="" id="{00000000-0008-0000-0300-00005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>
          <a:extLst>
            <a:ext uri="{FF2B5EF4-FFF2-40B4-BE49-F238E27FC236}">
              <a16:creationId xmlns:a16="http://schemas.microsoft.com/office/drawing/2014/main" xmlns="" id="{00000000-0008-0000-0300-00005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>
          <a:extLst>
            <a:ext uri="{FF2B5EF4-FFF2-40B4-BE49-F238E27FC236}">
              <a16:creationId xmlns:a16="http://schemas.microsoft.com/office/drawing/2014/main" xmlns="" id="{00000000-0008-0000-0300-00005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>
          <a:extLst>
            <a:ext uri="{FF2B5EF4-FFF2-40B4-BE49-F238E27FC236}">
              <a16:creationId xmlns:a16="http://schemas.microsoft.com/office/drawing/2014/main" xmlns="" id="{00000000-0008-0000-0300-00005B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>
          <a:extLst>
            <a:ext uri="{FF2B5EF4-FFF2-40B4-BE49-F238E27FC236}">
              <a16:creationId xmlns:a16="http://schemas.microsoft.com/office/drawing/2014/main" xmlns="" id="{00000000-0008-0000-0300-00005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>
          <a:extLst>
            <a:ext uri="{FF2B5EF4-FFF2-40B4-BE49-F238E27FC236}">
              <a16:creationId xmlns:a16="http://schemas.microsoft.com/office/drawing/2014/main" xmlns="" id="{00000000-0008-0000-0300-00005D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>
          <a:extLst>
            <a:ext uri="{FF2B5EF4-FFF2-40B4-BE49-F238E27FC236}">
              <a16:creationId xmlns:a16="http://schemas.microsoft.com/office/drawing/2014/main" xmlns="" id="{00000000-0008-0000-0300-00005E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>
          <a:extLst>
            <a:ext uri="{FF2B5EF4-FFF2-40B4-BE49-F238E27FC236}">
              <a16:creationId xmlns:a16="http://schemas.microsoft.com/office/drawing/2014/main" xmlns="" id="{00000000-0008-0000-0300-00005F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>
          <a:extLst>
            <a:ext uri="{FF2B5EF4-FFF2-40B4-BE49-F238E27FC236}">
              <a16:creationId xmlns:a16="http://schemas.microsoft.com/office/drawing/2014/main" xmlns="" id="{00000000-0008-0000-0300-000060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>
          <a:extLst>
            <a:ext uri="{FF2B5EF4-FFF2-40B4-BE49-F238E27FC236}">
              <a16:creationId xmlns:a16="http://schemas.microsoft.com/office/drawing/2014/main" xmlns="" id="{00000000-0008-0000-0300-000061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>
          <a:extLst>
            <a:ext uri="{FF2B5EF4-FFF2-40B4-BE49-F238E27FC236}">
              <a16:creationId xmlns:a16="http://schemas.microsoft.com/office/drawing/2014/main" xmlns="" id="{00000000-0008-0000-0300-000062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>
          <a:extLst>
            <a:ext uri="{FF2B5EF4-FFF2-40B4-BE49-F238E27FC236}">
              <a16:creationId xmlns:a16="http://schemas.microsoft.com/office/drawing/2014/main" xmlns="" id="{00000000-0008-0000-0300-000063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>
          <a:extLst>
            <a:ext uri="{FF2B5EF4-FFF2-40B4-BE49-F238E27FC236}">
              <a16:creationId xmlns:a16="http://schemas.microsoft.com/office/drawing/2014/main" xmlns="" id="{00000000-0008-0000-0300-000064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>
          <a:extLst>
            <a:ext uri="{FF2B5EF4-FFF2-40B4-BE49-F238E27FC236}">
              <a16:creationId xmlns:a16="http://schemas.microsoft.com/office/drawing/2014/main" xmlns="" id="{00000000-0008-0000-0300-000065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>
          <a:extLst>
            <a:ext uri="{FF2B5EF4-FFF2-40B4-BE49-F238E27FC236}">
              <a16:creationId xmlns:a16="http://schemas.microsoft.com/office/drawing/2014/main" xmlns="" id="{00000000-0008-0000-0300-000066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>
          <a:extLst>
            <a:ext uri="{FF2B5EF4-FFF2-40B4-BE49-F238E27FC236}">
              <a16:creationId xmlns:a16="http://schemas.microsoft.com/office/drawing/2014/main" xmlns="" id="{00000000-0008-0000-0300-000067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>
          <a:extLst>
            <a:ext uri="{FF2B5EF4-FFF2-40B4-BE49-F238E27FC236}">
              <a16:creationId xmlns:a16="http://schemas.microsoft.com/office/drawing/2014/main" xmlns="" id="{00000000-0008-0000-0300-000068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>
          <a:extLst>
            <a:ext uri="{FF2B5EF4-FFF2-40B4-BE49-F238E27FC236}">
              <a16:creationId xmlns:a16="http://schemas.microsoft.com/office/drawing/2014/main" xmlns="" id="{00000000-0008-0000-0300-000069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>
          <a:extLst>
            <a:ext uri="{FF2B5EF4-FFF2-40B4-BE49-F238E27FC236}">
              <a16:creationId xmlns:a16="http://schemas.microsoft.com/office/drawing/2014/main" xmlns="" id="{00000000-0008-0000-0300-00006A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>
          <a:extLst>
            <a:ext uri="{FF2B5EF4-FFF2-40B4-BE49-F238E27FC236}">
              <a16:creationId xmlns:a16="http://schemas.microsoft.com/office/drawing/2014/main" xmlns="" id="{00000000-0008-0000-0300-00006B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>
          <a:extLst>
            <a:ext uri="{FF2B5EF4-FFF2-40B4-BE49-F238E27FC236}">
              <a16:creationId xmlns:a16="http://schemas.microsoft.com/office/drawing/2014/main" xmlns="" id="{00000000-0008-0000-0300-00006C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>
          <a:extLst>
            <a:ext uri="{FF2B5EF4-FFF2-40B4-BE49-F238E27FC236}">
              <a16:creationId xmlns:a16="http://schemas.microsoft.com/office/drawing/2014/main" xmlns="" id="{00000000-0008-0000-0300-00006D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>
          <a:extLst>
            <a:ext uri="{FF2B5EF4-FFF2-40B4-BE49-F238E27FC236}">
              <a16:creationId xmlns:a16="http://schemas.microsoft.com/office/drawing/2014/main" xmlns="" id="{00000000-0008-0000-0300-00006E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>
          <a:extLst>
            <a:ext uri="{FF2B5EF4-FFF2-40B4-BE49-F238E27FC236}">
              <a16:creationId xmlns:a16="http://schemas.microsoft.com/office/drawing/2014/main" xmlns="" id="{00000000-0008-0000-0300-00006F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>
          <a:extLst>
            <a:ext uri="{FF2B5EF4-FFF2-40B4-BE49-F238E27FC236}">
              <a16:creationId xmlns:a16="http://schemas.microsoft.com/office/drawing/2014/main" xmlns="" id="{00000000-0008-0000-0300-000070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>
          <a:extLst>
            <a:ext uri="{FF2B5EF4-FFF2-40B4-BE49-F238E27FC236}">
              <a16:creationId xmlns:a16="http://schemas.microsoft.com/office/drawing/2014/main" xmlns="" id="{00000000-0008-0000-0300-000071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>
          <a:extLst>
            <a:ext uri="{FF2B5EF4-FFF2-40B4-BE49-F238E27FC236}">
              <a16:creationId xmlns:a16="http://schemas.microsoft.com/office/drawing/2014/main" xmlns="" id="{00000000-0008-0000-0300-000072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>
          <a:extLst>
            <a:ext uri="{FF2B5EF4-FFF2-40B4-BE49-F238E27FC236}">
              <a16:creationId xmlns:a16="http://schemas.microsoft.com/office/drawing/2014/main" xmlns="" id="{00000000-0008-0000-0300-000073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>
          <a:extLst>
            <a:ext uri="{FF2B5EF4-FFF2-40B4-BE49-F238E27FC236}">
              <a16:creationId xmlns:a16="http://schemas.microsoft.com/office/drawing/2014/main" xmlns="" id="{00000000-0008-0000-0300-000074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>
          <a:extLst>
            <a:ext uri="{FF2B5EF4-FFF2-40B4-BE49-F238E27FC236}">
              <a16:creationId xmlns:a16="http://schemas.microsoft.com/office/drawing/2014/main" xmlns="" id="{00000000-0008-0000-0300-000075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>
          <a:extLst>
            <a:ext uri="{FF2B5EF4-FFF2-40B4-BE49-F238E27FC236}">
              <a16:creationId xmlns:a16="http://schemas.microsoft.com/office/drawing/2014/main" xmlns="" id="{00000000-0008-0000-0300-000076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>
          <a:extLst>
            <a:ext uri="{FF2B5EF4-FFF2-40B4-BE49-F238E27FC236}">
              <a16:creationId xmlns:a16="http://schemas.microsoft.com/office/drawing/2014/main" xmlns="" id="{00000000-0008-0000-0300-000077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>
          <a:extLst>
            <a:ext uri="{FF2B5EF4-FFF2-40B4-BE49-F238E27FC236}">
              <a16:creationId xmlns:a16="http://schemas.microsoft.com/office/drawing/2014/main" xmlns="" id="{00000000-0008-0000-0300-000078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>
          <a:extLst>
            <a:ext uri="{FF2B5EF4-FFF2-40B4-BE49-F238E27FC236}">
              <a16:creationId xmlns:a16="http://schemas.microsoft.com/office/drawing/2014/main" xmlns="" id="{00000000-0008-0000-0300-000079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>
          <a:extLst>
            <a:ext uri="{FF2B5EF4-FFF2-40B4-BE49-F238E27FC236}">
              <a16:creationId xmlns:a16="http://schemas.microsoft.com/office/drawing/2014/main" xmlns="" id="{00000000-0008-0000-0300-00007A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>
          <a:extLst>
            <a:ext uri="{FF2B5EF4-FFF2-40B4-BE49-F238E27FC236}">
              <a16:creationId xmlns:a16="http://schemas.microsoft.com/office/drawing/2014/main" xmlns="" id="{00000000-0008-0000-0300-00007B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>
          <a:extLst>
            <a:ext uri="{FF2B5EF4-FFF2-40B4-BE49-F238E27FC236}">
              <a16:creationId xmlns:a16="http://schemas.microsoft.com/office/drawing/2014/main" xmlns="" id="{00000000-0008-0000-0300-00007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>
          <a:extLst>
            <a:ext uri="{FF2B5EF4-FFF2-40B4-BE49-F238E27FC236}">
              <a16:creationId xmlns:a16="http://schemas.microsoft.com/office/drawing/2014/main" xmlns="" id="{00000000-0008-0000-0300-00007D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>
          <a:extLst>
            <a:ext uri="{FF2B5EF4-FFF2-40B4-BE49-F238E27FC236}">
              <a16:creationId xmlns:a16="http://schemas.microsoft.com/office/drawing/2014/main" xmlns="" id="{00000000-0008-0000-0300-00007E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>
          <a:extLst>
            <a:ext uri="{FF2B5EF4-FFF2-40B4-BE49-F238E27FC236}">
              <a16:creationId xmlns:a16="http://schemas.microsoft.com/office/drawing/2014/main" xmlns="" id="{00000000-0008-0000-0300-00007F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>
          <a:extLst>
            <a:ext uri="{FF2B5EF4-FFF2-40B4-BE49-F238E27FC236}">
              <a16:creationId xmlns:a16="http://schemas.microsoft.com/office/drawing/2014/main" xmlns="" id="{00000000-0008-0000-0300-000080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>
          <a:extLst>
            <a:ext uri="{FF2B5EF4-FFF2-40B4-BE49-F238E27FC236}">
              <a16:creationId xmlns:a16="http://schemas.microsoft.com/office/drawing/2014/main" xmlns="" id="{00000000-0008-0000-0300-000081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>
          <a:extLst>
            <a:ext uri="{FF2B5EF4-FFF2-40B4-BE49-F238E27FC236}">
              <a16:creationId xmlns:a16="http://schemas.microsoft.com/office/drawing/2014/main" xmlns="" id="{00000000-0008-0000-0300-000082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>
          <a:extLst>
            <a:ext uri="{FF2B5EF4-FFF2-40B4-BE49-F238E27FC236}">
              <a16:creationId xmlns:a16="http://schemas.microsoft.com/office/drawing/2014/main" xmlns="" id="{00000000-0008-0000-0300-000083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>
          <a:extLst>
            <a:ext uri="{FF2B5EF4-FFF2-40B4-BE49-F238E27FC236}">
              <a16:creationId xmlns:a16="http://schemas.microsoft.com/office/drawing/2014/main" xmlns="" id="{00000000-0008-0000-0300-000084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>
          <a:extLst>
            <a:ext uri="{FF2B5EF4-FFF2-40B4-BE49-F238E27FC236}">
              <a16:creationId xmlns:a16="http://schemas.microsoft.com/office/drawing/2014/main" xmlns="" id="{00000000-0008-0000-0300-000085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>
          <a:extLst>
            <a:ext uri="{FF2B5EF4-FFF2-40B4-BE49-F238E27FC236}">
              <a16:creationId xmlns:a16="http://schemas.microsoft.com/office/drawing/2014/main" xmlns="" id="{00000000-0008-0000-0300-000086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>
          <a:extLst>
            <a:ext uri="{FF2B5EF4-FFF2-40B4-BE49-F238E27FC236}">
              <a16:creationId xmlns:a16="http://schemas.microsoft.com/office/drawing/2014/main" xmlns="" id="{00000000-0008-0000-0300-000087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>
          <a:extLst>
            <a:ext uri="{FF2B5EF4-FFF2-40B4-BE49-F238E27FC236}">
              <a16:creationId xmlns:a16="http://schemas.microsoft.com/office/drawing/2014/main" xmlns="" id="{00000000-0008-0000-0300-000088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>
          <a:extLst>
            <a:ext uri="{FF2B5EF4-FFF2-40B4-BE49-F238E27FC236}">
              <a16:creationId xmlns:a16="http://schemas.microsoft.com/office/drawing/2014/main" xmlns="" id="{00000000-0008-0000-0300-000089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>
          <a:extLst>
            <a:ext uri="{FF2B5EF4-FFF2-40B4-BE49-F238E27FC236}">
              <a16:creationId xmlns:a16="http://schemas.microsoft.com/office/drawing/2014/main" xmlns="" id="{00000000-0008-0000-0300-00008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>
          <a:extLst>
            <a:ext uri="{FF2B5EF4-FFF2-40B4-BE49-F238E27FC236}">
              <a16:creationId xmlns:a16="http://schemas.microsoft.com/office/drawing/2014/main" xmlns="" id="{00000000-0008-0000-0300-00008B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>
          <a:extLst>
            <a:ext uri="{FF2B5EF4-FFF2-40B4-BE49-F238E27FC236}">
              <a16:creationId xmlns:a16="http://schemas.microsoft.com/office/drawing/2014/main" xmlns="" id="{00000000-0008-0000-0300-00008C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>
          <a:extLst>
            <a:ext uri="{FF2B5EF4-FFF2-40B4-BE49-F238E27FC236}">
              <a16:creationId xmlns:a16="http://schemas.microsoft.com/office/drawing/2014/main" xmlns="" id="{00000000-0008-0000-0300-00008D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>
          <a:extLst>
            <a:ext uri="{FF2B5EF4-FFF2-40B4-BE49-F238E27FC236}">
              <a16:creationId xmlns:a16="http://schemas.microsoft.com/office/drawing/2014/main" xmlns="" id="{00000000-0008-0000-0300-00008E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>
          <a:extLst>
            <a:ext uri="{FF2B5EF4-FFF2-40B4-BE49-F238E27FC236}">
              <a16:creationId xmlns:a16="http://schemas.microsoft.com/office/drawing/2014/main" xmlns="" id="{00000000-0008-0000-0300-00008F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>
          <a:extLst>
            <a:ext uri="{FF2B5EF4-FFF2-40B4-BE49-F238E27FC236}">
              <a16:creationId xmlns:a16="http://schemas.microsoft.com/office/drawing/2014/main" xmlns="" id="{00000000-0008-0000-0300-000090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>
          <a:extLst>
            <a:ext uri="{FF2B5EF4-FFF2-40B4-BE49-F238E27FC236}">
              <a16:creationId xmlns:a16="http://schemas.microsoft.com/office/drawing/2014/main" xmlns="" id="{00000000-0008-0000-0300-000091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>
          <a:extLst>
            <a:ext uri="{FF2B5EF4-FFF2-40B4-BE49-F238E27FC236}">
              <a16:creationId xmlns:a16="http://schemas.microsoft.com/office/drawing/2014/main" xmlns="" id="{00000000-0008-0000-0300-000092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>
          <a:extLst>
            <a:ext uri="{FF2B5EF4-FFF2-40B4-BE49-F238E27FC236}">
              <a16:creationId xmlns:a16="http://schemas.microsoft.com/office/drawing/2014/main" xmlns="" id="{00000000-0008-0000-0300-000093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>
          <a:extLst>
            <a:ext uri="{FF2B5EF4-FFF2-40B4-BE49-F238E27FC236}">
              <a16:creationId xmlns:a16="http://schemas.microsoft.com/office/drawing/2014/main" xmlns="" id="{00000000-0008-0000-0300-000094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>
          <a:extLst>
            <a:ext uri="{FF2B5EF4-FFF2-40B4-BE49-F238E27FC236}">
              <a16:creationId xmlns:a16="http://schemas.microsoft.com/office/drawing/2014/main" xmlns="" id="{00000000-0008-0000-0300-000095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>
          <a:extLst>
            <a:ext uri="{FF2B5EF4-FFF2-40B4-BE49-F238E27FC236}">
              <a16:creationId xmlns:a16="http://schemas.microsoft.com/office/drawing/2014/main" xmlns="" id="{00000000-0008-0000-0300-000096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>
          <a:extLst>
            <a:ext uri="{FF2B5EF4-FFF2-40B4-BE49-F238E27FC236}">
              <a16:creationId xmlns:a16="http://schemas.microsoft.com/office/drawing/2014/main" xmlns="" id="{00000000-0008-0000-0300-000097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>
          <a:extLst>
            <a:ext uri="{FF2B5EF4-FFF2-40B4-BE49-F238E27FC236}">
              <a16:creationId xmlns:a16="http://schemas.microsoft.com/office/drawing/2014/main" xmlns="" id="{00000000-0008-0000-0300-000098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>
          <a:extLst>
            <a:ext uri="{FF2B5EF4-FFF2-40B4-BE49-F238E27FC236}">
              <a16:creationId xmlns:a16="http://schemas.microsoft.com/office/drawing/2014/main" xmlns="" id="{00000000-0008-0000-0300-000099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>
          <a:extLst>
            <a:ext uri="{FF2B5EF4-FFF2-40B4-BE49-F238E27FC236}">
              <a16:creationId xmlns:a16="http://schemas.microsoft.com/office/drawing/2014/main" xmlns="" id="{00000000-0008-0000-0300-00009A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>
          <a:extLst>
            <a:ext uri="{FF2B5EF4-FFF2-40B4-BE49-F238E27FC236}">
              <a16:creationId xmlns:a16="http://schemas.microsoft.com/office/drawing/2014/main" xmlns="" id="{00000000-0008-0000-0300-00009B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>
          <a:extLst>
            <a:ext uri="{FF2B5EF4-FFF2-40B4-BE49-F238E27FC236}">
              <a16:creationId xmlns:a16="http://schemas.microsoft.com/office/drawing/2014/main" xmlns="" id="{00000000-0008-0000-0300-00009C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>
          <a:extLst>
            <a:ext uri="{FF2B5EF4-FFF2-40B4-BE49-F238E27FC236}">
              <a16:creationId xmlns:a16="http://schemas.microsoft.com/office/drawing/2014/main" xmlns="" id="{00000000-0008-0000-0300-00009D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>
          <a:extLst>
            <a:ext uri="{FF2B5EF4-FFF2-40B4-BE49-F238E27FC236}">
              <a16:creationId xmlns:a16="http://schemas.microsoft.com/office/drawing/2014/main" xmlns="" id="{00000000-0008-0000-0300-00009E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>
          <a:extLst>
            <a:ext uri="{FF2B5EF4-FFF2-40B4-BE49-F238E27FC236}">
              <a16:creationId xmlns:a16="http://schemas.microsoft.com/office/drawing/2014/main" xmlns="" id="{00000000-0008-0000-0300-00009F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>
          <a:extLst>
            <a:ext uri="{FF2B5EF4-FFF2-40B4-BE49-F238E27FC236}">
              <a16:creationId xmlns:a16="http://schemas.microsoft.com/office/drawing/2014/main" xmlns="" id="{00000000-0008-0000-0300-0000A0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>
          <a:extLst>
            <a:ext uri="{FF2B5EF4-FFF2-40B4-BE49-F238E27FC236}">
              <a16:creationId xmlns:a16="http://schemas.microsoft.com/office/drawing/2014/main" xmlns="" id="{00000000-0008-0000-0300-0000A1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>
          <a:extLst>
            <a:ext uri="{FF2B5EF4-FFF2-40B4-BE49-F238E27FC236}">
              <a16:creationId xmlns:a16="http://schemas.microsoft.com/office/drawing/2014/main" xmlns="" id="{00000000-0008-0000-0300-0000A2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>
          <a:extLst>
            <a:ext uri="{FF2B5EF4-FFF2-40B4-BE49-F238E27FC236}">
              <a16:creationId xmlns:a16="http://schemas.microsoft.com/office/drawing/2014/main" xmlns="" id="{00000000-0008-0000-0300-0000A3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>
          <a:extLst>
            <a:ext uri="{FF2B5EF4-FFF2-40B4-BE49-F238E27FC236}">
              <a16:creationId xmlns:a16="http://schemas.microsoft.com/office/drawing/2014/main" xmlns="" id="{00000000-0008-0000-0300-0000A4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>
          <a:extLst>
            <a:ext uri="{FF2B5EF4-FFF2-40B4-BE49-F238E27FC236}">
              <a16:creationId xmlns:a16="http://schemas.microsoft.com/office/drawing/2014/main" xmlns="" id="{00000000-0008-0000-0300-0000A5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>
          <a:extLst>
            <a:ext uri="{FF2B5EF4-FFF2-40B4-BE49-F238E27FC236}">
              <a16:creationId xmlns:a16="http://schemas.microsoft.com/office/drawing/2014/main" xmlns="" id="{00000000-0008-0000-0300-0000A6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>
          <a:extLst>
            <a:ext uri="{FF2B5EF4-FFF2-40B4-BE49-F238E27FC236}">
              <a16:creationId xmlns:a16="http://schemas.microsoft.com/office/drawing/2014/main" xmlns="" id="{00000000-0008-0000-0300-0000A7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>
          <a:extLst>
            <a:ext uri="{FF2B5EF4-FFF2-40B4-BE49-F238E27FC236}">
              <a16:creationId xmlns:a16="http://schemas.microsoft.com/office/drawing/2014/main" xmlns="" id="{00000000-0008-0000-0300-0000A8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>
          <a:extLst>
            <a:ext uri="{FF2B5EF4-FFF2-40B4-BE49-F238E27FC236}">
              <a16:creationId xmlns:a16="http://schemas.microsoft.com/office/drawing/2014/main" xmlns="" id="{00000000-0008-0000-0300-0000A9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>
          <a:extLst>
            <a:ext uri="{FF2B5EF4-FFF2-40B4-BE49-F238E27FC236}">
              <a16:creationId xmlns:a16="http://schemas.microsoft.com/office/drawing/2014/main" xmlns="" id="{00000000-0008-0000-0300-0000A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>
          <a:extLst>
            <a:ext uri="{FF2B5EF4-FFF2-40B4-BE49-F238E27FC236}">
              <a16:creationId xmlns:a16="http://schemas.microsoft.com/office/drawing/2014/main" xmlns="" id="{00000000-0008-0000-0300-0000AB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>
          <a:extLst>
            <a:ext uri="{FF2B5EF4-FFF2-40B4-BE49-F238E27FC236}">
              <a16:creationId xmlns:a16="http://schemas.microsoft.com/office/drawing/2014/main" xmlns="" id="{00000000-0008-0000-0300-0000AC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>
          <a:extLst>
            <a:ext uri="{FF2B5EF4-FFF2-40B4-BE49-F238E27FC236}">
              <a16:creationId xmlns:a16="http://schemas.microsoft.com/office/drawing/2014/main" xmlns="" id="{00000000-0008-0000-0300-0000AD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>
          <a:extLst>
            <a:ext uri="{FF2B5EF4-FFF2-40B4-BE49-F238E27FC236}">
              <a16:creationId xmlns:a16="http://schemas.microsoft.com/office/drawing/2014/main" xmlns="" id="{00000000-0008-0000-0300-0000AE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>
          <a:extLst>
            <a:ext uri="{FF2B5EF4-FFF2-40B4-BE49-F238E27FC236}">
              <a16:creationId xmlns:a16="http://schemas.microsoft.com/office/drawing/2014/main" xmlns="" id="{00000000-0008-0000-0300-0000AF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>
          <a:extLst>
            <a:ext uri="{FF2B5EF4-FFF2-40B4-BE49-F238E27FC236}">
              <a16:creationId xmlns:a16="http://schemas.microsoft.com/office/drawing/2014/main" xmlns="" id="{00000000-0008-0000-0300-0000B0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>
          <a:extLst>
            <a:ext uri="{FF2B5EF4-FFF2-40B4-BE49-F238E27FC236}">
              <a16:creationId xmlns:a16="http://schemas.microsoft.com/office/drawing/2014/main" xmlns="" id="{00000000-0008-0000-0300-0000B1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>
          <a:extLst>
            <a:ext uri="{FF2B5EF4-FFF2-40B4-BE49-F238E27FC236}">
              <a16:creationId xmlns:a16="http://schemas.microsoft.com/office/drawing/2014/main" xmlns="" id="{00000000-0008-0000-0300-0000B2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>
          <a:extLst>
            <a:ext uri="{FF2B5EF4-FFF2-40B4-BE49-F238E27FC236}">
              <a16:creationId xmlns:a16="http://schemas.microsoft.com/office/drawing/2014/main" xmlns="" id="{00000000-0008-0000-0300-0000B3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>
          <a:extLst>
            <a:ext uri="{FF2B5EF4-FFF2-40B4-BE49-F238E27FC236}">
              <a16:creationId xmlns:a16="http://schemas.microsoft.com/office/drawing/2014/main" xmlns="" id="{00000000-0008-0000-0300-0000B4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>
          <a:extLst>
            <a:ext uri="{FF2B5EF4-FFF2-40B4-BE49-F238E27FC236}">
              <a16:creationId xmlns:a16="http://schemas.microsoft.com/office/drawing/2014/main" xmlns="" id="{00000000-0008-0000-0300-0000B5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>
          <a:extLst>
            <a:ext uri="{FF2B5EF4-FFF2-40B4-BE49-F238E27FC236}">
              <a16:creationId xmlns:a16="http://schemas.microsoft.com/office/drawing/2014/main" xmlns="" id="{00000000-0008-0000-0300-0000B6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>
          <a:extLst>
            <a:ext uri="{FF2B5EF4-FFF2-40B4-BE49-F238E27FC236}">
              <a16:creationId xmlns:a16="http://schemas.microsoft.com/office/drawing/2014/main" xmlns="" id="{00000000-0008-0000-0300-0000B7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>
          <a:extLst>
            <a:ext uri="{FF2B5EF4-FFF2-40B4-BE49-F238E27FC236}">
              <a16:creationId xmlns:a16="http://schemas.microsoft.com/office/drawing/2014/main" xmlns="" id="{00000000-0008-0000-0300-0000B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>
          <a:extLst>
            <a:ext uri="{FF2B5EF4-FFF2-40B4-BE49-F238E27FC236}">
              <a16:creationId xmlns:a16="http://schemas.microsoft.com/office/drawing/2014/main" xmlns="" id="{00000000-0008-0000-0300-0000B9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>
          <a:extLst>
            <a:ext uri="{FF2B5EF4-FFF2-40B4-BE49-F238E27FC236}">
              <a16:creationId xmlns:a16="http://schemas.microsoft.com/office/drawing/2014/main" xmlns="" id="{00000000-0008-0000-0300-0000BA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>
          <a:extLst>
            <a:ext uri="{FF2B5EF4-FFF2-40B4-BE49-F238E27FC236}">
              <a16:creationId xmlns:a16="http://schemas.microsoft.com/office/drawing/2014/main" xmlns="" id="{00000000-0008-0000-0300-0000BB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>
          <a:extLst>
            <a:ext uri="{FF2B5EF4-FFF2-40B4-BE49-F238E27FC236}">
              <a16:creationId xmlns:a16="http://schemas.microsoft.com/office/drawing/2014/main" xmlns="" id="{00000000-0008-0000-0300-0000BC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>
          <a:extLst>
            <a:ext uri="{FF2B5EF4-FFF2-40B4-BE49-F238E27FC236}">
              <a16:creationId xmlns:a16="http://schemas.microsoft.com/office/drawing/2014/main" xmlns="" id="{00000000-0008-0000-0300-0000BD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>
          <a:extLst>
            <a:ext uri="{FF2B5EF4-FFF2-40B4-BE49-F238E27FC236}">
              <a16:creationId xmlns:a16="http://schemas.microsoft.com/office/drawing/2014/main" xmlns="" id="{00000000-0008-0000-0300-0000BE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>
          <a:extLst>
            <a:ext uri="{FF2B5EF4-FFF2-40B4-BE49-F238E27FC236}">
              <a16:creationId xmlns:a16="http://schemas.microsoft.com/office/drawing/2014/main" xmlns="" id="{00000000-0008-0000-0300-0000BF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>
          <a:extLst>
            <a:ext uri="{FF2B5EF4-FFF2-40B4-BE49-F238E27FC236}">
              <a16:creationId xmlns:a16="http://schemas.microsoft.com/office/drawing/2014/main" xmlns="" id="{00000000-0008-0000-0300-0000C0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>
          <a:extLst>
            <a:ext uri="{FF2B5EF4-FFF2-40B4-BE49-F238E27FC236}">
              <a16:creationId xmlns:a16="http://schemas.microsoft.com/office/drawing/2014/main" xmlns="" id="{00000000-0008-0000-0300-0000C1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>
          <a:extLst>
            <a:ext uri="{FF2B5EF4-FFF2-40B4-BE49-F238E27FC236}">
              <a16:creationId xmlns:a16="http://schemas.microsoft.com/office/drawing/2014/main" xmlns="" id="{00000000-0008-0000-0300-0000C2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>
          <a:extLst>
            <a:ext uri="{FF2B5EF4-FFF2-40B4-BE49-F238E27FC236}">
              <a16:creationId xmlns:a16="http://schemas.microsoft.com/office/drawing/2014/main" xmlns="" id="{00000000-0008-0000-0300-0000C3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>
          <a:extLst>
            <a:ext uri="{FF2B5EF4-FFF2-40B4-BE49-F238E27FC236}">
              <a16:creationId xmlns:a16="http://schemas.microsoft.com/office/drawing/2014/main" xmlns="" id="{00000000-0008-0000-0300-0000C4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>
          <a:extLst>
            <a:ext uri="{FF2B5EF4-FFF2-40B4-BE49-F238E27FC236}">
              <a16:creationId xmlns:a16="http://schemas.microsoft.com/office/drawing/2014/main" xmlns="" id="{00000000-0008-0000-0300-0000C5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>
          <a:extLst>
            <a:ext uri="{FF2B5EF4-FFF2-40B4-BE49-F238E27FC236}">
              <a16:creationId xmlns:a16="http://schemas.microsoft.com/office/drawing/2014/main" xmlns="" id="{00000000-0008-0000-0300-0000C6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>
          <a:extLst>
            <a:ext uri="{FF2B5EF4-FFF2-40B4-BE49-F238E27FC236}">
              <a16:creationId xmlns:a16="http://schemas.microsoft.com/office/drawing/2014/main" xmlns="" id="{00000000-0008-0000-0300-0000C7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>
          <a:extLst>
            <a:ext uri="{FF2B5EF4-FFF2-40B4-BE49-F238E27FC236}">
              <a16:creationId xmlns:a16="http://schemas.microsoft.com/office/drawing/2014/main" xmlns="" id="{00000000-0008-0000-0300-0000C8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>
          <a:extLst>
            <a:ext uri="{FF2B5EF4-FFF2-40B4-BE49-F238E27FC236}">
              <a16:creationId xmlns:a16="http://schemas.microsoft.com/office/drawing/2014/main" xmlns="" id="{00000000-0008-0000-0300-0000C9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>
          <a:extLst>
            <a:ext uri="{FF2B5EF4-FFF2-40B4-BE49-F238E27FC236}">
              <a16:creationId xmlns:a16="http://schemas.microsoft.com/office/drawing/2014/main" xmlns="" id="{00000000-0008-0000-0300-0000CA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>
          <a:extLst>
            <a:ext uri="{FF2B5EF4-FFF2-40B4-BE49-F238E27FC236}">
              <a16:creationId xmlns:a16="http://schemas.microsoft.com/office/drawing/2014/main" xmlns="" id="{00000000-0008-0000-0300-0000CB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>
          <a:extLst>
            <a:ext uri="{FF2B5EF4-FFF2-40B4-BE49-F238E27FC236}">
              <a16:creationId xmlns:a16="http://schemas.microsoft.com/office/drawing/2014/main" xmlns="" id="{00000000-0008-0000-0300-0000CC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>
          <a:extLst>
            <a:ext uri="{FF2B5EF4-FFF2-40B4-BE49-F238E27FC236}">
              <a16:creationId xmlns:a16="http://schemas.microsoft.com/office/drawing/2014/main" xmlns="" id="{00000000-0008-0000-0300-0000CD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>
          <a:extLst>
            <a:ext uri="{FF2B5EF4-FFF2-40B4-BE49-F238E27FC236}">
              <a16:creationId xmlns:a16="http://schemas.microsoft.com/office/drawing/2014/main" xmlns="" id="{00000000-0008-0000-0300-0000CE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>
          <a:extLst>
            <a:ext uri="{FF2B5EF4-FFF2-40B4-BE49-F238E27FC236}">
              <a16:creationId xmlns:a16="http://schemas.microsoft.com/office/drawing/2014/main" xmlns="" id="{00000000-0008-0000-0300-0000CF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>
          <a:extLst>
            <a:ext uri="{FF2B5EF4-FFF2-40B4-BE49-F238E27FC236}">
              <a16:creationId xmlns:a16="http://schemas.microsoft.com/office/drawing/2014/main" xmlns="" id="{00000000-0008-0000-0300-0000D0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>
          <a:extLst>
            <a:ext uri="{FF2B5EF4-FFF2-40B4-BE49-F238E27FC236}">
              <a16:creationId xmlns:a16="http://schemas.microsoft.com/office/drawing/2014/main" xmlns="" id="{00000000-0008-0000-0300-0000D1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>
          <a:extLst>
            <a:ext uri="{FF2B5EF4-FFF2-40B4-BE49-F238E27FC236}">
              <a16:creationId xmlns:a16="http://schemas.microsoft.com/office/drawing/2014/main" xmlns="" id="{00000000-0008-0000-0300-0000D2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>
          <a:extLst>
            <a:ext uri="{FF2B5EF4-FFF2-40B4-BE49-F238E27FC236}">
              <a16:creationId xmlns:a16="http://schemas.microsoft.com/office/drawing/2014/main" xmlns="" id="{00000000-0008-0000-0300-0000D3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>
          <a:extLst>
            <a:ext uri="{FF2B5EF4-FFF2-40B4-BE49-F238E27FC236}">
              <a16:creationId xmlns:a16="http://schemas.microsoft.com/office/drawing/2014/main" xmlns="" id="{00000000-0008-0000-0300-0000D4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>
          <a:extLst>
            <a:ext uri="{FF2B5EF4-FFF2-40B4-BE49-F238E27FC236}">
              <a16:creationId xmlns:a16="http://schemas.microsoft.com/office/drawing/2014/main" xmlns="" id="{00000000-0008-0000-0300-0000D5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>
          <a:extLst>
            <a:ext uri="{FF2B5EF4-FFF2-40B4-BE49-F238E27FC236}">
              <a16:creationId xmlns:a16="http://schemas.microsoft.com/office/drawing/2014/main" xmlns="" id="{00000000-0008-0000-0300-0000D6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>
          <a:extLst>
            <a:ext uri="{FF2B5EF4-FFF2-40B4-BE49-F238E27FC236}">
              <a16:creationId xmlns:a16="http://schemas.microsoft.com/office/drawing/2014/main" xmlns="" id="{00000000-0008-0000-0300-0000D7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>
          <a:extLst>
            <a:ext uri="{FF2B5EF4-FFF2-40B4-BE49-F238E27FC236}">
              <a16:creationId xmlns:a16="http://schemas.microsoft.com/office/drawing/2014/main" xmlns="" id="{00000000-0008-0000-0300-0000D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>
          <a:extLst>
            <a:ext uri="{FF2B5EF4-FFF2-40B4-BE49-F238E27FC236}">
              <a16:creationId xmlns:a16="http://schemas.microsoft.com/office/drawing/2014/main" xmlns="" id="{00000000-0008-0000-0300-0000D9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>
          <a:extLst>
            <a:ext uri="{FF2B5EF4-FFF2-40B4-BE49-F238E27FC236}">
              <a16:creationId xmlns:a16="http://schemas.microsoft.com/office/drawing/2014/main" xmlns="" id="{00000000-0008-0000-0300-0000DA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>
          <a:extLst>
            <a:ext uri="{FF2B5EF4-FFF2-40B4-BE49-F238E27FC236}">
              <a16:creationId xmlns:a16="http://schemas.microsoft.com/office/drawing/2014/main" xmlns="" id="{00000000-0008-0000-0300-0000DB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>
          <a:extLst>
            <a:ext uri="{FF2B5EF4-FFF2-40B4-BE49-F238E27FC236}">
              <a16:creationId xmlns:a16="http://schemas.microsoft.com/office/drawing/2014/main" xmlns="" id="{00000000-0008-0000-0300-0000DC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>
          <a:extLst>
            <a:ext uri="{FF2B5EF4-FFF2-40B4-BE49-F238E27FC236}">
              <a16:creationId xmlns:a16="http://schemas.microsoft.com/office/drawing/2014/main" xmlns="" id="{00000000-0008-0000-0300-0000DD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>
          <a:extLst>
            <a:ext uri="{FF2B5EF4-FFF2-40B4-BE49-F238E27FC236}">
              <a16:creationId xmlns:a16="http://schemas.microsoft.com/office/drawing/2014/main" xmlns="" id="{00000000-0008-0000-0300-0000DE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>
          <a:extLst>
            <a:ext uri="{FF2B5EF4-FFF2-40B4-BE49-F238E27FC236}">
              <a16:creationId xmlns:a16="http://schemas.microsoft.com/office/drawing/2014/main" xmlns="" id="{00000000-0008-0000-0300-0000DF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>
          <a:extLst>
            <a:ext uri="{FF2B5EF4-FFF2-40B4-BE49-F238E27FC236}">
              <a16:creationId xmlns:a16="http://schemas.microsoft.com/office/drawing/2014/main" xmlns="" id="{00000000-0008-0000-0300-0000E0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>
          <a:extLst>
            <a:ext uri="{FF2B5EF4-FFF2-40B4-BE49-F238E27FC236}">
              <a16:creationId xmlns:a16="http://schemas.microsoft.com/office/drawing/2014/main" xmlns="" id="{00000000-0008-0000-0300-0000E1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>
          <a:extLst>
            <a:ext uri="{FF2B5EF4-FFF2-40B4-BE49-F238E27FC236}">
              <a16:creationId xmlns:a16="http://schemas.microsoft.com/office/drawing/2014/main" xmlns="" id="{00000000-0008-0000-0300-0000E2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>
          <a:extLst>
            <a:ext uri="{FF2B5EF4-FFF2-40B4-BE49-F238E27FC236}">
              <a16:creationId xmlns:a16="http://schemas.microsoft.com/office/drawing/2014/main" xmlns="" id="{00000000-0008-0000-0300-0000E3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>
          <a:extLst>
            <a:ext uri="{FF2B5EF4-FFF2-40B4-BE49-F238E27FC236}">
              <a16:creationId xmlns:a16="http://schemas.microsoft.com/office/drawing/2014/main" xmlns="" id="{00000000-0008-0000-0300-0000E4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>
          <a:extLst>
            <a:ext uri="{FF2B5EF4-FFF2-40B4-BE49-F238E27FC236}">
              <a16:creationId xmlns:a16="http://schemas.microsoft.com/office/drawing/2014/main" xmlns="" id="{00000000-0008-0000-0300-0000E5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>
          <a:extLst>
            <a:ext uri="{FF2B5EF4-FFF2-40B4-BE49-F238E27FC236}">
              <a16:creationId xmlns:a16="http://schemas.microsoft.com/office/drawing/2014/main" xmlns="" id="{00000000-0008-0000-0300-0000E6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>
          <a:extLst>
            <a:ext uri="{FF2B5EF4-FFF2-40B4-BE49-F238E27FC236}">
              <a16:creationId xmlns:a16="http://schemas.microsoft.com/office/drawing/2014/main" xmlns="" id="{00000000-0008-0000-0300-0000E7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>
          <a:extLst>
            <a:ext uri="{FF2B5EF4-FFF2-40B4-BE49-F238E27FC236}">
              <a16:creationId xmlns:a16="http://schemas.microsoft.com/office/drawing/2014/main" xmlns="" id="{00000000-0008-0000-0300-0000E8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>
          <a:extLst>
            <a:ext uri="{FF2B5EF4-FFF2-40B4-BE49-F238E27FC236}">
              <a16:creationId xmlns:a16="http://schemas.microsoft.com/office/drawing/2014/main" xmlns="" id="{00000000-0008-0000-0300-0000E9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>
          <a:extLst>
            <a:ext uri="{FF2B5EF4-FFF2-40B4-BE49-F238E27FC236}">
              <a16:creationId xmlns:a16="http://schemas.microsoft.com/office/drawing/2014/main" xmlns="" id="{00000000-0008-0000-0300-0000EA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>
          <a:extLst>
            <a:ext uri="{FF2B5EF4-FFF2-40B4-BE49-F238E27FC236}">
              <a16:creationId xmlns:a16="http://schemas.microsoft.com/office/drawing/2014/main" xmlns="" id="{00000000-0008-0000-0300-0000EB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>
          <a:extLst>
            <a:ext uri="{FF2B5EF4-FFF2-40B4-BE49-F238E27FC236}">
              <a16:creationId xmlns:a16="http://schemas.microsoft.com/office/drawing/2014/main" xmlns="" id="{00000000-0008-0000-0300-0000EC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>
          <a:extLst>
            <a:ext uri="{FF2B5EF4-FFF2-40B4-BE49-F238E27FC236}">
              <a16:creationId xmlns:a16="http://schemas.microsoft.com/office/drawing/2014/main" xmlns="" id="{00000000-0008-0000-0300-0000ED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>
          <a:extLst>
            <a:ext uri="{FF2B5EF4-FFF2-40B4-BE49-F238E27FC236}">
              <a16:creationId xmlns:a16="http://schemas.microsoft.com/office/drawing/2014/main" xmlns="" id="{00000000-0008-0000-0300-0000EE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>
          <a:extLst>
            <a:ext uri="{FF2B5EF4-FFF2-40B4-BE49-F238E27FC236}">
              <a16:creationId xmlns:a16="http://schemas.microsoft.com/office/drawing/2014/main" xmlns="" id="{00000000-0008-0000-0300-0000EF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>
          <a:extLst>
            <a:ext uri="{FF2B5EF4-FFF2-40B4-BE49-F238E27FC236}">
              <a16:creationId xmlns:a16="http://schemas.microsoft.com/office/drawing/2014/main" xmlns="" id="{00000000-0008-0000-0300-0000F0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>
          <a:extLst>
            <a:ext uri="{FF2B5EF4-FFF2-40B4-BE49-F238E27FC236}">
              <a16:creationId xmlns:a16="http://schemas.microsoft.com/office/drawing/2014/main" xmlns="" id="{00000000-0008-0000-0300-0000F1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>
          <a:extLst>
            <a:ext uri="{FF2B5EF4-FFF2-40B4-BE49-F238E27FC236}">
              <a16:creationId xmlns:a16="http://schemas.microsoft.com/office/drawing/2014/main" xmlns="" id="{00000000-0008-0000-0300-0000F2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>
          <a:extLst>
            <a:ext uri="{FF2B5EF4-FFF2-40B4-BE49-F238E27FC236}">
              <a16:creationId xmlns:a16="http://schemas.microsoft.com/office/drawing/2014/main" xmlns="" id="{00000000-0008-0000-0300-0000F3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>
          <a:extLst>
            <a:ext uri="{FF2B5EF4-FFF2-40B4-BE49-F238E27FC236}">
              <a16:creationId xmlns:a16="http://schemas.microsoft.com/office/drawing/2014/main" xmlns="" id="{00000000-0008-0000-0300-0000F4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>
          <a:extLst>
            <a:ext uri="{FF2B5EF4-FFF2-40B4-BE49-F238E27FC236}">
              <a16:creationId xmlns:a16="http://schemas.microsoft.com/office/drawing/2014/main" xmlns="" id="{00000000-0008-0000-0300-0000F5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>
          <a:extLst>
            <a:ext uri="{FF2B5EF4-FFF2-40B4-BE49-F238E27FC236}">
              <a16:creationId xmlns:a16="http://schemas.microsoft.com/office/drawing/2014/main" xmlns="" id="{00000000-0008-0000-0300-0000F6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>
          <a:extLst>
            <a:ext uri="{FF2B5EF4-FFF2-40B4-BE49-F238E27FC236}">
              <a16:creationId xmlns:a16="http://schemas.microsoft.com/office/drawing/2014/main" xmlns="" id="{00000000-0008-0000-0300-0000F7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>
          <a:extLst>
            <a:ext uri="{FF2B5EF4-FFF2-40B4-BE49-F238E27FC236}">
              <a16:creationId xmlns:a16="http://schemas.microsoft.com/office/drawing/2014/main" xmlns="" id="{00000000-0008-0000-0300-0000F8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>
          <a:extLst>
            <a:ext uri="{FF2B5EF4-FFF2-40B4-BE49-F238E27FC236}">
              <a16:creationId xmlns:a16="http://schemas.microsoft.com/office/drawing/2014/main" xmlns="" id="{00000000-0008-0000-0300-0000F9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>
          <a:extLst>
            <a:ext uri="{FF2B5EF4-FFF2-40B4-BE49-F238E27FC236}">
              <a16:creationId xmlns:a16="http://schemas.microsoft.com/office/drawing/2014/main" xmlns="" id="{00000000-0008-0000-0300-0000FA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>
          <a:extLst>
            <a:ext uri="{FF2B5EF4-FFF2-40B4-BE49-F238E27FC236}">
              <a16:creationId xmlns:a16="http://schemas.microsoft.com/office/drawing/2014/main" xmlns="" id="{00000000-0008-0000-0300-0000FB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>
          <a:extLst>
            <a:ext uri="{FF2B5EF4-FFF2-40B4-BE49-F238E27FC236}">
              <a16:creationId xmlns:a16="http://schemas.microsoft.com/office/drawing/2014/main" xmlns="" id="{00000000-0008-0000-0300-0000FC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>
          <a:extLst>
            <a:ext uri="{FF2B5EF4-FFF2-40B4-BE49-F238E27FC236}">
              <a16:creationId xmlns:a16="http://schemas.microsoft.com/office/drawing/2014/main" xmlns="" id="{00000000-0008-0000-0300-0000FD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>
          <a:extLst>
            <a:ext uri="{FF2B5EF4-FFF2-40B4-BE49-F238E27FC236}">
              <a16:creationId xmlns:a16="http://schemas.microsoft.com/office/drawing/2014/main" xmlns="" id="{00000000-0008-0000-0300-0000FE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>
          <a:extLst>
            <a:ext uri="{FF2B5EF4-FFF2-40B4-BE49-F238E27FC236}">
              <a16:creationId xmlns:a16="http://schemas.microsoft.com/office/drawing/2014/main" xmlns="" id="{00000000-0008-0000-0300-0000FF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>
          <a:extLst>
            <a:ext uri="{FF2B5EF4-FFF2-40B4-BE49-F238E27FC236}">
              <a16:creationId xmlns:a16="http://schemas.microsoft.com/office/drawing/2014/main" xmlns="" id="{00000000-0008-0000-0300-000000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>
          <a:extLst>
            <a:ext uri="{FF2B5EF4-FFF2-40B4-BE49-F238E27FC236}">
              <a16:creationId xmlns:a16="http://schemas.microsoft.com/office/drawing/2014/main" xmlns="" id="{00000000-0008-0000-0300-000001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>
          <a:extLst>
            <a:ext uri="{FF2B5EF4-FFF2-40B4-BE49-F238E27FC236}">
              <a16:creationId xmlns:a16="http://schemas.microsoft.com/office/drawing/2014/main" xmlns="" id="{00000000-0008-0000-0300-000002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>
          <a:extLst>
            <a:ext uri="{FF2B5EF4-FFF2-40B4-BE49-F238E27FC236}">
              <a16:creationId xmlns:a16="http://schemas.microsoft.com/office/drawing/2014/main" xmlns="" id="{00000000-0008-0000-0300-000003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>
          <a:extLst>
            <a:ext uri="{FF2B5EF4-FFF2-40B4-BE49-F238E27FC236}">
              <a16:creationId xmlns:a16="http://schemas.microsoft.com/office/drawing/2014/main" xmlns="" id="{00000000-0008-0000-0300-000004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>
          <a:extLst>
            <a:ext uri="{FF2B5EF4-FFF2-40B4-BE49-F238E27FC236}">
              <a16:creationId xmlns:a16="http://schemas.microsoft.com/office/drawing/2014/main" xmlns="" id="{00000000-0008-0000-0300-000005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>
          <a:extLst>
            <a:ext uri="{FF2B5EF4-FFF2-40B4-BE49-F238E27FC236}">
              <a16:creationId xmlns:a16="http://schemas.microsoft.com/office/drawing/2014/main" xmlns="" id="{00000000-0008-0000-0300-000006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>
          <a:extLst>
            <a:ext uri="{FF2B5EF4-FFF2-40B4-BE49-F238E27FC236}">
              <a16:creationId xmlns:a16="http://schemas.microsoft.com/office/drawing/2014/main" xmlns="" id="{00000000-0008-0000-0300-000007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>
          <a:extLst>
            <a:ext uri="{FF2B5EF4-FFF2-40B4-BE49-F238E27FC236}">
              <a16:creationId xmlns:a16="http://schemas.microsoft.com/office/drawing/2014/main" xmlns="" id="{00000000-0008-0000-0300-000008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>
          <a:extLst>
            <a:ext uri="{FF2B5EF4-FFF2-40B4-BE49-F238E27FC236}">
              <a16:creationId xmlns:a16="http://schemas.microsoft.com/office/drawing/2014/main" xmlns="" id="{00000000-0008-0000-0300-000009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>
          <a:extLst>
            <a:ext uri="{FF2B5EF4-FFF2-40B4-BE49-F238E27FC236}">
              <a16:creationId xmlns:a16="http://schemas.microsoft.com/office/drawing/2014/main" xmlns="" id="{00000000-0008-0000-0300-00000A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>
          <a:extLst>
            <a:ext uri="{FF2B5EF4-FFF2-40B4-BE49-F238E27FC236}">
              <a16:creationId xmlns:a16="http://schemas.microsoft.com/office/drawing/2014/main" xmlns="" id="{00000000-0008-0000-0300-00000B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>
          <a:extLst>
            <a:ext uri="{FF2B5EF4-FFF2-40B4-BE49-F238E27FC236}">
              <a16:creationId xmlns:a16="http://schemas.microsoft.com/office/drawing/2014/main" xmlns="" id="{00000000-0008-0000-0300-00000C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>
          <a:extLst>
            <a:ext uri="{FF2B5EF4-FFF2-40B4-BE49-F238E27FC236}">
              <a16:creationId xmlns:a16="http://schemas.microsoft.com/office/drawing/2014/main" xmlns="" id="{00000000-0008-0000-0300-00000D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>
          <a:extLst>
            <a:ext uri="{FF2B5EF4-FFF2-40B4-BE49-F238E27FC236}">
              <a16:creationId xmlns:a16="http://schemas.microsoft.com/office/drawing/2014/main" xmlns="" id="{00000000-0008-0000-0300-00000E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>
          <a:extLst>
            <a:ext uri="{FF2B5EF4-FFF2-40B4-BE49-F238E27FC236}">
              <a16:creationId xmlns:a16="http://schemas.microsoft.com/office/drawing/2014/main" xmlns="" id="{00000000-0008-0000-0300-00000F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>
          <a:extLst>
            <a:ext uri="{FF2B5EF4-FFF2-40B4-BE49-F238E27FC236}">
              <a16:creationId xmlns:a16="http://schemas.microsoft.com/office/drawing/2014/main" xmlns="" id="{00000000-0008-0000-0300-000010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>
          <a:extLst>
            <a:ext uri="{FF2B5EF4-FFF2-40B4-BE49-F238E27FC236}">
              <a16:creationId xmlns:a16="http://schemas.microsoft.com/office/drawing/2014/main" xmlns="" id="{00000000-0008-0000-0300-000011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>
          <a:extLst>
            <a:ext uri="{FF2B5EF4-FFF2-40B4-BE49-F238E27FC236}">
              <a16:creationId xmlns:a16="http://schemas.microsoft.com/office/drawing/2014/main" xmlns="" id="{00000000-0008-0000-0300-000012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>
          <a:extLst>
            <a:ext uri="{FF2B5EF4-FFF2-40B4-BE49-F238E27FC236}">
              <a16:creationId xmlns:a16="http://schemas.microsoft.com/office/drawing/2014/main" xmlns="" id="{00000000-0008-0000-0300-000013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>
          <a:extLst>
            <a:ext uri="{FF2B5EF4-FFF2-40B4-BE49-F238E27FC236}">
              <a16:creationId xmlns:a16="http://schemas.microsoft.com/office/drawing/2014/main" xmlns="" id="{00000000-0008-0000-0300-00001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>
          <a:extLst>
            <a:ext uri="{FF2B5EF4-FFF2-40B4-BE49-F238E27FC236}">
              <a16:creationId xmlns:a16="http://schemas.microsoft.com/office/drawing/2014/main" xmlns="" id="{00000000-0008-0000-0300-000015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>
          <a:extLst>
            <a:ext uri="{FF2B5EF4-FFF2-40B4-BE49-F238E27FC236}">
              <a16:creationId xmlns:a16="http://schemas.microsoft.com/office/drawing/2014/main" xmlns="" id="{00000000-0008-0000-0300-000016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>
          <a:extLst>
            <a:ext uri="{FF2B5EF4-FFF2-40B4-BE49-F238E27FC236}">
              <a16:creationId xmlns:a16="http://schemas.microsoft.com/office/drawing/2014/main" xmlns="" id="{00000000-0008-0000-0300-000017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>
          <a:extLst>
            <a:ext uri="{FF2B5EF4-FFF2-40B4-BE49-F238E27FC236}">
              <a16:creationId xmlns:a16="http://schemas.microsoft.com/office/drawing/2014/main" xmlns="" id="{00000000-0008-0000-0300-000018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>
          <a:extLst>
            <a:ext uri="{FF2B5EF4-FFF2-40B4-BE49-F238E27FC236}">
              <a16:creationId xmlns:a16="http://schemas.microsoft.com/office/drawing/2014/main" xmlns="" id="{00000000-0008-0000-0300-000019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>
          <a:extLst>
            <a:ext uri="{FF2B5EF4-FFF2-40B4-BE49-F238E27FC236}">
              <a16:creationId xmlns:a16="http://schemas.microsoft.com/office/drawing/2014/main" xmlns="" id="{00000000-0008-0000-0300-00001A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>
          <a:extLst>
            <a:ext uri="{FF2B5EF4-FFF2-40B4-BE49-F238E27FC236}">
              <a16:creationId xmlns:a16="http://schemas.microsoft.com/office/drawing/2014/main" xmlns="" id="{00000000-0008-0000-0300-00001B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>
          <a:extLst>
            <a:ext uri="{FF2B5EF4-FFF2-40B4-BE49-F238E27FC236}">
              <a16:creationId xmlns:a16="http://schemas.microsoft.com/office/drawing/2014/main" xmlns="" id="{00000000-0008-0000-0300-00001C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>
          <a:extLst>
            <a:ext uri="{FF2B5EF4-FFF2-40B4-BE49-F238E27FC236}">
              <a16:creationId xmlns:a16="http://schemas.microsoft.com/office/drawing/2014/main" xmlns="" id="{00000000-0008-0000-0300-00001D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>
          <a:extLst>
            <a:ext uri="{FF2B5EF4-FFF2-40B4-BE49-F238E27FC236}">
              <a16:creationId xmlns:a16="http://schemas.microsoft.com/office/drawing/2014/main" xmlns="" id="{00000000-0008-0000-0300-00001E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>
          <a:extLst>
            <a:ext uri="{FF2B5EF4-FFF2-40B4-BE49-F238E27FC236}">
              <a16:creationId xmlns:a16="http://schemas.microsoft.com/office/drawing/2014/main" xmlns="" id="{00000000-0008-0000-0300-00001F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>
          <a:extLst>
            <a:ext uri="{FF2B5EF4-FFF2-40B4-BE49-F238E27FC236}">
              <a16:creationId xmlns:a16="http://schemas.microsoft.com/office/drawing/2014/main" xmlns="" id="{00000000-0008-0000-0300-000020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>
          <a:extLst>
            <a:ext uri="{FF2B5EF4-FFF2-40B4-BE49-F238E27FC236}">
              <a16:creationId xmlns:a16="http://schemas.microsoft.com/office/drawing/2014/main" xmlns="" id="{00000000-0008-0000-0300-000021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>
          <a:extLst>
            <a:ext uri="{FF2B5EF4-FFF2-40B4-BE49-F238E27FC236}">
              <a16:creationId xmlns:a16="http://schemas.microsoft.com/office/drawing/2014/main" xmlns="" id="{00000000-0008-0000-0300-000022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>
          <a:extLst>
            <a:ext uri="{FF2B5EF4-FFF2-40B4-BE49-F238E27FC236}">
              <a16:creationId xmlns:a16="http://schemas.microsoft.com/office/drawing/2014/main" xmlns="" id="{00000000-0008-0000-0300-000023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>
          <a:extLst>
            <a:ext uri="{FF2B5EF4-FFF2-40B4-BE49-F238E27FC236}">
              <a16:creationId xmlns:a16="http://schemas.microsoft.com/office/drawing/2014/main" xmlns="" id="{00000000-0008-0000-0300-000024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>
          <a:extLst>
            <a:ext uri="{FF2B5EF4-FFF2-40B4-BE49-F238E27FC236}">
              <a16:creationId xmlns:a16="http://schemas.microsoft.com/office/drawing/2014/main" xmlns="" id="{00000000-0008-0000-0300-000025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>
          <a:extLst>
            <a:ext uri="{FF2B5EF4-FFF2-40B4-BE49-F238E27FC236}">
              <a16:creationId xmlns:a16="http://schemas.microsoft.com/office/drawing/2014/main" xmlns="" id="{00000000-0008-0000-0300-000026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>
          <a:extLst>
            <a:ext uri="{FF2B5EF4-FFF2-40B4-BE49-F238E27FC236}">
              <a16:creationId xmlns:a16="http://schemas.microsoft.com/office/drawing/2014/main" xmlns="" id="{00000000-0008-0000-0300-000027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>
          <a:extLst>
            <a:ext uri="{FF2B5EF4-FFF2-40B4-BE49-F238E27FC236}">
              <a16:creationId xmlns:a16="http://schemas.microsoft.com/office/drawing/2014/main" xmlns="" id="{00000000-0008-0000-0300-000028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>
          <a:extLst>
            <a:ext uri="{FF2B5EF4-FFF2-40B4-BE49-F238E27FC236}">
              <a16:creationId xmlns:a16="http://schemas.microsoft.com/office/drawing/2014/main" xmlns="" id="{00000000-0008-0000-0300-000029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>
          <a:extLst>
            <a:ext uri="{FF2B5EF4-FFF2-40B4-BE49-F238E27FC236}">
              <a16:creationId xmlns:a16="http://schemas.microsoft.com/office/drawing/2014/main" xmlns="" id="{00000000-0008-0000-0300-00002A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>
          <a:extLst>
            <a:ext uri="{FF2B5EF4-FFF2-40B4-BE49-F238E27FC236}">
              <a16:creationId xmlns:a16="http://schemas.microsoft.com/office/drawing/2014/main" xmlns="" id="{00000000-0008-0000-0300-00002B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>
          <a:extLst>
            <a:ext uri="{FF2B5EF4-FFF2-40B4-BE49-F238E27FC236}">
              <a16:creationId xmlns:a16="http://schemas.microsoft.com/office/drawing/2014/main" xmlns="" id="{00000000-0008-0000-0300-00002C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>
          <a:extLst>
            <a:ext uri="{FF2B5EF4-FFF2-40B4-BE49-F238E27FC236}">
              <a16:creationId xmlns:a16="http://schemas.microsoft.com/office/drawing/2014/main" xmlns="" id="{00000000-0008-0000-0300-00002D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>
          <a:extLst>
            <a:ext uri="{FF2B5EF4-FFF2-40B4-BE49-F238E27FC236}">
              <a16:creationId xmlns:a16="http://schemas.microsoft.com/office/drawing/2014/main" xmlns="" id="{00000000-0008-0000-0300-00002E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>
          <a:extLst>
            <a:ext uri="{FF2B5EF4-FFF2-40B4-BE49-F238E27FC236}">
              <a16:creationId xmlns:a16="http://schemas.microsoft.com/office/drawing/2014/main" xmlns="" id="{00000000-0008-0000-0300-00002F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>
          <a:extLst>
            <a:ext uri="{FF2B5EF4-FFF2-40B4-BE49-F238E27FC236}">
              <a16:creationId xmlns:a16="http://schemas.microsoft.com/office/drawing/2014/main" xmlns="" id="{00000000-0008-0000-0300-000030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>
          <a:extLst>
            <a:ext uri="{FF2B5EF4-FFF2-40B4-BE49-F238E27FC236}">
              <a16:creationId xmlns:a16="http://schemas.microsoft.com/office/drawing/2014/main" xmlns="" id="{00000000-0008-0000-0300-000031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>
          <a:extLst>
            <a:ext uri="{FF2B5EF4-FFF2-40B4-BE49-F238E27FC236}">
              <a16:creationId xmlns:a16="http://schemas.microsoft.com/office/drawing/2014/main" xmlns="" id="{00000000-0008-0000-0300-000032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>
          <a:extLst>
            <a:ext uri="{FF2B5EF4-FFF2-40B4-BE49-F238E27FC236}">
              <a16:creationId xmlns:a16="http://schemas.microsoft.com/office/drawing/2014/main" xmlns="" id="{00000000-0008-0000-0300-000033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>
          <a:extLst>
            <a:ext uri="{FF2B5EF4-FFF2-40B4-BE49-F238E27FC236}">
              <a16:creationId xmlns:a16="http://schemas.microsoft.com/office/drawing/2014/main" xmlns="" id="{00000000-0008-0000-0300-00003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>
          <a:extLst>
            <a:ext uri="{FF2B5EF4-FFF2-40B4-BE49-F238E27FC236}">
              <a16:creationId xmlns:a16="http://schemas.microsoft.com/office/drawing/2014/main" xmlns="" id="{00000000-0008-0000-0300-000035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>
          <a:extLst>
            <a:ext uri="{FF2B5EF4-FFF2-40B4-BE49-F238E27FC236}">
              <a16:creationId xmlns:a16="http://schemas.microsoft.com/office/drawing/2014/main" xmlns="" id="{00000000-0008-0000-0300-000036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>
          <a:extLst>
            <a:ext uri="{FF2B5EF4-FFF2-40B4-BE49-F238E27FC236}">
              <a16:creationId xmlns:a16="http://schemas.microsoft.com/office/drawing/2014/main" xmlns="" id="{00000000-0008-0000-0300-000037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>
          <a:extLst>
            <a:ext uri="{FF2B5EF4-FFF2-40B4-BE49-F238E27FC236}">
              <a16:creationId xmlns:a16="http://schemas.microsoft.com/office/drawing/2014/main" xmlns="" id="{00000000-0008-0000-0300-000038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>
          <a:extLst>
            <a:ext uri="{FF2B5EF4-FFF2-40B4-BE49-F238E27FC236}">
              <a16:creationId xmlns:a16="http://schemas.microsoft.com/office/drawing/2014/main" xmlns="" id="{00000000-0008-0000-0300-000039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>
          <a:extLst>
            <a:ext uri="{FF2B5EF4-FFF2-40B4-BE49-F238E27FC236}">
              <a16:creationId xmlns:a16="http://schemas.microsoft.com/office/drawing/2014/main" xmlns="" id="{00000000-0008-0000-0300-00003A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>
          <a:extLst>
            <a:ext uri="{FF2B5EF4-FFF2-40B4-BE49-F238E27FC236}">
              <a16:creationId xmlns:a16="http://schemas.microsoft.com/office/drawing/2014/main" xmlns="" id="{00000000-0008-0000-0300-00003B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>
          <a:extLst>
            <a:ext uri="{FF2B5EF4-FFF2-40B4-BE49-F238E27FC236}">
              <a16:creationId xmlns:a16="http://schemas.microsoft.com/office/drawing/2014/main" xmlns="" id="{00000000-0008-0000-0300-00003C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>
          <a:extLst>
            <a:ext uri="{FF2B5EF4-FFF2-40B4-BE49-F238E27FC236}">
              <a16:creationId xmlns:a16="http://schemas.microsoft.com/office/drawing/2014/main" xmlns="" id="{00000000-0008-0000-0300-00003D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>
          <a:extLst>
            <a:ext uri="{FF2B5EF4-FFF2-40B4-BE49-F238E27FC236}">
              <a16:creationId xmlns:a16="http://schemas.microsoft.com/office/drawing/2014/main" xmlns="" id="{00000000-0008-0000-0300-00003E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>
          <a:extLst>
            <a:ext uri="{FF2B5EF4-FFF2-40B4-BE49-F238E27FC236}">
              <a16:creationId xmlns:a16="http://schemas.microsoft.com/office/drawing/2014/main" xmlns="" id="{00000000-0008-0000-0300-00003F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>
          <a:extLst>
            <a:ext uri="{FF2B5EF4-FFF2-40B4-BE49-F238E27FC236}">
              <a16:creationId xmlns:a16="http://schemas.microsoft.com/office/drawing/2014/main" xmlns="" id="{00000000-0008-0000-0300-000040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>
          <a:extLst>
            <a:ext uri="{FF2B5EF4-FFF2-40B4-BE49-F238E27FC236}">
              <a16:creationId xmlns:a16="http://schemas.microsoft.com/office/drawing/2014/main" xmlns="" id="{00000000-0008-0000-0300-00004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>
          <a:extLst>
            <a:ext uri="{FF2B5EF4-FFF2-40B4-BE49-F238E27FC236}">
              <a16:creationId xmlns:a16="http://schemas.microsoft.com/office/drawing/2014/main" xmlns="" id="{00000000-0008-0000-0300-00004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>
          <a:extLst>
            <a:ext uri="{FF2B5EF4-FFF2-40B4-BE49-F238E27FC236}">
              <a16:creationId xmlns:a16="http://schemas.microsoft.com/office/drawing/2014/main" xmlns="" id="{00000000-0008-0000-0300-00004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>
          <a:extLst>
            <a:ext uri="{FF2B5EF4-FFF2-40B4-BE49-F238E27FC236}">
              <a16:creationId xmlns:a16="http://schemas.microsoft.com/office/drawing/2014/main" xmlns="" id="{00000000-0008-0000-0300-00004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>
          <a:extLst>
            <a:ext uri="{FF2B5EF4-FFF2-40B4-BE49-F238E27FC236}">
              <a16:creationId xmlns:a16="http://schemas.microsoft.com/office/drawing/2014/main" xmlns="" id="{00000000-0008-0000-0300-00004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>
          <a:extLst>
            <a:ext uri="{FF2B5EF4-FFF2-40B4-BE49-F238E27FC236}">
              <a16:creationId xmlns:a16="http://schemas.microsoft.com/office/drawing/2014/main" xmlns="" id="{00000000-0008-0000-0300-00004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>
          <a:extLst>
            <a:ext uri="{FF2B5EF4-FFF2-40B4-BE49-F238E27FC236}">
              <a16:creationId xmlns:a16="http://schemas.microsoft.com/office/drawing/2014/main" xmlns="" id="{00000000-0008-0000-0300-00004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>
          <a:extLst>
            <a:ext uri="{FF2B5EF4-FFF2-40B4-BE49-F238E27FC236}">
              <a16:creationId xmlns:a16="http://schemas.microsoft.com/office/drawing/2014/main" xmlns="" id="{00000000-0008-0000-0300-00004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>
          <a:extLst>
            <a:ext uri="{FF2B5EF4-FFF2-40B4-BE49-F238E27FC236}">
              <a16:creationId xmlns:a16="http://schemas.microsoft.com/office/drawing/2014/main" xmlns="" id="{00000000-0008-0000-0300-00004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>
          <a:extLst>
            <a:ext uri="{FF2B5EF4-FFF2-40B4-BE49-F238E27FC236}">
              <a16:creationId xmlns:a16="http://schemas.microsoft.com/office/drawing/2014/main" xmlns="" id="{00000000-0008-0000-0300-00004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>
          <a:extLst>
            <a:ext uri="{FF2B5EF4-FFF2-40B4-BE49-F238E27FC236}">
              <a16:creationId xmlns:a16="http://schemas.microsoft.com/office/drawing/2014/main" xmlns="" id="{00000000-0008-0000-0300-00004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>
          <a:extLst>
            <a:ext uri="{FF2B5EF4-FFF2-40B4-BE49-F238E27FC236}">
              <a16:creationId xmlns:a16="http://schemas.microsoft.com/office/drawing/2014/main" xmlns="" id="{00000000-0008-0000-0300-00004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>
          <a:extLst>
            <a:ext uri="{FF2B5EF4-FFF2-40B4-BE49-F238E27FC236}">
              <a16:creationId xmlns:a16="http://schemas.microsoft.com/office/drawing/2014/main" xmlns="" id="{00000000-0008-0000-0300-00004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>
          <a:extLst>
            <a:ext uri="{FF2B5EF4-FFF2-40B4-BE49-F238E27FC236}">
              <a16:creationId xmlns:a16="http://schemas.microsoft.com/office/drawing/2014/main" xmlns="" id="{00000000-0008-0000-0300-00004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>
          <a:extLst>
            <a:ext uri="{FF2B5EF4-FFF2-40B4-BE49-F238E27FC236}">
              <a16:creationId xmlns:a16="http://schemas.microsoft.com/office/drawing/2014/main" xmlns="" id="{00000000-0008-0000-0300-00004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>
          <a:extLst>
            <a:ext uri="{FF2B5EF4-FFF2-40B4-BE49-F238E27FC236}">
              <a16:creationId xmlns:a16="http://schemas.microsoft.com/office/drawing/2014/main" xmlns="" id="{00000000-0008-0000-0300-00005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>
          <a:extLst>
            <a:ext uri="{FF2B5EF4-FFF2-40B4-BE49-F238E27FC236}">
              <a16:creationId xmlns:a16="http://schemas.microsoft.com/office/drawing/2014/main" xmlns="" id="{00000000-0008-0000-0300-00005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>
          <a:extLst>
            <a:ext uri="{FF2B5EF4-FFF2-40B4-BE49-F238E27FC236}">
              <a16:creationId xmlns:a16="http://schemas.microsoft.com/office/drawing/2014/main" xmlns="" id="{00000000-0008-0000-0300-00005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>
          <a:extLst>
            <a:ext uri="{FF2B5EF4-FFF2-40B4-BE49-F238E27FC236}">
              <a16:creationId xmlns:a16="http://schemas.microsoft.com/office/drawing/2014/main" xmlns="" id="{00000000-0008-0000-0300-00005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>
          <a:extLst>
            <a:ext uri="{FF2B5EF4-FFF2-40B4-BE49-F238E27FC236}">
              <a16:creationId xmlns:a16="http://schemas.microsoft.com/office/drawing/2014/main" xmlns="" id="{00000000-0008-0000-0300-00005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>
          <a:extLst>
            <a:ext uri="{FF2B5EF4-FFF2-40B4-BE49-F238E27FC236}">
              <a16:creationId xmlns:a16="http://schemas.microsoft.com/office/drawing/2014/main" xmlns="" id="{00000000-0008-0000-0300-00005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>
          <a:extLst>
            <a:ext uri="{FF2B5EF4-FFF2-40B4-BE49-F238E27FC236}">
              <a16:creationId xmlns:a16="http://schemas.microsoft.com/office/drawing/2014/main" xmlns="" id="{00000000-0008-0000-0300-00005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>
          <a:extLst>
            <a:ext uri="{FF2B5EF4-FFF2-40B4-BE49-F238E27FC236}">
              <a16:creationId xmlns:a16="http://schemas.microsoft.com/office/drawing/2014/main" xmlns="" id="{00000000-0008-0000-0300-00005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>
          <a:extLst>
            <a:ext uri="{FF2B5EF4-FFF2-40B4-BE49-F238E27FC236}">
              <a16:creationId xmlns:a16="http://schemas.microsoft.com/office/drawing/2014/main" xmlns="" id="{00000000-0008-0000-0300-00005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>
          <a:extLst>
            <a:ext uri="{FF2B5EF4-FFF2-40B4-BE49-F238E27FC236}">
              <a16:creationId xmlns:a16="http://schemas.microsoft.com/office/drawing/2014/main" xmlns="" id="{00000000-0008-0000-0300-00005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>
          <a:extLst>
            <a:ext uri="{FF2B5EF4-FFF2-40B4-BE49-F238E27FC236}">
              <a16:creationId xmlns:a16="http://schemas.microsoft.com/office/drawing/2014/main" xmlns="" id="{00000000-0008-0000-0300-00005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>
          <a:extLst>
            <a:ext uri="{FF2B5EF4-FFF2-40B4-BE49-F238E27FC236}">
              <a16:creationId xmlns:a16="http://schemas.microsoft.com/office/drawing/2014/main" xmlns="" id="{00000000-0008-0000-0300-00005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>
          <a:extLst>
            <a:ext uri="{FF2B5EF4-FFF2-40B4-BE49-F238E27FC236}">
              <a16:creationId xmlns:a16="http://schemas.microsoft.com/office/drawing/2014/main" xmlns="" id="{00000000-0008-0000-0300-00005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>
          <a:extLst>
            <a:ext uri="{FF2B5EF4-FFF2-40B4-BE49-F238E27FC236}">
              <a16:creationId xmlns:a16="http://schemas.microsoft.com/office/drawing/2014/main" xmlns="" id="{00000000-0008-0000-0300-00005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>
          <a:extLst>
            <a:ext uri="{FF2B5EF4-FFF2-40B4-BE49-F238E27FC236}">
              <a16:creationId xmlns:a16="http://schemas.microsoft.com/office/drawing/2014/main" xmlns="" id="{00000000-0008-0000-0300-00005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>
          <a:extLst>
            <a:ext uri="{FF2B5EF4-FFF2-40B4-BE49-F238E27FC236}">
              <a16:creationId xmlns:a16="http://schemas.microsoft.com/office/drawing/2014/main" xmlns="" id="{00000000-0008-0000-0300-00005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>
          <a:extLst>
            <a:ext uri="{FF2B5EF4-FFF2-40B4-BE49-F238E27FC236}">
              <a16:creationId xmlns:a16="http://schemas.microsoft.com/office/drawing/2014/main" xmlns="" id="{00000000-0008-0000-0300-00006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>
          <a:extLst>
            <a:ext uri="{FF2B5EF4-FFF2-40B4-BE49-F238E27FC236}">
              <a16:creationId xmlns:a16="http://schemas.microsoft.com/office/drawing/2014/main" xmlns="" id="{00000000-0008-0000-0300-00006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>
          <a:extLst>
            <a:ext uri="{FF2B5EF4-FFF2-40B4-BE49-F238E27FC236}">
              <a16:creationId xmlns:a16="http://schemas.microsoft.com/office/drawing/2014/main" xmlns="" id="{00000000-0008-0000-0300-00006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>
          <a:extLst>
            <a:ext uri="{FF2B5EF4-FFF2-40B4-BE49-F238E27FC236}">
              <a16:creationId xmlns:a16="http://schemas.microsoft.com/office/drawing/2014/main" xmlns="" id="{00000000-0008-0000-0300-000063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>
          <a:extLst>
            <a:ext uri="{FF2B5EF4-FFF2-40B4-BE49-F238E27FC236}">
              <a16:creationId xmlns:a16="http://schemas.microsoft.com/office/drawing/2014/main" xmlns="" id="{00000000-0008-0000-0300-000064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>
          <a:extLst>
            <a:ext uri="{FF2B5EF4-FFF2-40B4-BE49-F238E27FC236}">
              <a16:creationId xmlns:a16="http://schemas.microsoft.com/office/drawing/2014/main" xmlns="" id="{00000000-0008-0000-0300-000065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>
          <a:extLst>
            <a:ext uri="{FF2B5EF4-FFF2-40B4-BE49-F238E27FC236}">
              <a16:creationId xmlns:a16="http://schemas.microsoft.com/office/drawing/2014/main" xmlns="" id="{00000000-0008-0000-0300-000066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>
          <a:extLst>
            <a:ext uri="{FF2B5EF4-FFF2-40B4-BE49-F238E27FC236}">
              <a16:creationId xmlns:a16="http://schemas.microsoft.com/office/drawing/2014/main" xmlns="" id="{00000000-0008-0000-0300-000067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>
          <a:extLst>
            <a:ext uri="{FF2B5EF4-FFF2-40B4-BE49-F238E27FC236}">
              <a16:creationId xmlns:a16="http://schemas.microsoft.com/office/drawing/2014/main" xmlns="" id="{00000000-0008-0000-0300-000068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>
          <a:extLst>
            <a:ext uri="{FF2B5EF4-FFF2-40B4-BE49-F238E27FC236}">
              <a16:creationId xmlns:a16="http://schemas.microsoft.com/office/drawing/2014/main" xmlns="" id="{00000000-0008-0000-0300-000069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>
          <a:extLst>
            <a:ext uri="{FF2B5EF4-FFF2-40B4-BE49-F238E27FC236}">
              <a16:creationId xmlns:a16="http://schemas.microsoft.com/office/drawing/2014/main" xmlns="" id="{00000000-0008-0000-0300-00006A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>
          <a:extLst>
            <a:ext uri="{FF2B5EF4-FFF2-40B4-BE49-F238E27FC236}">
              <a16:creationId xmlns:a16="http://schemas.microsoft.com/office/drawing/2014/main" xmlns="" id="{00000000-0008-0000-0300-00006B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>
          <a:extLst>
            <a:ext uri="{FF2B5EF4-FFF2-40B4-BE49-F238E27FC236}">
              <a16:creationId xmlns:a16="http://schemas.microsoft.com/office/drawing/2014/main" xmlns="" id="{00000000-0008-0000-0300-00006C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>
          <a:extLst>
            <a:ext uri="{FF2B5EF4-FFF2-40B4-BE49-F238E27FC236}">
              <a16:creationId xmlns:a16="http://schemas.microsoft.com/office/drawing/2014/main" xmlns="" id="{00000000-0008-0000-0300-00006D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>
          <a:extLst>
            <a:ext uri="{FF2B5EF4-FFF2-40B4-BE49-F238E27FC236}">
              <a16:creationId xmlns:a16="http://schemas.microsoft.com/office/drawing/2014/main" xmlns="" id="{00000000-0008-0000-0300-00006E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>
          <a:extLst>
            <a:ext uri="{FF2B5EF4-FFF2-40B4-BE49-F238E27FC236}">
              <a16:creationId xmlns:a16="http://schemas.microsoft.com/office/drawing/2014/main" xmlns="" id="{00000000-0008-0000-0300-00006F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>
          <a:extLst>
            <a:ext uri="{FF2B5EF4-FFF2-40B4-BE49-F238E27FC236}">
              <a16:creationId xmlns:a16="http://schemas.microsoft.com/office/drawing/2014/main" xmlns="" id="{00000000-0008-0000-0300-000070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>
          <a:extLst>
            <a:ext uri="{FF2B5EF4-FFF2-40B4-BE49-F238E27FC236}">
              <a16:creationId xmlns:a16="http://schemas.microsoft.com/office/drawing/2014/main" xmlns="" id="{00000000-0008-0000-0300-000071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>
          <a:extLst>
            <a:ext uri="{FF2B5EF4-FFF2-40B4-BE49-F238E27FC236}">
              <a16:creationId xmlns:a16="http://schemas.microsoft.com/office/drawing/2014/main" xmlns="" id="{00000000-0008-0000-0300-000072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>
          <a:extLst>
            <a:ext uri="{FF2B5EF4-FFF2-40B4-BE49-F238E27FC236}">
              <a16:creationId xmlns:a16="http://schemas.microsoft.com/office/drawing/2014/main" xmlns="" id="{00000000-0008-0000-0300-000073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>
          <a:extLst>
            <a:ext uri="{FF2B5EF4-FFF2-40B4-BE49-F238E27FC236}">
              <a16:creationId xmlns:a16="http://schemas.microsoft.com/office/drawing/2014/main" xmlns="" id="{00000000-0008-0000-0300-000074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>
          <a:extLst>
            <a:ext uri="{FF2B5EF4-FFF2-40B4-BE49-F238E27FC236}">
              <a16:creationId xmlns:a16="http://schemas.microsoft.com/office/drawing/2014/main" xmlns="" id="{00000000-0008-0000-0300-000075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>
          <a:extLst>
            <a:ext uri="{FF2B5EF4-FFF2-40B4-BE49-F238E27FC236}">
              <a16:creationId xmlns:a16="http://schemas.microsoft.com/office/drawing/2014/main" xmlns="" id="{00000000-0008-0000-0300-000076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>
          <a:extLst>
            <a:ext uri="{FF2B5EF4-FFF2-40B4-BE49-F238E27FC236}">
              <a16:creationId xmlns:a16="http://schemas.microsoft.com/office/drawing/2014/main" xmlns="" id="{00000000-0008-0000-0300-000077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>
          <a:extLst>
            <a:ext uri="{FF2B5EF4-FFF2-40B4-BE49-F238E27FC236}">
              <a16:creationId xmlns:a16="http://schemas.microsoft.com/office/drawing/2014/main" xmlns="" id="{00000000-0008-0000-0300-000078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>
          <a:extLst>
            <a:ext uri="{FF2B5EF4-FFF2-40B4-BE49-F238E27FC236}">
              <a16:creationId xmlns:a16="http://schemas.microsoft.com/office/drawing/2014/main" xmlns="" id="{00000000-0008-0000-0300-000079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>
          <a:extLst>
            <a:ext uri="{FF2B5EF4-FFF2-40B4-BE49-F238E27FC236}">
              <a16:creationId xmlns:a16="http://schemas.microsoft.com/office/drawing/2014/main" xmlns="" id="{00000000-0008-0000-0300-00007A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>
          <a:extLst>
            <a:ext uri="{FF2B5EF4-FFF2-40B4-BE49-F238E27FC236}">
              <a16:creationId xmlns:a16="http://schemas.microsoft.com/office/drawing/2014/main" xmlns="" id="{00000000-0008-0000-0300-00007B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>
          <a:extLst>
            <a:ext uri="{FF2B5EF4-FFF2-40B4-BE49-F238E27FC236}">
              <a16:creationId xmlns:a16="http://schemas.microsoft.com/office/drawing/2014/main" xmlns="" id="{00000000-0008-0000-0300-00007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>
          <a:extLst>
            <a:ext uri="{FF2B5EF4-FFF2-40B4-BE49-F238E27FC236}">
              <a16:creationId xmlns:a16="http://schemas.microsoft.com/office/drawing/2014/main" xmlns="" id="{00000000-0008-0000-0300-00007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>
          <a:extLst>
            <a:ext uri="{FF2B5EF4-FFF2-40B4-BE49-F238E27FC236}">
              <a16:creationId xmlns:a16="http://schemas.microsoft.com/office/drawing/2014/main" xmlns="" id="{00000000-0008-0000-0300-00007E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>
          <a:extLst>
            <a:ext uri="{FF2B5EF4-FFF2-40B4-BE49-F238E27FC236}">
              <a16:creationId xmlns:a16="http://schemas.microsoft.com/office/drawing/2014/main" xmlns="" id="{00000000-0008-0000-0300-00007F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>
          <a:extLst>
            <a:ext uri="{FF2B5EF4-FFF2-40B4-BE49-F238E27FC236}">
              <a16:creationId xmlns:a16="http://schemas.microsoft.com/office/drawing/2014/main" xmlns="" id="{00000000-0008-0000-0300-000080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>
          <a:extLst>
            <a:ext uri="{FF2B5EF4-FFF2-40B4-BE49-F238E27FC236}">
              <a16:creationId xmlns:a16="http://schemas.microsoft.com/office/drawing/2014/main" xmlns="" id="{00000000-0008-0000-0300-000081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>
          <a:extLst>
            <a:ext uri="{FF2B5EF4-FFF2-40B4-BE49-F238E27FC236}">
              <a16:creationId xmlns:a16="http://schemas.microsoft.com/office/drawing/2014/main" xmlns="" id="{00000000-0008-0000-0300-000082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>
          <a:extLst>
            <a:ext uri="{FF2B5EF4-FFF2-40B4-BE49-F238E27FC236}">
              <a16:creationId xmlns:a16="http://schemas.microsoft.com/office/drawing/2014/main" xmlns="" id="{00000000-0008-0000-0300-000083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>
          <a:extLst>
            <a:ext uri="{FF2B5EF4-FFF2-40B4-BE49-F238E27FC236}">
              <a16:creationId xmlns:a16="http://schemas.microsoft.com/office/drawing/2014/main" xmlns="" id="{00000000-0008-0000-0300-000084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>
          <a:extLst>
            <a:ext uri="{FF2B5EF4-FFF2-40B4-BE49-F238E27FC236}">
              <a16:creationId xmlns:a16="http://schemas.microsoft.com/office/drawing/2014/main" xmlns="" id="{00000000-0008-0000-0300-000085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>
          <a:extLst>
            <a:ext uri="{FF2B5EF4-FFF2-40B4-BE49-F238E27FC236}">
              <a16:creationId xmlns:a16="http://schemas.microsoft.com/office/drawing/2014/main" xmlns="" id="{00000000-0008-0000-0300-000086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>
          <a:extLst>
            <a:ext uri="{FF2B5EF4-FFF2-40B4-BE49-F238E27FC236}">
              <a16:creationId xmlns:a16="http://schemas.microsoft.com/office/drawing/2014/main" xmlns="" id="{00000000-0008-0000-0300-00008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>
          <a:extLst>
            <a:ext uri="{FF2B5EF4-FFF2-40B4-BE49-F238E27FC236}">
              <a16:creationId xmlns:a16="http://schemas.microsoft.com/office/drawing/2014/main" xmlns="" id="{00000000-0008-0000-0300-00008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>
          <a:extLst>
            <a:ext uri="{FF2B5EF4-FFF2-40B4-BE49-F238E27FC236}">
              <a16:creationId xmlns:a16="http://schemas.microsoft.com/office/drawing/2014/main" xmlns="" id="{00000000-0008-0000-0300-00008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>
          <a:extLst>
            <a:ext uri="{FF2B5EF4-FFF2-40B4-BE49-F238E27FC236}">
              <a16:creationId xmlns:a16="http://schemas.microsoft.com/office/drawing/2014/main" xmlns="" id="{00000000-0008-0000-0300-00008A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>
          <a:extLst>
            <a:ext uri="{FF2B5EF4-FFF2-40B4-BE49-F238E27FC236}">
              <a16:creationId xmlns:a16="http://schemas.microsoft.com/office/drawing/2014/main" xmlns="" id="{00000000-0008-0000-0300-00008B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>
          <a:extLst>
            <a:ext uri="{FF2B5EF4-FFF2-40B4-BE49-F238E27FC236}">
              <a16:creationId xmlns:a16="http://schemas.microsoft.com/office/drawing/2014/main" xmlns="" id="{00000000-0008-0000-0300-00008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>
          <a:extLst>
            <a:ext uri="{FF2B5EF4-FFF2-40B4-BE49-F238E27FC236}">
              <a16:creationId xmlns:a16="http://schemas.microsoft.com/office/drawing/2014/main" xmlns="" id="{00000000-0008-0000-0300-00008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>
          <a:extLst>
            <a:ext uri="{FF2B5EF4-FFF2-40B4-BE49-F238E27FC236}">
              <a16:creationId xmlns:a16="http://schemas.microsoft.com/office/drawing/2014/main" xmlns="" id="{00000000-0008-0000-0300-00008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>
          <a:extLst>
            <a:ext uri="{FF2B5EF4-FFF2-40B4-BE49-F238E27FC236}">
              <a16:creationId xmlns:a16="http://schemas.microsoft.com/office/drawing/2014/main" xmlns="" id="{00000000-0008-0000-0300-00008F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>
          <a:extLst>
            <a:ext uri="{FF2B5EF4-FFF2-40B4-BE49-F238E27FC236}">
              <a16:creationId xmlns:a16="http://schemas.microsoft.com/office/drawing/2014/main" xmlns="" id="{00000000-0008-0000-0300-000090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>
          <a:extLst>
            <a:ext uri="{FF2B5EF4-FFF2-40B4-BE49-F238E27FC236}">
              <a16:creationId xmlns:a16="http://schemas.microsoft.com/office/drawing/2014/main" xmlns="" id="{00000000-0008-0000-0300-000091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>
          <a:extLst>
            <a:ext uri="{FF2B5EF4-FFF2-40B4-BE49-F238E27FC236}">
              <a16:creationId xmlns:a16="http://schemas.microsoft.com/office/drawing/2014/main" xmlns="" id="{00000000-0008-0000-0300-000092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>
          <a:extLst>
            <a:ext uri="{FF2B5EF4-FFF2-40B4-BE49-F238E27FC236}">
              <a16:creationId xmlns:a16="http://schemas.microsoft.com/office/drawing/2014/main" xmlns="" id="{00000000-0008-0000-0300-000093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>
          <a:extLst>
            <a:ext uri="{FF2B5EF4-FFF2-40B4-BE49-F238E27FC236}">
              <a16:creationId xmlns:a16="http://schemas.microsoft.com/office/drawing/2014/main" xmlns="" id="{00000000-0008-0000-0300-000094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>
          <a:extLst>
            <a:ext uri="{FF2B5EF4-FFF2-40B4-BE49-F238E27FC236}">
              <a16:creationId xmlns:a16="http://schemas.microsoft.com/office/drawing/2014/main" xmlns="" id="{00000000-0008-0000-0300-000095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>
          <a:extLst>
            <a:ext uri="{FF2B5EF4-FFF2-40B4-BE49-F238E27FC236}">
              <a16:creationId xmlns:a16="http://schemas.microsoft.com/office/drawing/2014/main" xmlns="" id="{00000000-0008-0000-0300-000096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>
          <a:extLst>
            <a:ext uri="{FF2B5EF4-FFF2-40B4-BE49-F238E27FC236}">
              <a16:creationId xmlns:a16="http://schemas.microsoft.com/office/drawing/2014/main" xmlns="" id="{00000000-0008-0000-0300-000097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>
          <a:extLst>
            <a:ext uri="{FF2B5EF4-FFF2-40B4-BE49-F238E27FC236}">
              <a16:creationId xmlns:a16="http://schemas.microsoft.com/office/drawing/2014/main" xmlns="" id="{00000000-0008-0000-0300-000098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>
          <a:extLst>
            <a:ext uri="{FF2B5EF4-FFF2-40B4-BE49-F238E27FC236}">
              <a16:creationId xmlns:a16="http://schemas.microsoft.com/office/drawing/2014/main" xmlns="" id="{00000000-0008-0000-0300-000099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>
          <a:extLst>
            <a:ext uri="{FF2B5EF4-FFF2-40B4-BE49-F238E27FC236}">
              <a16:creationId xmlns:a16="http://schemas.microsoft.com/office/drawing/2014/main" xmlns="" id="{00000000-0008-0000-0300-00009A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>
          <a:extLst>
            <a:ext uri="{FF2B5EF4-FFF2-40B4-BE49-F238E27FC236}">
              <a16:creationId xmlns:a16="http://schemas.microsoft.com/office/drawing/2014/main" xmlns="" id="{00000000-0008-0000-0300-00009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>
          <a:extLst>
            <a:ext uri="{FF2B5EF4-FFF2-40B4-BE49-F238E27FC236}">
              <a16:creationId xmlns:a16="http://schemas.microsoft.com/office/drawing/2014/main" xmlns="" id="{00000000-0008-0000-0300-00009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>
          <a:extLst>
            <a:ext uri="{FF2B5EF4-FFF2-40B4-BE49-F238E27FC236}">
              <a16:creationId xmlns:a16="http://schemas.microsoft.com/office/drawing/2014/main" xmlns="" id="{00000000-0008-0000-0300-00009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>
          <a:extLst>
            <a:ext uri="{FF2B5EF4-FFF2-40B4-BE49-F238E27FC236}">
              <a16:creationId xmlns:a16="http://schemas.microsoft.com/office/drawing/2014/main" xmlns="" id="{00000000-0008-0000-0300-00009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>
          <a:extLst>
            <a:ext uri="{FF2B5EF4-FFF2-40B4-BE49-F238E27FC236}">
              <a16:creationId xmlns:a16="http://schemas.microsoft.com/office/drawing/2014/main" xmlns="" id="{00000000-0008-0000-0300-00009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>
          <a:extLst>
            <a:ext uri="{FF2B5EF4-FFF2-40B4-BE49-F238E27FC236}">
              <a16:creationId xmlns:a16="http://schemas.microsoft.com/office/drawing/2014/main" xmlns="" id="{00000000-0008-0000-0300-0000A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>
          <a:extLst>
            <a:ext uri="{FF2B5EF4-FFF2-40B4-BE49-F238E27FC236}">
              <a16:creationId xmlns:a16="http://schemas.microsoft.com/office/drawing/2014/main" xmlns="" id="{00000000-0008-0000-0300-0000A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>
          <a:extLst>
            <a:ext uri="{FF2B5EF4-FFF2-40B4-BE49-F238E27FC236}">
              <a16:creationId xmlns:a16="http://schemas.microsoft.com/office/drawing/2014/main" xmlns="" id="{00000000-0008-0000-0300-0000A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>
          <a:extLst>
            <a:ext uri="{FF2B5EF4-FFF2-40B4-BE49-F238E27FC236}">
              <a16:creationId xmlns:a16="http://schemas.microsoft.com/office/drawing/2014/main" xmlns="" id="{00000000-0008-0000-0300-0000A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>
          <a:extLst>
            <a:ext uri="{FF2B5EF4-FFF2-40B4-BE49-F238E27FC236}">
              <a16:creationId xmlns:a16="http://schemas.microsoft.com/office/drawing/2014/main" xmlns="" id="{00000000-0008-0000-0300-0000A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>
          <a:extLst>
            <a:ext uri="{FF2B5EF4-FFF2-40B4-BE49-F238E27FC236}">
              <a16:creationId xmlns:a16="http://schemas.microsoft.com/office/drawing/2014/main" xmlns="" id="{00000000-0008-0000-0300-0000A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>
          <a:extLst>
            <a:ext uri="{FF2B5EF4-FFF2-40B4-BE49-F238E27FC236}">
              <a16:creationId xmlns:a16="http://schemas.microsoft.com/office/drawing/2014/main" xmlns="" id="{00000000-0008-0000-0300-0000A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>
          <a:extLst>
            <a:ext uri="{FF2B5EF4-FFF2-40B4-BE49-F238E27FC236}">
              <a16:creationId xmlns:a16="http://schemas.microsoft.com/office/drawing/2014/main" xmlns="" id="{00000000-0008-0000-0300-0000A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>
          <a:extLst>
            <a:ext uri="{FF2B5EF4-FFF2-40B4-BE49-F238E27FC236}">
              <a16:creationId xmlns:a16="http://schemas.microsoft.com/office/drawing/2014/main" xmlns="" id="{00000000-0008-0000-0300-0000A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>
          <a:extLst>
            <a:ext uri="{FF2B5EF4-FFF2-40B4-BE49-F238E27FC236}">
              <a16:creationId xmlns:a16="http://schemas.microsoft.com/office/drawing/2014/main" xmlns="" id="{00000000-0008-0000-0300-0000A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>
          <a:extLst>
            <a:ext uri="{FF2B5EF4-FFF2-40B4-BE49-F238E27FC236}">
              <a16:creationId xmlns:a16="http://schemas.microsoft.com/office/drawing/2014/main" xmlns="" id="{00000000-0008-0000-0300-0000A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>
          <a:extLst>
            <a:ext uri="{FF2B5EF4-FFF2-40B4-BE49-F238E27FC236}">
              <a16:creationId xmlns:a16="http://schemas.microsoft.com/office/drawing/2014/main" xmlns="" id="{00000000-0008-0000-0300-0000A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>
          <a:extLst>
            <a:ext uri="{FF2B5EF4-FFF2-40B4-BE49-F238E27FC236}">
              <a16:creationId xmlns:a16="http://schemas.microsoft.com/office/drawing/2014/main" xmlns="" id="{00000000-0008-0000-0300-0000A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>
          <a:extLst>
            <a:ext uri="{FF2B5EF4-FFF2-40B4-BE49-F238E27FC236}">
              <a16:creationId xmlns:a16="http://schemas.microsoft.com/office/drawing/2014/main" xmlns="" id="{00000000-0008-0000-0300-0000A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>
          <a:extLst>
            <a:ext uri="{FF2B5EF4-FFF2-40B4-BE49-F238E27FC236}">
              <a16:creationId xmlns:a16="http://schemas.microsoft.com/office/drawing/2014/main" xmlns="" id="{00000000-0008-0000-0300-0000A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>
          <a:extLst>
            <a:ext uri="{FF2B5EF4-FFF2-40B4-BE49-F238E27FC236}">
              <a16:creationId xmlns:a16="http://schemas.microsoft.com/office/drawing/2014/main" xmlns="" id="{00000000-0008-0000-0300-0000A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>
          <a:extLst>
            <a:ext uri="{FF2B5EF4-FFF2-40B4-BE49-F238E27FC236}">
              <a16:creationId xmlns:a16="http://schemas.microsoft.com/office/drawing/2014/main" xmlns="" id="{00000000-0008-0000-0300-0000B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>
          <a:extLst>
            <a:ext uri="{FF2B5EF4-FFF2-40B4-BE49-F238E27FC236}">
              <a16:creationId xmlns:a16="http://schemas.microsoft.com/office/drawing/2014/main" xmlns="" id="{00000000-0008-0000-0300-0000B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>
          <a:extLst>
            <a:ext uri="{FF2B5EF4-FFF2-40B4-BE49-F238E27FC236}">
              <a16:creationId xmlns:a16="http://schemas.microsoft.com/office/drawing/2014/main" xmlns="" id="{00000000-0008-0000-0300-0000B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>
          <a:extLst>
            <a:ext uri="{FF2B5EF4-FFF2-40B4-BE49-F238E27FC236}">
              <a16:creationId xmlns:a16="http://schemas.microsoft.com/office/drawing/2014/main" xmlns="" id="{00000000-0008-0000-0300-0000B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>
          <a:extLst>
            <a:ext uri="{FF2B5EF4-FFF2-40B4-BE49-F238E27FC236}">
              <a16:creationId xmlns:a16="http://schemas.microsoft.com/office/drawing/2014/main" xmlns="" id="{00000000-0008-0000-0300-0000B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>
          <a:extLst>
            <a:ext uri="{FF2B5EF4-FFF2-40B4-BE49-F238E27FC236}">
              <a16:creationId xmlns:a16="http://schemas.microsoft.com/office/drawing/2014/main" xmlns="" id="{00000000-0008-0000-0300-0000B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>
          <a:extLst>
            <a:ext uri="{FF2B5EF4-FFF2-40B4-BE49-F238E27FC236}">
              <a16:creationId xmlns:a16="http://schemas.microsoft.com/office/drawing/2014/main" xmlns="" id="{00000000-0008-0000-0300-0000B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>
          <a:extLst>
            <a:ext uri="{FF2B5EF4-FFF2-40B4-BE49-F238E27FC236}">
              <a16:creationId xmlns:a16="http://schemas.microsoft.com/office/drawing/2014/main" xmlns="" id="{00000000-0008-0000-0300-0000B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>
          <a:extLst>
            <a:ext uri="{FF2B5EF4-FFF2-40B4-BE49-F238E27FC236}">
              <a16:creationId xmlns:a16="http://schemas.microsoft.com/office/drawing/2014/main" xmlns="" id="{00000000-0008-0000-0300-0000B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>
          <a:extLst>
            <a:ext uri="{FF2B5EF4-FFF2-40B4-BE49-F238E27FC236}">
              <a16:creationId xmlns:a16="http://schemas.microsoft.com/office/drawing/2014/main" xmlns="" id="{00000000-0008-0000-0300-0000B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>
          <a:extLst>
            <a:ext uri="{FF2B5EF4-FFF2-40B4-BE49-F238E27FC236}">
              <a16:creationId xmlns:a16="http://schemas.microsoft.com/office/drawing/2014/main" xmlns="" id="{00000000-0008-0000-0300-0000B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>
          <a:extLst>
            <a:ext uri="{FF2B5EF4-FFF2-40B4-BE49-F238E27FC236}">
              <a16:creationId xmlns:a16="http://schemas.microsoft.com/office/drawing/2014/main" xmlns="" id="{00000000-0008-0000-0300-0000B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>
          <a:extLst>
            <a:ext uri="{FF2B5EF4-FFF2-40B4-BE49-F238E27FC236}">
              <a16:creationId xmlns:a16="http://schemas.microsoft.com/office/drawing/2014/main" xmlns="" id="{00000000-0008-0000-0300-0000B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>
          <a:extLst>
            <a:ext uri="{FF2B5EF4-FFF2-40B4-BE49-F238E27FC236}">
              <a16:creationId xmlns:a16="http://schemas.microsoft.com/office/drawing/2014/main" xmlns="" id="{00000000-0008-0000-0300-0000B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>
          <a:extLst>
            <a:ext uri="{FF2B5EF4-FFF2-40B4-BE49-F238E27FC236}">
              <a16:creationId xmlns:a16="http://schemas.microsoft.com/office/drawing/2014/main" xmlns="" id="{00000000-0008-0000-0300-0000B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>
          <a:extLst>
            <a:ext uri="{FF2B5EF4-FFF2-40B4-BE49-F238E27FC236}">
              <a16:creationId xmlns:a16="http://schemas.microsoft.com/office/drawing/2014/main" xmlns="" id="{00000000-0008-0000-0300-0000B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>
          <a:extLst>
            <a:ext uri="{FF2B5EF4-FFF2-40B4-BE49-F238E27FC236}">
              <a16:creationId xmlns:a16="http://schemas.microsoft.com/office/drawing/2014/main" xmlns="" id="{00000000-0008-0000-0300-0000C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>
          <a:extLst>
            <a:ext uri="{FF2B5EF4-FFF2-40B4-BE49-F238E27FC236}">
              <a16:creationId xmlns:a16="http://schemas.microsoft.com/office/drawing/2014/main" xmlns="" id="{00000000-0008-0000-0300-0000C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>
          <a:extLst>
            <a:ext uri="{FF2B5EF4-FFF2-40B4-BE49-F238E27FC236}">
              <a16:creationId xmlns:a16="http://schemas.microsoft.com/office/drawing/2014/main" xmlns="" id="{00000000-0008-0000-0300-0000C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>
          <a:extLst>
            <a:ext uri="{FF2B5EF4-FFF2-40B4-BE49-F238E27FC236}">
              <a16:creationId xmlns:a16="http://schemas.microsoft.com/office/drawing/2014/main" xmlns="" id="{00000000-0008-0000-0300-0000C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>
          <a:extLst>
            <a:ext uri="{FF2B5EF4-FFF2-40B4-BE49-F238E27FC236}">
              <a16:creationId xmlns:a16="http://schemas.microsoft.com/office/drawing/2014/main" xmlns="" id="{00000000-0008-0000-0300-0000C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>
          <a:extLst>
            <a:ext uri="{FF2B5EF4-FFF2-40B4-BE49-F238E27FC236}">
              <a16:creationId xmlns:a16="http://schemas.microsoft.com/office/drawing/2014/main" xmlns="" id="{00000000-0008-0000-0300-0000C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>
          <a:extLst>
            <a:ext uri="{FF2B5EF4-FFF2-40B4-BE49-F238E27FC236}">
              <a16:creationId xmlns:a16="http://schemas.microsoft.com/office/drawing/2014/main" xmlns="" id="{00000000-0008-0000-0300-0000C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>
          <a:extLst>
            <a:ext uri="{FF2B5EF4-FFF2-40B4-BE49-F238E27FC236}">
              <a16:creationId xmlns:a16="http://schemas.microsoft.com/office/drawing/2014/main" xmlns="" id="{00000000-0008-0000-0300-0000C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>
          <a:extLst>
            <a:ext uri="{FF2B5EF4-FFF2-40B4-BE49-F238E27FC236}">
              <a16:creationId xmlns:a16="http://schemas.microsoft.com/office/drawing/2014/main" xmlns="" id="{00000000-0008-0000-0300-0000C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>
          <a:extLst>
            <a:ext uri="{FF2B5EF4-FFF2-40B4-BE49-F238E27FC236}">
              <a16:creationId xmlns:a16="http://schemas.microsoft.com/office/drawing/2014/main" xmlns="" id="{00000000-0008-0000-0300-0000C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>
          <a:extLst>
            <a:ext uri="{FF2B5EF4-FFF2-40B4-BE49-F238E27FC236}">
              <a16:creationId xmlns:a16="http://schemas.microsoft.com/office/drawing/2014/main" xmlns="" id="{00000000-0008-0000-0300-0000C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>
          <a:extLst>
            <a:ext uri="{FF2B5EF4-FFF2-40B4-BE49-F238E27FC236}">
              <a16:creationId xmlns:a16="http://schemas.microsoft.com/office/drawing/2014/main" xmlns="" id="{00000000-0008-0000-0300-0000C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>
          <a:extLst>
            <a:ext uri="{FF2B5EF4-FFF2-40B4-BE49-F238E27FC236}">
              <a16:creationId xmlns:a16="http://schemas.microsoft.com/office/drawing/2014/main" xmlns="" id="{00000000-0008-0000-0300-0000C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>
          <a:extLst>
            <a:ext uri="{FF2B5EF4-FFF2-40B4-BE49-F238E27FC236}">
              <a16:creationId xmlns:a16="http://schemas.microsoft.com/office/drawing/2014/main" xmlns="" id="{00000000-0008-0000-0300-0000C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>
          <a:extLst>
            <a:ext uri="{FF2B5EF4-FFF2-40B4-BE49-F238E27FC236}">
              <a16:creationId xmlns:a16="http://schemas.microsoft.com/office/drawing/2014/main" xmlns="" id="{00000000-0008-0000-0300-0000C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>
          <a:extLst>
            <a:ext uri="{FF2B5EF4-FFF2-40B4-BE49-F238E27FC236}">
              <a16:creationId xmlns:a16="http://schemas.microsoft.com/office/drawing/2014/main" xmlns="" id="{00000000-0008-0000-0300-0000C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>
          <a:extLst>
            <a:ext uri="{FF2B5EF4-FFF2-40B4-BE49-F238E27FC236}">
              <a16:creationId xmlns:a16="http://schemas.microsoft.com/office/drawing/2014/main" xmlns="" id="{00000000-0008-0000-0300-0000D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>
          <a:extLst>
            <a:ext uri="{FF2B5EF4-FFF2-40B4-BE49-F238E27FC236}">
              <a16:creationId xmlns:a16="http://schemas.microsoft.com/office/drawing/2014/main" xmlns="" id="{00000000-0008-0000-0300-0000D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>
          <a:extLst>
            <a:ext uri="{FF2B5EF4-FFF2-40B4-BE49-F238E27FC236}">
              <a16:creationId xmlns:a16="http://schemas.microsoft.com/office/drawing/2014/main" xmlns="" id="{00000000-0008-0000-0300-0000D2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>
          <a:extLst>
            <a:ext uri="{FF2B5EF4-FFF2-40B4-BE49-F238E27FC236}">
              <a16:creationId xmlns:a16="http://schemas.microsoft.com/office/drawing/2014/main" xmlns="" id="{00000000-0008-0000-0300-0000D3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>
          <a:extLst>
            <a:ext uri="{FF2B5EF4-FFF2-40B4-BE49-F238E27FC236}">
              <a16:creationId xmlns:a16="http://schemas.microsoft.com/office/drawing/2014/main" xmlns="" id="{00000000-0008-0000-0300-0000D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>
          <a:extLst>
            <a:ext uri="{FF2B5EF4-FFF2-40B4-BE49-F238E27FC236}">
              <a16:creationId xmlns:a16="http://schemas.microsoft.com/office/drawing/2014/main" xmlns="" id="{00000000-0008-0000-0300-0000D5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>
          <a:extLst>
            <a:ext uri="{FF2B5EF4-FFF2-40B4-BE49-F238E27FC236}">
              <a16:creationId xmlns:a16="http://schemas.microsoft.com/office/drawing/2014/main" xmlns="" id="{00000000-0008-0000-0300-0000D6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>
          <a:extLst>
            <a:ext uri="{FF2B5EF4-FFF2-40B4-BE49-F238E27FC236}">
              <a16:creationId xmlns:a16="http://schemas.microsoft.com/office/drawing/2014/main" xmlns="" id="{00000000-0008-0000-0300-0000D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>
          <a:extLst>
            <a:ext uri="{FF2B5EF4-FFF2-40B4-BE49-F238E27FC236}">
              <a16:creationId xmlns:a16="http://schemas.microsoft.com/office/drawing/2014/main" xmlns="" id="{00000000-0008-0000-0300-0000D8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>
          <a:extLst>
            <a:ext uri="{FF2B5EF4-FFF2-40B4-BE49-F238E27FC236}">
              <a16:creationId xmlns:a16="http://schemas.microsoft.com/office/drawing/2014/main" xmlns="" id="{00000000-0008-0000-0300-0000D9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>
          <a:extLst>
            <a:ext uri="{FF2B5EF4-FFF2-40B4-BE49-F238E27FC236}">
              <a16:creationId xmlns:a16="http://schemas.microsoft.com/office/drawing/2014/main" xmlns="" id="{00000000-0008-0000-0300-0000DA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>
          <a:extLst>
            <a:ext uri="{FF2B5EF4-FFF2-40B4-BE49-F238E27FC236}">
              <a16:creationId xmlns:a16="http://schemas.microsoft.com/office/drawing/2014/main" xmlns="" id="{00000000-0008-0000-0300-0000D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>
          <a:extLst>
            <a:ext uri="{FF2B5EF4-FFF2-40B4-BE49-F238E27FC236}">
              <a16:creationId xmlns:a16="http://schemas.microsoft.com/office/drawing/2014/main" xmlns="" id="{00000000-0008-0000-0300-0000D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>
          <a:extLst>
            <a:ext uri="{FF2B5EF4-FFF2-40B4-BE49-F238E27FC236}">
              <a16:creationId xmlns:a16="http://schemas.microsoft.com/office/drawing/2014/main" xmlns="" id="{00000000-0008-0000-0300-0000D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>
          <a:extLst>
            <a:ext uri="{FF2B5EF4-FFF2-40B4-BE49-F238E27FC236}">
              <a16:creationId xmlns:a16="http://schemas.microsoft.com/office/drawing/2014/main" xmlns="" id="{00000000-0008-0000-0300-0000D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>
          <a:extLst>
            <a:ext uri="{FF2B5EF4-FFF2-40B4-BE49-F238E27FC236}">
              <a16:creationId xmlns:a16="http://schemas.microsoft.com/office/drawing/2014/main" xmlns="" id="{00000000-0008-0000-0300-0000D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>
          <a:extLst>
            <a:ext uri="{FF2B5EF4-FFF2-40B4-BE49-F238E27FC236}">
              <a16:creationId xmlns:a16="http://schemas.microsoft.com/office/drawing/2014/main" xmlns="" id="{00000000-0008-0000-0300-0000E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>
          <a:extLst>
            <a:ext uri="{FF2B5EF4-FFF2-40B4-BE49-F238E27FC236}">
              <a16:creationId xmlns:a16="http://schemas.microsoft.com/office/drawing/2014/main" xmlns="" id="{00000000-0008-0000-0300-0000E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>
          <a:extLst>
            <a:ext uri="{FF2B5EF4-FFF2-40B4-BE49-F238E27FC236}">
              <a16:creationId xmlns:a16="http://schemas.microsoft.com/office/drawing/2014/main" xmlns="" id="{00000000-0008-0000-0300-0000E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>
          <a:extLst>
            <a:ext uri="{FF2B5EF4-FFF2-40B4-BE49-F238E27FC236}">
              <a16:creationId xmlns:a16="http://schemas.microsoft.com/office/drawing/2014/main" xmlns="" id="{00000000-0008-0000-0300-0000E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>
          <a:extLst>
            <a:ext uri="{FF2B5EF4-FFF2-40B4-BE49-F238E27FC236}">
              <a16:creationId xmlns:a16="http://schemas.microsoft.com/office/drawing/2014/main" xmlns="" id="{00000000-0008-0000-0300-0000E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>
          <a:extLst>
            <a:ext uri="{FF2B5EF4-FFF2-40B4-BE49-F238E27FC236}">
              <a16:creationId xmlns:a16="http://schemas.microsoft.com/office/drawing/2014/main" xmlns="" id="{00000000-0008-0000-0300-0000E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>
          <a:extLst>
            <a:ext uri="{FF2B5EF4-FFF2-40B4-BE49-F238E27FC236}">
              <a16:creationId xmlns:a16="http://schemas.microsoft.com/office/drawing/2014/main" xmlns="" id="{00000000-0008-0000-0300-0000E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>
          <a:extLst>
            <a:ext uri="{FF2B5EF4-FFF2-40B4-BE49-F238E27FC236}">
              <a16:creationId xmlns:a16="http://schemas.microsoft.com/office/drawing/2014/main" xmlns="" id="{00000000-0008-0000-0300-0000E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>
          <a:extLst>
            <a:ext uri="{FF2B5EF4-FFF2-40B4-BE49-F238E27FC236}">
              <a16:creationId xmlns:a16="http://schemas.microsoft.com/office/drawing/2014/main" xmlns="" id="{00000000-0008-0000-0300-0000E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>
          <a:extLst>
            <a:ext uri="{FF2B5EF4-FFF2-40B4-BE49-F238E27FC236}">
              <a16:creationId xmlns:a16="http://schemas.microsoft.com/office/drawing/2014/main" xmlns="" id="{00000000-0008-0000-0300-0000E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>
          <a:extLst>
            <a:ext uri="{FF2B5EF4-FFF2-40B4-BE49-F238E27FC236}">
              <a16:creationId xmlns:a16="http://schemas.microsoft.com/office/drawing/2014/main" xmlns="" id="{00000000-0008-0000-0300-0000E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>
          <a:extLst>
            <a:ext uri="{FF2B5EF4-FFF2-40B4-BE49-F238E27FC236}">
              <a16:creationId xmlns:a16="http://schemas.microsoft.com/office/drawing/2014/main" xmlns="" id="{00000000-0008-0000-0300-0000E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>
          <a:extLst>
            <a:ext uri="{FF2B5EF4-FFF2-40B4-BE49-F238E27FC236}">
              <a16:creationId xmlns:a16="http://schemas.microsoft.com/office/drawing/2014/main" xmlns="" id="{00000000-0008-0000-0300-0000E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>
          <a:extLst>
            <a:ext uri="{FF2B5EF4-FFF2-40B4-BE49-F238E27FC236}">
              <a16:creationId xmlns:a16="http://schemas.microsoft.com/office/drawing/2014/main" xmlns="" id="{00000000-0008-0000-0300-0000E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>
          <a:extLst>
            <a:ext uri="{FF2B5EF4-FFF2-40B4-BE49-F238E27FC236}">
              <a16:creationId xmlns:a16="http://schemas.microsoft.com/office/drawing/2014/main" xmlns="" id="{00000000-0008-0000-0300-0000E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>
          <a:extLst>
            <a:ext uri="{FF2B5EF4-FFF2-40B4-BE49-F238E27FC236}">
              <a16:creationId xmlns:a16="http://schemas.microsoft.com/office/drawing/2014/main" xmlns="" id="{00000000-0008-0000-0300-0000E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>
          <a:extLst>
            <a:ext uri="{FF2B5EF4-FFF2-40B4-BE49-F238E27FC236}">
              <a16:creationId xmlns:a16="http://schemas.microsoft.com/office/drawing/2014/main" xmlns="" id="{00000000-0008-0000-0300-0000F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>
          <a:extLst>
            <a:ext uri="{FF2B5EF4-FFF2-40B4-BE49-F238E27FC236}">
              <a16:creationId xmlns:a16="http://schemas.microsoft.com/office/drawing/2014/main" xmlns="" id="{00000000-0008-0000-0300-0000F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>
          <a:extLst>
            <a:ext uri="{FF2B5EF4-FFF2-40B4-BE49-F238E27FC236}">
              <a16:creationId xmlns:a16="http://schemas.microsoft.com/office/drawing/2014/main" xmlns="" id="{00000000-0008-0000-0300-0000F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>
          <a:extLst>
            <a:ext uri="{FF2B5EF4-FFF2-40B4-BE49-F238E27FC236}">
              <a16:creationId xmlns:a16="http://schemas.microsoft.com/office/drawing/2014/main" xmlns="" id="{00000000-0008-0000-0300-0000F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>
          <a:extLst>
            <a:ext uri="{FF2B5EF4-FFF2-40B4-BE49-F238E27FC236}">
              <a16:creationId xmlns:a16="http://schemas.microsoft.com/office/drawing/2014/main" xmlns="" id="{00000000-0008-0000-0300-0000F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>
          <a:extLst>
            <a:ext uri="{FF2B5EF4-FFF2-40B4-BE49-F238E27FC236}">
              <a16:creationId xmlns:a16="http://schemas.microsoft.com/office/drawing/2014/main" xmlns="" id="{00000000-0008-0000-0300-0000F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>
          <a:extLst>
            <a:ext uri="{FF2B5EF4-FFF2-40B4-BE49-F238E27FC236}">
              <a16:creationId xmlns:a16="http://schemas.microsoft.com/office/drawing/2014/main" xmlns="" id="{00000000-0008-0000-0300-0000F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>
          <a:extLst>
            <a:ext uri="{FF2B5EF4-FFF2-40B4-BE49-F238E27FC236}">
              <a16:creationId xmlns:a16="http://schemas.microsoft.com/office/drawing/2014/main" xmlns="" id="{00000000-0008-0000-0300-0000F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>
          <a:extLst>
            <a:ext uri="{FF2B5EF4-FFF2-40B4-BE49-F238E27FC236}">
              <a16:creationId xmlns:a16="http://schemas.microsoft.com/office/drawing/2014/main" xmlns="" id="{00000000-0008-0000-0300-0000F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>
          <a:extLst>
            <a:ext uri="{FF2B5EF4-FFF2-40B4-BE49-F238E27FC236}">
              <a16:creationId xmlns:a16="http://schemas.microsoft.com/office/drawing/2014/main" xmlns="" id="{00000000-0008-0000-0300-0000F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>
          <a:extLst>
            <a:ext uri="{FF2B5EF4-FFF2-40B4-BE49-F238E27FC236}">
              <a16:creationId xmlns:a16="http://schemas.microsoft.com/office/drawing/2014/main" xmlns="" id="{00000000-0008-0000-0300-0000FA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>
          <a:extLst>
            <a:ext uri="{FF2B5EF4-FFF2-40B4-BE49-F238E27FC236}">
              <a16:creationId xmlns:a16="http://schemas.microsoft.com/office/drawing/2014/main" xmlns="" id="{00000000-0008-0000-0300-0000FB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>
          <a:extLst>
            <a:ext uri="{FF2B5EF4-FFF2-40B4-BE49-F238E27FC236}">
              <a16:creationId xmlns:a16="http://schemas.microsoft.com/office/drawing/2014/main" xmlns="" id="{00000000-0008-0000-0300-0000FC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>
          <a:extLst>
            <a:ext uri="{FF2B5EF4-FFF2-40B4-BE49-F238E27FC236}">
              <a16:creationId xmlns:a16="http://schemas.microsoft.com/office/drawing/2014/main" xmlns="" id="{00000000-0008-0000-0300-0000FD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>
          <a:extLst>
            <a:ext uri="{FF2B5EF4-FFF2-40B4-BE49-F238E27FC236}">
              <a16:creationId xmlns:a16="http://schemas.microsoft.com/office/drawing/2014/main" xmlns="" id="{00000000-0008-0000-0300-0000F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>
          <a:extLst>
            <a:ext uri="{FF2B5EF4-FFF2-40B4-BE49-F238E27FC236}">
              <a16:creationId xmlns:a16="http://schemas.microsoft.com/office/drawing/2014/main" xmlns="" id="{00000000-0008-0000-0300-0000FF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>
          <a:extLst>
            <a:ext uri="{FF2B5EF4-FFF2-40B4-BE49-F238E27FC236}">
              <a16:creationId xmlns:a16="http://schemas.microsoft.com/office/drawing/2014/main" xmlns="" id="{00000000-0008-0000-0300-00000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>
          <a:extLst>
            <a:ext uri="{FF2B5EF4-FFF2-40B4-BE49-F238E27FC236}">
              <a16:creationId xmlns:a16="http://schemas.microsoft.com/office/drawing/2014/main" xmlns="" id="{00000000-0008-0000-0300-00000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>
          <a:extLst>
            <a:ext uri="{FF2B5EF4-FFF2-40B4-BE49-F238E27FC236}">
              <a16:creationId xmlns:a16="http://schemas.microsoft.com/office/drawing/2014/main" xmlns="" id="{00000000-0008-0000-0300-00000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>
          <a:extLst>
            <a:ext uri="{FF2B5EF4-FFF2-40B4-BE49-F238E27FC236}">
              <a16:creationId xmlns:a16="http://schemas.microsoft.com/office/drawing/2014/main" xmlns="" id="{00000000-0008-0000-0300-00000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>
          <a:extLst>
            <a:ext uri="{FF2B5EF4-FFF2-40B4-BE49-F238E27FC236}">
              <a16:creationId xmlns:a16="http://schemas.microsoft.com/office/drawing/2014/main" xmlns="" id="{00000000-0008-0000-0300-00000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>
          <a:extLst>
            <a:ext uri="{FF2B5EF4-FFF2-40B4-BE49-F238E27FC236}">
              <a16:creationId xmlns:a16="http://schemas.microsoft.com/office/drawing/2014/main" xmlns="" id="{00000000-0008-0000-0300-00000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>
          <a:extLst>
            <a:ext uri="{FF2B5EF4-FFF2-40B4-BE49-F238E27FC236}">
              <a16:creationId xmlns:a16="http://schemas.microsoft.com/office/drawing/2014/main" xmlns="" id="{00000000-0008-0000-0300-00000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>
          <a:extLst>
            <a:ext uri="{FF2B5EF4-FFF2-40B4-BE49-F238E27FC236}">
              <a16:creationId xmlns:a16="http://schemas.microsoft.com/office/drawing/2014/main" xmlns="" id="{00000000-0008-0000-0300-00000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>
          <a:extLst>
            <a:ext uri="{FF2B5EF4-FFF2-40B4-BE49-F238E27FC236}">
              <a16:creationId xmlns:a16="http://schemas.microsoft.com/office/drawing/2014/main" xmlns="" id="{00000000-0008-0000-0300-00000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>
          <a:extLst>
            <a:ext uri="{FF2B5EF4-FFF2-40B4-BE49-F238E27FC236}">
              <a16:creationId xmlns:a16="http://schemas.microsoft.com/office/drawing/2014/main" xmlns="" id="{00000000-0008-0000-0300-00000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>
          <a:extLst>
            <a:ext uri="{FF2B5EF4-FFF2-40B4-BE49-F238E27FC236}">
              <a16:creationId xmlns:a16="http://schemas.microsoft.com/office/drawing/2014/main" xmlns="" id="{00000000-0008-0000-0300-00000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>
          <a:extLst>
            <a:ext uri="{FF2B5EF4-FFF2-40B4-BE49-F238E27FC236}">
              <a16:creationId xmlns:a16="http://schemas.microsoft.com/office/drawing/2014/main" xmlns="" id="{00000000-0008-0000-0300-00000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>
          <a:extLst>
            <a:ext uri="{FF2B5EF4-FFF2-40B4-BE49-F238E27FC236}">
              <a16:creationId xmlns:a16="http://schemas.microsoft.com/office/drawing/2014/main" xmlns="" id="{00000000-0008-0000-0300-00000C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>
          <a:extLst>
            <a:ext uri="{FF2B5EF4-FFF2-40B4-BE49-F238E27FC236}">
              <a16:creationId xmlns:a16="http://schemas.microsoft.com/office/drawing/2014/main" xmlns="" id="{00000000-0008-0000-0300-00000D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>
          <a:extLst>
            <a:ext uri="{FF2B5EF4-FFF2-40B4-BE49-F238E27FC236}">
              <a16:creationId xmlns:a16="http://schemas.microsoft.com/office/drawing/2014/main" xmlns="" id="{00000000-0008-0000-0300-00000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>
          <a:extLst>
            <a:ext uri="{FF2B5EF4-FFF2-40B4-BE49-F238E27FC236}">
              <a16:creationId xmlns:a16="http://schemas.microsoft.com/office/drawing/2014/main" xmlns="" id="{00000000-0008-0000-0300-00000F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>
          <a:extLst>
            <a:ext uri="{FF2B5EF4-FFF2-40B4-BE49-F238E27FC236}">
              <a16:creationId xmlns:a16="http://schemas.microsoft.com/office/drawing/2014/main" xmlns="" id="{00000000-0008-0000-0300-00001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>
          <a:extLst>
            <a:ext uri="{FF2B5EF4-FFF2-40B4-BE49-F238E27FC236}">
              <a16:creationId xmlns:a16="http://schemas.microsoft.com/office/drawing/2014/main" xmlns="" id="{00000000-0008-0000-0300-00001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>
          <a:extLst>
            <a:ext uri="{FF2B5EF4-FFF2-40B4-BE49-F238E27FC236}">
              <a16:creationId xmlns:a16="http://schemas.microsoft.com/office/drawing/2014/main" xmlns="" id="{00000000-0008-0000-0300-00001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>
          <a:extLst>
            <a:ext uri="{FF2B5EF4-FFF2-40B4-BE49-F238E27FC236}">
              <a16:creationId xmlns:a16="http://schemas.microsoft.com/office/drawing/2014/main" xmlns="" id="{00000000-0008-0000-0300-00001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>
          <a:extLst>
            <a:ext uri="{FF2B5EF4-FFF2-40B4-BE49-F238E27FC236}">
              <a16:creationId xmlns:a16="http://schemas.microsoft.com/office/drawing/2014/main" xmlns="" id="{00000000-0008-0000-0300-00001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>
          <a:extLst>
            <a:ext uri="{FF2B5EF4-FFF2-40B4-BE49-F238E27FC236}">
              <a16:creationId xmlns:a16="http://schemas.microsoft.com/office/drawing/2014/main" xmlns="" id="{00000000-0008-0000-0300-00001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>
          <a:extLst>
            <a:ext uri="{FF2B5EF4-FFF2-40B4-BE49-F238E27FC236}">
              <a16:creationId xmlns:a16="http://schemas.microsoft.com/office/drawing/2014/main" xmlns="" id="{00000000-0008-0000-0300-000016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>
          <a:extLst>
            <a:ext uri="{FF2B5EF4-FFF2-40B4-BE49-F238E27FC236}">
              <a16:creationId xmlns:a16="http://schemas.microsoft.com/office/drawing/2014/main" xmlns="" id="{00000000-0008-0000-0300-000017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>
          <a:extLst>
            <a:ext uri="{FF2B5EF4-FFF2-40B4-BE49-F238E27FC236}">
              <a16:creationId xmlns:a16="http://schemas.microsoft.com/office/drawing/2014/main" xmlns="" id="{00000000-0008-0000-0300-00001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>
          <a:extLst>
            <a:ext uri="{FF2B5EF4-FFF2-40B4-BE49-F238E27FC236}">
              <a16:creationId xmlns:a16="http://schemas.microsoft.com/office/drawing/2014/main" xmlns="" id="{00000000-0008-0000-0300-00001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>
          <a:extLst>
            <a:ext uri="{FF2B5EF4-FFF2-40B4-BE49-F238E27FC236}">
              <a16:creationId xmlns:a16="http://schemas.microsoft.com/office/drawing/2014/main" xmlns="" id="{00000000-0008-0000-0300-00001A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>
          <a:extLst>
            <a:ext uri="{FF2B5EF4-FFF2-40B4-BE49-F238E27FC236}">
              <a16:creationId xmlns:a16="http://schemas.microsoft.com/office/drawing/2014/main" xmlns="" id="{00000000-0008-0000-0300-00001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>
          <a:extLst>
            <a:ext uri="{FF2B5EF4-FFF2-40B4-BE49-F238E27FC236}">
              <a16:creationId xmlns:a16="http://schemas.microsoft.com/office/drawing/2014/main" xmlns="" id="{00000000-0008-0000-0300-00001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>
          <a:extLst>
            <a:ext uri="{FF2B5EF4-FFF2-40B4-BE49-F238E27FC236}">
              <a16:creationId xmlns:a16="http://schemas.microsoft.com/office/drawing/2014/main" xmlns="" id="{00000000-0008-0000-0300-00001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>
          <a:extLst>
            <a:ext uri="{FF2B5EF4-FFF2-40B4-BE49-F238E27FC236}">
              <a16:creationId xmlns:a16="http://schemas.microsoft.com/office/drawing/2014/main" xmlns="" id="{00000000-0008-0000-0300-00001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>
          <a:extLst>
            <a:ext uri="{FF2B5EF4-FFF2-40B4-BE49-F238E27FC236}">
              <a16:creationId xmlns:a16="http://schemas.microsoft.com/office/drawing/2014/main" xmlns="" id="{00000000-0008-0000-0300-00001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>
          <a:extLst>
            <a:ext uri="{FF2B5EF4-FFF2-40B4-BE49-F238E27FC236}">
              <a16:creationId xmlns:a16="http://schemas.microsoft.com/office/drawing/2014/main" xmlns="" id="{00000000-0008-0000-0300-000020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>
          <a:extLst>
            <a:ext uri="{FF2B5EF4-FFF2-40B4-BE49-F238E27FC236}">
              <a16:creationId xmlns:a16="http://schemas.microsoft.com/office/drawing/2014/main" xmlns="" id="{00000000-0008-0000-0300-00002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>
          <a:extLst>
            <a:ext uri="{FF2B5EF4-FFF2-40B4-BE49-F238E27FC236}">
              <a16:creationId xmlns:a16="http://schemas.microsoft.com/office/drawing/2014/main" xmlns="" id="{00000000-0008-0000-0300-00002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>
          <a:extLst>
            <a:ext uri="{FF2B5EF4-FFF2-40B4-BE49-F238E27FC236}">
              <a16:creationId xmlns:a16="http://schemas.microsoft.com/office/drawing/2014/main" xmlns="" id="{00000000-0008-0000-0300-000023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>
          <a:extLst>
            <a:ext uri="{FF2B5EF4-FFF2-40B4-BE49-F238E27FC236}">
              <a16:creationId xmlns:a16="http://schemas.microsoft.com/office/drawing/2014/main" xmlns="" id="{00000000-0008-0000-0300-00002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>
          <a:extLst>
            <a:ext uri="{FF2B5EF4-FFF2-40B4-BE49-F238E27FC236}">
              <a16:creationId xmlns:a16="http://schemas.microsoft.com/office/drawing/2014/main" xmlns="" id="{00000000-0008-0000-0300-000025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>
          <a:extLst>
            <a:ext uri="{FF2B5EF4-FFF2-40B4-BE49-F238E27FC236}">
              <a16:creationId xmlns:a16="http://schemas.microsoft.com/office/drawing/2014/main" xmlns="" id="{00000000-0008-0000-0300-000026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>
          <a:extLst>
            <a:ext uri="{FF2B5EF4-FFF2-40B4-BE49-F238E27FC236}">
              <a16:creationId xmlns:a16="http://schemas.microsoft.com/office/drawing/2014/main" xmlns="" id="{00000000-0008-0000-0300-000027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>
          <a:extLst>
            <a:ext uri="{FF2B5EF4-FFF2-40B4-BE49-F238E27FC236}">
              <a16:creationId xmlns:a16="http://schemas.microsoft.com/office/drawing/2014/main" xmlns="" id="{00000000-0008-0000-0300-000028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>
          <a:extLst>
            <a:ext uri="{FF2B5EF4-FFF2-40B4-BE49-F238E27FC236}">
              <a16:creationId xmlns:a16="http://schemas.microsoft.com/office/drawing/2014/main" xmlns="" id="{00000000-0008-0000-0300-000029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>
          <a:extLst>
            <a:ext uri="{FF2B5EF4-FFF2-40B4-BE49-F238E27FC236}">
              <a16:creationId xmlns:a16="http://schemas.microsoft.com/office/drawing/2014/main" xmlns="" id="{00000000-0008-0000-0300-00002A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>
          <a:extLst>
            <a:ext uri="{FF2B5EF4-FFF2-40B4-BE49-F238E27FC236}">
              <a16:creationId xmlns:a16="http://schemas.microsoft.com/office/drawing/2014/main" xmlns="" id="{00000000-0008-0000-0300-00002B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>
          <a:extLst>
            <a:ext uri="{FF2B5EF4-FFF2-40B4-BE49-F238E27FC236}">
              <a16:creationId xmlns:a16="http://schemas.microsoft.com/office/drawing/2014/main" xmlns="" id="{00000000-0008-0000-0300-00002C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>
          <a:extLst>
            <a:ext uri="{FF2B5EF4-FFF2-40B4-BE49-F238E27FC236}">
              <a16:creationId xmlns:a16="http://schemas.microsoft.com/office/drawing/2014/main" xmlns="" id="{00000000-0008-0000-0300-00002D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>
          <a:extLst>
            <a:ext uri="{FF2B5EF4-FFF2-40B4-BE49-F238E27FC236}">
              <a16:creationId xmlns:a16="http://schemas.microsoft.com/office/drawing/2014/main" xmlns="" id="{00000000-0008-0000-0300-00002E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>
          <a:extLst>
            <a:ext uri="{FF2B5EF4-FFF2-40B4-BE49-F238E27FC236}">
              <a16:creationId xmlns:a16="http://schemas.microsoft.com/office/drawing/2014/main" xmlns="" id="{00000000-0008-0000-0300-00002F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>
          <a:extLst>
            <a:ext uri="{FF2B5EF4-FFF2-40B4-BE49-F238E27FC236}">
              <a16:creationId xmlns:a16="http://schemas.microsoft.com/office/drawing/2014/main" xmlns="" id="{00000000-0008-0000-0300-000030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>
          <a:extLst>
            <a:ext uri="{FF2B5EF4-FFF2-40B4-BE49-F238E27FC236}">
              <a16:creationId xmlns:a16="http://schemas.microsoft.com/office/drawing/2014/main" xmlns="" id="{00000000-0008-0000-0300-000031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>
          <a:extLst>
            <a:ext uri="{FF2B5EF4-FFF2-40B4-BE49-F238E27FC236}">
              <a16:creationId xmlns:a16="http://schemas.microsoft.com/office/drawing/2014/main" xmlns="" id="{00000000-0008-0000-0300-000032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>
          <a:extLst>
            <a:ext uri="{FF2B5EF4-FFF2-40B4-BE49-F238E27FC236}">
              <a16:creationId xmlns:a16="http://schemas.microsoft.com/office/drawing/2014/main" xmlns="" id="{00000000-0008-0000-0300-000033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>
          <a:extLst>
            <a:ext uri="{FF2B5EF4-FFF2-40B4-BE49-F238E27FC236}">
              <a16:creationId xmlns:a16="http://schemas.microsoft.com/office/drawing/2014/main" xmlns="" id="{00000000-0008-0000-0300-000034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>
          <a:extLst>
            <a:ext uri="{FF2B5EF4-FFF2-40B4-BE49-F238E27FC236}">
              <a16:creationId xmlns:a16="http://schemas.microsoft.com/office/drawing/2014/main" xmlns="" id="{00000000-0008-0000-0300-000035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>
          <a:extLst>
            <a:ext uri="{FF2B5EF4-FFF2-40B4-BE49-F238E27FC236}">
              <a16:creationId xmlns:a16="http://schemas.microsoft.com/office/drawing/2014/main" xmlns="" id="{00000000-0008-0000-0300-000036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>
          <a:extLst>
            <a:ext uri="{FF2B5EF4-FFF2-40B4-BE49-F238E27FC236}">
              <a16:creationId xmlns:a16="http://schemas.microsoft.com/office/drawing/2014/main" xmlns="" id="{00000000-0008-0000-0300-000037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>
          <a:extLst>
            <a:ext uri="{FF2B5EF4-FFF2-40B4-BE49-F238E27FC236}">
              <a16:creationId xmlns:a16="http://schemas.microsoft.com/office/drawing/2014/main" xmlns="" id="{00000000-0008-0000-0300-000038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>
          <a:extLst>
            <a:ext uri="{FF2B5EF4-FFF2-40B4-BE49-F238E27FC236}">
              <a16:creationId xmlns:a16="http://schemas.microsoft.com/office/drawing/2014/main" xmlns="" id="{00000000-0008-0000-0300-000039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>
          <a:extLst>
            <a:ext uri="{FF2B5EF4-FFF2-40B4-BE49-F238E27FC236}">
              <a16:creationId xmlns:a16="http://schemas.microsoft.com/office/drawing/2014/main" xmlns="" id="{00000000-0008-0000-0300-00003A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>
          <a:extLst>
            <a:ext uri="{FF2B5EF4-FFF2-40B4-BE49-F238E27FC236}">
              <a16:creationId xmlns:a16="http://schemas.microsoft.com/office/drawing/2014/main" xmlns="" id="{00000000-0008-0000-0300-00003B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>
          <a:extLst>
            <a:ext uri="{FF2B5EF4-FFF2-40B4-BE49-F238E27FC236}">
              <a16:creationId xmlns:a16="http://schemas.microsoft.com/office/drawing/2014/main" xmlns="" id="{00000000-0008-0000-0300-00003C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>
          <a:extLst>
            <a:ext uri="{FF2B5EF4-FFF2-40B4-BE49-F238E27FC236}">
              <a16:creationId xmlns:a16="http://schemas.microsoft.com/office/drawing/2014/main" xmlns="" id="{00000000-0008-0000-0300-00003D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>
          <a:extLst>
            <a:ext uri="{FF2B5EF4-FFF2-40B4-BE49-F238E27FC236}">
              <a16:creationId xmlns:a16="http://schemas.microsoft.com/office/drawing/2014/main" xmlns="" id="{00000000-0008-0000-0300-00003E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>
          <a:extLst>
            <a:ext uri="{FF2B5EF4-FFF2-40B4-BE49-F238E27FC236}">
              <a16:creationId xmlns:a16="http://schemas.microsoft.com/office/drawing/2014/main" xmlns="" id="{00000000-0008-0000-0300-00003F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>
          <a:extLst>
            <a:ext uri="{FF2B5EF4-FFF2-40B4-BE49-F238E27FC236}">
              <a16:creationId xmlns:a16="http://schemas.microsoft.com/office/drawing/2014/main" xmlns="" id="{00000000-0008-0000-0300-000040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>
          <a:extLst>
            <a:ext uri="{FF2B5EF4-FFF2-40B4-BE49-F238E27FC236}">
              <a16:creationId xmlns:a16="http://schemas.microsoft.com/office/drawing/2014/main" xmlns="" id="{00000000-0008-0000-0300-000041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>
          <a:extLst>
            <a:ext uri="{FF2B5EF4-FFF2-40B4-BE49-F238E27FC236}">
              <a16:creationId xmlns:a16="http://schemas.microsoft.com/office/drawing/2014/main" xmlns="" id="{00000000-0008-0000-0300-000042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>
          <a:extLst>
            <a:ext uri="{FF2B5EF4-FFF2-40B4-BE49-F238E27FC236}">
              <a16:creationId xmlns:a16="http://schemas.microsoft.com/office/drawing/2014/main" xmlns="" id="{00000000-0008-0000-0300-000043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>
          <a:extLst>
            <a:ext uri="{FF2B5EF4-FFF2-40B4-BE49-F238E27FC236}">
              <a16:creationId xmlns:a16="http://schemas.microsoft.com/office/drawing/2014/main" xmlns="" id="{00000000-0008-0000-0300-00004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>
          <a:extLst>
            <a:ext uri="{FF2B5EF4-FFF2-40B4-BE49-F238E27FC236}">
              <a16:creationId xmlns:a16="http://schemas.microsoft.com/office/drawing/2014/main" xmlns="" id="{00000000-0008-0000-0300-000045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>
          <a:extLst>
            <a:ext uri="{FF2B5EF4-FFF2-40B4-BE49-F238E27FC236}">
              <a16:creationId xmlns:a16="http://schemas.microsoft.com/office/drawing/2014/main" xmlns="" id="{00000000-0008-0000-0300-000046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>
          <a:extLst>
            <a:ext uri="{FF2B5EF4-FFF2-40B4-BE49-F238E27FC236}">
              <a16:creationId xmlns:a16="http://schemas.microsoft.com/office/drawing/2014/main" xmlns="" id="{00000000-0008-0000-0300-000047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>
          <a:extLst>
            <a:ext uri="{FF2B5EF4-FFF2-40B4-BE49-F238E27FC236}">
              <a16:creationId xmlns:a16="http://schemas.microsoft.com/office/drawing/2014/main" xmlns="" id="{00000000-0008-0000-0300-000048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>
          <a:extLst>
            <a:ext uri="{FF2B5EF4-FFF2-40B4-BE49-F238E27FC236}">
              <a16:creationId xmlns:a16="http://schemas.microsoft.com/office/drawing/2014/main" xmlns="" id="{00000000-0008-0000-0300-000049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>
          <a:extLst>
            <a:ext uri="{FF2B5EF4-FFF2-40B4-BE49-F238E27FC236}">
              <a16:creationId xmlns:a16="http://schemas.microsoft.com/office/drawing/2014/main" xmlns="" id="{00000000-0008-0000-0300-00004A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>
          <a:extLst>
            <a:ext uri="{FF2B5EF4-FFF2-40B4-BE49-F238E27FC236}">
              <a16:creationId xmlns:a16="http://schemas.microsoft.com/office/drawing/2014/main" xmlns="" id="{00000000-0008-0000-0300-00004B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>
          <a:extLst>
            <a:ext uri="{FF2B5EF4-FFF2-40B4-BE49-F238E27FC236}">
              <a16:creationId xmlns:a16="http://schemas.microsoft.com/office/drawing/2014/main" xmlns="" id="{00000000-0008-0000-0300-00004C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>
          <a:extLst>
            <a:ext uri="{FF2B5EF4-FFF2-40B4-BE49-F238E27FC236}">
              <a16:creationId xmlns:a16="http://schemas.microsoft.com/office/drawing/2014/main" xmlns="" id="{00000000-0008-0000-0300-00004D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>
          <a:extLst>
            <a:ext uri="{FF2B5EF4-FFF2-40B4-BE49-F238E27FC236}">
              <a16:creationId xmlns:a16="http://schemas.microsoft.com/office/drawing/2014/main" xmlns="" id="{00000000-0008-0000-0300-00004E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>
          <a:extLst>
            <a:ext uri="{FF2B5EF4-FFF2-40B4-BE49-F238E27FC236}">
              <a16:creationId xmlns:a16="http://schemas.microsoft.com/office/drawing/2014/main" xmlns="" id="{00000000-0008-0000-0300-00004F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>
          <a:extLst>
            <a:ext uri="{FF2B5EF4-FFF2-40B4-BE49-F238E27FC236}">
              <a16:creationId xmlns:a16="http://schemas.microsoft.com/office/drawing/2014/main" xmlns="" id="{00000000-0008-0000-0300-000050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>
          <a:extLst>
            <a:ext uri="{FF2B5EF4-FFF2-40B4-BE49-F238E27FC236}">
              <a16:creationId xmlns:a16="http://schemas.microsoft.com/office/drawing/2014/main" xmlns="" id="{00000000-0008-0000-0300-000051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>
          <a:extLst>
            <a:ext uri="{FF2B5EF4-FFF2-40B4-BE49-F238E27FC236}">
              <a16:creationId xmlns:a16="http://schemas.microsoft.com/office/drawing/2014/main" xmlns="" id="{00000000-0008-0000-0300-00005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>
          <a:extLst>
            <a:ext uri="{FF2B5EF4-FFF2-40B4-BE49-F238E27FC236}">
              <a16:creationId xmlns:a16="http://schemas.microsoft.com/office/drawing/2014/main" xmlns="" id="{00000000-0008-0000-0300-00005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>
          <a:extLst>
            <a:ext uri="{FF2B5EF4-FFF2-40B4-BE49-F238E27FC236}">
              <a16:creationId xmlns:a16="http://schemas.microsoft.com/office/drawing/2014/main" xmlns="" id="{00000000-0008-0000-0300-000054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>
          <a:extLst>
            <a:ext uri="{FF2B5EF4-FFF2-40B4-BE49-F238E27FC236}">
              <a16:creationId xmlns:a16="http://schemas.microsoft.com/office/drawing/2014/main" xmlns="" id="{00000000-0008-0000-0300-000055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>
          <a:extLst>
            <a:ext uri="{FF2B5EF4-FFF2-40B4-BE49-F238E27FC236}">
              <a16:creationId xmlns:a16="http://schemas.microsoft.com/office/drawing/2014/main" xmlns="" id="{00000000-0008-0000-0300-000056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>
          <a:extLst>
            <a:ext uri="{FF2B5EF4-FFF2-40B4-BE49-F238E27FC236}">
              <a16:creationId xmlns:a16="http://schemas.microsoft.com/office/drawing/2014/main" xmlns="" id="{00000000-0008-0000-0300-000057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>
          <a:extLst>
            <a:ext uri="{FF2B5EF4-FFF2-40B4-BE49-F238E27FC236}">
              <a16:creationId xmlns:a16="http://schemas.microsoft.com/office/drawing/2014/main" xmlns="" id="{00000000-0008-0000-0300-000058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>
          <a:extLst>
            <a:ext uri="{FF2B5EF4-FFF2-40B4-BE49-F238E27FC236}">
              <a16:creationId xmlns:a16="http://schemas.microsoft.com/office/drawing/2014/main" xmlns="" id="{00000000-0008-0000-0300-00005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>
          <a:extLst>
            <a:ext uri="{FF2B5EF4-FFF2-40B4-BE49-F238E27FC236}">
              <a16:creationId xmlns:a16="http://schemas.microsoft.com/office/drawing/2014/main" xmlns="" id="{00000000-0008-0000-0300-00005A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>
          <a:extLst>
            <a:ext uri="{FF2B5EF4-FFF2-40B4-BE49-F238E27FC236}">
              <a16:creationId xmlns:a16="http://schemas.microsoft.com/office/drawing/2014/main" xmlns="" id="{00000000-0008-0000-0300-00005B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>
          <a:extLst>
            <a:ext uri="{FF2B5EF4-FFF2-40B4-BE49-F238E27FC236}">
              <a16:creationId xmlns:a16="http://schemas.microsoft.com/office/drawing/2014/main" xmlns="" id="{00000000-0008-0000-0300-00005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>
          <a:extLst>
            <a:ext uri="{FF2B5EF4-FFF2-40B4-BE49-F238E27FC236}">
              <a16:creationId xmlns:a16="http://schemas.microsoft.com/office/drawing/2014/main" xmlns="" id="{00000000-0008-0000-0300-00005D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>
          <a:extLst>
            <a:ext uri="{FF2B5EF4-FFF2-40B4-BE49-F238E27FC236}">
              <a16:creationId xmlns:a16="http://schemas.microsoft.com/office/drawing/2014/main" xmlns="" id="{00000000-0008-0000-0300-00005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>
          <a:extLst>
            <a:ext uri="{FF2B5EF4-FFF2-40B4-BE49-F238E27FC236}">
              <a16:creationId xmlns:a16="http://schemas.microsoft.com/office/drawing/2014/main" xmlns="" id="{00000000-0008-0000-0300-00005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>
          <a:extLst>
            <a:ext uri="{FF2B5EF4-FFF2-40B4-BE49-F238E27FC236}">
              <a16:creationId xmlns:a16="http://schemas.microsoft.com/office/drawing/2014/main" xmlns="" id="{00000000-0008-0000-0300-00006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>
          <a:extLst>
            <a:ext uri="{FF2B5EF4-FFF2-40B4-BE49-F238E27FC236}">
              <a16:creationId xmlns:a16="http://schemas.microsoft.com/office/drawing/2014/main" xmlns="" id="{00000000-0008-0000-0300-00006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>
          <a:extLst>
            <a:ext uri="{FF2B5EF4-FFF2-40B4-BE49-F238E27FC236}">
              <a16:creationId xmlns:a16="http://schemas.microsoft.com/office/drawing/2014/main" xmlns="" id="{00000000-0008-0000-0300-00006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>
          <a:extLst>
            <a:ext uri="{FF2B5EF4-FFF2-40B4-BE49-F238E27FC236}">
              <a16:creationId xmlns:a16="http://schemas.microsoft.com/office/drawing/2014/main" xmlns="" id="{00000000-0008-0000-0300-00006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>
          <a:extLst>
            <a:ext uri="{FF2B5EF4-FFF2-40B4-BE49-F238E27FC236}">
              <a16:creationId xmlns:a16="http://schemas.microsoft.com/office/drawing/2014/main" xmlns="" id="{00000000-0008-0000-0300-00006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>
          <a:extLst>
            <a:ext uri="{FF2B5EF4-FFF2-40B4-BE49-F238E27FC236}">
              <a16:creationId xmlns:a16="http://schemas.microsoft.com/office/drawing/2014/main" xmlns="" id="{00000000-0008-0000-0300-00006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>
          <a:extLst>
            <a:ext uri="{FF2B5EF4-FFF2-40B4-BE49-F238E27FC236}">
              <a16:creationId xmlns:a16="http://schemas.microsoft.com/office/drawing/2014/main" xmlns="" id="{00000000-0008-0000-0300-00006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>
          <a:extLst>
            <a:ext uri="{FF2B5EF4-FFF2-40B4-BE49-F238E27FC236}">
              <a16:creationId xmlns:a16="http://schemas.microsoft.com/office/drawing/2014/main" xmlns="" id="{00000000-0008-0000-0300-00006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>
          <a:extLst>
            <a:ext uri="{FF2B5EF4-FFF2-40B4-BE49-F238E27FC236}">
              <a16:creationId xmlns:a16="http://schemas.microsoft.com/office/drawing/2014/main" xmlns="" id="{00000000-0008-0000-0300-00006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>
          <a:extLst>
            <a:ext uri="{FF2B5EF4-FFF2-40B4-BE49-F238E27FC236}">
              <a16:creationId xmlns:a16="http://schemas.microsoft.com/office/drawing/2014/main" xmlns="" id="{00000000-0008-0000-0300-00006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>
          <a:extLst>
            <a:ext uri="{FF2B5EF4-FFF2-40B4-BE49-F238E27FC236}">
              <a16:creationId xmlns:a16="http://schemas.microsoft.com/office/drawing/2014/main" xmlns="" id="{00000000-0008-0000-0300-00006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>
          <a:extLst>
            <a:ext uri="{FF2B5EF4-FFF2-40B4-BE49-F238E27FC236}">
              <a16:creationId xmlns:a16="http://schemas.microsoft.com/office/drawing/2014/main" xmlns="" id="{00000000-0008-0000-0300-00006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>
          <a:extLst>
            <a:ext uri="{FF2B5EF4-FFF2-40B4-BE49-F238E27FC236}">
              <a16:creationId xmlns:a16="http://schemas.microsoft.com/office/drawing/2014/main" xmlns="" id="{00000000-0008-0000-0300-00006C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>
          <a:extLst>
            <a:ext uri="{FF2B5EF4-FFF2-40B4-BE49-F238E27FC236}">
              <a16:creationId xmlns:a16="http://schemas.microsoft.com/office/drawing/2014/main" xmlns="" id="{00000000-0008-0000-0300-00006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>
          <a:extLst>
            <a:ext uri="{FF2B5EF4-FFF2-40B4-BE49-F238E27FC236}">
              <a16:creationId xmlns:a16="http://schemas.microsoft.com/office/drawing/2014/main" xmlns="" id="{00000000-0008-0000-0300-00006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>
          <a:extLst>
            <a:ext uri="{FF2B5EF4-FFF2-40B4-BE49-F238E27FC236}">
              <a16:creationId xmlns:a16="http://schemas.microsoft.com/office/drawing/2014/main" xmlns="" id="{00000000-0008-0000-0300-00006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>
          <a:extLst>
            <a:ext uri="{FF2B5EF4-FFF2-40B4-BE49-F238E27FC236}">
              <a16:creationId xmlns:a16="http://schemas.microsoft.com/office/drawing/2014/main" xmlns="" id="{00000000-0008-0000-0300-00007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>
          <a:extLst>
            <a:ext uri="{FF2B5EF4-FFF2-40B4-BE49-F238E27FC236}">
              <a16:creationId xmlns:a16="http://schemas.microsoft.com/office/drawing/2014/main" xmlns="" id="{00000000-0008-0000-0300-000071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>
          <a:extLst>
            <a:ext uri="{FF2B5EF4-FFF2-40B4-BE49-F238E27FC236}">
              <a16:creationId xmlns:a16="http://schemas.microsoft.com/office/drawing/2014/main" xmlns="" id="{00000000-0008-0000-0300-000072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>
          <a:extLst>
            <a:ext uri="{FF2B5EF4-FFF2-40B4-BE49-F238E27FC236}">
              <a16:creationId xmlns:a16="http://schemas.microsoft.com/office/drawing/2014/main" xmlns="" id="{00000000-0008-0000-0300-000073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>
          <a:extLst>
            <a:ext uri="{FF2B5EF4-FFF2-40B4-BE49-F238E27FC236}">
              <a16:creationId xmlns:a16="http://schemas.microsoft.com/office/drawing/2014/main" xmlns="" id="{00000000-0008-0000-0300-000074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>
          <a:extLst>
            <a:ext uri="{FF2B5EF4-FFF2-40B4-BE49-F238E27FC236}">
              <a16:creationId xmlns:a16="http://schemas.microsoft.com/office/drawing/2014/main" xmlns="" id="{00000000-0008-0000-0300-000075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>
          <a:extLst>
            <a:ext uri="{FF2B5EF4-FFF2-40B4-BE49-F238E27FC236}">
              <a16:creationId xmlns:a16="http://schemas.microsoft.com/office/drawing/2014/main" xmlns="" id="{00000000-0008-0000-0300-000076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>
          <a:extLst>
            <a:ext uri="{FF2B5EF4-FFF2-40B4-BE49-F238E27FC236}">
              <a16:creationId xmlns:a16="http://schemas.microsoft.com/office/drawing/2014/main" xmlns="" id="{00000000-0008-0000-0300-000077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>
          <a:extLst>
            <a:ext uri="{FF2B5EF4-FFF2-40B4-BE49-F238E27FC236}">
              <a16:creationId xmlns:a16="http://schemas.microsoft.com/office/drawing/2014/main" xmlns="" id="{00000000-0008-0000-0300-000078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>
          <a:extLst>
            <a:ext uri="{FF2B5EF4-FFF2-40B4-BE49-F238E27FC236}">
              <a16:creationId xmlns:a16="http://schemas.microsoft.com/office/drawing/2014/main" xmlns="" id="{00000000-0008-0000-0300-000079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>
          <a:extLst>
            <a:ext uri="{FF2B5EF4-FFF2-40B4-BE49-F238E27FC236}">
              <a16:creationId xmlns:a16="http://schemas.microsoft.com/office/drawing/2014/main" xmlns="" id="{00000000-0008-0000-0300-00007A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>
          <a:extLst>
            <a:ext uri="{FF2B5EF4-FFF2-40B4-BE49-F238E27FC236}">
              <a16:creationId xmlns:a16="http://schemas.microsoft.com/office/drawing/2014/main" xmlns="" id="{00000000-0008-0000-0300-00007B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>
          <a:extLst>
            <a:ext uri="{FF2B5EF4-FFF2-40B4-BE49-F238E27FC236}">
              <a16:creationId xmlns:a16="http://schemas.microsoft.com/office/drawing/2014/main" xmlns="" id="{00000000-0008-0000-0300-00007C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>
          <a:extLst>
            <a:ext uri="{FF2B5EF4-FFF2-40B4-BE49-F238E27FC236}">
              <a16:creationId xmlns:a16="http://schemas.microsoft.com/office/drawing/2014/main" xmlns="" id="{00000000-0008-0000-0300-00007D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>
          <a:extLst>
            <a:ext uri="{FF2B5EF4-FFF2-40B4-BE49-F238E27FC236}">
              <a16:creationId xmlns:a16="http://schemas.microsoft.com/office/drawing/2014/main" xmlns="" id="{00000000-0008-0000-0300-00007E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>
          <a:extLst>
            <a:ext uri="{FF2B5EF4-FFF2-40B4-BE49-F238E27FC236}">
              <a16:creationId xmlns:a16="http://schemas.microsoft.com/office/drawing/2014/main" xmlns="" id="{00000000-0008-0000-0300-00007F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>
          <a:extLst>
            <a:ext uri="{FF2B5EF4-FFF2-40B4-BE49-F238E27FC236}">
              <a16:creationId xmlns:a16="http://schemas.microsoft.com/office/drawing/2014/main" xmlns="" id="{00000000-0008-0000-0300-000080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>
          <a:extLst>
            <a:ext uri="{FF2B5EF4-FFF2-40B4-BE49-F238E27FC236}">
              <a16:creationId xmlns:a16="http://schemas.microsoft.com/office/drawing/2014/main" xmlns="" id="{00000000-0008-0000-0300-00008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>
          <a:extLst>
            <a:ext uri="{FF2B5EF4-FFF2-40B4-BE49-F238E27FC236}">
              <a16:creationId xmlns:a16="http://schemas.microsoft.com/office/drawing/2014/main" xmlns="" id="{00000000-0008-0000-0300-00008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>
          <a:extLst>
            <a:ext uri="{FF2B5EF4-FFF2-40B4-BE49-F238E27FC236}">
              <a16:creationId xmlns:a16="http://schemas.microsoft.com/office/drawing/2014/main" xmlns="" id="{00000000-0008-0000-0300-000083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>
          <a:extLst>
            <a:ext uri="{FF2B5EF4-FFF2-40B4-BE49-F238E27FC236}">
              <a16:creationId xmlns:a16="http://schemas.microsoft.com/office/drawing/2014/main" xmlns="" id="{00000000-0008-0000-0300-000084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>
          <a:extLst>
            <a:ext uri="{FF2B5EF4-FFF2-40B4-BE49-F238E27FC236}">
              <a16:creationId xmlns:a16="http://schemas.microsoft.com/office/drawing/2014/main" xmlns="" id="{00000000-0008-0000-0300-000085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>
          <a:extLst>
            <a:ext uri="{FF2B5EF4-FFF2-40B4-BE49-F238E27FC236}">
              <a16:creationId xmlns:a16="http://schemas.microsoft.com/office/drawing/2014/main" xmlns="" id="{00000000-0008-0000-0300-000086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>
          <a:extLst>
            <a:ext uri="{FF2B5EF4-FFF2-40B4-BE49-F238E27FC236}">
              <a16:creationId xmlns:a16="http://schemas.microsoft.com/office/drawing/2014/main" xmlns="" id="{00000000-0008-0000-0300-000087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>
          <a:extLst>
            <a:ext uri="{FF2B5EF4-FFF2-40B4-BE49-F238E27FC236}">
              <a16:creationId xmlns:a16="http://schemas.microsoft.com/office/drawing/2014/main" xmlns="" id="{00000000-0008-0000-0300-000088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>
          <a:extLst>
            <a:ext uri="{FF2B5EF4-FFF2-40B4-BE49-F238E27FC236}">
              <a16:creationId xmlns:a16="http://schemas.microsoft.com/office/drawing/2014/main" xmlns="" id="{00000000-0008-0000-0300-000089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>
          <a:extLst>
            <a:ext uri="{FF2B5EF4-FFF2-40B4-BE49-F238E27FC236}">
              <a16:creationId xmlns:a16="http://schemas.microsoft.com/office/drawing/2014/main" xmlns="" id="{00000000-0008-0000-0300-00008A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>
          <a:extLst>
            <a:ext uri="{FF2B5EF4-FFF2-40B4-BE49-F238E27FC236}">
              <a16:creationId xmlns:a16="http://schemas.microsoft.com/office/drawing/2014/main" xmlns="" id="{00000000-0008-0000-0300-00008B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>
          <a:extLst>
            <a:ext uri="{FF2B5EF4-FFF2-40B4-BE49-F238E27FC236}">
              <a16:creationId xmlns:a16="http://schemas.microsoft.com/office/drawing/2014/main" xmlns="" id="{00000000-0008-0000-0300-00008C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>
          <a:extLst>
            <a:ext uri="{FF2B5EF4-FFF2-40B4-BE49-F238E27FC236}">
              <a16:creationId xmlns:a16="http://schemas.microsoft.com/office/drawing/2014/main" xmlns="" id="{00000000-0008-0000-0300-00008D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>
          <a:extLst>
            <a:ext uri="{FF2B5EF4-FFF2-40B4-BE49-F238E27FC236}">
              <a16:creationId xmlns:a16="http://schemas.microsoft.com/office/drawing/2014/main" xmlns="" id="{00000000-0008-0000-0300-00008E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>
          <a:extLst>
            <a:ext uri="{FF2B5EF4-FFF2-40B4-BE49-F238E27FC236}">
              <a16:creationId xmlns:a16="http://schemas.microsoft.com/office/drawing/2014/main" xmlns="" id="{00000000-0008-0000-0300-00008F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>
          <a:extLst>
            <a:ext uri="{FF2B5EF4-FFF2-40B4-BE49-F238E27FC236}">
              <a16:creationId xmlns:a16="http://schemas.microsoft.com/office/drawing/2014/main" xmlns="" id="{00000000-0008-0000-0300-000090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>
          <a:extLst>
            <a:ext uri="{FF2B5EF4-FFF2-40B4-BE49-F238E27FC236}">
              <a16:creationId xmlns:a16="http://schemas.microsoft.com/office/drawing/2014/main" xmlns="" id="{00000000-0008-0000-0300-00009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>
          <a:extLst>
            <a:ext uri="{FF2B5EF4-FFF2-40B4-BE49-F238E27FC236}">
              <a16:creationId xmlns:a16="http://schemas.microsoft.com/office/drawing/2014/main" xmlns="" id="{00000000-0008-0000-0300-00009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>
          <a:extLst>
            <a:ext uri="{FF2B5EF4-FFF2-40B4-BE49-F238E27FC236}">
              <a16:creationId xmlns:a16="http://schemas.microsoft.com/office/drawing/2014/main" xmlns="" id="{00000000-0008-0000-0300-000093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>
          <a:extLst>
            <a:ext uri="{FF2B5EF4-FFF2-40B4-BE49-F238E27FC236}">
              <a16:creationId xmlns:a16="http://schemas.microsoft.com/office/drawing/2014/main" xmlns="" id="{00000000-0008-0000-0300-000094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>
          <a:extLst>
            <a:ext uri="{FF2B5EF4-FFF2-40B4-BE49-F238E27FC236}">
              <a16:creationId xmlns:a16="http://schemas.microsoft.com/office/drawing/2014/main" xmlns="" id="{00000000-0008-0000-0300-000095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>
          <a:extLst>
            <a:ext uri="{FF2B5EF4-FFF2-40B4-BE49-F238E27FC236}">
              <a16:creationId xmlns:a16="http://schemas.microsoft.com/office/drawing/2014/main" xmlns="" id="{00000000-0008-0000-0300-000096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>
          <a:extLst>
            <a:ext uri="{FF2B5EF4-FFF2-40B4-BE49-F238E27FC236}">
              <a16:creationId xmlns:a16="http://schemas.microsoft.com/office/drawing/2014/main" xmlns="" id="{00000000-0008-0000-0300-000097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>
          <a:extLst>
            <a:ext uri="{FF2B5EF4-FFF2-40B4-BE49-F238E27FC236}">
              <a16:creationId xmlns:a16="http://schemas.microsoft.com/office/drawing/2014/main" xmlns="" id="{00000000-0008-0000-0300-000098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>
          <a:extLst>
            <a:ext uri="{FF2B5EF4-FFF2-40B4-BE49-F238E27FC236}">
              <a16:creationId xmlns:a16="http://schemas.microsoft.com/office/drawing/2014/main" xmlns="" id="{00000000-0008-0000-0300-000099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>
          <a:extLst>
            <a:ext uri="{FF2B5EF4-FFF2-40B4-BE49-F238E27FC236}">
              <a16:creationId xmlns:a16="http://schemas.microsoft.com/office/drawing/2014/main" xmlns="" id="{00000000-0008-0000-0300-00009A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>
          <a:extLst>
            <a:ext uri="{FF2B5EF4-FFF2-40B4-BE49-F238E27FC236}">
              <a16:creationId xmlns:a16="http://schemas.microsoft.com/office/drawing/2014/main" xmlns="" id="{00000000-0008-0000-0300-00009B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>
          <a:extLst>
            <a:ext uri="{FF2B5EF4-FFF2-40B4-BE49-F238E27FC236}">
              <a16:creationId xmlns:a16="http://schemas.microsoft.com/office/drawing/2014/main" xmlns="" id="{00000000-0008-0000-0300-00009C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>
          <a:extLst>
            <a:ext uri="{FF2B5EF4-FFF2-40B4-BE49-F238E27FC236}">
              <a16:creationId xmlns:a16="http://schemas.microsoft.com/office/drawing/2014/main" xmlns="" id="{00000000-0008-0000-0300-00009D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>
          <a:extLst>
            <a:ext uri="{FF2B5EF4-FFF2-40B4-BE49-F238E27FC236}">
              <a16:creationId xmlns:a16="http://schemas.microsoft.com/office/drawing/2014/main" xmlns="" id="{00000000-0008-0000-0300-00009E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>
          <a:extLst>
            <a:ext uri="{FF2B5EF4-FFF2-40B4-BE49-F238E27FC236}">
              <a16:creationId xmlns:a16="http://schemas.microsoft.com/office/drawing/2014/main" xmlns="" id="{00000000-0008-0000-0300-00009F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>
          <a:extLst>
            <a:ext uri="{FF2B5EF4-FFF2-40B4-BE49-F238E27FC236}">
              <a16:creationId xmlns:a16="http://schemas.microsoft.com/office/drawing/2014/main" xmlns="" id="{00000000-0008-0000-0300-0000A0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>
          <a:extLst>
            <a:ext uri="{FF2B5EF4-FFF2-40B4-BE49-F238E27FC236}">
              <a16:creationId xmlns:a16="http://schemas.microsoft.com/office/drawing/2014/main" xmlns="" id="{00000000-0008-0000-0300-0000A1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>
          <a:extLst>
            <a:ext uri="{FF2B5EF4-FFF2-40B4-BE49-F238E27FC236}">
              <a16:creationId xmlns:a16="http://schemas.microsoft.com/office/drawing/2014/main" xmlns="" id="{00000000-0008-0000-0300-0000A2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>
          <a:extLst>
            <a:ext uri="{FF2B5EF4-FFF2-40B4-BE49-F238E27FC236}">
              <a16:creationId xmlns:a16="http://schemas.microsoft.com/office/drawing/2014/main" xmlns="" id="{00000000-0008-0000-0300-0000A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>
          <a:extLst>
            <a:ext uri="{FF2B5EF4-FFF2-40B4-BE49-F238E27FC236}">
              <a16:creationId xmlns:a16="http://schemas.microsoft.com/office/drawing/2014/main" xmlns="" id="{00000000-0008-0000-0300-0000A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>
          <a:extLst>
            <a:ext uri="{FF2B5EF4-FFF2-40B4-BE49-F238E27FC236}">
              <a16:creationId xmlns:a16="http://schemas.microsoft.com/office/drawing/2014/main" xmlns="" id="{00000000-0008-0000-0300-0000A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>
          <a:extLst>
            <a:ext uri="{FF2B5EF4-FFF2-40B4-BE49-F238E27FC236}">
              <a16:creationId xmlns:a16="http://schemas.microsoft.com/office/drawing/2014/main" xmlns="" id="{00000000-0008-0000-0300-0000A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>
          <a:extLst>
            <a:ext uri="{FF2B5EF4-FFF2-40B4-BE49-F238E27FC236}">
              <a16:creationId xmlns:a16="http://schemas.microsoft.com/office/drawing/2014/main" xmlns="" id="{00000000-0008-0000-0300-0000A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>
          <a:extLst>
            <a:ext uri="{FF2B5EF4-FFF2-40B4-BE49-F238E27FC236}">
              <a16:creationId xmlns:a16="http://schemas.microsoft.com/office/drawing/2014/main" xmlns="" id="{00000000-0008-0000-0300-0000A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>
          <a:extLst>
            <a:ext uri="{FF2B5EF4-FFF2-40B4-BE49-F238E27FC236}">
              <a16:creationId xmlns:a16="http://schemas.microsoft.com/office/drawing/2014/main" xmlns="" id="{00000000-0008-0000-0300-0000A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>
          <a:extLst>
            <a:ext uri="{FF2B5EF4-FFF2-40B4-BE49-F238E27FC236}">
              <a16:creationId xmlns:a16="http://schemas.microsoft.com/office/drawing/2014/main" xmlns="" id="{00000000-0008-0000-0300-0000A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>
          <a:extLst>
            <a:ext uri="{FF2B5EF4-FFF2-40B4-BE49-F238E27FC236}">
              <a16:creationId xmlns:a16="http://schemas.microsoft.com/office/drawing/2014/main" xmlns="" id="{00000000-0008-0000-0300-0000A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>
          <a:extLst>
            <a:ext uri="{FF2B5EF4-FFF2-40B4-BE49-F238E27FC236}">
              <a16:creationId xmlns:a16="http://schemas.microsoft.com/office/drawing/2014/main" xmlns="" id="{00000000-0008-0000-0300-0000A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>
          <a:extLst>
            <a:ext uri="{FF2B5EF4-FFF2-40B4-BE49-F238E27FC236}">
              <a16:creationId xmlns:a16="http://schemas.microsoft.com/office/drawing/2014/main" xmlns="" id="{00000000-0008-0000-0300-0000A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>
          <a:extLst>
            <a:ext uri="{FF2B5EF4-FFF2-40B4-BE49-F238E27FC236}">
              <a16:creationId xmlns:a16="http://schemas.microsoft.com/office/drawing/2014/main" xmlns="" id="{00000000-0008-0000-0300-0000A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>
          <a:extLst>
            <a:ext uri="{FF2B5EF4-FFF2-40B4-BE49-F238E27FC236}">
              <a16:creationId xmlns:a16="http://schemas.microsoft.com/office/drawing/2014/main" xmlns="" id="{00000000-0008-0000-0300-0000A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>
          <a:extLst>
            <a:ext uri="{FF2B5EF4-FFF2-40B4-BE49-F238E27FC236}">
              <a16:creationId xmlns:a16="http://schemas.microsoft.com/office/drawing/2014/main" xmlns="" id="{00000000-0008-0000-0300-0000B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>
          <a:extLst>
            <a:ext uri="{FF2B5EF4-FFF2-40B4-BE49-F238E27FC236}">
              <a16:creationId xmlns:a16="http://schemas.microsoft.com/office/drawing/2014/main" xmlns="" id="{00000000-0008-0000-0300-0000B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>
          <a:extLst>
            <a:ext uri="{FF2B5EF4-FFF2-40B4-BE49-F238E27FC236}">
              <a16:creationId xmlns:a16="http://schemas.microsoft.com/office/drawing/2014/main" xmlns="" id="{00000000-0008-0000-0300-0000B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>
          <a:extLst>
            <a:ext uri="{FF2B5EF4-FFF2-40B4-BE49-F238E27FC236}">
              <a16:creationId xmlns:a16="http://schemas.microsoft.com/office/drawing/2014/main" xmlns="" id="{00000000-0008-0000-0300-0000B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>
          <a:extLst>
            <a:ext uri="{FF2B5EF4-FFF2-40B4-BE49-F238E27FC236}">
              <a16:creationId xmlns:a16="http://schemas.microsoft.com/office/drawing/2014/main" xmlns="" id="{00000000-0008-0000-0300-0000B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>
          <a:extLst>
            <a:ext uri="{FF2B5EF4-FFF2-40B4-BE49-F238E27FC236}">
              <a16:creationId xmlns:a16="http://schemas.microsoft.com/office/drawing/2014/main" xmlns="" id="{00000000-0008-0000-0300-0000B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>
          <a:extLst>
            <a:ext uri="{FF2B5EF4-FFF2-40B4-BE49-F238E27FC236}">
              <a16:creationId xmlns:a16="http://schemas.microsoft.com/office/drawing/2014/main" xmlns="" id="{00000000-0008-0000-0300-0000B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>
          <a:extLst>
            <a:ext uri="{FF2B5EF4-FFF2-40B4-BE49-F238E27FC236}">
              <a16:creationId xmlns:a16="http://schemas.microsoft.com/office/drawing/2014/main" xmlns="" id="{00000000-0008-0000-0300-0000B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>
          <a:extLst>
            <a:ext uri="{FF2B5EF4-FFF2-40B4-BE49-F238E27FC236}">
              <a16:creationId xmlns:a16="http://schemas.microsoft.com/office/drawing/2014/main" xmlns="" id="{00000000-0008-0000-0300-0000B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>
          <a:extLst>
            <a:ext uri="{FF2B5EF4-FFF2-40B4-BE49-F238E27FC236}">
              <a16:creationId xmlns:a16="http://schemas.microsoft.com/office/drawing/2014/main" xmlns="" id="{00000000-0008-0000-0300-0000B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>
          <a:extLst>
            <a:ext uri="{FF2B5EF4-FFF2-40B4-BE49-F238E27FC236}">
              <a16:creationId xmlns:a16="http://schemas.microsoft.com/office/drawing/2014/main" xmlns="" id="{00000000-0008-0000-0300-0000B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>
          <a:extLst>
            <a:ext uri="{FF2B5EF4-FFF2-40B4-BE49-F238E27FC236}">
              <a16:creationId xmlns:a16="http://schemas.microsoft.com/office/drawing/2014/main" xmlns="" id="{00000000-0008-0000-0300-0000B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>
          <a:extLst>
            <a:ext uri="{FF2B5EF4-FFF2-40B4-BE49-F238E27FC236}">
              <a16:creationId xmlns:a16="http://schemas.microsoft.com/office/drawing/2014/main" xmlns="" id="{00000000-0008-0000-0300-0000B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>
          <a:extLst>
            <a:ext uri="{FF2B5EF4-FFF2-40B4-BE49-F238E27FC236}">
              <a16:creationId xmlns:a16="http://schemas.microsoft.com/office/drawing/2014/main" xmlns="" id="{00000000-0008-0000-0300-0000B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>
          <a:extLst>
            <a:ext uri="{FF2B5EF4-FFF2-40B4-BE49-F238E27FC236}">
              <a16:creationId xmlns:a16="http://schemas.microsoft.com/office/drawing/2014/main" xmlns="" id="{00000000-0008-0000-0300-0000B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>
          <a:extLst>
            <a:ext uri="{FF2B5EF4-FFF2-40B4-BE49-F238E27FC236}">
              <a16:creationId xmlns:a16="http://schemas.microsoft.com/office/drawing/2014/main" xmlns="" id="{00000000-0008-0000-0300-0000B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>
          <a:extLst>
            <a:ext uri="{FF2B5EF4-FFF2-40B4-BE49-F238E27FC236}">
              <a16:creationId xmlns:a16="http://schemas.microsoft.com/office/drawing/2014/main" xmlns="" id="{00000000-0008-0000-0300-0000C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>
          <a:extLst>
            <a:ext uri="{FF2B5EF4-FFF2-40B4-BE49-F238E27FC236}">
              <a16:creationId xmlns:a16="http://schemas.microsoft.com/office/drawing/2014/main" xmlns="" id="{00000000-0008-0000-0300-0000C1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>
          <a:extLst>
            <a:ext uri="{FF2B5EF4-FFF2-40B4-BE49-F238E27FC236}">
              <a16:creationId xmlns:a16="http://schemas.microsoft.com/office/drawing/2014/main" xmlns="" id="{00000000-0008-0000-0300-0000C2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>
          <a:extLst>
            <a:ext uri="{FF2B5EF4-FFF2-40B4-BE49-F238E27FC236}">
              <a16:creationId xmlns:a16="http://schemas.microsoft.com/office/drawing/2014/main" xmlns="" id="{00000000-0008-0000-0300-0000C3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>
          <a:extLst>
            <a:ext uri="{FF2B5EF4-FFF2-40B4-BE49-F238E27FC236}">
              <a16:creationId xmlns:a16="http://schemas.microsoft.com/office/drawing/2014/main" xmlns="" id="{00000000-0008-0000-0300-0000C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>
          <a:extLst>
            <a:ext uri="{FF2B5EF4-FFF2-40B4-BE49-F238E27FC236}">
              <a16:creationId xmlns:a16="http://schemas.microsoft.com/office/drawing/2014/main" xmlns="" id="{00000000-0008-0000-0300-0000C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>
          <a:extLst>
            <a:ext uri="{FF2B5EF4-FFF2-40B4-BE49-F238E27FC236}">
              <a16:creationId xmlns:a16="http://schemas.microsoft.com/office/drawing/2014/main" xmlns="" id="{00000000-0008-0000-0300-0000C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>
          <a:extLst>
            <a:ext uri="{FF2B5EF4-FFF2-40B4-BE49-F238E27FC236}">
              <a16:creationId xmlns:a16="http://schemas.microsoft.com/office/drawing/2014/main" xmlns="" id="{00000000-0008-0000-0300-0000C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>
          <a:extLst>
            <a:ext uri="{FF2B5EF4-FFF2-40B4-BE49-F238E27FC236}">
              <a16:creationId xmlns:a16="http://schemas.microsoft.com/office/drawing/2014/main" xmlns="" id="{00000000-0008-0000-0300-0000C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>
          <a:extLst>
            <a:ext uri="{FF2B5EF4-FFF2-40B4-BE49-F238E27FC236}">
              <a16:creationId xmlns:a16="http://schemas.microsoft.com/office/drawing/2014/main" xmlns="" id="{00000000-0008-0000-0300-0000C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>
          <a:extLst>
            <a:ext uri="{FF2B5EF4-FFF2-40B4-BE49-F238E27FC236}">
              <a16:creationId xmlns:a16="http://schemas.microsoft.com/office/drawing/2014/main" xmlns="" id="{00000000-0008-0000-0300-0000C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>
          <a:extLst>
            <a:ext uri="{FF2B5EF4-FFF2-40B4-BE49-F238E27FC236}">
              <a16:creationId xmlns:a16="http://schemas.microsoft.com/office/drawing/2014/main" xmlns="" id="{00000000-0008-0000-0300-0000C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>
          <a:extLst>
            <a:ext uri="{FF2B5EF4-FFF2-40B4-BE49-F238E27FC236}">
              <a16:creationId xmlns:a16="http://schemas.microsoft.com/office/drawing/2014/main" xmlns="" id="{00000000-0008-0000-0300-0000C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>
          <a:extLst>
            <a:ext uri="{FF2B5EF4-FFF2-40B4-BE49-F238E27FC236}">
              <a16:creationId xmlns:a16="http://schemas.microsoft.com/office/drawing/2014/main" xmlns="" id="{00000000-0008-0000-0300-0000CD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>
          <a:extLst>
            <a:ext uri="{FF2B5EF4-FFF2-40B4-BE49-F238E27FC236}">
              <a16:creationId xmlns:a16="http://schemas.microsoft.com/office/drawing/2014/main" xmlns="" id="{00000000-0008-0000-0300-0000CE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>
          <a:extLst>
            <a:ext uri="{FF2B5EF4-FFF2-40B4-BE49-F238E27FC236}">
              <a16:creationId xmlns:a16="http://schemas.microsoft.com/office/drawing/2014/main" xmlns="" id="{00000000-0008-0000-0300-0000CF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>
          <a:extLst>
            <a:ext uri="{FF2B5EF4-FFF2-40B4-BE49-F238E27FC236}">
              <a16:creationId xmlns:a16="http://schemas.microsoft.com/office/drawing/2014/main" xmlns="" id="{00000000-0008-0000-0300-0000D0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>
          <a:extLst>
            <a:ext uri="{FF2B5EF4-FFF2-40B4-BE49-F238E27FC236}">
              <a16:creationId xmlns:a16="http://schemas.microsoft.com/office/drawing/2014/main" xmlns="" id="{00000000-0008-0000-0300-0000D1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>
          <a:extLst>
            <a:ext uri="{FF2B5EF4-FFF2-40B4-BE49-F238E27FC236}">
              <a16:creationId xmlns:a16="http://schemas.microsoft.com/office/drawing/2014/main" xmlns="" id="{00000000-0008-0000-0300-0000D2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>
          <a:extLst>
            <a:ext uri="{FF2B5EF4-FFF2-40B4-BE49-F238E27FC236}">
              <a16:creationId xmlns:a16="http://schemas.microsoft.com/office/drawing/2014/main" xmlns="" id="{00000000-0008-0000-0300-0000D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>
          <a:extLst>
            <a:ext uri="{FF2B5EF4-FFF2-40B4-BE49-F238E27FC236}">
              <a16:creationId xmlns:a16="http://schemas.microsoft.com/office/drawing/2014/main" xmlns="" id="{00000000-0008-0000-0300-0000D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>
          <a:extLst>
            <a:ext uri="{FF2B5EF4-FFF2-40B4-BE49-F238E27FC236}">
              <a16:creationId xmlns:a16="http://schemas.microsoft.com/office/drawing/2014/main" xmlns="" id="{00000000-0008-0000-0300-0000D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>
          <a:extLst>
            <a:ext uri="{FF2B5EF4-FFF2-40B4-BE49-F238E27FC236}">
              <a16:creationId xmlns:a16="http://schemas.microsoft.com/office/drawing/2014/main" xmlns="" id="{00000000-0008-0000-0300-0000D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>
          <a:extLst>
            <a:ext uri="{FF2B5EF4-FFF2-40B4-BE49-F238E27FC236}">
              <a16:creationId xmlns:a16="http://schemas.microsoft.com/office/drawing/2014/main" xmlns="" id="{00000000-0008-0000-0300-0000D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>
          <a:extLst>
            <a:ext uri="{FF2B5EF4-FFF2-40B4-BE49-F238E27FC236}">
              <a16:creationId xmlns:a16="http://schemas.microsoft.com/office/drawing/2014/main" xmlns="" id="{00000000-0008-0000-0300-0000D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>
          <a:extLst>
            <a:ext uri="{FF2B5EF4-FFF2-40B4-BE49-F238E27FC236}">
              <a16:creationId xmlns:a16="http://schemas.microsoft.com/office/drawing/2014/main" xmlns="" id="{00000000-0008-0000-0300-0000D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>
          <a:extLst>
            <a:ext uri="{FF2B5EF4-FFF2-40B4-BE49-F238E27FC236}">
              <a16:creationId xmlns:a16="http://schemas.microsoft.com/office/drawing/2014/main" xmlns="" id="{00000000-0008-0000-0300-0000D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>
          <a:extLst>
            <a:ext uri="{FF2B5EF4-FFF2-40B4-BE49-F238E27FC236}">
              <a16:creationId xmlns:a16="http://schemas.microsoft.com/office/drawing/2014/main" xmlns="" id="{00000000-0008-0000-0300-0000D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>
          <a:extLst>
            <a:ext uri="{FF2B5EF4-FFF2-40B4-BE49-F238E27FC236}">
              <a16:creationId xmlns:a16="http://schemas.microsoft.com/office/drawing/2014/main" xmlns="" id="{00000000-0008-0000-0300-0000D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>
          <a:extLst>
            <a:ext uri="{FF2B5EF4-FFF2-40B4-BE49-F238E27FC236}">
              <a16:creationId xmlns:a16="http://schemas.microsoft.com/office/drawing/2014/main" xmlns="" id="{00000000-0008-0000-0300-0000D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>
          <a:extLst>
            <a:ext uri="{FF2B5EF4-FFF2-40B4-BE49-F238E27FC236}">
              <a16:creationId xmlns:a16="http://schemas.microsoft.com/office/drawing/2014/main" xmlns="" id="{00000000-0008-0000-0300-0000D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>
          <a:extLst>
            <a:ext uri="{FF2B5EF4-FFF2-40B4-BE49-F238E27FC236}">
              <a16:creationId xmlns:a16="http://schemas.microsoft.com/office/drawing/2014/main" xmlns="" id="{00000000-0008-0000-0300-0000D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>
          <a:extLst>
            <a:ext uri="{FF2B5EF4-FFF2-40B4-BE49-F238E27FC236}">
              <a16:creationId xmlns:a16="http://schemas.microsoft.com/office/drawing/2014/main" xmlns="" id="{00000000-0008-0000-0300-0000E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>
          <a:extLst>
            <a:ext uri="{FF2B5EF4-FFF2-40B4-BE49-F238E27FC236}">
              <a16:creationId xmlns:a16="http://schemas.microsoft.com/office/drawing/2014/main" xmlns="" id="{00000000-0008-0000-0300-0000E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>
          <a:extLst>
            <a:ext uri="{FF2B5EF4-FFF2-40B4-BE49-F238E27FC236}">
              <a16:creationId xmlns:a16="http://schemas.microsoft.com/office/drawing/2014/main" xmlns="" id="{00000000-0008-0000-0300-0000E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>
          <a:extLst>
            <a:ext uri="{FF2B5EF4-FFF2-40B4-BE49-F238E27FC236}">
              <a16:creationId xmlns:a16="http://schemas.microsoft.com/office/drawing/2014/main" xmlns="" id="{00000000-0008-0000-0300-0000E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>
          <a:extLst>
            <a:ext uri="{FF2B5EF4-FFF2-40B4-BE49-F238E27FC236}">
              <a16:creationId xmlns:a16="http://schemas.microsoft.com/office/drawing/2014/main" xmlns="" id="{00000000-0008-0000-0300-0000E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>
          <a:extLst>
            <a:ext uri="{FF2B5EF4-FFF2-40B4-BE49-F238E27FC236}">
              <a16:creationId xmlns:a16="http://schemas.microsoft.com/office/drawing/2014/main" xmlns="" id="{00000000-0008-0000-0300-0000E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>
          <a:extLst>
            <a:ext uri="{FF2B5EF4-FFF2-40B4-BE49-F238E27FC236}">
              <a16:creationId xmlns:a16="http://schemas.microsoft.com/office/drawing/2014/main" xmlns="" id="{00000000-0008-0000-0300-0000E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>
          <a:extLst>
            <a:ext uri="{FF2B5EF4-FFF2-40B4-BE49-F238E27FC236}">
              <a16:creationId xmlns:a16="http://schemas.microsoft.com/office/drawing/2014/main" xmlns="" id="{00000000-0008-0000-0300-0000E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>
          <a:extLst>
            <a:ext uri="{FF2B5EF4-FFF2-40B4-BE49-F238E27FC236}">
              <a16:creationId xmlns:a16="http://schemas.microsoft.com/office/drawing/2014/main" xmlns="" id="{00000000-0008-0000-0300-0000E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>
          <a:extLst>
            <a:ext uri="{FF2B5EF4-FFF2-40B4-BE49-F238E27FC236}">
              <a16:creationId xmlns:a16="http://schemas.microsoft.com/office/drawing/2014/main" xmlns="" id="{00000000-0008-0000-0300-0000E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>
          <a:extLst>
            <a:ext uri="{FF2B5EF4-FFF2-40B4-BE49-F238E27FC236}">
              <a16:creationId xmlns:a16="http://schemas.microsoft.com/office/drawing/2014/main" xmlns="" id="{00000000-0008-0000-0300-0000E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>
          <a:extLst>
            <a:ext uri="{FF2B5EF4-FFF2-40B4-BE49-F238E27FC236}">
              <a16:creationId xmlns:a16="http://schemas.microsoft.com/office/drawing/2014/main" xmlns="" id="{00000000-0008-0000-0300-0000E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>
          <a:extLst>
            <a:ext uri="{FF2B5EF4-FFF2-40B4-BE49-F238E27FC236}">
              <a16:creationId xmlns:a16="http://schemas.microsoft.com/office/drawing/2014/main" xmlns="" id="{00000000-0008-0000-0300-0000E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>
          <a:extLst>
            <a:ext uri="{FF2B5EF4-FFF2-40B4-BE49-F238E27FC236}">
              <a16:creationId xmlns:a16="http://schemas.microsoft.com/office/drawing/2014/main" xmlns="" id="{00000000-0008-0000-0300-0000E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>
          <a:extLst>
            <a:ext uri="{FF2B5EF4-FFF2-40B4-BE49-F238E27FC236}">
              <a16:creationId xmlns:a16="http://schemas.microsoft.com/office/drawing/2014/main" xmlns="" id="{00000000-0008-0000-0300-0000E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>
          <a:extLst>
            <a:ext uri="{FF2B5EF4-FFF2-40B4-BE49-F238E27FC236}">
              <a16:creationId xmlns:a16="http://schemas.microsoft.com/office/drawing/2014/main" xmlns="" id="{00000000-0008-0000-0300-0000E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>
          <a:extLst>
            <a:ext uri="{FF2B5EF4-FFF2-40B4-BE49-F238E27FC236}">
              <a16:creationId xmlns:a16="http://schemas.microsoft.com/office/drawing/2014/main" xmlns="" id="{00000000-0008-0000-0300-0000F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>
          <a:extLst>
            <a:ext uri="{FF2B5EF4-FFF2-40B4-BE49-F238E27FC236}">
              <a16:creationId xmlns:a16="http://schemas.microsoft.com/office/drawing/2014/main" xmlns="" id="{00000000-0008-0000-0300-0000F1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>
          <a:extLst>
            <a:ext uri="{FF2B5EF4-FFF2-40B4-BE49-F238E27FC236}">
              <a16:creationId xmlns:a16="http://schemas.microsoft.com/office/drawing/2014/main" xmlns="" id="{00000000-0008-0000-0300-0000F2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>
          <a:extLst>
            <a:ext uri="{FF2B5EF4-FFF2-40B4-BE49-F238E27FC236}">
              <a16:creationId xmlns:a16="http://schemas.microsoft.com/office/drawing/2014/main" xmlns="" id="{00000000-0008-0000-0300-0000F3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>
          <a:extLst>
            <a:ext uri="{FF2B5EF4-FFF2-40B4-BE49-F238E27FC236}">
              <a16:creationId xmlns:a16="http://schemas.microsoft.com/office/drawing/2014/main" xmlns="" id="{00000000-0008-0000-0300-0000F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>
          <a:extLst>
            <a:ext uri="{FF2B5EF4-FFF2-40B4-BE49-F238E27FC236}">
              <a16:creationId xmlns:a16="http://schemas.microsoft.com/office/drawing/2014/main" xmlns="" id="{00000000-0008-0000-0300-0000F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>
          <a:extLst>
            <a:ext uri="{FF2B5EF4-FFF2-40B4-BE49-F238E27FC236}">
              <a16:creationId xmlns:a16="http://schemas.microsoft.com/office/drawing/2014/main" xmlns="" id="{00000000-0008-0000-0300-0000F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>
          <a:extLst>
            <a:ext uri="{FF2B5EF4-FFF2-40B4-BE49-F238E27FC236}">
              <a16:creationId xmlns:a16="http://schemas.microsoft.com/office/drawing/2014/main" xmlns="" id="{00000000-0008-0000-0300-0000F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>
          <a:extLst>
            <a:ext uri="{FF2B5EF4-FFF2-40B4-BE49-F238E27FC236}">
              <a16:creationId xmlns:a16="http://schemas.microsoft.com/office/drawing/2014/main" xmlns="" id="{00000000-0008-0000-0300-0000F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>
          <a:extLst>
            <a:ext uri="{FF2B5EF4-FFF2-40B4-BE49-F238E27FC236}">
              <a16:creationId xmlns:a16="http://schemas.microsoft.com/office/drawing/2014/main" xmlns="" id="{00000000-0008-0000-0300-0000F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>
          <a:extLst>
            <a:ext uri="{FF2B5EF4-FFF2-40B4-BE49-F238E27FC236}">
              <a16:creationId xmlns:a16="http://schemas.microsoft.com/office/drawing/2014/main" xmlns="" id="{00000000-0008-0000-0300-0000F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>
          <a:extLst>
            <a:ext uri="{FF2B5EF4-FFF2-40B4-BE49-F238E27FC236}">
              <a16:creationId xmlns:a16="http://schemas.microsoft.com/office/drawing/2014/main" xmlns="" id="{00000000-0008-0000-0300-0000F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>
          <a:extLst>
            <a:ext uri="{FF2B5EF4-FFF2-40B4-BE49-F238E27FC236}">
              <a16:creationId xmlns:a16="http://schemas.microsoft.com/office/drawing/2014/main" xmlns="" id="{00000000-0008-0000-0300-0000F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>
          <a:extLst>
            <a:ext uri="{FF2B5EF4-FFF2-40B4-BE49-F238E27FC236}">
              <a16:creationId xmlns:a16="http://schemas.microsoft.com/office/drawing/2014/main" xmlns="" id="{00000000-0008-0000-0300-0000FD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>
          <a:extLst>
            <a:ext uri="{FF2B5EF4-FFF2-40B4-BE49-F238E27FC236}">
              <a16:creationId xmlns:a16="http://schemas.microsoft.com/office/drawing/2014/main" xmlns="" id="{00000000-0008-0000-0300-0000FE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>
          <a:extLst>
            <a:ext uri="{FF2B5EF4-FFF2-40B4-BE49-F238E27FC236}">
              <a16:creationId xmlns:a16="http://schemas.microsoft.com/office/drawing/2014/main" xmlns="" id="{00000000-0008-0000-0300-0000FF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>
          <a:extLst>
            <a:ext uri="{FF2B5EF4-FFF2-40B4-BE49-F238E27FC236}">
              <a16:creationId xmlns:a16="http://schemas.microsoft.com/office/drawing/2014/main" xmlns="" id="{00000000-0008-0000-0300-00000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>
          <a:extLst>
            <a:ext uri="{FF2B5EF4-FFF2-40B4-BE49-F238E27FC236}">
              <a16:creationId xmlns:a16="http://schemas.microsoft.com/office/drawing/2014/main" xmlns="" id="{00000000-0008-0000-0300-00000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>
          <a:extLst>
            <a:ext uri="{FF2B5EF4-FFF2-40B4-BE49-F238E27FC236}">
              <a16:creationId xmlns:a16="http://schemas.microsoft.com/office/drawing/2014/main" xmlns="" id="{00000000-0008-0000-0300-00000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>
          <a:extLst>
            <a:ext uri="{FF2B5EF4-FFF2-40B4-BE49-F238E27FC236}">
              <a16:creationId xmlns:a16="http://schemas.microsoft.com/office/drawing/2014/main" xmlns="" id="{00000000-0008-0000-0300-00000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>
          <a:extLst>
            <a:ext uri="{FF2B5EF4-FFF2-40B4-BE49-F238E27FC236}">
              <a16:creationId xmlns:a16="http://schemas.microsoft.com/office/drawing/2014/main" xmlns="" id="{00000000-0008-0000-0300-00000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>
          <a:extLst>
            <a:ext uri="{FF2B5EF4-FFF2-40B4-BE49-F238E27FC236}">
              <a16:creationId xmlns:a16="http://schemas.microsoft.com/office/drawing/2014/main" xmlns="" id="{00000000-0008-0000-0300-00000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>
          <a:extLst>
            <a:ext uri="{FF2B5EF4-FFF2-40B4-BE49-F238E27FC236}">
              <a16:creationId xmlns:a16="http://schemas.microsoft.com/office/drawing/2014/main" xmlns="" id="{00000000-0008-0000-0300-00000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>
          <a:extLst>
            <a:ext uri="{FF2B5EF4-FFF2-40B4-BE49-F238E27FC236}">
              <a16:creationId xmlns:a16="http://schemas.microsoft.com/office/drawing/2014/main" xmlns="" id="{00000000-0008-0000-0300-00000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>
          <a:extLst>
            <a:ext uri="{FF2B5EF4-FFF2-40B4-BE49-F238E27FC236}">
              <a16:creationId xmlns:a16="http://schemas.microsoft.com/office/drawing/2014/main" xmlns="" id="{00000000-0008-0000-0300-00000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>
          <a:extLst>
            <a:ext uri="{FF2B5EF4-FFF2-40B4-BE49-F238E27FC236}">
              <a16:creationId xmlns:a16="http://schemas.microsoft.com/office/drawing/2014/main" xmlns="" id="{00000000-0008-0000-0300-00000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>
          <a:extLst>
            <a:ext uri="{FF2B5EF4-FFF2-40B4-BE49-F238E27FC236}">
              <a16:creationId xmlns:a16="http://schemas.microsoft.com/office/drawing/2014/main" xmlns="" id="{00000000-0008-0000-0300-00000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>
          <a:extLst>
            <a:ext uri="{FF2B5EF4-FFF2-40B4-BE49-F238E27FC236}">
              <a16:creationId xmlns:a16="http://schemas.microsoft.com/office/drawing/2014/main" xmlns="" id="{00000000-0008-0000-0300-00000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>
          <a:extLst>
            <a:ext uri="{FF2B5EF4-FFF2-40B4-BE49-F238E27FC236}">
              <a16:creationId xmlns:a16="http://schemas.microsoft.com/office/drawing/2014/main" xmlns="" id="{00000000-0008-0000-0300-00000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>
          <a:extLst>
            <a:ext uri="{FF2B5EF4-FFF2-40B4-BE49-F238E27FC236}">
              <a16:creationId xmlns:a16="http://schemas.microsoft.com/office/drawing/2014/main" xmlns="" id="{00000000-0008-0000-0300-00000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>
          <a:extLst>
            <a:ext uri="{FF2B5EF4-FFF2-40B4-BE49-F238E27FC236}">
              <a16:creationId xmlns:a16="http://schemas.microsoft.com/office/drawing/2014/main" xmlns="" id="{00000000-0008-0000-0300-00000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>
          <a:extLst>
            <a:ext uri="{FF2B5EF4-FFF2-40B4-BE49-F238E27FC236}">
              <a16:creationId xmlns:a16="http://schemas.microsoft.com/office/drawing/2014/main" xmlns="" id="{00000000-0008-0000-0300-00000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>
          <a:extLst>
            <a:ext uri="{FF2B5EF4-FFF2-40B4-BE49-F238E27FC236}">
              <a16:creationId xmlns:a16="http://schemas.microsoft.com/office/drawing/2014/main" xmlns="" id="{00000000-0008-0000-0300-00001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>
          <a:extLst>
            <a:ext uri="{FF2B5EF4-FFF2-40B4-BE49-F238E27FC236}">
              <a16:creationId xmlns:a16="http://schemas.microsoft.com/office/drawing/2014/main" xmlns="" id="{00000000-0008-0000-0300-00001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>
          <a:extLst>
            <a:ext uri="{FF2B5EF4-FFF2-40B4-BE49-F238E27FC236}">
              <a16:creationId xmlns:a16="http://schemas.microsoft.com/office/drawing/2014/main" xmlns="" id="{00000000-0008-0000-0300-00001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>
          <a:extLst>
            <a:ext uri="{FF2B5EF4-FFF2-40B4-BE49-F238E27FC236}">
              <a16:creationId xmlns:a16="http://schemas.microsoft.com/office/drawing/2014/main" xmlns="" id="{00000000-0008-0000-0300-00001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>
          <a:extLst>
            <a:ext uri="{FF2B5EF4-FFF2-40B4-BE49-F238E27FC236}">
              <a16:creationId xmlns:a16="http://schemas.microsoft.com/office/drawing/2014/main" xmlns="" id="{00000000-0008-0000-0300-00001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>
          <a:extLst>
            <a:ext uri="{FF2B5EF4-FFF2-40B4-BE49-F238E27FC236}">
              <a16:creationId xmlns:a16="http://schemas.microsoft.com/office/drawing/2014/main" xmlns="" id="{00000000-0008-0000-0300-00001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>
          <a:extLst>
            <a:ext uri="{FF2B5EF4-FFF2-40B4-BE49-F238E27FC236}">
              <a16:creationId xmlns:a16="http://schemas.microsoft.com/office/drawing/2014/main" xmlns="" id="{00000000-0008-0000-0300-00001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>
          <a:extLst>
            <a:ext uri="{FF2B5EF4-FFF2-40B4-BE49-F238E27FC236}">
              <a16:creationId xmlns:a16="http://schemas.microsoft.com/office/drawing/2014/main" xmlns="" id="{00000000-0008-0000-0300-00001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>
          <a:extLst>
            <a:ext uri="{FF2B5EF4-FFF2-40B4-BE49-F238E27FC236}">
              <a16:creationId xmlns:a16="http://schemas.microsoft.com/office/drawing/2014/main" xmlns="" id="{00000000-0008-0000-0300-00001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>
          <a:extLst>
            <a:ext uri="{FF2B5EF4-FFF2-40B4-BE49-F238E27FC236}">
              <a16:creationId xmlns:a16="http://schemas.microsoft.com/office/drawing/2014/main" xmlns="" id="{00000000-0008-0000-0300-00001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>
          <a:extLst>
            <a:ext uri="{FF2B5EF4-FFF2-40B4-BE49-F238E27FC236}">
              <a16:creationId xmlns:a16="http://schemas.microsoft.com/office/drawing/2014/main" xmlns="" id="{00000000-0008-0000-0300-00001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>
          <a:extLst>
            <a:ext uri="{FF2B5EF4-FFF2-40B4-BE49-F238E27FC236}">
              <a16:creationId xmlns:a16="http://schemas.microsoft.com/office/drawing/2014/main" xmlns="" id="{00000000-0008-0000-0300-00001B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>
          <a:extLst>
            <a:ext uri="{FF2B5EF4-FFF2-40B4-BE49-F238E27FC236}">
              <a16:creationId xmlns:a16="http://schemas.microsoft.com/office/drawing/2014/main" xmlns="" id="{00000000-0008-0000-0300-00001C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>
          <a:extLst>
            <a:ext uri="{FF2B5EF4-FFF2-40B4-BE49-F238E27FC236}">
              <a16:creationId xmlns:a16="http://schemas.microsoft.com/office/drawing/2014/main" xmlns="" id="{00000000-0008-0000-0300-00001D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>
          <a:extLst>
            <a:ext uri="{FF2B5EF4-FFF2-40B4-BE49-F238E27FC236}">
              <a16:creationId xmlns:a16="http://schemas.microsoft.com/office/drawing/2014/main" xmlns="" id="{00000000-0008-0000-0300-00001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>
          <a:extLst>
            <a:ext uri="{FF2B5EF4-FFF2-40B4-BE49-F238E27FC236}">
              <a16:creationId xmlns:a16="http://schemas.microsoft.com/office/drawing/2014/main" xmlns="" id="{00000000-0008-0000-0300-00001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>
          <a:extLst>
            <a:ext uri="{FF2B5EF4-FFF2-40B4-BE49-F238E27FC236}">
              <a16:creationId xmlns:a16="http://schemas.microsoft.com/office/drawing/2014/main" xmlns="" id="{00000000-0008-0000-0300-00002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>
          <a:extLst>
            <a:ext uri="{FF2B5EF4-FFF2-40B4-BE49-F238E27FC236}">
              <a16:creationId xmlns:a16="http://schemas.microsoft.com/office/drawing/2014/main" xmlns="" id="{00000000-0008-0000-0300-00002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>
          <a:extLst>
            <a:ext uri="{FF2B5EF4-FFF2-40B4-BE49-F238E27FC236}">
              <a16:creationId xmlns:a16="http://schemas.microsoft.com/office/drawing/2014/main" xmlns="" id="{00000000-0008-0000-0300-00002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>
          <a:extLst>
            <a:ext uri="{FF2B5EF4-FFF2-40B4-BE49-F238E27FC236}">
              <a16:creationId xmlns:a16="http://schemas.microsoft.com/office/drawing/2014/main" xmlns="" id="{00000000-0008-0000-0300-00002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>
          <a:extLst>
            <a:ext uri="{FF2B5EF4-FFF2-40B4-BE49-F238E27FC236}">
              <a16:creationId xmlns:a16="http://schemas.microsoft.com/office/drawing/2014/main" xmlns="" id="{00000000-0008-0000-0300-00002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>
          <a:extLst>
            <a:ext uri="{FF2B5EF4-FFF2-40B4-BE49-F238E27FC236}">
              <a16:creationId xmlns:a16="http://schemas.microsoft.com/office/drawing/2014/main" xmlns="" id="{00000000-0008-0000-0300-00002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>
          <a:extLst>
            <a:ext uri="{FF2B5EF4-FFF2-40B4-BE49-F238E27FC236}">
              <a16:creationId xmlns:a16="http://schemas.microsoft.com/office/drawing/2014/main" xmlns="" id="{00000000-0008-0000-0300-00002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>
          <a:extLst>
            <a:ext uri="{FF2B5EF4-FFF2-40B4-BE49-F238E27FC236}">
              <a16:creationId xmlns:a16="http://schemas.microsoft.com/office/drawing/2014/main" xmlns="" id="{00000000-0008-0000-0300-000027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>
          <a:extLst>
            <a:ext uri="{FF2B5EF4-FFF2-40B4-BE49-F238E27FC236}">
              <a16:creationId xmlns:a16="http://schemas.microsoft.com/office/drawing/2014/main" xmlns="" id="{00000000-0008-0000-0300-00002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>
          <a:extLst>
            <a:ext uri="{FF2B5EF4-FFF2-40B4-BE49-F238E27FC236}">
              <a16:creationId xmlns:a16="http://schemas.microsoft.com/office/drawing/2014/main" xmlns="" id="{00000000-0008-0000-0300-00002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>
          <a:extLst>
            <a:ext uri="{FF2B5EF4-FFF2-40B4-BE49-F238E27FC236}">
              <a16:creationId xmlns:a16="http://schemas.microsoft.com/office/drawing/2014/main" xmlns="" id="{00000000-0008-0000-0300-00002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>
          <a:extLst>
            <a:ext uri="{FF2B5EF4-FFF2-40B4-BE49-F238E27FC236}">
              <a16:creationId xmlns:a16="http://schemas.microsoft.com/office/drawing/2014/main" xmlns="" id="{00000000-0008-0000-0300-00002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>
          <a:extLst>
            <a:ext uri="{FF2B5EF4-FFF2-40B4-BE49-F238E27FC236}">
              <a16:creationId xmlns:a16="http://schemas.microsoft.com/office/drawing/2014/main" xmlns="" id="{00000000-0008-0000-0300-00002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>
          <a:extLst>
            <a:ext uri="{FF2B5EF4-FFF2-40B4-BE49-F238E27FC236}">
              <a16:creationId xmlns:a16="http://schemas.microsoft.com/office/drawing/2014/main" xmlns="" id="{00000000-0008-0000-0300-00002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>
          <a:extLst>
            <a:ext uri="{FF2B5EF4-FFF2-40B4-BE49-F238E27FC236}">
              <a16:creationId xmlns:a16="http://schemas.microsoft.com/office/drawing/2014/main" xmlns="" id="{00000000-0008-0000-0300-00002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>
          <a:extLst>
            <a:ext uri="{FF2B5EF4-FFF2-40B4-BE49-F238E27FC236}">
              <a16:creationId xmlns:a16="http://schemas.microsoft.com/office/drawing/2014/main" xmlns="" id="{00000000-0008-0000-0300-00002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>
          <a:extLst>
            <a:ext uri="{FF2B5EF4-FFF2-40B4-BE49-F238E27FC236}">
              <a16:creationId xmlns:a16="http://schemas.microsoft.com/office/drawing/2014/main" xmlns="" id="{00000000-0008-0000-0300-00003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>
          <a:extLst>
            <a:ext uri="{FF2B5EF4-FFF2-40B4-BE49-F238E27FC236}">
              <a16:creationId xmlns:a16="http://schemas.microsoft.com/office/drawing/2014/main" xmlns="" id="{00000000-0008-0000-0300-00003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>
          <a:extLst>
            <a:ext uri="{FF2B5EF4-FFF2-40B4-BE49-F238E27FC236}">
              <a16:creationId xmlns:a16="http://schemas.microsoft.com/office/drawing/2014/main" xmlns="" id="{00000000-0008-0000-0300-00003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>
          <a:extLst>
            <a:ext uri="{FF2B5EF4-FFF2-40B4-BE49-F238E27FC236}">
              <a16:creationId xmlns:a16="http://schemas.microsoft.com/office/drawing/2014/main" xmlns="" id="{00000000-0008-0000-0300-00003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>
          <a:extLst>
            <a:ext uri="{FF2B5EF4-FFF2-40B4-BE49-F238E27FC236}">
              <a16:creationId xmlns:a16="http://schemas.microsoft.com/office/drawing/2014/main" xmlns="" id="{00000000-0008-0000-0300-00003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>
          <a:extLst>
            <a:ext uri="{FF2B5EF4-FFF2-40B4-BE49-F238E27FC236}">
              <a16:creationId xmlns:a16="http://schemas.microsoft.com/office/drawing/2014/main" xmlns="" id="{00000000-0008-0000-0300-00003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>
          <a:extLst>
            <a:ext uri="{FF2B5EF4-FFF2-40B4-BE49-F238E27FC236}">
              <a16:creationId xmlns:a16="http://schemas.microsoft.com/office/drawing/2014/main" xmlns="" id="{00000000-0008-0000-0300-00003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>
          <a:extLst>
            <a:ext uri="{FF2B5EF4-FFF2-40B4-BE49-F238E27FC236}">
              <a16:creationId xmlns:a16="http://schemas.microsoft.com/office/drawing/2014/main" xmlns="" id="{00000000-0008-0000-0300-00003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>
          <a:extLst>
            <a:ext uri="{FF2B5EF4-FFF2-40B4-BE49-F238E27FC236}">
              <a16:creationId xmlns:a16="http://schemas.microsoft.com/office/drawing/2014/main" xmlns="" id="{00000000-0008-0000-0300-00003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>
          <a:extLst>
            <a:ext uri="{FF2B5EF4-FFF2-40B4-BE49-F238E27FC236}">
              <a16:creationId xmlns:a16="http://schemas.microsoft.com/office/drawing/2014/main" xmlns="" id="{00000000-0008-0000-0300-00003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>
          <a:extLst>
            <a:ext uri="{FF2B5EF4-FFF2-40B4-BE49-F238E27FC236}">
              <a16:creationId xmlns:a16="http://schemas.microsoft.com/office/drawing/2014/main" xmlns="" id="{00000000-0008-0000-0300-00003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>
          <a:extLst>
            <a:ext uri="{FF2B5EF4-FFF2-40B4-BE49-F238E27FC236}">
              <a16:creationId xmlns:a16="http://schemas.microsoft.com/office/drawing/2014/main" xmlns="" id="{00000000-0008-0000-0300-00003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>
          <a:extLst>
            <a:ext uri="{FF2B5EF4-FFF2-40B4-BE49-F238E27FC236}">
              <a16:creationId xmlns:a16="http://schemas.microsoft.com/office/drawing/2014/main" xmlns="" id="{00000000-0008-0000-0300-00003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>
          <a:extLst>
            <a:ext uri="{FF2B5EF4-FFF2-40B4-BE49-F238E27FC236}">
              <a16:creationId xmlns:a16="http://schemas.microsoft.com/office/drawing/2014/main" xmlns="" id="{00000000-0008-0000-0300-00003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>
          <a:extLst>
            <a:ext uri="{FF2B5EF4-FFF2-40B4-BE49-F238E27FC236}">
              <a16:creationId xmlns:a16="http://schemas.microsoft.com/office/drawing/2014/main" xmlns="" id="{00000000-0008-0000-0300-00003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>
          <a:extLst>
            <a:ext uri="{FF2B5EF4-FFF2-40B4-BE49-F238E27FC236}">
              <a16:creationId xmlns:a16="http://schemas.microsoft.com/office/drawing/2014/main" xmlns="" id="{00000000-0008-0000-0300-00003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>
          <a:extLst>
            <a:ext uri="{FF2B5EF4-FFF2-40B4-BE49-F238E27FC236}">
              <a16:creationId xmlns:a16="http://schemas.microsoft.com/office/drawing/2014/main" xmlns="" id="{00000000-0008-0000-0300-00004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>
          <a:extLst>
            <a:ext uri="{FF2B5EF4-FFF2-40B4-BE49-F238E27FC236}">
              <a16:creationId xmlns:a16="http://schemas.microsoft.com/office/drawing/2014/main" xmlns="" id="{00000000-0008-0000-0300-00004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>
          <a:extLst>
            <a:ext uri="{FF2B5EF4-FFF2-40B4-BE49-F238E27FC236}">
              <a16:creationId xmlns:a16="http://schemas.microsoft.com/office/drawing/2014/main" xmlns="" id="{00000000-0008-0000-0300-00004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>
          <a:extLst>
            <a:ext uri="{FF2B5EF4-FFF2-40B4-BE49-F238E27FC236}">
              <a16:creationId xmlns:a16="http://schemas.microsoft.com/office/drawing/2014/main" xmlns="" id="{00000000-0008-0000-0300-00004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>
          <a:extLst>
            <a:ext uri="{FF2B5EF4-FFF2-40B4-BE49-F238E27FC236}">
              <a16:creationId xmlns:a16="http://schemas.microsoft.com/office/drawing/2014/main" xmlns="" id="{00000000-0008-0000-0300-00004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>
          <a:extLst>
            <a:ext uri="{FF2B5EF4-FFF2-40B4-BE49-F238E27FC236}">
              <a16:creationId xmlns:a16="http://schemas.microsoft.com/office/drawing/2014/main" xmlns="" id="{00000000-0008-0000-0300-00004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>
          <a:extLst>
            <a:ext uri="{FF2B5EF4-FFF2-40B4-BE49-F238E27FC236}">
              <a16:creationId xmlns:a16="http://schemas.microsoft.com/office/drawing/2014/main" xmlns="" id="{00000000-0008-0000-0300-00004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>
          <a:extLst>
            <a:ext uri="{FF2B5EF4-FFF2-40B4-BE49-F238E27FC236}">
              <a16:creationId xmlns:a16="http://schemas.microsoft.com/office/drawing/2014/main" xmlns="" id="{00000000-0008-0000-0300-00004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>
          <a:extLst>
            <a:ext uri="{FF2B5EF4-FFF2-40B4-BE49-F238E27FC236}">
              <a16:creationId xmlns:a16="http://schemas.microsoft.com/office/drawing/2014/main" xmlns="" id="{00000000-0008-0000-0300-00004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>
          <a:extLst>
            <a:ext uri="{FF2B5EF4-FFF2-40B4-BE49-F238E27FC236}">
              <a16:creationId xmlns:a16="http://schemas.microsoft.com/office/drawing/2014/main" xmlns="" id="{00000000-0008-0000-0300-00004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>
          <a:extLst>
            <a:ext uri="{FF2B5EF4-FFF2-40B4-BE49-F238E27FC236}">
              <a16:creationId xmlns:a16="http://schemas.microsoft.com/office/drawing/2014/main" xmlns="" id="{00000000-0008-0000-0300-00004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>
          <a:extLst>
            <a:ext uri="{FF2B5EF4-FFF2-40B4-BE49-F238E27FC236}">
              <a16:creationId xmlns:a16="http://schemas.microsoft.com/office/drawing/2014/main" xmlns="" id="{00000000-0008-0000-0300-00004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>
          <a:extLst>
            <a:ext uri="{FF2B5EF4-FFF2-40B4-BE49-F238E27FC236}">
              <a16:creationId xmlns:a16="http://schemas.microsoft.com/office/drawing/2014/main" xmlns="" id="{00000000-0008-0000-0300-00004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>
          <a:extLst>
            <a:ext uri="{FF2B5EF4-FFF2-40B4-BE49-F238E27FC236}">
              <a16:creationId xmlns:a16="http://schemas.microsoft.com/office/drawing/2014/main" xmlns="" id="{00000000-0008-0000-0300-00004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>
          <a:extLst>
            <a:ext uri="{FF2B5EF4-FFF2-40B4-BE49-F238E27FC236}">
              <a16:creationId xmlns:a16="http://schemas.microsoft.com/office/drawing/2014/main" xmlns="" id="{00000000-0008-0000-0300-00004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>
          <a:extLst>
            <a:ext uri="{FF2B5EF4-FFF2-40B4-BE49-F238E27FC236}">
              <a16:creationId xmlns:a16="http://schemas.microsoft.com/office/drawing/2014/main" xmlns="" id="{00000000-0008-0000-0300-00004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>
          <a:extLst>
            <a:ext uri="{FF2B5EF4-FFF2-40B4-BE49-F238E27FC236}">
              <a16:creationId xmlns:a16="http://schemas.microsoft.com/office/drawing/2014/main" xmlns="" id="{00000000-0008-0000-0300-00005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>
          <a:extLst>
            <a:ext uri="{FF2B5EF4-FFF2-40B4-BE49-F238E27FC236}">
              <a16:creationId xmlns:a16="http://schemas.microsoft.com/office/drawing/2014/main" xmlns="" id="{00000000-0008-0000-0300-00005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>
          <a:extLst>
            <a:ext uri="{FF2B5EF4-FFF2-40B4-BE49-F238E27FC236}">
              <a16:creationId xmlns:a16="http://schemas.microsoft.com/office/drawing/2014/main" xmlns="" id="{00000000-0008-0000-0300-00005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>
          <a:extLst>
            <a:ext uri="{FF2B5EF4-FFF2-40B4-BE49-F238E27FC236}">
              <a16:creationId xmlns:a16="http://schemas.microsoft.com/office/drawing/2014/main" xmlns="" id="{00000000-0008-0000-0300-00005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>
          <a:extLst>
            <a:ext uri="{FF2B5EF4-FFF2-40B4-BE49-F238E27FC236}">
              <a16:creationId xmlns:a16="http://schemas.microsoft.com/office/drawing/2014/main" xmlns="" id="{00000000-0008-0000-0300-00005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>
          <a:extLst>
            <a:ext uri="{FF2B5EF4-FFF2-40B4-BE49-F238E27FC236}">
              <a16:creationId xmlns:a16="http://schemas.microsoft.com/office/drawing/2014/main" xmlns="" id="{00000000-0008-0000-0300-00005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>
          <a:extLst>
            <a:ext uri="{FF2B5EF4-FFF2-40B4-BE49-F238E27FC236}">
              <a16:creationId xmlns:a16="http://schemas.microsoft.com/office/drawing/2014/main" xmlns="" id="{00000000-0008-0000-0300-00005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>
          <a:extLst>
            <a:ext uri="{FF2B5EF4-FFF2-40B4-BE49-F238E27FC236}">
              <a16:creationId xmlns:a16="http://schemas.microsoft.com/office/drawing/2014/main" xmlns="" id="{00000000-0008-0000-0300-000057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>
          <a:extLst>
            <a:ext uri="{FF2B5EF4-FFF2-40B4-BE49-F238E27FC236}">
              <a16:creationId xmlns:a16="http://schemas.microsoft.com/office/drawing/2014/main" xmlns="" id="{00000000-0008-0000-0300-000058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>
          <a:extLst>
            <a:ext uri="{FF2B5EF4-FFF2-40B4-BE49-F238E27FC236}">
              <a16:creationId xmlns:a16="http://schemas.microsoft.com/office/drawing/2014/main" xmlns="" id="{00000000-0008-0000-0300-000059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>
          <a:extLst>
            <a:ext uri="{FF2B5EF4-FFF2-40B4-BE49-F238E27FC236}">
              <a16:creationId xmlns:a16="http://schemas.microsoft.com/office/drawing/2014/main" xmlns="" id="{00000000-0008-0000-0300-00005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>
          <a:extLst>
            <a:ext uri="{FF2B5EF4-FFF2-40B4-BE49-F238E27FC236}">
              <a16:creationId xmlns:a16="http://schemas.microsoft.com/office/drawing/2014/main" xmlns="" id="{00000000-0008-0000-0300-00005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>
          <a:extLst>
            <a:ext uri="{FF2B5EF4-FFF2-40B4-BE49-F238E27FC236}">
              <a16:creationId xmlns:a16="http://schemas.microsoft.com/office/drawing/2014/main" xmlns="" id="{00000000-0008-0000-0300-00005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>
          <a:extLst>
            <a:ext uri="{FF2B5EF4-FFF2-40B4-BE49-F238E27FC236}">
              <a16:creationId xmlns:a16="http://schemas.microsoft.com/office/drawing/2014/main" xmlns="" id="{00000000-0008-0000-0300-00005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>
          <a:extLst>
            <a:ext uri="{FF2B5EF4-FFF2-40B4-BE49-F238E27FC236}">
              <a16:creationId xmlns:a16="http://schemas.microsoft.com/office/drawing/2014/main" xmlns="" id="{00000000-0008-0000-0300-00005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>
          <a:extLst>
            <a:ext uri="{FF2B5EF4-FFF2-40B4-BE49-F238E27FC236}">
              <a16:creationId xmlns:a16="http://schemas.microsoft.com/office/drawing/2014/main" xmlns="" id="{00000000-0008-0000-0300-00005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>
          <a:extLst>
            <a:ext uri="{FF2B5EF4-FFF2-40B4-BE49-F238E27FC236}">
              <a16:creationId xmlns:a16="http://schemas.microsoft.com/office/drawing/2014/main" xmlns="" id="{00000000-0008-0000-0300-00006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>
          <a:extLst>
            <a:ext uri="{FF2B5EF4-FFF2-40B4-BE49-F238E27FC236}">
              <a16:creationId xmlns:a16="http://schemas.microsoft.com/office/drawing/2014/main" xmlns="" id="{00000000-0008-0000-0300-00006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>
          <a:extLst>
            <a:ext uri="{FF2B5EF4-FFF2-40B4-BE49-F238E27FC236}">
              <a16:creationId xmlns:a16="http://schemas.microsoft.com/office/drawing/2014/main" xmlns="" id="{00000000-0008-0000-0300-00006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>
          <a:extLst>
            <a:ext uri="{FF2B5EF4-FFF2-40B4-BE49-F238E27FC236}">
              <a16:creationId xmlns:a16="http://schemas.microsoft.com/office/drawing/2014/main" xmlns="" id="{00000000-0008-0000-0300-00006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>
          <a:extLst>
            <a:ext uri="{FF2B5EF4-FFF2-40B4-BE49-F238E27FC236}">
              <a16:creationId xmlns:a16="http://schemas.microsoft.com/office/drawing/2014/main" xmlns="" id="{00000000-0008-0000-0300-00006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>
          <a:extLst>
            <a:ext uri="{FF2B5EF4-FFF2-40B4-BE49-F238E27FC236}">
              <a16:creationId xmlns:a16="http://schemas.microsoft.com/office/drawing/2014/main" xmlns="" id="{00000000-0008-0000-0300-00006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>
          <a:extLst>
            <a:ext uri="{FF2B5EF4-FFF2-40B4-BE49-F238E27FC236}">
              <a16:creationId xmlns:a16="http://schemas.microsoft.com/office/drawing/2014/main" xmlns="" id="{00000000-0008-0000-0300-00006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>
          <a:extLst>
            <a:ext uri="{FF2B5EF4-FFF2-40B4-BE49-F238E27FC236}">
              <a16:creationId xmlns:a16="http://schemas.microsoft.com/office/drawing/2014/main" xmlns="" id="{00000000-0008-0000-0300-00006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>
          <a:extLst>
            <a:ext uri="{FF2B5EF4-FFF2-40B4-BE49-F238E27FC236}">
              <a16:creationId xmlns:a16="http://schemas.microsoft.com/office/drawing/2014/main" xmlns="" id="{00000000-0008-0000-0300-00006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>
          <a:extLst>
            <a:ext uri="{FF2B5EF4-FFF2-40B4-BE49-F238E27FC236}">
              <a16:creationId xmlns:a16="http://schemas.microsoft.com/office/drawing/2014/main" xmlns="" id="{00000000-0008-0000-0300-00006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>
          <a:extLst>
            <a:ext uri="{FF2B5EF4-FFF2-40B4-BE49-F238E27FC236}">
              <a16:creationId xmlns:a16="http://schemas.microsoft.com/office/drawing/2014/main" xmlns="" id="{00000000-0008-0000-0300-00006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>
          <a:extLst>
            <a:ext uri="{FF2B5EF4-FFF2-40B4-BE49-F238E27FC236}">
              <a16:creationId xmlns:a16="http://schemas.microsoft.com/office/drawing/2014/main" xmlns="" id="{00000000-0008-0000-0300-00006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>
          <a:extLst>
            <a:ext uri="{FF2B5EF4-FFF2-40B4-BE49-F238E27FC236}">
              <a16:creationId xmlns:a16="http://schemas.microsoft.com/office/drawing/2014/main" xmlns="" id="{00000000-0008-0000-0300-00006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>
          <a:extLst>
            <a:ext uri="{FF2B5EF4-FFF2-40B4-BE49-F238E27FC236}">
              <a16:creationId xmlns:a16="http://schemas.microsoft.com/office/drawing/2014/main" xmlns="" id="{00000000-0008-0000-0300-00006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>
          <a:extLst>
            <a:ext uri="{FF2B5EF4-FFF2-40B4-BE49-F238E27FC236}">
              <a16:creationId xmlns:a16="http://schemas.microsoft.com/office/drawing/2014/main" xmlns="" id="{00000000-0008-0000-0300-00006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>
          <a:extLst>
            <a:ext uri="{FF2B5EF4-FFF2-40B4-BE49-F238E27FC236}">
              <a16:creationId xmlns:a16="http://schemas.microsoft.com/office/drawing/2014/main" xmlns="" id="{00000000-0008-0000-0300-00006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>
          <a:extLst>
            <a:ext uri="{FF2B5EF4-FFF2-40B4-BE49-F238E27FC236}">
              <a16:creationId xmlns:a16="http://schemas.microsoft.com/office/drawing/2014/main" xmlns="" id="{00000000-0008-0000-0300-00007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>
          <a:extLst>
            <a:ext uri="{FF2B5EF4-FFF2-40B4-BE49-F238E27FC236}">
              <a16:creationId xmlns:a16="http://schemas.microsoft.com/office/drawing/2014/main" xmlns="" id="{00000000-0008-0000-0300-00007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>
          <a:extLst>
            <a:ext uri="{FF2B5EF4-FFF2-40B4-BE49-F238E27FC236}">
              <a16:creationId xmlns:a16="http://schemas.microsoft.com/office/drawing/2014/main" xmlns="" id="{00000000-0008-0000-0300-00007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>
          <a:extLst>
            <a:ext uri="{FF2B5EF4-FFF2-40B4-BE49-F238E27FC236}">
              <a16:creationId xmlns:a16="http://schemas.microsoft.com/office/drawing/2014/main" xmlns="" id="{00000000-0008-0000-0300-00007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>
          <a:extLst>
            <a:ext uri="{FF2B5EF4-FFF2-40B4-BE49-F238E27FC236}">
              <a16:creationId xmlns:a16="http://schemas.microsoft.com/office/drawing/2014/main" xmlns="" id="{00000000-0008-0000-0300-00007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>
          <a:extLst>
            <a:ext uri="{FF2B5EF4-FFF2-40B4-BE49-F238E27FC236}">
              <a16:creationId xmlns:a16="http://schemas.microsoft.com/office/drawing/2014/main" xmlns="" id="{00000000-0008-0000-0300-00007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>
          <a:extLst>
            <a:ext uri="{FF2B5EF4-FFF2-40B4-BE49-F238E27FC236}">
              <a16:creationId xmlns:a16="http://schemas.microsoft.com/office/drawing/2014/main" xmlns="" id="{00000000-0008-0000-0300-00007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>
          <a:extLst>
            <a:ext uri="{FF2B5EF4-FFF2-40B4-BE49-F238E27FC236}">
              <a16:creationId xmlns:a16="http://schemas.microsoft.com/office/drawing/2014/main" xmlns="" id="{00000000-0008-0000-0300-00007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>
          <a:extLst>
            <a:ext uri="{FF2B5EF4-FFF2-40B4-BE49-F238E27FC236}">
              <a16:creationId xmlns:a16="http://schemas.microsoft.com/office/drawing/2014/main" xmlns="" id="{00000000-0008-0000-0300-00007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>
          <a:extLst>
            <a:ext uri="{FF2B5EF4-FFF2-40B4-BE49-F238E27FC236}">
              <a16:creationId xmlns:a16="http://schemas.microsoft.com/office/drawing/2014/main" xmlns="" id="{00000000-0008-0000-0300-00007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>
          <a:extLst>
            <a:ext uri="{FF2B5EF4-FFF2-40B4-BE49-F238E27FC236}">
              <a16:creationId xmlns:a16="http://schemas.microsoft.com/office/drawing/2014/main" xmlns="" id="{00000000-0008-0000-0300-00007A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>
          <a:extLst>
            <a:ext uri="{FF2B5EF4-FFF2-40B4-BE49-F238E27FC236}">
              <a16:creationId xmlns:a16="http://schemas.microsoft.com/office/drawing/2014/main" xmlns="" id="{00000000-0008-0000-0300-00007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>
          <a:extLst>
            <a:ext uri="{FF2B5EF4-FFF2-40B4-BE49-F238E27FC236}">
              <a16:creationId xmlns:a16="http://schemas.microsoft.com/office/drawing/2014/main" xmlns="" id="{00000000-0008-0000-0300-00007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>
          <a:extLst>
            <a:ext uri="{FF2B5EF4-FFF2-40B4-BE49-F238E27FC236}">
              <a16:creationId xmlns:a16="http://schemas.microsoft.com/office/drawing/2014/main" xmlns="" id="{00000000-0008-0000-0300-00007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>
          <a:extLst>
            <a:ext uri="{FF2B5EF4-FFF2-40B4-BE49-F238E27FC236}">
              <a16:creationId xmlns:a16="http://schemas.microsoft.com/office/drawing/2014/main" xmlns="" id="{00000000-0008-0000-0300-00007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>
          <a:extLst>
            <a:ext uri="{FF2B5EF4-FFF2-40B4-BE49-F238E27FC236}">
              <a16:creationId xmlns:a16="http://schemas.microsoft.com/office/drawing/2014/main" xmlns="" id="{00000000-0008-0000-0300-00007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>
          <a:extLst>
            <a:ext uri="{FF2B5EF4-FFF2-40B4-BE49-F238E27FC236}">
              <a16:creationId xmlns:a16="http://schemas.microsoft.com/office/drawing/2014/main" xmlns="" id="{00000000-0008-0000-0300-00008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>
          <a:extLst>
            <a:ext uri="{FF2B5EF4-FFF2-40B4-BE49-F238E27FC236}">
              <a16:creationId xmlns:a16="http://schemas.microsoft.com/office/drawing/2014/main" xmlns="" id="{00000000-0008-0000-0300-00008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>
          <a:extLst>
            <a:ext uri="{FF2B5EF4-FFF2-40B4-BE49-F238E27FC236}">
              <a16:creationId xmlns:a16="http://schemas.microsoft.com/office/drawing/2014/main" xmlns="" id="{00000000-0008-0000-0300-00008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>
          <a:extLst>
            <a:ext uri="{FF2B5EF4-FFF2-40B4-BE49-F238E27FC236}">
              <a16:creationId xmlns:a16="http://schemas.microsoft.com/office/drawing/2014/main" xmlns="" id="{00000000-0008-0000-0300-00008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>
          <a:extLst>
            <a:ext uri="{FF2B5EF4-FFF2-40B4-BE49-F238E27FC236}">
              <a16:creationId xmlns:a16="http://schemas.microsoft.com/office/drawing/2014/main" xmlns="" id="{00000000-0008-0000-0300-00008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>
          <a:extLst>
            <a:ext uri="{FF2B5EF4-FFF2-40B4-BE49-F238E27FC236}">
              <a16:creationId xmlns:a16="http://schemas.microsoft.com/office/drawing/2014/main" xmlns="" id="{00000000-0008-0000-0300-00008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>
          <a:extLst>
            <a:ext uri="{FF2B5EF4-FFF2-40B4-BE49-F238E27FC236}">
              <a16:creationId xmlns:a16="http://schemas.microsoft.com/office/drawing/2014/main" xmlns="" id="{00000000-0008-0000-0300-00008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>
          <a:extLst>
            <a:ext uri="{FF2B5EF4-FFF2-40B4-BE49-F238E27FC236}">
              <a16:creationId xmlns:a16="http://schemas.microsoft.com/office/drawing/2014/main" xmlns="" id="{00000000-0008-0000-0300-00008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>
          <a:extLst>
            <a:ext uri="{FF2B5EF4-FFF2-40B4-BE49-F238E27FC236}">
              <a16:creationId xmlns:a16="http://schemas.microsoft.com/office/drawing/2014/main" xmlns="" id="{00000000-0008-0000-0300-00008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>
          <a:extLst>
            <a:ext uri="{FF2B5EF4-FFF2-40B4-BE49-F238E27FC236}">
              <a16:creationId xmlns:a16="http://schemas.microsoft.com/office/drawing/2014/main" xmlns="" id="{00000000-0008-0000-0300-00008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>
          <a:extLst>
            <a:ext uri="{FF2B5EF4-FFF2-40B4-BE49-F238E27FC236}">
              <a16:creationId xmlns:a16="http://schemas.microsoft.com/office/drawing/2014/main" xmlns="" id="{00000000-0008-0000-0300-00008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>
          <a:extLst>
            <a:ext uri="{FF2B5EF4-FFF2-40B4-BE49-F238E27FC236}">
              <a16:creationId xmlns:a16="http://schemas.microsoft.com/office/drawing/2014/main" xmlns="" id="{00000000-0008-0000-0300-00008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>
          <a:extLst>
            <a:ext uri="{FF2B5EF4-FFF2-40B4-BE49-F238E27FC236}">
              <a16:creationId xmlns:a16="http://schemas.microsoft.com/office/drawing/2014/main" xmlns="" id="{00000000-0008-0000-0300-00008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>
          <a:extLst>
            <a:ext uri="{FF2B5EF4-FFF2-40B4-BE49-F238E27FC236}">
              <a16:creationId xmlns:a16="http://schemas.microsoft.com/office/drawing/2014/main" xmlns="" id="{00000000-0008-0000-0300-00008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>
          <a:extLst>
            <a:ext uri="{FF2B5EF4-FFF2-40B4-BE49-F238E27FC236}">
              <a16:creationId xmlns:a16="http://schemas.microsoft.com/office/drawing/2014/main" xmlns="" id="{00000000-0008-0000-0300-00008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>
          <a:extLst>
            <a:ext uri="{FF2B5EF4-FFF2-40B4-BE49-F238E27FC236}">
              <a16:creationId xmlns:a16="http://schemas.microsoft.com/office/drawing/2014/main" xmlns="" id="{00000000-0008-0000-0300-00008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>
          <a:extLst>
            <a:ext uri="{FF2B5EF4-FFF2-40B4-BE49-F238E27FC236}">
              <a16:creationId xmlns:a16="http://schemas.microsoft.com/office/drawing/2014/main" xmlns="" id="{00000000-0008-0000-0300-00009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>
          <a:extLst>
            <a:ext uri="{FF2B5EF4-FFF2-40B4-BE49-F238E27FC236}">
              <a16:creationId xmlns:a16="http://schemas.microsoft.com/office/drawing/2014/main" xmlns="" id="{00000000-0008-0000-0300-00009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>
          <a:extLst>
            <a:ext uri="{FF2B5EF4-FFF2-40B4-BE49-F238E27FC236}">
              <a16:creationId xmlns:a16="http://schemas.microsoft.com/office/drawing/2014/main" xmlns="" id="{00000000-0008-0000-0300-00009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>
          <a:extLst>
            <a:ext uri="{FF2B5EF4-FFF2-40B4-BE49-F238E27FC236}">
              <a16:creationId xmlns:a16="http://schemas.microsoft.com/office/drawing/2014/main" xmlns="" id="{00000000-0008-0000-0300-00009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>
          <a:extLst>
            <a:ext uri="{FF2B5EF4-FFF2-40B4-BE49-F238E27FC236}">
              <a16:creationId xmlns:a16="http://schemas.microsoft.com/office/drawing/2014/main" xmlns="" id="{00000000-0008-0000-0300-00009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>
          <a:extLst>
            <a:ext uri="{FF2B5EF4-FFF2-40B4-BE49-F238E27FC236}">
              <a16:creationId xmlns:a16="http://schemas.microsoft.com/office/drawing/2014/main" xmlns="" id="{00000000-0008-0000-0300-00009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>
          <a:extLst>
            <a:ext uri="{FF2B5EF4-FFF2-40B4-BE49-F238E27FC236}">
              <a16:creationId xmlns:a16="http://schemas.microsoft.com/office/drawing/2014/main" xmlns="" id="{00000000-0008-0000-0300-00009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>
          <a:extLst>
            <a:ext uri="{FF2B5EF4-FFF2-40B4-BE49-F238E27FC236}">
              <a16:creationId xmlns:a16="http://schemas.microsoft.com/office/drawing/2014/main" xmlns="" id="{00000000-0008-0000-0300-00009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>
          <a:extLst>
            <a:ext uri="{FF2B5EF4-FFF2-40B4-BE49-F238E27FC236}">
              <a16:creationId xmlns:a16="http://schemas.microsoft.com/office/drawing/2014/main" xmlns="" id="{00000000-0008-0000-0300-00009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>
          <a:extLst>
            <a:ext uri="{FF2B5EF4-FFF2-40B4-BE49-F238E27FC236}">
              <a16:creationId xmlns:a16="http://schemas.microsoft.com/office/drawing/2014/main" xmlns="" id="{00000000-0008-0000-0300-00009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>
          <a:extLst>
            <a:ext uri="{FF2B5EF4-FFF2-40B4-BE49-F238E27FC236}">
              <a16:creationId xmlns:a16="http://schemas.microsoft.com/office/drawing/2014/main" xmlns="" id="{00000000-0008-0000-0300-00009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>
          <a:extLst>
            <a:ext uri="{FF2B5EF4-FFF2-40B4-BE49-F238E27FC236}">
              <a16:creationId xmlns:a16="http://schemas.microsoft.com/office/drawing/2014/main" xmlns="" id="{00000000-0008-0000-0300-00009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>
          <a:extLst>
            <a:ext uri="{FF2B5EF4-FFF2-40B4-BE49-F238E27FC236}">
              <a16:creationId xmlns:a16="http://schemas.microsoft.com/office/drawing/2014/main" xmlns="" id="{00000000-0008-0000-0300-00009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>
          <a:extLst>
            <a:ext uri="{FF2B5EF4-FFF2-40B4-BE49-F238E27FC236}">
              <a16:creationId xmlns:a16="http://schemas.microsoft.com/office/drawing/2014/main" xmlns="" id="{00000000-0008-0000-0300-00009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>
          <a:extLst>
            <a:ext uri="{FF2B5EF4-FFF2-40B4-BE49-F238E27FC236}">
              <a16:creationId xmlns:a16="http://schemas.microsoft.com/office/drawing/2014/main" xmlns="" id="{00000000-0008-0000-0300-00009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>
          <a:extLst>
            <a:ext uri="{FF2B5EF4-FFF2-40B4-BE49-F238E27FC236}">
              <a16:creationId xmlns:a16="http://schemas.microsoft.com/office/drawing/2014/main" xmlns="" id="{00000000-0008-0000-0300-00009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>
          <a:extLst>
            <a:ext uri="{FF2B5EF4-FFF2-40B4-BE49-F238E27FC236}">
              <a16:creationId xmlns:a16="http://schemas.microsoft.com/office/drawing/2014/main" xmlns="" id="{00000000-0008-0000-0300-0000A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>
          <a:extLst>
            <a:ext uri="{FF2B5EF4-FFF2-40B4-BE49-F238E27FC236}">
              <a16:creationId xmlns:a16="http://schemas.microsoft.com/office/drawing/2014/main" xmlns="" id="{00000000-0008-0000-0300-0000A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>
          <a:extLst>
            <a:ext uri="{FF2B5EF4-FFF2-40B4-BE49-F238E27FC236}">
              <a16:creationId xmlns:a16="http://schemas.microsoft.com/office/drawing/2014/main" xmlns="" id="{00000000-0008-0000-0300-0000A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>
          <a:extLst>
            <a:ext uri="{FF2B5EF4-FFF2-40B4-BE49-F238E27FC236}">
              <a16:creationId xmlns:a16="http://schemas.microsoft.com/office/drawing/2014/main" xmlns="" id="{00000000-0008-0000-0300-0000A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>
          <a:extLst>
            <a:ext uri="{FF2B5EF4-FFF2-40B4-BE49-F238E27FC236}">
              <a16:creationId xmlns:a16="http://schemas.microsoft.com/office/drawing/2014/main" xmlns="" id="{00000000-0008-0000-0300-0000A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>
          <a:extLst>
            <a:ext uri="{FF2B5EF4-FFF2-40B4-BE49-F238E27FC236}">
              <a16:creationId xmlns:a16="http://schemas.microsoft.com/office/drawing/2014/main" xmlns="" id="{00000000-0008-0000-0300-0000A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>
          <a:extLst>
            <a:ext uri="{FF2B5EF4-FFF2-40B4-BE49-F238E27FC236}">
              <a16:creationId xmlns:a16="http://schemas.microsoft.com/office/drawing/2014/main" xmlns="" id="{00000000-0008-0000-0300-0000A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>
          <a:extLst>
            <a:ext uri="{FF2B5EF4-FFF2-40B4-BE49-F238E27FC236}">
              <a16:creationId xmlns:a16="http://schemas.microsoft.com/office/drawing/2014/main" xmlns="" id="{00000000-0008-0000-0300-0000A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>
          <a:extLst>
            <a:ext uri="{FF2B5EF4-FFF2-40B4-BE49-F238E27FC236}">
              <a16:creationId xmlns:a16="http://schemas.microsoft.com/office/drawing/2014/main" xmlns="" id="{00000000-0008-0000-0300-0000A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>
          <a:extLst>
            <a:ext uri="{FF2B5EF4-FFF2-40B4-BE49-F238E27FC236}">
              <a16:creationId xmlns:a16="http://schemas.microsoft.com/office/drawing/2014/main" xmlns="" id="{00000000-0008-0000-0300-0000A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>
          <a:extLst>
            <a:ext uri="{FF2B5EF4-FFF2-40B4-BE49-F238E27FC236}">
              <a16:creationId xmlns:a16="http://schemas.microsoft.com/office/drawing/2014/main" xmlns="" id="{00000000-0008-0000-0300-0000A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>
          <a:extLst>
            <a:ext uri="{FF2B5EF4-FFF2-40B4-BE49-F238E27FC236}">
              <a16:creationId xmlns:a16="http://schemas.microsoft.com/office/drawing/2014/main" xmlns="" id="{00000000-0008-0000-0300-0000A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>
          <a:extLst>
            <a:ext uri="{FF2B5EF4-FFF2-40B4-BE49-F238E27FC236}">
              <a16:creationId xmlns:a16="http://schemas.microsoft.com/office/drawing/2014/main" xmlns="" id="{00000000-0008-0000-0300-0000A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>
          <a:extLst>
            <a:ext uri="{FF2B5EF4-FFF2-40B4-BE49-F238E27FC236}">
              <a16:creationId xmlns:a16="http://schemas.microsoft.com/office/drawing/2014/main" xmlns="" id="{00000000-0008-0000-0300-0000A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>
          <a:extLst>
            <a:ext uri="{FF2B5EF4-FFF2-40B4-BE49-F238E27FC236}">
              <a16:creationId xmlns:a16="http://schemas.microsoft.com/office/drawing/2014/main" xmlns="" id="{00000000-0008-0000-0300-0000A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>
          <a:extLst>
            <a:ext uri="{FF2B5EF4-FFF2-40B4-BE49-F238E27FC236}">
              <a16:creationId xmlns:a16="http://schemas.microsoft.com/office/drawing/2014/main" xmlns="" id="{00000000-0008-0000-0300-0000A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>
          <a:extLst>
            <a:ext uri="{FF2B5EF4-FFF2-40B4-BE49-F238E27FC236}">
              <a16:creationId xmlns:a16="http://schemas.microsoft.com/office/drawing/2014/main" xmlns="" id="{00000000-0008-0000-0300-0000B0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>
          <a:extLst>
            <a:ext uri="{FF2B5EF4-FFF2-40B4-BE49-F238E27FC236}">
              <a16:creationId xmlns:a16="http://schemas.microsoft.com/office/drawing/2014/main" xmlns="" id="{00000000-0008-0000-0300-0000B1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>
          <a:extLst>
            <a:ext uri="{FF2B5EF4-FFF2-40B4-BE49-F238E27FC236}">
              <a16:creationId xmlns:a16="http://schemas.microsoft.com/office/drawing/2014/main" xmlns="" id="{00000000-0008-0000-0300-0000B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>
          <a:extLst>
            <a:ext uri="{FF2B5EF4-FFF2-40B4-BE49-F238E27FC236}">
              <a16:creationId xmlns:a16="http://schemas.microsoft.com/office/drawing/2014/main" xmlns="" id="{00000000-0008-0000-0300-0000B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>
          <a:extLst>
            <a:ext uri="{FF2B5EF4-FFF2-40B4-BE49-F238E27FC236}">
              <a16:creationId xmlns:a16="http://schemas.microsoft.com/office/drawing/2014/main" xmlns="" id="{00000000-0008-0000-0300-0000B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>
          <a:extLst>
            <a:ext uri="{FF2B5EF4-FFF2-40B4-BE49-F238E27FC236}">
              <a16:creationId xmlns:a16="http://schemas.microsoft.com/office/drawing/2014/main" xmlns="" id="{00000000-0008-0000-0300-0000B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>
          <a:extLst>
            <a:ext uri="{FF2B5EF4-FFF2-40B4-BE49-F238E27FC236}">
              <a16:creationId xmlns:a16="http://schemas.microsoft.com/office/drawing/2014/main" xmlns="" id="{00000000-0008-0000-0300-0000B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>
          <a:extLst>
            <a:ext uri="{FF2B5EF4-FFF2-40B4-BE49-F238E27FC236}">
              <a16:creationId xmlns:a16="http://schemas.microsoft.com/office/drawing/2014/main" xmlns="" id="{00000000-0008-0000-0300-0000B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>
          <a:extLst>
            <a:ext uri="{FF2B5EF4-FFF2-40B4-BE49-F238E27FC236}">
              <a16:creationId xmlns:a16="http://schemas.microsoft.com/office/drawing/2014/main" xmlns="" id="{00000000-0008-0000-0300-0000B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>
          <a:extLst>
            <a:ext uri="{FF2B5EF4-FFF2-40B4-BE49-F238E27FC236}">
              <a16:creationId xmlns:a16="http://schemas.microsoft.com/office/drawing/2014/main" xmlns="" id="{00000000-0008-0000-0300-0000B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>
          <a:extLst>
            <a:ext uri="{FF2B5EF4-FFF2-40B4-BE49-F238E27FC236}">
              <a16:creationId xmlns:a16="http://schemas.microsoft.com/office/drawing/2014/main" xmlns="" id="{00000000-0008-0000-0300-0000B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>
          <a:extLst>
            <a:ext uri="{FF2B5EF4-FFF2-40B4-BE49-F238E27FC236}">
              <a16:creationId xmlns:a16="http://schemas.microsoft.com/office/drawing/2014/main" xmlns="" id="{00000000-0008-0000-0300-0000B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>
          <a:extLst>
            <a:ext uri="{FF2B5EF4-FFF2-40B4-BE49-F238E27FC236}">
              <a16:creationId xmlns:a16="http://schemas.microsoft.com/office/drawing/2014/main" xmlns="" id="{00000000-0008-0000-0300-0000B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>
          <a:extLst>
            <a:ext uri="{FF2B5EF4-FFF2-40B4-BE49-F238E27FC236}">
              <a16:creationId xmlns:a16="http://schemas.microsoft.com/office/drawing/2014/main" xmlns="" id="{00000000-0008-0000-0300-0000B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>
          <a:extLst>
            <a:ext uri="{FF2B5EF4-FFF2-40B4-BE49-F238E27FC236}">
              <a16:creationId xmlns:a16="http://schemas.microsoft.com/office/drawing/2014/main" xmlns="" id="{00000000-0008-0000-0300-0000B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>
          <a:extLst>
            <a:ext uri="{FF2B5EF4-FFF2-40B4-BE49-F238E27FC236}">
              <a16:creationId xmlns:a16="http://schemas.microsoft.com/office/drawing/2014/main" xmlns="" id="{00000000-0008-0000-0300-0000B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>
          <a:extLst>
            <a:ext uri="{FF2B5EF4-FFF2-40B4-BE49-F238E27FC236}">
              <a16:creationId xmlns:a16="http://schemas.microsoft.com/office/drawing/2014/main" xmlns="" id="{00000000-0008-0000-0300-0000C0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>
          <a:extLst>
            <a:ext uri="{FF2B5EF4-FFF2-40B4-BE49-F238E27FC236}">
              <a16:creationId xmlns:a16="http://schemas.microsoft.com/office/drawing/2014/main" xmlns="" id="{00000000-0008-0000-0300-0000C1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>
          <a:extLst>
            <a:ext uri="{FF2B5EF4-FFF2-40B4-BE49-F238E27FC236}">
              <a16:creationId xmlns:a16="http://schemas.microsoft.com/office/drawing/2014/main" xmlns="" id="{00000000-0008-0000-0300-0000C2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>
          <a:extLst>
            <a:ext uri="{FF2B5EF4-FFF2-40B4-BE49-F238E27FC236}">
              <a16:creationId xmlns:a16="http://schemas.microsoft.com/office/drawing/2014/main" xmlns="" id="{00000000-0008-0000-0300-0000C3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>
          <a:extLst>
            <a:ext uri="{FF2B5EF4-FFF2-40B4-BE49-F238E27FC236}">
              <a16:creationId xmlns:a16="http://schemas.microsoft.com/office/drawing/2014/main" xmlns="" id="{00000000-0008-0000-0300-0000C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>
          <a:extLst>
            <a:ext uri="{FF2B5EF4-FFF2-40B4-BE49-F238E27FC236}">
              <a16:creationId xmlns:a16="http://schemas.microsoft.com/office/drawing/2014/main" xmlns="" id="{00000000-0008-0000-0300-0000C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>
          <a:extLst>
            <a:ext uri="{FF2B5EF4-FFF2-40B4-BE49-F238E27FC236}">
              <a16:creationId xmlns:a16="http://schemas.microsoft.com/office/drawing/2014/main" xmlns="" id="{00000000-0008-0000-0300-0000C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>
          <a:extLst>
            <a:ext uri="{FF2B5EF4-FFF2-40B4-BE49-F238E27FC236}">
              <a16:creationId xmlns:a16="http://schemas.microsoft.com/office/drawing/2014/main" xmlns="" id="{00000000-0008-0000-0300-0000C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>
          <a:extLst>
            <a:ext uri="{FF2B5EF4-FFF2-40B4-BE49-F238E27FC236}">
              <a16:creationId xmlns:a16="http://schemas.microsoft.com/office/drawing/2014/main" xmlns="" id="{00000000-0008-0000-0300-0000C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>
          <a:extLst>
            <a:ext uri="{FF2B5EF4-FFF2-40B4-BE49-F238E27FC236}">
              <a16:creationId xmlns:a16="http://schemas.microsoft.com/office/drawing/2014/main" xmlns="" id="{00000000-0008-0000-0300-0000C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>
          <a:extLst>
            <a:ext uri="{FF2B5EF4-FFF2-40B4-BE49-F238E27FC236}">
              <a16:creationId xmlns:a16="http://schemas.microsoft.com/office/drawing/2014/main" xmlns="" id="{00000000-0008-0000-0300-0000C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>
          <a:extLst>
            <a:ext uri="{FF2B5EF4-FFF2-40B4-BE49-F238E27FC236}">
              <a16:creationId xmlns:a16="http://schemas.microsoft.com/office/drawing/2014/main" xmlns="" id="{00000000-0008-0000-0300-0000C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>
          <a:extLst>
            <a:ext uri="{FF2B5EF4-FFF2-40B4-BE49-F238E27FC236}">
              <a16:creationId xmlns:a16="http://schemas.microsoft.com/office/drawing/2014/main" xmlns="" id="{00000000-0008-0000-0300-0000C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>
          <a:extLst>
            <a:ext uri="{FF2B5EF4-FFF2-40B4-BE49-F238E27FC236}">
              <a16:creationId xmlns:a16="http://schemas.microsoft.com/office/drawing/2014/main" xmlns="" id="{00000000-0008-0000-0300-0000C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>
          <a:extLst>
            <a:ext uri="{FF2B5EF4-FFF2-40B4-BE49-F238E27FC236}">
              <a16:creationId xmlns:a16="http://schemas.microsoft.com/office/drawing/2014/main" xmlns="" id="{00000000-0008-0000-0300-0000C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>
          <a:extLst>
            <a:ext uri="{FF2B5EF4-FFF2-40B4-BE49-F238E27FC236}">
              <a16:creationId xmlns:a16="http://schemas.microsoft.com/office/drawing/2014/main" xmlns="" id="{00000000-0008-0000-0300-0000C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>
          <a:extLst>
            <a:ext uri="{FF2B5EF4-FFF2-40B4-BE49-F238E27FC236}">
              <a16:creationId xmlns:a16="http://schemas.microsoft.com/office/drawing/2014/main" xmlns="" id="{00000000-0008-0000-0300-0000D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>
          <a:extLst>
            <a:ext uri="{FF2B5EF4-FFF2-40B4-BE49-F238E27FC236}">
              <a16:creationId xmlns:a16="http://schemas.microsoft.com/office/drawing/2014/main" xmlns="" id="{00000000-0008-0000-0300-0000D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>
          <a:extLst>
            <a:ext uri="{FF2B5EF4-FFF2-40B4-BE49-F238E27FC236}">
              <a16:creationId xmlns:a16="http://schemas.microsoft.com/office/drawing/2014/main" xmlns="" id="{00000000-0008-0000-0300-0000D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>
          <a:extLst>
            <a:ext uri="{FF2B5EF4-FFF2-40B4-BE49-F238E27FC236}">
              <a16:creationId xmlns:a16="http://schemas.microsoft.com/office/drawing/2014/main" xmlns="" id="{00000000-0008-0000-0300-0000D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>
          <a:extLst>
            <a:ext uri="{FF2B5EF4-FFF2-40B4-BE49-F238E27FC236}">
              <a16:creationId xmlns:a16="http://schemas.microsoft.com/office/drawing/2014/main" xmlns="" id="{00000000-0008-0000-0300-0000D4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>
          <a:extLst>
            <a:ext uri="{FF2B5EF4-FFF2-40B4-BE49-F238E27FC236}">
              <a16:creationId xmlns:a16="http://schemas.microsoft.com/office/drawing/2014/main" xmlns="" id="{00000000-0008-0000-0300-0000D5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>
          <a:extLst>
            <a:ext uri="{FF2B5EF4-FFF2-40B4-BE49-F238E27FC236}">
              <a16:creationId xmlns:a16="http://schemas.microsoft.com/office/drawing/2014/main" xmlns="" id="{00000000-0008-0000-0300-0000D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>
          <a:extLst>
            <a:ext uri="{FF2B5EF4-FFF2-40B4-BE49-F238E27FC236}">
              <a16:creationId xmlns:a16="http://schemas.microsoft.com/office/drawing/2014/main" xmlns="" id="{00000000-0008-0000-0300-0000D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>
          <a:extLst>
            <a:ext uri="{FF2B5EF4-FFF2-40B4-BE49-F238E27FC236}">
              <a16:creationId xmlns:a16="http://schemas.microsoft.com/office/drawing/2014/main" xmlns="" id="{00000000-0008-0000-0300-0000D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>
          <a:extLst>
            <a:ext uri="{FF2B5EF4-FFF2-40B4-BE49-F238E27FC236}">
              <a16:creationId xmlns:a16="http://schemas.microsoft.com/office/drawing/2014/main" xmlns="" id="{00000000-0008-0000-0300-0000D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>
          <a:extLst>
            <a:ext uri="{FF2B5EF4-FFF2-40B4-BE49-F238E27FC236}">
              <a16:creationId xmlns:a16="http://schemas.microsoft.com/office/drawing/2014/main" xmlns="" id="{00000000-0008-0000-0300-0000D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>
          <a:extLst>
            <a:ext uri="{FF2B5EF4-FFF2-40B4-BE49-F238E27FC236}">
              <a16:creationId xmlns:a16="http://schemas.microsoft.com/office/drawing/2014/main" xmlns="" id="{00000000-0008-0000-0300-0000D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>
          <a:extLst>
            <a:ext uri="{FF2B5EF4-FFF2-40B4-BE49-F238E27FC236}">
              <a16:creationId xmlns:a16="http://schemas.microsoft.com/office/drawing/2014/main" xmlns="" id="{00000000-0008-0000-0300-0000D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>
          <a:extLst>
            <a:ext uri="{FF2B5EF4-FFF2-40B4-BE49-F238E27FC236}">
              <a16:creationId xmlns:a16="http://schemas.microsoft.com/office/drawing/2014/main" xmlns="" id="{00000000-0008-0000-0300-0000D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>
          <a:extLst>
            <a:ext uri="{FF2B5EF4-FFF2-40B4-BE49-F238E27FC236}">
              <a16:creationId xmlns:a16="http://schemas.microsoft.com/office/drawing/2014/main" xmlns="" id="{00000000-0008-0000-0300-0000D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>
          <a:extLst>
            <a:ext uri="{FF2B5EF4-FFF2-40B4-BE49-F238E27FC236}">
              <a16:creationId xmlns:a16="http://schemas.microsoft.com/office/drawing/2014/main" xmlns="" id="{00000000-0008-0000-0300-0000D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>
          <a:extLst>
            <a:ext uri="{FF2B5EF4-FFF2-40B4-BE49-F238E27FC236}">
              <a16:creationId xmlns:a16="http://schemas.microsoft.com/office/drawing/2014/main" xmlns="" id="{00000000-0008-0000-0300-0000E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>
          <a:extLst>
            <a:ext uri="{FF2B5EF4-FFF2-40B4-BE49-F238E27FC236}">
              <a16:creationId xmlns:a16="http://schemas.microsoft.com/office/drawing/2014/main" xmlns="" id="{00000000-0008-0000-0300-0000E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>
          <a:extLst>
            <a:ext uri="{FF2B5EF4-FFF2-40B4-BE49-F238E27FC236}">
              <a16:creationId xmlns:a16="http://schemas.microsoft.com/office/drawing/2014/main" xmlns="" id="{00000000-0008-0000-0300-0000E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>
          <a:extLst>
            <a:ext uri="{FF2B5EF4-FFF2-40B4-BE49-F238E27FC236}">
              <a16:creationId xmlns:a16="http://schemas.microsoft.com/office/drawing/2014/main" xmlns="" id="{00000000-0008-0000-0300-0000E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>
          <a:extLst>
            <a:ext uri="{FF2B5EF4-FFF2-40B4-BE49-F238E27FC236}">
              <a16:creationId xmlns:a16="http://schemas.microsoft.com/office/drawing/2014/main" xmlns="" id="{00000000-0008-0000-0300-0000E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>
          <a:extLst>
            <a:ext uri="{FF2B5EF4-FFF2-40B4-BE49-F238E27FC236}">
              <a16:creationId xmlns:a16="http://schemas.microsoft.com/office/drawing/2014/main" xmlns="" id="{00000000-0008-0000-0300-0000E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>
          <a:extLst>
            <a:ext uri="{FF2B5EF4-FFF2-40B4-BE49-F238E27FC236}">
              <a16:creationId xmlns:a16="http://schemas.microsoft.com/office/drawing/2014/main" xmlns="" id="{00000000-0008-0000-0300-0000E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>
          <a:extLst>
            <a:ext uri="{FF2B5EF4-FFF2-40B4-BE49-F238E27FC236}">
              <a16:creationId xmlns:a16="http://schemas.microsoft.com/office/drawing/2014/main" xmlns="" id="{00000000-0008-0000-0300-0000E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>
          <a:extLst>
            <a:ext uri="{FF2B5EF4-FFF2-40B4-BE49-F238E27FC236}">
              <a16:creationId xmlns:a16="http://schemas.microsoft.com/office/drawing/2014/main" xmlns="" id="{00000000-0008-0000-0300-0000E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>
          <a:extLst>
            <a:ext uri="{FF2B5EF4-FFF2-40B4-BE49-F238E27FC236}">
              <a16:creationId xmlns:a16="http://schemas.microsoft.com/office/drawing/2014/main" xmlns="" id="{00000000-0008-0000-0300-0000E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>
          <a:extLst>
            <a:ext uri="{FF2B5EF4-FFF2-40B4-BE49-F238E27FC236}">
              <a16:creationId xmlns:a16="http://schemas.microsoft.com/office/drawing/2014/main" xmlns="" id="{00000000-0008-0000-0300-0000E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>
          <a:extLst>
            <a:ext uri="{FF2B5EF4-FFF2-40B4-BE49-F238E27FC236}">
              <a16:creationId xmlns:a16="http://schemas.microsoft.com/office/drawing/2014/main" xmlns="" id="{00000000-0008-0000-0300-0000E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>
          <a:extLst>
            <a:ext uri="{FF2B5EF4-FFF2-40B4-BE49-F238E27FC236}">
              <a16:creationId xmlns:a16="http://schemas.microsoft.com/office/drawing/2014/main" xmlns="" id="{00000000-0008-0000-0300-0000E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>
          <a:extLst>
            <a:ext uri="{FF2B5EF4-FFF2-40B4-BE49-F238E27FC236}">
              <a16:creationId xmlns:a16="http://schemas.microsoft.com/office/drawing/2014/main" xmlns="" id="{00000000-0008-0000-0300-0000E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>
          <a:extLst>
            <a:ext uri="{FF2B5EF4-FFF2-40B4-BE49-F238E27FC236}">
              <a16:creationId xmlns:a16="http://schemas.microsoft.com/office/drawing/2014/main" xmlns="" id="{00000000-0008-0000-0300-0000E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>
          <a:extLst>
            <a:ext uri="{FF2B5EF4-FFF2-40B4-BE49-F238E27FC236}">
              <a16:creationId xmlns:a16="http://schemas.microsoft.com/office/drawing/2014/main" xmlns="" id="{00000000-0008-0000-0300-0000E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>
          <a:extLst>
            <a:ext uri="{FF2B5EF4-FFF2-40B4-BE49-F238E27FC236}">
              <a16:creationId xmlns:a16="http://schemas.microsoft.com/office/drawing/2014/main" xmlns="" id="{00000000-0008-0000-0300-0000F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>
          <a:extLst>
            <a:ext uri="{FF2B5EF4-FFF2-40B4-BE49-F238E27FC236}">
              <a16:creationId xmlns:a16="http://schemas.microsoft.com/office/drawing/2014/main" xmlns="" id="{00000000-0008-0000-0300-0000F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>
          <a:extLst>
            <a:ext uri="{FF2B5EF4-FFF2-40B4-BE49-F238E27FC236}">
              <a16:creationId xmlns:a16="http://schemas.microsoft.com/office/drawing/2014/main" xmlns="" id="{00000000-0008-0000-0300-0000F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>
          <a:extLst>
            <a:ext uri="{FF2B5EF4-FFF2-40B4-BE49-F238E27FC236}">
              <a16:creationId xmlns:a16="http://schemas.microsoft.com/office/drawing/2014/main" xmlns="" id="{00000000-0008-0000-0300-0000F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>
          <a:extLst>
            <a:ext uri="{FF2B5EF4-FFF2-40B4-BE49-F238E27FC236}">
              <a16:creationId xmlns:a16="http://schemas.microsoft.com/office/drawing/2014/main" xmlns="" id="{00000000-0008-0000-0300-0000F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>
          <a:extLst>
            <a:ext uri="{FF2B5EF4-FFF2-40B4-BE49-F238E27FC236}">
              <a16:creationId xmlns:a16="http://schemas.microsoft.com/office/drawing/2014/main" xmlns="" id="{00000000-0008-0000-0300-0000F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>
          <a:extLst>
            <a:ext uri="{FF2B5EF4-FFF2-40B4-BE49-F238E27FC236}">
              <a16:creationId xmlns:a16="http://schemas.microsoft.com/office/drawing/2014/main" xmlns="" id="{00000000-0008-0000-0300-0000F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>
          <a:extLst>
            <a:ext uri="{FF2B5EF4-FFF2-40B4-BE49-F238E27FC236}">
              <a16:creationId xmlns:a16="http://schemas.microsoft.com/office/drawing/2014/main" xmlns="" id="{00000000-0008-0000-0300-0000F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>
          <a:extLst>
            <a:ext uri="{FF2B5EF4-FFF2-40B4-BE49-F238E27FC236}">
              <a16:creationId xmlns:a16="http://schemas.microsoft.com/office/drawing/2014/main" xmlns="" id="{00000000-0008-0000-0300-0000F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>
          <a:extLst>
            <a:ext uri="{FF2B5EF4-FFF2-40B4-BE49-F238E27FC236}">
              <a16:creationId xmlns:a16="http://schemas.microsoft.com/office/drawing/2014/main" xmlns="" id="{00000000-0008-0000-0300-0000F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>
          <a:extLst>
            <a:ext uri="{FF2B5EF4-FFF2-40B4-BE49-F238E27FC236}">
              <a16:creationId xmlns:a16="http://schemas.microsoft.com/office/drawing/2014/main" xmlns="" id="{00000000-0008-0000-0300-0000F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>
          <a:extLst>
            <a:ext uri="{FF2B5EF4-FFF2-40B4-BE49-F238E27FC236}">
              <a16:creationId xmlns:a16="http://schemas.microsoft.com/office/drawing/2014/main" xmlns="" id="{00000000-0008-0000-0300-0000F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>
          <a:extLst>
            <a:ext uri="{FF2B5EF4-FFF2-40B4-BE49-F238E27FC236}">
              <a16:creationId xmlns:a16="http://schemas.microsoft.com/office/drawing/2014/main" xmlns="" id="{00000000-0008-0000-0300-0000F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>
          <a:extLst>
            <a:ext uri="{FF2B5EF4-FFF2-40B4-BE49-F238E27FC236}">
              <a16:creationId xmlns:a16="http://schemas.microsoft.com/office/drawing/2014/main" xmlns="" id="{00000000-0008-0000-0300-0000F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>
          <a:extLst>
            <a:ext uri="{FF2B5EF4-FFF2-40B4-BE49-F238E27FC236}">
              <a16:creationId xmlns:a16="http://schemas.microsoft.com/office/drawing/2014/main" xmlns="" id="{00000000-0008-0000-0300-0000F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>
          <a:extLst>
            <a:ext uri="{FF2B5EF4-FFF2-40B4-BE49-F238E27FC236}">
              <a16:creationId xmlns:a16="http://schemas.microsoft.com/office/drawing/2014/main" xmlns="" id="{00000000-0008-0000-0300-0000F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>
          <a:extLst>
            <a:ext uri="{FF2B5EF4-FFF2-40B4-BE49-F238E27FC236}">
              <a16:creationId xmlns:a16="http://schemas.microsoft.com/office/drawing/2014/main" xmlns="" id="{00000000-0008-0000-0300-00000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>
          <a:extLst>
            <a:ext uri="{FF2B5EF4-FFF2-40B4-BE49-F238E27FC236}">
              <a16:creationId xmlns:a16="http://schemas.microsoft.com/office/drawing/2014/main" xmlns="" id="{00000000-0008-0000-0300-00000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>
          <a:extLst>
            <a:ext uri="{FF2B5EF4-FFF2-40B4-BE49-F238E27FC236}">
              <a16:creationId xmlns:a16="http://schemas.microsoft.com/office/drawing/2014/main" xmlns="" id="{00000000-0008-0000-0300-00000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>
          <a:extLst>
            <a:ext uri="{FF2B5EF4-FFF2-40B4-BE49-F238E27FC236}">
              <a16:creationId xmlns:a16="http://schemas.microsoft.com/office/drawing/2014/main" xmlns="" id="{00000000-0008-0000-0300-00000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>
          <a:extLst>
            <a:ext uri="{FF2B5EF4-FFF2-40B4-BE49-F238E27FC236}">
              <a16:creationId xmlns:a16="http://schemas.microsoft.com/office/drawing/2014/main" xmlns="" id="{00000000-0008-0000-0300-00000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>
          <a:extLst>
            <a:ext uri="{FF2B5EF4-FFF2-40B4-BE49-F238E27FC236}">
              <a16:creationId xmlns:a16="http://schemas.microsoft.com/office/drawing/2014/main" xmlns="" id="{00000000-0008-0000-0300-00000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>
          <a:extLst>
            <a:ext uri="{FF2B5EF4-FFF2-40B4-BE49-F238E27FC236}">
              <a16:creationId xmlns:a16="http://schemas.microsoft.com/office/drawing/2014/main" xmlns="" id="{00000000-0008-0000-0300-00000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>
          <a:extLst>
            <a:ext uri="{FF2B5EF4-FFF2-40B4-BE49-F238E27FC236}">
              <a16:creationId xmlns:a16="http://schemas.microsoft.com/office/drawing/2014/main" xmlns="" id="{00000000-0008-0000-0300-00000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>
          <a:extLst>
            <a:ext uri="{FF2B5EF4-FFF2-40B4-BE49-F238E27FC236}">
              <a16:creationId xmlns:a16="http://schemas.microsoft.com/office/drawing/2014/main" xmlns="" id="{00000000-0008-0000-0300-00000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>
          <a:extLst>
            <a:ext uri="{FF2B5EF4-FFF2-40B4-BE49-F238E27FC236}">
              <a16:creationId xmlns:a16="http://schemas.microsoft.com/office/drawing/2014/main" xmlns="" id="{00000000-0008-0000-0300-00000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>
          <a:extLst>
            <a:ext uri="{FF2B5EF4-FFF2-40B4-BE49-F238E27FC236}">
              <a16:creationId xmlns:a16="http://schemas.microsoft.com/office/drawing/2014/main" xmlns="" id="{00000000-0008-0000-0300-00000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>
          <a:extLst>
            <a:ext uri="{FF2B5EF4-FFF2-40B4-BE49-F238E27FC236}">
              <a16:creationId xmlns:a16="http://schemas.microsoft.com/office/drawing/2014/main" xmlns="" id="{00000000-0008-0000-0300-00000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>
          <a:extLst>
            <a:ext uri="{FF2B5EF4-FFF2-40B4-BE49-F238E27FC236}">
              <a16:creationId xmlns:a16="http://schemas.microsoft.com/office/drawing/2014/main" xmlns="" id="{00000000-0008-0000-0300-00000C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>
          <a:extLst>
            <a:ext uri="{FF2B5EF4-FFF2-40B4-BE49-F238E27FC236}">
              <a16:creationId xmlns:a16="http://schemas.microsoft.com/office/drawing/2014/main" xmlns="" id="{00000000-0008-0000-0300-00000D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>
          <a:extLst>
            <a:ext uri="{FF2B5EF4-FFF2-40B4-BE49-F238E27FC236}">
              <a16:creationId xmlns:a16="http://schemas.microsoft.com/office/drawing/2014/main" xmlns="" id="{00000000-0008-0000-0300-00000E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>
          <a:extLst>
            <a:ext uri="{FF2B5EF4-FFF2-40B4-BE49-F238E27FC236}">
              <a16:creationId xmlns:a16="http://schemas.microsoft.com/office/drawing/2014/main" xmlns="" id="{00000000-0008-0000-0300-00000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>
          <a:extLst>
            <a:ext uri="{FF2B5EF4-FFF2-40B4-BE49-F238E27FC236}">
              <a16:creationId xmlns:a16="http://schemas.microsoft.com/office/drawing/2014/main" xmlns="" id="{00000000-0008-0000-0300-00001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>
          <a:extLst>
            <a:ext uri="{FF2B5EF4-FFF2-40B4-BE49-F238E27FC236}">
              <a16:creationId xmlns:a16="http://schemas.microsoft.com/office/drawing/2014/main" xmlns="" id="{00000000-0008-0000-0300-000011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>
          <a:extLst>
            <a:ext uri="{FF2B5EF4-FFF2-40B4-BE49-F238E27FC236}">
              <a16:creationId xmlns:a16="http://schemas.microsoft.com/office/drawing/2014/main" xmlns="" id="{00000000-0008-0000-0300-000012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>
          <a:extLst>
            <a:ext uri="{FF2B5EF4-FFF2-40B4-BE49-F238E27FC236}">
              <a16:creationId xmlns:a16="http://schemas.microsoft.com/office/drawing/2014/main" xmlns="" id="{00000000-0008-0000-0300-000013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>
          <a:extLst>
            <a:ext uri="{FF2B5EF4-FFF2-40B4-BE49-F238E27FC236}">
              <a16:creationId xmlns:a16="http://schemas.microsoft.com/office/drawing/2014/main" xmlns="" id="{00000000-0008-0000-0300-000014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>
          <a:extLst>
            <a:ext uri="{FF2B5EF4-FFF2-40B4-BE49-F238E27FC236}">
              <a16:creationId xmlns:a16="http://schemas.microsoft.com/office/drawing/2014/main" xmlns="" id="{00000000-0008-0000-0300-000015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>
          <a:extLst>
            <a:ext uri="{FF2B5EF4-FFF2-40B4-BE49-F238E27FC236}">
              <a16:creationId xmlns:a16="http://schemas.microsoft.com/office/drawing/2014/main" xmlns="" id="{00000000-0008-0000-0300-000016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>
          <a:extLst>
            <a:ext uri="{FF2B5EF4-FFF2-40B4-BE49-F238E27FC236}">
              <a16:creationId xmlns:a16="http://schemas.microsoft.com/office/drawing/2014/main" xmlns="" id="{00000000-0008-0000-0300-000017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>
          <a:extLst>
            <a:ext uri="{FF2B5EF4-FFF2-40B4-BE49-F238E27FC236}">
              <a16:creationId xmlns:a16="http://schemas.microsoft.com/office/drawing/2014/main" xmlns="" id="{00000000-0008-0000-0300-000018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>
          <a:extLst>
            <a:ext uri="{FF2B5EF4-FFF2-40B4-BE49-F238E27FC236}">
              <a16:creationId xmlns:a16="http://schemas.microsoft.com/office/drawing/2014/main" xmlns="" id="{00000000-0008-0000-0300-000019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>
          <a:extLst>
            <a:ext uri="{FF2B5EF4-FFF2-40B4-BE49-F238E27FC236}">
              <a16:creationId xmlns:a16="http://schemas.microsoft.com/office/drawing/2014/main" xmlns="" id="{00000000-0008-0000-0300-00001A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>
          <a:extLst>
            <a:ext uri="{FF2B5EF4-FFF2-40B4-BE49-F238E27FC236}">
              <a16:creationId xmlns:a16="http://schemas.microsoft.com/office/drawing/2014/main" xmlns="" id="{00000000-0008-0000-0300-00001B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>
          <a:extLst>
            <a:ext uri="{FF2B5EF4-FFF2-40B4-BE49-F238E27FC236}">
              <a16:creationId xmlns:a16="http://schemas.microsoft.com/office/drawing/2014/main" xmlns="" id="{00000000-0008-0000-0300-00001C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>
          <a:extLst>
            <a:ext uri="{FF2B5EF4-FFF2-40B4-BE49-F238E27FC236}">
              <a16:creationId xmlns:a16="http://schemas.microsoft.com/office/drawing/2014/main" xmlns="" id="{00000000-0008-0000-0300-00001D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>
          <a:extLst>
            <a:ext uri="{FF2B5EF4-FFF2-40B4-BE49-F238E27FC236}">
              <a16:creationId xmlns:a16="http://schemas.microsoft.com/office/drawing/2014/main" xmlns="" id="{00000000-0008-0000-0300-00001E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>
          <a:extLst>
            <a:ext uri="{FF2B5EF4-FFF2-40B4-BE49-F238E27FC236}">
              <a16:creationId xmlns:a16="http://schemas.microsoft.com/office/drawing/2014/main" xmlns="" id="{00000000-0008-0000-0300-00001F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>
          <a:extLst>
            <a:ext uri="{FF2B5EF4-FFF2-40B4-BE49-F238E27FC236}">
              <a16:creationId xmlns:a16="http://schemas.microsoft.com/office/drawing/2014/main" xmlns="" id="{00000000-0008-0000-0300-000020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>
          <a:extLst>
            <a:ext uri="{FF2B5EF4-FFF2-40B4-BE49-F238E27FC236}">
              <a16:creationId xmlns:a16="http://schemas.microsoft.com/office/drawing/2014/main" xmlns="" id="{00000000-0008-0000-0300-00002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>
          <a:extLst>
            <a:ext uri="{FF2B5EF4-FFF2-40B4-BE49-F238E27FC236}">
              <a16:creationId xmlns:a16="http://schemas.microsoft.com/office/drawing/2014/main" xmlns="" id="{00000000-0008-0000-0300-000022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>
          <a:extLst>
            <a:ext uri="{FF2B5EF4-FFF2-40B4-BE49-F238E27FC236}">
              <a16:creationId xmlns:a16="http://schemas.microsoft.com/office/drawing/2014/main" xmlns="" id="{00000000-0008-0000-0300-000023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>
          <a:extLst>
            <a:ext uri="{FF2B5EF4-FFF2-40B4-BE49-F238E27FC236}">
              <a16:creationId xmlns:a16="http://schemas.microsoft.com/office/drawing/2014/main" xmlns="" id="{00000000-0008-0000-0300-000024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>
          <a:extLst>
            <a:ext uri="{FF2B5EF4-FFF2-40B4-BE49-F238E27FC236}">
              <a16:creationId xmlns:a16="http://schemas.microsoft.com/office/drawing/2014/main" xmlns="" id="{00000000-0008-0000-0300-000025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>
          <a:extLst>
            <a:ext uri="{FF2B5EF4-FFF2-40B4-BE49-F238E27FC236}">
              <a16:creationId xmlns:a16="http://schemas.microsoft.com/office/drawing/2014/main" xmlns="" id="{00000000-0008-0000-0300-000026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>
          <a:extLst>
            <a:ext uri="{FF2B5EF4-FFF2-40B4-BE49-F238E27FC236}">
              <a16:creationId xmlns:a16="http://schemas.microsoft.com/office/drawing/2014/main" xmlns="" id="{00000000-0008-0000-0300-000027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>
          <a:extLst>
            <a:ext uri="{FF2B5EF4-FFF2-40B4-BE49-F238E27FC236}">
              <a16:creationId xmlns:a16="http://schemas.microsoft.com/office/drawing/2014/main" xmlns="" id="{00000000-0008-0000-0300-000028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>
          <a:extLst>
            <a:ext uri="{FF2B5EF4-FFF2-40B4-BE49-F238E27FC236}">
              <a16:creationId xmlns:a16="http://schemas.microsoft.com/office/drawing/2014/main" xmlns="" id="{00000000-0008-0000-0300-000029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>
          <a:extLst>
            <a:ext uri="{FF2B5EF4-FFF2-40B4-BE49-F238E27FC236}">
              <a16:creationId xmlns:a16="http://schemas.microsoft.com/office/drawing/2014/main" xmlns="" id="{00000000-0008-0000-0300-00002A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>
          <a:extLst>
            <a:ext uri="{FF2B5EF4-FFF2-40B4-BE49-F238E27FC236}">
              <a16:creationId xmlns:a16="http://schemas.microsoft.com/office/drawing/2014/main" xmlns="" id="{00000000-0008-0000-0300-00002B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>
          <a:extLst>
            <a:ext uri="{FF2B5EF4-FFF2-40B4-BE49-F238E27FC236}">
              <a16:creationId xmlns:a16="http://schemas.microsoft.com/office/drawing/2014/main" xmlns="" id="{00000000-0008-0000-0300-00002C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>
          <a:extLst>
            <a:ext uri="{FF2B5EF4-FFF2-40B4-BE49-F238E27FC236}">
              <a16:creationId xmlns:a16="http://schemas.microsoft.com/office/drawing/2014/main" xmlns="" id="{00000000-0008-0000-0300-00002D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>
          <a:extLst>
            <a:ext uri="{FF2B5EF4-FFF2-40B4-BE49-F238E27FC236}">
              <a16:creationId xmlns:a16="http://schemas.microsoft.com/office/drawing/2014/main" xmlns="" id="{00000000-0008-0000-0300-00002E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>
          <a:extLst>
            <a:ext uri="{FF2B5EF4-FFF2-40B4-BE49-F238E27FC236}">
              <a16:creationId xmlns:a16="http://schemas.microsoft.com/office/drawing/2014/main" xmlns="" id="{00000000-0008-0000-0300-00002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>
          <a:extLst>
            <a:ext uri="{FF2B5EF4-FFF2-40B4-BE49-F238E27FC236}">
              <a16:creationId xmlns:a16="http://schemas.microsoft.com/office/drawing/2014/main" xmlns="" id="{00000000-0008-0000-0300-000030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>
          <a:extLst>
            <a:ext uri="{FF2B5EF4-FFF2-40B4-BE49-F238E27FC236}">
              <a16:creationId xmlns:a16="http://schemas.microsoft.com/office/drawing/2014/main" xmlns="" id="{00000000-0008-0000-0300-000031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>
          <a:extLst>
            <a:ext uri="{FF2B5EF4-FFF2-40B4-BE49-F238E27FC236}">
              <a16:creationId xmlns:a16="http://schemas.microsoft.com/office/drawing/2014/main" xmlns="" id="{00000000-0008-0000-0300-00003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>
          <a:extLst>
            <a:ext uri="{FF2B5EF4-FFF2-40B4-BE49-F238E27FC236}">
              <a16:creationId xmlns:a16="http://schemas.microsoft.com/office/drawing/2014/main" xmlns="" id="{00000000-0008-0000-0300-00003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>
          <a:extLst>
            <a:ext uri="{FF2B5EF4-FFF2-40B4-BE49-F238E27FC236}">
              <a16:creationId xmlns:a16="http://schemas.microsoft.com/office/drawing/2014/main" xmlns="" id="{00000000-0008-0000-0300-00003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>
          <a:extLst>
            <a:ext uri="{FF2B5EF4-FFF2-40B4-BE49-F238E27FC236}">
              <a16:creationId xmlns:a16="http://schemas.microsoft.com/office/drawing/2014/main" xmlns="" id="{00000000-0008-0000-0300-00003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>
          <a:extLst>
            <a:ext uri="{FF2B5EF4-FFF2-40B4-BE49-F238E27FC236}">
              <a16:creationId xmlns:a16="http://schemas.microsoft.com/office/drawing/2014/main" xmlns="" id="{00000000-0008-0000-0300-00003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>
          <a:extLst>
            <a:ext uri="{FF2B5EF4-FFF2-40B4-BE49-F238E27FC236}">
              <a16:creationId xmlns:a16="http://schemas.microsoft.com/office/drawing/2014/main" xmlns="" id="{00000000-0008-0000-0300-00003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>
          <a:extLst>
            <a:ext uri="{FF2B5EF4-FFF2-40B4-BE49-F238E27FC236}">
              <a16:creationId xmlns:a16="http://schemas.microsoft.com/office/drawing/2014/main" xmlns="" id="{00000000-0008-0000-0300-00003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>
          <a:extLst>
            <a:ext uri="{FF2B5EF4-FFF2-40B4-BE49-F238E27FC236}">
              <a16:creationId xmlns:a16="http://schemas.microsoft.com/office/drawing/2014/main" xmlns="" id="{00000000-0008-0000-0300-00003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>
          <a:extLst>
            <a:ext uri="{FF2B5EF4-FFF2-40B4-BE49-F238E27FC236}">
              <a16:creationId xmlns:a16="http://schemas.microsoft.com/office/drawing/2014/main" xmlns="" id="{00000000-0008-0000-0300-00003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>
          <a:extLst>
            <a:ext uri="{FF2B5EF4-FFF2-40B4-BE49-F238E27FC236}">
              <a16:creationId xmlns:a16="http://schemas.microsoft.com/office/drawing/2014/main" xmlns="" id="{00000000-0008-0000-0300-00003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>
          <a:extLst>
            <a:ext uri="{FF2B5EF4-FFF2-40B4-BE49-F238E27FC236}">
              <a16:creationId xmlns:a16="http://schemas.microsoft.com/office/drawing/2014/main" xmlns="" id="{00000000-0008-0000-0300-00003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>
          <a:extLst>
            <a:ext uri="{FF2B5EF4-FFF2-40B4-BE49-F238E27FC236}">
              <a16:creationId xmlns:a16="http://schemas.microsoft.com/office/drawing/2014/main" xmlns="" id="{00000000-0008-0000-0300-00003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>
          <a:extLst>
            <a:ext uri="{FF2B5EF4-FFF2-40B4-BE49-F238E27FC236}">
              <a16:creationId xmlns:a16="http://schemas.microsoft.com/office/drawing/2014/main" xmlns="" id="{00000000-0008-0000-0300-00003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>
          <a:extLst>
            <a:ext uri="{FF2B5EF4-FFF2-40B4-BE49-F238E27FC236}">
              <a16:creationId xmlns:a16="http://schemas.microsoft.com/office/drawing/2014/main" xmlns="" id="{00000000-0008-0000-0300-00003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>
          <a:extLst>
            <a:ext uri="{FF2B5EF4-FFF2-40B4-BE49-F238E27FC236}">
              <a16:creationId xmlns:a16="http://schemas.microsoft.com/office/drawing/2014/main" xmlns="" id="{00000000-0008-0000-0300-00004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>
          <a:extLst>
            <a:ext uri="{FF2B5EF4-FFF2-40B4-BE49-F238E27FC236}">
              <a16:creationId xmlns:a16="http://schemas.microsoft.com/office/drawing/2014/main" xmlns="" id="{00000000-0008-0000-0300-00004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>
          <a:extLst>
            <a:ext uri="{FF2B5EF4-FFF2-40B4-BE49-F238E27FC236}">
              <a16:creationId xmlns:a16="http://schemas.microsoft.com/office/drawing/2014/main" xmlns="" id="{00000000-0008-0000-0300-00004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>
          <a:extLst>
            <a:ext uri="{FF2B5EF4-FFF2-40B4-BE49-F238E27FC236}">
              <a16:creationId xmlns:a16="http://schemas.microsoft.com/office/drawing/2014/main" xmlns="" id="{00000000-0008-0000-0300-00004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>
          <a:extLst>
            <a:ext uri="{FF2B5EF4-FFF2-40B4-BE49-F238E27FC236}">
              <a16:creationId xmlns:a16="http://schemas.microsoft.com/office/drawing/2014/main" xmlns="" id="{00000000-0008-0000-0300-00004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>
          <a:extLst>
            <a:ext uri="{FF2B5EF4-FFF2-40B4-BE49-F238E27FC236}">
              <a16:creationId xmlns:a16="http://schemas.microsoft.com/office/drawing/2014/main" xmlns="" id="{00000000-0008-0000-0300-00004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>
          <a:extLst>
            <a:ext uri="{FF2B5EF4-FFF2-40B4-BE49-F238E27FC236}">
              <a16:creationId xmlns:a16="http://schemas.microsoft.com/office/drawing/2014/main" xmlns="" id="{00000000-0008-0000-0300-00004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>
          <a:extLst>
            <a:ext uri="{FF2B5EF4-FFF2-40B4-BE49-F238E27FC236}">
              <a16:creationId xmlns:a16="http://schemas.microsoft.com/office/drawing/2014/main" xmlns="" id="{00000000-0008-0000-0300-00004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>
          <a:extLst>
            <a:ext uri="{FF2B5EF4-FFF2-40B4-BE49-F238E27FC236}">
              <a16:creationId xmlns:a16="http://schemas.microsoft.com/office/drawing/2014/main" xmlns="" id="{00000000-0008-0000-0300-00004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>
          <a:extLst>
            <a:ext uri="{FF2B5EF4-FFF2-40B4-BE49-F238E27FC236}">
              <a16:creationId xmlns:a16="http://schemas.microsoft.com/office/drawing/2014/main" xmlns="" id="{00000000-0008-0000-0300-00004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>
          <a:extLst>
            <a:ext uri="{FF2B5EF4-FFF2-40B4-BE49-F238E27FC236}">
              <a16:creationId xmlns:a16="http://schemas.microsoft.com/office/drawing/2014/main" xmlns="" id="{00000000-0008-0000-0300-00004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>
          <a:extLst>
            <a:ext uri="{FF2B5EF4-FFF2-40B4-BE49-F238E27FC236}">
              <a16:creationId xmlns:a16="http://schemas.microsoft.com/office/drawing/2014/main" xmlns="" id="{00000000-0008-0000-0300-00004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>
          <a:extLst>
            <a:ext uri="{FF2B5EF4-FFF2-40B4-BE49-F238E27FC236}">
              <a16:creationId xmlns:a16="http://schemas.microsoft.com/office/drawing/2014/main" xmlns="" id="{00000000-0008-0000-0300-00004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>
          <a:extLst>
            <a:ext uri="{FF2B5EF4-FFF2-40B4-BE49-F238E27FC236}">
              <a16:creationId xmlns:a16="http://schemas.microsoft.com/office/drawing/2014/main" xmlns="" id="{00000000-0008-0000-0300-00004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>
          <a:extLst>
            <a:ext uri="{FF2B5EF4-FFF2-40B4-BE49-F238E27FC236}">
              <a16:creationId xmlns:a16="http://schemas.microsoft.com/office/drawing/2014/main" xmlns="" id="{00000000-0008-0000-0300-00004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>
          <a:extLst>
            <a:ext uri="{FF2B5EF4-FFF2-40B4-BE49-F238E27FC236}">
              <a16:creationId xmlns:a16="http://schemas.microsoft.com/office/drawing/2014/main" xmlns="" id="{00000000-0008-0000-0300-00004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>
          <a:extLst>
            <a:ext uri="{FF2B5EF4-FFF2-40B4-BE49-F238E27FC236}">
              <a16:creationId xmlns:a16="http://schemas.microsoft.com/office/drawing/2014/main" xmlns="" id="{00000000-0008-0000-0300-00005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>
          <a:extLst>
            <a:ext uri="{FF2B5EF4-FFF2-40B4-BE49-F238E27FC236}">
              <a16:creationId xmlns:a16="http://schemas.microsoft.com/office/drawing/2014/main" xmlns="" id="{00000000-0008-0000-0300-00005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>
          <a:extLst>
            <a:ext uri="{FF2B5EF4-FFF2-40B4-BE49-F238E27FC236}">
              <a16:creationId xmlns:a16="http://schemas.microsoft.com/office/drawing/2014/main" xmlns="" id="{00000000-0008-0000-0300-00005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>
          <a:extLst>
            <a:ext uri="{FF2B5EF4-FFF2-40B4-BE49-F238E27FC236}">
              <a16:creationId xmlns:a16="http://schemas.microsoft.com/office/drawing/2014/main" xmlns="" id="{00000000-0008-0000-0300-00005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>
          <a:extLst>
            <a:ext uri="{FF2B5EF4-FFF2-40B4-BE49-F238E27FC236}">
              <a16:creationId xmlns:a16="http://schemas.microsoft.com/office/drawing/2014/main" xmlns="" id="{00000000-0008-0000-0300-00005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>
          <a:extLst>
            <a:ext uri="{FF2B5EF4-FFF2-40B4-BE49-F238E27FC236}">
              <a16:creationId xmlns:a16="http://schemas.microsoft.com/office/drawing/2014/main" xmlns="" id="{00000000-0008-0000-0300-00005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>
          <a:extLst>
            <a:ext uri="{FF2B5EF4-FFF2-40B4-BE49-F238E27FC236}">
              <a16:creationId xmlns:a16="http://schemas.microsoft.com/office/drawing/2014/main" xmlns="" id="{00000000-0008-0000-0300-00005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>
          <a:extLst>
            <a:ext uri="{FF2B5EF4-FFF2-40B4-BE49-F238E27FC236}">
              <a16:creationId xmlns:a16="http://schemas.microsoft.com/office/drawing/2014/main" xmlns="" id="{00000000-0008-0000-0300-00005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>
          <a:extLst>
            <a:ext uri="{FF2B5EF4-FFF2-40B4-BE49-F238E27FC236}">
              <a16:creationId xmlns:a16="http://schemas.microsoft.com/office/drawing/2014/main" xmlns="" id="{00000000-0008-0000-0300-00005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>
          <a:extLst>
            <a:ext uri="{FF2B5EF4-FFF2-40B4-BE49-F238E27FC236}">
              <a16:creationId xmlns:a16="http://schemas.microsoft.com/office/drawing/2014/main" xmlns="" id="{00000000-0008-0000-0300-00005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>
          <a:extLst>
            <a:ext uri="{FF2B5EF4-FFF2-40B4-BE49-F238E27FC236}">
              <a16:creationId xmlns:a16="http://schemas.microsoft.com/office/drawing/2014/main" xmlns="" id="{00000000-0008-0000-0300-00005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>
          <a:extLst>
            <a:ext uri="{FF2B5EF4-FFF2-40B4-BE49-F238E27FC236}">
              <a16:creationId xmlns:a16="http://schemas.microsoft.com/office/drawing/2014/main" xmlns="" id="{00000000-0008-0000-0300-00005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>
          <a:extLst>
            <a:ext uri="{FF2B5EF4-FFF2-40B4-BE49-F238E27FC236}">
              <a16:creationId xmlns:a16="http://schemas.microsoft.com/office/drawing/2014/main" xmlns="" id="{00000000-0008-0000-0300-00005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>
          <a:extLst>
            <a:ext uri="{FF2B5EF4-FFF2-40B4-BE49-F238E27FC236}">
              <a16:creationId xmlns:a16="http://schemas.microsoft.com/office/drawing/2014/main" xmlns="" id="{00000000-0008-0000-0300-00005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>
          <a:extLst>
            <a:ext uri="{FF2B5EF4-FFF2-40B4-BE49-F238E27FC236}">
              <a16:creationId xmlns:a16="http://schemas.microsoft.com/office/drawing/2014/main" xmlns="" id="{00000000-0008-0000-0300-00005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>
          <a:extLst>
            <a:ext uri="{FF2B5EF4-FFF2-40B4-BE49-F238E27FC236}">
              <a16:creationId xmlns:a16="http://schemas.microsoft.com/office/drawing/2014/main" xmlns="" id="{00000000-0008-0000-0300-00005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>
          <a:extLst>
            <a:ext uri="{FF2B5EF4-FFF2-40B4-BE49-F238E27FC236}">
              <a16:creationId xmlns:a16="http://schemas.microsoft.com/office/drawing/2014/main" xmlns="" id="{00000000-0008-0000-0300-00006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>
          <a:extLst>
            <a:ext uri="{FF2B5EF4-FFF2-40B4-BE49-F238E27FC236}">
              <a16:creationId xmlns:a16="http://schemas.microsoft.com/office/drawing/2014/main" xmlns="" id="{00000000-0008-0000-0300-00006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>
          <a:extLst>
            <a:ext uri="{FF2B5EF4-FFF2-40B4-BE49-F238E27FC236}">
              <a16:creationId xmlns:a16="http://schemas.microsoft.com/office/drawing/2014/main" xmlns="" id="{00000000-0008-0000-0300-00006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>
          <a:extLst>
            <a:ext uri="{FF2B5EF4-FFF2-40B4-BE49-F238E27FC236}">
              <a16:creationId xmlns:a16="http://schemas.microsoft.com/office/drawing/2014/main" xmlns="" id="{00000000-0008-0000-0300-00006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>
          <a:extLst>
            <a:ext uri="{FF2B5EF4-FFF2-40B4-BE49-F238E27FC236}">
              <a16:creationId xmlns:a16="http://schemas.microsoft.com/office/drawing/2014/main" xmlns="" id="{00000000-0008-0000-0300-00006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>
          <a:extLst>
            <a:ext uri="{FF2B5EF4-FFF2-40B4-BE49-F238E27FC236}">
              <a16:creationId xmlns:a16="http://schemas.microsoft.com/office/drawing/2014/main" xmlns="" id="{00000000-0008-0000-0300-00006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>
          <a:extLst>
            <a:ext uri="{FF2B5EF4-FFF2-40B4-BE49-F238E27FC236}">
              <a16:creationId xmlns:a16="http://schemas.microsoft.com/office/drawing/2014/main" xmlns="" id="{00000000-0008-0000-0300-00006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>
          <a:extLst>
            <a:ext uri="{FF2B5EF4-FFF2-40B4-BE49-F238E27FC236}">
              <a16:creationId xmlns:a16="http://schemas.microsoft.com/office/drawing/2014/main" xmlns="" id="{00000000-0008-0000-0300-00006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>
          <a:extLst>
            <a:ext uri="{FF2B5EF4-FFF2-40B4-BE49-F238E27FC236}">
              <a16:creationId xmlns:a16="http://schemas.microsoft.com/office/drawing/2014/main" xmlns="" id="{00000000-0008-0000-0300-00006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>
          <a:extLst>
            <a:ext uri="{FF2B5EF4-FFF2-40B4-BE49-F238E27FC236}">
              <a16:creationId xmlns:a16="http://schemas.microsoft.com/office/drawing/2014/main" xmlns="" id="{00000000-0008-0000-0300-00006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>
          <a:extLst>
            <a:ext uri="{FF2B5EF4-FFF2-40B4-BE49-F238E27FC236}">
              <a16:creationId xmlns:a16="http://schemas.microsoft.com/office/drawing/2014/main" xmlns="" id="{00000000-0008-0000-0300-00006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>
          <a:extLst>
            <a:ext uri="{FF2B5EF4-FFF2-40B4-BE49-F238E27FC236}">
              <a16:creationId xmlns:a16="http://schemas.microsoft.com/office/drawing/2014/main" xmlns="" id="{00000000-0008-0000-0300-00006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>
          <a:extLst>
            <a:ext uri="{FF2B5EF4-FFF2-40B4-BE49-F238E27FC236}">
              <a16:creationId xmlns:a16="http://schemas.microsoft.com/office/drawing/2014/main" xmlns="" id="{00000000-0008-0000-0300-00006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>
          <a:extLst>
            <a:ext uri="{FF2B5EF4-FFF2-40B4-BE49-F238E27FC236}">
              <a16:creationId xmlns:a16="http://schemas.microsoft.com/office/drawing/2014/main" xmlns="" id="{00000000-0008-0000-0300-00006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>
          <a:extLst>
            <a:ext uri="{FF2B5EF4-FFF2-40B4-BE49-F238E27FC236}">
              <a16:creationId xmlns:a16="http://schemas.microsoft.com/office/drawing/2014/main" xmlns="" id="{00000000-0008-0000-0300-00006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>
          <a:extLst>
            <a:ext uri="{FF2B5EF4-FFF2-40B4-BE49-F238E27FC236}">
              <a16:creationId xmlns:a16="http://schemas.microsoft.com/office/drawing/2014/main" xmlns="" id="{00000000-0008-0000-0300-00006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>
          <a:extLst>
            <a:ext uri="{FF2B5EF4-FFF2-40B4-BE49-F238E27FC236}">
              <a16:creationId xmlns:a16="http://schemas.microsoft.com/office/drawing/2014/main" xmlns="" id="{00000000-0008-0000-0300-00007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>
          <a:extLst>
            <a:ext uri="{FF2B5EF4-FFF2-40B4-BE49-F238E27FC236}">
              <a16:creationId xmlns:a16="http://schemas.microsoft.com/office/drawing/2014/main" xmlns="" id="{00000000-0008-0000-0300-00007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>
          <a:extLst>
            <a:ext uri="{FF2B5EF4-FFF2-40B4-BE49-F238E27FC236}">
              <a16:creationId xmlns:a16="http://schemas.microsoft.com/office/drawing/2014/main" xmlns="" id="{00000000-0008-0000-0300-00007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>
          <a:extLst>
            <a:ext uri="{FF2B5EF4-FFF2-40B4-BE49-F238E27FC236}">
              <a16:creationId xmlns:a16="http://schemas.microsoft.com/office/drawing/2014/main" xmlns="" id="{00000000-0008-0000-0300-00007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>
          <a:extLst>
            <a:ext uri="{FF2B5EF4-FFF2-40B4-BE49-F238E27FC236}">
              <a16:creationId xmlns:a16="http://schemas.microsoft.com/office/drawing/2014/main" xmlns="" id="{00000000-0008-0000-0300-00007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>
          <a:extLst>
            <a:ext uri="{FF2B5EF4-FFF2-40B4-BE49-F238E27FC236}">
              <a16:creationId xmlns:a16="http://schemas.microsoft.com/office/drawing/2014/main" xmlns="" id="{00000000-0008-0000-0300-00007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>
          <a:extLst>
            <a:ext uri="{FF2B5EF4-FFF2-40B4-BE49-F238E27FC236}">
              <a16:creationId xmlns:a16="http://schemas.microsoft.com/office/drawing/2014/main" xmlns="" id="{00000000-0008-0000-0300-00007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>
          <a:extLst>
            <a:ext uri="{FF2B5EF4-FFF2-40B4-BE49-F238E27FC236}">
              <a16:creationId xmlns:a16="http://schemas.microsoft.com/office/drawing/2014/main" xmlns="" id="{00000000-0008-0000-0300-00007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>
          <a:extLst>
            <a:ext uri="{FF2B5EF4-FFF2-40B4-BE49-F238E27FC236}">
              <a16:creationId xmlns:a16="http://schemas.microsoft.com/office/drawing/2014/main" xmlns="" id="{00000000-0008-0000-0300-00007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>
          <a:extLst>
            <a:ext uri="{FF2B5EF4-FFF2-40B4-BE49-F238E27FC236}">
              <a16:creationId xmlns:a16="http://schemas.microsoft.com/office/drawing/2014/main" xmlns="" id="{00000000-0008-0000-0300-00007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>
          <a:extLst>
            <a:ext uri="{FF2B5EF4-FFF2-40B4-BE49-F238E27FC236}">
              <a16:creationId xmlns:a16="http://schemas.microsoft.com/office/drawing/2014/main" xmlns="" id="{00000000-0008-0000-0300-00007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>
          <a:extLst>
            <a:ext uri="{FF2B5EF4-FFF2-40B4-BE49-F238E27FC236}">
              <a16:creationId xmlns:a16="http://schemas.microsoft.com/office/drawing/2014/main" xmlns="" id="{00000000-0008-0000-0300-00007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>
          <a:extLst>
            <a:ext uri="{FF2B5EF4-FFF2-40B4-BE49-F238E27FC236}">
              <a16:creationId xmlns:a16="http://schemas.microsoft.com/office/drawing/2014/main" xmlns="" id="{00000000-0008-0000-0300-00007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>
          <a:extLst>
            <a:ext uri="{FF2B5EF4-FFF2-40B4-BE49-F238E27FC236}">
              <a16:creationId xmlns:a16="http://schemas.microsoft.com/office/drawing/2014/main" xmlns="" id="{00000000-0008-0000-0300-00007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>
          <a:extLst>
            <a:ext uri="{FF2B5EF4-FFF2-40B4-BE49-F238E27FC236}">
              <a16:creationId xmlns:a16="http://schemas.microsoft.com/office/drawing/2014/main" xmlns="" id="{00000000-0008-0000-0300-00007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>
          <a:extLst>
            <a:ext uri="{FF2B5EF4-FFF2-40B4-BE49-F238E27FC236}">
              <a16:creationId xmlns:a16="http://schemas.microsoft.com/office/drawing/2014/main" xmlns="" id="{00000000-0008-0000-0300-00007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>
          <a:extLst>
            <a:ext uri="{FF2B5EF4-FFF2-40B4-BE49-F238E27FC236}">
              <a16:creationId xmlns:a16="http://schemas.microsoft.com/office/drawing/2014/main" xmlns="" id="{00000000-0008-0000-0300-00008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>
          <a:extLst>
            <a:ext uri="{FF2B5EF4-FFF2-40B4-BE49-F238E27FC236}">
              <a16:creationId xmlns:a16="http://schemas.microsoft.com/office/drawing/2014/main" xmlns="" id="{00000000-0008-0000-0300-00008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>
          <a:extLst>
            <a:ext uri="{FF2B5EF4-FFF2-40B4-BE49-F238E27FC236}">
              <a16:creationId xmlns:a16="http://schemas.microsoft.com/office/drawing/2014/main" xmlns="" id="{00000000-0008-0000-0300-00008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>
          <a:extLst>
            <a:ext uri="{FF2B5EF4-FFF2-40B4-BE49-F238E27FC236}">
              <a16:creationId xmlns:a16="http://schemas.microsoft.com/office/drawing/2014/main" xmlns="" id="{00000000-0008-0000-0300-00008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>
          <a:extLst>
            <a:ext uri="{FF2B5EF4-FFF2-40B4-BE49-F238E27FC236}">
              <a16:creationId xmlns:a16="http://schemas.microsoft.com/office/drawing/2014/main" xmlns="" id="{00000000-0008-0000-0300-00008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>
          <a:extLst>
            <a:ext uri="{FF2B5EF4-FFF2-40B4-BE49-F238E27FC236}">
              <a16:creationId xmlns:a16="http://schemas.microsoft.com/office/drawing/2014/main" xmlns="" id="{00000000-0008-0000-0300-00008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>
          <a:extLst>
            <a:ext uri="{FF2B5EF4-FFF2-40B4-BE49-F238E27FC236}">
              <a16:creationId xmlns:a16="http://schemas.microsoft.com/office/drawing/2014/main" xmlns="" id="{00000000-0008-0000-0300-00008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>
          <a:extLst>
            <a:ext uri="{FF2B5EF4-FFF2-40B4-BE49-F238E27FC236}">
              <a16:creationId xmlns:a16="http://schemas.microsoft.com/office/drawing/2014/main" xmlns="" id="{00000000-0008-0000-0300-00008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>
          <a:extLst>
            <a:ext uri="{FF2B5EF4-FFF2-40B4-BE49-F238E27FC236}">
              <a16:creationId xmlns:a16="http://schemas.microsoft.com/office/drawing/2014/main" xmlns="" id="{00000000-0008-0000-0300-00008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>
          <a:extLst>
            <a:ext uri="{FF2B5EF4-FFF2-40B4-BE49-F238E27FC236}">
              <a16:creationId xmlns:a16="http://schemas.microsoft.com/office/drawing/2014/main" xmlns="" id="{00000000-0008-0000-0300-00008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>
          <a:extLst>
            <a:ext uri="{FF2B5EF4-FFF2-40B4-BE49-F238E27FC236}">
              <a16:creationId xmlns:a16="http://schemas.microsoft.com/office/drawing/2014/main" xmlns="" id="{00000000-0008-0000-0300-00008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>
          <a:extLst>
            <a:ext uri="{FF2B5EF4-FFF2-40B4-BE49-F238E27FC236}">
              <a16:creationId xmlns:a16="http://schemas.microsoft.com/office/drawing/2014/main" xmlns="" id="{00000000-0008-0000-0300-00008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>
          <a:extLst>
            <a:ext uri="{FF2B5EF4-FFF2-40B4-BE49-F238E27FC236}">
              <a16:creationId xmlns:a16="http://schemas.microsoft.com/office/drawing/2014/main" xmlns="" id="{00000000-0008-0000-0300-00008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>
          <a:extLst>
            <a:ext uri="{FF2B5EF4-FFF2-40B4-BE49-F238E27FC236}">
              <a16:creationId xmlns:a16="http://schemas.microsoft.com/office/drawing/2014/main" xmlns="" id="{00000000-0008-0000-0300-00008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>
          <a:extLst>
            <a:ext uri="{FF2B5EF4-FFF2-40B4-BE49-F238E27FC236}">
              <a16:creationId xmlns:a16="http://schemas.microsoft.com/office/drawing/2014/main" xmlns="" id="{00000000-0008-0000-0300-00008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>
          <a:extLst>
            <a:ext uri="{FF2B5EF4-FFF2-40B4-BE49-F238E27FC236}">
              <a16:creationId xmlns:a16="http://schemas.microsoft.com/office/drawing/2014/main" xmlns="" id="{00000000-0008-0000-0300-00008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>
          <a:extLst>
            <a:ext uri="{FF2B5EF4-FFF2-40B4-BE49-F238E27FC236}">
              <a16:creationId xmlns:a16="http://schemas.microsoft.com/office/drawing/2014/main" xmlns="" id="{00000000-0008-0000-0300-00009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>
          <a:extLst>
            <a:ext uri="{FF2B5EF4-FFF2-40B4-BE49-F238E27FC236}">
              <a16:creationId xmlns:a16="http://schemas.microsoft.com/office/drawing/2014/main" xmlns="" id="{00000000-0008-0000-0300-00009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>
          <a:extLst>
            <a:ext uri="{FF2B5EF4-FFF2-40B4-BE49-F238E27FC236}">
              <a16:creationId xmlns:a16="http://schemas.microsoft.com/office/drawing/2014/main" xmlns="" id="{00000000-0008-0000-0300-00009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>
          <a:extLst>
            <a:ext uri="{FF2B5EF4-FFF2-40B4-BE49-F238E27FC236}">
              <a16:creationId xmlns:a16="http://schemas.microsoft.com/office/drawing/2014/main" xmlns="" id="{00000000-0008-0000-0300-00009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>
          <a:extLst>
            <a:ext uri="{FF2B5EF4-FFF2-40B4-BE49-F238E27FC236}">
              <a16:creationId xmlns:a16="http://schemas.microsoft.com/office/drawing/2014/main" xmlns="" id="{00000000-0008-0000-0300-00009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>
          <a:extLst>
            <a:ext uri="{FF2B5EF4-FFF2-40B4-BE49-F238E27FC236}">
              <a16:creationId xmlns:a16="http://schemas.microsoft.com/office/drawing/2014/main" xmlns="" id="{00000000-0008-0000-0300-00009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>
          <a:extLst>
            <a:ext uri="{FF2B5EF4-FFF2-40B4-BE49-F238E27FC236}">
              <a16:creationId xmlns:a16="http://schemas.microsoft.com/office/drawing/2014/main" xmlns="" id="{00000000-0008-0000-0300-00009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>
          <a:extLst>
            <a:ext uri="{FF2B5EF4-FFF2-40B4-BE49-F238E27FC236}">
              <a16:creationId xmlns:a16="http://schemas.microsoft.com/office/drawing/2014/main" xmlns="" id="{00000000-0008-0000-0300-00009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>
          <a:extLst>
            <a:ext uri="{FF2B5EF4-FFF2-40B4-BE49-F238E27FC236}">
              <a16:creationId xmlns:a16="http://schemas.microsoft.com/office/drawing/2014/main" xmlns="" id="{00000000-0008-0000-0300-00009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>
          <a:extLst>
            <a:ext uri="{FF2B5EF4-FFF2-40B4-BE49-F238E27FC236}">
              <a16:creationId xmlns:a16="http://schemas.microsoft.com/office/drawing/2014/main" xmlns="" id="{00000000-0008-0000-0300-00009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>
          <a:extLst>
            <a:ext uri="{FF2B5EF4-FFF2-40B4-BE49-F238E27FC236}">
              <a16:creationId xmlns:a16="http://schemas.microsoft.com/office/drawing/2014/main" xmlns="" id="{00000000-0008-0000-0300-00009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>
          <a:extLst>
            <a:ext uri="{FF2B5EF4-FFF2-40B4-BE49-F238E27FC236}">
              <a16:creationId xmlns:a16="http://schemas.microsoft.com/office/drawing/2014/main" xmlns="" id="{00000000-0008-0000-0300-00009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>
          <a:extLst>
            <a:ext uri="{FF2B5EF4-FFF2-40B4-BE49-F238E27FC236}">
              <a16:creationId xmlns:a16="http://schemas.microsoft.com/office/drawing/2014/main" xmlns="" id="{00000000-0008-0000-0300-00009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>
          <a:extLst>
            <a:ext uri="{FF2B5EF4-FFF2-40B4-BE49-F238E27FC236}">
              <a16:creationId xmlns:a16="http://schemas.microsoft.com/office/drawing/2014/main" xmlns="" id="{00000000-0008-0000-0300-00009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>
          <a:extLst>
            <a:ext uri="{FF2B5EF4-FFF2-40B4-BE49-F238E27FC236}">
              <a16:creationId xmlns:a16="http://schemas.microsoft.com/office/drawing/2014/main" xmlns="" id="{00000000-0008-0000-0300-00009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>
          <a:extLst>
            <a:ext uri="{FF2B5EF4-FFF2-40B4-BE49-F238E27FC236}">
              <a16:creationId xmlns:a16="http://schemas.microsoft.com/office/drawing/2014/main" xmlns="" id="{00000000-0008-0000-0300-00009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>
          <a:extLst>
            <a:ext uri="{FF2B5EF4-FFF2-40B4-BE49-F238E27FC236}">
              <a16:creationId xmlns:a16="http://schemas.microsoft.com/office/drawing/2014/main" xmlns="" id="{00000000-0008-0000-0300-0000A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>
          <a:extLst>
            <a:ext uri="{FF2B5EF4-FFF2-40B4-BE49-F238E27FC236}">
              <a16:creationId xmlns:a16="http://schemas.microsoft.com/office/drawing/2014/main" xmlns="" id="{00000000-0008-0000-0300-0000A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>
          <a:extLst>
            <a:ext uri="{FF2B5EF4-FFF2-40B4-BE49-F238E27FC236}">
              <a16:creationId xmlns:a16="http://schemas.microsoft.com/office/drawing/2014/main" xmlns="" id="{00000000-0008-0000-0300-0000A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>
          <a:extLst>
            <a:ext uri="{FF2B5EF4-FFF2-40B4-BE49-F238E27FC236}">
              <a16:creationId xmlns:a16="http://schemas.microsoft.com/office/drawing/2014/main" xmlns="" id="{00000000-0008-0000-0300-0000A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>
          <a:extLst>
            <a:ext uri="{FF2B5EF4-FFF2-40B4-BE49-F238E27FC236}">
              <a16:creationId xmlns:a16="http://schemas.microsoft.com/office/drawing/2014/main" xmlns="" id="{00000000-0008-0000-0300-0000A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>
          <a:extLst>
            <a:ext uri="{FF2B5EF4-FFF2-40B4-BE49-F238E27FC236}">
              <a16:creationId xmlns:a16="http://schemas.microsoft.com/office/drawing/2014/main" xmlns="" id="{00000000-0008-0000-0300-0000A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>
          <a:extLst>
            <a:ext uri="{FF2B5EF4-FFF2-40B4-BE49-F238E27FC236}">
              <a16:creationId xmlns:a16="http://schemas.microsoft.com/office/drawing/2014/main" xmlns="" id="{00000000-0008-0000-0300-0000A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>
          <a:extLst>
            <a:ext uri="{FF2B5EF4-FFF2-40B4-BE49-F238E27FC236}">
              <a16:creationId xmlns:a16="http://schemas.microsoft.com/office/drawing/2014/main" xmlns="" id="{00000000-0008-0000-0300-0000A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>
          <a:extLst>
            <a:ext uri="{FF2B5EF4-FFF2-40B4-BE49-F238E27FC236}">
              <a16:creationId xmlns:a16="http://schemas.microsoft.com/office/drawing/2014/main" xmlns="" id="{00000000-0008-0000-0300-0000A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>
          <a:extLst>
            <a:ext uri="{FF2B5EF4-FFF2-40B4-BE49-F238E27FC236}">
              <a16:creationId xmlns:a16="http://schemas.microsoft.com/office/drawing/2014/main" xmlns="" id="{00000000-0008-0000-0300-0000A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>
          <a:extLst>
            <a:ext uri="{FF2B5EF4-FFF2-40B4-BE49-F238E27FC236}">
              <a16:creationId xmlns:a16="http://schemas.microsoft.com/office/drawing/2014/main" xmlns="" id="{00000000-0008-0000-0300-0000A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>
          <a:extLst>
            <a:ext uri="{FF2B5EF4-FFF2-40B4-BE49-F238E27FC236}">
              <a16:creationId xmlns:a16="http://schemas.microsoft.com/office/drawing/2014/main" xmlns="" id="{00000000-0008-0000-0300-0000A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>
          <a:extLst>
            <a:ext uri="{FF2B5EF4-FFF2-40B4-BE49-F238E27FC236}">
              <a16:creationId xmlns:a16="http://schemas.microsoft.com/office/drawing/2014/main" xmlns="" id="{00000000-0008-0000-0300-0000A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>
          <a:extLst>
            <a:ext uri="{FF2B5EF4-FFF2-40B4-BE49-F238E27FC236}">
              <a16:creationId xmlns:a16="http://schemas.microsoft.com/office/drawing/2014/main" xmlns="" id="{00000000-0008-0000-0300-0000A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>
          <a:extLst>
            <a:ext uri="{FF2B5EF4-FFF2-40B4-BE49-F238E27FC236}">
              <a16:creationId xmlns:a16="http://schemas.microsoft.com/office/drawing/2014/main" xmlns="" id="{00000000-0008-0000-0300-0000A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>
          <a:extLst>
            <a:ext uri="{FF2B5EF4-FFF2-40B4-BE49-F238E27FC236}">
              <a16:creationId xmlns:a16="http://schemas.microsoft.com/office/drawing/2014/main" xmlns="" id="{00000000-0008-0000-0300-0000A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>
          <a:extLst>
            <a:ext uri="{FF2B5EF4-FFF2-40B4-BE49-F238E27FC236}">
              <a16:creationId xmlns:a16="http://schemas.microsoft.com/office/drawing/2014/main" xmlns="" id="{00000000-0008-0000-0300-0000B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>
          <a:extLst>
            <a:ext uri="{FF2B5EF4-FFF2-40B4-BE49-F238E27FC236}">
              <a16:creationId xmlns:a16="http://schemas.microsoft.com/office/drawing/2014/main" xmlns="" id="{00000000-0008-0000-0300-0000B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>
          <a:extLst>
            <a:ext uri="{FF2B5EF4-FFF2-40B4-BE49-F238E27FC236}">
              <a16:creationId xmlns:a16="http://schemas.microsoft.com/office/drawing/2014/main" xmlns="" id="{00000000-0008-0000-0300-0000B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>
          <a:extLst>
            <a:ext uri="{FF2B5EF4-FFF2-40B4-BE49-F238E27FC236}">
              <a16:creationId xmlns:a16="http://schemas.microsoft.com/office/drawing/2014/main" xmlns="" id="{00000000-0008-0000-0300-0000B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>
          <a:extLst>
            <a:ext uri="{FF2B5EF4-FFF2-40B4-BE49-F238E27FC236}">
              <a16:creationId xmlns:a16="http://schemas.microsoft.com/office/drawing/2014/main" xmlns="" id="{00000000-0008-0000-0300-0000B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>
          <a:extLst>
            <a:ext uri="{FF2B5EF4-FFF2-40B4-BE49-F238E27FC236}">
              <a16:creationId xmlns:a16="http://schemas.microsoft.com/office/drawing/2014/main" xmlns="" id="{00000000-0008-0000-0300-0000B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>
          <a:extLst>
            <a:ext uri="{FF2B5EF4-FFF2-40B4-BE49-F238E27FC236}">
              <a16:creationId xmlns:a16="http://schemas.microsoft.com/office/drawing/2014/main" xmlns="" id="{00000000-0008-0000-0300-0000B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>
          <a:extLst>
            <a:ext uri="{FF2B5EF4-FFF2-40B4-BE49-F238E27FC236}">
              <a16:creationId xmlns:a16="http://schemas.microsoft.com/office/drawing/2014/main" xmlns="" id="{00000000-0008-0000-0300-0000B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>
          <a:extLst>
            <a:ext uri="{FF2B5EF4-FFF2-40B4-BE49-F238E27FC236}">
              <a16:creationId xmlns:a16="http://schemas.microsoft.com/office/drawing/2014/main" xmlns="" id="{00000000-0008-0000-0300-0000B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>
          <a:extLst>
            <a:ext uri="{FF2B5EF4-FFF2-40B4-BE49-F238E27FC236}">
              <a16:creationId xmlns:a16="http://schemas.microsoft.com/office/drawing/2014/main" xmlns="" id="{00000000-0008-0000-0300-0000B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>
          <a:extLst>
            <a:ext uri="{FF2B5EF4-FFF2-40B4-BE49-F238E27FC236}">
              <a16:creationId xmlns:a16="http://schemas.microsoft.com/office/drawing/2014/main" xmlns="" id="{00000000-0008-0000-0300-0000B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>
          <a:extLst>
            <a:ext uri="{FF2B5EF4-FFF2-40B4-BE49-F238E27FC236}">
              <a16:creationId xmlns:a16="http://schemas.microsoft.com/office/drawing/2014/main" xmlns="" id="{00000000-0008-0000-0300-0000B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>
          <a:extLst>
            <a:ext uri="{FF2B5EF4-FFF2-40B4-BE49-F238E27FC236}">
              <a16:creationId xmlns:a16="http://schemas.microsoft.com/office/drawing/2014/main" xmlns="" id="{00000000-0008-0000-0300-0000B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>
          <a:extLst>
            <a:ext uri="{FF2B5EF4-FFF2-40B4-BE49-F238E27FC236}">
              <a16:creationId xmlns:a16="http://schemas.microsoft.com/office/drawing/2014/main" xmlns="" id="{00000000-0008-0000-0300-0000B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>
          <a:extLst>
            <a:ext uri="{FF2B5EF4-FFF2-40B4-BE49-F238E27FC236}">
              <a16:creationId xmlns:a16="http://schemas.microsoft.com/office/drawing/2014/main" xmlns="" id="{00000000-0008-0000-0300-0000B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>
          <a:extLst>
            <a:ext uri="{FF2B5EF4-FFF2-40B4-BE49-F238E27FC236}">
              <a16:creationId xmlns:a16="http://schemas.microsoft.com/office/drawing/2014/main" xmlns="" id="{00000000-0008-0000-0300-0000B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>
          <a:extLst>
            <a:ext uri="{FF2B5EF4-FFF2-40B4-BE49-F238E27FC236}">
              <a16:creationId xmlns:a16="http://schemas.microsoft.com/office/drawing/2014/main" xmlns="" id="{00000000-0008-0000-0300-0000C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>
          <a:extLst>
            <a:ext uri="{FF2B5EF4-FFF2-40B4-BE49-F238E27FC236}">
              <a16:creationId xmlns:a16="http://schemas.microsoft.com/office/drawing/2014/main" xmlns="" id="{00000000-0008-0000-0300-0000C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>
          <a:extLst>
            <a:ext uri="{FF2B5EF4-FFF2-40B4-BE49-F238E27FC236}">
              <a16:creationId xmlns:a16="http://schemas.microsoft.com/office/drawing/2014/main" xmlns="" id="{00000000-0008-0000-0300-0000C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>
          <a:extLst>
            <a:ext uri="{FF2B5EF4-FFF2-40B4-BE49-F238E27FC236}">
              <a16:creationId xmlns:a16="http://schemas.microsoft.com/office/drawing/2014/main" xmlns="" id="{00000000-0008-0000-0300-0000C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>
          <a:extLst>
            <a:ext uri="{FF2B5EF4-FFF2-40B4-BE49-F238E27FC236}">
              <a16:creationId xmlns:a16="http://schemas.microsoft.com/office/drawing/2014/main" xmlns="" id="{00000000-0008-0000-0300-0000C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>
          <a:extLst>
            <a:ext uri="{FF2B5EF4-FFF2-40B4-BE49-F238E27FC236}">
              <a16:creationId xmlns:a16="http://schemas.microsoft.com/office/drawing/2014/main" xmlns="" id="{00000000-0008-0000-0300-0000C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>
          <a:extLst>
            <a:ext uri="{FF2B5EF4-FFF2-40B4-BE49-F238E27FC236}">
              <a16:creationId xmlns:a16="http://schemas.microsoft.com/office/drawing/2014/main" xmlns="" id="{00000000-0008-0000-0300-0000C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>
          <a:extLst>
            <a:ext uri="{FF2B5EF4-FFF2-40B4-BE49-F238E27FC236}">
              <a16:creationId xmlns:a16="http://schemas.microsoft.com/office/drawing/2014/main" xmlns="" id="{00000000-0008-0000-0300-0000C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>
          <a:extLst>
            <a:ext uri="{FF2B5EF4-FFF2-40B4-BE49-F238E27FC236}">
              <a16:creationId xmlns:a16="http://schemas.microsoft.com/office/drawing/2014/main" xmlns="" id="{00000000-0008-0000-0300-0000C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>
          <a:extLst>
            <a:ext uri="{FF2B5EF4-FFF2-40B4-BE49-F238E27FC236}">
              <a16:creationId xmlns:a16="http://schemas.microsoft.com/office/drawing/2014/main" xmlns="" id="{00000000-0008-0000-0300-0000C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>
          <a:extLst>
            <a:ext uri="{FF2B5EF4-FFF2-40B4-BE49-F238E27FC236}">
              <a16:creationId xmlns:a16="http://schemas.microsoft.com/office/drawing/2014/main" xmlns="" id="{00000000-0008-0000-0300-0000C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>
          <a:extLst>
            <a:ext uri="{FF2B5EF4-FFF2-40B4-BE49-F238E27FC236}">
              <a16:creationId xmlns:a16="http://schemas.microsoft.com/office/drawing/2014/main" xmlns="" id="{00000000-0008-0000-0300-0000C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>
          <a:extLst>
            <a:ext uri="{FF2B5EF4-FFF2-40B4-BE49-F238E27FC236}">
              <a16:creationId xmlns:a16="http://schemas.microsoft.com/office/drawing/2014/main" xmlns="" id="{00000000-0008-0000-0300-0000C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>
          <a:extLst>
            <a:ext uri="{FF2B5EF4-FFF2-40B4-BE49-F238E27FC236}">
              <a16:creationId xmlns:a16="http://schemas.microsoft.com/office/drawing/2014/main" xmlns="" id="{00000000-0008-0000-0300-0000C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>
          <a:extLst>
            <a:ext uri="{FF2B5EF4-FFF2-40B4-BE49-F238E27FC236}">
              <a16:creationId xmlns:a16="http://schemas.microsoft.com/office/drawing/2014/main" xmlns="" id="{00000000-0008-0000-0300-0000C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>
          <a:extLst>
            <a:ext uri="{FF2B5EF4-FFF2-40B4-BE49-F238E27FC236}">
              <a16:creationId xmlns:a16="http://schemas.microsoft.com/office/drawing/2014/main" xmlns="" id="{00000000-0008-0000-0300-0000C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>
          <a:extLst>
            <a:ext uri="{FF2B5EF4-FFF2-40B4-BE49-F238E27FC236}">
              <a16:creationId xmlns:a16="http://schemas.microsoft.com/office/drawing/2014/main" xmlns="" id="{00000000-0008-0000-0300-0000D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>
          <a:extLst>
            <a:ext uri="{FF2B5EF4-FFF2-40B4-BE49-F238E27FC236}">
              <a16:creationId xmlns:a16="http://schemas.microsoft.com/office/drawing/2014/main" xmlns="" id="{00000000-0008-0000-0300-0000D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>
          <a:extLst>
            <a:ext uri="{FF2B5EF4-FFF2-40B4-BE49-F238E27FC236}">
              <a16:creationId xmlns:a16="http://schemas.microsoft.com/office/drawing/2014/main" xmlns="" id="{00000000-0008-0000-0300-0000D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>
          <a:extLst>
            <a:ext uri="{FF2B5EF4-FFF2-40B4-BE49-F238E27FC236}">
              <a16:creationId xmlns:a16="http://schemas.microsoft.com/office/drawing/2014/main" xmlns="" id="{00000000-0008-0000-0300-0000D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>
          <a:extLst>
            <a:ext uri="{FF2B5EF4-FFF2-40B4-BE49-F238E27FC236}">
              <a16:creationId xmlns:a16="http://schemas.microsoft.com/office/drawing/2014/main" xmlns="" id="{00000000-0008-0000-0300-0000D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>
          <a:extLst>
            <a:ext uri="{FF2B5EF4-FFF2-40B4-BE49-F238E27FC236}">
              <a16:creationId xmlns:a16="http://schemas.microsoft.com/office/drawing/2014/main" xmlns="" id="{00000000-0008-0000-0300-0000D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>
          <a:extLst>
            <a:ext uri="{FF2B5EF4-FFF2-40B4-BE49-F238E27FC236}">
              <a16:creationId xmlns:a16="http://schemas.microsoft.com/office/drawing/2014/main" xmlns="" id="{00000000-0008-0000-0300-0000D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>
          <a:extLst>
            <a:ext uri="{FF2B5EF4-FFF2-40B4-BE49-F238E27FC236}">
              <a16:creationId xmlns:a16="http://schemas.microsoft.com/office/drawing/2014/main" xmlns="" id="{00000000-0008-0000-0300-0000D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>
          <a:extLst>
            <a:ext uri="{FF2B5EF4-FFF2-40B4-BE49-F238E27FC236}">
              <a16:creationId xmlns:a16="http://schemas.microsoft.com/office/drawing/2014/main" xmlns="" id="{00000000-0008-0000-0300-0000D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>
          <a:extLst>
            <a:ext uri="{FF2B5EF4-FFF2-40B4-BE49-F238E27FC236}">
              <a16:creationId xmlns:a16="http://schemas.microsoft.com/office/drawing/2014/main" xmlns="" id="{00000000-0008-0000-0300-0000D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>
          <a:extLst>
            <a:ext uri="{FF2B5EF4-FFF2-40B4-BE49-F238E27FC236}">
              <a16:creationId xmlns:a16="http://schemas.microsoft.com/office/drawing/2014/main" xmlns="" id="{00000000-0008-0000-0300-0000D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>
          <a:extLst>
            <a:ext uri="{FF2B5EF4-FFF2-40B4-BE49-F238E27FC236}">
              <a16:creationId xmlns:a16="http://schemas.microsoft.com/office/drawing/2014/main" xmlns="" id="{00000000-0008-0000-0300-0000D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>
          <a:extLst>
            <a:ext uri="{FF2B5EF4-FFF2-40B4-BE49-F238E27FC236}">
              <a16:creationId xmlns:a16="http://schemas.microsoft.com/office/drawing/2014/main" xmlns="" id="{00000000-0008-0000-0300-0000D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>
          <a:extLst>
            <a:ext uri="{FF2B5EF4-FFF2-40B4-BE49-F238E27FC236}">
              <a16:creationId xmlns:a16="http://schemas.microsoft.com/office/drawing/2014/main" xmlns="" id="{00000000-0008-0000-0300-0000D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>
          <a:extLst>
            <a:ext uri="{FF2B5EF4-FFF2-40B4-BE49-F238E27FC236}">
              <a16:creationId xmlns:a16="http://schemas.microsoft.com/office/drawing/2014/main" xmlns="" id="{00000000-0008-0000-0300-0000D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>
          <a:extLst>
            <a:ext uri="{FF2B5EF4-FFF2-40B4-BE49-F238E27FC236}">
              <a16:creationId xmlns:a16="http://schemas.microsoft.com/office/drawing/2014/main" xmlns="" id="{00000000-0008-0000-0300-0000D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>
          <a:extLst>
            <a:ext uri="{FF2B5EF4-FFF2-40B4-BE49-F238E27FC236}">
              <a16:creationId xmlns:a16="http://schemas.microsoft.com/office/drawing/2014/main" xmlns="" id="{00000000-0008-0000-0300-0000E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>
          <a:extLst>
            <a:ext uri="{FF2B5EF4-FFF2-40B4-BE49-F238E27FC236}">
              <a16:creationId xmlns:a16="http://schemas.microsoft.com/office/drawing/2014/main" xmlns="" id="{00000000-0008-0000-0300-0000E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>
          <a:extLst>
            <a:ext uri="{FF2B5EF4-FFF2-40B4-BE49-F238E27FC236}">
              <a16:creationId xmlns:a16="http://schemas.microsoft.com/office/drawing/2014/main" xmlns="" id="{00000000-0008-0000-0300-0000E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>
          <a:extLst>
            <a:ext uri="{FF2B5EF4-FFF2-40B4-BE49-F238E27FC236}">
              <a16:creationId xmlns:a16="http://schemas.microsoft.com/office/drawing/2014/main" xmlns="" id="{00000000-0008-0000-0300-0000E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>
          <a:extLst>
            <a:ext uri="{FF2B5EF4-FFF2-40B4-BE49-F238E27FC236}">
              <a16:creationId xmlns:a16="http://schemas.microsoft.com/office/drawing/2014/main" xmlns="" id="{00000000-0008-0000-0300-0000E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>
          <a:extLst>
            <a:ext uri="{FF2B5EF4-FFF2-40B4-BE49-F238E27FC236}">
              <a16:creationId xmlns:a16="http://schemas.microsoft.com/office/drawing/2014/main" xmlns="" id="{00000000-0008-0000-0300-0000E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>
          <a:extLst>
            <a:ext uri="{FF2B5EF4-FFF2-40B4-BE49-F238E27FC236}">
              <a16:creationId xmlns:a16="http://schemas.microsoft.com/office/drawing/2014/main" xmlns="" id="{00000000-0008-0000-0300-0000E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3" name="Rectangle 125">
          <a:extLst>
            <a:ext uri="{FF2B5EF4-FFF2-40B4-BE49-F238E27FC236}">
              <a16:creationId xmlns:a16="http://schemas.microsoft.com/office/drawing/2014/main" xmlns="" id="{00000000-0008-0000-0300-0000E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>
          <a:extLst>
            <a:ext uri="{FF2B5EF4-FFF2-40B4-BE49-F238E27FC236}">
              <a16:creationId xmlns:a16="http://schemas.microsoft.com/office/drawing/2014/main" xmlns="" id="{00000000-0008-0000-0300-0000E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>
          <a:extLst>
            <a:ext uri="{FF2B5EF4-FFF2-40B4-BE49-F238E27FC236}">
              <a16:creationId xmlns:a16="http://schemas.microsoft.com/office/drawing/2014/main" xmlns="" id="{00000000-0008-0000-0300-0000E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>
          <a:extLst>
            <a:ext uri="{FF2B5EF4-FFF2-40B4-BE49-F238E27FC236}">
              <a16:creationId xmlns:a16="http://schemas.microsoft.com/office/drawing/2014/main" xmlns="" id="{00000000-0008-0000-0300-0000E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>
          <a:extLst>
            <a:ext uri="{FF2B5EF4-FFF2-40B4-BE49-F238E27FC236}">
              <a16:creationId xmlns:a16="http://schemas.microsoft.com/office/drawing/2014/main" xmlns="" id="{00000000-0008-0000-0300-0000E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>
          <a:extLst>
            <a:ext uri="{FF2B5EF4-FFF2-40B4-BE49-F238E27FC236}">
              <a16:creationId xmlns:a16="http://schemas.microsoft.com/office/drawing/2014/main" xmlns="" id="{00000000-0008-0000-0300-0000E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>
          <a:extLst>
            <a:ext uri="{FF2B5EF4-FFF2-40B4-BE49-F238E27FC236}">
              <a16:creationId xmlns:a16="http://schemas.microsoft.com/office/drawing/2014/main" xmlns="" id="{00000000-0008-0000-0300-0000E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>
          <a:extLst>
            <a:ext uri="{FF2B5EF4-FFF2-40B4-BE49-F238E27FC236}">
              <a16:creationId xmlns:a16="http://schemas.microsoft.com/office/drawing/2014/main" xmlns="" id="{00000000-0008-0000-0300-0000E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>
          <a:extLst>
            <a:ext uri="{FF2B5EF4-FFF2-40B4-BE49-F238E27FC236}">
              <a16:creationId xmlns:a16="http://schemas.microsoft.com/office/drawing/2014/main" xmlns="" id="{00000000-0008-0000-0300-0000E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>
          <a:extLst>
            <a:ext uri="{FF2B5EF4-FFF2-40B4-BE49-F238E27FC236}">
              <a16:creationId xmlns:a16="http://schemas.microsoft.com/office/drawing/2014/main" xmlns="" id="{00000000-0008-0000-0300-0000F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>
          <a:extLst>
            <a:ext uri="{FF2B5EF4-FFF2-40B4-BE49-F238E27FC236}">
              <a16:creationId xmlns:a16="http://schemas.microsoft.com/office/drawing/2014/main" xmlns="" id="{00000000-0008-0000-0300-0000F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>
          <a:extLst>
            <a:ext uri="{FF2B5EF4-FFF2-40B4-BE49-F238E27FC236}">
              <a16:creationId xmlns:a16="http://schemas.microsoft.com/office/drawing/2014/main" xmlns="" id="{00000000-0008-0000-0300-0000F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>
          <a:extLst>
            <a:ext uri="{FF2B5EF4-FFF2-40B4-BE49-F238E27FC236}">
              <a16:creationId xmlns:a16="http://schemas.microsoft.com/office/drawing/2014/main" xmlns="" id="{00000000-0008-0000-0300-0000F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>
          <a:extLst>
            <a:ext uri="{FF2B5EF4-FFF2-40B4-BE49-F238E27FC236}">
              <a16:creationId xmlns:a16="http://schemas.microsoft.com/office/drawing/2014/main" xmlns="" id="{00000000-0008-0000-0300-0000F4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>
          <a:extLst>
            <a:ext uri="{FF2B5EF4-FFF2-40B4-BE49-F238E27FC236}">
              <a16:creationId xmlns:a16="http://schemas.microsoft.com/office/drawing/2014/main" xmlns="" id="{00000000-0008-0000-0300-0000F5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>
          <a:extLst>
            <a:ext uri="{FF2B5EF4-FFF2-40B4-BE49-F238E27FC236}">
              <a16:creationId xmlns:a16="http://schemas.microsoft.com/office/drawing/2014/main" xmlns="" id="{00000000-0008-0000-0300-0000F6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>
          <a:extLst>
            <a:ext uri="{FF2B5EF4-FFF2-40B4-BE49-F238E27FC236}">
              <a16:creationId xmlns:a16="http://schemas.microsoft.com/office/drawing/2014/main" xmlns="" id="{00000000-0008-0000-0300-0000F7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>
          <a:extLst>
            <a:ext uri="{FF2B5EF4-FFF2-40B4-BE49-F238E27FC236}">
              <a16:creationId xmlns:a16="http://schemas.microsoft.com/office/drawing/2014/main" xmlns="" id="{00000000-0008-0000-0300-0000F8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>
          <a:extLst>
            <a:ext uri="{FF2B5EF4-FFF2-40B4-BE49-F238E27FC236}">
              <a16:creationId xmlns:a16="http://schemas.microsoft.com/office/drawing/2014/main" xmlns="" id="{00000000-0008-0000-0300-0000F9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>
          <a:extLst>
            <a:ext uri="{FF2B5EF4-FFF2-40B4-BE49-F238E27FC236}">
              <a16:creationId xmlns:a16="http://schemas.microsoft.com/office/drawing/2014/main" xmlns="" id="{00000000-0008-0000-0300-0000FA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>
          <a:extLst>
            <a:ext uri="{FF2B5EF4-FFF2-40B4-BE49-F238E27FC236}">
              <a16:creationId xmlns:a16="http://schemas.microsoft.com/office/drawing/2014/main" xmlns="" id="{00000000-0008-0000-0300-0000FB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>
          <a:extLst>
            <a:ext uri="{FF2B5EF4-FFF2-40B4-BE49-F238E27FC236}">
              <a16:creationId xmlns:a16="http://schemas.microsoft.com/office/drawing/2014/main" xmlns="" id="{00000000-0008-0000-0300-0000FC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>
          <a:extLst>
            <a:ext uri="{FF2B5EF4-FFF2-40B4-BE49-F238E27FC236}">
              <a16:creationId xmlns:a16="http://schemas.microsoft.com/office/drawing/2014/main" xmlns="" id="{00000000-0008-0000-0300-0000FD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>
          <a:extLst>
            <a:ext uri="{FF2B5EF4-FFF2-40B4-BE49-F238E27FC236}">
              <a16:creationId xmlns:a16="http://schemas.microsoft.com/office/drawing/2014/main" xmlns="" id="{00000000-0008-0000-0300-0000FE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>
          <a:extLst>
            <a:ext uri="{FF2B5EF4-FFF2-40B4-BE49-F238E27FC236}">
              <a16:creationId xmlns:a16="http://schemas.microsoft.com/office/drawing/2014/main" xmlns="" id="{00000000-0008-0000-0300-0000FF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>
          <a:extLst>
            <a:ext uri="{FF2B5EF4-FFF2-40B4-BE49-F238E27FC236}">
              <a16:creationId xmlns:a16="http://schemas.microsoft.com/office/drawing/2014/main" xmlns="" id="{00000000-0008-0000-0300-00000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>
          <a:extLst>
            <a:ext uri="{FF2B5EF4-FFF2-40B4-BE49-F238E27FC236}">
              <a16:creationId xmlns:a16="http://schemas.microsoft.com/office/drawing/2014/main" xmlns="" id="{00000000-0008-0000-0300-00000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>
          <a:extLst>
            <a:ext uri="{FF2B5EF4-FFF2-40B4-BE49-F238E27FC236}">
              <a16:creationId xmlns:a16="http://schemas.microsoft.com/office/drawing/2014/main" xmlns="" id="{00000000-0008-0000-0300-00000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>
          <a:extLst>
            <a:ext uri="{FF2B5EF4-FFF2-40B4-BE49-F238E27FC236}">
              <a16:creationId xmlns:a16="http://schemas.microsoft.com/office/drawing/2014/main" xmlns="" id="{00000000-0008-0000-0300-00000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>
          <a:extLst>
            <a:ext uri="{FF2B5EF4-FFF2-40B4-BE49-F238E27FC236}">
              <a16:creationId xmlns:a16="http://schemas.microsoft.com/office/drawing/2014/main" xmlns="" id="{00000000-0008-0000-0300-00000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>
          <a:extLst>
            <a:ext uri="{FF2B5EF4-FFF2-40B4-BE49-F238E27FC236}">
              <a16:creationId xmlns:a16="http://schemas.microsoft.com/office/drawing/2014/main" xmlns="" id="{00000000-0008-0000-0300-00000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>
          <a:extLst>
            <a:ext uri="{FF2B5EF4-FFF2-40B4-BE49-F238E27FC236}">
              <a16:creationId xmlns:a16="http://schemas.microsoft.com/office/drawing/2014/main" xmlns="" id="{00000000-0008-0000-0300-00000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>
          <a:extLst>
            <a:ext uri="{FF2B5EF4-FFF2-40B4-BE49-F238E27FC236}">
              <a16:creationId xmlns:a16="http://schemas.microsoft.com/office/drawing/2014/main" xmlns="" id="{00000000-0008-0000-0300-00000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>
          <a:extLst>
            <a:ext uri="{FF2B5EF4-FFF2-40B4-BE49-F238E27FC236}">
              <a16:creationId xmlns:a16="http://schemas.microsoft.com/office/drawing/2014/main" xmlns="" id="{00000000-0008-0000-0300-00000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>
          <a:extLst>
            <a:ext uri="{FF2B5EF4-FFF2-40B4-BE49-F238E27FC236}">
              <a16:creationId xmlns:a16="http://schemas.microsoft.com/office/drawing/2014/main" xmlns="" id="{00000000-0008-0000-0300-00000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>
          <a:extLst>
            <a:ext uri="{FF2B5EF4-FFF2-40B4-BE49-F238E27FC236}">
              <a16:creationId xmlns:a16="http://schemas.microsoft.com/office/drawing/2014/main" xmlns="" id="{00000000-0008-0000-0300-00000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>
          <a:extLst>
            <a:ext uri="{FF2B5EF4-FFF2-40B4-BE49-F238E27FC236}">
              <a16:creationId xmlns:a16="http://schemas.microsoft.com/office/drawing/2014/main" xmlns="" id="{00000000-0008-0000-0300-00000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>
          <a:extLst>
            <a:ext uri="{FF2B5EF4-FFF2-40B4-BE49-F238E27FC236}">
              <a16:creationId xmlns:a16="http://schemas.microsoft.com/office/drawing/2014/main" xmlns="" id="{00000000-0008-0000-0300-00000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>
          <a:extLst>
            <a:ext uri="{FF2B5EF4-FFF2-40B4-BE49-F238E27FC236}">
              <a16:creationId xmlns:a16="http://schemas.microsoft.com/office/drawing/2014/main" xmlns="" id="{00000000-0008-0000-0300-00000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>
          <a:extLst>
            <a:ext uri="{FF2B5EF4-FFF2-40B4-BE49-F238E27FC236}">
              <a16:creationId xmlns:a16="http://schemas.microsoft.com/office/drawing/2014/main" xmlns="" id="{00000000-0008-0000-0300-00000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>
          <a:extLst>
            <a:ext uri="{FF2B5EF4-FFF2-40B4-BE49-F238E27FC236}">
              <a16:creationId xmlns:a16="http://schemas.microsoft.com/office/drawing/2014/main" xmlns="" id="{00000000-0008-0000-0300-00000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>
          <a:extLst>
            <a:ext uri="{FF2B5EF4-FFF2-40B4-BE49-F238E27FC236}">
              <a16:creationId xmlns:a16="http://schemas.microsoft.com/office/drawing/2014/main" xmlns="" id="{00000000-0008-0000-0300-00001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>
          <a:extLst>
            <a:ext uri="{FF2B5EF4-FFF2-40B4-BE49-F238E27FC236}">
              <a16:creationId xmlns:a16="http://schemas.microsoft.com/office/drawing/2014/main" xmlns="" id="{00000000-0008-0000-0300-00001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>
          <a:extLst>
            <a:ext uri="{FF2B5EF4-FFF2-40B4-BE49-F238E27FC236}">
              <a16:creationId xmlns:a16="http://schemas.microsoft.com/office/drawing/2014/main" xmlns="" id="{00000000-0008-0000-0300-00001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>
          <a:extLst>
            <a:ext uri="{FF2B5EF4-FFF2-40B4-BE49-F238E27FC236}">
              <a16:creationId xmlns:a16="http://schemas.microsoft.com/office/drawing/2014/main" xmlns="" id="{00000000-0008-0000-0300-00001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>
          <a:extLst>
            <a:ext uri="{FF2B5EF4-FFF2-40B4-BE49-F238E27FC236}">
              <a16:creationId xmlns:a16="http://schemas.microsoft.com/office/drawing/2014/main" xmlns="" id="{00000000-0008-0000-0300-00001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>
          <a:extLst>
            <a:ext uri="{FF2B5EF4-FFF2-40B4-BE49-F238E27FC236}">
              <a16:creationId xmlns:a16="http://schemas.microsoft.com/office/drawing/2014/main" xmlns="" id="{00000000-0008-0000-0300-00001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>
          <a:extLst>
            <a:ext uri="{FF2B5EF4-FFF2-40B4-BE49-F238E27FC236}">
              <a16:creationId xmlns:a16="http://schemas.microsoft.com/office/drawing/2014/main" xmlns="" id="{00000000-0008-0000-0300-00001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>
          <a:extLst>
            <a:ext uri="{FF2B5EF4-FFF2-40B4-BE49-F238E27FC236}">
              <a16:creationId xmlns:a16="http://schemas.microsoft.com/office/drawing/2014/main" xmlns="" id="{00000000-0008-0000-0300-00001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>
          <a:extLst>
            <a:ext uri="{FF2B5EF4-FFF2-40B4-BE49-F238E27FC236}">
              <a16:creationId xmlns:a16="http://schemas.microsoft.com/office/drawing/2014/main" xmlns="" id="{00000000-0008-0000-0300-00001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>
          <a:extLst>
            <a:ext uri="{FF2B5EF4-FFF2-40B4-BE49-F238E27FC236}">
              <a16:creationId xmlns:a16="http://schemas.microsoft.com/office/drawing/2014/main" xmlns="" id="{00000000-0008-0000-0300-00001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>
          <a:extLst>
            <a:ext uri="{FF2B5EF4-FFF2-40B4-BE49-F238E27FC236}">
              <a16:creationId xmlns:a16="http://schemas.microsoft.com/office/drawing/2014/main" xmlns="" id="{00000000-0008-0000-0300-00001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>
          <a:extLst>
            <a:ext uri="{FF2B5EF4-FFF2-40B4-BE49-F238E27FC236}">
              <a16:creationId xmlns:a16="http://schemas.microsoft.com/office/drawing/2014/main" xmlns="" id="{00000000-0008-0000-0300-00001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>
          <a:extLst>
            <a:ext uri="{FF2B5EF4-FFF2-40B4-BE49-F238E27FC236}">
              <a16:creationId xmlns:a16="http://schemas.microsoft.com/office/drawing/2014/main" xmlns="" id="{00000000-0008-0000-0300-00001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>
          <a:extLst>
            <a:ext uri="{FF2B5EF4-FFF2-40B4-BE49-F238E27FC236}">
              <a16:creationId xmlns:a16="http://schemas.microsoft.com/office/drawing/2014/main" xmlns="" id="{00000000-0008-0000-0300-00001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>
          <a:extLst>
            <a:ext uri="{FF2B5EF4-FFF2-40B4-BE49-F238E27FC236}">
              <a16:creationId xmlns:a16="http://schemas.microsoft.com/office/drawing/2014/main" xmlns="" id="{00000000-0008-0000-0300-00001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>
          <a:extLst>
            <a:ext uri="{FF2B5EF4-FFF2-40B4-BE49-F238E27FC236}">
              <a16:creationId xmlns:a16="http://schemas.microsoft.com/office/drawing/2014/main" xmlns="" id="{00000000-0008-0000-0300-00001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>
          <a:extLst>
            <a:ext uri="{FF2B5EF4-FFF2-40B4-BE49-F238E27FC236}">
              <a16:creationId xmlns:a16="http://schemas.microsoft.com/office/drawing/2014/main" xmlns="" id="{00000000-0008-0000-0300-00002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>
          <a:extLst>
            <a:ext uri="{FF2B5EF4-FFF2-40B4-BE49-F238E27FC236}">
              <a16:creationId xmlns:a16="http://schemas.microsoft.com/office/drawing/2014/main" xmlns="" id="{00000000-0008-0000-0300-00002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>
          <a:extLst>
            <a:ext uri="{FF2B5EF4-FFF2-40B4-BE49-F238E27FC236}">
              <a16:creationId xmlns:a16="http://schemas.microsoft.com/office/drawing/2014/main" xmlns="" id="{00000000-0008-0000-0300-00002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>
          <a:extLst>
            <a:ext uri="{FF2B5EF4-FFF2-40B4-BE49-F238E27FC236}">
              <a16:creationId xmlns:a16="http://schemas.microsoft.com/office/drawing/2014/main" xmlns="" id="{00000000-0008-0000-0300-00002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>
          <a:extLst>
            <a:ext uri="{FF2B5EF4-FFF2-40B4-BE49-F238E27FC236}">
              <a16:creationId xmlns:a16="http://schemas.microsoft.com/office/drawing/2014/main" xmlns="" id="{00000000-0008-0000-0300-00002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>
          <a:extLst>
            <a:ext uri="{FF2B5EF4-FFF2-40B4-BE49-F238E27FC236}">
              <a16:creationId xmlns:a16="http://schemas.microsoft.com/office/drawing/2014/main" xmlns="" id="{00000000-0008-0000-0300-00002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>
          <a:extLst>
            <a:ext uri="{FF2B5EF4-FFF2-40B4-BE49-F238E27FC236}">
              <a16:creationId xmlns:a16="http://schemas.microsoft.com/office/drawing/2014/main" xmlns="" id="{00000000-0008-0000-0300-00002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>
          <a:extLst>
            <a:ext uri="{FF2B5EF4-FFF2-40B4-BE49-F238E27FC236}">
              <a16:creationId xmlns:a16="http://schemas.microsoft.com/office/drawing/2014/main" xmlns="" id="{00000000-0008-0000-0300-00002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>
          <a:extLst>
            <a:ext uri="{FF2B5EF4-FFF2-40B4-BE49-F238E27FC236}">
              <a16:creationId xmlns:a16="http://schemas.microsoft.com/office/drawing/2014/main" xmlns="" id="{00000000-0008-0000-0300-00002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>
          <a:extLst>
            <a:ext uri="{FF2B5EF4-FFF2-40B4-BE49-F238E27FC236}">
              <a16:creationId xmlns:a16="http://schemas.microsoft.com/office/drawing/2014/main" xmlns="" id="{00000000-0008-0000-0300-00002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>
          <a:extLst>
            <a:ext uri="{FF2B5EF4-FFF2-40B4-BE49-F238E27FC236}">
              <a16:creationId xmlns:a16="http://schemas.microsoft.com/office/drawing/2014/main" xmlns="" id="{00000000-0008-0000-0300-00002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>
          <a:extLst>
            <a:ext uri="{FF2B5EF4-FFF2-40B4-BE49-F238E27FC236}">
              <a16:creationId xmlns:a16="http://schemas.microsoft.com/office/drawing/2014/main" xmlns="" id="{00000000-0008-0000-0300-00002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>
          <a:extLst>
            <a:ext uri="{FF2B5EF4-FFF2-40B4-BE49-F238E27FC236}">
              <a16:creationId xmlns:a16="http://schemas.microsoft.com/office/drawing/2014/main" xmlns="" id="{00000000-0008-0000-0300-00002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>
          <a:extLst>
            <a:ext uri="{FF2B5EF4-FFF2-40B4-BE49-F238E27FC236}">
              <a16:creationId xmlns:a16="http://schemas.microsoft.com/office/drawing/2014/main" xmlns="" id="{00000000-0008-0000-0300-00002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>
          <a:extLst>
            <a:ext uri="{FF2B5EF4-FFF2-40B4-BE49-F238E27FC236}">
              <a16:creationId xmlns:a16="http://schemas.microsoft.com/office/drawing/2014/main" xmlns="" id="{00000000-0008-0000-0300-00002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>
          <a:extLst>
            <a:ext uri="{FF2B5EF4-FFF2-40B4-BE49-F238E27FC236}">
              <a16:creationId xmlns:a16="http://schemas.microsoft.com/office/drawing/2014/main" xmlns="" id="{00000000-0008-0000-0300-00002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>
          <a:extLst>
            <a:ext uri="{FF2B5EF4-FFF2-40B4-BE49-F238E27FC236}">
              <a16:creationId xmlns:a16="http://schemas.microsoft.com/office/drawing/2014/main" xmlns="" id="{00000000-0008-0000-0300-00003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>
          <a:extLst>
            <a:ext uri="{FF2B5EF4-FFF2-40B4-BE49-F238E27FC236}">
              <a16:creationId xmlns:a16="http://schemas.microsoft.com/office/drawing/2014/main" xmlns="" id="{00000000-0008-0000-0300-00003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>
          <a:extLst>
            <a:ext uri="{FF2B5EF4-FFF2-40B4-BE49-F238E27FC236}">
              <a16:creationId xmlns:a16="http://schemas.microsoft.com/office/drawing/2014/main" xmlns="" id="{00000000-0008-0000-0300-00003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>
          <a:extLst>
            <a:ext uri="{FF2B5EF4-FFF2-40B4-BE49-F238E27FC236}">
              <a16:creationId xmlns:a16="http://schemas.microsoft.com/office/drawing/2014/main" xmlns="" id="{00000000-0008-0000-0300-00003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>
          <a:extLst>
            <a:ext uri="{FF2B5EF4-FFF2-40B4-BE49-F238E27FC236}">
              <a16:creationId xmlns:a16="http://schemas.microsoft.com/office/drawing/2014/main" xmlns="" id="{00000000-0008-0000-0300-00003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>
          <a:extLst>
            <a:ext uri="{FF2B5EF4-FFF2-40B4-BE49-F238E27FC236}">
              <a16:creationId xmlns:a16="http://schemas.microsoft.com/office/drawing/2014/main" xmlns="" id="{00000000-0008-0000-0300-00003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>
          <a:extLst>
            <a:ext uri="{FF2B5EF4-FFF2-40B4-BE49-F238E27FC236}">
              <a16:creationId xmlns:a16="http://schemas.microsoft.com/office/drawing/2014/main" xmlns="" id="{00000000-0008-0000-0300-00003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>
          <a:extLst>
            <a:ext uri="{FF2B5EF4-FFF2-40B4-BE49-F238E27FC236}">
              <a16:creationId xmlns:a16="http://schemas.microsoft.com/office/drawing/2014/main" xmlns="" id="{00000000-0008-0000-0300-00003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>
          <a:extLst>
            <a:ext uri="{FF2B5EF4-FFF2-40B4-BE49-F238E27FC236}">
              <a16:creationId xmlns:a16="http://schemas.microsoft.com/office/drawing/2014/main" xmlns="" id="{00000000-0008-0000-0300-00003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>
          <a:extLst>
            <a:ext uri="{FF2B5EF4-FFF2-40B4-BE49-F238E27FC236}">
              <a16:creationId xmlns:a16="http://schemas.microsoft.com/office/drawing/2014/main" xmlns="" id="{00000000-0008-0000-0300-00003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>
          <a:extLst>
            <a:ext uri="{FF2B5EF4-FFF2-40B4-BE49-F238E27FC236}">
              <a16:creationId xmlns:a16="http://schemas.microsoft.com/office/drawing/2014/main" xmlns="" id="{00000000-0008-0000-0300-00003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>
          <a:extLst>
            <a:ext uri="{FF2B5EF4-FFF2-40B4-BE49-F238E27FC236}">
              <a16:creationId xmlns:a16="http://schemas.microsoft.com/office/drawing/2014/main" xmlns="" id="{00000000-0008-0000-0300-00003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>
          <a:extLst>
            <a:ext uri="{FF2B5EF4-FFF2-40B4-BE49-F238E27FC236}">
              <a16:creationId xmlns:a16="http://schemas.microsoft.com/office/drawing/2014/main" xmlns="" id="{00000000-0008-0000-0300-00003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>
          <a:extLst>
            <a:ext uri="{FF2B5EF4-FFF2-40B4-BE49-F238E27FC236}">
              <a16:creationId xmlns:a16="http://schemas.microsoft.com/office/drawing/2014/main" xmlns="" id="{00000000-0008-0000-0300-00003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>
          <a:extLst>
            <a:ext uri="{FF2B5EF4-FFF2-40B4-BE49-F238E27FC236}">
              <a16:creationId xmlns:a16="http://schemas.microsoft.com/office/drawing/2014/main" xmlns="" id="{00000000-0008-0000-0300-00003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>
          <a:extLst>
            <a:ext uri="{FF2B5EF4-FFF2-40B4-BE49-F238E27FC236}">
              <a16:creationId xmlns:a16="http://schemas.microsoft.com/office/drawing/2014/main" xmlns="" id="{00000000-0008-0000-0300-00003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>
          <a:extLst>
            <a:ext uri="{FF2B5EF4-FFF2-40B4-BE49-F238E27FC236}">
              <a16:creationId xmlns:a16="http://schemas.microsoft.com/office/drawing/2014/main" xmlns="" id="{00000000-0008-0000-0300-00004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>
          <a:extLst>
            <a:ext uri="{FF2B5EF4-FFF2-40B4-BE49-F238E27FC236}">
              <a16:creationId xmlns:a16="http://schemas.microsoft.com/office/drawing/2014/main" xmlns="" id="{00000000-0008-0000-0300-00004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>
          <a:extLst>
            <a:ext uri="{FF2B5EF4-FFF2-40B4-BE49-F238E27FC236}">
              <a16:creationId xmlns:a16="http://schemas.microsoft.com/office/drawing/2014/main" xmlns="" id="{00000000-0008-0000-0300-00004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>
          <a:extLst>
            <a:ext uri="{FF2B5EF4-FFF2-40B4-BE49-F238E27FC236}">
              <a16:creationId xmlns:a16="http://schemas.microsoft.com/office/drawing/2014/main" xmlns="" id="{00000000-0008-0000-0300-00004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>
          <a:extLst>
            <a:ext uri="{FF2B5EF4-FFF2-40B4-BE49-F238E27FC236}">
              <a16:creationId xmlns:a16="http://schemas.microsoft.com/office/drawing/2014/main" xmlns="" id="{00000000-0008-0000-0300-00004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>
          <a:extLst>
            <a:ext uri="{FF2B5EF4-FFF2-40B4-BE49-F238E27FC236}">
              <a16:creationId xmlns:a16="http://schemas.microsoft.com/office/drawing/2014/main" xmlns="" id="{00000000-0008-0000-0300-00004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>
          <a:extLst>
            <a:ext uri="{FF2B5EF4-FFF2-40B4-BE49-F238E27FC236}">
              <a16:creationId xmlns:a16="http://schemas.microsoft.com/office/drawing/2014/main" xmlns="" id="{00000000-0008-0000-0300-00004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>
          <a:extLst>
            <a:ext uri="{FF2B5EF4-FFF2-40B4-BE49-F238E27FC236}">
              <a16:creationId xmlns:a16="http://schemas.microsoft.com/office/drawing/2014/main" xmlns="" id="{00000000-0008-0000-0300-00004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>
          <a:extLst>
            <a:ext uri="{FF2B5EF4-FFF2-40B4-BE49-F238E27FC236}">
              <a16:creationId xmlns:a16="http://schemas.microsoft.com/office/drawing/2014/main" xmlns="" id="{00000000-0008-0000-0300-00004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>
          <a:extLst>
            <a:ext uri="{FF2B5EF4-FFF2-40B4-BE49-F238E27FC236}">
              <a16:creationId xmlns:a16="http://schemas.microsoft.com/office/drawing/2014/main" xmlns="" id="{00000000-0008-0000-0300-00004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>
          <a:extLst>
            <a:ext uri="{FF2B5EF4-FFF2-40B4-BE49-F238E27FC236}">
              <a16:creationId xmlns:a16="http://schemas.microsoft.com/office/drawing/2014/main" xmlns="" id="{00000000-0008-0000-0300-00004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>
          <a:extLst>
            <a:ext uri="{FF2B5EF4-FFF2-40B4-BE49-F238E27FC236}">
              <a16:creationId xmlns:a16="http://schemas.microsoft.com/office/drawing/2014/main" xmlns="" id="{00000000-0008-0000-0300-00004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>
          <a:extLst>
            <a:ext uri="{FF2B5EF4-FFF2-40B4-BE49-F238E27FC236}">
              <a16:creationId xmlns:a16="http://schemas.microsoft.com/office/drawing/2014/main" xmlns="" id="{00000000-0008-0000-0300-00004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>
          <a:extLst>
            <a:ext uri="{FF2B5EF4-FFF2-40B4-BE49-F238E27FC236}">
              <a16:creationId xmlns:a16="http://schemas.microsoft.com/office/drawing/2014/main" xmlns="" id="{00000000-0008-0000-0300-00004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>
          <a:extLst>
            <a:ext uri="{FF2B5EF4-FFF2-40B4-BE49-F238E27FC236}">
              <a16:creationId xmlns:a16="http://schemas.microsoft.com/office/drawing/2014/main" xmlns="" id="{00000000-0008-0000-0300-00004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>
          <a:extLst>
            <a:ext uri="{FF2B5EF4-FFF2-40B4-BE49-F238E27FC236}">
              <a16:creationId xmlns:a16="http://schemas.microsoft.com/office/drawing/2014/main" xmlns="" id="{00000000-0008-0000-0300-00004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>
          <a:extLst>
            <a:ext uri="{FF2B5EF4-FFF2-40B4-BE49-F238E27FC236}">
              <a16:creationId xmlns:a16="http://schemas.microsoft.com/office/drawing/2014/main" xmlns="" id="{00000000-0008-0000-0300-00005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>
          <a:extLst>
            <a:ext uri="{FF2B5EF4-FFF2-40B4-BE49-F238E27FC236}">
              <a16:creationId xmlns:a16="http://schemas.microsoft.com/office/drawing/2014/main" xmlns="" id="{00000000-0008-0000-0300-00005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>
          <a:extLst>
            <a:ext uri="{FF2B5EF4-FFF2-40B4-BE49-F238E27FC236}">
              <a16:creationId xmlns:a16="http://schemas.microsoft.com/office/drawing/2014/main" xmlns="" id="{00000000-0008-0000-0300-00005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>
          <a:extLst>
            <a:ext uri="{FF2B5EF4-FFF2-40B4-BE49-F238E27FC236}">
              <a16:creationId xmlns:a16="http://schemas.microsoft.com/office/drawing/2014/main" xmlns="" id="{00000000-0008-0000-0300-00005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>
          <a:extLst>
            <a:ext uri="{FF2B5EF4-FFF2-40B4-BE49-F238E27FC236}">
              <a16:creationId xmlns:a16="http://schemas.microsoft.com/office/drawing/2014/main" xmlns="" id="{00000000-0008-0000-0300-00005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>
          <a:extLst>
            <a:ext uri="{FF2B5EF4-FFF2-40B4-BE49-F238E27FC236}">
              <a16:creationId xmlns:a16="http://schemas.microsoft.com/office/drawing/2014/main" xmlns="" id="{00000000-0008-0000-0300-00005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>
          <a:extLst>
            <a:ext uri="{FF2B5EF4-FFF2-40B4-BE49-F238E27FC236}">
              <a16:creationId xmlns:a16="http://schemas.microsoft.com/office/drawing/2014/main" xmlns="" id="{00000000-0008-0000-0300-00005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>
          <a:extLst>
            <a:ext uri="{FF2B5EF4-FFF2-40B4-BE49-F238E27FC236}">
              <a16:creationId xmlns:a16="http://schemas.microsoft.com/office/drawing/2014/main" xmlns="" id="{00000000-0008-0000-0300-00005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>
          <a:extLst>
            <a:ext uri="{FF2B5EF4-FFF2-40B4-BE49-F238E27FC236}">
              <a16:creationId xmlns:a16="http://schemas.microsoft.com/office/drawing/2014/main" xmlns="" id="{00000000-0008-0000-0300-00005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>
          <a:extLst>
            <a:ext uri="{FF2B5EF4-FFF2-40B4-BE49-F238E27FC236}">
              <a16:creationId xmlns:a16="http://schemas.microsoft.com/office/drawing/2014/main" xmlns="" id="{00000000-0008-0000-0300-00005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>
          <a:extLst>
            <a:ext uri="{FF2B5EF4-FFF2-40B4-BE49-F238E27FC236}">
              <a16:creationId xmlns:a16="http://schemas.microsoft.com/office/drawing/2014/main" xmlns="" id="{00000000-0008-0000-0300-00005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>
          <a:extLst>
            <a:ext uri="{FF2B5EF4-FFF2-40B4-BE49-F238E27FC236}">
              <a16:creationId xmlns:a16="http://schemas.microsoft.com/office/drawing/2014/main" xmlns="" id="{00000000-0008-0000-0300-00005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>
          <a:extLst>
            <a:ext uri="{FF2B5EF4-FFF2-40B4-BE49-F238E27FC236}">
              <a16:creationId xmlns:a16="http://schemas.microsoft.com/office/drawing/2014/main" xmlns="" id="{00000000-0008-0000-0300-00005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>
          <a:extLst>
            <a:ext uri="{FF2B5EF4-FFF2-40B4-BE49-F238E27FC236}">
              <a16:creationId xmlns:a16="http://schemas.microsoft.com/office/drawing/2014/main" xmlns="" id="{00000000-0008-0000-0300-00005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>
          <a:extLst>
            <a:ext uri="{FF2B5EF4-FFF2-40B4-BE49-F238E27FC236}">
              <a16:creationId xmlns:a16="http://schemas.microsoft.com/office/drawing/2014/main" xmlns="" id="{00000000-0008-0000-0300-00005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>
          <a:extLst>
            <a:ext uri="{FF2B5EF4-FFF2-40B4-BE49-F238E27FC236}">
              <a16:creationId xmlns:a16="http://schemas.microsoft.com/office/drawing/2014/main" xmlns="" id="{00000000-0008-0000-0300-00005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>
          <a:extLst>
            <a:ext uri="{FF2B5EF4-FFF2-40B4-BE49-F238E27FC236}">
              <a16:creationId xmlns:a16="http://schemas.microsoft.com/office/drawing/2014/main" xmlns="" id="{00000000-0008-0000-0300-00006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>
          <a:extLst>
            <a:ext uri="{FF2B5EF4-FFF2-40B4-BE49-F238E27FC236}">
              <a16:creationId xmlns:a16="http://schemas.microsoft.com/office/drawing/2014/main" xmlns="" id="{00000000-0008-0000-0300-00006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>
          <a:extLst>
            <a:ext uri="{FF2B5EF4-FFF2-40B4-BE49-F238E27FC236}">
              <a16:creationId xmlns:a16="http://schemas.microsoft.com/office/drawing/2014/main" xmlns="" id="{00000000-0008-0000-0300-00006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>
          <a:extLst>
            <a:ext uri="{FF2B5EF4-FFF2-40B4-BE49-F238E27FC236}">
              <a16:creationId xmlns:a16="http://schemas.microsoft.com/office/drawing/2014/main" xmlns="" id="{00000000-0008-0000-0300-00006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>
          <a:extLst>
            <a:ext uri="{FF2B5EF4-FFF2-40B4-BE49-F238E27FC236}">
              <a16:creationId xmlns:a16="http://schemas.microsoft.com/office/drawing/2014/main" xmlns="" id="{00000000-0008-0000-0300-00006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>
          <a:extLst>
            <a:ext uri="{FF2B5EF4-FFF2-40B4-BE49-F238E27FC236}">
              <a16:creationId xmlns:a16="http://schemas.microsoft.com/office/drawing/2014/main" xmlns="" id="{00000000-0008-0000-0300-00006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>
          <a:extLst>
            <a:ext uri="{FF2B5EF4-FFF2-40B4-BE49-F238E27FC236}">
              <a16:creationId xmlns:a16="http://schemas.microsoft.com/office/drawing/2014/main" xmlns="" id="{00000000-0008-0000-0300-00006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>
          <a:extLst>
            <a:ext uri="{FF2B5EF4-FFF2-40B4-BE49-F238E27FC236}">
              <a16:creationId xmlns:a16="http://schemas.microsoft.com/office/drawing/2014/main" xmlns="" id="{00000000-0008-0000-0300-00006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>
          <a:extLst>
            <a:ext uri="{FF2B5EF4-FFF2-40B4-BE49-F238E27FC236}">
              <a16:creationId xmlns:a16="http://schemas.microsoft.com/office/drawing/2014/main" xmlns="" id="{00000000-0008-0000-0300-00006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>
          <a:extLst>
            <a:ext uri="{FF2B5EF4-FFF2-40B4-BE49-F238E27FC236}">
              <a16:creationId xmlns:a16="http://schemas.microsoft.com/office/drawing/2014/main" xmlns="" id="{00000000-0008-0000-0300-00006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>
          <a:extLst>
            <a:ext uri="{FF2B5EF4-FFF2-40B4-BE49-F238E27FC236}">
              <a16:creationId xmlns:a16="http://schemas.microsoft.com/office/drawing/2014/main" xmlns="" id="{00000000-0008-0000-0300-00006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>
          <a:extLst>
            <a:ext uri="{FF2B5EF4-FFF2-40B4-BE49-F238E27FC236}">
              <a16:creationId xmlns:a16="http://schemas.microsoft.com/office/drawing/2014/main" xmlns="" id="{00000000-0008-0000-0300-00006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>
          <a:extLst>
            <a:ext uri="{FF2B5EF4-FFF2-40B4-BE49-F238E27FC236}">
              <a16:creationId xmlns:a16="http://schemas.microsoft.com/office/drawing/2014/main" xmlns="" id="{00000000-0008-0000-0300-00006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>
          <a:extLst>
            <a:ext uri="{FF2B5EF4-FFF2-40B4-BE49-F238E27FC236}">
              <a16:creationId xmlns:a16="http://schemas.microsoft.com/office/drawing/2014/main" xmlns="" id="{00000000-0008-0000-0300-00006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>
          <a:extLst>
            <a:ext uri="{FF2B5EF4-FFF2-40B4-BE49-F238E27FC236}">
              <a16:creationId xmlns:a16="http://schemas.microsoft.com/office/drawing/2014/main" xmlns="" id="{00000000-0008-0000-0300-00006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>
          <a:extLst>
            <a:ext uri="{FF2B5EF4-FFF2-40B4-BE49-F238E27FC236}">
              <a16:creationId xmlns:a16="http://schemas.microsoft.com/office/drawing/2014/main" xmlns="" id="{00000000-0008-0000-0300-00006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>
          <a:extLst>
            <a:ext uri="{FF2B5EF4-FFF2-40B4-BE49-F238E27FC236}">
              <a16:creationId xmlns:a16="http://schemas.microsoft.com/office/drawing/2014/main" xmlns="" id="{00000000-0008-0000-0300-00007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>
          <a:extLst>
            <a:ext uri="{FF2B5EF4-FFF2-40B4-BE49-F238E27FC236}">
              <a16:creationId xmlns:a16="http://schemas.microsoft.com/office/drawing/2014/main" xmlns="" id="{00000000-0008-0000-0300-00007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>
          <a:extLst>
            <a:ext uri="{FF2B5EF4-FFF2-40B4-BE49-F238E27FC236}">
              <a16:creationId xmlns:a16="http://schemas.microsoft.com/office/drawing/2014/main" xmlns="" id="{00000000-0008-0000-0300-00007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>
          <a:extLst>
            <a:ext uri="{FF2B5EF4-FFF2-40B4-BE49-F238E27FC236}">
              <a16:creationId xmlns:a16="http://schemas.microsoft.com/office/drawing/2014/main" xmlns="" id="{00000000-0008-0000-0300-00007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>
          <a:extLst>
            <a:ext uri="{FF2B5EF4-FFF2-40B4-BE49-F238E27FC236}">
              <a16:creationId xmlns:a16="http://schemas.microsoft.com/office/drawing/2014/main" xmlns="" id="{00000000-0008-0000-0300-00007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>
          <a:extLst>
            <a:ext uri="{FF2B5EF4-FFF2-40B4-BE49-F238E27FC236}">
              <a16:creationId xmlns:a16="http://schemas.microsoft.com/office/drawing/2014/main" xmlns="" id="{00000000-0008-0000-0300-00007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>
          <a:extLst>
            <a:ext uri="{FF2B5EF4-FFF2-40B4-BE49-F238E27FC236}">
              <a16:creationId xmlns:a16="http://schemas.microsoft.com/office/drawing/2014/main" xmlns="" id="{00000000-0008-0000-0300-00007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>
          <a:extLst>
            <a:ext uri="{FF2B5EF4-FFF2-40B4-BE49-F238E27FC236}">
              <a16:creationId xmlns:a16="http://schemas.microsoft.com/office/drawing/2014/main" xmlns="" id="{00000000-0008-0000-0300-00007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>
          <a:extLst>
            <a:ext uri="{FF2B5EF4-FFF2-40B4-BE49-F238E27FC236}">
              <a16:creationId xmlns:a16="http://schemas.microsoft.com/office/drawing/2014/main" xmlns="" id="{00000000-0008-0000-0300-00007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>
          <a:extLst>
            <a:ext uri="{FF2B5EF4-FFF2-40B4-BE49-F238E27FC236}">
              <a16:creationId xmlns:a16="http://schemas.microsoft.com/office/drawing/2014/main" xmlns="" id="{00000000-0008-0000-0300-00007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>
          <a:extLst>
            <a:ext uri="{FF2B5EF4-FFF2-40B4-BE49-F238E27FC236}">
              <a16:creationId xmlns:a16="http://schemas.microsoft.com/office/drawing/2014/main" xmlns="" id="{00000000-0008-0000-0300-00007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>
          <a:extLst>
            <a:ext uri="{FF2B5EF4-FFF2-40B4-BE49-F238E27FC236}">
              <a16:creationId xmlns:a16="http://schemas.microsoft.com/office/drawing/2014/main" xmlns="" id="{00000000-0008-0000-0300-00007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>
          <a:extLst>
            <a:ext uri="{FF2B5EF4-FFF2-40B4-BE49-F238E27FC236}">
              <a16:creationId xmlns:a16="http://schemas.microsoft.com/office/drawing/2014/main" xmlns="" id="{00000000-0008-0000-0300-00007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>
          <a:extLst>
            <a:ext uri="{FF2B5EF4-FFF2-40B4-BE49-F238E27FC236}">
              <a16:creationId xmlns:a16="http://schemas.microsoft.com/office/drawing/2014/main" xmlns="" id="{00000000-0008-0000-0300-00007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>
          <a:extLst>
            <a:ext uri="{FF2B5EF4-FFF2-40B4-BE49-F238E27FC236}">
              <a16:creationId xmlns:a16="http://schemas.microsoft.com/office/drawing/2014/main" xmlns="" id="{00000000-0008-0000-0300-00007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>
          <a:extLst>
            <a:ext uri="{FF2B5EF4-FFF2-40B4-BE49-F238E27FC236}">
              <a16:creationId xmlns:a16="http://schemas.microsoft.com/office/drawing/2014/main" xmlns="" id="{00000000-0008-0000-0300-00007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>
          <a:extLst>
            <a:ext uri="{FF2B5EF4-FFF2-40B4-BE49-F238E27FC236}">
              <a16:creationId xmlns:a16="http://schemas.microsoft.com/office/drawing/2014/main" xmlns="" id="{00000000-0008-0000-0300-00008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>
          <a:extLst>
            <a:ext uri="{FF2B5EF4-FFF2-40B4-BE49-F238E27FC236}">
              <a16:creationId xmlns:a16="http://schemas.microsoft.com/office/drawing/2014/main" xmlns="" id="{00000000-0008-0000-0300-00008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>
          <a:extLst>
            <a:ext uri="{FF2B5EF4-FFF2-40B4-BE49-F238E27FC236}">
              <a16:creationId xmlns:a16="http://schemas.microsoft.com/office/drawing/2014/main" xmlns="" id="{00000000-0008-0000-0300-00008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>
          <a:extLst>
            <a:ext uri="{FF2B5EF4-FFF2-40B4-BE49-F238E27FC236}">
              <a16:creationId xmlns:a16="http://schemas.microsoft.com/office/drawing/2014/main" xmlns="" id="{00000000-0008-0000-0300-00008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>
          <a:extLst>
            <a:ext uri="{FF2B5EF4-FFF2-40B4-BE49-F238E27FC236}">
              <a16:creationId xmlns:a16="http://schemas.microsoft.com/office/drawing/2014/main" xmlns="" id="{00000000-0008-0000-0300-00008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>
          <a:extLst>
            <a:ext uri="{FF2B5EF4-FFF2-40B4-BE49-F238E27FC236}">
              <a16:creationId xmlns:a16="http://schemas.microsoft.com/office/drawing/2014/main" xmlns="" id="{00000000-0008-0000-0300-00008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>
          <a:extLst>
            <a:ext uri="{FF2B5EF4-FFF2-40B4-BE49-F238E27FC236}">
              <a16:creationId xmlns:a16="http://schemas.microsoft.com/office/drawing/2014/main" xmlns="" id="{00000000-0008-0000-0300-00008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>
          <a:extLst>
            <a:ext uri="{FF2B5EF4-FFF2-40B4-BE49-F238E27FC236}">
              <a16:creationId xmlns:a16="http://schemas.microsoft.com/office/drawing/2014/main" xmlns="" id="{00000000-0008-0000-0300-00008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>
          <a:extLst>
            <a:ext uri="{FF2B5EF4-FFF2-40B4-BE49-F238E27FC236}">
              <a16:creationId xmlns:a16="http://schemas.microsoft.com/office/drawing/2014/main" xmlns="" id="{00000000-0008-0000-0300-00008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>
          <a:extLst>
            <a:ext uri="{FF2B5EF4-FFF2-40B4-BE49-F238E27FC236}">
              <a16:creationId xmlns:a16="http://schemas.microsoft.com/office/drawing/2014/main" xmlns="" id="{00000000-0008-0000-0300-00008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>
          <a:extLst>
            <a:ext uri="{FF2B5EF4-FFF2-40B4-BE49-F238E27FC236}">
              <a16:creationId xmlns:a16="http://schemas.microsoft.com/office/drawing/2014/main" xmlns="" id="{00000000-0008-0000-0300-00008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>
          <a:extLst>
            <a:ext uri="{FF2B5EF4-FFF2-40B4-BE49-F238E27FC236}">
              <a16:creationId xmlns:a16="http://schemas.microsoft.com/office/drawing/2014/main" xmlns="" id="{00000000-0008-0000-0300-00008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>
          <a:extLst>
            <a:ext uri="{FF2B5EF4-FFF2-40B4-BE49-F238E27FC236}">
              <a16:creationId xmlns:a16="http://schemas.microsoft.com/office/drawing/2014/main" xmlns="" id="{00000000-0008-0000-0300-00008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>
          <a:extLst>
            <a:ext uri="{FF2B5EF4-FFF2-40B4-BE49-F238E27FC236}">
              <a16:creationId xmlns:a16="http://schemas.microsoft.com/office/drawing/2014/main" xmlns="" id="{00000000-0008-0000-0300-00008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>
          <a:extLst>
            <a:ext uri="{FF2B5EF4-FFF2-40B4-BE49-F238E27FC236}">
              <a16:creationId xmlns:a16="http://schemas.microsoft.com/office/drawing/2014/main" xmlns="" id="{00000000-0008-0000-0300-00008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>
          <a:extLst>
            <a:ext uri="{FF2B5EF4-FFF2-40B4-BE49-F238E27FC236}">
              <a16:creationId xmlns:a16="http://schemas.microsoft.com/office/drawing/2014/main" xmlns="" id="{00000000-0008-0000-0300-00008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>
          <a:extLst>
            <a:ext uri="{FF2B5EF4-FFF2-40B4-BE49-F238E27FC236}">
              <a16:creationId xmlns:a16="http://schemas.microsoft.com/office/drawing/2014/main" xmlns="" id="{00000000-0008-0000-0300-00009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>
          <a:extLst>
            <a:ext uri="{FF2B5EF4-FFF2-40B4-BE49-F238E27FC236}">
              <a16:creationId xmlns:a16="http://schemas.microsoft.com/office/drawing/2014/main" xmlns="" id="{00000000-0008-0000-0300-00009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>
          <a:extLst>
            <a:ext uri="{FF2B5EF4-FFF2-40B4-BE49-F238E27FC236}">
              <a16:creationId xmlns:a16="http://schemas.microsoft.com/office/drawing/2014/main" xmlns="" id="{00000000-0008-0000-0300-00009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>
          <a:extLst>
            <a:ext uri="{FF2B5EF4-FFF2-40B4-BE49-F238E27FC236}">
              <a16:creationId xmlns:a16="http://schemas.microsoft.com/office/drawing/2014/main" xmlns="" id="{00000000-0008-0000-0300-00009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>
          <a:extLst>
            <a:ext uri="{FF2B5EF4-FFF2-40B4-BE49-F238E27FC236}">
              <a16:creationId xmlns:a16="http://schemas.microsoft.com/office/drawing/2014/main" xmlns="" id="{00000000-0008-0000-0300-00009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>
          <a:extLst>
            <a:ext uri="{FF2B5EF4-FFF2-40B4-BE49-F238E27FC236}">
              <a16:creationId xmlns:a16="http://schemas.microsoft.com/office/drawing/2014/main" xmlns="" id="{00000000-0008-0000-0300-00009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>
          <a:extLst>
            <a:ext uri="{FF2B5EF4-FFF2-40B4-BE49-F238E27FC236}">
              <a16:creationId xmlns:a16="http://schemas.microsoft.com/office/drawing/2014/main" xmlns="" id="{00000000-0008-0000-0300-00009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>
          <a:extLst>
            <a:ext uri="{FF2B5EF4-FFF2-40B4-BE49-F238E27FC236}">
              <a16:creationId xmlns:a16="http://schemas.microsoft.com/office/drawing/2014/main" xmlns="" id="{00000000-0008-0000-0300-00009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>
          <a:extLst>
            <a:ext uri="{FF2B5EF4-FFF2-40B4-BE49-F238E27FC236}">
              <a16:creationId xmlns:a16="http://schemas.microsoft.com/office/drawing/2014/main" xmlns="" id="{00000000-0008-0000-0300-00009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>
          <a:extLst>
            <a:ext uri="{FF2B5EF4-FFF2-40B4-BE49-F238E27FC236}">
              <a16:creationId xmlns:a16="http://schemas.microsoft.com/office/drawing/2014/main" xmlns="" id="{00000000-0008-0000-0300-00009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>
          <a:extLst>
            <a:ext uri="{FF2B5EF4-FFF2-40B4-BE49-F238E27FC236}">
              <a16:creationId xmlns:a16="http://schemas.microsoft.com/office/drawing/2014/main" xmlns="" id="{00000000-0008-0000-0300-00009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>
          <a:extLst>
            <a:ext uri="{FF2B5EF4-FFF2-40B4-BE49-F238E27FC236}">
              <a16:creationId xmlns:a16="http://schemas.microsoft.com/office/drawing/2014/main" xmlns="" id="{00000000-0008-0000-0300-00009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>
          <a:extLst>
            <a:ext uri="{FF2B5EF4-FFF2-40B4-BE49-F238E27FC236}">
              <a16:creationId xmlns:a16="http://schemas.microsoft.com/office/drawing/2014/main" xmlns="" id="{00000000-0008-0000-0300-00009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>
          <a:extLst>
            <a:ext uri="{FF2B5EF4-FFF2-40B4-BE49-F238E27FC236}">
              <a16:creationId xmlns:a16="http://schemas.microsoft.com/office/drawing/2014/main" xmlns="" id="{00000000-0008-0000-0300-00009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>
          <a:extLst>
            <a:ext uri="{FF2B5EF4-FFF2-40B4-BE49-F238E27FC236}">
              <a16:creationId xmlns:a16="http://schemas.microsoft.com/office/drawing/2014/main" xmlns="" id="{00000000-0008-0000-0300-00009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>
          <a:extLst>
            <a:ext uri="{FF2B5EF4-FFF2-40B4-BE49-F238E27FC236}">
              <a16:creationId xmlns:a16="http://schemas.microsoft.com/office/drawing/2014/main" xmlns="" id="{00000000-0008-0000-0300-00009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>
          <a:extLst>
            <a:ext uri="{FF2B5EF4-FFF2-40B4-BE49-F238E27FC236}">
              <a16:creationId xmlns:a16="http://schemas.microsoft.com/office/drawing/2014/main" xmlns="" id="{00000000-0008-0000-0300-0000A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>
          <a:extLst>
            <a:ext uri="{FF2B5EF4-FFF2-40B4-BE49-F238E27FC236}">
              <a16:creationId xmlns:a16="http://schemas.microsoft.com/office/drawing/2014/main" xmlns="" id="{00000000-0008-0000-0300-0000A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>
          <a:extLst>
            <a:ext uri="{FF2B5EF4-FFF2-40B4-BE49-F238E27FC236}">
              <a16:creationId xmlns:a16="http://schemas.microsoft.com/office/drawing/2014/main" xmlns="" id="{00000000-0008-0000-0300-0000A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>
          <a:extLst>
            <a:ext uri="{FF2B5EF4-FFF2-40B4-BE49-F238E27FC236}">
              <a16:creationId xmlns:a16="http://schemas.microsoft.com/office/drawing/2014/main" xmlns="" id="{00000000-0008-0000-0300-0000A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>
          <a:extLst>
            <a:ext uri="{FF2B5EF4-FFF2-40B4-BE49-F238E27FC236}">
              <a16:creationId xmlns:a16="http://schemas.microsoft.com/office/drawing/2014/main" xmlns="" id="{00000000-0008-0000-0300-0000A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>
          <a:extLst>
            <a:ext uri="{FF2B5EF4-FFF2-40B4-BE49-F238E27FC236}">
              <a16:creationId xmlns:a16="http://schemas.microsoft.com/office/drawing/2014/main" xmlns="" id="{00000000-0008-0000-0300-0000A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>
          <a:extLst>
            <a:ext uri="{FF2B5EF4-FFF2-40B4-BE49-F238E27FC236}">
              <a16:creationId xmlns:a16="http://schemas.microsoft.com/office/drawing/2014/main" xmlns="" id="{00000000-0008-0000-0300-0000A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>
          <a:extLst>
            <a:ext uri="{FF2B5EF4-FFF2-40B4-BE49-F238E27FC236}">
              <a16:creationId xmlns:a16="http://schemas.microsoft.com/office/drawing/2014/main" xmlns="" id="{00000000-0008-0000-0300-0000A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>
          <a:extLst>
            <a:ext uri="{FF2B5EF4-FFF2-40B4-BE49-F238E27FC236}">
              <a16:creationId xmlns:a16="http://schemas.microsoft.com/office/drawing/2014/main" xmlns="" id="{00000000-0008-0000-0300-0000A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>
          <a:extLst>
            <a:ext uri="{FF2B5EF4-FFF2-40B4-BE49-F238E27FC236}">
              <a16:creationId xmlns:a16="http://schemas.microsoft.com/office/drawing/2014/main" xmlns="" id="{00000000-0008-0000-0300-0000A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>
          <a:extLst>
            <a:ext uri="{FF2B5EF4-FFF2-40B4-BE49-F238E27FC236}">
              <a16:creationId xmlns:a16="http://schemas.microsoft.com/office/drawing/2014/main" xmlns="" id="{00000000-0008-0000-0300-0000A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>
          <a:extLst>
            <a:ext uri="{FF2B5EF4-FFF2-40B4-BE49-F238E27FC236}">
              <a16:creationId xmlns:a16="http://schemas.microsoft.com/office/drawing/2014/main" xmlns="" id="{00000000-0008-0000-0300-0000A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>
          <a:extLst>
            <a:ext uri="{FF2B5EF4-FFF2-40B4-BE49-F238E27FC236}">
              <a16:creationId xmlns:a16="http://schemas.microsoft.com/office/drawing/2014/main" xmlns="" id="{00000000-0008-0000-0300-0000A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>
          <a:extLst>
            <a:ext uri="{FF2B5EF4-FFF2-40B4-BE49-F238E27FC236}">
              <a16:creationId xmlns:a16="http://schemas.microsoft.com/office/drawing/2014/main" xmlns="" id="{00000000-0008-0000-0300-0000A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>
          <a:extLst>
            <a:ext uri="{FF2B5EF4-FFF2-40B4-BE49-F238E27FC236}">
              <a16:creationId xmlns:a16="http://schemas.microsoft.com/office/drawing/2014/main" xmlns="" id="{00000000-0008-0000-0300-0000A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>
          <a:extLst>
            <a:ext uri="{FF2B5EF4-FFF2-40B4-BE49-F238E27FC236}">
              <a16:creationId xmlns:a16="http://schemas.microsoft.com/office/drawing/2014/main" xmlns="" id="{00000000-0008-0000-0300-0000A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>
          <a:extLst>
            <a:ext uri="{FF2B5EF4-FFF2-40B4-BE49-F238E27FC236}">
              <a16:creationId xmlns:a16="http://schemas.microsoft.com/office/drawing/2014/main" xmlns="" id="{00000000-0008-0000-0300-0000B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>
          <a:extLst>
            <a:ext uri="{FF2B5EF4-FFF2-40B4-BE49-F238E27FC236}">
              <a16:creationId xmlns:a16="http://schemas.microsoft.com/office/drawing/2014/main" xmlns="" id="{00000000-0008-0000-0300-0000B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>
          <a:extLst>
            <a:ext uri="{FF2B5EF4-FFF2-40B4-BE49-F238E27FC236}">
              <a16:creationId xmlns:a16="http://schemas.microsoft.com/office/drawing/2014/main" xmlns="" id="{00000000-0008-0000-0300-0000B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>
          <a:extLst>
            <a:ext uri="{FF2B5EF4-FFF2-40B4-BE49-F238E27FC236}">
              <a16:creationId xmlns:a16="http://schemas.microsoft.com/office/drawing/2014/main" xmlns="" id="{00000000-0008-0000-0300-0000B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>
          <a:extLst>
            <a:ext uri="{FF2B5EF4-FFF2-40B4-BE49-F238E27FC236}">
              <a16:creationId xmlns:a16="http://schemas.microsoft.com/office/drawing/2014/main" xmlns="" id="{00000000-0008-0000-0300-0000B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>
          <a:extLst>
            <a:ext uri="{FF2B5EF4-FFF2-40B4-BE49-F238E27FC236}">
              <a16:creationId xmlns:a16="http://schemas.microsoft.com/office/drawing/2014/main" xmlns="" id="{00000000-0008-0000-0300-0000B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>
          <a:extLst>
            <a:ext uri="{FF2B5EF4-FFF2-40B4-BE49-F238E27FC236}">
              <a16:creationId xmlns:a16="http://schemas.microsoft.com/office/drawing/2014/main" xmlns="" id="{00000000-0008-0000-0300-0000B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>
          <a:extLst>
            <a:ext uri="{FF2B5EF4-FFF2-40B4-BE49-F238E27FC236}">
              <a16:creationId xmlns:a16="http://schemas.microsoft.com/office/drawing/2014/main" xmlns="" id="{00000000-0008-0000-0300-0000B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>
          <a:extLst>
            <a:ext uri="{FF2B5EF4-FFF2-40B4-BE49-F238E27FC236}">
              <a16:creationId xmlns:a16="http://schemas.microsoft.com/office/drawing/2014/main" xmlns="" id="{00000000-0008-0000-0300-0000B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>
          <a:extLst>
            <a:ext uri="{FF2B5EF4-FFF2-40B4-BE49-F238E27FC236}">
              <a16:creationId xmlns:a16="http://schemas.microsoft.com/office/drawing/2014/main" xmlns="" id="{00000000-0008-0000-0300-0000B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>
          <a:extLst>
            <a:ext uri="{FF2B5EF4-FFF2-40B4-BE49-F238E27FC236}">
              <a16:creationId xmlns:a16="http://schemas.microsoft.com/office/drawing/2014/main" xmlns="" id="{00000000-0008-0000-0300-0000B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>
          <a:extLst>
            <a:ext uri="{FF2B5EF4-FFF2-40B4-BE49-F238E27FC236}">
              <a16:creationId xmlns:a16="http://schemas.microsoft.com/office/drawing/2014/main" xmlns="" id="{00000000-0008-0000-0300-0000BB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>
          <a:extLst>
            <a:ext uri="{FF2B5EF4-FFF2-40B4-BE49-F238E27FC236}">
              <a16:creationId xmlns:a16="http://schemas.microsoft.com/office/drawing/2014/main" xmlns="" id="{00000000-0008-0000-0300-0000BC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>
          <a:extLst>
            <a:ext uri="{FF2B5EF4-FFF2-40B4-BE49-F238E27FC236}">
              <a16:creationId xmlns:a16="http://schemas.microsoft.com/office/drawing/2014/main" xmlns="" id="{00000000-0008-0000-0300-0000BD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>
          <a:extLst>
            <a:ext uri="{FF2B5EF4-FFF2-40B4-BE49-F238E27FC236}">
              <a16:creationId xmlns:a16="http://schemas.microsoft.com/office/drawing/2014/main" xmlns="" id="{00000000-0008-0000-0300-0000BE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>
          <a:extLst>
            <a:ext uri="{FF2B5EF4-FFF2-40B4-BE49-F238E27FC236}">
              <a16:creationId xmlns:a16="http://schemas.microsoft.com/office/drawing/2014/main" xmlns="" id="{00000000-0008-0000-0300-0000BF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>
          <a:extLst>
            <a:ext uri="{FF2B5EF4-FFF2-40B4-BE49-F238E27FC236}">
              <a16:creationId xmlns:a16="http://schemas.microsoft.com/office/drawing/2014/main" xmlns="" id="{00000000-0008-0000-0300-0000C0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>
          <a:extLst>
            <a:ext uri="{FF2B5EF4-FFF2-40B4-BE49-F238E27FC236}">
              <a16:creationId xmlns:a16="http://schemas.microsoft.com/office/drawing/2014/main" xmlns="" id="{00000000-0008-0000-0300-0000C1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>
          <a:extLst>
            <a:ext uri="{FF2B5EF4-FFF2-40B4-BE49-F238E27FC236}">
              <a16:creationId xmlns:a16="http://schemas.microsoft.com/office/drawing/2014/main" xmlns="" id="{00000000-0008-0000-0300-0000C2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>
          <a:extLst>
            <a:ext uri="{FF2B5EF4-FFF2-40B4-BE49-F238E27FC236}">
              <a16:creationId xmlns:a16="http://schemas.microsoft.com/office/drawing/2014/main" xmlns="" id="{00000000-0008-0000-0300-0000C3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>
          <a:extLst>
            <a:ext uri="{FF2B5EF4-FFF2-40B4-BE49-F238E27FC236}">
              <a16:creationId xmlns:a16="http://schemas.microsoft.com/office/drawing/2014/main" xmlns="" id="{00000000-0008-0000-0300-0000C4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>
          <a:extLst>
            <a:ext uri="{FF2B5EF4-FFF2-40B4-BE49-F238E27FC236}">
              <a16:creationId xmlns:a16="http://schemas.microsoft.com/office/drawing/2014/main" xmlns="" id="{00000000-0008-0000-0300-0000C5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>
          <a:extLst>
            <a:ext uri="{FF2B5EF4-FFF2-40B4-BE49-F238E27FC236}">
              <a16:creationId xmlns:a16="http://schemas.microsoft.com/office/drawing/2014/main" xmlns="" id="{00000000-0008-0000-0300-0000C6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>
          <a:extLst>
            <a:ext uri="{FF2B5EF4-FFF2-40B4-BE49-F238E27FC236}">
              <a16:creationId xmlns:a16="http://schemas.microsoft.com/office/drawing/2014/main" xmlns="" id="{00000000-0008-0000-0300-0000C7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>
          <a:extLst>
            <a:ext uri="{FF2B5EF4-FFF2-40B4-BE49-F238E27FC236}">
              <a16:creationId xmlns:a16="http://schemas.microsoft.com/office/drawing/2014/main" xmlns="" id="{00000000-0008-0000-0300-0000C8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>
          <a:extLst>
            <a:ext uri="{FF2B5EF4-FFF2-40B4-BE49-F238E27FC236}">
              <a16:creationId xmlns:a16="http://schemas.microsoft.com/office/drawing/2014/main" xmlns="" id="{00000000-0008-0000-0300-0000C9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>
          <a:extLst>
            <a:ext uri="{FF2B5EF4-FFF2-40B4-BE49-F238E27FC236}">
              <a16:creationId xmlns:a16="http://schemas.microsoft.com/office/drawing/2014/main" xmlns="" id="{00000000-0008-0000-0300-0000C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>
          <a:extLst>
            <a:ext uri="{FF2B5EF4-FFF2-40B4-BE49-F238E27FC236}">
              <a16:creationId xmlns:a16="http://schemas.microsoft.com/office/drawing/2014/main" xmlns="" id="{00000000-0008-0000-0300-0000C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>
          <a:extLst>
            <a:ext uri="{FF2B5EF4-FFF2-40B4-BE49-F238E27FC236}">
              <a16:creationId xmlns:a16="http://schemas.microsoft.com/office/drawing/2014/main" xmlns="" id="{00000000-0008-0000-0300-0000C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>
          <a:extLst>
            <a:ext uri="{FF2B5EF4-FFF2-40B4-BE49-F238E27FC236}">
              <a16:creationId xmlns:a16="http://schemas.microsoft.com/office/drawing/2014/main" xmlns="" id="{00000000-0008-0000-0300-0000C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>
          <a:extLst>
            <a:ext uri="{FF2B5EF4-FFF2-40B4-BE49-F238E27FC236}">
              <a16:creationId xmlns:a16="http://schemas.microsoft.com/office/drawing/2014/main" xmlns="" id="{00000000-0008-0000-0300-0000C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>
          <a:extLst>
            <a:ext uri="{FF2B5EF4-FFF2-40B4-BE49-F238E27FC236}">
              <a16:creationId xmlns:a16="http://schemas.microsoft.com/office/drawing/2014/main" xmlns="" id="{00000000-0008-0000-0300-0000C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>
          <a:extLst>
            <a:ext uri="{FF2B5EF4-FFF2-40B4-BE49-F238E27FC236}">
              <a16:creationId xmlns:a16="http://schemas.microsoft.com/office/drawing/2014/main" xmlns="" id="{00000000-0008-0000-0300-0000D0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>
          <a:extLst>
            <a:ext uri="{FF2B5EF4-FFF2-40B4-BE49-F238E27FC236}">
              <a16:creationId xmlns:a16="http://schemas.microsoft.com/office/drawing/2014/main" xmlns="" id="{00000000-0008-0000-0300-0000D1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>
          <a:extLst>
            <a:ext uri="{FF2B5EF4-FFF2-40B4-BE49-F238E27FC236}">
              <a16:creationId xmlns:a16="http://schemas.microsoft.com/office/drawing/2014/main" xmlns="" id="{00000000-0008-0000-0300-0000D2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>
          <a:extLst>
            <a:ext uri="{FF2B5EF4-FFF2-40B4-BE49-F238E27FC236}">
              <a16:creationId xmlns:a16="http://schemas.microsoft.com/office/drawing/2014/main" xmlns="" id="{00000000-0008-0000-0300-0000D3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>
          <a:extLst>
            <a:ext uri="{FF2B5EF4-FFF2-40B4-BE49-F238E27FC236}">
              <a16:creationId xmlns:a16="http://schemas.microsoft.com/office/drawing/2014/main" xmlns="" id="{00000000-0008-0000-0300-0000D4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>
          <a:extLst>
            <a:ext uri="{FF2B5EF4-FFF2-40B4-BE49-F238E27FC236}">
              <a16:creationId xmlns:a16="http://schemas.microsoft.com/office/drawing/2014/main" xmlns="" id="{00000000-0008-0000-0300-0000D5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>
          <a:extLst>
            <a:ext uri="{FF2B5EF4-FFF2-40B4-BE49-F238E27FC236}">
              <a16:creationId xmlns:a16="http://schemas.microsoft.com/office/drawing/2014/main" xmlns="" id="{00000000-0008-0000-0300-0000D6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>
          <a:extLst>
            <a:ext uri="{FF2B5EF4-FFF2-40B4-BE49-F238E27FC236}">
              <a16:creationId xmlns:a16="http://schemas.microsoft.com/office/drawing/2014/main" xmlns="" id="{00000000-0008-0000-0300-0000D7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>
          <a:extLst>
            <a:ext uri="{FF2B5EF4-FFF2-40B4-BE49-F238E27FC236}">
              <a16:creationId xmlns:a16="http://schemas.microsoft.com/office/drawing/2014/main" xmlns="" id="{00000000-0008-0000-0300-0000D8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>
          <a:extLst>
            <a:ext uri="{FF2B5EF4-FFF2-40B4-BE49-F238E27FC236}">
              <a16:creationId xmlns:a16="http://schemas.microsoft.com/office/drawing/2014/main" xmlns="" id="{00000000-0008-0000-0300-0000D9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>
          <a:extLst>
            <a:ext uri="{FF2B5EF4-FFF2-40B4-BE49-F238E27FC236}">
              <a16:creationId xmlns:a16="http://schemas.microsoft.com/office/drawing/2014/main" xmlns="" id="{00000000-0008-0000-0300-0000D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>
          <a:extLst>
            <a:ext uri="{FF2B5EF4-FFF2-40B4-BE49-F238E27FC236}">
              <a16:creationId xmlns:a16="http://schemas.microsoft.com/office/drawing/2014/main" xmlns="" id="{00000000-0008-0000-0300-0000D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>
          <a:extLst>
            <a:ext uri="{FF2B5EF4-FFF2-40B4-BE49-F238E27FC236}">
              <a16:creationId xmlns:a16="http://schemas.microsoft.com/office/drawing/2014/main" xmlns="" id="{00000000-0008-0000-0300-0000D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>
          <a:extLst>
            <a:ext uri="{FF2B5EF4-FFF2-40B4-BE49-F238E27FC236}">
              <a16:creationId xmlns:a16="http://schemas.microsoft.com/office/drawing/2014/main" xmlns="" id="{00000000-0008-0000-0300-0000DD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>
          <a:extLst>
            <a:ext uri="{FF2B5EF4-FFF2-40B4-BE49-F238E27FC236}">
              <a16:creationId xmlns:a16="http://schemas.microsoft.com/office/drawing/2014/main" xmlns="" id="{00000000-0008-0000-0300-0000DE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>
          <a:extLst>
            <a:ext uri="{FF2B5EF4-FFF2-40B4-BE49-F238E27FC236}">
              <a16:creationId xmlns:a16="http://schemas.microsoft.com/office/drawing/2014/main" xmlns="" id="{00000000-0008-0000-0300-0000DF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>
          <a:extLst>
            <a:ext uri="{FF2B5EF4-FFF2-40B4-BE49-F238E27FC236}">
              <a16:creationId xmlns:a16="http://schemas.microsoft.com/office/drawing/2014/main" xmlns="" id="{00000000-0008-0000-0300-0000E0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>
          <a:extLst>
            <a:ext uri="{FF2B5EF4-FFF2-40B4-BE49-F238E27FC236}">
              <a16:creationId xmlns:a16="http://schemas.microsoft.com/office/drawing/2014/main" xmlns="" id="{00000000-0008-0000-0300-0000E1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>
          <a:extLst>
            <a:ext uri="{FF2B5EF4-FFF2-40B4-BE49-F238E27FC236}">
              <a16:creationId xmlns:a16="http://schemas.microsoft.com/office/drawing/2014/main" xmlns="" id="{00000000-0008-0000-0300-0000E2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>
          <a:extLst>
            <a:ext uri="{FF2B5EF4-FFF2-40B4-BE49-F238E27FC236}">
              <a16:creationId xmlns:a16="http://schemas.microsoft.com/office/drawing/2014/main" xmlns="" id="{00000000-0008-0000-0300-0000E3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>
          <a:extLst>
            <a:ext uri="{FF2B5EF4-FFF2-40B4-BE49-F238E27FC236}">
              <a16:creationId xmlns:a16="http://schemas.microsoft.com/office/drawing/2014/main" xmlns="" id="{00000000-0008-0000-0300-0000E4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>
          <a:extLst>
            <a:ext uri="{FF2B5EF4-FFF2-40B4-BE49-F238E27FC236}">
              <a16:creationId xmlns:a16="http://schemas.microsoft.com/office/drawing/2014/main" xmlns="" id="{00000000-0008-0000-0300-0000E5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>
          <a:extLst>
            <a:ext uri="{FF2B5EF4-FFF2-40B4-BE49-F238E27FC236}">
              <a16:creationId xmlns:a16="http://schemas.microsoft.com/office/drawing/2014/main" xmlns="" id="{00000000-0008-0000-0300-0000E6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>
          <a:extLst>
            <a:ext uri="{FF2B5EF4-FFF2-40B4-BE49-F238E27FC236}">
              <a16:creationId xmlns:a16="http://schemas.microsoft.com/office/drawing/2014/main" xmlns="" id="{00000000-0008-0000-0300-0000E7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>
          <a:extLst>
            <a:ext uri="{FF2B5EF4-FFF2-40B4-BE49-F238E27FC236}">
              <a16:creationId xmlns:a16="http://schemas.microsoft.com/office/drawing/2014/main" xmlns="" id="{00000000-0008-0000-0300-0000E8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>
          <a:extLst>
            <a:ext uri="{FF2B5EF4-FFF2-40B4-BE49-F238E27FC236}">
              <a16:creationId xmlns:a16="http://schemas.microsoft.com/office/drawing/2014/main" xmlns="" id="{00000000-0008-0000-0300-0000E9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>
          <a:extLst>
            <a:ext uri="{FF2B5EF4-FFF2-40B4-BE49-F238E27FC236}">
              <a16:creationId xmlns:a16="http://schemas.microsoft.com/office/drawing/2014/main" xmlns="" id="{00000000-0008-0000-0300-0000EA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>
          <a:extLst>
            <a:ext uri="{FF2B5EF4-FFF2-40B4-BE49-F238E27FC236}">
              <a16:creationId xmlns:a16="http://schemas.microsoft.com/office/drawing/2014/main" xmlns="" id="{00000000-0008-0000-0300-0000EB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>
          <a:extLst>
            <a:ext uri="{FF2B5EF4-FFF2-40B4-BE49-F238E27FC236}">
              <a16:creationId xmlns:a16="http://schemas.microsoft.com/office/drawing/2014/main" xmlns="" id="{00000000-0008-0000-0300-0000E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>
          <a:extLst>
            <a:ext uri="{FF2B5EF4-FFF2-40B4-BE49-F238E27FC236}">
              <a16:creationId xmlns:a16="http://schemas.microsoft.com/office/drawing/2014/main" xmlns="" id="{00000000-0008-0000-0300-0000E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>
          <a:extLst>
            <a:ext uri="{FF2B5EF4-FFF2-40B4-BE49-F238E27FC236}">
              <a16:creationId xmlns:a16="http://schemas.microsoft.com/office/drawing/2014/main" xmlns="" id="{00000000-0008-0000-0300-0000E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>
          <a:extLst>
            <a:ext uri="{FF2B5EF4-FFF2-40B4-BE49-F238E27FC236}">
              <a16:creationId xmlns:a16="http://schemas.microsoft.com/office/drawing/2014/main" xmlns="" id="{00000000-0008-0000-0300-0000E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>
          <a:extLst>
            <a:ext uri="{FF2B5EF4-FFF2-40B4-BE49-F238E27FC236}">
              <a16:creationId xmlns:a16="http://schemas.microsoft.com/office/drawing/2014/main" xmlns="" id="{00000000-0008-0000-0300-0000F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>
          <a:extLst>
            <a:ext uri="{FF2B5EF4-FFF2-40B4-BE49-F238E27FC236}">
              <a16:creationId xmlns:a16="http://schemas.microsoft.com/office/drawing/2014/main" xmlns="" id="{00000000-0008-0000-0300-0000F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>
          <a:extLst>
            <a:ext uri="{FF2B5EF4-FFF2-40B4-BE49-F238E27FC236}">
              <a16:creationId xmlns:a16="http://schemas.microsoft.com/office/drawing/2014/main" xmlns="" id="{00000000-0008-0000-0300-0000F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>
          <a:extLst>
            <a:ext uri="{FF2B5EF4-FFF2-40B4-BE49-F238E27FC236}">
              <a16:creationId xmlns:a16="http://schemas.microsoft.com/office/drawing/2014/main" xmlns="" id="{00000000-0008-0000-0300-0000F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>
          <a:extLst>
            <a:ext uri="{FF2B5EF4-FFF2-40B4-BE49-F238E27FC236}">
              <a16:creationId xmlns:a16="http://schemas.microsoft.com/office/drawing/2014/main" xmlns="" id="{00000000-0008-0000-0300-0000F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>
          <a:extLst>
            <a:ext uri="{FF2B5EF4-FFF2-40B4-BE49-F238E27FC236}">
              <a16:creationId xmlns:a16="http://schemas.microsoft.com/office/drawing/2014/main" xmlns="" id="{00000000-0008-0000-0300-0000F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>
          <a:extLst>
            <a:ext uri="{FF2B5EF4-FFF2-40B4-BE49-F238E27FC236}">
              <a16:creationId xmlns:a16="http://schemas.microsoft.com/office/drawing/2014/main" xmlns="" id="{00000000-0008-0000-0300-0000F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>
          <a:extLst>
            <a:ext uri="{FF2B5EF4-FFF2-40B4-BE49-F238E27FC236}">
              <a16:creationId xmlns:a16="http://schemas.microsoft.com/office/drawing/2014/main" xmlns="" id="{00000000-0008-0000-0300-0000F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>
          <a:extLst>
            <a:ext uri="{FF2B5EF4-FFF2-40B4-BE49-F238E27FC236}">
              <a16:creationId xmlns:a16="http://schemas.microsoft.com/office/drawing/2014/main" xmlns="" id="{00000000-0008-0000-0300-0000F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>
          <a:extLst>
            <a:ext uri="{FF2B5EF4-FFF2-40B4-BE49-F238E27FC236}">
              <a16:creationId xmlns:a16="http://schemas.microsoft.com/office/drawing/2014/main" xmlns="" id="{00000000-0008-0000-0300-0000F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>
          <a:extLst>
            <a:ext uri="{FF2B5EF4-FFF2-40B4-BE49-F238E27FC236}">
              <a16:creationId xmlns:a16="http://schemas.microsoft.com/office/drawing/2014/main" xmlns="" id="{00000000-0008-0000-0300-0000F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>
          <a:extLst>
            <a:ext uri="{FF2B5EF4-FFF2-40B4-BE49-F238E27FC236}">
              <a16:creationId xmlns:a16="http://schemas.microsoft.com/office/drawing/2014/main" xmlns="" id="{00000000-0008-0000-0300-0000F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>
          <a:extLst>
            <a:ext uri="{FF2B5EF4-FFF2-40B4-BE49-F238E27FC236}">
              <a16:creationId xmlns:a16="http://schemas.microsoft.com/office/drawing/2014/main" xmlns="" id="{00000000-0008-0000-0300-0000FC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>
          <a:extLst>
            <a:ext uri="{FF2B5EF4-FFF2-40B4-BE49-F238E27FC236}">
              <a16:creationId xmlns:a16="http://schemas.microsoft.com/office/drawing/2014/main" xmlns="" id="{00000000-0008-0000-0300-0000FD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>
          <a:extLst>
            <a:ext uri="{FF2B5EF4-FFF2-40B4-BE49-F238E27FC236}">
              <a16:creationId xmlns:a16="http://schemas.microsoft.com/office/drawing/2014/main" xmlns="" id="{00000000-0008-0000-0300-0000F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>
          <a:extLst>
            <a:ext uri="{FF2B5EF4-FFF2-40B4-BE49-F238E27FC236}">
              <a16:creationId xmlns:a16="http://schemas.microsoft.com/office/drawing/2014/main" xmlns="" id="{00000000-0008-0000-0300-0000F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>
          <a:extLst>
            <a:ext uri="{FF2B5EF4-FFF2-40B4-BE49-F238E27FC236}">
              <a16:creationId xmlns:a16="http://schemas.microsoft.com/office/drawing/2014/main" xmlns="" id="{00000000-0008-0000-0300-00000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>
          <a:extLst>
            <a:ext uri="{FF2B5EF4-FFF2-40B4-BE49-F238E27FC236}">
              <a16:creationId xmlns:a16="http://schemas.microsoft.com/office/drawing/2014/main" xmlns="" id="{00000000-0008-0000-0300-00000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>
          <a:extLst>
            <a:ext uri="{FF2B5EF4-FFF2-40B4-BE49-F238E27FC236}">
              <a16:creationId xmlns:a16="http://schemas.microsoft.com/office/drawing/2014/main" xmlns="" id="{00000000-0008-0000-0300-00000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>
          <a:extLst>
            <a:ext uri="{FF2B5EF4-FFF2-40B4-BE49-F238E27FC236}">
              <a16:creationId xmlns:a16="http://schemas.microsoft.com/office/drawing/2014/main" xmlns="" id="{00000000-0008-0000-0300-00000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>
          <a:extLst>
            <a:ext uri="{FF2B5EF4-FFF2-40B4-BE49-F238E27FC236}">
              <a16:creationId xmlns:a16="http://schemas.microsoft.com/office/drawing/2014/main" xmlns="" id="{00000000-0008-0000-0300-00000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>
          <a:extLst>
            <a:ext uri="{FF2B5EF4-FFF2-40B4-BE49-F238E27FC236}">
              <a16:creationId xmlns:a16="http://schemas.microsoft.com/office/drawing/2014/main" xmlns="" id="{00000000-0008-0000-0300-00000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>
          <a:extLst>
            <a:ext uri="{FF2B5EF4-FFF2-40B4-BE49-F238E27FC236}">
              <a16:creationId xmlns:a16="http://schemas.microsoft.com/office/drawing/2014/main" xmlns="" id="{00000000-0008-0000-0300-000006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>
          <a:extLst>
            <a:ext uri="{FF2B5EF4-FFF2-40B4-BE49-F238E27FC236}">
              <a16:creationId xmlns:a16="http://schemas.microsoft.com/office/drawing/2014/main" xmlns="" id="{00000000-0008-0000-0300-000007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>
          <a:extLst>
            <a:ext uri="{FF2B5EF4-FFF2-40B4-BE49-F238E27FC236}">
              <a16:creationId xmlns:a16="http://schemas.microsoft.com/office/drawing/2014/main" xmlns="" id="{00000000-0008-0000-0300-00000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>
          <a:extLst>
            <a:ext uri="{FF2B5EF4-FFF2-40B4-BE49-F238E27FC236}">
              <a16:creationId xmlns:a16="http://schemas.microsoft.com/office/drawing/2014/main" xmlns="" id="{00000000-0008-0000-0300-00000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>
          <a:extLst>
            <a:ext uri="{FF2B5EF4-FFF2-40B4-BE49-F238E27FC236}">
              <a16:creationId xmlns:a16="http://schemas.microsoft.com/office/drawing/2014/main" xmlns="" id="{00000000-0008-0000-0300-00000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>
          <a:extLst>
            <a:ext uri="{FF2B5EF4-FFF2-40B4-BE49-F238E27FC236}">
              <a16:creationId xmlns:a16="http://schemas.microsoft.com/office/drawing/2014/main" xmlns="" id="{00000000-0008-0000-0300-00000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>
          <a:extLst>
            <a:ext uri="{FF2B5EF4-FFF2-40B4-BE49-F238E27FC236}">
              <a16:creationId xmlns:a16="http://schemas.microsoft.com/office/drawing/2014/main" xmlns="" id="{00000000-0008-0000-0300-00000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>
          <a:extLst>
            <a:ext uri="{FF2B5EF4-FFF2-40B4-BE49-F238E27FC236}">
              <a16:creationId xmlns:a16="http://schemas.microsoft.com/office/drawing/2014/main" xmlns="" id="{00000000-0008-0000-0300-00000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>
          <a:extLst>
            <a:ext uri="{FF2B5EF4-FFF2-40B4-BE49-F238E27FC236}">
              <a16:creationId xmlns:a16="http://schemas.microsoft.com/office/drawing/2014/main" xmlns="" id="{00000000-0008-0000-0300-00000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>
          <a:extLst>
            <a:ext uri="{FF2B5EF4-FFF2-40B4-BE49-F238E27FC236}">
              <a16:creationId xmlns:a16="http://schemas.microsoft.com/office/drawing/2014/main" xmlns="" id="{00000000-0008-0000-0300-00000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>
          <a:extLst>
            <a:ext uri="{FF2B5EF4-FFF2-40B4-BE49-F238E27FC236}">
              <a16:creationId xmlns:a16="http://schemas.microsoft.com/office/drawing/2014/main" xmlns="" id="{00000000-0008-0000-0300-00001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>
          <a:extLst>
            <a:ext uri="{FF2B5EF4-FFF2-40B4-BE49-F238E27FC236}">
              <a16:creationId xmlns:a16="http://schemas.microsoft.com/office/drawing/2014/main" xmlns="" id="{00000000-0008-0000-0300-00001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>
          <a:extLst>
            <a:ext uri="{FF2B5EF4-FFF2-40B4-BE49-F238E27FC236}">
              <a16:creationId xmlns:a16="http://schemas.microsoft.com/office/drawing/2014/main" xmlns="" id="{00000000-0008-0000-0300-00001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>
          <a:extLst>
            <a:ext uri="{FF2B5EF4-FFF2-40B4-BE49-F238E27FC236}">
              <a16:creationId xmlns:a16="http://schemas.microsoft.com/office/drawing/2014/main" xmlns="" id="{00000000-0008-0000-0300-00001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>
          <a:extLst>
            <a:ext uri="{FF2B5EF4-FFF2-40B4-BE49-F238E27FC236}">
              <a16:creationId xmlns:a16="http://schemas.microsoft.com/office/drawing/2014/main" xmlns="" id="{00000000-0008-0000-0300-00001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>
          <a:extLst>
            <a:ext uri="{FF2B5EF4-FFF2-40B4-BE49-F238E27FC236}">
              <a16:creationId xmlns:a16="http://schemas.microsoft.com/office/drawing/2014/main" xmlns="" id="{00000000-0008-0000-0300-00001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>
          <a:extLst>
            <a:ext uri="{FF2B5EF4-FFF2-40B4-BE49-F238E27FC236}">
              <a16:creationId xmlns:a16="http://schemas.microsoft.com/office/drawing/2014/main" xmlns="" id="{00000000-0008-0000-0300-00001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>
          <a:extLst>
            <a:ext uri="{FF2B5EF4-FFF2-40B4-BE49-F238E27FC236}">
              <a16:creationId xmlns:a16="http://schemas.microsoft.com/office/drawing/2014/main" xmlns="" id="{00000000-0008-0000-0300-000017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>
          <a:extLst>
            <a:ext uri="{FF2B5EF4-FFF2-40B4-BE49-F238E27FC236}">
              <a16:creationId xmlns:a16="http://schemas.microsoft.com/office/drawing/2014/main" xmlns="" id="{00000000-0008-0000-0300-000018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>
          <a:extLst>
            <a:ext uri="{FF2B5EF4-FFF2-40B4-BE49-F238E27FC236}">
              <a16:creationId xmlns:a16="http://schemas.microsoft.com/office/drawing/2014/main" xmlns="" id="{00000000-0008-0000-0300-000019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>
          <a:extLst>
            <a:ext uri="{FF2B5EF4-FFF2-40B4-BE49-F238E27FC236}">
              <a16:creationId xmlns:a16="http://schemas.microsoft.com/office/drawing/2014/main" xmlns="" id="{00000000-0008-0000-0300-00001A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>
          <a:extLst>
            <a:ext uri="{FF2B5EF4-FFF2-40B4-BE49-F238E27FC236}">
              <a16:creationId xmlns:a16="http://schemas.microsoft.com/office/drawing/2014/main" xmlns="" id="{00000000-0008-0000-0300-00001B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>
          <a:extLst>
            <a:ext uri="{FF2B5EF4-FFF2-40B4-BE49-F238E27FC236}">
              <a16:creationId xmlns:a16="http://schemas.microsoft.com/office/drawing/2014/main" xmlns="" id="{00000000-0008-0000-0300-00001C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>
          <a:extLst>
            <a:ext uri="{FF2B5EF4-FFF2-40B4-BE49-F238E27FC236}">
              <a16:creationId xmlns:a16="http://schemas.microsoft.com/office/drawing/2014/main" xmlns="" id="{00000000-0008-0000-0300-00001D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>
          <a:extLst>
            <a:ext uri="{FF2B5EF4-FFF2-40B4-BE49-F238E27FC236}">
              <a16:creationId xmlns:a16="http://schemas.microsoft.com/office/drawing/2014/main" xmlns="" id="{00000000-0008-0000-0300-00001E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>
          <a:extLst>
            <a:ext uri="{FF2B5EF4-FFF2-40B4-BE49-F238E27FC236}">
              <a16:creationId xmlns:a16="http://schemas.microsoft.com/office/drawing/2014/main" xmlns="" id="{00000000-0008-0000-0300-00001F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>
          <a:extLst>
            <a:ext uri="{FF2B5EF4-FFF2-40B4-BE49-F238E27FC236}">
              <a16:creationId xmlns:a16="http://schemas.microsoft.com/office/drawing/2014/main" xmlns="" id="{00000000-0008-0000-0300-000020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>
          <a:extLst>
            <a:ext uri="{FF2B5EF4-FFF2-40B4-BE49-F238E27FC236}">
              <a16:creationId xmlns:a16="http://schemas.microsoft.com/office/drawing/2014/main" xmlns="" id="{00000000-0008-0000-0300-000021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>
          <a:extLst>
            <a:ext uri="{FF2B5EF4-FFF2-40B4-BE49-F238E27FC236}">
              <a16:creationId xmlns:a16="http://schemas.microsoft.com/office/drawing/2014/main" xmlns="" id="{00000000-0008-0000-0300-000022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>
          <a:extLst>
            <a:ext uri="{FF2B5EF4-FFF2-40B4-BE49-F238E27FC236}">
              <a16:creationId xmlns:a16="http://schemas.microsoft.com/office/drawing/2014/main" xmlns="" id="{00000000-0008-0000-0300-000023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>
          <a:extLst>
            <a:ext uri="{FF2B5EF4-FFF2-40B4-BE49-F238E27FC236}">
              <a16:creationId xmlns:a16="http://schemas.microsoft.com/office/drawing/2014/main" xmlns="" id="{00000000-0008-0000-0300-000024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>
          <a:extLst>
            <a:ext uri="{FF2B5EF4-FFF2-40B4-BE49-F238E27FC236}">
              <a16:creationId xmlns:a16="http://schemas.microsoft.com/office/drawing/2014/main" xmlns="" id="{00000000-0008-0000-0300-000025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>
          <a:extLst>
            <a:ext uri="{FF2B5EF4-FFF2-40B4-BE49-F238E27FC236}">
              <a16:creationId xmlns:a16="http://schemas.microsoft.com/office/drawing/2014/main" xmlns="" id="{00000000-0008-0000-0300-00002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>
          <a:extLst>
            <a:ext uri="{FF2B5EF4-FFF2-40B4-BE49-F238E27FC236}">
              <a16:creationId xmlns:a16="http://schemas.microsoft.com/office/drawing/2014/main" xmlns="" id="{00000000-0008-0000-0300-00002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>
          <a:extLst>
            <a:ext uri="{FF2B5EF4-FFF2-40B4-BE49-F238E27FC236}">
              <a16:creationId xmlns:a16="http://schemas.microsoft.com/office/drawing/2014/main" xmlns="" id="{00000000-0008-0000-0300-00002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>
          <a:extLst>
            <a:ext uri="{FF2B5EF4-FFF2-40B4-BE49-F238E27FC236}">
              <a16:creationId xmlns:a16="http://schemas.microsoft.com/office/drawing/2014/main" xmlns="" id="{00000000-0008-0000-0300-00002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>
          <a:extLst>
            <a:ext uri="{FF2B5EF4-FFF2-40B4-BE49-F238E27FC236}">
              <a16:creationId xmlns:a16="http://schemas.microsoft.com/office/drawing/2014/main" xmlns="" id="{00000000-0008-0000-0300-00002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>
          <a:extLst>
            <a:ext uri="{FF2B5EF4-FFF2-40B4-BE49-F238E27FC236}">
              <a16:creationId xmlns:a16="http://schemas.microsoft.com/office/drawing/2014/main" xmlns="" id="{00000000-0008-0000-0300-00002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>
          <a:extLst>
            <a:ext uri="{FF2B5EF4-FFF2-40B4-BE49-F238E27FC236}">
              <a16:creationId xmlns:a16="http://schemas.microsoft.com/office/drawing/2014/main" xmlns="" id="{00000000-0008-0000-0300-00002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>
          <a:extLst>
            <a:ext uri="{FF2B5EF4-FFF2-40B4-BE49-F238E27FC236}">
              <a16:creationId xmlns:a16="http://schemas.microsoft.com/office/drawing/2014/main" xmlns="" id="{00000000-0008-0000-0300-00002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>
          <a:extLst>
            <a:ext uri="{FF2B5EF4-FFF2-40B4-BE49-F238E27FC236}">
              <a16:creationId xmlns:a16="http://schemas.microsoft.com/office/drawing/2014/main" xmlns="" id="{00000000-0008-0000-0300-00002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>
          <a:extLst>
            <a:ext uri="{FF2B5EF4-FFF2-40B4-BE49-F238E27FC236}">
              <a16:creationId xmlns:a16="http://schemas.microsoft.com/office/drawing/2014/main" xmlns="" id="{00000000-0008-0000-0300-00002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>
          <a:extLst>
            <a:ext uri="{FF2B5EF4-FFF2-40B4-BE49-F238E27FC236}">
              <a16:creationId xmlns:a16="http://schemas.microsoft.com/office/drawing/2014/main" xmlns="" id="{00000000-0008-0000-0300-00003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>
          <a:extLst>
            <a:ext uri="{FF2B5EF4-FFF2-40B4-BE49-F238E27FC236}">
              <a16:creationId xmlns:a16="http://schemas.microsoft.com/office/drawing/2014/main" xmlns="" id="{00000000-0008-0000-0300-00003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>
          <a:extLst>
            <a:ext uri="{FF2B5EF4-FFF2-40B4-BE49-F238E27FC236}">
              <a16:creationId xmlns:a16="http://schemas.microsoft.com/office/drawing/2014/main" xmlns="" id="{00000000-0008-0000-0300-00003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>
          <a:extLst>
            <a:ext uri="{FF2B5EF4-FFF2-40B4-BE49-F238E27FC236}">
              <a16:creationId xmlns:a16="http://schemas.microsoft.com/office/drawing/2014/main" xmlns="" id="{00000000-0008-0000-0300-00003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>
          <a:extLst>
            <a:ext uri="{FF2B5EF4-FFF2-40B4-BE49-F238E27FC236}">
              <a16:creationId xmlns:a16="http://schemas.microsoft.com/office/drawing/2014/main" xmlns="" id="{00000000-0008-0000-0300-00003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>
          <a:extLst>
            <a:ext uri="{FF2B5EF4-FFF2-40B4-BE49-F238E27FC236}">
              <a16:creationId xmlns:a16="http://schemas.microsoft.com/office/drawing/2014/main" xmlns="" id="{00000000-0008-0000-0300-00003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>
          <a:extLst>
            <a:ext uri="{FF2B5EF4-FFF2-40B4-BE49-F238E27FC236}">
              <a16:creationId xmlns:a16="http://schemas.microsoft.com/office/drawing/2014/main" xmlns="" id="{00000000-0008-0000-0300-00003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>
          <a:extLst>
            <a:ext uri="{FF2B5EF4-FFF2-40B4-BE49-F238E27FC236}">
              <a16:creationId xmlns:a16="http://schemas.microsoft.com/office/drawing/2014/main" xmlns="" id="{00000000-0008-0000-0300-00003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>
          <a:extLst>
            <a:ext uri="{FF2B5EF4-FFF2-40B4-BE49-F238E27FC236}">
              <a16:creationId xmlns:a16="http://schemas.microsoft.com/office/drawing/2014/main" xmlns="" id="{00000000-0008-0000-0300-00003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>
          <a:extLst>
            <a:ext uri="{FF2B5EF4-FFF2-40B4-BE49-F238E27FC236}">
              <a16:creationId xmlns:a16="http://schemas.microsoft.com/office/drawing/2014/main" xmlns="" id="{00000000-0008-0000-0300-000039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>
          <a:extLst>
            <a:ext uri="{FF2B5EF4-FFF2-40B4-BE49-F238E27FC236}">
              <a16:creationId xmlns:a16="http://schemas.microsoft.com/office/drawing/2014/main" xmlns="" id="{00000000-0008-0000-0300-00003A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>
          <a:extLst>
            <a:ext uri="{FF2B5EF4-FFF2-40B4-BE49-F238E27FC236}">
              <a16:creationId xmlns:a16="http://schemas.microsoft.com/office/drawing/2014/main" xmlns="" id="{00000000-0008-0000-0300-00003B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>
          <a:extLst>
            <a:ext uri="{FF2B5EF4-FFF2-40B4-BE49-F238E27FC236}">
              <a16:creationId xmlns:a16="http://schemas.microsoft.com/office/drawing/2014/main" xmlns="" id="{00000000-0008-0000-0300-00003C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>
          <a:extLst>
            <a:ext uri="{FF2B5EF4-FFF2-40B4-BE49-F238E27FC236}">
              <a16:creationId xmlns:a16="http://schemas.microsoft.com/office/drawing/2014/main" xmlns="" id="{00000000-0008-0000-0300-00003D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>
          <a:extLst>
            <a:ext uri="{FF2B5EF4-FFF2-40B4-BE49-F238E27FC236}">
              <a16:creationId xmlns:a16="http://schemas.microsoft.com/office/drawing/2014/main" xmlns="" id="{00000000-0008-0000-0300-00003E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>
          <a:extLst>
            <a:ext uri="{FF2B5EF4-FFF2-40B4-BE49-F238E27FC236}">
              <a16:creationId xmlns:a16="http://schemas.microsoft.com/office/drawing/2014/main" xmlns="" id="{00000000-0008-0000-0300-00003F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>
          <a:extLst>
            <a:ext uri="{FF2B5EF4-FFF2-40B4-BE49-F238E27FC236}">
              <a16:creationId xmlns:a16="http://schemas.microsoft.com/office/drawing/2014/main" xmlns="" id="{00000000-0008-0000-0300-000040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>
          <a:extLst>
            <a:ext uri="{FF2B5EF4-FFF2-40B4-BE49-F238E27FC236}">
              <a16:creationId xmlns:a16="http://schemas.microsoft.com/office/drawing/2014/main" xmlns="" id="{00000000-0008-0000-0300-000041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>
          <a:extLst>
            <a:ext uri="{FF2B5EF4-FFF2-40B4-BE49-F238E27FC236}">
              <a16:creationId xmlns:a16="http://schemas.microsoft.com/office/drawing/2014/main" xmlns="" id="{00000000-0008-0000-0300-000042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>
          <a:extLst>
            <a:ext uri="{FF2B5EF4-FFF2-40B4-BE49-F238E27FC236}">
              <a16:creationId xmlns:a16="http://schemas.microsoft.com/office/drawing/2014/main" xmlns="" id="{00000000-0008-0000-0300-000043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>
          <a:extLst>
            <a:ext uri="{FF2B5EF4-FFF2-40B4-BE49-F238E27FC236}">
              <a16:creationId xmlns:a16="http://schemas.microsoft.com/office/drawing/2014/main" xmlns="" id="{00000000-0008-0000-0300-000044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>
          <a:extLst>
            <a:ext uri="{FF2B5EF4-FFF2-40B4-BE49-F238E27FC236}">
              <a16:creationId xmlns:a16="http://schemas.microsoft.com/office/drawing/2014/main" xmlns="" id="{00000000-0008-0000-0300-000045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>
          <a:extLst>
            <a:ext uri="{FF2B5EF4-FFF2-40B4-BE49-F238E27FC236}">
              <a16:creationId xmlns:a16="http://schemas.microsoft.com/office/drawing/2014/main" xmlns="" id="{00000000-0008-0000-0300-000046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>
          <a:extLst>
            <a:ext uri="{FF2B5EF4-FFF2-40B4-BE49-F238E27FC236}">
              <a16:creationId xmlns:a16="http://schemas.microsoft.com/office/drawing/2014/main" xmlns="" id="{00000000-0008-0000-0300-000047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>
          <a:extLst>
            <a:ext uri="{FF2B5EF4-FFF2-40B4-BE49-F238E27FC236}">
              <a16:creationId xmlns:a16="http://schemas.microsoft.com/office/drawing/2014/main" xmlns="" id="{00000000-0008-0000-0300-00004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>
          <a:extLst>
            <a:ext uri="{FF2B5EF4-FFF2-40B4-BE49-F238E27FC236}">
              <a16:creationId xmlns:a16="http://schemas.microsoft.com/office/drawing/2014/main" xmlns="" id="{00000000-0008-0000-0300-00004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>
          <a:extLst>
            <a:ext uri="{FF2B5EF4-FFF2-40B4-BE49-F238E27FC236}">
              <a16:creationId xmlns:a16="http://schemas.microsoft.com/office/drawing/2014/main" xmlns="" id="{00000000-0008-0000-0300-00004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>
          <a:extLst>
            <a:ext uri="{FF2B5EF4-FFF2-40B4-BE49-F238E27FC236}">
              <a16:creationId xmlns:a16="http://schemas.microsoft.com/office/drawing/2014/main" xmlns="" id="{00000000-0008-0000-0300-00004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>
          <a:extLst>
            <a:ext uri="{FF2B5EF4-FFF2-40B4-BE49-F238E27FC236}">
              <a16:creationId xmlns:a16="http://schemas.microsoft.com/office/drawing/2014/main" xmlns="" id="{00000000-0008-0000-0300-00004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>
          <a:extLst>
            <a:ext uri="{FF2B5EF4-FFF2-40B4-BE49-F238E27FC236}">
              <a16:creationId xmlns:a16="http://schemas.microsoft.com/office/drawing/2014/main" xmlns="" id="{00000000-0008-0000-0300-00004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>
          <a:extLst>
            <a:ext uri="{FF2B5EF4-FFF2-40B4-BE49-F238E27FC236}">
              <a16:creationId xmlns:a16="http://schemas.microsoft.com/office/drawing/2014/main" xmlns="" id="{00000000-0008-0000-0300-00004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>
          <a:extLst>
            <a:ext uri="{FF2B5EF4-FFF2-40B4-BE49-F238E27FC236}">
              <a16:creationId xmlns:a16="http://schemas.microsoft.com/office/drawing/2014/main" xmlns="" id="{00000000-0008-0000-0300-00004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>
          <a:extLst>
            <a:ext uri="{FF2B5EF4-FFF2-40B4-BE49-F238E27FC236}">
              <a16:creationId xmlns:a16="http://schemas.microsoft.com/office/drawing/2014/main" xmlns="" id="{00000000-0008-0000-0300-00005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>
          <a:extLst>
            <a:ext uri="{FF2B5EF4-FFF2-40B4-BE49-F238E27FC236}">
              <a16:creationId xmlns:a16="http://schemas.microsoft.com/office/drawing/2014/main" xmlns="" id="{00000000-0008-0000-0300-00005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>
          <a:extLst>
            <a:ext uri="{FF2B5EF4-FFF2-40B4-BE49-F238E27FC236}">
              <a16:creationId xmlns:a16="http://schemas.microsoft.com/office/drawing/2014/main" xmlns="" id="{00000000-0008-0000-0300-00005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>
          <a:extLst>
            <a:ext uri="{FF2B5EF4-FFF2-40B4-BE49-F238E27FC236}">
              <a16:creationId xmlns:a16="http://schemas.microsoft.com/office/drawing/2014/main" xmlns="" id="{00000000-0008-0000-0300-00005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>
          <a:extLst>
            <a:ext uri="{FF2B5EF4-FFF2-40B4-BE49-F238E27FC236}">
              <a16:creationId xmlns:a16="http://schemas.microsoft.com/office/drawing/2014/main" xmlns="" id="{00000000-0008-0000-0300-00005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>
          <a:extLst>
            <a:ext uri="{FF2B5EF4-FFF2-40B4-BE49-F238E27FC236}">
              <a16:creationId xmlns:a16="http://schemas.microsoft.com/office/drawing/2014/main" xmlns="" id="{00000000-0008-0000-0300-00005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>
          <a:extLst>
            <a:ext uri="{FF2B5EF4-FFF2-40B4-BE49-F238E27FC236}">
              <a16:creationId xmlns:a16="http://schemas.microsoft.com/office/drawing/2014/main" xmlns="" id="{00000000-0008-0000-0300-00005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>
          <a:extLst>
            <a:ext uri="{FF2B5EF4-FFF2-40B4-BE49-F238E27FC236}">
              <a16:creationId xmlns:a16="http://schemas.microsoft.com/office/drawing/2014/main" xmlns="" id="{00000000-0008-0000-0300-00005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>
          <a:extLst>
            <a:ext uri="{FF2B5EF4-FFF2-40B4-BE49-F238E27FC236}">
              <a16:creationId xmlns:a16="http://schemas.microsoft.com/office/drawing/2014/main" xmlns="" id="{00000000-0008-0000-0300-000058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>
          <a:extLst>
            <a:ext uri="{FF2B5EF4-FFF2-40B4-BE49-F238E27FC236}">
              <a16:creationId xmlns:a16="http://schemas.microsoft.com/office/drawing/2014/main" xmlns="" id="{00000000-0008-0000-0300-000059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>
          <a:extLst>
            <a:ext uri="{FF2B5EF4-FFF2-40B4-BE49-F238E27FC236}">
              <a16:creationId xmlns:a16="http://schemas.microsoft.com/office/drawing/2014/main" xmlns="" id="{00000000-0008-0000-0300-00005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>
          <a:extLst>
            <a:ext uri="{FF2B5EF4-FFF2-40B4-BE49-F238E27FC236}">
              <a16:creationId xmlns:a16="http://schemas.microsoft.com/office/drawing/2014/main" xmlns="" id="{00000000-0008-0000-0300-00005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>
          <a:extLst>
            <a:ext uri="{FF2B5EF4-FFF2-40B4-BE49-F238E27FC236}">
              <a16:creationId xmlns:a16="http://schemas.microsoft.com/office/drawing/2014/main" xmlns="" id="{00000000-0008-0000-0300-00005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>
          <a:extLst>
            <a:ext uri="{FF2B5EF4-FFF2-40B4-BE49-F238E27FC236}">
              <a16:creationId xmlns:a16="http://schemas.microsoft.com/office/drawing/2014/main" xmlns="" id="{00000000-0008-0000-0300-00005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>
          <a:extLst>
            <a:ext uri="{FF2B5EF4-FFF2-40B4-BE49-F238E27FC236}">
              <a16:creationId xmlns:a16="http://schemas.microsoft.com/office/drawing/2014/main" xmlns="" id="{00000000-0008-0000-0300-00005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>
          <a:extLst>
            <a:ext uri="{FF2B5EF4-FFF2-40B4-BE49-F238E27FC236}">
              <a16:creationId xmlns:a16="http://schemas.microsoft.com/office/drawing/2014/main" xmlns="" id="{00000000-0008-0000-0300-00005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>
          <a:extLst>
            <a:ext uri="{FF2B5EF4-FFF2-40B4-BE49-F238E27FC236}">
              <a16:creationId xmlns:a16="http://schemas.microsoft.com/office/drawing/2014/main" xmlns="" id="{00000000-0008-0000-0300-00006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>
          <a:extLst>
            <a:ext uri="{FF2B5EF4-FFF2-40B4-BE49-F238E27FC236}">
              <a16:creationId xmlns:a16="http://schemas.microsoft.com/office/drawing/2014/main" xmlns="" id="{00000000-0008-0000-0300-00006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>
          <a:extLst>
            <a:ext uri="{FF2B5EF4-FFF2-40B4-BE49-F238E27FC236}">
              <a16:creationId xmlns:a16="http://schemas.microsoft.com/office/drawing/2014/main" xmlns="" id="{00000000-0008-0000-0300-00006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>
          <a:extLst>
            <a:ext uri="{FF2B5EF4-FFF2-40B4-BE49-F238E27FC236}">
              <a16:creationId xmlns:a16="http://schemas.microsoft.com/office/drawing/2014/main" xmlns="" id="{00000000-0008-0000-0300-00006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>
          <a:extLst>
            <a:ext uri="{FF2B5EF4-FFF2-40B4-BE49-F238E27FC236}">
              <a16:creationId xmlns:a16="http://schemas.microsoft.com/office/drawing/2014/main" xmlns="" id="{00000000-0008-0000-0300-00006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>
          <a:extLst>
            <a:ext uri="{FF2B5EF4-FFF2-40B4-BE49-F238E27FC236}">
              <a16:creationId xmlns:a16="http://schemas.microsoft.com/office/drawing/2014/main" xmlns="" id="{00000000-0008-0000-0300-00006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>
          <a:extLst>
            <a:ext uri="{FF2B5EF4-FFF2-40B4-BE49-F238E27FC236}">
              <a16:creationId xmlns:a16="http://schemas.microsoft.com/office/drawing/2014/main" xmlns="" id="{00000000-0008-0000-0300-00006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>
          <a:extLst>
            <a:ext uri="{FF2B5EF4-FFF2-40B4-BE49-F238E27FC236}">
              <a16:creationId xmlns:a16="http://schemas.microsoft.com/office/drawing/2014/main" xmlns="" id="{00000000-0008-0000-0300-00006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>
          <a:extLst>
            <a:ext uri="{FF2B5EF4-FFF2-40B4-BE49-F238E27FC236}">
              <a16:creationId xmlns:a16="http://schemas.microsoft.com/office/drawing/2014/main" xmlns="" id="{00000000-0008-0000-0300-00006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>
          <a:extLst>
            <a:ext uri="{FF2B5EF4-FFF2-40B4-BE49-F238E27FC236}">
              <a16:creationId xmlns:a16="http://schemas.microsoft.com/office/drawing/2014/main" xmlns="" id="{00000000-0008-0000-0300-00006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>
          <a:extLst>
            <a:ext uri="{FF2B5EF4-FFF2-40B4-BE49-F238E27FC236}">
              <a16:creationId xmlns:a16="http://schemas.microsoft.com/office/drawing/2014/main" xmlns="" id="{00000000-0008-0000-0300-00006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>
          <a:extLst>
            <a:ext uri="{FF2B5EF4-FFF2-40B4-BE49-F238E27FC236}">
              <a16:creationId xmlns:a16="http://schemas.microsoft.com/office/drawing/2014/main" xmlns="" id="{00000000-0008-0000-0300-00006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>
          <a:extLst>
            <a:ext uri="{FF2B5EF4-FFF2-40B4-BE49-F238E27FC236}">
              <a16:creationId xmlns:a16="http://schemas.microsoft.com/office/drawing/2014/main" xmlns="" id="{00000000-0008-0000-0300-00006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>
          <a:extLst>
            <a:ext uri="{FF2B5EF4-FFF2-40B4-BE49-F238E27FC236}">
              <a16:creationId xmlns:a16="http://schemas.microsoft.com/office/drawing/2014/main" xmlns="" id="{00000000-0008-0000-0300-00006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>
          <a:extLst>
            <a:ext uri="{FF2B5EF4-FFF2-40B4-BE49-F238E27FC236}">
              <a16:creationId xmlns:a16="http://schemas.microsoft.com/office/drawing/2014/main" xmlns="" id="{00000000-0008-0000-0300-00006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>
          <a:extLst>
            <a:ext uri="{FF2B5EF4-FFF2-40B4-BE49-F238E27FC236}">
              <a16:creationId xmlns:a16="http://schemas.microsoft.com/office/drawing/2014/main" xmlns="" id="{00000000-0008-0000-0300-00006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>
          <a:extLst>
            <a:ext uri="{FF2B5EF4-FFF2-40B4-BE49-F238E27FC236}">
              <a16:creationId xmlns:a16="http://schemas.microsoft.com/office/drawing/2014/main" xmlns="" id="{00000000-0008-0000-0300-00007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>
          <a:extLst>
            <a:ext uri="{FF2B5EF4-FFF2-40B4-BE49-F238E27FC236}">
              <a16:creationId xmlns:a16="http://schemas.microsoft.com/office/drawing/2014/main" xmlns="" id="{00000000-0008-0000-0300-00007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>
          <a:extLst>
            <a:ext uri="{FF2B5EF4-FFF2-40B4-BE49-F238E27FC236}">
              <a16:creationId xmlns:a16="http://schemas.microsoft.com/office/drawing/2014/main" xmlns="" id="{00000000-0008-0000-0300-00007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>
          <a:extLst>
            <a:ext uri="{FF2B5EF4-FFF2-40B4-BE49-F238E27FC236}">
              <a16:creationId xmlns:a16="http://schemas.microsoft.com/office/drawing/2014/main" xmlns="" id="{00000000-0008-0000-0300-00007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>
          <a:extLst>
            <a:ext uri="{FF2B5EF4-FFF2-40B4-BE49-F238E27FC236}">
              <a16:creationId xmlns:a16="http://schemas.microsoft.com/office/drawing/2014/main" xmlns="" id="{00000000-0008-0000-0300-00007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>
          <a:extLst>
            <a:ext uri="{FF2B5EF4-FFF2-40B4-BE49-F238E27FC236}">
              <a16:creationId xmlns:a16="http://schemas.microsoft.com/office/drawing/2014/main" xmlns="" id="{00000000-0008-0000-0300-00007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>
          <a:extLst>
            <a:ext uri="{FF2B5EF4-FFF2-40B4-BE49-F238E27FC236}">
              <a16:creationId xmlns:a16="http://schemas.microsoft.com/office/drawing/2014/main" xmlns="" id="{00000000-0008-0000-0300-00007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>
          <a:extLst>
            <a:ext uri="{FF2B5EF4-FFF2-40B4-BE49-F238E27FC236}">
              <a16:creationId xmlns:a16="http://schemas.microsoft.com/office/drawing/2014/main" xmlns="" id="{00000000-0008-0000-0300-00007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>
          <a:extLst>
            <a:ext uri="{FF2B5EF4-FFF2-40B4-BE49-F238E27FC236}">
              <a16:creationId xmlns:a16="http://schemas.microsoft.com/office/drawing/2014/main" xmlns="" id="{00000000-0008-0000-0300-00007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>
          <a:extLst>
            <a:ext uri="{FF2B5EF4-FFF2-40B4-BE49-F238E27FC236}">
              <a16:creationId xmlns:a16="http://schemas.microsoft.com/office/drawing/2014/main" xmlns="" id="{00000000-0008-0000-0300-00007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>
          <a:extLst>
            <a:ext uri="{FF2B5EF4-FFF2-40B4-BE49-F238E27FC236}">
              <a16:creationId xmlns:a16="http://schemas.microsoft.com/office/drawing/2014/main" xmlns="" id="{00000000-0008-0000-0300-00007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>
          <a:extLst>
            <a:ext uri="{FF2B5EF4-FFF2-40B4-BE49-F238E27FC236}">
              <a16:creationId xmlns:a16="http://schemas.microsoft.com/office/drawing/2014/main" xmlns="" id="{00000000-0008-0000-0300-00007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>
          <a:extLst>
            <a:ext uri="{FF2B5EF4-FFF2-40B4-BE49-F238E27FC236}">
              <a16:creationId xmlns:a16="http://schemas.microsoft.com/office/drawing/2014/main" xmlns="" id="{00000000-0008-0000-0300-00007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>
          <a:extLst>
            <a:ext uri="{FF2B5EF4-FFF2-40B4-BE49-F238E27FC236}">
              <a16:creationId xmlns:a16="http://schemas.microsoft.com/office/drawing/2014/main" xmlns="" id="{00000000-0008-0000-0300-00007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>
          <a:extLst>
            <a:ext uri="{FF2B5EF4-FFF2-40B4-BE49-F238E27FC236}">
              <a16:creationId xmlns:a16="http://schemas.microsoft.com/office/drawing/2014/main" xmlns="" id="{00000000-0008-0000-0300-00007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>
          <a:extLst>
            <a:ext uri="{FF2B5EF4-FFF2-40B4-BE49-F238E27FC236}">
              <a16:creationId xmlns:a16="http://schemas.microsoft.com/office/drawing/2014/main" xmlns="" id="{00000000-0008-0000-0300-00007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>
          <a:extLst>
            <a:ext uri="{FF2B5EF4-FFF2-40B4-BE49-F238E27FC236}">
              <a16:creationId xmlns:a16="http://schemas.microsoft.com/office/drawing/2014/main" xmlns="" id="{00000000-0008-0000-0300-00008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>
          <a:extLst>
            <a:ext uri="{FF2B5EF4-FFF2-40B4-BE49-F238E27FC236}">
              <a16:creationId xmlns:a16="http://schemas.microsoft.com/office/drawing/2014/main" xmlns="" id="{00000000-0008-0000-0300-00008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>
          <a:extLst>
            <a:ext uri="{FF2B5EF4-FFF2-40B4-BE49-F238E27FC236}">
              <a16:creationId xmlns:a16="http://schemas.microsoft.com/office/drawing/2014/main" xmlns="" id="{00000000-0008-0000-0300-00008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>
          <a:extLst>
            <a:ext uri="{FF2B5EF4-FFF2-40B4-BE49-F238E27FC236}">
              <a16:creationId xmlns:a16="http://schemas.microsoft.com/office/drawing/2014/main" xmlns="" id="{00000000-0008-0000-0300-00008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>
          <a:extLst>
            <a:ext uri="{FF2B5EF4-FFF2-40B4-BE49-F238E27FC236}">
              <a16:creationId xmlns:a16="http://schemas.microsoft.com/office/drawing/2014/main" xmlns="" id="{00000000-0008-0000-0300-00008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>
          <a:extLst>
            <a:ext uri="{FF2B5EF4-FFF2-40B4-BE49-F238E27FC236}">
              <a16:creationId xmlns:a16="http://schemas.microsoft.com/office/drawing/2014/main" xmlns="" id="{00000000-0008-0000-0300-00008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>
          <a:extLst>
            <a:ext uri="{FF2B5EF4-FFF2-40B4-BE49-F238E27FC236}">
              <a16:creationId xmlns:a16="http://schemas.microsoft.com/office/drawing/2014/main" xmlns="" id="{00000000-0008-0000-0300-00008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>
          <a:extLst>
            <a:ext uri="{FF2B5EF4-FFF2-40B4-BE49-F238E27FC236}">
              <a16:creationId xmlns:a16="http://schemas.microsoft.com/office/drawing/2014/main" xmlns="" id="{00000000-0008-0000-0300-00008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>
          <a:extLst>
            <a:ext uri="{FF2B5EF4-FFF2-40B4-BE49-F238E27FC236}">
              <a16:creationId xmlns:a16="http://schemas.microsoft.com/office/drawing/2014/main" xmlns="" id="{00000000-0008-0000-0300-00008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>
          <a:extLst>
            <a:ext uri="{FF2B5EF4-FFF2-40B4-BE49-F238E27FC236}">
              <a16:creationId xmlns:a16="http://schemas.microsoft.com/office/drawing/2014/main" xmlns="" id="{00000000-0008-0000-0300-00008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>
          <a:extLst>
            <a:ext uri="{FF2B5EF4-FFF2-40B4-BE49-F238E27FC236}">
              <a16:creationId xmlns:a16="http://schemas.microsoft.com/office/drawing/2014/main" xmlns="" id="{00000000-0008-0000-0300-00008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>
          <a:extLst>
            <a:ext uri="{FF2B5EF4-FFF2-40B4-BE49-F238E27FC236}">
              <a16:creationId xmlns:a16="http://schemas.microsoft.com/office/drawing/2014/main" xmlns="" id="{00000000-0008-0000-0300-00008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>
          <a:extLst>
            <a:ext uri="{FF2B5EF4-FFF2-40B4-BE49-F238E27FC236}">
              <a16:creationId xmlns:a16="http://schemas.microsoft.com/office/drawing/2014/main" xmlns="" id="{00000000-0008-0000-0300-00008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>
          <a:extLst>
            <a:ext uri="{FF2B5EF4-FFF2-40B4-BE49-F238E27FC236}">
              <a16:creationId xmlns:a16="http://schemas.microsoft.com/office/drawing/2014/main" xmlns="" id="{00000000-0008-0000-0300-00008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>
          <a:extLst>
            <a:ext uri="{FF2B5EF4-FFF2-40B4-BE49-F238E27FC236}">
              <a16:creationId xmlns:a16="http://schemas.microsoft.com/office/drawing/2014/main" xmlns="" id="{00000000-0008-0000-0300-00008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>
          <a:extLst>
            <a:ext uri="{FF2B5EF4-FFF2-40B4-BE49-F238E27FC236}">
              <a16:creationId xmlns:a16="http://schemas.microsoft.com/office/drawing/2014/main" xmlns="" id="{00000000-0008-0000-0300-00008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>
          <a:extLst>
            <a:ext uri="{FF2B5EF4-FFF2-40B4-BE49-F238E27FC236}">
              <a16:creationId xmlns:a16="http://schemas.microsoft.com/office/drawing/2014/main" xmlns="" id="{00000000-0008-0000-0300-000090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>
          <a:extLst>
            <a:ext uri="{FF2B5EF4-FFF2-40B4-BE49-F238E27FC236}">
              <a16:creationId xmlns:a16="http://schemas.microsoft.com/office/drawing/2014/main" xmlns="" id="{00000000-0008-0000-0300-000091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>
          <a:extLst>
            <a:ext uri="{FF2B5EF4-FFF2-40B4-BE49-F238E27FC236}">
              <a16:creationId xmlns:a16="http://schemas.microsoft.com/office/drawing/2014/main" xmlns="" id="{00000000-0008-0000-0300-00009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>
          <a:extLst>
            <a:ext uri="{FF2B5EF4-FFF2-40B4-BE49-F238E27FC236}">
              <a16:creationId xmlns:a16="http://schemas.microsoft.com/office/drawing/2014/main" xmlns="" id="{00000000-0008-0000-0300-00009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>
          <a:extLst>
            <a:ext uri="{FF2B5EF4-FFF2-40B4-BE49-F238E27FC236}">
              <a16:creationId xmlns:a16="http://schemas.microsoft.com/office/drawing/2014/main" xmlns="" id="{00000000-0008-0000-0300-00009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>
          <a:extLst>
            <a:ext uri="{FF2B5EF4-FFF2-40B4-BE49-F238E27FC236}">
              <a16:creationId xmlns:a16="http://schemas.microsoft.com/office/drawing/2014/main" xmlns="" id="{00000000-0008-0000-0300-00009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>
          <a:extLst>
            <a:ext uri="{FF2B5EF4-FFF2-40B4-BE49-F238E27FC236}">
              <a16:creationId xmlns:a16="http://schemas.microsoft.com/office/drawing/2014/main" xmlns="" id="{00000000-0008-0000-0300-00009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>
          <a:extLst>
            <a:ext uri="{FF2B5EF4-FFF2-40B4-BE49-F238E27FC236}">
              <a16:creationId xmlns:a16="http://schemas.microsoft.com/office/drawing/2014/main" xmlns="" id="{00000000-0008-0000-0300-00009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>
          <a:extLst>
            <a:ext uri="{FF2B5EF4-FFF2-40B4-BE49-F238E27FC236}">
              <a16:creationId xmlns:a16="http://schemas.microsoft.com/office/drawing/2014/main" xmlns="" id="{00000000-0008-0000-0300-00009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>
          <a:extLst>
            <a:ext uri="{FF2B5EF4-FFF2-40B4-BE49-F238E27FC236}">
              <a16:creationId xmlns:a16="http://schemas.microsoft.com/office/drawing/2014/main" xmlns="" id="{00000000-0008-0000-0300-00009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>
          <a:extLst>
            <a:ext uri="{FF2B5EF4-FFF2-40B4-BE49-F238E27FC236}">
              <a16:creationId xmlns:a16="http://schemas.microsoft.com/office/drawing/2014/main" xmlns="" id="{00000000-0008-0000-0300-00009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>
          <a:extLst>
            <a:ext uri="{FF2B5EF4-FFF2-40B4-BE49-F238E27FC236}">
              <a16:creationId xmlns:a16="http://schemas.microsoft.com/office/drawing/2014/main" xmlns="" id="{00000000-0008-0000-0300-00009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>
          <a:extLst>
            <a:ext uri="{FF2B5EF4-FFF2-40B4-BE49-F238E27FC236}">
              <a16:creationId xmlns:a16="http://schemas.microsoft.com/office/drawing/2014/main" xmlns="" id="{00000000-0008-0000-0300-00009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>
          <a:extLst>
            <a:ext uri="{FF2B5EF4-FFF2-40B4-BE49-F238E27FC236}">
              <a16:creationId xmlns:a16="http://schemas.microsoft.com/office/drawing/2014/main" xmlns="" id="{00000000-0008-0000-0300-00009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>
          <a:extLst>
            <a:ext uri="{FF2B5EF4-FFF2-40B4-BE49-F238E27FC236}">
              <a16:creationId xmlns:a16="http://schemas.microsoft.com/office/drawing/2014/main" xmlns="" id="{00000000-0008-0000-0300-00009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>
          <a:extLst>
            <a:ext uri="{FF2B5EF4-FFF2-40B4-BE49-F238E27FC236}">
              <a16:creationId xmlns:a16="http://schemas.microsoft.com/office/drawing/2014/main" xmlns="" id="{00000000-0008-0000-0300-00009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>
          <a:extLst>
            <a:ext uri="{FF2B5EF4-FFF2-40B4-BE49-F238E27FC236}">
              <a16:creationId xmlns:a16="http://schemas.microsoft.com/office/drawing/2014/main" xmlns="" id="{00000000-0008-0000-0300-0000A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>
          <a:extLst>
            <a:ext uri="{FF2B5EF4-FFF2-40B4-BE49-F238E27FC236}">
              <a16:creationId xmlns:a16="http://schemas.microsoft.com/office/drawing/2014/main" xmlns="" id="{00000000-0008-0000-0300-0000A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>
          <a:extLst>
            <a:ext uri="{FF2B5EF4-FFF2-40B4-BE49-F238E27FC236}">
              <a16:creationId xmlns:a16="http://schemas.microsoft.com/office/drawing/2014/main" xmlns="" id="{00000000-0008-0000-0300-0000A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>
          <a:extLst>
            <a:ext uri="{FF2B5EF4-FFF2-40B4-BE49-F238E27FC236}">
              <a16:creationId xmlns:a16="http://schemas.microsoft.com/office/drawing/2014/main" xmlns="" id="{00000000-0008-0000-0300-0000A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>
          <a:extLst>
            <a:ext uri="{FF2B5EF4-FFF2-40B4-BE49-F238E27FC236}">
              <a16:creationId xmlns:a16="http://schemas.microsoft.com/office/drawing/2014/main" xmlns="" id="{00000000-0008-0000-0300-0000A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>
          <a:extLst>
            <a:ext uri="{FF2B5EF4-FFF2-40B4-BE49-F238E27FC236}">
              <a16:creationId xmlns:a16="http://schemas.microsoft.com/office/drawing/2014/main" xmlns="" id="{00000000-0008-0000-0300-0000A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>
          <a:extLst>
            <a:ext uri="{FF2B5EF4-FFF2-40B4-BE49-F238E27FC236}">
              <a16:creationId xmlns:a16="http://schemas.microsoft.com/office/drawing/2014/main" xmlns="" id="{00000000-0008-0000-0300-0000A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>
          <a:extLst>
            <a:ext uri="{FF2B5EF4-FFF2-40B4-BE49-F238E27FC236}">
              <a16:creationId xmlns:a16="http://schemas.microsoft.com/office/drawing/2014/main" xmlns="" id="{00000000-0008-0000-0300-0000A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>
          <a:extLst>
            <a:ext uri="{FF2B5EF4-FFF2-40B4-BE49-F238E27FC236}">
              <a16:creationId xmlns:a16="http://schemas.microsoft.com/office/drawing/2014/main" xmlns="" id="{00000000-0008-0000-0300-0000A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>
          <a:extLst>
            <a:ext uri="{FF2B5EF4-FFF2-40B4-BE49-F238E27FC236}">
              <a16:creationId xmlns:a16="http://schemas.microsoft.com/office/drawing/2014/main" xmlns="" id="{00000000-0008-0000-0300-0000A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>
          <a:extLst>
            <a:ext uri="{FF2B5EF4-FFF2-40B4-BE49-F238E27FC236}">
              <a16:creationId xmlns:a16="http://schemas.microsoft.com/office/drawing/2014/main" xmlns="" id="{00000000-0008-0000-0300-0000A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>
          <a:extLst>
            <a:ext uri="{FF2B5EF4-FFF2-40B4-BE49-F238E27FC236}">
              <a16:creationId xmlns:a16="http://schemas.microsoft.com/office/drawing/2014/main" xmlns="" id="{00000000-0008-0000-0300-0000A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>
          <a:extLst>
            <a:ext uri="{FF2B5EF4-FFF2-40B4-BE49-F238E27FC236}">
              <a16:creationId xmlns:a16="http://schemas.microsoft.com/office/drawing/2014/main" xmlns="" id="{00000000-0008-0000-0300-0000A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>
          <a:extLst>
            <a:ext uri="{FF2B5EF4-FFF2-40B4-BE49-F238E27FC236}">
              <a16:creationId xmlns:a16="http://schemas.microsoft.com/office/drawing/2014/main" xmlns="" id="{00000000-0008-0000-0300-0000A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>
          <a:extLst>
            <a:ext uri="{FF2B5EF4-FFF2-40B4-BE49-F238E27FC236}">
              <a16:creationId xmlns:a16="http://schemas.microsoft.com/office/drawing/2014/main" xmlns="" id="{00000000-0008-0000-0300-0000A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>
          <a:extLst>
            <a:ext uri="{FF2B5EF4-FFF2-40B4-BE49-F238E27FC236}">
              <a16:creationId xmlns:a16="http://schemas.microsoft.com/office/drawing/2014/main" xmlns="" id="{00000000-0008-0000-0300-0000A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>
          <a:extLst>
            <a:ext uri="{FF2B5EF4-FFF2-40B4-BE49-F238E27FC236}">
              <a16:creationId xmlns:a16="http://schemas.microsoft.com/office/drawing/2014/main" xmlns="" id="{00000000-0008-0000-0300-0000B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>
          <a:extLst>
            <a:ext uri="{FF2B5EF4-FFF2-40B4-BE49-F238E27FC236}">
              <a16:creationId xmlns:a16="http://schemas.microsoft.com/office/drawing/2014/main" xmlns="" id="{00000000-0008-0000-0300-0000B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>
          <a:extLst>
            <a:ext uri="{FF2B5EF4-FFF2-40B4-BE49-F238E27FC236}">
              <a16:creationId xmlns:a16="http://schemas.microsoft.com/office/drawing/2014/main" xmlns="" id="{00000000-0008-0000-0300-0000B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>
          <a:extLst>
            <a:ext uri="{FF2B5EF4-FFF2-40B4-BE49-F238E27FC236}">
              <a16:creationId xmlns:a16="http://schemas.microsoft.com/office/drawing/2014/main" xmlns="" id="{00000000-0008-0000-0300-0000B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>
          <a:extLst>
            <a:ext uri="{FF2B5EF4-FFF2-40B4-BE49-F238E27FC236}">
              <a16:creationId xmlns:a16="http://schemas.microsoft.com/office/drawing/2014/main" xmlns="" id="{00000000-0008-0000-0300-0000B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>
          <a:extLst>
            <a:ext uri="{FF2B5EF4-FFF2-40B4-BE49-F238E27FC236}">
              <a16:creationId xmlns:a16="http://schemas.microsoft.com/office/drawing/2014/main" xmlns="" id="{00000000-0008-0000-0300-0000B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>
          <a:extLst>
            <a:ext uri="{FF2B5EF4-FFF2-40B4-BE49-F238E27FC236}">
              <a16:creationId xmlns:a16="http://schemas.microsoft.com/office/drawing/2014/main" xmlns="" id="{00000000-0008-0000-0300-0000B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>
          <a:extLst>
            <a:ext uri="{FF2B5EF4-FFF2-40B4-BE49-F238E27FC236}">
              <a16:creationId xmlns:a16="http://schemas.microsoft.com/office/drawing/2014/main" xmlns="" id="{00000000-0008-0000-0300-0000B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>
          <a:extLst>
            <a:ext uri="{FF2B5EF4-FFF2-40B4-BE49-F238E27FC236}">
              <a16:creationId xmlns:a16="http://schemas.microsoft.com/office/drawing/2014/main" xmlns="" id="{00000000-0008-0000-0300-0000B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>
          <a:extLst>
            <a:ext uri="{FF2B5EF4-FFF2-40B4-BE49-F238E27FC236}">
              <a16:creationId xmlns:a16="http://schemas.microsoft.com/office/drawing/2014/main" xmlns="" id="{00000000-0008-0000-0300-0000B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>
          <a:extLst>
            <a:ext uri="{FF2B5EF4-FFF2-40B4-BE49-F238E27FC236}">
              <a16:creationId xmlns:a16="http://schemas.microsoft.com/office/drawing/2014/main" xmlns="" id="{00000000-0008-0000-0300-0000B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>
          <a:extLst>
            <a:ext uri="{FF2B5EF4-FFF2-40B4-BE49-F238E27FC236}">
              <a16:creationId xmlns:a16="http://schemas.microsoft.com/office/drawing/2014/main" xmlns="" id="{00000000-0008-0000-0300-0000B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>
          <a:extLst>
            <a:ext uri="{FF2B5EF4-FFF2-40B4-BE49-F238E27FC236}">
              <a16:creationId xmlns:a16="http://schemas.microsoft.com/office/drawing/2014/main" xmlns="" id="{00000000-0008-0000-0300-0000B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>
          <a:extLst>
            <a:ext uri="{FF2B5EF4-FFF2-40B4-BE49-F238E27FC236}">
              <a16:creationId xmlns:a16="http://schemas.microsoft.com/office/drawing/2014/main" xmlns="" id="{00000000-0008-0000-0300-0000B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>
          <a:extLst>
            <a:ext uri="{FF2B5EF4-FFF2-40B4-BE49-F238E27FC236}">
              <a16:creationId xmlns:a16="http://schemas.microsoft.com/office/drawing/2014/main" xmlns="" id="{00000000-0008-0000-0300-0000B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>
          <a:extLst>
            <a:ext uri="{FF2B5EF4-FFF2-40B4-BE49-F238E27FC236}">
              <a16:creationId xmlns:a16="http://schemas.microsoft.com/office/drawing/2014/main" xmlns="" id="{00000000-0008-0000-0300-0000B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>
          <a:extLst>
            <a:ext uri="{FF2B5EF4-FFF2-40B4-BE49-F238E27FC236}">
              <a16:creationId xmlns:a16="http://schemas.microsoft.com/office/drawing/2014/main" xmlns="" id="{00000000-0008-0000-0300-0000C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>
          <a:extLst>
            <a:ext uri="{FF2B5EF4-FFF2-40B4-BE49-F238E27FC236}">
              <a16:creationId xmlns:a16="http://schemas.microsoft.com/office/drawing/2014/main" xmlns="" id="{00000000-0008-0000-0300-0000C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>
          <a:extLst>
            <a:ext uri="{FF2B5EF4-FFF2-40B4-BE49-F238E27FC236}">
              <a16:creationId xmlns:a16="http://schemas.microsoft.com/office/drawing/2014/main" xmlns="" id="{00000000-0008-0000-0300-0000C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>
          <a:extLst>
            <a:ext uri="{FF2B5EF4-FFF2-40B4-BE49-F238E27FC236}">
              <a16:creationId xmlns:a16="http://schemas.microsoft.com/office/drawing/2014/main" xmlns="" id="{00000000-0008-0000-0300-0000C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>
          <a:extLst>
            <a:ext uri="{FF2B5EF4-FFF2-40B4-BE49-F238E27FC236}">
              <a16:creationId xmlns:a16="http://schemas.microsoft.com/office/drawing/2014/main" xmlns="" id="{00000000-0008-0000-0300-0000C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>
          <a:extLst>
            <a:ext uri="{FF2B5EF4-FFF2-40B4-BE49-F238E27FC236}">
              <a16:creationId xmlns:a16="http://schemas.microsoft.com/office/drawing/2014/main" xmlns="" id="{00000000-0008-0000-0300-0000C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>
          <a:extLst>
            <a:ext uri="{FF2B5EF4-FFF2-40B4-BE49-F238E27FC236}">
              <a16:creationId xmlns:a16="http://schemas.microsoft.com/office/drawing/2014/main" xmlns="" id="{00000000-0008-0000-0300-0000C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>
          <a:extLst>
            <a:ext uri="{FF2B5EF4-FFF2-40B4-BE49-F238E27FC236}">
              <a16:creationId xmlns:a16="http://schemas.microsoft.com/office/drawing/2014/main" xmlns="" id="{00000000-0008-0000-0300-0000C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>
          <a:extLst>
            <a:ext uri="{FF2B5EF4-FFF2-40B4-BE49-F238E27FC236}">
              <a16:creationId xmlns:a16="http://schemas.microsoft.com/office/drawing/2014/main" xmlns="" id="{00000000-0008-0000-0300-0000C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>
          <a:extLst>
            <a:ext uri="{FF2B5EF4-FFF2-40B4-BE49-F238E27FC236}">
              <a16:creationId xmlns:a16="http://schemas.microsoft.com/office/drawing/2014/main" xmlns="" id="{00000000-0008-0000-0300-0000C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>
          <a:extLst>
            <a:ext uri="{FF2B5EF4-FFF2-40B4-BE49-F238E27FC236}">
              <a16:creationId xmlns:a16="http://schemas.microsoft.com/office/drawing/2014/main" xmlns="" id="{00000000-0008-0000-0300-0000C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>
          <a:extLst>
            <a:ext uri="{FF2B5EF4-FFF2-40B4-BE49-F238E27FC236}">
              <a16:creationId xmlns:a16="http://schemas.microsoft.com/office/drawing/2014/main" xmlns="" id="{00000000-0008-0000-0300-0000C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>
          <a:extLst>
            <a:ext uri="{FF2B5EF4-FFF2-40B4-BE49-F238E27FC236}">
              <a16:creationId xmlns:a16="http://schemas.microsoft.com/office/drawing/2014/main" xmlns="" id="{00000000-0008-0000-0300-0000C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>
          <a:extLst>
            <a:ext uri="{FF2B5EF4-FFF2-40B4-BE49-F238E27FC236}">
              <a16:creationId xmlns:a16="http://schemas.microsoft.com/office/drawing/2014/main" xmlns="" id="{00000000-0008-0000-0300-0000C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>
          <a:extLst>
            <a:ext uri="{FF2B5EF4-FFF2-40B4-BE49-F238E27FC236}">
              <a16:creationId xmlns:a16="http://schemas.microsoft.com/office/drawing/2014/main" xmlns="" id="{00000000-0008-0000-0300-0000C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>
          <a:extLst>
            <a:ext uri="{FF2B5EF4-FFF2-40B4-BE49-F238E27FC236}">
              <a16:creationId xmlns:a16="http://schemas.microsoft.com/office/drawing/2014/main" xmlns="" id="{00000000-0008-0000-0300-0000C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>
          <a:extLst>
            <a:ext uri="{FF2B5EF4-FFF2-40B4-BE49-F238E27FC236}">
              <a16:creationId xmlns:a16="http://schemas.microsoft.com/office/drawing/2014/main" xmlns="" id="{00000000-0008-0000-0300-0000D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>
          <a:extLst>
            <a:ext uri="{FF2B5EF4-FFF2-40B4-BE49-F238E27FC236}">
              <a16:creationId xmlns:a16="http://schemas.microsoft.com/office/drawing/2014/main" xmlns="" id="{00000000-0008-0000-0300-0000D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>
          <a:extLst>
            <a:ext uri="{FF2B5EF4-FFF2-40B4-BE49-F238E27FC236}">
              <a16:creationId xmlns:a16="http://schemas.microsoft.com/office/drawing/2014/main" xmlns="" id="{00000000-0008-0000-0300-0000D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>
          <a:extLst>
            <a:ext uri="{FF2B5EF4-FFF2-40B4-BE49-F238E27FC236}">
              <a16:creationId xmlns:a16="http://schemas.microsoft.com/office/drawing/2014/main" xmlns="" id="{00000000-0008-0000-0300-0000D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>
          <a:extLst>
            <a:ext uri="{FF2B5EF4-FFF2-40B4-BE49-F238E27FC236}">
              <a16:creationId xmlns:a16="http://schemas.microsoft.com/office/drawing/2014/main" xmlns="" id="{00000000-0008-0000-0300-0000D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>
          <a:extLst>
            <a:ext uri="{FF2B5EF4-FFF2-40B4-BE49-F238E27FC236}">
              <a16:creationId xmlns:a16="http://schemas.microsoft.com/office/drawing/2014/main" xmlns="" id="{00000000-0008-0000-0300-0000D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>
          <a:extLst>
            <a:ext uri="{FF2B5EF4-FFF2-40B4-BE49-F238E27FC236}">
              <a16:creationId xmlns:a16="http://schemas.microsoft.com/office/drawing/2014/main" xmlns="" id="{00000000-0008-0000-0300-0000D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>
          <a:extLst>
            <a:ext uri="{FF2B5EF4-FFF2-40B4-BE49-F238E27FC236}">
              <a16:creationId xmlns:a16="http://schemas.microsoft.com/office/drawing/2014/main" xmlns="" id="{00000000-0008-0000-0300-0000D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>
          <a:extLst>
            <a:ext uri="{FF2B5EF4-FFF2-40B4-BE49-F238E27FC236}">
              <a16:creationId xmlns:a16="http://schemas.microsoft.com/office/drawing/2014/main" xmlns="" id="{00000000-0008-0000-0300-0000D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>
          <a:extLst>
            <a:ext uri="{FF2B5EF4-FFF2-40B4-BE49-F238E27FC236}">
              <a16:creationId xmlns:a16="http://schemas.microsoft.com/office/drawing/2014/main" xmlns="" id="{00000000-0008-0000-0300-0000D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>
          <a:extLst>
            <a:ext uri="{FF2B5EF4-FFF2-40B4-BE49-F238E27FC236}">
              <a16:creationId xmlns:a16="http://schemas.microsoft.com/office/drawing/2014/main" xmlns="" id="{00000000-0008-0000-0300-0000D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>
          <a:extLst>
            <a:ext uri="{FF2B5EF4-FFF2-40B4-BE49-F238E27FC236}">
              <a16:creationId xmlns:a16="http://schemas.microsoft.com/office/drawing/2014/main" xmlns="" id="{00000000-0008-0000-0300-0000D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>
          <a:extLst>
            <a:ext uri="{FF2B5EF4-FFF2-40B4-BE49-F238E27FC236}">
              <a16:creationId xmlns:a16="http://schemas.microsoft.com/office/drawing/2014/main" xmlns="" id="{00000000-0008-0000-0300-0000D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>
          <a:extLst>
            <a:ext uri="{FF2B5EF4-FFF2-40B4-BE49-F238E27FC236}">
              <a16:creationId xmlns:a16="http://schemas.microsoft.com/office/drawing/2014/main" xmlns="" id="{00000000-0008-0000-0300-0000D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>
          <a:extLst>
            <a:ext uri="{FF2B5EF4-FFF2-40B4-BE49-F238E27FC236}">
              <a16:creationId xmlns:a16="http://schemas.microsoft.com/office/drawing/2014/main" xmlns="" id="{00000000-0008-0000-0300-0000D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>
          <a:extLst>
            <a:ext uri="{FF2B5EF4-FFF2-40B4-BE49-F238E27FC236}">
              <a16:creationId xmlns:a16="http://schemas.microsoft.com/office/drawing/2014/main" xmlns="" id="{00000000-0008-0000-0300-0000D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>
          <a:extLst>
            <a:ext uri="{FF2B5EF4-FFF2-40B4-BE49-F238E27FC236}">
              <a16:creationId xmlns:a16="http://schemas.microsoft.com/office/drawing/2014/main" xmlns="" id="{00000000-0008-0000-0300-0000E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>
          <a:extLst>
            <a:ext uri="{FF2B5EF4-FFF2-40B4-BE49-F238E27FC236}">
              <a16:creationId xmlns:a16="http://schemas.microsoft.com/office/drawing/2014/main" xmlns="" id="{00000000-0008-0000-0300-0000E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>
          <a:extLst>
            <a:ext uri="{FF2B5EF4-FFF2-40B4-BE49-F238E27FC236}">
              <a16:creationId xmlns:a16="http://schemas.microsoft.com/office/drawing/2014/main" xmlns="" id="{00000000-0008-0000-0300-0000E2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>
          <a:extLst>
            <a:ext uri="{FF2B5EF4-FFF2-40B4-BE49-F238E27FC236}">
              <a16:creationId xmlns:a16="http://schemas.microsoft.com/office/drawing/2014/main" xmlns="" id="{00000000-0008-0000-0300-0000E3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>
          <a:extLst>
            <a:ext uri="{FF2B5EF4-FFF2-40B4-BE49-F238E27FC236}">
              <a16:creationId xmlns:a16="http://schemas.microsoft.com/office/drawing/2014/main" xmlns="" id="{00000000-0008-0000-0300-0000E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>
          <a:extLst>
            <a:ext uri="{FF2B5EF4-FFF2-40B4-BE49-F238E27FC236}">
              <a16:creationId xmlns:a16="http://schemas.microsoft.com/office/drawing/2014/main" xmlns="" id="{00000000-0008-0000-0300-0000E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>
          <a:extLst>
            <a:ext uri="{FF2B5EF4-FFF2-40B4-BE49-F238E27FC236}">
              <a16:creationId xmlns:a16="http://schemas.microsoft.com/office/drawing/2014/main" xmlns="" id="{00000000-0008-0000-0300-0000E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>
          <a:extLst>
            <a:ext uri="{FF2B5EF4-FFF2-40B4-BE49-F238E27FC236}">
              <a16:creationId xmlns:a16="http://schemas.microsoft.com/office/drawing/2014/main" xmlns="" id="{00000000-0008-0000-0300-0000E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>
          <a:extLst>
            <a:ext uri="{FF2B5EF4-FFF2-40B4-BE49-F238E27FC236}">
              <a16:creationId xmlns:a16="http://schemas.microsoft.com/office/drawing/2014/main" xmlns="" id="{00000000-0008-0000-0300-0000E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>
          <a:extLst>
            <a:ext uri="{FF2B5EF4-FFF2-40B4-BE49-F238E27FC236}">
              <a16:creationId xmlns:a16="http://schemas.microsoft.com/office/drawing/2014/main" xmlns="" id="{00000000-0008-0000-0300-0000E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>
          <a:extLst>
            <a:ext uri="{FF2B5EF4-FFF2-40B4-BE49-F238E27FC236}">
              <a16:creationId xmlns:a16="http://schemas.microsoft.com/office/drawing/2014/main" xmlns="" id="{00000000-0008-0000-0300-0000E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>
          <a:extLst>
            <a:ext uri="{FF2B5EF4-FFF2-40B4-BE49-F238E27FC236}">
              <a16:creationId xmlns:a16="http://schemas.microsoft.com/office/drawing/2014/main" xmlns="" id="{00000000-0008-0000-0300-0000E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>
          <a:extLst>
            <a:ext uri="{FF2B5EF4-FFF2-40B4-BE49-F238E27FC236}">
              <a16:creationId xmlns:a16="http://schemas.microsoft.com/office/drawing/2014/main" xmlns="" id="{00000000-0008-0000-0300-0000E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>
          <a:extLst>
            <a:ext uri="{FF2B5EF4-FFF2-40B4-BE49-F238E27FC236}">
              <a16:creationId xmlns:a16="http://schemas.microsoft.com/office/drawing/2014/main" xmlns="" id="{00000000-0008-0000-0300-0000E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>
          <a:extLst>
            <a:ext uri="{FF2B5EF4-FFF2-40B4-BE49-F238E27FC236}">
              <a16:creationId xmlns:a16="http://schemas.microsoft.com/office/drawing/2014/main" xmlns="" id="{00000000-0008-0000-0300-0000E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>
          <a:extLst>
            <a:ext uri="{FF2B5EF4-FFF2-40B4-BE49-F238E27FC236}">
              <a16:creationId xmlns:a16="http://schemas.microsoft.com/office/drawing/2014/main" xmlns="" id="{00000000-0008-0000-0300-0000E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>
          <a:extLst>
            <a:ext uri="{FF2B5EF4-FFF2-40B4-BE49-F238E27FC236}">
              <a16:creationId xmlns:a16="http://schemas.microsoft.com/office/drawing/2014/main" xmlns="" id="{00000000-0008-0000-0300-0000F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>
          <a:extLst>
            <a:ext uri="{FF2B5EF4-FFF2-40B4-BE49-F238E27FC236}">
              <a16:creationId xmlns:a16="http://schemas.microsoft.com/office/drawing/2014/main" xmlns="" id="{00000000-0008-0000-0300-0000F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>
          <a:extLst>
            <a:ext uri="{FF2B5EF4-FFF2-40B4-BE49-F238E27FC236}">
              <a16:creationId xmlns:a16="http://schemas.microsoft.com/office/drawing/2014/main" xmlns="" id="{00000000-0008-0000-0300-0000F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>
          <a:extLst>
            <a:ext uri="{FF2B5EF4-FFF2-40B4-BE49-F238E27FC236}">
              <a16:creationId xmlns:a16="http://schemas.microsoft.com/office/drawing/2014/main" xmlns="" id="{00000000-0008-0000-0300-0000F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>
          <a:extLst>
            <a:ext uri="{FF2B5EF4-FFF2-40B4-BE49-F238E27FC236}">
              <a16:creationId xmlns:a16="http://schemas.microsoft.com/office/drawing/2014/main" xmlns="" id="{00000000-0008-0000-0300-0000F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>
          <a:extLst>
            <a:ext uri="{FF2B5EF4-FFF2-40B4-BE49-F238E27FC236}">
              <a16:creationId xmlns:a16="http://schemas.microsoft.com/office/drawing/2014/main" xmlns="" id="{00000000-0008-0000-0300-0000F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>
          <a:extLst>
            <a:ext uri="{FF2B5EF4-FFF2-40B4-BE49-F238E27FC236}">
              <a16:creationId xmlns:a16="http://schemas.microsoft.com/office/drawing/2014/main" xmlns="" id="{00000000-0008-0000-0300-0000F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>
          <a:extLst>
            <a:ext uri="{FF2B5EF4-FFF2-40B4-BE49-F238E27FC236}">
              <a16:creationId xmlns:a16="http://schemas.microsoft.com/office/drawing/2014/main" xmlns="" id="{00000000-0008-0000-0300-0000F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>
          <a:extLst>
            <a:ext uri="{FF2B5EF4-FFF2-40B4-BE49-F238E27FC236}">
              <a16:creationId xmlns:a16="http://schemas.microsoft.com/office/drawing/2014/main" xmlns="" id="{00000000-0008-0000-0300-0000F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>
          <a:extLst>
            <a:ext uri="{FF2B5EF4-FFF2-40B4-BE49-F238E27FC236}">
              <a16:creationId xmlns:a16="http://schemas.microsoft.com/office/drawing/2014/main" xmlns="" id="{00000000-0008-0000-0300-0000F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>
          <a:extLst>
            <a:ext uri="{FF2B5EF4-FFF2-40B4-BE49-F238E27FC236}">
              <a16:creationId xmlns:a16="http://schemas.microsoft.com/office/drawing/2014/main" xmlns="" id="{00000000-0008-0000-0300-0000F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>
          <a:extLst>
            <a:ext uri="{FF2B5EF4-FFF2-40B4-BE49-F238E27FC236}">
              <a16:creationId xmlns:a16="http://schemas.microsoft.com/office/drawing/2014/main" xmlns="" id="{00000000-0008-0000-0300-0000F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>
          <a:extLst>
            <a:ext uri="{FF2B5EF4-FFF2-40B4-BE49-F238E27FC236}">
              <a16:creationId xmlns:a16="http://schemas.microsoft.com/office/drawing/2014/main" xmlns="" id="{00000000-0008-0000-0300-0000F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>
          <a:extLst>
            <a:ext uri="{FF2B5EF4-FFF2-40B4-BE49-F238E27FC236}">
              <a16:creationId xmlns:a16="http://schemas.microsoft.com/office/drawing/2014/main" xmlns="" id="{00000000-0008-0000-0300-0000F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>
          <a:extLst>
            <a:ext uri="{FF2B5EF4-FFF2-40B4-BE49-F238E27FC236}">
              <a16:creationId xmlns:a16="http://schemas.microsoft.com/office/drawing/2014/main" xmlns="" id="{00000000-0008-0000-0300-0000F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>
          <a:extLst>
            <a:ext uri="{FF2B5EF4-FFF2-40B4-BE49-F238E27FC236}">
              <a16:creationId xmlns:a16="http://schemas.microsoft.com/office/drawing/2014/main" xmlns="" id="{00000000-0008-0000-0300-0000F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>
          <a:extLst>
            <a:ext uri="{FF2B5EF4-FFF2-40B4-BE49-F238E27FC236}">
              <a16:creationId xmlns:a16="http://schemas.microsoft.com/office/drawing/2014/main" xmlns="" id="{00000000-0008-0000-0300-00000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>
          <a:extLst>
            <a:ext uri="{FF2B5EF4-FFF2-40B4-BE49-F238E27FC236}">
              <a16:creationId xmlns:a16="http://schemas.microsoft.com/office/drawing/2014/main" xmlns="" id="{00000000-0008-0000-0300-00000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>
          <a:extLst>
            <a:ext uri="{FF2B5EF4-FFF2-40B4-BE49-F238E27FC236}">
              <a16:creationId xmlns:a16="http://schemas.microsoft.com/office/drawing/2014/main" xmlns="" id="{00000000-0008-0000-0300-00000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>
          <a:extLst>
            <a:ext uri="{FF2B5EF4-FFF2-40B4-BE49-F238E27FC236}">
              <a16:creationId xmlns:a16="http://schemas.microsoft.com/office/drawing/2014/main" xmlns="" id="{00000000-0008-0000-0300-00000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>
          <a:extLst>
            <a:ext uri="{FF2B5EF4-FFF2-40B4-BE49-F238E27FC236}">
              <a16:creationId xmlns:a16="http://schemas.microsoft.com/office/drawing/2014/main" xmlns="" id="{00000000-0008-0000-0300-00000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>
          <a:extLst>
            <a:ext uri="{FF2B5EF4-FFF2-40B4-BE49-F238E27FC236}">
              <a16:creationId xmlns:a16="http://schemas.microsoft.com/office/drawing/2014/main" xmlns="" id="{00000000-0008-0000-0300-00000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>
          <a:extLst>
            <a:ext uri="{FF2B5EF4-FFF2-40B4-BE49-F238E27FC236}">
              <a16:creationId xmlns:a16="http://schemas.microsoft.com/office/drawing/2014/main" xmlns="" id="{00000000-0008-0000-0300-00000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>
          <a:extLst>
            <a:ext uri="{FF2B5EF4-FFF2-40B4-BE49-F238E27FC236}">
              <a16:creationId xmlns:a16="http://schemas.microsoft.com/office/drawing/2014/main" xmlns="" id="{00000000-0008-0000-0300-00000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>
          <a:extLst>
            <a:ext uri="{FF2B5EF4-FFF2-40B4-BE49-F238E27FC236}">
              <a16:creationId xmlns:a16="http://schemas.microsoft.com/office/drawing/2014/main" xmlns="" id="{00000000-0008-0000-0300-00000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>
          <a:extLst>
            <a:ext uri="{FF2B5EF4-FFF2-40B4-BE49-F238E27FC236}">
              <a16:creationId xmlns:a16="http://schemas.microsoft.com/office/drawing/2014/main" xmlns="" id="{00000000-0008-0000-0300-00000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>
          <a:extLst>
            <a:ext uri="{FF2B5EF4-FFF2-40B4-BE49-F238E27FC236}">
              <a16:creationId xmlns:a16="http://schemas.microsoft.com/office/drawing/2014/main" xmlns="" id="{00000000-0008-0000-0300-00000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>
          <a:extLst>
            <a:ext uri="{FF2B5EF4-FFF2-40B4-BE49-F238E27FC236}">
              <a16:creationId xmlns:a16="http://schemas.microsoft.com/office/drawing/2014/main" xmlns="" id="{00000000-0008-0000-0300-00000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>
          <a:extLst>
            <a:ext uri="{FF2B5EF4-FFF2-40B4-BE49-F238E27FC236}">
              <a16:creationId xmlns:a16="http://schemas.microsoft.com/office/drawing/2014/main" xmlns="" id="{00000000-0008-0000-0300-00000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>
          <a:extLst>
            <a:ext uri="{FF2B5EF4-FFF2-40B4-BE49-F238E27FC236}">
              <a16:creationId xmlns:a16="http://schemas.microsoft.com/office/drawing/2014/main" xmlns="" id="{00000000-0008-0000-0300-00000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>
          <a:extLst>
            <a:ext uri="{FF2B5EF4-FFF2-40B4-BE49-F238E27FC236}">
              <a16:creationId xmlns:a16="http://schemas.microsoft.com/office/drawing/2014/main" xmlns="" id="{00000000-0008-0000-0300-00000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>
          <a:extLst>
            <a:ext uri="{FF2B5EF4-FFF2-40B4-BE49-F238E27FC236}">
              <a16:creationId xmlns:a16="http://schemas.microsoft.com/office/drawing/2014/main" xmlns="" id="{00000000-0008-0000-0300-00000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>
          <a:extLst>
            <a:ext uri="{FF2B5EF4-FFF2-40B4-BE49-F238E27FC236}">
              <a16:creationId xmlns:a16="http://schemas.microsoft.com/office/drawing/2014/main" xmlns="" id="{00000000-0008-0000-0300-00001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>
          <a:extLst>
            <a:ext uri="{FF2B5EF4-FFF2-40B4-BE49-F238E27FC236}">
              <a16:creationId xmlns:a16="http://schemas.microsoft.com/office/drawing/2014/main" xmlns="" id="{00000000-0008-0000-0300-00001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>
          <a:extLst>
            <a:ext uri="{FF2B5EF4-FFF2-40B4-BE49-F238E27FC236}">
              <a16:creationId xmlns:a16="http://schemas.microsoft.com/office/drawing/2014/main" xmlns="" id="{00000000-0008-0000-0300-00001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>
          <a:extLst>
            <a:ext uri="{FF2B5EF4-FFF2-40B4-BE49-F238E27FC236}">
              <a16:creationId xmlns:a16="http://schemas.microsoft.com/office/drawing/2014/main" xmlns="" id="{00000000-0008-0000-0300-00001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>
          <a:extLst>
            <a:ext uri="{FF2B5EF4-FFF2-40B4-BE49-F238E27FC236}">
              <a16:creationId xmlns:a16="http://schemas.microsoft.com/office/drawing/2014/main" xmlns="" id="{00000000-0008-0000-0300-00001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>
          <a:extLst>
            <a:ext uri="{FF2B5EF4-FFF2-40B4-BE49-F238E27FC236}">
              <a16:creationId xmlns:a16="http://schemas.microsoft.com/office/drawing/2014/main" xmlns="" id="{00000000-0008-0000-0300-00001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>
          <a:extLst>
            <a:ext uri="{FF2B5EF4-FFF2-40B4-BE49-F238E27FC236}">
              <a16:creationId xmlns:a16="http://schemas.microsoft.com/office/drawing/2014/main" xmlns="" id="{00000000-0008-0000-0300-00001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>
          <a:extLst>
            <a:ext uri="{FF2B5EF4-FFF2-40B4-BE49-F238E27FC236}">
              <a16:creationId xmlns:a16="http://schemas.microsoft.com/office/drawing/2014/main" xmlns="" id="{00000000-0008-0000-0300-00001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>
          <a:extLst>
            <a:ext uri="{FF2B5EF4-FFF2-40B4-BE49-F238E27FC236}">
              <a16:creationId xmlns:a16="http://schemas.microsoft.com/office/drawing/2014/main" xmlns="" id="{00000000-0008-0000-0300-00001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>
          <a:extLst>
            <a:ext uri="{FF2B5EF4-FFF2-40B4-BE49-F238E27FC236}">
              <a16:creationId xmlns:a16="http://schemas.microsoft.com/office/drawing/2014/main" xmlns="" id="{00000000-0008-0000-0300-00001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>
          <a:extLst>
            <a:ext uri="{FF2B5EF4-FFF2-40B4-BE49-F238E27FC236}">
              <a16:creationId xmlns:a16="http://schemas.microsoft.com/office/drawing/2014/main" xmlns="" id="{00000000-0008-0000-0300-00001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>
          <a:extLst>
            <a:ext uri="{FF2B5EF4-FFF2-40B4-BE49-F238E27FC236}">
              <a16:creationId xmlns:a16="http://schemas.microsoft.com/office/drawing/2014/main" xmlns="" id="{00000000-0008-0000-0300-00001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>
          <a:extLst>
            <a:ext uri="{FF2B5EF4-FFF2-40B4-BE49-F238E27FC236}">
              <a16:creationId xmlns:a16="http://schemas.microsoft.com/office/drawing/2014/main" xmlns="" id="{00000000-0008-0000-0300-00001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>
          <a:extLst>
            <a:ext uri="{FF2B5EF4-FFF2-40B4-BE49-F238E27FC236}">
              <a16:creationId xmlns:a16="http://schemas.microsoft.com/office/drawing/2014/main" xmlns="" id="{00000000-0008-0000-0300-00001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>
          <a:extLst>
            <a:ext uri="{FF2B5EF4-FFF2-40B4-BE49-F238E27FC236}">
              <a16:creationId xmlns:a16="http://schemas.microsoft.com/office/drawing/2014/main" xmlns="" id="{00000000-0008-0000-0300-00001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>
          <a:extLst>
            <a:ext uri="{FF2B5EF4-FFF2-40B4-BE49-F238E27FC236}">
              <a16:creationId xmlns:a16="http://schemas.microsoft.com/office/drawing/2014/main" xmlns="" id="{00000000-0008-0000-0300-00001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>
          <a:extLst>
            <a:ext uri="{FF2B5EF4-FFF2-40B4-BE49-F238E27FC236}">
              <a16:creationId xmlns:a16="http://schemas.microsoft.com/office/drawing/2014/main" xmlns="" id="{00000000-0008-0000-0300-00002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>
          <a:extLst>
            <a:ext uri="{FF2B5EF4-FFF2-40B4-BE49-F238E27FC236}">
              <a16:creationId xmlns:a16="http://schemas.microsoft.com/office/drawing/2014/main" xmlns="" id="{00000000-0008-0000-0300-00002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>
          <a:extLst>
            <a:ext uri="{FF2B5EF4-FFF2-40B4-BE49-F238E27FC236}">
              <a16:creationId xmlns:a16="http://schemas.microsoft.com/office/drawing/2014/main" xmlns="" id="{00000000-0008-0000-0300-00002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>
          <a:extLst>
            <a:ext uri="{FF2B5EF4-FFF2-40B4-BE49-F238E27FC236}">
              <a16:creationId xmlns:a16="http://schemas.microsoft.com/office/drawing/2014/main" xmlns="" id="{00000000-0008-0000-0300-00002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>
          <a:extLst>
            <a:ext uri="{FF2B5EF4-FFF2-40B4-BE49-F238E27FC236}">
              <a16:creationId xmlns:a16="http://schemas.microsoft.com/office/drawing/2014/main" xmlns="" id="{00000000-0008-0000-0300-00002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>
          <a:extLst>
            <a:ext uri="{FF2B5EF4-FFF2-40B4-BE49-F238E27FC236}">
              <a16:creationId xmlns:a16="http://schemas.microsoft.com/office/drawing/2014/main" xmlns="" id="{00000000-0008-0000-0300-00002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>
          <a:extLst>
            <a:ext uri="{FF2B5EF4-FFF2-40B4-BE49-F238E27FC236}">
              <a16:creationId xmlns:a16="http://schemas.microsoft.com/office/drawing/2014/main" xmlns="" id="{00000000-0008-0000-0300-00002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>
          <a:extLst>
            <a:ext uri="{FF2B5EF4-FFF2-40B4-BE49-F238E27FC236}">
              <a16:creationId xmlns:a16="http://schemas.microsoft.com/office/drawing/2014/main" xmlns="" id="{00000000-0008-0000-0300-00002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>
          <a:extLst>
            <a:ext uri="{FF2B5EF4-FFF2-40B4-BE49-F238E27FC236}">
              <a16:creationId xmlns:a16="http://schemas.microsoft.com/office/drawing/2014/main" xmlns="" id="{00000000-0008-0000-0300-00002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>
          <a:extLst>
            <a:ext uri="{FF2B5EF4-FFF2-40B4-BE49-F238E27FC236}">
              <a16:creationId xmlns:a16="http://schemas.microsoft.com/office/drawing/2014/main" xmlns="" id="{00000000-0008-0000-0300-00002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>
          <a:extLst>
            <a:ext uri="{FF2B5EF4-FFF2-40B4-BE49-F238E27FC236}">
              <a16:creationId xmlns:a16="http://schemas.microsoft.com/office/drawing/2014/main" xmlns="" id="{00000000-0008-0000-0300-00002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>
          <a:extLst>
            <a:ext uri="{FF2B5EF4-FFF2-40B4-BE49-F238E27FC236}">
              <a16:creationId xmlns:a16="http://schemas.microsoft.com/office/drawing/2014/main" xmlns="" id="{00000000-0008-0000-0300-00002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>
          <a:extLst>
            <a:ext uri="{FF2B5EF4-FFF2-40B4-BE49-F238E27FC236}">
              <a16:creationId xmlns:a16="http://schemas.microsoft.com/office/drawing/2014/main" xmlns="" id="{00000000-0008-0000-0300-00002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>
          <a:extLst>
            <a:ext uri="{FF2B5EF4-FFF2-40B4-BE49-F238E27FC236}">
              <a16:creationId xmlns:a16="http://schemas.microsoft.com/office/drawing/2014/main" xmlns="" id="{00000000-0008-0000-0300-00002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>
          <a:extLst>
            <a:ext uri="{FF2B5EF4-FFF2-40B4-BE49-F238E27FC236}">
              <a16:creationId xmlns:a16="http://schemas.microsoft.com/office/drawing/2014/main" xmlns="" id="{00000000-0008-0000-0300-00002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>
          <a:extLst>
            <a:ext uri="{FF2B5EF4-FFF2-40B4-BE49-F238E27FC236}">
              <a16:creationId xmlns:a16="http://schemas.microsoft.com/office/drawing/2014/main" xmlns="" id="{00000000-0008-0000-0300-00002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>
          <a:extLst>
            <a:ext uri="{FF2B5EF4-FFF2-40B4-BE49-F238E27FC236}">
              <a16:creationId xmlns:a16="http://schemas.microsoft.com/office/drawing/2014/main" xmlns="" id="{00000000-0008-0000-0300-00003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>
          <a:extLst>
            <a:ext uri="{FF2B5EF4-FFF2-40B4-BE49-F238E27FC236}">
              <a16:creationId xmlns:a16="http://schemas.microsoft.com/office/drawing/2014/main" xmlns="" id="{00000000-0008-0000-0300-00003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>
          <a:extLst>
            <a:ext uri="{FF2B5EF4-FFF2-40B4-BE49-F238E27FC236}">
              <a16:creationId xmlns:a16="http://schemas.microsoft.com/office/drawing/2014/main" xmlns="" id="{00000000-0008-0000-0300-00003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>
          <a:extLst>
            <a:ext uri="{FF2B5EF4-FFF2-40B4-BE49-F238E27FC236}">
              <a16:creationId xmlns:a16="http://schemas.microsoft.com/office/drawing/2014/main" xmlns="" id="{00000000-0008-0000-0300-00003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>
          <a:extLst>
            <a:ext uri="{FF2B5EF4-FFF2-40B4-BE49-F238E27FC236}">
              <a16:creationId xmlns:a16="http://schemas.microsoft.com/office/drawing/2014/main" xmlns="" id="{00000000-0008-0000-0300-00003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>
          <a:extLst>
            <a:ext uri="{FF2B5EF4-FFF2-40B4-BE49-F238E27FC236}">
              <a16:creationId xmlns:a16="http://schemas.microsoft.com/office/drawing/2014/main" xmlns="" id="{00000000-0008-0000-0300-00003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>
          <a:extLst>
            <a:ext uri="{FF2B5EF4-FFF2-40B4-BE49-F238E27FC236}">
              <a16:creationId xmlns:a16="http://schemas.microsoft.com/office/drawing/2014/main" xmlns="" id="{00000000-0008-0000-0300-00003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>
          <a:extLst>
            <a:ext uri="{FF2B5EF4-FFF2-40B4-BE49-F238E27FC236}">
              <a16:creationId xmlns:a16="http://schemas.microsoft.com/office/drawing/2014/main" xmlns="" id="{00000000-0008-0000-0300-00003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>
          <a:extLst>
            <a:ext uri="{FF2B5EF4-FFF2-40B4-BE49-F238E27FC236}">
              <a16:creationId xmlns:a16="http://schemas.microsoft.com/office/drawing/2014/main" xmlns="" id="{00000000-0008-0000-0300-00003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>
          <a:extLst>
            <a:ext uri="{FF2B5EF4-FFF2-40B4-BE49-F238E27FC236}">
              <a16:creationId xmlns:a16="http://schemas.microsoft.com/office/drawing/2014/main" xmlns="" id="{00000000-0008-0000-0300-00003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>
          <a:extLst>
            <a:ext uri="{FF2B5EF4-FFF2-40B4-BE49-F238E27FC236}">
              <a16:creationId xmlns:a16="http://schemas.microsoft.com/office/drawing/2014/main" xmlns="" id="{00000000-0008-0000-0300-00003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>
          <a:extLst>
            <a:ext uri="{FF2B5EF4-FFF2-40B4-BE49-F238E27FC236}">
              <a16:creationId xmlns:a16="http://schemas.microsoft.com/office/drawing/2014/main" xmlns="" id="{00000000-0008-0000-0300-00003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>
          <a:extLst>
            <a:ext uri="{FF2B5EF4-FFF2-40B4-BE49-F238E27FC236}">
              <a16:creationId xmlns:a16="http://schemas.microsoft.com/office/drawing/2014/main" xmlns="" id="{00000000-0008-0000-0300-00003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>
          <a:extLst>
            <a:ext uri="{FF2B5EF4-FFF2-40B4-BE49-F238E27FC236}">
              <a16:creationId xmlns:a16="http://schemas.microsoft.com/office/drawing/2014/main" xmlns="" id="{00000000-0008-0000-0300-00003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>
          <a:extLst>
            <a:ext uri="{FF2B5EF4-FFF2-40B4-BE49-F238E27FC236}">
              <a16:creationId xmlns:a16="http://schemas.microsoft.com/office/drawing/2014/main" xmlns="" id="{00000000-0008-0000-0300-00003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>
          <a:extLst>
            <a:ext uri="{FF2B5EF4-FFF2-40B4-BE49-F238E27FC236}">
              <a16:creationId xmlns:a16="http://schemas.microsoft.com/office/drawing/2014/main" xmlns="" id="{00000000-0008-0000-0300-00003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>
          <a:extLst>
            <a:ext uri="{FF2B5EF4-FFF2-40B4-BE49-F238E27FC236}">
              <a16:creationId xmlns:a16="http://schemas.microsoft.com/office/drawing/2014/main" xmlns="" id="{00000000-0008-0000-0300-00004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>
          <a:extLst>
            <a:ext uri="{FF2B5EF4-FFF2-40B4-BE49-F238E27FC236}">
              <a16:creationId xmlns:a16="http://schemas.microsoft.com/office/drawing/2014/main" xmlns="" id="{00000000-0008-0000-0300-00004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>
          <a:extLst>
            <a:ext uri="{FF2B5EF4-FFF2-40B4-BE49-F238E27FC236}">
              <a16:creationId xmlns:a16="http://schemas.microsoft.com/office/drawing/2014/main" xmlns="" id="{00000000-0008-0000-0300-00004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>
          <a:extLst>
            <a:ext uri="{FF2B5EF4-FFF2-40B4-BE49-F238E27FC236}">
              <a16:creationId xmlns:a16="http://schemas.microsoft.com/office/drawing/2014/main" xmlns="" id="{00000000-0008-0000-0300-00004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>
          <a:extLst>
            <a:ext uri="{FF2B5EF4-FFF2-40B4-BE49-F238E27FC236}">
              <a16:creationId xmlns:a16="http://schemas.microsoft.com/office/drawing/2014/main" xmlns="" id="{00000000-0008-0000-0300-00004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>
          <a:extLst>
            <a:ext uri="{FF2B5EF4-FFF2-40B4-BE49-F238E27FC236}">
              <a16:creationId xmlns:a16="http://schemas.microsoft.com/office/drawing/2014/main" xmlns="" id="{00000000-0008-0000-0300-00004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>
          <a:extLst>
            <a:ext uri="{FF2B5EF4-FFF2-40B4-BE49-F238E27FC236}">
              <a16:creationId xmlns:a16="http://schemas.microsoft.com/office/drawing/2014/main" xmlns="" id="{00000000-0008-0000-0300-00004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>
          <a:extLst>
            <a:ext uri="{FF2B5EF4-FFF2-40B4-BE49-F238E27FC236}">
              <a16:creationId xmlns:a16="http://schemas.microsoft.com/office/drawing/2014/main" xmlns="" id="{00000000-0008-0000-0300-00004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>
          <a:extLst>
            <a:ext uri="{FF2B5EF4-FFF2-40B4-BE49-F238E27FC236}">
              <a16:creationId xmlns:a16="http://schemas.microsoft.com/office/drawing/2014/main" xmlns="" id="{00000000-0008-0000-0300-00004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>
          <a:extLst>
            <a:ext uri="{FF2B5EF4-FFF2-40B4-BE49-F238E27FC236}">
              <a16:creationId xmlns:a16="http://schemas.microsoft.com/office/drawing/2014/main" xmlns="" id="{00000000-0008-0000-0300-00004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>
          <a:extLst>
            <a:ext uri="{FF2B5EF4-FFF2-40B4-BE49-F238E27FC236}">
              <a16:creationId xmlns:a16="http://schemas.microsoft.com/office/drawing/2014/main" xmlns="" id="{00000000-0008-0000-0300-00004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>
          <a:extLst>
            <a:ext uri="{FF2B5EF4-FFF2-40B4-BE49-F238E27FC236}">
              <a16:creationId xmlns:a16="http://schemas.microsoft.com/office/drawing/2014/main" xmlns="" id="{00000000-0008-0000-0300-00004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>
          <a:extLst>
            <a:ext uri="{FF2B5EF4-FFF2-40B4-BE49-F238E27FC236}">
              <a16:creationId xmlns:a16="http://schemas.microsoft.com/office/drawing/2014/main" xmlns="" id="{00000000-0008-0000-0300-00004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>
          <a:extLst>
            <a:ext uri="{FF2B5EF4-FFF2-40B4-BE49-F238E27FC236}">
              <a16:creationId xmlns:a16="http://schemas.microsoft.com/office/drawing/2014/main" xmlns="" id="{00000000-0008-0000-0300-00004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>
          <a:extLst>
            <a:ext uri="{FF2B5EF4-FFF2-40B4-BE49-F238E27FC236}">
              <a16:creationId xmlns:a16="http://schemas.microsoft.com/office/drawing/2014/main" xmlns="" id="{00000000-0008-0000-0300-00004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>
          <a:extLst>
            <a:ext uri="{FF2B5EF4-FFF2-40B4-BE49-F238E27FC236}">
              <a16:creationId xmlns:a16="http://schemas.microsoft.com/office/drawing/2014/main" xmlns="" id="{00000000-0008-0000-0300-00004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>
          <a:extLst>
            <a:ext uri="{FF2B5EF4-FFF2-40B4-BE49-F238E27FC236}">
              <a16:creationId xmlns:a16="http://schemas.microsoft.com/office/drawing/2014/main" xmlns="" id="{00000000-0008-0000-0300-00005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>
          <a:extLst>
            <a:ext uri="{FF2B5EF4-FFF2-40B4-BE49-F238E27FC236}">
              <a16:creationId xmlns:a16="http://schemas.microsoft.com/office/drawing/2014/main" xmlns="" id="{00000000-0008-0000-0300-00005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>
          <a:extLst>
            <a:ext uri="{FF2B5EF4-FFF2-40B4-BE49-F238E27FC236}">
              <a16:creationId xmlns:a16="http://schemas.microsoft.com/office/drawing/2014/main" xmlns="" id="{00000000-0008-0000-0300-00005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>
          <a:extLst>
            <a:ext uri="{FF2B5EF4-FFF2-40B4-BE49-F238E27FC236}">
              <a16:creationId xmlns:a16="http://schemas.microsoft.com/office/drawing/2014/main" xmlns="" id="{00000000-0008-0000-0300-00005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>
          <a:extLst>
            <a:ext uri="{FF2B5EF4-FFF2-40B4-BE49-F238E27FC236}">
              <a16:creationId xmlns:a16="http://schemas.microsoft.com/office/drawing/2014/main" xmlns="" id="{00000000-0008-0000-0300-00005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>
          <a:extLst>
            <a:ext uri="{FF2B5EF4-FFF2-40B4-BE49-F238E27FC236}">
              <a16:creationId xmlns:a16="http://schemas.microsoft.com/office/drawing/2014/main" xmlns="" id="{00000000-0008-0000-0300-00005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>
          <a:extLst>
            <a:ext uri="{FF2B5EF4-FFF2-40B4-BE49-F238E27FC236}">
              <a16:creationId xmlns:a16="http://schemas.microsoft.com/office/drawing/2014/main" xmlns="" id="{00000000-0008-0000-0300-00005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>
          <a:extLst>
            <a:ext uri="{FF2B5EF4-FFF2-40B4-BE49-F238E27FC236}">
              <a16:creationId xmlns:a16="http://schemas.microsoft.com/office/drawing/2014/main" xmlns="" id="{00000000-0008-0000-0300-00005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>
          <a:extLst>
            <a:ext uri="{FF2B5EF4-FFF2-40B4-BE49-F238E27FC236}">
              <a16:creationId xmlns:a16="http://schemas.microsoft.com/office/drawing/2014/main" xmlns="" id="{00000000-0008-0000-0300-00005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>
          <a:extLst>
            <a:ext uri="{FF2B5EF4-FFF2-40B4-BE49-F238E27FC236}">
              <a16:creationId xmlns:a16="http://schemas.microsoft.com/office/drawing/2014/main" xmlns="" id="{00000000-0008-0000-0300-00005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>
          <a:extLst>
            <a:ext uri="{FF2B5EF4-FFF2-40B4-BE49-F238E27FC236}">
              <a16:creationId xmlns:a16="http://schemas.microsoft.com/office/drawing/2014/main" xmlns="" id="{00000000-0008-0000-0300-00005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>
          <a:extLst>
            <a:ext uri="{FF2B5EF4-FFF2-40B4-BE49-F238E27FC236}">
              <a16:creationId xmlns:a16="http://schemas.microsoft.com/office/drawing/2014/main" xmlns="" id="{00000000-0008-0000-0300-00005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>
          <a:extLst>
            <a:ext uri="{FF2B5EF4-FFF2-40B4-BE49-F238E27FC236}">
              <a16:creationId xmlns:a16="http://schemas.microsoft.com/office/drawing/2014/main" xmlns="" id="{00000000-0008-0000-0300-00005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>
          <a:extLst>
            <a:ext uri="{FF2B5EF4-FFF2-40B4-BE49-F238E27FC236}">
              <a16:creationId xmlns:a16="http://schemas.microsoft.com/office/drawing/2014/main" xmlns="" id="{00000000-0008-0000-0300-00005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>
          <a:extLst>
            <a:ext uri="{FF2B5EF4-FFF2-40B4-BE49-F238E27FC236}">
              <a16:creationId xmlns:a16="http://schemas.microsoft.com/office/drawing/2014/main" xmlns="" id="{00000000-0008-0000-0300-00005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>
          <a:extLst>
            <a:ext uri="{FF2B5EF4-FFF2-40B4-BE49-F238E27FC236}">
              <a16:creationId xmlns:a16="http://schemas.microsoft.com/office/drawing/2014/main" xmlns="" id="{00000000-0008-0000-0300-00005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>
          <a:extLst>
            <a:ext uri="{FF2B5EF4-FFF2-40B4-BE49-F238E27FC236}">
              <a16:creationId xmlns:a16="http://schemas.microsoft.com/office/drawing/2014/main" xmlns="" id="{00000000-0008-0000-0300-00006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>
          <a:extLst>
            <a:ext uri="{FF2B5EF4-FFF2-40B4-BE49-F238E27FC236}">
              <a16:creationId xmlns:a16="http://schemas.microsoft.com/office/drawing/2014/main" xmlns="" id="{00000000-0008-0000-0300-00006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>
          <a:extLst>
            <a:ext uri="{FF2B5EF4-FFF2-40B4-BE49-F238E27FC236}">
              <a16:creationId xmlns:a16="http://schemas.microsoft.com/office/drawing/2014/main" xmlns="" id="{00000000-0008-0000-0300-00006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>
          <a:extLst>
            <a:ext uri="{FF2B5EF4-FFF2-40B4-BE49-F238E27FC236}">
              <a16:creationId xmlns:a16="http://schemas.microsoft.com/office/drawing/2014/main" xmlns="" id="{00000000-0008-0000-0300-00006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>
          <a:extLst>
            <a:ext uri="{FF2B5EF4-FFF2-40B4-BE49-F238E27FC236}">
              <a16:creationId xmlns:a16="http://schemas.microsoft.com/office/drawing/2014/main" xmlns="" id="{00000000-0008-0000-0300-00006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>
          <a:extLst>
            <a:ext uri="{FF2B5EF4-FFF2-40B4-BE49-F238E27FC236}">
              <a16:creationId xmlns:a16="http://schemas.microsoft.com/office/drawing/2014/main" xmlns="" id="{00000000-0008-0000-0300-00006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>
          <a:extLst>
            <a:ext uri="{FF2B5EF4-FFF2-40B4-BE49-F238E27FC236}">
              <a16:creationId xmlns:a16="http://schemas.microsoft.com/office/drawing/2014/main" xmlns="" id="{00000000-0008-0000-0300-00006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>
          <a:extLst>
            <a:ext uri="{FF2B5EF4-FFF2-40B4-BE49-F238E27FC236}">
              <a16:creationId xmlns:a16="http://schemas.microsoft.com/office/drawing/2014/main" xmlns="" id="{00000000-0008-0000-0300-00006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>
          <a:extLst>
            <a:ext uri="{FF2B5EF4-FFF2-40B4-BE49-F238E27FC236}">
              <a16:creationId xmlns:a16="http://schemas.microsoft.com/office/drawing/2014/main" xmlns="" id="{00000000-0008-0000-0300-00006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>
          <a:extLst>
            <a:ext uri="{FF2B5EF4-FFF2-40B4-BE49-F238E27FC236}">
              <a16:creationId xmlns:a16="http://schemas.microsoft.com/office/drawing/2014/main" xmlns="" id="{00000000-0008-0000-0300-00006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>
          <a:extLst>
            <a:ext uri="{FF2B5EF4-FFF2-40B4-BE49-F238E27FC236}">
              <a16:creationId xmlns:a16="http://schemas.microsoft.com/office/drawing/2014/main" xmlns="" id="{00000000-0008-0000-0300-00006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>
          <a:extLst>
            <a:ext uri="{FF2B5EF4-FFF2-40B4-BE49-F238E27FC236}">
              <a16:creationId xmlns:a16="http://schemas.microsoft.com/office/drawing/2014/main" xmlns="" id="{00000000-0008-0000-0300-00006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>
          <a:extLst>
            <a:ext uri="{FF2B5EF4-FFF2-40B4-BE49-F238E27FC236}">
              <a16:creationId xmlns:a16="http://schemas.microsoft.com/office/drawing/2014/main" xmlns="" id="{00000000-0008-0000-0300-00006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>
          <a:extLst>
            <a:ext uri="{FF2B5EF4-FFF2-40B4-BE49-F238E27FC236}">
              <a16:creationId xmlns:a16="http://schemas.microsoft.com/office/drawing/2014/main" xmlns="" id="{00000000-0008-0000-0300-00006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>
          <a:extLst>
            <a:ext uri="{FF2B5EF4-FFF2-40B4-BE49-F238E27FC236}">
              <a16:creationId xmlns:a16="http://schemas.microsoft.com/office/drawing/2014/main" xmlns="" id="{00000000-0008-0000-0300-00006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>
          <a:extLst>
            <a:ext uri="{FF2B5EF4-FFF2-40B4-BE49-F238E27FC236}">
              <a16:creationId xmlns:a16="http://schemas.microsoft.com/office/drawing/2014/main" xmlns="" id="{00000000-0008-0000-0300-00006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>
          <a:extLst>
            <a:ext uri="{FF2B5EF4-FFF2-40B4-BE49-F238E27FC236}">
              <a16:creationId xmlns:a16="http://schemas.microsoft.com/office/drawing/2014/main" xmlns="" id="{00000000-0008-0000-0300-00007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>
          <a:extLst>
            <a:ext uri="{FF2B5EF4-FFF2-40B4-BE49-F238E27FC236}">
              <a16:creationId xmlns:a16="http://schemas.microsoft.com/office/drawing/2014/main" xmlns="" id="{00000000-0008-0000-0300-00007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>
          <a:extLst>
            <a:ext uri="{FF2B5EF4-FFF2-40B4-BE49-F238E27FC236}">
              <a16:creationId xmlns:a16="http://schemas.microsoft.com/office/drawing/2014/main" xmlns="" id="{00000000-0008-0000-0300-00007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>
          <a:extLst>
            <a:ext uri="{FF2B5EF4-FFF2-40B4-BE49-F238E27FC236}">
              <a16:creationId xmlns:a16="http://schemas.microsoft.com/office/drawing/2014/main" xmlns="" id="{00000000-0008-0000-0300-00007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>
          <a:extLst>
            <a:ext uri="{FF2B5EF4-FFF2-40B4-BE49-F238E27FC236}">
              <a16:creationId xmlns:a16="http://schemas.microsoft.com/office/drawing/2014/main" xmlns="" id="{00000000-0008-0000-0300-00007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>
          <a:extLst>
            <a:ext uri="{FF2B5EF4-FFF2-40B4-BE49-F238E27FC236}">
              <a16:creationId xmlns:a16="http://schemas.microsoft.com/office/drawing/2014/main" xmlns="" id="{00000000-0008-0000-0300-00007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>
          <a:extLst>
            <a:ext uri="{FF2B5EF4-FFF2-40B4-BE49-F238E27FC236}">
              <a16:creationId xmlns:a16="http://schemas.microsoft.com/office/drawing/2014/main" xmlns="" id="{00000000-0008-0000-0300-00007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>
          <a:extLst>
            <a:ext uri="{FF2B5EF4-FFF2-40B4-BE49-F238E27FC236}">
              <a16:creationId xmlns:a16="http://schemas.microsoft.com/office/drawing/2014/main" xmlns="" id="{00000000-0008-0000-0300-00007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>
          <a:extLst>
            <a:ext uri="{FF2B5EF4-FFF2-40B4-BE49-F238E27FC236}">
              <a16:creationId xmlns:a16="http://schemas.microsoft.com/office/drawing/2014/main" xmlns="" id="{00000000-0008-0000-0300-00007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>
          <a:extLst>
            <a:ext uri="{FF2B5EF4-FFF2-40B4-BE49-F238E27FC236}">
              <a16:creationId xmlns:a16="http://schemas.microsoft.com/office/drawing/2014/main" xmlns="" id="{00000000-0008-0000-0300-00007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>
          <a:extLst>
            <a:ext uri="{FF2B5EF4-FFF2-40B4-BE49-F238E27FC236}">
              <a16:creationId xmlns:a16="http://schemas.microsoft.com/office/drawing/2014/main" xmlns="" id="{00000000-0008-0000-0300-00007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>
          <a:extLst>
            <a:ext uri="{FF2B5EF4-FFF2-40B4-BE49-F238E27FC236}">
              <a16:creationId xmlns:a16="http://schemas.microsoft.com/office/drawing/2014/main" xmlns="" id="{00000000-0008-0000-0300-00007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>
          <a:extLst>
            <a:ext uri="{FF2B5EF4-FFF2-40B4-BE49-F238E27FC236}">
              <a16:creationId xmlns:a16="http://schemas.microsoft.com/office/drawing/2014/main" xmlns="" id="{00000000-0008-0000-0300-00007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>
          <a:extLst>
            <a:ext uri="{FF2B5EF4-FFF2-40B4-BE49-F238E27FC236}">
              <a16:creationId xmlns:a16="http://schemas.microsoft.com/office/drawing/2014/main" xmlns="" id="{00000000-0008-0000-0300-00007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>
          <a:extLst>
            <a:ext uri="{FF2B5EF4-FFF2-40B4-BE49-F238E27FC236}">
              <a16:creationId xmlns:a16="http://schemas.microsoft.com/office/drawing/2014/main" xmlns="" id="{00000000-0008-0000-0300-00007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>
          <a:extLst>
            <a:ext uri="{FF2B5EF4-FFF2-40B4-BE49-F238E27FC236}">
              <a16:creationId xmlns:a16="http://schemas.microsoft.com/office/drawing/2014/main" xmlns="" id="{00000000-0008-0000-0300-00007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>
          <a:extLst>
            <a:ext uri="{FF2B5EF4-FFF2-40B4-BE49-F238E27FC236}">
              <a16:creationId xmlns:a16="http://schemas.microsoft.com/office/drawing/2014/main" xmlns="" id="{00000000-0008-0000-0300-00008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>
          <a:extLst>
            <a:ext uri="{FF2B5EF4-FFF2-40B4-BE49-F238E27FC236}">
              <a16:creationId xmlns:a16="http://schemas.microsoft.com/office/drawing/2014/main" xmlns="" id="{00000000-0008-0000-0300-00008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>
          <a:extLst>
            <a:ext uri="{FF2B5EF4-FFF2-40B4-BE49-F238E27FC236}">
              <a16:creationId xmlns:a16="http://schemas.microsoft.com/office/drawing/2014/main" xmlns="" id="{00000000-0008-0000-0300-00008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>
          <a:extLst>
            <a:ext uri="{FF2B5EF4-FFF2-40B4-BE49-F238E27FC236}">
              <a16:creationId xmlns:a16="http://schemas.microsoft.com/office/drawing/2014/main" xmlns="" id="{00000000-0008-0000-0300-00008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>
          <a:extLst>
            <a:ext uri="{FF2B5EF4-FFF2-40B4-BE49-F238E27FC236}">
              <a16:creationId xmlns:a16="http://schemas.microsoft.com/office/drawing/2014/main" xmlns="" id="{00000000-0008-0000-0300-00008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>
          <a:extLst>
            <a:ext uri="{FF2B5EF4-FFF2-40B4-BE49-F238E27FC236}">
              <a16:creationId xmlns:a16="http://schemas.microsoft.com/office/drawing/2014/main" xmlns="" id="{00000000-0008-0000-0300-00008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>
          <a:extLst>
            <a:ext uri="{FF2B5EF4-FFF2-40B4-BE49-F238E27FC236}">
              <a16:creationId xmlns:a16="http://schemas.microsoft.com/office/drawing/2014/main" xmlns="" id="{00000000-0008-0000-0300-00008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>
          <a:extLst>
            <a:ext uri="{FF2B5EF4-FFF2-40B4-BE49-F238E27FC236}">
              <a16:creationId xmlns:a16="http://schemas.microsoft.com/office/drawing/2014/main" xmlns="" id="{00000000-0008-0000-0300-00008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>
          <a:extLst>
            <a:ext uri="{FF2B5EF4-FFF2-40B4-BE49-F238E27FC236}">
              <a16:creationId xmlns:a16="http://schemas.microsoft.com/office/drawing/2014/main" xmlns="" id="{00000000-0008-0000-0300-00008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>
          <a:extLst>
            <a:ext uri="{FF2B5EF4-FFF2-40B4-BE49-F238E27FC236}">
              <a16:creationId xmlns:a16="http://schemas.microsoft.com/office/drawing/2014/main" xmlns="" id="{00000000-0008-0000-0300-00008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>
          <a:extLst>
            <a:ext uri="{FF2B5EF4-FFF2-40B4-BE49-F238E27FC236}">
              <a16:creationId xmlns:a16="http://schemas.microsoft.com/office/drawing/2014/main" xmlns="" id="{00000000-0008-0000-0300-00008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>
          <a:extLst>
            <a:ext uri="{FF2B5EF4-FFF2-40B4-BE49-F238E27FC236}">
              <a16:creationId xmlns:a16="http://schemas.microsoft.com/office/drawing/2014/main" xmlns="" id="{00000000-0008-0000-0300-00008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>
          <a:extLst>
            <a:ext uri="{FF2B5EF4-FFF2-40B4-BE49-F238E27FC236}">
              <a16:creationId xmlns:a16="http://schemas.microsoft.com/office/drawing/2014/main" xmlns="" id="{00000000-0008-0000-0300-00008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>
          <a:extLst>
            <a:ext uri="{FF2B5EF4-FFF2-40B4-BE49-F238E27FC236}">
              <a16:creationId xmlns:a16="http://schemas.microsoft.com/office/drawing/2014/main" xmlns="" id="{00000000-0008-0000-0300-00008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>
          <a:extLst>
            <a:ext uri="{FF2B5EF4-FFF2-40B4-BE49-F238E27FC236}">
              <a16:creationId xmlns:a16="http://schemas.microsoft.com/office/drawing/2014/main" xmlns="" id="{00000000-0008-0000-0300-00008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>
          <a:extLst>
            <a:ext uri="{FF2B5EF4-FFF2-40B4-BE49-F238E27FC236}">
              <a16:creationId xmlns:a16="http://schemas.microsoft.com/office/drawing/2014/main" xmlns="" id="{00000000-0008-0000-0300-00008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>
          <a:extLst>
            <a:ext uri="{FF2B5EF4-FFF2-40B4-BE49-F238E27FC236}">
              <a16:creationId xmlns:a16="http://schemas.microsoft.com/office/drawing/2014/main" xmlns="" id="{00000000-0008-0000-0300-00009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>
          <a:extLst>
            <a:ext uri="{FF2B5EF4-FFF2-40B4-BE49-F238E27FC236}">
              <a16:creationId xmlns:a16="http://schemas.microsoft.com/office/drawing/2014/main" xmlns="" id="{00000000-0008-0000-0300-00009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>
          <a:extLst>
            <a:ext uri="{FF2B5EF4-FFF2-40B4-BE49-F238E27FC236}">
              <a16:creationId xmlns:a16="http://schemas.microsoft.com/office/drawing/2014/main" xmlns="" id="{00000000-0008-0000-0300-00009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>
          <a:extLst>
            <a:ext uri="{FF2B5EF4-FFF2-40B4-BE49-F238E27FC236}">
              <a16:creationId xmlns:a16="http://schemas.microsoft.com/office/drawing/2014/main" xmlns="" id="{00000000-0008-0000-0300-00009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>
          <a:extLst>
            <a:ext uri="{FF2B5EF4-FFF2-40B4-BE49-F238E27FC236}">
              <a16:creationId xmlns:a16="http://schemas.microsoft.com/office/drawing/2014/main" xmlns="" id="{00000000-0008-0000-0300-00009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>
          <a:extLst>
            <a:ext uri="{FF2B5EF4-FFF2-40B4-BE49-F238E27FC236}">
              <a16:creationId xmlns:a16="http://schemas.microsoft.com/office/drawing/2014/main" xmlns="" id="{00000000-0008-0000-0300-00009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>
          <a:extLst>
            <a:ext uri="{FF2B5EF4-FFF2-40B4-BE49-F238E27FC236}">
              <a16:creationId xmlns:a16="http://schemas.microsoft.com/office/drawing/2014/main" xmlns="" id="{00000000-0008-0000-0300-00009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>
          <a:extLst>
            <a:ext uri="{FF2B5EF4-FFF2-40B4-BE49-F238E27FC236}">
              <a16:creationId xmlns:a16="http://schemas.microsoft.com/office/drawing/2014/main" xmlns="" id="{00000000-0008-0000-0300-00009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>
          <a:extLst>
            <a:ext uri="{FF2B5EF4-FFF2-40B4-BE49-F238E27FC236}">
              <a16:creationId xmlns:a16="http://schemas.microsoft.com/office/drawing/2014/main" xmlns="" id="{00000000-0008-0000-0300-00009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>
          <a:extLst>
            <a:ext uri="{FF2B5EF4-FFF2-40B4-BE49-F238E27FC236}">
              <a16:creationId xmlns:a16="http://schemas.microsoft.com/office/drawing/2014/main" xmlns="" id="{00000000-0008-0000-0300-00009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>
          <a:extLst>
            <a:ext uri="{FF2B5EF4-FFF2-40B4-BE49-F238E27FC236}">
              <a16:creationId xmlns:a16="http://schemas.microsoft.com/office/drawing/2014/main" xmlns="" id="{00000000-0008-0000-0300-00009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>
          <a:extLst>
            <a:ext uri="{FF2B5EF4-FFF2-40B4-BE49-F238E27FC236}">
              <a16:creationId xmlns:a16="http://schemas.microsoft.com/office/drawing/2014/main" xmlns="" id="{00000000-0008-0000-0300-00009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>
          <a:extLst>
            <a:ext uri="{FF2B5EF4-FFF2-40B4-BE49-F238E27FC236}">
              <a16:creationId xmlns:a16="http://schemas.microsoft.com/office/drawing/2014/main" xmlns="" id="{00000000-0008-0000-0300-00009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>
          <a:extLst>
            <a:ext uri="{FF2B5EF4-FFF2-40B4-BE49-F238E27FC236}">
              <a16:creationId xmlns:a16="http://schemas.microsoft.com/office/drawing/2014/main" xmlns="" id="{00000000-0008-0000-0300-00009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>
          <a:extLst>
            <a:ext uri="{FF2B5EF4-FFF2-40B4-BE49-F238E27FC236}">
              <a16:creationId xmlns:a16="http://schemas.microsoft.com/office/drawing/2014/main" xmlns="" id="{00000000-0008-0000-0300-00009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>
          <a:extLst>
            <a:ext uri="{FF2B5EF4-FFF2-40B4-BE49-F238E27FC236}">
              <a16:creationId xmlns:a16="http://schemas.microsoft.com/office/drawing/2014/main" xmlns="" id="{00000000-0008-0000-0300-00009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>
          <a:extLst>
            <a:ext uri="{FF2B5EF4-FFF2-40B4-BE49-F238E27FC236}">
              <a16:creationId xmlns:a16="http://schemas.microsoft.com/office/drawing/2014/main" xmlns="" id="{00000000-0008-0000-0300-0000A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>
          <a:extLst>
            <a:ext uri="{FF2B5EF4-FFF2-40B4-BE49-F238E27FC236}">
              <a16:creationId xmlns:a16="http://schemas.microsoft.com/office/drawing/2014/main" xmlns="" id="{00000000-0008-0000-0300-0000A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>
          <a:extLst>
            <a:ext uri="{FF2B5EF4-FFF2-40B4-BE49-F238E27FC236}">
              <a16:creationId xmlns:a16="http://schemas.microsoft.com/office/drawing/2014/main" xmlns="" id="{00000000-0008-0000-0300-0000A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>
          <a:extLst>
            <a:ext uri="{FF2B5EF4-FFF2-40B4-BE49-F238E27FC236}">
              <a16:creationId xmlns:a16="http://schemas.microsoft.com/office/drawing/2014/main" xmlns="" id="{00000000-0008-0000-0300-0000A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>
          <a:extLst>
            <a:ext uri="{FF2B5EF4-FFF2-40B4-BE49-F238E27FC236}">
              <a16:creationId xmlns:a16="http://schemas.microsoft.com/office/drawing/2014/main" xmlns="" id="{00000000-0008-0000-0300-0000A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>
          <a:extLst>
            <a:ext uri="{FF2B5EF4-FFF2-40B4-BE49-F238E27FC236}">
              <a16:creationId xmlns:a16="http://schemas.microsoft.com/office/drawing/2014/main" xmlns="" id="{00000000-0008-0000-0300-0000A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>
          <a:extLst>
            <a:ext uri="{FF2B5EF4-FFF2-40B4-BE49-F238E27FC236}">
              <a16:creationId xmlns:a16="http://schemas.microsoft.com/office/drawing/2014/main" xmlns="" id="{00000000-0008-0000-0300-0000A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>
          <a:extLst>
            <a:ext uri="{FF2B5EF4-FFF2-40B4-BE49-F238E27FC236}">
              <a16:creationId xmlns:a16="http://schemas.microsoft.com/office/drawing/2014/main" xmlns="" id="{00000000-0008-0000-0300-0000A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>
          <a:extLst>
            <a:ext uri="{FF2B5EF4-FFF2-40B4-BE49-F238E27FC236}">
              <a16:creationId xmlns:a16="http://schemas.microsoft.com/office/drawing/2014/main" xmlns="" id="{00000000-0008-0000-0300-0000A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>
          <a:extLst>
            <a:ext uri="{FF2B5EF4-FFF2-40B4-BE49-F238E27FC236}">
              <a16:creationId xmlns:a16="http://schemas.microsoft.com/office/drawing/2014/main" xmlns="" id="{00000000-0008-0000-0300-0000A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>
          <a:extLst>
            <a:ext uri="{FF2B5EF4-FFF2-40B4-BE49-F238E27FC236}">
              <a16:creationId xmlns:a16="http://schemas.microsoft.com/office/drawing/2014/main" xmlns="" id="{00000000-0008-0000-0300-0000A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>
          <a:extLst>
            <a:ext uri="{FF2B5EF4-FFF2-40B4-BE49-F238E27FC236}">
              <a16:creationId xmlns:a16="http://schemas.microsoft.com/office/drawing/2014/main" xmlns="" id="{00000000-0008-0000-0300-0000A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>
          <a:extLst>
            <a:ext uri="{FF2B5EF4-FFF2-40B4-BE49-F238E27FC236}">
              <a16:creationId xmlns:a16="http://schemas.microsoft.com/office/drawing/2014/main" xmlns="" id="{00000000-0008-0000-0300-0000A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>
          <a:extLst>
            <a:ext uri="{FF2B5EF4-FFF2-40B4-BE49-F238E27FC236}">
              <a16:creationId xmlns:a16="http://schemas.microsoft.com/office/drawing/2014/main" xmlns="" id="{00000000-0008-0000-0300-0000A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>
          <a:extLst>
            <a:ext uri="{FF2B5EF4-FFF2-40B4-BE49-F238E27FC236}">
              <a16:creationId xmlns:a16="http://schemas.microsoft.com/office/drawing/2014/main" xmlns="" id="{00000000-0008-0000-0300-0000A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>
          <a:extLst>
            <a:ext uri="{FF2B5EF4-FFF2-40B4-BE49-F238E27FC236}">
              <a16:creationId xmlns:a16="http://schemas.microsoft.com/office/drawing/2014/main" xmlns="" id="{00000000-0008-0000-0300-0000A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>
          <a:extLst>
            <a:ext uri="{FF2B5EF4-FFF2-40B4-BE49-F238E27FC236}">
              <a16:creationId xmlns:a16="http://schemas.microsoft.com/office/drawing/2014/main" xmlns="" id="{00000000-0008-0000-0300-0000B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>
          <a:extLst>
            <a:ext uri="{FF2B5EF4-FFF2-40B4-BE49-F238E27FC236}">
              <a16:creationId xmlns:a16="http://schemas.microsoft.com/office/drawing/2014/main" xmlns="" id="{00000000-0008-0000-0300-0000B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>
          <a:extLst>
            <a:ext uri="{FF2B5EF4-FFF2-40B4-BE49-F238E27FC236}">
              <a16:creationId xmlns:a16="http://schemas.microsoft.com/office/drawing/2014/main" xmlns="" id="{00000000-0008-0000-0300-0000B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>
          <a:extLst>
            <a:ext uri="{FF2B5EF4-FFF2-40B4-BE49-F238E27FC236}">
              <a16:creationId xmlns:a16="http://schemas.microsoft.com/office/drawing/2014/main" xmlns="" id="{00000000-0008-0000-0300-0000B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>
          <a:extLst>
            <a:ext uri="{FF2B5EF4-FFF2-40B4-BE49-F238E27FC236}">
              <a16:creationId xmlns:a16="http://schemas.microsoft.com/office/drawing/2014/main" xmlns="" id="{00000000-0008-0000-0300-0000B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>
          <a:extLst>
            <a:ext uri="{FF2B5EF4-FFF2-40B4-BE49-F238E27FC236}">
              <a16:creationId xmlns:a16="http://schemas.microsoft.com/office/drawing/2014/main" xmlns="" id="{00000000-0008-0000-0300-0000B5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>
          <a:extLst>
            <a:ext uri="{FF2B5EF4-FFF2-40B4-BE49-F238E27FC236}">
              <a16:creationId xmlns:a16="http://schemas.microsoft.com/office/drawing/2014/main" xmlns="" id="{00000000-0008-0000-0300-0000B6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>
          <a:extLst>
            <a:ext uri="{FF2B5EF4-FFF2-40B4-BE49-F238E27FC236}">
              <a16:creationId xmlns:a16="http://schemas.microsoft.com/office/drawing/2014/main" xmlns="" id="{00000000-0008-0000-0300-0000B7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>
          <a:extLst>
            <a:ext uri="{FF2B5EF4-FFF2-40B4-BE49-F238E27FC236}">
              <a16:creationId xmlns:a16="http://schemas.microsoft.com/office/drawing/2014/main" xmlns="" id="{00000000-0008-0000-0300-0000B8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>
          <a:extLst>
            <a:ext uri="{FF2B5EF4-FFF2-40B4-BE49-F238E27FC236}">
              <a16:creationId xmlns:a16="http://schemas.microsoft.com/office/drawing/2014/main" xmlns="" id="{00000000-0008-0000-0300-0000B9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>
          <a:extLst>
            <a:ext uri="{FF2B5EF4-FFF2-40B4-BE49-F238E27FC236}">
              <a16:creationId xmlns:a16="http://schemas.microsoft.com/office/drawing/2014/main" xmlns="" id="{00000000-0008-0000-0300-0000BA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>
          <a:extLst>
            <a:ext uri="{FF2B5EF4-FFF2-40B4-BE49-F238E27FC236}">
              <a16:creationId xmlns:a16="http://schemas.microsoft.com/office/drawing/2014/main" xmlns="" id="{00000000-0008-0000-0300-0000BB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>
          <a:extLst>
            <a:ext uri="{FF2B5EF4-FFF2-40B4-BE49-F238E27FC236}">
              <a16:creationId xmlns:a16="http://schemas.microsoft.com/office/drawing/2014/main" xmlns="" id="{00000000-0008-0000-0300-0000BC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>
          <a:extLst>
            <a:ext uri="{FF2B5EF4-FFF2-40B4-BE49-F238E27FC236}">
              <a16:creationId xmlns:a16="http://schemas.microsoft.com/office/drawing/2014/main" xmlns="" id="{00000000-0008-0000-0300-0000BD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>
          <a:extLst>
            <a:ext uri="{FF2B5EF4-FFF2-40B4-BE49-F238E27FC236}">
              <a16:creationId xmlns:a16="http://schemas.microsoft.com/office/drawing/2014/main" xmlns="" id="{00000000-0008-0000-0300-0000BE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>
          <a:extLst>
            <a:ext uri="{FF2B5EF4-FFF2-40B4-BE49-F238E27FC236}">
              <a16:creationId xmlns:a16="http://schemas.microsoft.com/office/drawing/2014/main" xmlns="" id="{00000000-0008-0000-0300-0000BF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>
          <a:extLst>
            <a:ext uri="{FF2B5EF4-FFF2-40B4-BE49-F238E27FC236}">
              <a16:creationId xmlns:a16="http://schemas.microsoft.com/office/drawing/2014/main" xmlns="" id="{00000000-0008-0000-0300-0000C0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>
          <a:extLst>
            <a:ext uri="{FF2B5EF4-FFF2-40B4-BE49-F238E27FC236}">
              <a16:creationId xmlns:a16="http://schemas.microsoft.com/office/drawing/2014/main" xmlns="" id="{00000000-0008-0000-0300-0000C1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>
          <a:extLst>
            <a:ext uri="{FF2B5EF4-FFF2-40B4-BE49-F238E27FC236}">
              <a16:creationId xmlns:a16="http://schemas.microsoft.com/office/drawing/2014/main" xmlns="" id="{00000000-0008-0000-0300-0000C2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>
          <a:extLst>
            <a:ext uri="{FF2B5EF4-FFF2-40B4-BE49-F238E27FC236}">
              <a16:creationId xmlns:a16="http://schemas.microsoft.com/office/drawing/2014/main" xmlns="" id="{00000000-0008-0000-0300-0000C3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>
          <a:extLst>
            <a:ext uri="{FF2B5EF4-FFF2-40B4-BE49-F238E27FC236}">
              <a16:creationId xmlns:a16="http://schemas.microsoft.com/office/drawing/2014/main" xmlns="" id="{00000000-0008-0000-0300-0000C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>
          <a:extLst>
            <a:ext uri="{FF2B5EF4-FFF2-40B4-BE49-F238E27FC236}">
              <a16:creationId xmlns:a16="http://schemas.microsoft.com/office/drawing/2014/main" xmlns="" id="{00000000-0008-0000-0300-0000C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>
          <a:extLst>
            <a:ext uri="{FF2B5EF4-FFF2-40B4-BE49-F238E27FC236}">
              <a16:creationId xmlns:a16="http://schemas.microsoft.com/office/drawing/2014/main" xmlns="" id="{00000000-0008-0000-0300-0000C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>
          <a:extLst>
            <a:ext uri="{FF2B5EF4-FFF2-40B4-BE49-F238E27FC236}">
              <a16:creationId xmlns:a16="http://schemas.microsoft.com/office/drawing/2014/main" xmlns="" id="{00000000-0008-0000-0300-0000C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>
          <a:extLst>
            <a:ext uri="{FF2B5EF4-FFF2-40B4-BE49-F238E27FC236}">
              <a16:creationId xmlns:a16="http://schemas.microsoft.com/office/drawing/2014/main" xmlns="" id="{00000000-0008-0000-0300-0000C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>
          <a:extLst>
            <a:ext uri="{FF2B5EF4-FFF2-40B4-BE49-F238E27FC236}">
              <a16:creationId xmlns:a16="http://schemas.microsoft.com/office/drawing/2014/main" xmlns="" id="{00000000-0008-0000-0300-0000C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>
          <a:extLst>
            <a:ext uri="{FF2B5EF4-FFF2-40B4-BE49-F238E27FC236}">
              <a16:creationId xmlns:a16="http://schemas.microsoft.com/office/drawing/2014/main" xmlns="" id="{00000000-0008-0000-0300-0000C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>
          <a:extLst>
            <a:ext uri="{FF2B5EF4-FFF2-40B4-BE49-F238E27FC236}">
              <a16:creationId xmlns:a16="http://schemas.microsoft.com/office/drawing/2014/main" xmlns="" id="{00000000-0008-0000-0300-0000C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>
          <a:extLst>
            <a:ext uri="{FF2B5EF4-FFF2-40B4-BE49-F238E27FC236}">
              <a16:creationId xmlns:a16="http://schemas.microsoft.com/office/drawing/2014/main" xmlns="" id="{00000000-0008-0000-0300-0000C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>
          <a:extLst>
            <a:ext uri="{FF2B5EF4-FFF2-40B4-BE49-F238E27FC236}">
              <a16:creationId xmlns:a16="http://schemas.microsoft.com/office/drawing/2014/main" xmlns="" id="{00000000-0008-0000-0300-0000C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>
          <a:extLst>
            <a:ext uri="{FF2B5EF4-FFF2-40B4-BE49-F238E27FC236}">
              <a16:creationId xmlns:a16="http://schemas.microsoft.com/office/drawing/2014/main" xmlns="" id="{00000000-0008-0000-0300-0000C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>
          <a:extLst>
            <a:ext uri="{FF2B5EF4-FFF2-40B4-BE49-F238E27FC236}">
              <a16:creationId xmlns:a16="http://schemas.microsoft.com/office/drawing/2014/main" xmlns="" id="{00000000-0008-0000-0300-0000C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>
          <a:extLst>
            <a:ext uri="{FF2B5EF4-FFF2-40B4-BE49-F238E27FC236}">
              <a16:creationId xmlns:a16="http://schemas.microsoft.com/office/drawing/2014/main" xmlns="" id="{00000000-0008-0000-0300-0000D0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>
          <a:extLst>
            <a:ext uri="{FF2B5EF4-FFF2-40B4-BE49-F238E27FC236}">
              <a16:creationId xmlns:a16="http://schemas.microsoft.com/office/drawing/2014/main" xmlns="" id="{00000000-0008-0000-0300-0000D1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>
          <a:extLst>
            <a:ext uri="{FF2B5EF4-FFF2-40B4-BE49-F238E27FC236}">
              <a16:creationId xmlns:a16="http://schemas.microsoft.com/office/drawing/2014/main" xmlns="" id="{00000000-0008-0000-0300-0000D2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>
          <a:extLst>
            <a:ext uri="{FF2B5EF4-FFF2-40B4-BE49-F238E27FC236}">
              <a16:creationId xmlns:a16="http://schemas.microsoft.com/office/drawing/2014/main" xmlns="" id="{00000000-0008-0000-0300-0000D3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>
          <a:extLst>
            <a:ext uri="{FF2B5EF4-FFF2-40B4-BE49-F238E27FC236}">
              <a16:creationId xmlns:a16="http://schemas.microsoft.com/office/drawing/2014/main" xmlns="" id="{00000000-0008-0000-0300-0000D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>
          <a:extLst>
            <a:ext uri="{FF2B5EF4-FFF2-40B4-BE49-F238E27FC236}">
              <a16:creationId xmlns:a16="http://schemas.microsoft.com/office/drawing/2014/main" xmlns="" id="{00000000-0008-0000-0300-0000D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>
          <a:extLst>
            <a:ext uri="{FF2B5EF4-FFF2-40B4-BE49-F238E27FC236}">
              <a16:creationId xmlns:a16="http://schemas.microsoft.com/office/drawing/2014/main" xmlns="" id="{00000000-0008-0000-0300-0000D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>
          <a:extLst>
            <a:ext uri="{FF2B5EF4-FFF2-40B4-BE49-F238E27FC236}">
              <a16:creationId xmlns:a16="http://schemas.microsoft.com/office/drawing/2014/main" xmlns="" id="{00000000-0008-0000-0300-0000D7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>
          <a:extLst>
            <a:ext uri="{FF2B5EF4-FFF2-40B4-BE49-F238E27FC236}">
              <a16:creationId xmlns:a16="http://schemas.microsoft.com/office/drawing/2014/main" xmlns="" id="{00000000-0008-0000-0300-0000D8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>
          <a:extLst>
            <a:ext uri="{FF2B5EF4-FFF2-40B4-BE49-F238E27FC236}">
              <a16:creationId xmlns:a16="http://schemas.microsoft.com/office/drawing/2014/main" xmlns="" id="{00000000-0008-0000-0300-0000D9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>
          <a:extLst>
            <a:ext uri="{FF2B5EF4-FFF2-40B4-BE49-F238E27FC236}">
              <a16:creationId xmlns:a16="http://schemas.microsoft.com/office/drawing/2014/main" xmlns="" id="{00000000-0008-0000-0300-0000DA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>
          <a:extLst>
            <a:ext uri="{FF2B5EF4-FFF2-40B4-BE49-F238E27FC236}">
              <a16:creationId xmlns:a16="http://schemas.microsoft.com/office/drawing/2014/main" xmlns="" id="{00000000-0008-0000-0300-0000DB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>
          <a:extLst>
            <a:ext uri="{FF2B5EF4-FFF2-40B4-BE49-F238E27FC236}">
              <a16:creationId xmlns:a16="http://schemas.microsoft.com/office/drawing/2014/main" xmlns="" id="{00000000-0008-0000-0300-0000DC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>
          <a:extLst>
            <a:ext uri="{FF2B5EF4-FFF2-40B4-BE49-F238E27FC236}">
              <a16:creationId xmlns:a16="http://schemas.microsoft.com/office/drawing/2014/main" xmlns="" id="{00000000-0008-0000-0300-0000DD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>
          <a:extLst>
            <a:ext uri="{FF2B5EF4-FFF2-40B4-BE49-F238E27FC236}">
              <a16:creationId xmlns:a16="http://schemas.microsoft.com/office/drawing/2014/main" xmlns="" id="{00000000-0008-0000-0300-0000DE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>
          <a:extLst>
            <a:ext uri="{FF2B5EF4-FFF2-40B4-BE49-F238E27FC236}">
              <a16:creationId xmlns:a16="http://schemas.microsoft.com/office/drawing/2014/main" xmlns="" id="{00000000-0008-0000-0300-0000DF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>
          <a:extLst>
            <a:ext uri="{FF2B5EF4-FFF2-40B4-BE49-F238E27FC236}">
              <a16:creationId xmlns:a16="http://schemas.microsoft.com/office/drawing/2014/main" xmlns="" id="{00000000-0008-0000-0300-0000E0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>
          <a:extLst>
            <a:ext uri="{FF2B5EF4-FFF2-40B4-BE49-F238E27FC236}">
              <a16:creationId xmlns:a16="http://schemas.microsoft.com/office/drawing/2014/main" xmlns="" id="{00000000-0008-0000-0300-0000E1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>
          <a:extLst>
            <a:ext uri="{FF2B5EF4-FFF2-40B4-BE49-F238E27FC236}">
              <a16:creationId xmlns:a16="http://schemas.microsoft.com/office/drawing/2014/main" xmlns="" id="{00000000-0008-0000-0300-0000E2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>
          <a:extLst>
            <a:ext uri="{FF2B5EF4-FFF2-40B4-BE49-F238E27FC236}">
              <a16:creationId xmlns:a16="http://schemas.microsoft.com/office/drawing/2014/main" xmlns="" id="{00000000-0008-0000-0300-0000E3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>
          <a:extLst>
            <a:ext uri="{FF2B5EF4-FFF2-40B4-BE49-F238E27FC236}">
              <a16:creationId xmlns:a16="http://schemas.microsoft.com/office/drawing/2014/main" xmlns="" id="{00000000-0008-0000-0300-0000E4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>
          <a:extLst>
            <a:ext uri="{FF2B5EF4-FFF2-40B4-BE49-F238E27FC236}">
              <a16:creationId xmlns:a16="http://schemas.microsoft.com/office/drawing/2014/main" xmlns="" id="{00000000-0008-0000-0300-0000E5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>
          <a:extLst>
            <a:ext uri="{FF2B5EF4-FFF2-40B4-BE49-F238E27FC236}">
              <a16:creationId xmlns:a16="http://schemas.microsoft.com/office/drawing/2014/main" xmlns="" id="{00000000-0008-0000-0300-0000E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>
          <a:extLst>
            <a:ext uri="{FF2B5EF4-FFF2-40B4-BE49-F238E27FC236}">
              <a16:creationId xmlns:a16="http://schemas.microsoft.com/office/drawing/2014/main" xmlns="" id="{00000000-0008-0000-0300-0000E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>
          <a:extLst>
            <a:ext uri="{FF2B5EF4-FFF2-40B4-BE49-F238E27FC236}">
              <a16:creationId xmlns:a16="http://schemas.microsoft.com/office/drawing/2014/main" xmlns="" id="{00000000-0008-0000-0300-0000E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>
          <a:extLst>
            <a:ext uri="{FF2B5EF4-FFF2-40B4-BE49-F238E27FC236}">
              <a16:creationId xmlns:a16="http://schemas.microsoft.com/office/drawing/2014/main" xmlns="" id="{00000000-0008-0000-0300-0000E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>
          <a:extLst>
            <a:ext uri="{FF2B5EF4-FFF2-40B4-BE49-F238E27FC236}">
              <a16:creationId xmlns:a16="http://schemas.microsoft.com/office/drawing/2014/main" xmlns="" id="{00000000-0008-0000-0300-0000E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>
          <a:extLst>
            <a:ext uri="{FF2B5EF4-FFF2-40B4-BE49-F238E27FC236}">
              <a16:creationId xmlns:a16="http://schemas.microsoft.com/office/drawing/2014/main" xmlns="" id="{00000000-0008-0000-0300-0000E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>
          <a:extLst>
            <a:ext uri="{FF2B5EF4-FFF2-40B4-BE49-F238E27FC236}">
              <a16:creationId xmlns:a16="http://schemas.microsoft.com/office/drawing/2014/main" xmlns="" id="{00000000-0008-0000-0300-0000E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>
          <a:extLst>
            <a:ext uri="{FF2B5EF4-FFF2-40B4-BE49-F238E27FC236}">
              <a16:creationId xmlns:a16="http://schemas.microsoft.com/office/drawing/2014/main" xmlns="" id="{00000000-0008-0000-0300-0000E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>
          <a:extLst>
            <a:ext uri="{FF2B5EF4-FFF2-40B4-BE49-F238E27FC236}">
              <a16:creationId xmlns:a16="http://schemas.microsoft.com/office/drawing/2014/main" xmlns="" id="{00000000-0008-0000-0300-0000E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>
          <a:extLst>
            <a:ext uri="{FF2B5EF4-FFF2-40B4-BE49-F238E27FC236}">
              <a16:creationId xmlns:a16="http://schemas.microsoft.com/office/drawing/2014/main" xmlns="" id="{00000000-0008-0000-0300-0000E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>
          <a:extLst>
            <a:ext uri="{FF2B5EF4-FFF2-40B4-BE49-F238E27FC236}">
              <a16:creationId xmlns:a16="http://schemas.microsoft.com/office/drawing/2014/main" xmlns="" id="{00000000-0008-0000-0300-0000F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>
          <a:extLst>
            <a:ext uri="{FF2B5EF4-FFF2-40B4-BE49-F238E27FC236}">
              <a16:creationId xmlns:a16="http://schemas.microsoft.com/office/drawing/2014/main" xmlns="" id="{00000000-0008-0000-0300-0000F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>
          <a:extLst>
            <a:ext uri="{FF2B5EF4-FFF2-40B4-BE49-F238E27FC236}">
              <a16:creationId xmlns:a16="http://schemas.microsoft.com/office/drawing/2014/main" xmlns="" id="{00000000-0008-0000-0300-0000F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>
          <a:extLst>
            <a:ext uri="{FF2B5EF4-FFF2-40B4-BE49-F238E27FC236}">
              <a16:creationId xmlns:a16="http://schemas.microsoft.com/office/drawing/2014/main" xmlns="" id="{00000000-0008-0000-0300-0000F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>
          <a:extLst>
            <a:ext uri="{FF2B5EF4-FFF2-40B4-BE49-F238E27FC236}">
              <a16:creationId xmlns:a16="http://schemas.microsoft.com/office/drawing/2014/main" xmlns="" id="{00000000-0008-0000-0300-0000F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>
          <a:extLst>
            <a:ext uri="{FF2B5EF4-FFF2-40B4-BE49-F238E27FC236}">
              <a16:creationId xmlns:a16="http://schemas.microsoft.com/office/drawing/2014/main" xmlns="" id="{00000000-0008-0000-0300-0000F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>
          <a:extLst>
            <a:ext uri="{FF2B5EF4-FFF2-40B4-BE49-F238E27FC236}">
              <a16:creationId xmlns:a16="http://schemas.microsoft.com/office/drawing/2014/main" xmlns="" id="{00000000-0008-0000-0300-0000F6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>
          <a:extLst>
            <a:ext uri="{FF2B5EF4-FFF2-40B4-BE49-F238E27FC236}">
              <a16:creationId xmlns:a16="http://schemas.microsoft.com/office/drawing/2014/main" xmlns="" id="{00000000-0008-0000-0300-0000F7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>
          <a:extLst>
            <a:ext uri="{FF2B5EF4-FFF2-40B4-BE49-F238E27FC236}">
              <a16:creationId xmlns:a16="http://schemas.microsoft.com/office/drawing/2014/main" xmlns="" id="{00000000-0008-0000-0300-0000F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>
          <a:extLst>
            <a:ext uri="{FF2B5EF4-FFF2-40B4-BE49-F238E27FC236}">
              <a16:creationId xmlns:a16="http://schemas.microsoft.com/office/drawing/2014/main" xmlns="" id="{00000000-0008-0000-0300-0000F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>
          <a:extLst>
            <a:ext uri="{FF2B5EF4-FFF2-40B4-BE49-F238E27FC236}">
              <a16:creationId xmlns:a16="http://schemas.microsoft.com/office/drawing/2014/main" xmlns="" id="{00000000-0008-0000-0300-0000F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>
          <a:extLst>
            <a:ext uri="{FF2B5EF4-FFF2-40B4-BE49-F238E27FC236}">
              <a16:creationId xmlns:a16="http://schemas.microsoft.com/office/drawing/2014/main" xmlns="" id="{00000000-0008-0000-0300-0000F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>
          <a:extLst>
            <a:ext uri="{FF2B5EF4-FFF2-40B4-BE49-F238E27FC236}">
              <a16:creationId xmlns:a16="http://schemas.microsoft.com/office/drawing/2014/main" xmlns="" id="{00000000-0008-0000-0300-0000F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>
          <a:extLst>
            <a:ext uri="{FF2B5EF4-FFF2-40B4-BE49-F238E27FC236}">
              <a16:creationId xmlns:a16="http://schemas.microsoft.com/office/drawing/2014/main" xmlns="" id="{00000000-0008-0000-0300-0000F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>
          <a:extLst>
            <a:ext uri="{FF2B5EF4-FFF2-40B4-BE49-F238E27FC236}">
              <a16:creationId xmlns:a16="http://schemas.microsoft.com/office/drawing/2014/main" xmlns="" id="{00000000-0008-0000-0300-0000F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>
          <a:extLst>
            <a:ext uri="{FF2B5EF4-FFF2-40B4-BE49-F238E27FC236}">
              <a16:creationId xmlns:a16="http://schemas.microsoft.com/office/drawing/2014/main" xmlns="" id="{00000000-0008-0000-0300-0000F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>
          <a:extLst>
            <a:ext uri="{FF2B5EF4-FFF2-40B4-BE49-F238E27FC236}">
              <a16:creationId xmlns:a16="http://schemas.microsoft.com/office/drawing/2014/main" xmlns="" id="{00000000-0008-0000-0300-000000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>
          <a:extLst>
            <a:ext uri="{FF2B5EF4-FFF2-40B4-BE49-F238E27FC236}">
              <a16:creationId xmlns:a16="http://schemas.microsoft.com/office/drawing/2014/main" xmlns="" id="{00000000-0008-0000-0300-000001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>
          <a:extLst>
            <a:ext uri="{FF2B5EF4-FFF2-40B4-BE49-F238E27FC236}">
              <a16:creationId xmlns:a16="http://schemas.microsoft.com/office/drawing/2014/main" xmlns="" id="{00000000-0008-0000-0300-00000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>
          <a:extLst>
            <a:ext uri="{FF2B5EF4-FFF2-40B4-BE49-F238E27FC236}">
              <a16:creationId xmlns:a16="http://schemas.microsoft.com/office/drawing/2014/main" xmlns="" id="{00000000-0008-0000-0300-00000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>
          <a:extLst>
            <a:ext uri="{FF2B5EF4-FFF2-40B4-BE49-F238E27FC236}">
              <a16:creationId xmlns:a16="http://schemas.microsoft.com/office/drawing/2014/main" xmlns="" id="{00000000-0008-0000-0300-00000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>
          <a:extLst>
            <a:ext uri="{FF2B5EF4-FFF2-40B4-BE49-F238E27FC236}">
              <a16:creationId xmlns:a16="http://schemas.microsoft.com/office/drawing/2014/main" xmlns="" id="{00000000-0008-0000-0300-00000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>
          <a:extLst>
            <a:ext uri="{FF2B5EF4-FFF2-40B4-BE49-F238E27FC236}">
              <a16:creationId xmlns:a16="http://schemas.microsoft.com/office/drawing/2014/main" xmlns="" id="{00000000-0008-0000-0300-00000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>
          <a:extLst>
            <a:ext uri="{FF2B5EF4-FFF2-40B4-BE49-F238E27FC236}">
              <a16:creationId xmlns:a16="http://schemas.microsoft.com/office/drawing/2014/main" xmlns="" id="{00000000-0008-0000-0300-00000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>
          <a:extLst>
            <a:ext uri="{FF2B5EF4-FFF2-40B4-BE49-F238E27FC236}">
              <a16:creationId xmlns:a16="http://schemas.microsoft.com/office/drawing/2014/main" xmlns="" id="{00000000-0008-0000-0300-00000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>
          <a:extLst>
            <a:ext uri="{FF2B5EF4-FFF2-40B4-BE49-F238E27FC236}">
              <a16:creationId xmlns:a16="http://schemas.microsoft.com/office/drawing/2014/main" xmlns="" id="{00000000-0008-0000-0300-00000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>
          <a:extLst>
            <a:ext uri="{FF2B5EF4-FFF2-40B4-BE49-F238E27FC236}">
              <a16:creationId xmlns:a16="http://schemas.microsoft.com/office/drawing/2014/main" xmlns="" id="{00000000-0008-0000-0300-00000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>
          <a:extLst>
            <a:ext uri="{FF2B5EF4-FFF2-40B4-BE49-F238E27FC236}">
              <a16:creationId xmlns:a16="http://schemas.microsoft.com/office/drawing/2014/main" xmlns="" id="{00000000-0008-0000-0300-00000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>
          <a:extLst>
            <a:ext uri="{FF2B5EF4-FFF2-40B4-BE49-F238E27FC236}">
              <a16:creationId xmlns:a16="http://schemas.microsoft.com/office/drawing/2014/main" xmlns="" id="{00000000-0008-0000-0300-00000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>
          <a:extLst>
            <a:ext uri="{FF2B5EF4-FFF2-40B4-BE49-F238E27FC236}">
              <a16:creationId xmlns:a16="http://schemas.microsoft.com/office/drawing/2014/main" xmlns="" id="{00000000-0008-0000-0300-00000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>
          <a:extLst>
            <a:ext uri="{FF2B5EF4-FFF2-40B4-BE49-F238E27FC236}">
              <a16:creationId xmlns:a16="http://schemas.microsoft.com/office/drawing/2014/main" xmlns="" id="{00000000-0008-0000-0300-00000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>
          <a:extLst>
            <a:ext uri="{FF2B5EF4-FFF2-40B4-BE49-F238E27FC236}">
              <a16:creationId xmlns:a16="http://schemas.microsoft.com/office/drawing/2014/main" xmlns="" id="{00000000-0008-0000-0300-00000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>
          <a:extLst>
            <a:ext uri="{FF2B5EF4-FFF2-40B4-BE49-F238E27FC236}">
              <a16:creationId xmlns:a16="http://schemas.microsoft.com/office/drawing/2014/main" xmlns="" id="{00000000-0008-0000-0300-00001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>
          <a:extLst>
            <a:ext uri="{FF2B5EF4-FFF2-40B4-BE49-F238E27FC236}">
              <a16:creationId xmlns:a16="http://schemas.microsoft.com/office/drawing/2014/main" xmlns="" id="{00000000-0008-0000-0300-000011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>
          <a:extLst>
            <a:ext uri="{FF2B5EF4-FFF2-40B4-BE49-F238E27FC236}">
              <a16:creationId xmlns:a16="http://schemas.microsoft.com/office/drawing/2014/main" xmlns="" id="{00000000-0008-0000-0300-000012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>
          <a:extLst>
            <a:ext uri="{FF2B5EF4-FFF2-40B4-BE49-F238E27FC236}">
              <a16:creationId xmlns:a16="http://schemas.microsoft.com/office/drawing/2014/main" xmlns="" id="{00000000-0008-0000-0300-000013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>
          <a:extLst>
            <a:ext uri="{FF2B5EF4-FFF2-40B4-BE49-F238E27FC236}">
              <a16:creationId xmlns:a16="http://schemas.microsoft.com/office/drawing/2014/main" xmlns="" id="{00000000-0008-0000-0300-000014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>
          <a:extLst>
            <a:ext uri="{FF2B5EF4-FFF2-40B4-BE49-F238E27FC236}">
              <a16:creationId xmlns:a16="http://schemas.microsoft.com/office/drawing/2014/main" xmlns="" id="{00000000-0008-0000-0300-000015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>
          <a:extLst>
            <a:ext uri="{FF2B5EF4-FFF2-40B4-BE49-F238E27FC236}">
              <a16:creationId xmlns:a16="http://schemas.microsoft.com/office/drawing/2014/main" xmlns="" id="{00000000-0008-0000-0300-000016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>
          <a:extLst>
            <a:ext uri="{FF2B5EF4-FFF2-40B4-BE49-F238E27FC236}">
              <a16:creationId xmlns:a16="http://schemas.microsoft.com/office/drawing/2014/main" xmlns="" id="{00000000-0008-0000-0300-000017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>
          <a:extLst>
            <a:ext uri="{FF2B5EF4-FFF2-40B4-BE49-F238E27FC236}">
              <a16:creationId xmlns:a16="http://schemas.microsoft.com/office/drawing/2014/main" xmlns="" id="{00000000-0008-0000-0300-000018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>
          <a:extLst>
            <a:ext uri="{FF2B5EF4-FFF2-40B4-BE49-F238E27FC236}">
              <a16:creationId xmlns:a16="http://schemas.microsoft.com/office/drawing/2014/main" xmlns="" id="{00000000-0008-0000-0300-000019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>
          <a:extLst>
            <a:ext uri="{FF2B5EF4-FFF2-40B4-BE49-F238E27FC236}">
              <a16:creationId xmlns:a16="http://schemas.microsoft.com/office/drawing/2014/main" xmlns="" id="{00000000-0008-0000-0300-00001A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>
          <a:extLst>
            <a:ext uri="{FF2B5EF4-FFF2-40B4-BE49-F238E27FC236}">
              <a16:creationId xmlns:a16="http://schemas.microsoft.com/office/drawing/2014/main" xmlns="" id="{00000000-0008-0000-0300-00001B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>
          <a:extLst>
            <a:ext uri="{FF2B5EF4-FFF2-40B4-BE49-F238E27FC236}">
              <a16:creationId xmlns:a16="http://schemas.microsoft.com/office/drawing/2014/main" xmlns="" id="{00000000-0008-0000-0300-00001C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>
          <a:extLst>
            <a:ext uri="{FF2B5EF4-FFF2-40B4-BE49-F238E27FC236}">
              <a16:creationId xmlns:a16="http://schemas.microsoft.com/office/drawing/2014/main" xmlns="" id="{00000000-0008-0000-0300-00001D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>
          <a:extLst>
            <a:ext uri="{FF2B5EF4-FFF2-40B4-BE49-F238E27FC236}">
              <a16:creationId xmlns:a16="http://schemas.microsoft.com/office/drawing/2014/main" xmlns="" id="{00000000-0008-0000-0300-00001E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>
          <a:extLst>
            <a:ext uri="{FF2B5EF4-FFF2-40B4-BE49-F238E27FC236}">
              <a16:creationId xmlns:a16="http://schemas.microsoft.com/office/drawing/2014/main" xmlns="" id="{00000000-0008-0000-0300-00001F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>
          <a:extLst>
            <a:ext uri="{FF2B5EF4-FFF2-40B4-BE49-F238E27FC236}">
              <a16:creationId xmlns:a16="http://schemas.microsoft.com/office/drawing/2014/main" xmlns="" id="{00000000-0008-0000-0300-00002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>
          <a:extLst>
            <a:ext uri="{FF2B5EF4-FFF2-40B4-BE49-F238E27FC236}">
              <a16:creationId xmlns:a16="http://schemas.microsoft.com/office/drawing/2014/main" xmlns="" id="{00000000-0008-0000-0300-00002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>
          <a:extLst>
            <a:ext uri="{FF2B5EF4-FFF2-40B4-BE49-F238E27FC236}">
              <a16:creationId xmlns:a16="http://schemas.microsoft.com/office/drawing/2014/main" xmlns="" id="{00000000-0008-0000-0300-00002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>
          <a:extLst>
            <a:ext uri="{FF2B5EF4-FFF2-40B4-BE49-F238E27FC236}">
              <a16:creationId xmlns:a16="http://schemas.microsoft.com/office/drawing/2014/main" xmlns="" id="{00000000-0008-0000-0300-00002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>
          <a:extLst>
            <a:ext uri="{FF2B5EF4-FFF2-40B4-BE49-F238E27FC236}">
              <a16:creationId xmlns:a16="http://schemas.microsoft.com/office/drawing/2014/main" xmlns="" id="{00000000-0008-0000-0300-00002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>
          <a:extLst>
            <a:ext uri="{FF2B5EF4-FFF2-40B4-BE49-F238E27FC236}">
              <a16:creationId xmlns:a16="http://schemas.microsoft.com/office/drawing/2014/main" xmlns="" id="{00000000-0008-0000-0300-00002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>
          <a:extLst>
            <a:ext uri="{FF2B5EF4-FFF2-40B4-BE49-F238E27FC236}">
              <a16:creationId xmlns:a16="http://schemas.microsoft.com/office/drawing/2014/main" xmlns="" id="{00000000-0008-0000-0300-00002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>
          <a:extLst>
            <a:ext uri="{FF2B5EF4-FFF2-40B4-BE49-F238E27FC236}">
              <a16:creationId xmlns:a16="http://schemas.microsoft.com/office/drawing/2014/main" xmlns="" id="{00000000-0008-0000-0300-00002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>
          <a:extLst>
            <a:ext uri="{FF2B5EF4-FFF2-40B4-BE49-F238E27FC236}">
              <a16:creationId xmlns:a16="http://schemas.microsoft.com/office/drawing/2014/main" xmlns="" id="{00000000-0008-0000-0300-00002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>
          <a:extLst>
            <a:ext uri="{FF2B5EF4-FFF2-40B4-BE49-F238E27FC236}">
              <a16:creationId xmlns:a16="http://schemas.microsoft.com/office/drawing/2014/main" xmlns="" id="{00000000-0008-0000-0300-00002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>
          <a:extLst>
            <a:ext uri="{FF2B5EF4-FFF2-40B4-BE49-F238E27FC236}">
              <a16:creationId xmlns:a16="http://schemas.microsoft.com/office/drawing/2014/main" xmlns="" id="{00000000-0008-0000-0300-00002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>
          <a:extLst>
            <a:ext uri="{FF2B5EF4-FFF2-40B4-BE49-F238E27FC236}">
              <a16:creationId xmlns:a16="http://schemas.microsoft.com/office/drawing/2014/main" xmlns="" id="{00000000-0008-0000-0300-00002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>
          <a:extLst>
            <a:ext uri="{FF2B5EF4-FFF2-40B4-BE49-F238E27FC236}">
              <a16:creationId xmlns:a16="http://schemas.microsoft.com/office/drawing/2014/main" xmlns="" id="{00000000-0008-0000-0300-00002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>
          <a:extLst>
            <a:ext uri="{FF2B5EF4-FFF2-40B4-BE49-F238E27FC236}">
              <a16:creationId xmlns:a16="http://schemas.microsoft.com/office/drawing/2014/main" xmlns="" id="{00000000-0008-0000-0300-00002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>
          <a:extLst>
            <a:ext uri="{FF2B5EF4-FFF2-40B4-BE49-F238E27FC236}">
              <a16:creationId xmlns:a16="http://schemas.microsoft.com/office/drawing/2014/main" xmlns="" id="{00000000-0008-0000-0300-00002E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>
          <a:extLst>
            <a:ext uri="{FF2B5EF4-FFF2-40B4-BE49-F238E27FC236}">
              <a16:creationId xmlns:a16="http://schemas.microsoft.com/office/drawing/2014/main" xmlns="" id="{00000000-0008-0000-0300-00002F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>
          <a:extLst>
            <a:ext uri="{FF2B5EF4-FFF2-40B4-BE49-F238E27FC236}">
              <a16:creationId xmlns:a16="http://schemas.microsoft.com/office/drawing/2014/main" xmlns="" id="{00000000-0008-0000-0300-00003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>
          <a:extLst>
            <a:ext uri="{FF2B5EF4-FFF2-40B4-BE49-F238E27FC236}">
              <a16:creationId xmlns:a16="http://schemas.microsoft.com/office/drawing/2014/main" xmlns="" id="{00000000-0008-0000-0300-00003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>
          <a:extLst>
            <a:ext uri="{FF2B5EF4-FFF2-40B4-BE49-F238E27FC236}">
              <a16:creationId xmlns:a16="http://schemas.microsoft.com/office/drawing/2014/main" xmlns="" id="{00000000-0008-0000-0300-00003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>
          <a:extLst>
            <a:ext uri="{FF2B5EF4-FFF2-40B4-BE49-F238E27FC236}">
              <a16:creationId xmlns:a16="http://schemas.microsoft.com/office/drawing/2014/main" xmlns="" id="{00000000-0008-0000-0300-000033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>
          <a:extLst>
            <a:ext uri="{FF2B5EF4-FFF2-40B4-BE49-F238E27FC236}">
              <a16:creationId xmlns:a16="http://schemas.microsoft.com/office/drawing/2014/main" xmlns="" id="{00000000-0008-0000-0300-000034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>
          <a:extLst>
            <a:ext uri="{FF2B5EF4-FFF2-40B4-BE49-F238E27FC236}">
              <a16:creationId xmlns:a16="http://schemas.microsoft.com/office/drawing/2014/main" xmlns="" id="{00000000-0008-0000-0300-000035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>
          <a:extLst>
            <a:ext uri="{FF2B5EF4-FFF2-40B4-BE49-F238E27FC236}">
              <a16:creationId xmlns:a16="http://schemas.microsoft.com/office/drawing/2014/main" xmlns="" id="{00000000-0008-0000-0300-000036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>
          <a:extLst>
            <a:ext uri="{FF2B5EF4-FFF2-40B4-BE49-F238E27FC236}">
              <a16:creationId xmlns:a16="http://schemas.microsoft.com/office/drawing/2014/main" xmlns="" id="{00000000-0008-0000-0300-000037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>
          <a:extLst>
            <a:ext uri="{FF2B5EF4-FFF2-40B4-BE49-F238E27FC236}">
              <a16:creationId xmlns:a16="http://schemas.microsoft.com/office/drawing/2014/main" xmlns="" id="{00000000-0008-0000-0300-000038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>
          <a:extLst>
            <a:ext uri="{FF2B5EF4-FFF2-40B4-BE49-F238E27FC236}">
              <a16:creationId xmlns:a16="http://schemas.microsoft.com/office/drawing/2014/main" xmlns="" id="{00000000-0008-0000-0300-000039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>
          <a:extLst>
            <a:ext uri="{FF2B5EF4-FFF2-40B4-BE49-F238E27FC236}">
              <a16:creationId xmlns:a16="http://schemas.microsoft.com/office/drawing/2014/main" xmlns="" id="{00000000-0008-0000-0300-00003A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>
          <a:extLst>
            <a:ext uri="{FF2B5EF4-FFF2-40B4-BE49-F238E27FC236}">
              <a16:creationId xmlns:a16="http://schemas.microsoft.com/office/drawing/2014/main" xmlns="" id="{00000000-0008-0000-0300-00003B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>
          <a:extLst>
            <a:ext uri="{FF2B5EF4-FFF2-40B4-BE49-F238E27FC236}">
              <a16:creationId xmlns:a16="http://schemas.microsoft.com/office/drawing/2014/main" xmlns="" id="{00000000-0008-0000-0300-00003C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>
          <a:extLst>
            <a:ext uri="{FF2B5EF4-FFF2-40B4-BE49-F238E27FC236}">
              <a16:creationId xmlns:a16="http://schemas.microsoft.com/office/drawing/2014/main" xmlns="" id="{00000000-0008-0000-0300-00003D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>
          <a:extLst>
            <a:ext uri="{FF2B5EF4-FFF2-40B4-BE49-F238E27FC236}">
              <a16:creationId xmlns:a16="http://schemas.microsoft.com/office/drawing/2014/main" xmlns="" id="{00000000-0008-0000-0300-00003E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>
          <a:extLst>
            <a:ext uri="{FF2B5EF4-FFF2-40B4-BE49-F238E27FC236}">
              <a16:creationId xmlns:a16="http://schemas.microsoft.com/office/drawing/2014/main" xmlns="" id="{00000000-0008-0000-0300-00003F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>
          <a:extLst>
            <a:ext uri="{FF2B5EF4-FFF2-40B4-BE49-F238E27FC236}">
              <a16:creationId xmlns:a16="http://schemas.microsoft.com/office/drawing/2014/main" xmlns="" id="{00000000-0008-0000-0300-000040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>
          <a:extLst>
            <a:ext uri="{FF2B5EF4-FFF2-40B4-BE49-F238E27FC236}">
              <a16:creationId xmlns:a16="http://schemas.microsoft.com/office/drawing/2014/main" xmlns="" id="{00000000-0008-0000-0300-000041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>
          <a:extLst>
            <a:ext uri="{FF2B5EF4-FFF2-40B4-BE49-F238E27FC236}">
              <a16:creationId xmlns:a16="http://schemas.microsoft.com/office/drawing/2014/main" xmlns="" id="{00000000-0008-0000-0300-00004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>
          <a:extLst>
            <a:ext uri="{FF2B5EF4-FFF2-40B4-BE49-F238E27FC236}">
              <a16:creationId xmlns:a16="http://schemas.microsoft.com/office/drawing/2014/main" xmlns="" id="{00000000-0008-0000-0300-00004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>
          <a:extLst>
            <a:ext uri="{FF2B5EF4-FFF2-40B4-BE49-F238E27FC236}">
              <a16:creationId xmlns:a16="http://schemas.microsoft.com/office/drawing/2014/main" xmlns="" id="{00000000-0008-0000-0300-00004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>
          <a:extLst>
            <a:ext uri="{FF2B5EF4-FFF2-40B4-BE49-F238E27FC236}">
              <a16:creationId xmlns:a16="http://schemas.microsoft.com/office/drawing/2014/main" xmlns="" id="{00000000-0008-0000-0300-00004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>
          <a:extLst>
            <a:ext uri="{FF2B5EF4-FFF2-40B4-BE49-F238E27FC236}">
              <a16:creationId xmlns:a16="http://schemas.microsoft.com/office/drawing/2014/main" xmlns="" id="{00000000-0008-0000-0300-00004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>
          <a:extLst>
            <a:ext uri="{FF2B5EF4-FFF2-40B4-BE49-F238E27FC236}">
              <a16:creationId xmlns:a16="http://schemas.microsoft.com/office/drawing/2014/main" xmlns="" id="{00000000-0008-0000-0300-00004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>
          <a:extLst>
            <a:ext uri="{FF2B5EF4-FFF2-40B4-BE49-F238E27FC236}">
              <a16:creationId xmlns:a16="http://schemas.microsoft.com/office/drawing/2014/main" xmlns="" id="{00000000-0008-0000-0300-00004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>
          <a:extLst>
            <a:ext uri="{FF2B5EF4-FFF2-40B4-BE49-F238E27FC236}">
              <a16:creationId xmlns:a16="http://schemas.microsoft.com/office/drawing/2014/main" xmlns="" id="{00000000-0008-0000-0300-00004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>
          <a:extLst>
            <a:ext uri="{FF2B5EF4-FFF2-40B4-BE49-F238E27FC236}">
              <a16:creationId xmlns:a16="http://schemas.microsoft.com/office/drawing/2014/main" xmlns="" id="{00000000-0008-0000-0300-00004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>
          <a:extLst>
            <a:ext uri="{FF2B5EF4-FFF2-40B4-BE49-F238E27FC236}">
              <a16:creationId xmlns:a16="http://schemas.microsoft.com/office/drawing/2014/main" xmlns="" id="{00000000-0008-0000-0300-00004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>
          <a:extLst>
            <a:ext uri="{FF2B5EF4-FFF2-40B4-BE49-F238E27FC236}">
              <a16:creationId xmlns:a16="http://schemas.microsoft.com/office/drawing/2014/main" xmlns="" id="{00000000-0008-0000-0300-00004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>
          <a:extLst>
            <a:ext uri="{FF2B5EF4-FFF2-40B4-BE49-F238E27FC236}">
              <a16:creationId xmlns:a16="http://schemas.microsoft.com/office/drawing/2014/main" xmlns="" id="{00000000-0008-0000-0300-00004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>
          <a:extLst>
            <a:ext uri="{FF2B5EF4-FFF2-40B4-BE49-F238E27FC236}">
              <a16:creationId xmlns:a16="http://schemas.microsoft.com/office/drawing/2014/main" xmlns="" id="{00000000-0008-0000-0300-00004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>
          <a:extLst>
            <a:ext uri="{FF2B5EF4-FFF2-40B4-BE49-F238E27FC236}">
              <a16:creationId xmlns:a16="http://schemas.microsoft.com/office/drawing/2014/main" xmlns="" id="{00000000-0008-0000-0300-00004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>
          <a:extLst>
            <a:ext uri="{FF2B5EF4-FFF2-40B4-BE49-F238E27FC236}">
              <a16:creationId xmlns:a16="http://schemas.microsoft.com/office/drawing/2014/main" xmlns="" id="{00000000-0008-0000-0300-00005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>
          <a:extLst>
            <a:ext uri="{FF2B5EF4-FFF2-40B4-BE49-F238E27FC236}">
              <a16:creationId xmlns:a16="http://schemas.microsoft.com/office/drawing/2014/main" xmlns="" id="{00000000-0008-0000-0300-00005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>
          <a:extLst>
            <a:ext uri="{FF2B5EF4-FFF2-40B4-BE49-F238E27FC236}">
              <a16:creationId xmlns:a16="http://schemas.microsoft.com/office/drawing/2014/main" xmlns="" id="{00000000-0008-0000-0300-000052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>
          <a:extLst>
            <a:ext uri="{FF2B5EF4-FFF2-40B4-BE49-F238E27FC236}">
              <a16:creationId xmlns:a16="http://schemas.microsoft.com/office/drawing/2014/main" xmlns="" id="{00000000-0008-0000-0300-000053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>
          <a:extLst>
            <a:ext uri="{FF2B5EF4-FFF2-40B4-BE49-F238E27FC236}">
              <a16:creationId xmlns:a16="http://schemas.microsoft.com/office/drawing/2014/main" xmlns="" id="{00000000-0008-0000-0300-00005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>
          <a:extLst>
            <a:ext uri="{FF2B5EF4-FFF2-40B4-BE49-F238E27FC236}">
              <a16:creationId xmlns:a16="http://schemas.microsoft.com/office/drawing/2014/main" xmlns="" id="{00000000-0008-0000-0300-00005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>
          <a:extLst>
            <a:ext uri="{FF2B5EF4-FFF2-40B4-BE49-F238E27FC236}">
              <a16:creationId xmlns:a16="http://schemas.microsoft.com/office/drawing/2014/main" xmlns="" id="{00000000-0008-0000-0300-00005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>
          <a:extLst>
            <a:ext uri="{FF2B5EF4-FFF2-40B4-BE49-F238E27FC236}">
              <a16:creationId xmlns:a16="http://schemas.microsoft.com/office/drawing/2014/main" xmlns="" id="{00000000-0008-0000-0300-00005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>
          <a:extLst>
            <a:ext uri="{FF2B5EF4-FFF2-40B4-BE49-F238E27FC236}">
              <a16:creationId xmlns:a16="http://schemas.microsoft.com/office/drawing/2014/main" xmlns="" id="{00000000-0008-0000-0300-00005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>
          <a:extLst>
            <a:ext uri="{FF2B5EF4-FFF2-40B4-BE49-F238E27FC236}">
              <a16:creationId xmlns:a16="http://schemas.microsoft.com/office/drawing/2014/main" xmlns="" id="{00000000-0008-0000-0300-00005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>
          <a:extLst>
            <a:ext uri="{FF2B5EF4-FFF2-40B4-BE49-F238E27FC236}">
              <a16:creationId xmlns:a16="http://schemas.microsoft.com/office/drawing/2014/main" xmlns="" id="{00000000-0008-0000-0300-00005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>
          <a:extLst>
            <a:ext uri="{FF2B5EF4-FFF2-40B4-BE49-F238E27FC236}">
              <a16:creationId xmlns:a16="http://schemas.microsoft.com/office/drawing/2014/main" xmlns="" id="{00000000-0008-0000-0300-00005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>
          <a:extLst>
            <a:ext uri="{FF2B5EF4-FFF2-40B4-BE49-F238E27FC236}">
              <a16:creationId xmlns:a16="http://schemas.microsoft.com/office/drawing/2014/main" xmlns="" id="{00000000-0008-0000-0300-00005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>
          <a:extLst>
            <a:ext uri="{FF2B5EF4-FFF2-40B4-BE49-F238E27FC236}">
              <a16:creationId xmlns:a16="http://schemas.microsoft.com/office/drawing/2014/main" xmlns="" id="{00000000-0008-0000-0300-00005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>
          <a:extLst>
            <a:ext uri="{FF2B5EF4-FFF2-40B4-BE49-F238E27FC236}">
              <a16:creationId xmlns:a16="http://schemas.microsoft.com/office/drawing/2014/main" xmlns="" id="{00000000-0008-0000-0300-00005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>
          <a:extLst>
            <a:ext uri="{FF2B5EF4-FFF2-40B4-BE49-F238E27FC236}">
              <a16:creationId xmlns:a16="http://schemas.microsoft.com/office/drawing/2014/main" xmlns="" id="{00000000-0008-0000-0300-00005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>
          <a:extLst>
            <a:ext uri="{FF2B5EF4-FFF2-40B4-BE49-F238E27FC236}">
              <a16:creationId xmlns:a16="http://schemas.microsoft.com/office/drawing/2014/main" xmlns="" id="{00000000-0008-0000-0300-00006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>
          <a:extLst>
            <a:ext uri="{FF2B5EF4-FFF2-40B4-BE49-F238E27FC236}">
              <a16:creationId xmlns:a16="http://schemas.microsoft.com/office/drawing/2014/main" xmlns="" id="{00000000-0008-0000-0300-00006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>
          <a:extLst>
            <a:ext uri="{FF2B5EF4-FFF2-40B4-BE49-F238E27FC236}">
              <a16:creationId xmlns:a16="http://schemas.microsoft.com/office/drawing/2014/main" xmlns="" id="{00000000-0008-0000-0300-00006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>
          <a:extLst>
            <a:ext uri="{FF2B5EF4-FFF2-40B4-BE49-F238E27FC236}">
              <a16:creationId xmlns:a16="http://schemas.microsoft.com/office/drawing/2014/main" xmlns="" id="{00000000-0008-0000-0300-00006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>
          <a:extLst>
            <a:ext uri="{FF2B5EF4-FFF2-40B4-BE49-F238E27FC236}">
              <a16:creationId xmlns:a16="http://schemas.microsoft.com/office/drawing/2014/main" xmlns="" id="{00000000-0008-0000-0300-00006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>
          <a:extLst>
            <a:ext uri="{FF2B5EF4-FFF2-40B4-BE49-F238E27FC236}">
              <a16:creationId xmlns:a16="http://schemas.microsoft.com/office/drawing/2014/main" xmlns="" id="{00000000-0008-0000-0300-00006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>
          <a:extLst>
            <a:ext uri="{FF2B5EF4-FFF2-40B4-BE49-F238E27FC236}">
              <a16:creationId xmlns:a16="http://schemas.microsoft.com/office/drawing/2014/main" xmlns="" id="{00000000-0008-0000-0300-00006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>
          <a:extLst>
            <a:ext uri="{FF2B5EF4-FFF2-40B4-BE49-F238E27FC236}">
              <a16:creationId xmlns:a16="http://schemas.microsoft.com/office/drawing/2014/main" xmlns="" id="{00000000-0008-0000-0300-00006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>
          <a:extLst>
            <a:ext uri="{FF2B5EF4-FFF2-40B4-BE49-F238E27FC236}">
              <a16:creationId xmlns:a16="http://schemas.microsoft.com/office/drawing/2014/main" xmlns="" id="{00000000-0008-0000-0300-00006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>
          <a:extLst>
            <a:ext uri="{FF2B5EF4-FFF2-40B4-BE49-F238E27FC236}">
              <a16:creationId xmlns:a16="http://schemas.microsoft.com/office/drawing/2014/main" xmlns="" id="{00000000-0008-0000-0300-00006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>
          <a:extLst>
            <a:ext uri="{FF2B5EF4-FFF2-40B4-BE49-F238E27FC236}">
              <a16:creationId xmlns:a16="http://schemas.microsoft.com/office/drawing/2014/main" xmlns="" id="{00000000-0008-0000-0300-00006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>
          <a:extLst>
            <a:ext uri="{FF2B5EF4-FFF2-40B4-BE49-F238E27FC236}">
              <a16:creationId xmlns:a16="http://schemas.microsoft.com/office/drawing/2014/main" xmlns="" id="{00000000-0008-0000-0300-00006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>
          <a:extLst>
            <a:ext uri="{FF2B5EF4-FFF2-40B4-BE49-F238E27FC236}">
              <a16:creationId xmlns:a16="http://schemas.microsoft.com/office/drawing/2014/main" xmlns="" id="{00000000-0008-0000-0300-00006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>
          <a:extLst>
            <a:ext uri="{FF2B5EF4-FFF2-40B4-BE49-F238E27FC236}">
              <a16:creationId xmlns:a16="http://schemas.microsoft.com/office/drawing/2014/main" xmlns="" id="{00000000-0008-0000-0300-00006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>
          <a:extLst>
            <a:ext uri="{FF2B5EF4-FFF2-40B4-BE49-F238E27FC236}">
              <a16:creationId xmlns:a16="http://schemas.microsoft.com/office/drawing/2014/main" xmlns="" id="{00000000-0008-0000-0300-00006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>
          <a:extLst>
            <a:ext uri="{FF2B5EF4-FFF2-40B4-BE49-F238E27FC236}">
              <a16:creationId xmlns:a16="http://schemas.microsoft.com/office/drawing/2014/main" xmlns="" id="{00000000-0008-0000-0300-00006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>
          <a:extLst>
            <a:ext uri="{FF2B5EF4-FFF2-40B4-BE49-F238E27FC236}">
              <a16:creationId xmlns:a16="http://schemas.microsoft.com/office/drawing/2014/main" xmlns="" id="{00000000-0008-0000-0300-00007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>
          <a:extLst>
            <a:ext uri="{FF2B5EF4-FFF2-40B4-BE49-F238E27FC236}">
              <a16:creationId xmlns:a16="http://schemas.microsoft.com/office/drawing/2014/main" xmlns="" id="{00000000-0008-0000-0300-00007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>
          <a:extLst>
            <a:ext uri="{FF2B5EF4-FFF2-40B4-BE49-F238E27FC236}">
              <a16:creationId xmlns:a16="http://schemas.microsoft.com/office/drawing/2014/main" xmlns="" id="{00000000-0008-0000-0300-00007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>
          <a:extLst>
            <a:ext uri="{FF2B5EF4-FFF2-40B4-BE49-F238E27FC236}">
              <a16:creationId xmlns:a16="http://schemas.microsoft.com/office/drawing/2014/main" xmlns="" id="{00000000-0008-0000-0300-00007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>
          <a:extLst>
            <a:ext uri="{FF2B5EF4-FFF2-40B4-BE49-F238E27FC236}">
              <a16:creationId xmlns:a16="http://schemas.microsoft.com/office/drawing/2014/main" xmlns="" id="{00000000-0008-0000-0300-00007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>
          <a:extLst>
            <a:ext uri="{FF2B5EF4-FFF2-40B4-BE49-F238E27FC236}">
              <a16:creationId xmlns:a16="http://schemas.microsoft.com/office/drawing/2014/main" xmlns="" id="{00000000-0008-0000-0300-00007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>
          <a:extLst>
            <a:ext uri="{FF2B5EF4-FFF2-40B4-BE49-F238E27FC236}">
              <a16:creationId xmlns:a16="http://schemas.microsoft.com/office/drawing/2014/main" xmlns="" id="{00000000-0008-0000-0300-00007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>
          <a:extLst>
            <a:ext uri="{FF2B5EF4-FFF2-40B4-BE49-F238E27FC236}">
              <a16:creationId xmlns:a16="http://schemas.microsoft.com/office/drawing/2014/main" xmlns="" id="{00000000-0008-0000-0300-00007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>
          <a:extLst>
            <a:ext uri="{FF2B5EF4-FFF2-40B4-BE49-F238E27FC236}">
              <a16:creationId xmlns:a16="http://schemas.microsoft.com/office/drawing/2014/main" xmlns="" id="{00000000-0008-0000-0300-00007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>
          <a:extLst>
            <a:ext uri="{FF2B5EF4-FFF2-40B4-BE49-F238E27FC236}">
              <a16:creationId xmlns:a16="http://schemas.microsoft.com/office/drawing/2014/main" xmlns="" id="{00000000-0008-0000-0300-00007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>
          <a:extLst>
            <a:ext uri="{FF2B5EF4-FFF2-40B4-BE49-F238E27FC236}">
              <a16:creationId xmlns:a16="http://schemas.microsoft.com/office/drawing/2014/main" xmlns="" id="{00000000-0008-0000-0300-00007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>
          <a:extLst>
            <a:ext uri="{FF2B5EF4-FFF2-40B4-BE49-F238E27FC236}">
              <a16:creationId xmlns:a16="http://schemas.microsoft.com/office/drawing/2014/main" xmlns="" id="{00000000-0008-0000-0300-00007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>
          <a:extLst>
            <a:ext uri="{FF2B5EF4-FFF2-40B4-BE49-F238E27FC236}">
              <a16:creationId xmlns:a16="http://schemas.microsoft.com/office/drawing/2014/main" xmlns="" id="{00000000-0008-0000-0300-00007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>
          <a:extLst>
            <a:ext uri="{FF2B5EF4-FFF2-40B4-BE49-F238E27FC236}">
              <a16:creationId xmlns:a16="http://schemas.microsoft.com/office/drawing/2014/main" xmlns="" id="{00000000-0008-0000-0300-00007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>
          <a:extLst>
            <a:ext uri="{FF2B5EF4-FFF2-40B4-BE49-F238E27FC236}">
              <a16:creationId xmlns:a16="http://schemas.microsoft.com/office/drawing/2014/main" xmlns="" id="{00000000-0008-0000-0300-00007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>
          <a:extLst>
            <a:ext uri="{FF2B5EF4-FFF2-40B4-BE49-F238E27FC236}">
              <a16:creationId xmlns:a16="http://schemas.microsoft.com/office/drawing/2014/main" xmlns="" id="{00000000-0008-0000-0300-00007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>
          <a:extLst>
            <a:ext uri="{FF2B5EF4-FFF2-40B4-BE49-F238E27FC236}">
              <a16:creationId xmlns:a16="http://schemas.microsoft.com/office/drawing/2014/main" xmlns="" id="{00000000-0008-0000-0300-00008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>
          <a:extLst>
            <a:ext uri="{FF2B5EF4-FFF2-40B4-BE49-F238E27FC236}">
              <a16:creationId xmlns:a16="http://schemas.microsoft.com/office/drawing/2014/main" xmlns="" id="{00000000-0008-0000-0300-00008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>
          <a:extLst>
            <a:ext uri="{FF2B5EF4-FFF2-40B4-BE49-F238E27FC236}">
              <a16:creationId xmlns:a16="http://schemas.microsoft.com/office/drawing/2014/main" xmlns="" id="{00000000-0008-0000-0300-00008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>
          <a:extLst>
            <a:ext uri="{FF2B5EF4-FFF2-40B4-BE49-F238E27FC236}">
              <a16:creationId xmlns:a16="http://schemas.microsoft.com/office/drawing/2014/main" xmlns="" id="{00000000-0008-0000-0300-00008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>
          <a:extLst>
            <a:ext uri="{FF2B5EF4-FFF2-40B4-BE49-F238E27FC236}">
              <a16:creationId xmlns:a16="http://schemas.microsoft.com/office/drawing/2014/main" xmlns="" id="{00000000-0008-0000-0300-00008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>
          <a:extLst>
            <a:ext uri="{FF2B5EF4-FFF2-40B4-BE49-F238E27FC236}">
              <a16:creationId xmlns:a16="http://schemas.microsoft.com/office/drawing/2014/main" xmlns="" id="{00000000-0008-0000-0300-00008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>
          <a:extLst>
            <a:ext uri="{FF2B5EF4-FFF2-40B4-BE49-F238E27FC236}">
              <a16:creationId xmlns:a16="http://schemas.microsoft.com/office/drawing/2014/main" xmlns="" id="{00000000-0008-0000-0300-00008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>
          <a:extLst>
            <a:ext uri="{FF2B5EF4-FFF2-40B4-BE49-F238E27FC236}">
              <a16:creationId xmlns:a16="http://schemas.microsoft.com/office/drawing/2014/main" xmlns="" id="{00000000-0008-0000-0300-00008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>
          <a:extLst>
            <a:ext uri="{FF2B5EF4-FFF2-40B4-BE49-F238E27FC236}">
              <a16:creationId xmlns:a16="http://schemas.microsoft.com/office/drawing/2014/main" xmlns="" id="{00000000-0008-0000-0300-00008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>
          <a:extLst>
            <a:ext uri="{FF2B5EF4-FFF2-40B4-BE49-F238E27FC236}">
              <a16:creationId xmlns:a16="http://schemas.microsoft.com/office/drawing/2014/main" xmlns="" id="{00000000-0008-0000-0300-00008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>
          <a:extLst>
            <a:ext uri="{FF2B5EF4-FFF2-40B4-BE49-F238E27FC236}">
              <a16:creationId xmlns:a16="http://schemas.microsoft.com/office/drawing/2014/main" xmlns="" id="{00000000-0008-0000-0300-00008A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>
          <a:extLst>
            <a:ext uri="{FF2B5EF4-FFF2-40B4-BE49-F238E27FC236}">
              <a16:creationId xmlns:a16="http://schemas.microsoft.com/office/drawing/2014/main" xmlns="" id="{00000000-0008-0000-0300-00008B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>
          <a:extLst>
            <a:ext uri="{FF2B5EF4-FFF2-40B4-BE49-F238E27FC236}">
              <a16:creationId xmlns:a16="http://schemas.microsoft.com/office/drawing/2014/main" xmlns="" id="{00000000-0008-0000-0300-00008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>
          <a:extLst>
            <a:ext uri="{FF2B5EF4-FFF2-40B4-BE49-F238E27FC236}">
              <a16:creationId xmlns:a16="http://schemas.microsoft.com/office/drawing/2014/main" xmlns="" id="{00000000-0008-0000-0300-00008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>
          <a:extLst>
            <a:ext uri="{FF2B5EF4-FFF2-40B4-BE49-F238E27FC236}">
              <a16:creationId xmlns:a16="http://schemas.microsoft.com/office/drawing/2014/main" xmlns="" id="{00000000-0008-0000-0300-00008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>
          <a:extLst>
            <a:ext uri="{FF2B5EF4-FFF2-40B4-BE49-F238E27FC236}">
              <a16:creationId xmlns:a16="http://schemas.microsoft.com/office/drawing/2014/main" xmlns="" id="{00000000-0008-0000-0300-00008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>
          <a:extLst>
            <a:ext uri="{FF2B5EF4-FFF2-40B4-BE49-F238E27FC236}">
              <a16:creationId xmlns:a16="http://schemas.microsoft.com/office/drawing/2014/main" xmlns="" id="{00000000-0008-0000-0300-00009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>
          <a:extLst>
            <a:ext uri="{FF2B5EF4-FFF2-40B4-BE49-F238E27FC236}">
              <a16:creationId xmlns:a16="http://schemas.microsoft.com/office/drawing/2014/main" xmlns="" id="{00000000-0008-0000-0300-00009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>
          <a:extLst>
            <a:ext uri="{FF2B5EF4-FFF2-40B4-BE49-F238E27FC236}">
              <a16:creationId xmlns:a16="http://schemas.microsoft.com/office/drawing/2014/main" xmlns="" id="{00000000-0008-0000-0300-00009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>
          <a:extLst>
            <a:ext uri="{FF2B5EF4-FFF2-40B4-BE49-F238E27FC236}">
              <a16:creationId xmlns:a16="http://schemas.microsoft.com/office/drawing/2014/main" xmlns="" id="{00000000-0008-0000-0300-00009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>
          <a:extLst>
            <a:ext uri="{FF2B5EF4-FFF2-40B4-BE49-F238E27FC236}">
              <a16:creationId xmlns:a16="http://schemas.microsoft.com/office/drawing/2014/main" xmlns="" id="{00000000-0008-0000-0300-00009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>
          <a:extLst>
            <a:ext uri="{FF2B5EF4-FFF2-40B4-BE49-F238E27FC236}">
              <a16:creationId xmlns:a16="http://schemas.microsoft.com/office/drawing/2014/main" xmlns="" id="{00000000-0008-0000-0300-00009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>
          <a:extLst>
            <a:ext uri="{FF2B5EF4-FFF2-40B4-BE49-F238E27FC236}">
              <a16:creationId xmlns:a16="http://schemas.microsoft.com/office/drawing/2014/main" xmlns="" id="{00000000-0008-0000-0300-00009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>
          <a:extLst>
            <a:ext uri="{FF2B5EF4-FFF2-40B4-BE49-F238E27FC236}">
              <a16:creationId xmlns:a16="http://schemas.microsoft.com/office/drawing/2014/main" xmlns="" id="{00000000-0008-0000-0300-00009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>
          <a:extLst>
            <a:ext uri="{FF2B5EF4-FFF2-40B4-BE49-F238E27FC236}">
              <a16:creationId xmlns:a16="http://schemas.microsoft.com/office/drawing/2014/main" xmlns="" id="{00000000-0008-0000-0300-00009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>
          <a:extLst>
            <a:ext uri="{FF2B5EF4-FFF2-40B4-BE49-F238E27FC236}">
              <a16:creationId xmlns:a16="http://schemas.microsoft.com/office/drawing/2014/main" xmlns="" id="{00000000-0008-0000-0300-00009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>
          <a:extLst>
            <a:ext uri="{FF2B5EF4-FFF2-40B4-BE49-F238E27FC236}">
              <a16:creationId xmlns:a16="http://schemas.microsoft.com/office/drawing/2014/main" xmlns="" id="{00000000-0008-0000-0300-00009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>
          <a:extLst>
            <a:ext uri="{FF2B5EF4-FFF2-40B4-BE49-F238E27FC236}">
              <a16:creationId xmlns:a16="http://schemas.microsoft.com/office/drawing/2014/main" xmlns="" id="{00000000-0008-0000-0300-00009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>
          <a:extLst>
            <a:ext uri="{FF2B5EF4-FFF2-40B4-BE49-F238E27FC236}">
              <a16:creationId xmlns:a16="http://schemas.microsoft.com/office/drawing/2014/main" xmlns="" id="{00000000-0008-0000-0300-00009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>
          <a:extLst>
            <a:ext uri="{FF2B5EF4-FFF2-40B4-BE49-F238E27FC236}">
              <a16:creationId xmlns:a16="http://schemas.microsoft.com/office/drawing/2014/main" xmlns="" id="{00000000-0008-0000-0300-00009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>
          <a:extLst>
            <a:ext uri="{FF2B5EF4-FFF2-40B4-BE49-F238E27FC236}">
              <a16:creationId xmlns:a16="http://schemas.microsoft.com/office/drawing/2014/main" xmlns="" id="{00000000-0008-0000-0300-00009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>
          <a:extLst>
            <a:ext uri="{FF2B5EF4-FFF2-40B4-BE49-F238E27FC236}">
              <a16:creationId xmlns:a16="http://schemas.microsoft.com/office/drawing/2014/main" xmlns="" id="{00000000-0008-0000-0300-00009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>
          <a:extLst>
            <a:ext uri="{FF2B5EF4-FFF2-40B4-BE49-F238E27FC236}">
              <a16:creationId xmlns:a16="http://schemas.microsoft.com/office/drawing/2014/main" xmlns="" id="{00000000-0008-0000-0300-0000A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>
          <a:extLst>
            <a:ext uri="{FF2B5EF4-FFF2-40B4-BE49-F238E27FC236}">
              <a16:creationId xmlns:a16="http://schemas.microsoft.com/office/drawing/2014/main" xmlns="" id="{00000000-0008-0000-0300-0000A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>
          <a:extLst>
            <a:ext uri="{FF2B5EF4-FFF2-40B4-BE49-F238E27FC236}">
              <a16:creationId xmlns:a16="http://schemas.microsoft.com/office/drawing/2014/main" xmlns="" id="{00000000-0008-0000-0300-0000A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>
          <a:extLst>
            <a:ext uri="{FF2B5EF4-FFF2-40B4-BE49-F238E27FC236}">
              <a16:creationId xmlns:a16="http://schemas.microsoft.com/office/drawing/2014/main" xmlns="" id="{00000000-0008-0000-0300-0000A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>
          <a:extLst>
            <a:ext uri="{FF2B5EF4-FFF2-40B4-BE49-F238E27FC236}">
              <a16:creationId xmlns:a16="http://schemas.microsoft.com/office/drawing/2014/main" xmlns="" id="{00000000-0008-0000-0300-0000A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>
          <a:extLst>
            <a:ext uri="{FF2B5EF4-FFF2-40B4-BE49-F238E27FC236}">
              <a16:creationId xmlns:a16="http://schemas.microsoft.com/office/drawing/2014/main" xmlns="" id="{00000000-0008-0000-0300-0000A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>
          <a:extLst>
            <a:ext uri="{FF2B5EF4-FFF2-40B4-BE49-F238E27FC236}">
              <a16:creationId xmlns:a16="http://schemas.microsoft.com/office/drawing/2014/main" xmlns="" id="{00000000-0008-0000-0300-0000A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>
          <a:extLst>
            <a:ext uri="{FF2B5EF4-FFF2-40B4-BE49-F238E27FC236}">
              <a16:creationId xmlns:a16="http://schemas.microsoft.com/office/drawing/2014/main" xmlns="" id="{00000000-0008-0000-0300-0000A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>
          <a:extLst>
            <a:ext uri="{FF2B5EF4-FFF2-40B4-BE49-F238E27FC236}">
              <a16:creationId xmlns:a16="http://schemas.microsoft.com/office/drawing/2014/main" xmlns="" id="{00000000-0008-0000-0300-0000A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>
          <a:extLst>
            <a:ext uri="{FF2B5EF4-FFF2-40B4-BE49-F238E27FC236}">
              <a16:creationId xmlns:a16="http://schemas.microsoft.com/office/drawing/2014/main" xmlns="" id="{00000000-0008-0000-0300-0000A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>
          <a:extLst>
            <a:ext uri="{FF2B5EF4-FFF2-40B4-BE49-F238E27FC236}">
              <a16:creationId xmlns:a16="http://schemas.microsoft.com/office/drawing/2014/main" xmlns="" id="{00000000-0008-0000-0300-0000A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>
          <a:extLst>
            <a:ext uri="{FF2B5EF4-FFF2-40B4-BE49-F238E27FC236}">
              <a16:creationId xmlns:a16="http://schemas.microsoft.com/office/drawing/2014/main" xmlns="" id="{00000000-0008-0000-0300-0000A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>
          <a:extLst>
            <a:ext uri="{FF2B5EF4-FFF2-40B4-BE49-F238E27FC236}">
              <a16:creationId xmlns:a16="http://schemas.microsoft.com/office/drawing/2014/main" xmlns="" id="{00000000-0008-0000-0300-0000A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>
          <a:extLst>
            <a:ext uri="{FF2B5EF4-FFF2-40B4-BE49-F238E27FC236}">
              <a16:creationId xmlns:a16="http://schemas.microsoft.com/office/drawing/2014/main" xmlns="" id="{00000000-0008-0000-0300-0000A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>
          <a:extLst>
            <a:ext uri="{FF2B5EF4-FFF2-40B4-BE49-F238E27FC236}">
              <a16:creationId xmlns:a16="http://schemas.microsoft.com/office/drawing/2014/main" xmlns="" id="{00000000-0008-0000-0300-0000A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>
          <a:extLst>
            <a:ext uri="{FF2B5EF4-FFF2-40B4-BE49-F238E27FC236}">
              <a16:creationId xmlns:a16="http://schemas.microsoft.com/office/drawing/2014/main" xmlns="" id="{00000000-0008-0000-0300-0000A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>
          <a:extLst>
            <a:ext uri="{FF2B5EF4-FFF2-40B4-BE49-F238E27FC236}">
              <a16:creationId xmlns:a16="http://schemas.microsoft.com/office/drawing/2014/main" xmlns="" id="{00000000-0008-0000-0300-0000B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>
          <a:extLst>
            <a:ext uri="{FF2B5EF4-FFF2-40B4-BE49-F238E27FC236}">
              <a16:creationId xmlns:a16="http://schemas.microsoft.com/office/drawing/2014/main" xmlns="" id="{00000000-0008-0000-0300-0000B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>
          <a:extLst>
            <a:ext uri="{FF2B5EF4-FFF2-40B4-BE49-F238E27FC236}">
              <a16:creationId xmlns:a16="http://schemas.microsoft.com/office/drawing/2014/main" xmlns="" id="{00000000-0008-0000-0300-0000B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>
          <a:extLst>
            <a:ext uri="{FF2B5EF4-FFF2-40B4-BE49-F238E27FC236}">
              <a16:creationId xmlns:a16="http://schemas.microsoft.com/office/drawing/2014/main" xmlns="" id="{00000000-0008-0000-0300-0000B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>
          <a:extLst>
            <a:ext uri="{FF2B5EF4-FFF2-40B4-BE49-F238E27FC236}">
              <a16:creationId xmlns:a16="http://schemas.microsoft.com/office/drawing/2014/main" xmlns="" id="{00000000-0008-0000-0300-0000B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>
          <a:extLst>
            <a:ext uri="{FF2B5EF4-FFF2-40B4-BE49-F238E27FC236}">
              <a16:creationId xmlns:a16="http://schemas.microsoft.com/office/drawing/2014/main" xmlns="" id="{00000000-0008-0000-0300-0000B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>
          <a:extLst>
            <a:ext uri="{FF2B5EF4-FFF2-40B4-BE49-F238E27FC236}">
              <a16:creationId xmlns:a16="http://schemas.microsoft.com/office/drawing/2014/main" xmlns="" id="{00000000-0008-0000-0300-0000B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>
          <a:extLst>
            <a:ext uri="{FF2B5EF4-FFF2-40B4-BE49-F238E27FC236}">
              <a16:creationId xmlns:a16="http://schemas.microsoft.com/office/drawing/2014/main" xmlns="" id="{00000000-0008-0000-0300-0000B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>
          <a:extLst>
            <a:ext uri="{FF2B5EF4-FFF2-40B4-BE49-F238E27FC236}">
              <a16:creationId xmlns:a16="http://schemas.microsoft.com/office/drawing/2014/main" xmlns="" id="{00000000-0008-0000-0300-0000B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>
          <a:extLst>
            <a:ext uri="{FF2B5EF4-FFF2-40B4-BE49-F238E27FC236}">
              <a16:creationId xmlns:a16="http://schemas.microsoft.com/office/drawing/2014/main" xmlns="" id="{00000000-0008-0000-0300-0000B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>
          <a:extLst>
            <a:ext uri="{FF2B5EF4-FFF2-40B4-BE49-F238E27FC236}">
              <a16:creationId xmlns:a16="http://schemas.microsoft.com/office/drawing/2014/main" xmlns="" id="{00000000-0008-0000-0300-0000B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>
          <a:extLst>
            <a:ext uri="{FF2B5EF4-FFF2-40B4-BE49-F238E27FC236}">
              <a16:creationId xmlns:a16="http://schemas.microsoft.com/office/drawing/2014/main" xmlns="" id="{00000000-0008-0000-0300-0000B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>
          <a:extLst>
            <a:ext uri="{FF2B5EF4-FFF2-40B4-BE49-F238E27FC236}">
              <a16:creationId xmlns:a16="http://schemas.microsoft.com/office/drawing/2014/main" xmlns="" id="{00000000-0008-0000-0300-0000B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>
          <a:extLst>
            <a:ext uri="{FF2B5EF4-FFF2-40B4-BE49-F238E27FC236}">
              <a16:creationId xmlns:a16="http://schemas.microsoft.com/office/drawing/2014/main" xmlns="" id="{00000000-0008-0000-0300-0000B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>
          <a:extLst>
            <a:ext uri="{FF2B5EF4-FFF2-40B4-BE49-F238E27FC236}">
              <a16:creationId xmlns:a16="http://schemas.microsoft.com/office/drawing/2014/main" xmlns="" id="{00000000-0008-0000-0300-0000B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>
          <a:extLst>
            <a:ext uri="{FF2B5EF4-FFF2-40B4-BE49-F238E27FC236}">
              <a16:creationId xmlns:a16="http://schemas.microsoft.com/office/drawing/2014/main" xmlns="" id="{00000000-0008-0000-0300-0000B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>
          <a:extLst>
            <a:ext uri="{FF2B5EF4-FFF2-40B4-BE49-F238E27FC236}">
              <a16:creationId xmlns:a16="http://schemas.microsoft.com/office/drawing/2014/main" xmlns="" id="{00000000-0008-0000-0300-0000C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>
          <a:extLst>
            <a:ext uri="{FF2B5EF4-FFF2-40B4-BE49-F238E27FC236}">
              <a16:creationId xmlns:a16="http://schemas.microsoft.com/office/drawing/2014/main" xmlns="" id="{00000000-0008-0000-0300-0000C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>
          <a:extLst>
            <a:ext uri="{FF2B5EF4-FFF2-40B4-BE49-F238E27FC236}">
              <a16:creationId xmlns:a16="http://schemas.microsoft.com/office/drawing/2014/main" xmlns="" id="{00000000-0008-0000-0300-0000C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>
          <a:extLst>
            <a:ext uri="{FF2B5EF4-FFF2-40B4-BE49-F238E27FC236}">
              <a16:creationId xmlns:a16="http://schemas.microsoft.com/office/drawing/2014/main" xmlns="" id="{00000000-0008-0000-0300-0000C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>
          <a:extLst>
            <a:ext uri="{FF2B5EF4-FFF2-40B4-BE49-F238E27FC236}">
              <a16:creationId xmlns:a16="http://schemas.microsoft.com/office/drawing/2014/main" xmlns="" id="{00000000-0008-0000-0300-0000C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>
          <a:extLst>
            <a:ext uri="{FF2B5EF4-FFF2-40B4-BE49-F238E27FC236}">
              <a16:creationId xmlns:a16="http://schemas.microsoft.com/office/drawing/2014/main" xmlns="" id="{00000000-0008-0000-0300-0000C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>
          <a:extLst>
            <a:ext uri="{FF2B5EF4-FFF2-40B4-BE49-F238E27FC236}">
              <a16:creationId xmlns:a16="http://schemas.microsoft.com/office/drawing/2014/main" xmlns="" id="{00000000-0008-0000-0300-0000C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>
          <a:extLst>
            <a:ext uri="{FF2B5EF4-FFF2-40B4-BE49-F238E27FC236}">
              <a16:creationId xmlns:a16="http://schemas.microsoft.com/office/drawing/2014/main" xmlns="" id="{00000000-0008-0000-0300-0000C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>
          <a:extLst>
            <a:ext uri="{FF2B5EF4-FFF2-40B4-BE49-F238E27FC236}">
              <a16:creationId xmlns:a16="http://schemas.microsoft.com/office/drawing/2014/main" xmlns="" id="{00000000-0008-0000-0300-0000C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>
          <a:extLst>
            <a:ext uri="{FF2B5EF4-FFF2-40B4-BE49-F238E27FC236}">
              <a16:creationId xmlns:a16="http://schemas.microsoft.com/office/drawing/2014/main" xmlns="" id="{00000000-0008-0000-0300-0000C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>
          <a:extLst>
            <a:ext uri="{FF2B5EF4-FFF2-40B4-BE49-F238E27FC236}">
              <a16:creationId xmlns:a16="http://schemas.microsoft.com/office/drawing/2014/main" xmlns="" id="{00000000-0008-0000-0300-0000C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>
          <a:extLst>
            <a:ext uri="{FF2B5EF4-FFF2-40B4-BE49-F238E27FC236}">
              <a16:creationId xmlns:a16="http://schemas.microsoft.com/office/drawing/2014/main" xmlns="" id="{00000000-0008-0000-0300-0000C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>
          <a:extLst>
            <a:ext uri="{FF2B5EF4-FFF2-40B4-BE49-F238E27FC236}">
              <a16:creationId xmlns:a16="http://schemas.microsoft.com/office/drawing/2014/main" xmlns="" id="{00000000-0008-0000-0300-0000C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>
          <a:extLst>
            <a:ext uri="{FF2B5EF4-FFF2-40B4-BE49-F238E27FC236}">
              <a16:creationId xmlns:a16="http://schemas.microsoft.com/office/drawing/2014/main" xmlns="" id="{00000000-0008-0000-0300-0000C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>
          <a:extLst>
            <a:ext uri="{FF2B5EF4-FFF2-40B4-BE49-F238E27FC236}">
              <a16:creationId xmlns:a16="http://schemas.microsoft.com/office/drawing/2014/main" xmlns="" id="{00000000-0008-0000-0300-0000C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>
          <a:extLst>
            <a:ext uri="{FF2B5EF4-FFF2-40B4-BE49-F238E27FC236}">
              <a16:creationId xmlns:a16="http://schemas.microsoft.com/office/drawing/2014/main" xmlns="" id="{00000000-0008-0000-0300-0000C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>
          <a:extLst>
            <a:ext uri="{FF2B5EF4-FFF2-40B4-BE49-F238E27FC236}">
              <a16:creationId xmlns:a16="http://schemas.microsoft.com/office/drawing/2014/main" xmlns="" id="{00000000-0008-0000-0300-0000D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>
          <a:extLst>
            <a:ext uri="{FF2B5EF4-FFF2-40B4-BE49-F238E27FC236}">
              <a16:creationId xmlns:a16="http://schemas.microsoft.com/office/drawing/2014/main" xmlns="" id="{00000000-0008-0000-0300-0000D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>
          <a:extLst>
            <a:ext uri="{FF2B5EF4-FFF2-40B4-BE49-F238E27FC236}">
              <a16:creationId xmlns:a16="http://schemas.microsoft.com/office/drawing/2014/main" xmlns="" id="{00000000-0008-0000-0300-0000D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>
          <a:extLst>
            <a:ext uri="{FF2B5EF4-FFF2-40B4-BE49-F238E27FC236}">
              <a16:creationId xmlns:a16="http://schemas.microsoft.com/office/drawing/2014/main" xmlns="" id="{00000000-0008-0000-0300-0000D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>
          <a:extLst>
            <a:ext uri="{FF2B5EF4-FFF2-40B4-BE49-F238E27FC236}">
              <a16:creationId xmlns:a16="http://schemas.microsoft.com/office/drawing/2014/main" xmlns="" id="{00000000-0008-0000-0300-0000D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>
          <a:extLst>
            <a:ext uri="{FF2B5EF4-FFF2-40B4-BE49-F238E27FC236}">
              <a16:creationId xmlns:a16="http://schemas.microsoft.com/office/drawing/2014/main" xmlns="" id="{00000000-0008-0000-0300-0000D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>
          <a:extLst>
            <a:ext uri="{FF2B5EF4-FFF2-40B4-BE49-F238E27FC236}">
              <a16:creationId xmlns:a16="http://schemas.microsoft.com/office/drawing/2014/main" xmlns="" id="{00000000-0008-0000-0300-0000D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>
          <a:extLst>
            <a:ext uri="{FF2B5EF4-FFF2-40B4-BE49-F238E27FC236}">
              <a16:creationId xmlns:a16="http://schemas.microsoft.com/office/drawing/2014/main" xmlns="" id="{00000000-0008-0000-0300-0000D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>
          <a:extLst>
            <a:ext uri="{FF2B5EF4-FFF2-40B4-BE49-F238E27FC236}">
              <a16:creationId xmlns:a16="http://schemas.microsoft.com/office/drawing/2014/main" xmlns="" id="{00000000-0008-0000-0300-0000D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>
          <a:extLst>
            <a:ext uri="{FF2B5EF4-FFF2-40B4-BE49-F238E27FC236}">
              <a16:creationId xmlns:a16="http://schemas.microsoft.com/office/drawing/2014/main" xmlns="" id="{00000000-0008-0000-0300-0000D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>
          <a:extLst>
            <a:ext uri="{FF2B5EF4-FFF2-40B4-BE49-F238E27FC236}">
              <a16:creationId xmlns:a16="http://schemas.microsoft.com/office/drawing/2014/main" xmlns="" id="{00000000-0008-0000-0300-0000D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>
          <a:extLst>
            <a:ext uri="{FF2B5EF4-FFF2-40B4-BE49-F238E27FC236}">
              <a16:creationId xmlns:a16="http://schemas.microsoft.com/office/drawing/2014/main" xmlns="" id="{00000000-0008-0000-0300-0000D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>
          <a:extLst>
            <a:ext uri="{FF2B5EF4-FFF2-40B4-BE49-F238E27FC236}">
              <a16:creationId xmlns:a16="http://schemas.microsoft.com/office/drawing/2014/main" xmlns="" id="{00000000-0008-0000-0300-0000DC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>
          <a:extLst>
            <a:ext uri="{FF2B5EF4-FFF2-40B4-BE49-F238E27FC236}">
              <a16:creationId xmlns:a16="http://schemas.microsoft.com/office/drawing/2014/main" xmlns="" id="{00000000-0008-0000-0300-0000DD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>
          <a:extLst>
            <a:ext uri="{FF2B5EF4-FFF2-40B4-BE49-F238E27FC236}">
              <a16:creationId xmlns:a16="http://schemas.microsoft.com/office/drawing/2014/main" xmlns="" id="{00000000-0008-0000-0300-0000D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>
          <a:extLst>
            <a:ext uri="{FF2B5EF4-FFF2-40B4-BE49-F238E27FC236}">
              <a16:creationId xmlns:a16="http://schemas.microsoft.com/office/drawing/2014/main" xmlns="" id="{00000000-0008-0000-0300-0000D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>
          <a:extLst>
            <a:ext uri="{FF2B5EF4-FFF2-40B4-BE49-F238E27FC236}">
              <a16:creationId xmlns:a16="http://schemas.microsoft.com/office/drawing/2014/main" xmlns="" id="{00000000-0008-0000-0300-0000E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>
          <a:extLst>
            <a:ext uri="{FF2B5EF4-FFF2-40B4-BE49-F238E27FC236}">
              <a16:creationId xmlns:a16="http://schemas.microsoft.com/office/drawing/2014/main" xmlns="" id="{00000000-0008-0000-0300-0000E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>
          <a:extLst>
            <a:ext uri="{FF2B5EF4-FFF2-40B4-BE49-F238E27FC236}">
              <a16:creationId xmlns:a16="http://schemas.microsoft.com/office/drawing/2014/main" xmlns="" id="{00000000-0008-0000-0300-0000E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>
          <a:extLst>
            <a:ext uri="{FF2B5EF4-FFF2-40B4-BE49-F238E27FC236}">
              <a16:creationId xmlns:a16="http://schemas.microsoft.com/office/drawing/2014/main" xmlns="" id="{00000000-0008-0000-0300-0000E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>
          <a:extLst>
            <a:ext uri="{FF2B5EF4-FFF2-40B4-BE49-F238E27FC236}">
              <a16:creationId xmlns:a16="http://schemas.microsoft.com/office/drawing/2014/main" xmlns="" id="{00000000-0008-0000-0300-0000E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>
          <a:extLst>
            <a:ext uri="{FF2B5EF4-FFF2-40B4-BE49-F238E27FC236}">
              <a16:creationId xmlns:a16="http://schemas.microsoft.com/office/drawing/2014/main" xmlns="" id="{00000000-0008-0000-0300-0000E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>
          <a:extLst>
            <a:ext uri="{FF2B5EF4-FFF2-40B4-BE49-F238E27FC236}">
              <a16:creationId xmlns:a16="http://schemas.microsoft.com/office/drawing/2014/main" xmlns="" id="{00000000-0008-0000-0300-0000E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>
          <a:extLst>
            <a:ext uri="{FF2B5EF4-FFF2-40B4-BE49-F238E27FC236}">
              <a16:creationId xmlns:a16="http://schemas.microsoft.com/office/drawing/2014/main" xmlns="" id="{00000000-0008-0000-0300-0000E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>
          <a:extLst>
            <a:ext uri="{FF2B5EF4-FFF2-40B4-BE49-F238E27FC236}">
              <a16:creationId xmlns:a16="http://schemas.microsoft.com/office/drawing/2014/main" xmlns="" id="{00000000-0008-0000-0300-0000E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>
          <a:extLst>
            <a:ext uri="{FF2B5EF4-FFF2-40B4-BE49-F238E27FC236}">
              <a16:creationId xmlns:a16="http://schemas.microsoft.com/office/drawing/2014/main" xmlns="" id="{00000000-0008-0000-0300-0000E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>
          <a:extLst>
            <a:ext uri="{FF2B5EF4-FFF2-40B4-BE49-F238E27FC236}">
              <a16:creationId xmlns:a16="http://schemas.microsoft.com/office/drawing/2014/main" xmlns="" id="{00000000-0008-0000-0300-0000E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>
          <a:extLst>
            <a:ext uri="{FF2B5EF4-FFF2-40B4-BE49-F238E27FC236}">
              <a16:creationId xmlns:a16="http://schemas.microsoft.com/office/drawing/2014/main" xmlns="" id="{00000000-0008-0000-0300-0000E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>
          <a:extLst>
            <a:ext uri="{FF2B5EF4-FFF2-40B4-BE49-F238E27FC236}">
              <a16:creationId xmlns:a16="http://schemas.microsoft.com/office/drawing/2014/main" xmlns="" id="{00000000-0008-0000-0300-0000E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>
          <a:extLst>
            <a:ext uri="{FF2B5EF4-FFF2-40B4-BE49-F238E27FC236}">
              <a16:creationId xmlns:a16="http://schemas.microsoft.com/office/drawing/2014/main" xmlns="" id="{00000000-0008-0000-0300-0000E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>
          <a:extLst>
            <a:ext uri="{FF2B5EF4-FFF2-40B4-BE49-F238E27FC236}">
              <a16:creationId xmlns:a16="http://schemas.microsoft.com/office/drawing/2014/main" xmlns="" id="{00000000-0008-0000-0300-0000E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>
          <a:extLst>
            <a:ext uri="{FF2B5EF4-FFF2-40B4-BE49-F238E27FC236}">
              <a16:creationId xmlns:a16="http://schemas.microsoft.com/office/drawing/2014/main" xmlns="" id="{00000000-0008-0000-0300-0000E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>
          <a:extLst>
            <a:ext uri="{FF2B5EF4-FFF2-40B4-BE49-F238E27FC236}">
              <a16:creationId xmlns:a16="http://schemas.microsoft.com/office/drawing/2014/main" xmlns="" id="{00000000-0008-0000-0300-0000F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>
          <a:extLst>
            <a:ext uri="{FF2B5EF4-FFF2-40B4-BE49-F238E27FC236}">
              <a16:creationId xmlns:a16="http://schemas.microsoft.com/office/drawing/2014/main" xmlns="" id="{00000000-0008-0000-0300-0000F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>
          <a:extLst>
            <a:ext uri="{FF2B5EF4-FFF2-40B4-BE49-F238E27FC236}">
              <a16:creationId xmlns:a16="http://schemas.microsoft.com/office/drawing/2014/main" xmlns="" id="{00000000-0008-0000-0300-0000F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>
          <a:extLst>
            <a:ext uri="{FF2B5EF4-FFF2-40B4-BE49-F238E27FC236}">
              <a16:creationId xmlns:a16="http://schemas.microsoft.com/office/drawing/2014/main" xmlns="" id="{00000000-0008-0000-0300-0000F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>
          <a:extLst>
            <a:ext uri="{FF2B5EF4-FFF2-40B4-BE49-F238E27FC236}">
              <a16:creationId xmlns:a16="http://schemas.microsoft.com/office/drawing/2014/main" xmlns="" id="{00000000-0008-0000-0300-0000F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>
          <a:extLst>
            <a:ext uri="{FF2B5EF4-FFF2-40B4-BE49-F238E27FC236}">
              <a16:creationId xmlns:a16="http://schemas.microsoft.com/office/drawing/2014/main" xmlns="" id="{00000000-0008-0000-0300-0000F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>
          <a:extLst>
            <a:ext uri="{FF2B5EF4-FFF2-40B4-BE49-F238E27FC236}">
              <a16:creationId xmlns:a16="http://schemas.microsoft.com/office/drawing/2014/main" xmlns="" id="{00000000-0008-0000-0300-0000F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>
          <a:extLst>
            <a:ext uri="{FF2B5EF4-FFF2-40B4-BE49-F238E27FC236}">
              <a16:creationId xmlns:a16="http://schemas.microsoft.com/office/drawing/2014/main" xmlns="" id="{00000000-0008-0000-0300-0000F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>
          <a:extLst>
            <a:ext uri="{FF2B5EF4-FFF2-40B4-BE49-F238E27FC236}">
              <a16:creationId xmlns:a16="http://schemas.microsoft.com/office/drawing/2014/main" xmlns="" id="{00000000-0008-0000-0300-0000F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>
          <a:extLst>
            <a:ext uri="{FF2B5EF4-FFF2-40B4-BE49-F238E27FC236}">
              <a16:creationId xmlns:a16="http://schemas.microsoft.com/office/drawing/2014/main" xmlns="" id="{00000000-0008-0000-0300-0000F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>
          <a:extLst>
            <a:ext uri="{FF2B5EF4-FFF2-40B4-BE49-F238E27FC236}">
              <a16:creationId xmlns:a16="http://schemas.microsoft.com/office/drawing/2014/main" xmlns="" id="{00000000-0008-0000-0300-0000F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>
          <a:extLst>
            <a:ext uri="{FF2B5EF4-FFF2-40B4-BE49-F238E27FC236}">
              <a16:creationId xmlns:a16="http://schemas.microsoft.com/office/drawing/2014/main" xmlns="" id="{00000000-0008-0000-0300-0000F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>
          <a:extLst>
            <a:ext uri="{FF2B5EF4-FFF2-40B4-BE49-F238E27FC236}">
              <a16:creationId xmlns:a16="http://schemas.microsoft.com/office/drawing/2014/main" xmlns="" id="{00000000-0008-0000-0300-0000F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>
          <a:extLst>
            <a:ext uri="{FF2B5EF4-FFF2-40B4-BE49-F238E27FC236}">
              <a16:creationId xmlns:a16="http://schemas.microsoft.com/office/drawing/2014/main" xmlns="" id="{00000000-0008-0000-0300-0000F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>
          <a:extLst>
            <a:ext uri="{FF2B5EF4-FFF2-40B4-BE49-F238E27FC236}">
              <a16:creationId xmlns:a16="http://schemas.microsoft.com/office/drawing/2014/main" xmlns="" id="{00000000-0008-0000-0300-0000F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>
          <a:extLst>
            <a:ext uri="{FF2B5EF4-FFF2-40B4-BE49-F238E27FC236}">
              <a16:creationId xmlns:a16="http://schemas.microsoft.com/office/drawing/2014/main" xmlns="" id="{00000000-0008-0000-0300-0000F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>
          <a:extLst>
            <a:ext uri="{FF2B5EF4-FFF2-40B4-BE49-F238E27FC236}">
              <a16:creationId xmlns:a16="http://schemas.microsoft.com/office/drawing/2014/main" xmlns="" id="{00000000-0008-0000-0300-000000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>
          <a:extLst>
            <a:ext uri="{FF2B5EF4-FFF2-40B4-BE49-F238E27FC236}">
              <a16:creationId xmlns:a16="http://schemas.microsoft.com/office/drawing/2014/main" xmlns="" id="{00000000-0008-0000-0300-000001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>
          <a:extLst>
            <a:ext uri="{FF2B5EF4-FFF2-40B4-BE49-F238E27FC236}">
              <a16:creationId xmlns:a16="http://schemas.microsoft.com/office/drawing/2014/main" xmlns="" id="{00000000-0008-0000-0300-000002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>
          <a:extLst>
            <a:ext uri="{FF2B5EF4-FFF2-40B4-BE49-F238E27FC236}">
              <a16:creationId xmlns:a16="http://schemas.microsoft.com/office/drawing/2014/main" xmlns="" id="{00000000-0008-0000-0300-000003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>
          <a:extLst>
            <a:ext uri="{FF2B5EF4-FFF2-40B4-BE49-F238E27FC236}">
              <a16:creationId xmlns:a16="http://schemas.microsoft.com/office/drawing/2014/main" xmlns="" id="{00000000-0008-0000-0300-000004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>
          <a:extLst>
            <a:ext uri="{FF2B5EF4-FFF2-40B4-BE49-F238E27FC236}">
              <a16:creationId xmlns:a16="http://schemas.microsoft.com/office/drawing/2014/main" xmlns="" id="{00000000-0008-0000-0300-000005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>
          <a:extLst>
            <a:ext uri="{FF2B5EF4-FFF2-40B4-BE49-F238E27FC236}">
              <a16:creationId xmlns:a16="http://schemas.microsoft.com/office/drawing/2014/main" xmlns="" id="{00000000-0008-0000-0300-000006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>
          <a:extLst>
            <a:ext uri="{FF2B5EF4-FFF2-40B4-BE49-F238E27FC236}">
              <a16:creationId xmlns:a16="http://schemas.microsoft.com/office/drawing/2014/main" xmlns="" id="{00000000-0008-0000-0300-000007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>
          <a:extLst>
            <a:ext uri="{FF2B5EF4-FFF2-40B4-BE49-F238E27FC236}">
              <a16:creationId xmlns:a16="http://schemas.microsoft.com/office/drawing/2014/main" xmlns="" id="{00000000-0008-0000-0300-000008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>
          <a:extLst>
            <a:ext uri="{FF2B5EF4-FFF2-40B4-BE49-F238E27FC236}">
              <a16:creationId xmlns:a16="http://schemas.microsoft.com/office/drawing/2014/main" xmlns="" id="{00000000-0008-0000-0300-000009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>
          <a:extLst>
            <a:ext uri="{FF2B5EF4-FFF2-40B4-BE49-F238E27FC236}">
              <a16:creationId xmlns:a16="http://schemas.microsoft.com/office/drawing/2014/main" xmlns="" id="{00000000-0008-0000-0300-00000A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>
          <a:extLst>
            <a:ext uri="{FF2B5EF4-FFF2-40B4-BE49-F238E27FC236}">
              <a16:creationId xmlns:a16="http://schemas.microsoft.com/office/drawing/2014/main" xmlns="" id="{00000000-0008-0000-0300-00000B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>
          <a:extLst>
            <a:ext uri="{FF2B5EF4-FFF2-40B4-BE49-F238E27FC236}">
              <a16:creationId xmlns:a16="http://schemas.microsoft.com/office/drawing/2014/main" xmlns="" id="{00000000-0008-0000-0300-00000C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>
          <a:extLst>
            <a:ext uri="{FF2B5EF4-FFF2-40B4-BE49-F238E27FC236}">
              <a16:creationId xmlns:a16="http://schemas.microsoft.com/office/drawing/2014/main" xmlns="" id="{00000000-0008-0000-0300-00000D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>
          <a:extLst>
            <a:ext uri="{FF2B5EF4-FFF2-40B4-BE49-F238E27FC236}">
              <a16:creationId xmlns:a16="http://schemas.microsoft.com/office/drawing/2014/main" xmlns="" id="{00000000-0008-0000-0300-00000E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>
          <a:extLst>
            <a:ext uri="{FF2B5EF4-FFF2-40B4-BE49-F238E27FC236}">
              <a16:creationId xmlns:a16="http://schemas.microsoft.com/office/drawing/2014/main" xmlns="" id="{00000000-0008-0000-0300-00000F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>
          <a:extLst>
            <a:ext uri="{FF2B5EF4-FFF2-40B4-BE49-F238E27FC236}">
              <a16:creationId xmlns:a16="http://schemas.microsoft.com/office/drawing/2014/main" xmlns="" id="{00000000-0008-0000-0300-000010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>
          <a:extLst>
            <a:ext uri="{FF2B5EF4-FFF2-40B4-BE49-F238E27FC236}">
              <a16:creationId xmlns:a16="http://schemas.microsoft.com/office/drawing/2014/main" xmlns="" id="{00000000-0008-0000-0300-000011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>
          <a:extLst>
            <a:ext uri="{FF2B5EF4-FFF2-40B4-BE49-F238E27FC236}">
              <a16:creationId xmlns:a16="http://schemas.microsoft.com/office/drawing/2014/main" xmlns="" id="{00000000-0008-0000-0300-000012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>
          <a:extLst>
            <a:ext uri="{FF2B5EF4-FFF2-40B4-BE49-F238E27FC236}">
              <a16:creationId xmlns:a16="http://schemas.microsoft.com/office/drawing/2014/main" xmlns="" id="{00000000-0008-0000-0300-000013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>
          <a:extLst>
            <a:ext uri="{FF2B5EF4-FFF2-40B4-BE49-F238E27FC236}">
              <a16:creationId xmlns:a16="http://schemas.microsoft.com/office/drawing/2014/main" xmlns="" id="{00000000-0008-0000-0300-000014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>
          <a:extLst>
            <a:ext uri="{FF2B5EF4-FFF2-40B4-BE49-F238E27FC236}">
              <a16:creationId xmlns:a16="http://schemas.microsoft.com/office/drawing/2014/main" xmlns="" id="{00000000-0008-0000-0300-000015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>
          <a:extLst>
            <a:ext uri="{FF2B5EF4-FFF2-40B4-BE49-F238E27FC236}">
              <a16:creationId xmlns:a16="http://schemas.microsoft.com/office/drawing/2014/main" xmlns="" id="{00000000-0008-0000-0300-00001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>
          <a:extLst>
            <a:ext uri="{FF2B5EF4-FFF2-40B4-BE49-F238E27FC236}">
              <a16:creationId xmlns:a16="http://schemas.microsoft.com/office/drawing/2014/main" xmlns="" id="{00000000-0008-0000-0300-00001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>
          <a:extLst>
            <a:ext uri="{FF2B5EF4-FFF2-40B4-BE49-F238E27FC236}">
              <a16:creationId xmlns:a16="http://schemas.microsoft.com/office/drawing/2014/main" xmlns="" id="{00000000-0008-0000-0300-00001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>
          <a:extLst>
            <a:ext uri="{FF2B5EF4-FFF2-40B4-BE49-F238E27FC236}">
              <a16:creationId xmlns:a16="http://schemas.microsoft.com/office/drawing/2014/main" xmlns="" id="{00000000-0008-0000-0300-00001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>
          <a:extLst>
            <a:ext uri="{FF2B5EF4-FFF2-40B4-BE49-F238E27FC236}">
              <a16:creationId xmlns:a16="http://schemas.microsoft.com/office/drawing/2014/main" xmlns="" id="{00000000-0008-0000-0300-00001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>
          <a:extLst>
            <a:ext uri="{FF2B5EF4-FFF2-40B4-BE49-F238E27FC236}">
              <a16:creationId xmlns:a16="http://schemas.microsoft.com/office/drawing/2014/main" xmlns="" id="{00000000-0008-0000-0300-00001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>
          <a:extLst>
            <a:ext uri="{FF2B5EF4-FFF2-40B4-BE49-F238E27FC236}">
              <a16:creationId xmlns:a16="http://schemas.microsoft.com/office/drawing/2014/main" xmlns="" id="{00000000-0008-0000-0300-00001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>
          <a:extLst>
            <a:ext uri="{FF2B5EF4-FFF2-40B4-BE49-F238E27FC236}">
              <a16:creationId xmlns:a16="http://schemas.microsoft.com/office/drawing/2014/main" xmlns="" id="{00000000-0008-0000-0300-00001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>
          <a:extLst>
            <a:ext uri="{FF2B5EF4-FFF2-40B4-BE49-F238E27FC236}">
              <a16:creationId xmlns:a16="http://schemas.microsoft.com/office/drawing/2014/main" xmlns="" id="{00000000-0008-0000-0300-00001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>
          <a:extLst>
            <a:ext uri="{FF2B5EF4-FFF2-40B4-BE49-F238E27FC236}">
              <a16:creationId xmlns:a16="http://schemas.microsoft.com/office/drawing/2014/main" xmlns="" id="{00000000-0008-0000-0300-00001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>
          <a:extLst>
            <a:ext uri="{FF2B5EF4-FFF2-40B4-BE49-F238E27FC236}">
              <a16:creationId xmlns:a16="http://schemas.microsoft.com/office/drawing/2014/main" xmlns="" id="{00000000-0008-0000-0300-00002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>
          <a:extLst>
            <a:ext uri="{FF2B5EF4-FFF2-40B4-BE49-F238E27FC236}">
              <a16:creationId xmlns:a16="http://schemas.microsoft.com/office/drawing/2014/main" xmlns="" id="{00000000-0008-0000-0300-00002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>
          <a:extLst>
            <a:ext uri="{FF2B5EF4-FFF2-40B4-BE49-F238E27FC236}">
              <a16:creationId xmlns:a16="http://schemas.microsoft.com/office/drawing/2014/main" xmlns="" id="{00000000-0008-0000-0300-00002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>
          <a:extLst>
            <a:ext uri="{FF2B5EF4-FFF2-40B4-BE49-F238E27FC236}">
              <a16:creationId xmlns:a16="http://schemas.microsoft.com/office/drawing/2014/main" xmlns="" id="{00000000-0008-0000-0300-00002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>
          <a:extLst>
            <a:ext uri="{FF2B5EF4-FFF2-40B4-BE49-F238E27FC236}">
              <a16:creationId xmlns:a16="http://schemas.microsoft.com/office/drawing/2014/main" xmlns="" id="{00000000-0008-0000-0300-00002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>
          <a:extLst>
            <a:ext uri="{FF2B5EF4-FFF2-40B4-BE49-F238E27FC236}">
              <a16:creationId xmlns:a16="http://schemas.microsoft.com/office/drawing/2014/main" xmlns="" id="{00000000-0008-0000-0300-00002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>
          <a:extLst>
            <a:ext uri="{FF2B5EF4-FFF2-40B4-BE49-F238E27FC236}">
              <a16:creationId xmlns:a16="http://schemas.microsoft.com/office/drawing/2014/main" xmlns="" id="{00000000-0008-0000-0300-00002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>
          <a:extLst>
            <a:ext uri="{FF2B5EF4-FFF2-40B4-BE49-F238E27FC236}">
              <a16:creationId xmlns:a16="http://schemas.microsoft.com/office/drawing/2014/main" xmlns="" id="{00000000-0008-0000-0300-00002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>
          <a:extLst>
            <a:ext uri="{FF2B5EF4-FFF2-40B4-BE49-F238E27FC236}">
              <a16:creationId xmlns:a16="http://schemas.microsoft.com/office/drawing/2014/main" xmlns="" id="{00000000-0008-0000-0300-00002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>
          <a:extLst>
            <a:ext uri="{FF2B5EF4-FFF2-40B4-BE49-F238E27FC236}">
              <a16:creationId xmlns:a16="http://schemas.microsoft.com/office/drawing/2014/main" xmlns="" id="{00000000-0008-0000-0300-00002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>
          <a:extLst>
            <a:ext uri="{FF2B5EF4-FFF2-40B4-BE49-F238E27FC236}">
              <a16:creationId xmlns:a16="http://schemas.microsoft.com/office/drawing/2014/main" xmlns="" id="{00000000-0008-0000-0300-00002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>
          <a:extLst>
            <a:ext uri="{FF2B5EF4-FFF2-40B4-BE49-F238E27FC236}">
              <a16:creationId xmlns:a16="http://schemas.microsoft.com/office/drawing/2014/main" xmlns="" id="{00000000-0008-0000-0300-00002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>
          <a:extLst>
            <a:ext uri="{FF2B5EF4-FFF2-40B4-BE49-F238E27FC236}">
              <a16:creationId xmlns:a16="http://schemas.microsoft.com/office/drawing/2014/main" xmlns="" id="{00000000-0008-0000-0300-00002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>
          <a:extLst>
            <a:ext uri="{FF2B5EF4-FFF2-40B4-BE49-F238E27FC236}">
              <a16:creationId xmlns:a16="http://schemas.microsoft.com/office/drawing/2014/main" xmlns="" id="{00000000-0008-0000-0300-00002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>
          <a:extLst>
            <a:ext uri="{FF2B5EF4-FFF2-40B4-BE49-F238E27FC236}">
              <a16:creationId xmlns:a16="http://schemas.microsoft.com/office/drawing/2014/main" xmlns="" id="{00000000-0008-0000-0300-00002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>
          <a:extLst>
            <a:ext uri="{FF2B5EF4-FFF2-40B4-BE49-F238E27FC236}">
              <a16:creationId xmlns:a16="http://schemas.microsoft.com/office/drawing/2014/main" xmlns="" id="{00000000-0008-0000-0300-00002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>
          <a:extLst>
            <a:ext uri="{FF2B5EF4-FFF2-40B4-BE49-F238E27FC236}">
              <a16:creationId xmlns:a16="http://schemas.microsoft.com/office/drawing/2014/main" xmlns="" id="{00000000-0008-0000-0300-00003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>
          <a:extLst>
            <a:ext uri="{FF2B5EF4-FFF2-40B4-BE49-F238E27FC236}">
              <a16:creationId xmlns:a16="http://schemas.microsoft.com/office/drawing/2014/main" xmlns="" id="{00000000-0008-0000-0300-00003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>
          <a:extLst>
            <a:ext uri="{FF2B5EF4-FFF2-40B4-BE49-F238E27FC236}">
              <a16:creationId xmlns:a16="http://schemas.microsoft.com/office/drawing/2014/main" xmlns="" id="{00000000-0008-0000-0300-00003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>
          <a:extLst>
            <a:ext uri="{FF2B5EF4-FFF2-40B4-BE49-F238E27FC236}">
              <a16:creationId xmlns:a16="http://schemas.microsoft.com/office/drawing/2014/main" xmlns="" id="{00000000-0008-0000-0300-00003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>
          <a:extLst>
            <a:ext uri="{FF2B5EF4-FFF2-40B4-BE49-F238E27FC236}">
              <a16:creationId xmlns:a16="http://schemas.microsoft.com/office/drawing/2014/main" xmlns="" id="{00000000-0008-0000-0300-00003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>
          <a:extLst>
            <a:ext uri="{FF2B5EF4-FFF2-40B4-BE49-F238E27FC236}">
              <a16:creationId xmlns:a16="http://schemas.microsoft.com/office/drawing/2014/main" xmlns="" id="{00000000-0008-0000-0300-00003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>
          <a:extLst>
            <a:ext uri="{FF2B5EF4-FFF2-40B4-BE49-F238E27FC236}">
              <a16:creationId xmlns:a16="http://schemas.microsoft.com/office/drawing/2014/main" xmlns="" id="{00000000-0008-0000-0300-00003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>
          <a:extLst>
            <a:ext uri="{FF2B5EF4-FFF2-40B4-BE49-F238E27FC236}">
              <a16:creationId xmlns:a16="http://schemas.microsoft.com/office/drawing/2014/main" xmlns="" id="{00000000-0008-0000-0300-00003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>
          <a:extLst>
            <a:ext uri="{FF2B5EF4-FFF2-40B4-BE49-F238E27FC236}">
              <a16:creationId xmlns:a16="http://schemas.microsoft.com/office/drawing/2014/main" xmlns="" id="{00000000-0008-0000-0300-00003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>
          <a:extLst>
            <a:ext uri="{FF2B5EF4-FFF2-40B4-BE49-F238E27FC236}">
              <a16:creationId xmlns:a16="http://schemas.microsoft.com/office/drawing/2014/main" xmlns="" id="{00000000-0008-0000-0300-00003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>
          <a:extLst>
            <a:ext uri="{FF2B5EF4-FFF2-40B4-BE49-F238E27FC236}">
              <a16:creationId xmlns:a16="http://schemas.microsoft.com/office/drawing/2014/main" xmlns="" id="{00000000-0008-0000-0300-00003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>
          <a:extLst>
            <a:ext uri="{FF2B5EF4-FFF2-40B4-BE49-F238E27FC236}">
              <a16:creationId xmlns:a16="http://schemas.microsoft.com/office/drawing/2014/main" xmlns="" id="{00000000-0008-0000-0300-00003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>
          <a:extLst>
            <a:ext uri="{FF2B5EF4-FFF2-40B4-BE49-F238E27FC236}">
              <a16:creationId xmlns:a16="http://schemas.microsoft.com/office/drawing/2014/main" xmlns="" id="{00000000-0008-0000-0300-00003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>
          <a:extLst>
            <a:ext uri="{FF2B5EF4-FFF2-40B4-BE49-F238E27FC236}">
              <a16:creationId xmlns:a16="http://schemas.microsoft.com/office/drawing/2014/main" xmlns="" id="{00000000-0008-0000-0300-00003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>
          <a:extLst>
            <a:ext uri="{FF2B5EF4-FFF2-40B4-BE49-F238E27FC236}">
              <a16:creationId xmlns:a16="http://schemas.microsoft.com/office/drawing/2014/main" xmlns="" id="{00000000-0008-0000-0300-00003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>
          <a:extLst>
            <a:ext uri="{FF2B5EF4-FFF2-40B4-BE49-F238E27FC236}">
              <a16:creationId xmlns:a16="http://schemas.microsoft.com/office/drawing/2014/main" xmlns="" id="{00000000-0008-0000-0300-00003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>
          <a:extLst>
            <a:ext uri="{FF2B5EF4-FFF2-40B4-BE49-F238E27FC236}">
              <a16:creationId xmlns:a16="http://schemas.microsoft.com/office/drawing/2014/main" xmlns="" id="{00000000-0008-0000-0300-00004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>
          <a:extLst>
            <a:ext uri="{FF2B5EF4-FFF2-40B4-BE49-F238E27FC236}">
              <a16:creationId xmlns:a16="http://schemas.microsoft.com/office/drawing/2014/main" xmlns="" id="{00000000-0008-0000-0300-00004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>
          <a:extLst>
            <a:ext uri="{FF2B5EF4-FFF2-40B4-BE49-F238E27FC236}">
              <a16:creationId xmlns:a16="http://schemas.microsoft.com/office/drawing/2014/main" xmlns="" id="{00000000-0008-0000-0300-00004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>
          <a:extLst>
            <a:ext uri="{FF2B5EF4-FFF2-40B4-BE49-F238E27FC236}">
              <a16:creationId xmlns:a16="http://schemas.microsoft.com/office/drawing/2014/main" xmlns="" id="{00000000-0008-0000-0300-00004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>
          <a:extLst>
            <a:ext uri="{FF2B5EF4-FFF2-40B4-BE49-F238E27FC236}">
              <a16:creationId xmlns:a16="http://schemas.microsoft.com/office/drawing/2014/main" xmlns="" id="{00000000-0008-0000-0300-00004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>
          <a:extLst>
            <a:ext uri="{FF2B5EF4-FFF2-40B4-BE49-F238E27FC236}">
              <a16:creationId xmlns:a16="http://schemas.microsoft.com/office/drawing/2014/main" xmlns="" id="{00000000-0008-0000-0300-00004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>
          <a:extLst>
            <a:ext uri="{FF2B5EF4-FFF2-40B4-BE49-F238E27FC236}">
              <a16:creationId xmlns:a16="http://schemas.microsoft.com/office/drawing/2014/main" xmlns="" id="{00000000-0008-0000-0300-00004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>
          <a:extLst>
            <a:ext uri="{FF2B5EF4-FFF2-40B4-BE49-F238E27FC236}">
              <a16:creationId xmlns:a16="http://schemas.microsoft.com/office/drawing/2014/main" xmlns="" id="{00000000-0008-0000-0300-00004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>
          <a:extLst>
            <a:ext uri="{FF2B5EF4-FFF2-40B4-BE49-F238E27FC236}">
              <a16:creationId xmlns:a16="http://schemas.microsoft.com/office/drawing/2014/main" xmlns="" id="{00000000-0008-0000-0300-00004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>
          <a:extLst>
            <a:ext uri="{FF2B5EF4-FFF2-40B4-BE49-F238E27FC236}">
              <a16:creationId xmlns:a16="http://schemas.microsoft.com/office/drawing/2014/main" xmlns="" id="{00000000-0008-0000-0300-00004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>
          <a:extLst>
            <a:ext uri="{FF2B5EF4-FFF2-40B4-BE49-F238E27FC236}">
              <a16:creationId xmlns:a16="http://schemas.microsoft.com/office/drawing/2014/main" xmlns="" id="{00000000-0008-0000-0300-00004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>
          <a:extLst>
            <a:ext uri="{FF2B5EF4-FFF2-40B4-BE49-F238E27FC236}">
              <a16:creationId xmlns:a16="http://schemas.microsoft.com/office/drawing/2014/main" xmlns="" id="{00000000-0008-0000-0300-00004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>
          <a:extLst>
            <a:ext uri="{FF2B5EF4-FFF2-40B4-BE49-F238E27FC236}">
              <a16:creationId xmlns:a16="http://schemas.microsoft.com/office/drawing/2014/main" xmlns="" id="{00000000-0008-0000-0300-00004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>
          <a:extLst>
            <a:ext uri="{FF2B5EF4-FFF2-40B4-BE49-F238E27FC236}">
              <a16:creationId xmlns:a16="http://schemas.microsoft.com/office/drawing/2014/main" xmlns="" id="{00000000-0008-0000-0300-00004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>
          <a:extLst>
            <a:ext uri="{FF2B5EF4-FFF2-40B4-BE49-F238E27FC236}">
              <a16:creationId xmlns:a16="http://schemas.microsoft.com/office/drawing/2014/main" xmlns="" id="{00000000-0008-0000-0300-00004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>
          <a:extLst>
            <a:ext uri="{FF2B5EF4-FFF2-40B4-BE49-F238E27FC236}">
              <a16:creationId xmlns:a16="http://schemas.microsoft.com/office/drawing/2014/main" xmlns="" id="{00000000-0008-0000-0300-00004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>
          <a:extLst>
            <a:ext uri="{FF2B5EF4-FFF2-40B4-BE49-F238E27FC236}">
              <a16:creationId xmlns:a16="http://schemas.microsoft.com/office/drawing/2014/main" xmlns="" id="{00000000-0008-0000-0300-00005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>
          <a:extLst>
            <a:ext uri="{FF2B5EF4-FFF2-40B4-BE49-F238E27FC236}">
              <a16:creationId xmlns:a16="http://schemas.microsoft.com/office/drawing/2014/main" xmlns="" id="{00000000-0008-0000-0300-00005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>
          <a:extLst>
            <a:ext uri="{FF2B5EF4-FFF2-40B4-BE49-F238E27FC236}">
              <a16:creationId xmlns:a16="http://schemas.microsoft.com/office/drawing/2014/main" xmlns="" id="{00000000-0008-0000-0300-00005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>
          <a:extLst>
            <a:ext uri="{FF2B5EF4-FFF2-40B4-BE49-F238E27FC236}">
              <a16:creationId xmlns:a16="http://schemas.microsoft.com/office/drawing/2014/main" xmlns="" id="{00000000-0008-0000-0300-00005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>
          <a:extLst>
            <a:ext uri="{FF2B5EF4-FFF2-40B4-BE49-F238E27FC236}">
              <a16:creationId xmlns:a16="http://schemas.microsoft.com/office/drawing/2014/main" xmlns="" id="{00000000-0008-0000-0300-00005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>
          <a:extLst>
            <a:ext uri="{FF2B5EF4-FFF2-40B4-BE49-F238E27FC236}">
              <a16:creationId xmlns:a16="http://schemas.microsoft.com/office/drawing/2014/main" xmlns="" id="{00000000-0008-0000-0300-00005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>
          <a:extLst>
            <a:ext uri="{FF2B5EF4-FFF2-40B4-BE49-F238E27FC236}">
              <a16:creationId xmlns:a16="http://schemas.microsoft.com/office/drawing/2014/main" xmlns="" id="{00000000-0008-0000-0300-00005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>
          <a:extLst>
            <a:ext uri="{FF2B5EF4-FFF2-40B4-BE49-F238E27FC236}">
              <a16:creationId xmlns:a16="http://schemas.microsoft.com/office/drawing/2014/main" xmlns="" id="{00000000-0008-0000-0300-00005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>
          <a:extLst>
            <a:ext uri="{FF2B5EF4-FFF2-40B4-BE49-F238E27FC236}">
              <a16:creationId xmlns:a16="http://schemas.microsoft.com/office/drawing/2014/main" xmlns="" id="{00000000-0008-0000-0300-00005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>
          <a:extLst>
            <a:ext uri="{FF2B5EF4-FFF2-40B4-BE49-F238E27FC236}">
              <a16:creationId xmlns:a16="http://schemas.microsoft.com/office/drawing/2014/main" xmlns="" id="{00000000-0008-0000-0300-00005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>
          <a:extLst>
            <a:ext uri="{FF2B5EF4-FFF2-40B4-BE49-F238E27FC236}">
              <a16:creationId xmlns:a16="http://schemas.microsoft.com/office/drawing/2014/main" xmlns="" id="{00000000-0008-0000-0300-00005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>
          <a:extLst>
            <a:ext uri="{FF2B5EF4-FFF2-40B4-BE49-F238E27FC236}">
              <a16:creationId xmlns:a16="http://schemas.microsoft.com/office/drawing/2014/main" xmlns="" id="{00000000-0008-0000-0300-00005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>
          <a:extLst>
            <a:ext uri="{FF2B5EF4-FFF2-40B4-BE49-F238E27FC236}">
              <a16:creationId xmlns:a16="http://schemas.microsoft.com/office/drawing/2014/main" xmlns="" id="{00000000-0008-0000-0300-00005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>
          <a:extLst>
            <a:ext uri="{FF2B5EF4-FFF2-40B4-BE49-F238E27FC236}">
              <a16:creationId xmlns:a16="http://schemas.microsoft.com/office/drawing/2014/main" xmlns="" id="{00000000-0008-0000-0300-00005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>
          <a:extLst>
            <a:ext uri="{FF2B5EF4-FFF2-40B4-BE49-F238E27FC236}">
              <a16:creationId xmlns:a16="http://schemas.microsoft.com/office/drawing/2014/main" xmlns="" id="{00000000-0008-0000-0300-00005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>
          <a:extLst>
            <a:ext uri="{FF2B5EF4-FFF2-40B4-BE49-F238E27FC236}">
              <a16:creationId xmlns:a16="http://schemas.microsoft.com/office/drawing/2014/main" xmlns="" id="{00000000-0008-0000-0300-00005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>
          <a:extLst>
            <a:ext uri="{FF2B5EF4-FFF2-40B4-BE49-F238E27FC236}">
              <a16:creationId xmlns:a16="http://schemas.microsoft.com/office/drawing/2014/main" xmlns="" id="{00000000-0008-0000-0300-00006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>
          <a:extLst>
            <a:ext uri="{FF2B5EF4-FFF2-40B4-BE49-F238E27FC236}">
              <a16:creationId xmlns:a16="http://schemas.microsoft.com/office/drawing/2014/main" xmlns="" id="{00000000-0008-0000-0300-00006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>
          <a:extLst>
            <a:ext uri="{FF2B5EF4-FFF2-40B4-BE49-F238E27FC236}">
              <a16:creationId xmlns:a16="http://schemas.microsoft.com/office/drawing/2014/main" xmlns="" id="{00000000-0008-0000-0300-00006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>
          <a:extLst>
            <a:ext uri="{FF2B5EF4-FFF2-40B4-BE49-F238E27FC236}">
              <a16:creationId xmlns:a16="http://schemas.microsoft.com/office/drawing/2014/main" xmlns="" id="{00000000-0008-0000-0300-00006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>
          <a:extLst>
            <a:ext uri="{FF2B5EF4-FFF2-40B4-BE49-F238E27FC236}">
              <a16:creationId xmlns:a16="http://schemas.microsoft.com/office/drawing/2014/main" xmlns="" id="{00000000-0008-0000-0300-00006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>
          <a:extLst>
            <a:ext uri="{FF2B5EF4-FFF2-40B4-BE49-F238E27FC236}">
              <a16:creationId xmlns:a16="http://schemas.microsoft.com/office/drawing/2014/main" xmlns="" id="{00000000-0008-0000-0300-00006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>
          <a:extLst>
            <a:ext uri="{FF2B5EF4-FFF2-40B4-BE49-F238E27FC236}">
              <a16:creationId xmlns:a16="http://schemas.microsoft.com/office/drawing/2014/main" xmlns="" id="{00000000-0008-0000-0300-00006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>
          <a:extLst>
            <a:ext uri="{FF2B5EF4-FFF2-40B4-BE49-F238E27FC236}">
              <a16:creationId xmlns:a16="http://schemas.microsoft.com/office/drawing/2014/main" xmlns="" id="{00000000-0008-0000-0300-00006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>
          <a:extLst>
            <a:ext uri="{FF2B5EF4-FFF2-40B4-BE49-F238E27FC236}">
              <a16:creationId xmlns:a16="http://schemas.microsoft.com/office/drawing/2014/main" xmlns="" id="{00000000-0008-0000-0300-00006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>
          <a:extLst>
            <a:ext uri="{FF2B5EF4-FFF2-40B4-BE49-F238E27FC236}">
              <a16:creationId xmlns:a16="http://schemas.microsoft.com/office/drawing/2014/main" xmlns="" id="{00000000-0008-0000-0300-00006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>
          <a:extLst>
            <a:ext uri="{FF2B5EF4-FFF2-40B4-BE49-F238E27FC236}">
              <a16:creationId xmlns:a16="http://schemas.microsoft.com/office/drawing/2014/main" xmlns="" id="{00000000-0008-0000-0300-00006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>
          <a:extLst>
            <a:ext uri="{FF2B5EF4-FFF2-40B4-BE49-F238E27FC236}">
              <a16:creationId xmlns:a16="http://schemas.microsoft.com/office/drawing/2014/main" xmlns="" id="{00000000-0008-0000-0300-00006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>
          <a:extLst>
            <a:ext uri="{FF2B5EF4-FFF2-40B4-BE49-F238E27FC236}">
              <a16:creationId xmlns:a16="http://schemas.microsoft.com/office/drawing/2014/main" xmlns="" id="{00000000-0008-0000-0300-00006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>
          <a:extLst>
            <a:ext uri="{FF2B5EF4-FFF2-40B4-BE49-F238E27FC236}">
              <a16:creationId xmlns:a16="http://schemas.microsoft.com/office/drawing/2014/main" xmlns="" id="{00000000-0008-0000-0300-00006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>
          <a:extLst>
            <a:ext uri="{FF2B5EF4-FFF2-40B4-BE49-F238E27FC236}">
              <a16:creationId xmlns:a16="http://schemas.microsoft.com/office/drawing/2014/main" xmlns="" id="{00000000-0008-0000-0300-00006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>
          <a:extLst>
            <a:ext uri="{FF2B5EF4-FFF2-40B4-BE49-F238E27FC236}">
              <a16:creationId xmlns:a16="http://schemas.microsoft.com/office/drawing/2014/main" xmlns="" id="{00000000-0008-0000-0300-00006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>
          <a:extLst>
            <a:ext uri="{FF2B5EF4-FFF2-40B4-BE49-F238E27FC236}">
              <a16:creationId xmlns:a16="http://schemas.microsoft.com/office/drawing/2014/main" xmlns="" id="{00000000-0008-0000-0300-00007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>
          <a:extLst>
            <a:ext uri="{FF2B5EF4-FFF2-40B4-BE49-F238E27FC236}">
              <a16:creationId xmlns:a16="http://schemas.microsoft.com/office/drawing/2014/main" xmlns="" id="{00000000-0008-0000-0300-00007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>
          <a:extLst>
            <a:ext uri="{FF2B5EF4-FFF2-40B4-BE49-F238E27FC236}">
              <a16:creationId xmlns:a16="http://schemas.microsoft.com/office/drawing/2014/main" xmlns="" id="{00000000-0008-0000-0300-00007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>
          <a:extLst>
            <a:ext uri="{FF2B5EF4-FFF2-40B4-BE49-F238E27FC236}">
              <a16:creationId xmlns:a16="http://schemas.microsoft.com/office/drawing/2014/main" xmlns="" id="{00000000-0008-0000-0300-00007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>
          <a:extLst>
            <a:ext uri="{FF2B5EF4-FFF2-40B4-BE49-F238E27FC236}">
              <a16:creationId xmlns:a16="http://schemas.microsoft.com/office/drawing/2014/main" xmlns="" id="{00000000-0008-0000-0300-00007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>
          <a:extLst>
            <a:ext uri="{FF2B5EF4-FFF2-40B4-BE49-F238E27FC236}">
              <a16:creationId xmlns:a16="http://schemas.microsoft.com/office/drawing/2014/main" xmlns="" id="{00000000-0008-0000-0300-00007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>
          <a:extLst>
            <a:ext uri="{FF2B5EF4-FFF2-40B4-BE49-F238E27FC236}">
              <a16:creationId xmlns:a16="http://schemas.microsoft.com/office/drawing/2014/main" xmlns="" id="{00000000-0008-0000-0300-00007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>
          <a:extLst>
            <a:ext uri="{FF2B5EF4-FFF2-40B4-BE49-F238E27FC236}">
              <a16:creationId xmlns:a16="http://schemas.microsoft.com/office/drawing/2014/main" xmlns="" id="{00000000-0008-0000-0300-00007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>
          <a:extLst>
            <a:ext uri="{FF2B5EF4-FFF2-40B4-BE49-F238E27FC236}">
              <a16:creationId xmlns:a16="http://schemas.microsoft.com/office/drawing/2014/main" xmlns="" id="{00000000-0008-0000-0300-00007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>
          <a:extLst>
            <a:ext uri="{FF2B5EF4-FFF2-40B4-BE49-F238E27FC236}">
              <a16:creationId xmlns:a16="http://schemas.microsoft.com/office/drawing/2014/main" xmlns="" id="{00000000-0008-0000-0300-00007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>
          <a:extLst>
            <a:ext uri="{FF2B5EF4-FFF2-40B4-BE49-F238E27FC236}">
              <a16:creationId xmlns:a16="http://schemas.microsoft.com/office/drawing/2014/main" xmlns="" id="{00000000-0008-0000-0300-00007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>
          <a:extLst>
            <a:ext uri="{FF2B5EF4-FFF2-40B4-BE49-F238E27FC236}">
              <a16:creationId xmlns:a16="http://schemas.microsoft.com/office/drawing/2014/main" xmlns="" id="{00000000-0008-0000-0300-00007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>
          <a:extLst>
            <a:ext uri="{FF2B5EF4-FFF2-40B4-BE49-F238E27FC236}">
              <a16:creationId xmlns:a16="http://schemas.microsoft.com/office/drawing/2014/main" xmlns="" id="{00000000-0008-0000-0300-00007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>
          <a:extLst>
            <a:ext uri="{FF2B5EF4-FFF2-40B4-BE49-F238E27FC236}">
              <a16:creationId xmlns:a16="http://schemas.microsoft.com/office/drawing/2014/main" xmlns="" id="{00000000-0008-0000-0300-00007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>
          <a:extLst>
            <a:ext uri="{FF2B5EF4-FFF2-40B4-BE49-F238E27FC236}">
              <a16:creationId xmlns:a16="http://schemas.microsoft.com/office/drawing/2014/main" xmlns="" id="{00000000-0008-0000-0300-00007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>
          <a:extLst>
            <a:ext uri="{FF2B5EF4-FFF2-40B4-BE49-F238E27FC236}">
              <a16:creationId xmlns:a16="http://schemas.microsoft.com/office/drawing/2014/main" xmlns="" id="{00000000-0008-0000-0300-00007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>
          <a:extLst>
            <a:ext uri="{FF2B5EF4-FFF2-40B4-BE49-F238E27FC236}">
              <a16:creationId xmlns:a16="http://schemas.microsoft.com/office/drawing/2014/main" xmlns="" id="{00000000-0008-0000-0300-00008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>
          <a:extLst>
            <a:ext uri="{FF2B5EF4-FFF2-40B4-BE49-F238E27FC236}">
              <a16:creationId xmlns:a16="http://schemas.microsoft.com/office/drawing/2014/main" xmlns="" id="{00000000-0008-0000-0300-00008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>
          <a:extLst>
            <a:ext uri="{FF2B5EF4-FFF2-40B4-BE49-F238E27FC236}">
              <a16:creationId xmlns:a16="http://schemas.microsoft.com/office/drawing/2014/main" xmlns="" id="{00000000-0008-0000-0300-00008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>
          <a:extLst>
            <a:ext uri="{FF2B5EF4-FFF2-40B4-BE49-F238E27FC236}">
              <a16:creationId xmlns:a16="http://schemas.microsoft.com/office/drawing/2014/main" xmlns="" id="{00000000-0008-0000-0300-00008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>
          <a:extLst>
            <a:ext uri="{FF2B5EF4-FFF2-40B4-BE49-F238E27FC236}">
              <a16:creationId xmlns:a16="http://schemas.microsoft.com/office/drawing/2014/main" xmlns="" id="{00000000-0008-0000-0300-00008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>
          <a:extLst>
            <a:ext uri="{FF2B5EF4-FFF2-40B4-BE49-F238E27FC236}">
              <a16:creationId xmlns:a16="http://schemas.microsoft.com/office/drawing/2014/main" xmlns="" id="{00000000-0008-0000-0300-00008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>
          <a:extLst>
            <a:ext uri="{FF2B5EF4-FFF2-40B4-BE49-F238E27FC236}">
              <a16:creationId xmlns:a16="http://schemas.microsoft.com/office/drawing/2014/main" xmlns="" id="{00000000-0008-0000-0300-00008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>
          <a:extLst>
            <a:ext uri="{FF2B5EF4-FFF2-40B4-BE49-F238E27FC236}">
              <a16:creationId xmlns:a16="http://schemas.microsoft.com/office/drawing/2014/main" xmlns="" id="{00000000-0008-0000-0300-00008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>
          <a:extLst>
            <a:ext uri="{FF2B5EF4-FFF2-40B4-BE49-F238E27FC236}">
              <a16:creationId xmlns:a16="http://schemas.microsoft.com/office/drawing/2014/main" xmlns="" id="{00000000-0008-0000-0300-00008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>
          <a:extLst>
            <a:ext uri="{FF2B5EF4-FFF2-40B4-BE49-F238E27FC236}">
              <a16:creationId xmlns:a16="http://schemas.microsoft.com/office/drawing/2014/main" xmlns="" id="{00000000-0008-0000-0300-00008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>
          <a:extLst>
            <a:ext uri="{FF2B5EF4-FFF2-40B4-BE49-F238E27FC236}">
              <a16:creationId xmlns:a16="http://schemas.microsoft.com/office/drawing/2014/main" xmlns="" id="{00000000-0008-0000-0300-00008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>
          <a:extLst>
            <a:ext uri="{FF2B5EF4-FFF2-40B4-BE49-F238E27FC236}">
              <a16:creationId xmlns:a16="http://schemas.microsoft.com/office/drawing/2014/main" xmlns="" id="{00000000-0008-0000-0300-00008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>
          <a:extLst>
            <a:ext uri="{FF2B5EF4-FFF2-40B4-BE49-F238E27FC236}">
              <a16:creationId xmlns:a16="http://schemas.microsoft.com/office/drawing/2014/main" xmlns="" id="{00000000-0008-0000-0300-00008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>
          <a:extLst>
            <a:ext uri="{FF2B5EF4-FFF2-40B4-BE49-F238E27FC236}">
              <a16:creationId xmlns:a16="http://schemas.microsoft.com/office/drawing/2014/main" xmlns="" id="{00000000-0008-0000-0300-00008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>
          <a:extLst>
            <a:ext uri="{FF2B5EF4-FFF2-40B4-BE49-F238E27FC236}">
              <a16:creationId xmlns:a16="http://schemas.microsoft.com/office/drawing/2014/main" xmlns="" id="{00000000-0008-0000-0300-00008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>
          <a:extLst>
            <a:ext uri="{FF2B5EF4-FFF2-40B4-BE49-F238E27FC236}">
              <a16:creationId xmlns:a16="http://schemas.microsoft.com/office/drawing/2014/main" xmlns="" id="{00000000-0008-0000-0300-00008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>
          <a:extLst>
            <a:ext uri="{FF2B5EF4-FFF2-40B4-BE49-F238E27FC236}">
              <a16:creationId xmlns:a16="http://schemas.microsoft.com/office/drawing/2014/main" xmlns="" id="{00000000-0008-0000-0300-00009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>
          <a:extLst>
            <a:ext uri="{FF2B5EF4-FFF2-40B4-BE49-F238E27FC236}">
              <a16:creationId xmlns:a16="http://schemas.microsoft.com/office/drawing/2014/main" xmlns="" id="{00000000-0008-0000-0300-00009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>
          <a:extLst>
            <a:ext uri="{FF2B5EF4-FFF2-40B4-BE49-F238E27FC236}">
              <a16:creationId xmlns:a16="http://schemas.microsoft.com/office/drawing/2014/main" xmlns="" id="{00000000-0008-0000-0300-00009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>
          <a:extLst>
            <a:ext uri="{FF2B5EF4-FFF2-40B4-BE49-F238E27FC236}">
              <a16:creationId xmlns:a16="http://schemas.microsoft.com/office/drawing/2014/main" xmlns="" id="{00000000-0008-0000-0300-00009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>
          <a:extLst>
            <a:ext uri="{FF2B5EF4-FFF2-40B4-BE49-F238E27FC236}">
              <a16:creationId xmlns:a16="http://schemas.microsoft.com/office/drawing/2014/main" xmlns="" id="{00000000-0008-0000-0300-00009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>
          <a:extLst>
            <a:ext uri="{FF2B5EF4-FFF2-40B4-BE49-F238E27FC236}">
              <a16:creationId xmlns:a16="http://schemas.microsoft.com/office/drawing/2014/main" xmlns="" id="{00000000-0008-0000-0300-00009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>
          <a:extLst>
            <a:ext uri="{FF2B5EF4-FFF2-40B4-BE49-F238E27FC236}">
              <a16:creationId xmlns:a16="http://schemas.microsoft.com/office/drawing/2014/main" xmlns="" id="{00000000-0008-0000-0300-00009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>
          <a:extLst>
            <a:ext uri="{FF2B5EF4-FFF2-40B4-BE49-F238E27FC236}">
              <a16:creationId xmlns:a16="http://schemas.microsoft.com/office/drawing/2014/main" xmlns="" id="{00000000-0008-0000-0300-00009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>
          <a:extLst>
            <a:ext uri="{FF2B5EF4-FFF2-40B4-BE49-F238E27FC236}">
              <a16:creationId xmlns:a16="http://schemas.microsoft.com/office/drawing/2014/main" xmlns="" id="{00000000-0008-0000-0300-00009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>
          <a:extLst>
            <a:ext uri="{FF2B5EF4-FFF2-40B4-BE49-F238E27FC236}">
              <a16:creationId xmlns:a16="http://schemas.microsoft.com/office/drawing/2014/main" xmlns="" id="{00000000-0008-0000-0300-00009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>
          <a:extLst>
            <a:ext uri="{FF2B5EF4-FFF2-40B4-BE49-F238E27FC236}">
              <a16:creationId xmlns:a16="http://schemas.microsoft.com/office/drawing/2014/main" xmlns="" id="{00000000-0008-0000-0300-00009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>
          <a:extLst>
            <a:ext uri="{FF2B5EF4-FFF2-40B4-BE49-F238E27FC236}">
              <a16:creationId xmlns:a16="http://schemas.microsoft.com/office/drawing/2014/main" xmlns="" id="{00000000-0008-0000-0300-00009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>
          <a:extLst>
            <a:ext uri="{FF2B5EF4-FFF2-40B4-BE49-F238E27FC236}">
              <a16:creationId xmlns:a16="http://schemas.microsoft.com/office/drawing/2014/main" xmlns="" id="{00000000-0008-0000-0300-00009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>
          <a:extLst>
            <a:ext uri="{FF2B5EF4-FFF2-40B4-BE49-F238E27FC236}">
              <a16:creationId xmlns:a16="http://schemas.microsoft.com/office/drawing/2014/main" xmlns="" id="{00000000-0008-0000-0300-00009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>
          <a:extLst>
            <a:ext uri="{FF2B5EF4-FFF2-40B4-BE49-F238E27FC236}">
              <a16:creationId xmlns:a16="http://schemas.microsoft.com/office/drawing/2014/main" xmlns="" id="{00000000-0008-0000-0300-00009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>
          <a:extLst>
            <a:ext uri="{FF2B5EF4-FFF2-40B4-BE49-F238E27FC236}">
              <a16:creationId xmlns:a16="http://schemas.microsoft.com/office/drawing/2014/main" xmlns="" id="{00000000-0008-0000-0300-00009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>
          <a:extLst>
            <a:ext uri="{FF2B5EF4-FFF2-40B4-BE49-F238E27FC236}">
              <a16:creationId xmlns:a16="http://schemas.microsoft.com/office/drawing/2014/main" xmlns="" id="{00000000-0008-0000-0300-0000A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>
          <a:extLst>
            <a:ext uri="{FF2B5EF4-FFF2-40B4-BE49-F238E27FC236}">
              <a16:creationId xmlns:a16="http://schemas.microsoft.com/office/drawing/2014/main" xmlns="" id="{00000000-0008-0000-0300-0000A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>
          <a:extLst>
            <a:ext uri="{FF2B5EF4-FFF2-40B4-BE49-F238E27FC236}">
              <a16:creationId xmlns:a16="http://schemas.microsoft.com/office/drawing/2014/main" xmlns="" id="{00000000-0008-0000-0300-0000A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>
          <a:extLst>
            <a:ext uri="{FF2B5EF4-FFF2-40B4-BE49-F238E27FC236}">
              <a16:creationId xmlns:a16="http://schemas.microsoft.com/office/drawing/2014/main" xmlns="" id="{00000000-0008-0000-0300-0000A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>
          <a:extLst>
            <a:ext uri="{FF2B5EF4-FFF2-40B4-BE49-F238E27FC236}">
              <a16:creationId xmlns:a16="http://schemas.microsoft.com/office/drawing/2014/main" xmlns="" id="{00000000-0008-0000-0300-0000A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>
          <a:extLst>
            <a:ext uri="{FF2B5EF4-FFF2-40B4-BE49-F238E27FC236}">
              <a16:creationId xmlns:a16="http://schemas.microsoft.com/office/drawing/2014/main" xmlns="" id="{00000000-0008-0000-0300-0000A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>
          <a:extLst>
            <a:ext uri="{FF2B5EF4-FFF2-40B4-BE49-F238E27FC236}">
              <a16:creationId xmlns:a16="http://schemas.microsoft.com/office/drawing/2014/main" xmlns="" id="{00000000-0008-0000-0300-0000A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>
          <a:extLst>
            <a:ext uri="{FF2B5EF4-FFF2-40B4-BE49-F238E27FC236}">
              <a16:creationId xmlns:a16="http://schemas.microsoft.com/office/drawing/2014/main" xmlns="" id="{00000000-0008-0000-0300-0000A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>
          <a:extLst>
            <a:ext uri="{FF2B5EF4-FFF2-40B4-BE49-F238E27FC236}">
              <a16:creationId xmlns:a16="http://schemas.microsoft.com/office/drawing/2014/main" xmlns="" id="{00000000-0008-0000-0300-0000A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>
          <a:extLst>
            <a:ext uri="{FF2B5EF4-FFF2-40B4-BE49-F238E27FC236}">
              <a16:creationId xmlns:a16="http://schemas.microsoft.com/office/drawing/2014/main" xmlns="" id="{00000000-0008-0000-0300-0000A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>
          <a:extLst>
            <a:ext uri="{FF2B5EF4-FFF2-40B4-BE49-F238E27FC236}">
              <a16:creationId xmlns:a16="http://schemas.microsoft.com/office/drawing/2014/main" xmlns="" id="{00000000-0008-0000-0300-0000A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>
          <a:extLst>
            <a:ext uri="{FF2B5EF4-FFF2-40B4-BE49-F238E27FC236}">
              <a16:creationId xmlns:a16="http://schemas.microsoft.com/office/drawing/2014/main" xmlns="" id="{00000000-0008-0000-0300-0000A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>
          <a:extLst>
            <a:ext uri="{FF2B5EF4-FFF2-40B4-BE49-F238E27FC236}">
              <a16:creationId xmlns:a16="http://schemas.microsoft.com/office/drawing/2014/main" xmlns="" id="{00000000-0008-0000-0300-0000A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>
          <a:extLst>
            <a:ext uri="{FF2B5EF4-FFF2-40B4-BE49-F238E27FC236}">
              <a16:creationId xmlns:a16="http://schemas.microsoft.com/office/drawing/2014/main" xmlns="" id="{00000000-0008-0000-0300-0000A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>
          <a:extLst>
            <a:ext uri="{FF2B5EF4-FFF2-40B4-BE49-F238E27FC236}">
              <a16:creationId xmlns:a16="http://schemas.microsoft.com/office/drawing/2014/main" xmlns="" id="{00000000-0008-0000-0300-0000A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>
          <a:extLst>
            <a:ext uri="{FF2B5EF4-FFF2-40B4-BE49-F238E27FC236}">
              <a16:creationId xmlns:a16="http://schemas.microsoft.com/office/drawing/2014/main" xmlns="" id="{00000000-0008-0000-0300-0000A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>
          <a:extLst>
            <a:ext uri="{FF2B5EF4-FFF2-40B4-BE49-F238E27FC236}">
              <a16:creationId xmlns:a16="http://schemas.microsoft.com/office/drawing/2014/main" xmlns="" id="{00000000-0008-0000-0300-0000B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>
          <a:extLst>
            <a:ext uri="{FF2B5EF4-FFF2-40B4-BE49-F238E27FC236}">
              <a16:creationId xmlns:a16="http://schemas.microsoft.com/office/drawing/2014/main" xmlns="" id="{00000000-0008-0000-0300-0000B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>
          <a:extLst>
            <a:ext uri="{FF2B5EF4-FFF2-40B4-BE49-F238E27FC236}">
              <a16:creationId xmlns:a16="http://schemas.microsoft.com/office/drawing/2014/main" xmlns="" id="{00000000-0008-0000-0300-0000B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>
          <a:extLst>
            <a:ext uri="{FF2B5EF4-FFF2-40B4-BE49-F238E27FC236}">
              <a16:creationId xmlns:a16="http://schemas.microsoft.com/office/drawing/2014/main" xmlns="" id="{00000000-0008-0000-0300-0000B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>
          <a:extLst>
            <a:ext uri="{FF2B5EF4-FFF2-40B4-BE49-F238E27FC236}">
              <a16:creationId xmlns:a16="http://schemas.microsoft.com/office/drawing/2014/main" xmlns="" id="{00000000-0008-0000-0300-0000B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>
          <a:extLst>
            <a:ext uri="{FF2B5EF4-FFF2-40B4-BE49-F238E27FC236}">
              <a16:creationId xmlns:a16="http://schemas.microsoft.com/office/drawing/2014/main" xmlns="" id="{00000000-0008-0000-0300-0000B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>
          <a:extLst>
            <a:ext uri="{FF2B5EF4-FFF2-40B4-BE49-F238E27FC236}">
              <a16:creationId xmlns:a16="http://schemas.microsoft.com/office/drawing/2014/main" xmlns="" id="{00000000-0008-0000-0300-0000B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>
          <a:extLst>
            <a:ext uri="{FF2B5EF4-FFF2-40B4-BE49-F238E27FC236}">
              <a16:creationId xmlns:a16="http://schemas.microsoft.com/office/drawing/2014/main" xmlns="" id="{00000000-0008-0000-0300-0000B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>
          <a:extLst>
            <a:ext uri="{FF2B5EF4-FFF2-40B4-BE49-F238E27FC236}">
              <a16:creationId xmlns:a16="http://schemas.microsoft.com/office/drawing/2014/main" xmlns="" id="{00000000-0008-0000-0300-0000B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>
          <a:extLst>
            <a:ext uri="{FF2B5EF4-FFF2-40B4-BE49-F238E27FC236}">
              <a16:creationId xmlns:a16="http://schemas.microsoft.com/office/drawing/2014/main" xmlns="" id="{00000000-0008-0000-0300-0000B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>
          <a:extLst>
            <a:ext uri="{FF2B5EF4-FFF2-40B4-BE49-F238E27FC236}">
              <a16:creationId xmlns:a16="http://schemas.microsoft.com/office/drawing/2014/main" xmlns="" id="{00000000-0008-0000-0300-0000B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>
          <a:extLst>
            <a:ext uri="{FF2B5EF4-FFF2-40B4-BE49-F238E27FC236}">
              <a16:creationId xmlns:a16="http://schemas.microsoft.com/office/drawing/2014/main" xmlns="" id="{00000000-0008-0000-0300-0000B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>
          <a:extLst>
            <a:ext uri="{FF2B5EF4-FFF2-40B4-BE49-F238E27FC236}">
              <a16:creationId xmlns:a16="http://schemas.microsoft.com/office/drawing/2014/main" xmlns="" id="{00000000-0008-0000-0300-0000B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>
          <a:extLst>
            <a:ext uri="{FF2B5EF4-FFF2-40B4-BE49-F238E27FC236}">
              <a16:creationId xmlns:a16="http://schemas.microsoft.com/office/drawing/2014/main" xmlns="" id="{00000000-0008-0000-0300-0000B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>
          <a:extLst>
            <a:ext uri="{FF2B5EF4-FFF2-40B4-BE49-F238E27FC236}">
              <a16:creationId xmlns:a16="http://schemas.microsoft.com/office/drawing/2014/main" xmlns="" id="{00000000-0008-0000-0300-0000B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>
          <a:extLst>
            <a:ext uri="{FF2B5EF4-FFF2-40B4-BE49-F238E27FC236}">
              <a16:creationId xmlns:a16="http://schemas.microsoft.com/office/drawing/2014/main" xmlns="" id="{00000000-0008-0000-0300-0000B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>
          <a:extLst>
            <a:ext uri="{FF2B5EF4-FFF2-40B4-BE49-F238E27FC236}">
              <a16:creationId xmlns:a16="http://schemas.microsoft.com/office/drawing/2014/main" xmlns="" id="{00000000-0008-0000-0300-0000C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>
          <a:extLst>
            <a:ext uri="{FF2B5EF4-FFF2-40B4-BE49-F238E27FC236}">
              <a16:creationId xmlns:a16="http://schemas.microsoft.com/office/drawing/2014/main" xmlns="" id="{00000000-0008-0000-0300-0000C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>
          <a:extLst>
            <a:ext uri="{FF2B5EF4-FFF2-40B4-BE49-F238E27FC236}">
              <a16:creationId xmlns:a16="http://schemas.microsoft.com/office/drawing/2014/main" xmlns="" id="{00000000-0008-0000-0300-0000C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>
          <a:extLst>
            <a:ext uri="{FF2B5EF4-FFF2-40B4-BE49-F238E27FC236}">
              <a16:creationId xmlns:a16="http://schemas.microsoft.com/office/drawing/2014/main" xmlns="" id="{00000000-0008-0000-0300-0000C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>
          <a:extLst>
            <a:ext uri="{FF2B5EF4-FFF2-40B4-BE49-F238E27FC236}">
              <a16:creationId xmlns:a16="http://schemas.microsoft.com/office/drawing/2014/main" xmlns="" id="{00000000-0008-0000-0300-0000C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>
          <a:extLst>
            <a:ext uri="{FF2B5EF4-FFF2-40B4-BE49-F238E27FC236}">
              <a16:creationId xmlns:a16="http://schemas.microsoft.com/office/drawing/2014/main" xmlns="" id="{00000000-0008-0000-0300-0000C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>
          <a:extLst>
            <a:ext uri="{FF2B5EF4-FFF2-40B4-BE49-F238E27FC236}">
              <a16:creationId xmlns:a16="http://schemas.microsoft.com/office/drawing/2014/main" xmlns="" id="{00000000-0008-0000-0300-0000C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>
          <a:extLst>
            <a:ext uri="{FF2B5EF4-FFF2-40B4-BE49-F238E27FC236}">
              <a16:creationId xmlns:a16="http://schemas.microsoft.com/office/drawing/2014/main" xmlns="" id="{00000000-0008-0000-0300-0000C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>
          <a:extLst>
            <a:ext uri="{FF2B5EF4-FFF2-40B4-BE49-F238E27FC236}">
              <a16:creationId xmlns:a16="http://schemas.microsoft.com/office/drawing/2014/main" xmlns="" id="{00000000-0008-0000-0300-0000C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>
          <a:extLst>
            <a:ext uri="{FF2B5EF4-FFF2-40B4-BE49-F238E27FC236}">
              <a16:creationId xmlns:a16="http://schemas.microsoft.com/office/drawing/2014/main" xmlns="" id="{00000000-0008-0000-0300-0000C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>
          <a:extLst>
            <a:ext uri="{FF2B5EF4-FFF2-40B4-BE49-F238E27FC236}">
              <a16:creationId xmlns:a16="http://schemas.microsoft.com/office/drawing/2014/main" xmlns="" id="{00000000-0008-0000-0300-0000C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>
          <a:extLst>
            <a:ext uri="{FF2B5EF4-FFF2-40B4-BE49-F238E27FC236}">
              <a16:creationId xmlns:a16="http://schemas.microsoft.com/office/drawing/2014/main" xmlns="" id="{00000000-0008-0000-0300-0000C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>
          <a:extLst>
            <a:ext uri="{FF2B5EF4-FFF2-40B4-BE49-F238E27FC236}">
              <a16:creationId xmlns:a16="http://schemas.microsoft.com/office/drawing/2014/main" xmlns="" id="{00000000-0008-0000-0300-0000C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>
          <a:extLst>
            <a:ext uri="{FF2B5EF4-FFF2-40B4-BE49-F238E27FC236}">
              <a16:creationId xmlns:a16="http://schemas.microsoft.com/office/drawing/2014/main" xmlns="" id="{00000000-0008-0000-0300-0000C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>
          <a:extLst>
            <a:ext uri="{FF2B5EF4-FFF2-40B4-BE49-F238E27FC236}">
              <a16:creationId xmlns:a16="http://schemas.microsoft.com/office/drawing/2014/main" xmlns="" id="{00000000-0008-0000-0300-0000CE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>
          <a:extLst>
            <a:ext uri="{FF2B5EF4-FFF2-40B4-BE49-F238E27FC236}">
              <a16:creationId xmlns:a16="http://schemas.microsoft.com/office/drawing/2014/main" xmlns="" id="{00000000-0008-0000-0300-0000C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>
          <a:extLst>
            <a:ext uri="{FF2B5EF4-FFF2-40B4-BE49-F238E27FC236}">
              <a16:creationId xmlns:a16="http://schemas.microsoft.com/office/drawing/2014/main" xmlns="" id="{00000000-0008-0000-0300-0000D0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>
          <a:extLst>
            <a:ext uri="{FF2B5EF4-FFF2-40B4-BE49-F238E27FC236}">
              <a16:creationId xmlns:a16="http://schemas.microsoft.com/office/drawing/2014/main" xmlns="" id="{00000000-0008-0000-0300-0000D1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>
          <a:extLst>
            <a:ext uri="{FF2B5EF4-FFF2-40B4-BE49-F238E27FC236}">
              <a16:creationId xmlns:a16="http://schemas.microsoft.com/office/drawing/2014/main" xmlns="" id="{00000000-0008-0000-0300-0000D2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>
          <a:extLst>
            <a:ext uri="{FF2B5EF4-FFF2-40B4-BE49-F238E27FC236}">
              <a16:creationId xmlns:a16="http://schemas.microsoft.com/office/drawing/2014/main" xmlns="" id="{00000000-0008-0000-0300-0000D3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>
          <a:extLst>
            <a:ext uri="{FF2B5EF4-FFF2-40B4-BE49-F238E27FC236}">
              <a16:creationId xmlns:a16="http://schemas.microsoft.com/office/drawing/2014/main" xmlns="" id="{00000000-0008-0000-0300-0000D4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>
          <a:extLst>
            <a:ext uri="{FF2B5EF4-FFF2-40B4-BE49-F238E27FC236}">
              <a16:creationId xmlns:a16="http://schemas.microsoft.com/office/drawing/2014/main" xmlns="" id="{00000000-0008-0000-0300-0000D5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>
          <a:extLst>
            <a:ext uri="{FF2B5EF4-FFF2-40B4-BE49-F238E27FC236}">
              <a16:creationId xmlns:a16="http://schemas.microsoft.com/office/drawing/2014/main" xmlns="" id="{00000000-0008-0000-0300-0000D6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>
          <a:extLst>
            <a:ext uri="{FF2B5EF4-FFF2-40B4-BE49-F238E27FC236}">
              <a16:creationId xmlns:a16="http://schemas.microsoft.com/office/drawing/2014/main" xmlns="" id="{00000000-0008-0000-0300-0000D7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>
          <a:extLst>
            <a:ext uri="{FF2B5EF4-FFF2-40B4-BE49-F238E27FC236}">
              <a16:creationId xmlns:a16="http://schemas.microsoft.com/office/drawing/2014/main" xmlns="" id="{00000000-0008-0000-0300-0000D8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>
          <a:extLst>
            <a:ext uri="{FF2B5EF4-FFF2-40B4-BE49-F238E27FC236}">
              <a16:creationId xmlns:a16="http://schemas.microsoft.com/office/drawing/2014/main" xmlns="" id="{00000000-0008-0000-0300-0000D9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>
          <a:extLst>
            <a:ext uri="{FF2B5EF4-FFF2-40B4-BE49-F238E27FC236}">
              <a16:creationId xmlns:a16="http://schemas.microsoft.com/office/drawing/2014/main" xmlns="" id="{00000000-0008-0000-0300-0000DA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>
          <a:extLst>
            <a:ext uri="{FF2B5EF4-FFF2-40B4-BE49-F238E27FC236}">
              <a16:creationId xmlns:a16="http://schemas.microsoft.com/office/drawing/2014/main" xmlns="" id="{00000000-0008-0000-0300-0000DB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>
          <a:extLst>
            <a:ext uri="{FF2B5EF4-FFF2-40B4-BE49-F238E27FC236}">
              <a16:creationId xmlns:a16="http://schemas.microsoft.com/office/drawing/2014/main" xmlns="" id="{00000000-0008-0000-0300-0000DC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>
          <a:extLst>
            <a:ext uri="{FF2B5EF4-FFF2-40B4-BE49-F238E27FC236}">
              <a16:creationId xmlns:a16="http://schemas.microsoft.com/office/drawing/2014/main" xmlns="" id="{00000000-0008-0000-0300-0000DD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>
          <a:extLst>
            <a:ext uri="{FF2B5EF4-FFF2-40B4-BE49-F238E27FC236}">
              <a16:creationId xmlns:a16="http://schemas.microsoft.com/office/drawing/2014/main" xmlns="" id="{00000000-0008-0000-0300-0000DE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>
          <a:extLst>
            <a:ext uri="{FF2B5EF4-FFF2-40B4-BE49-F238E27FC236}">
              <a16:creationId xmlns:a16="http://schemas.microsoft.com/office/drawing/2014/main" xmlns="" id="{00000000-0008-0000-0300-0000DF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>
          <a:extLst>
            <a:ext uri="{FF2B5EF4-FFF2-40B4-BE49-F238E27FC236}">
              <a16:creationId xmlns:a16="http://schemas.microsoft.com/office/drawing/2014/main" xmlns="" id="{00000000-0008-0000-0300-0000E0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>
          <a:extLst>
            <a:ext uri="{FF2B5EF4-FFF2-40B4-BE49-F238E27FC236}">
              <a16:creationId xmlns:a16="http://schemas.microsoft.com/office/drawing/2014/main" xmlns="" id="{00000000-0008-0000-0300-0000E1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>
          <a:extLst>
            <a:ext uri="{FF2B5EF4-FFF2-40B4-BE49-F238E27FC236}">
              <a16:creationId xmlns:a16="http://schemas.microsoft.com/office/drawing/2014/main" xmlns="" id="{00000000-0008-0000-0300-0000E2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>
          <a:extLst>
            <a:ext uri="{FF2B5EF4-FFF2-40B4-BE49-F238E27FC236}">
              <a16:creationId xmlns:a16="http://schemas.microsoft.com/office/drawing/2014/main" xmlns="" id="{00000000-0008-0000-0300-0000E3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>
          <a:extLst>
            <a:ext uri="{FF2B5EF4-FFF2-40B4-BE49-F238E27FC236}">
              <a16:creationId xmlns:a16="http://schemas.microsoft.com/office/drawing/2014/main" xmlns="" id="{00000000-0008-0000-0300-0000E4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>
          <a:extLst>
            <a:ext uri="{FF2B5EF4-FFF2-40B4-BE49-F238E27FC236}">
              <a16:creationId xmlns:a16="http://schemas.microsoft.com/office/drawing/2014/main" xmlns="" id="{00000000-0008-0000-0300-0000E5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>
          <a:extLst>
            <a:ext uri="{FF2B5EF4-FFF2-40B4-BE49-F238E27FC236}">
              <a16:creationId xmlns:a16="http://schemas.microsoft.com/office/drawing/2014/main" xmlns="" id="{00000000-0008-0000-0300-0000E6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>
          <a:extLst>
            <a:ext uri="{FF2B5EF4-FFF2-40B4-BE49-F238E27FC236}">
              <a16:creationId xmlns:a16="http://schemas.microsoft.com/office/drawing/2014/main" xmlns="" id="{00000000-0008-0000-0300-0000E7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>
          <a:extLst>
            <a:ext uri="{FF2B5EF4-FFF2-40B4-BE49-F238E27FC236}">
              <a16:creationId xmlns:a16="http://schemas.microsoft.com/office/drawing/2014/main" xmlns="" id="{00000000-0008-0000-0300-0000E8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>
          <a:extLst>
            <a:ext uri="{FF2B5EF4-FFF2-40B4-BE49-F238E27FC236}">
              <a16:creationId xmlns:a16="http://schemas.microsoft.com/office/drawing/2014/main" xmlns="" id="{00000000-0008-0000-0300-0000E9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>
          <a:extLst>
            <a:ext uri="{FF2B5EF4-FFF2-40B4-BE49-F238E27FC236}">
              <a16:creationId xmlns:a16="http://schemas.microsoft.com/office/drawing/2014/main" xmlns="" id="{00000000-0008-0000-0300-0000EA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>
          <a:extLst>
            <a:ext uri="{FF2B5EF4-FFF2-40B4-BE49-F238E27FC236}">
              <a16:creationId xmlns:a16="http://schemas.microsoft.com/office/drawing/2014/main" xmlns="" id="{00000000-0008-0000-0300-0000EB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>
          <a:extLst>
            <a:ext uri="{FF2B5EF4-FFF2-40B4-BE49-F238E27FC236}">
              <a16:creationId xmlns:a16="http://schemas.microsoft.com/office/drawing/2014/main" xmlns="" id="{00000000-0008-0000-0300-0000E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>
          <a:extLst>
            <a:ext uri="{FF2B5EF4-FFF2-40B4-BE49-F238E27FC236}">
              <a16:creationId xmlns:a16="http://schemas.microsoft.com/office/drawing/2014/main" xmlns="" id="{00000000-0008-0000-0300-0000E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>
          <a:extLst>
            <a:ext uri="{FF2B5EF4-FFF2-40B4-BE49-F238E27FC236}">
              <a16:creationId xmlns:a16="http://schemas.microsoft.com/office/drawing/2014/main" xmlns="" id="{00000000-0008-0000-0300-0000E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>
          <a:extLst>
            <a:ext uri="{FF2B5EF4-FFF2-40B4-BE49-F238E27FC236}">
              <a16:creationId xmlns:a16="http://schemas.microsoft.com/office/drawing/2014/main" xmlns="" id="{00000000-0008-0000-0300-0000E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>
          <a:extLst>
            <a:ext uri="{FF2B5EF4-FFF2-40B4-BE49-F238E27FC236}">
              <a16:creationId xmlns:a16="http://schemas.microsoft.com/office/drawing/2014/main" xmlns="" id="{00000000-0008-0000-0300-0000F0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>
          <a:extLst>
            <a:ext uri="{FF2B5EF4-FFF2-40B4-BE49-F238E27FC236}">
              <a16:creationId xmlns:a16="http://schemas.microsoft.com/office/drawing/2014/main" xmlns="" id="{00000000-0008-0000-0300-0000F1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>
          <a:extLst>
            <a:ext uri="{FF2B5EF4-FFF2-40B4-BE49-F238E27FC236}">
              <a16:creationId xmlns:a16="http://schemas.microsoft.com/office/drawing/2014/main" xmlns="" id="{00000000-0008-0000-0300-0000F2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>
          <a:extLst>
            <a:ext uri="{FF2B5EF4-FFF2-40B4-BE49-F238E27FC236}">
              <a16:creationId xmlns:a16="http://schemas.microsoft.com/office/drawing/2014/main" xmlns="" id="{00000000-0008-0000-0300-0000F3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>
          <a:extLst>
            <a:ext uri="{FF2B5EF4-FFF2-40B4-BE49-F238E27FC236}">
              <a16:creationId xmlns:a16="http://schemas.microsoft.com/office/drawing/2014/main" xmlns="" id="{00000000-0008-0000-0300-0000F4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>
          <a:extLst>
            <a:ext uri="{FF2B5EF4-FFF2-40B4-BE49-F238E27FC236}">
              <a16:creationId xmlns:a16="http://schemas.microsoft.com/office/drawing/2014/main" xmlns="" id="{00000000-0008-0000-0300-0000F5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>
          <a:extLst>
            <a:ext uri="{FF2B5EF4-FFF2-40B4-BE49-F238E27FC236}">
              <a16:creationId xmlns:a16="http://schemas.microsoft.com/office/drawing/2014/main" xmlns="" id="{00000000-0008-0000-0300-0000F6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>
          <a:extLst>
            <a:ext uri="{FF2B5EF4-FFF2-40B4-BE49-F238E27FC236}">
              <a16:creationId xmlns:a16="http://schemas.microsoft.com/office/drawing/2014/main" xmlns="" id="{00000000-0008-0000-0300-0000F7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>
          <a:extLst>
            <a:ext uri="{FF2B5EF4-FFF2-40B4-BE49-F238E27FC236}">
              <a16:creationId xmlns:a16="http://schemas.microsoft.com/office/drawing/2014/main" xmlns="" id="{00000000-0008-0000-0300-0000F8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>
          <a:extLst>
            <a:ext uri="{FF2B5EF4-FFF2-40B4-BE49-F238E27FC236}">
              <a16:creationId xmlns:a16="http://schemas.microsoft.com/office/drawing/2014/main" xmlns="" id="{00000000-0008-0000-0300-0000F9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>
          <a:extLst>
            <a:ext uri="{FF2B5EF4-FFF2-40B4-BE49-F238E27FC236}">
              <a16:creationId xmlns:a16="http://schemas.microsoft.com/office/drawing/2014/main" xmlns="" id="{00000000-0008-0000-0300-0000FA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>
          <a:extLst>
            <a:ext uri="{FF2B5EF4-FFF2-40B4-BE49-F238E27FC236}">
              <a16:creationId xmlns:a16="http://schemas.microsoft.com/office/drawing/2014/main" xmlns="" id="{00000000-0008-0000-0300-0000FB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>
          <a:extLst>
            <a:ext uri="{FF2B5EF4-FFF2-40B4-BE49-F238E27FC236}">
              <a16:creationId xmlns:a16="http://schemas.microsoft.com/office/drawing/2014/main" xmlns="" id="{00000000-0008-0000-0300-0000F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>
          <a:extLst>
            <a:ext uri="{FF2B5EF4-FFF2-40B4-BE49-F238E27FC236}">
              <a16:creationId xmlns:a16="http://schemas.microsoft.com/office/drawing/2014/main" xmlns="" id="{00000000-0008-0000-0300-0000F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>
          <a:extLst>
            <a:ext uri="{FF2B5EF4-FFF2-40B4-BE49-F238E27FC236}">
              <a16:creationId xmlns:a16="http://schemas.microsoft.com/office/drawing/2014/main" xmlns="" id="{00000000-0008-0000-0300-0000F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>
          <a:extLst>
            <a:ext uri="{FF2B5EF4-FFF2-40B4-BE49-F238E27FC236}">
              <a16:creationId xmlns:a16="http://schemas.microsoft.com/office/drawing/2014/main" xmlns="" id="{00000000-0008-0000-0300-0000FF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>
          <a:extLst>
            <a:ext uri="{FF2B5EF4-FFF2-40B4-BE49-F238E27FC236}">
              <a16:creationId xmlns:a16="http://schemas.microsoft.com/office/drawing/2014/main" xmlns="" id="{00000000-0008-0000-0300-00000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>
          <a:extLst>
            <a:ext uri="{FF2B5EF4-FFF2-40B4-BE49-F238E27FC236}">
              <a16:creationId xmlns:a16="http://schemas.microsoft.com/office/drawing/2014/main" xmlns="" id="{00000000-0008-0000-0300-00000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>
          <a:extLst>
            <a:ext uri="{FF2B5EF4-FFF2-40B4-BE49-F238E27FC236}">
              <a16:creationId xmlns:a16="http://schemas.microsoft.com/office/drawing/2014/main" xmlns="" id="{00000000-0008-0000-0300-00000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>
          <a:extLst>
            <a:ext uri="{FF2B5EF4-FFF2-40B4-BE49-F238E27FC236}">
              <a16:creationId xmlns:a16="http://schemas.microsoft.com/office/drawing/2014/main" xmlns="" id="{00000000-0008-0000-0300-00000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>
          <a:extLst>
            <a:ext uri="{FF2B5EF4-FFF2-40B4-BE49-F238E27FC236}">
              <a16:creationId xmlns:a16="http://schemas.microsoft.com/office/drawing/2014/main" xmlns="" id="{00000000-0008-0000-0300-00000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>
          <a:extLst>
            <a:ext uri="{FF2B5EF4-FFF2-40B4-BE49-F238E27FC236}">
              <a16:creationId xmlns:a16="http://schemas.microsoft.com/office/drawing/2014/main" xmlns="" id="{00000000-0008-0000-0300-00000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>
          <a:extLst>
            <a:ext uri="{FF2B5EF4-FFF2-40B4-BE49-F238E27FC236}">
              <a16:creationId xmlns:a16="http://schemas.microsoft.com/office/drawing/2014/main" xmlns="" id="{00000000-0008-0000-0300-00000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>
          <a:extLst>
            <a:ext uri="{FF2B5EF4-FFF2-40B4-BE49-F238E27FC236}">
              <a16:creationId xmlns:a16="http://schemas.microsoft.com/office/drawing/2014/main" xmlns="" id="{00000000-0008-0000-0300-00000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>
          <a:extLst>
            <a:ext uri="{FF2B5EF4-FFF2-40B4-BE49-F238E27FC236}">
              <a16:creationId xmlns:a16="http://schemas.microsoft.com/office/drawing/2014/main" xmlns="" id="{00000000-0008-0000-0300-00000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>
          <a:extLst>
            <a:ext uri="{FF2B5EF4-FFF2-40B4-BE49-F238E27FC236}">
              <a16:creationId xmlns:a16="http://schemas.microsoft.com/office/drawing/2014/main" xmlns="" id="{00000000-0008-0000-0300-00000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>
          <a:extLst>
            <a:ext uri="{FF2B5EF4-FFF2-40B4-BE49-F238E27FC236}">
              <a16:creationId xmlns:a16="http://schemas.microsoft.com/office/drawing/2014/main" xmlns="" id="{00000000-0008-0000-0300-00000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>
          <a:extLst>
            <a:ext uri="{FF2B5EF4-FFF2-40B4-BE49-F238E27FC236}">
              <a16:creationId xmlns:a16="http://schemas.microsoft.com/office/drawing/2014/main" xmlns="" id="{00000000-0008-0000-0300-00000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>
          <a:extLst>
            <a:ext uri="{FF2B5EF4-FFF2-40B4-BE49-F238E27FC236}">
              <a16:creationId xmlns:a16="http://schemas.microsoft.com/office/drawing/2014/main" xmlns="" id="{00000000-0008-0000-0300-00000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>
          <a:extLst>
            <a:ext uri="{FF2B5EF4-FFF2-40B4-BE49-F238E27FC236}">
              <a16:creationId xmlns:a16="http://schemas.microsoft.com/office/drawing/2014/main" xmlns="" id="{00000000-0008-0000-0300-00000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>
          <a:extLst>
            <a:ext uri="{FF2B5EF4-FFF2-40B4-BE49-F238E27FC236}">
              <a16:creationId xmlns:a16="http://schemas.microsoft.com/office/drawing/2014/main" xmlns="" id="{00000000-0008-0000-0300-00000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>
          <a:extLst>
            <a:ext uri="{FF2B5EF4-FFF2-40B4-BE49-F238E27FC236}">
              <a16:creationId xmlns:a16="http://schemas.microsoft.com/office/drawing/2014/main" xmlns="" id="{00000000-0008-0000-0300-00000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>
          <a:extLst>
            <a:ext uri="{FF2B5EF4-FFF2-40B4-BE49-F238E27FC236}">
              <a16:creationId xmlns:a16="http://schemas.microsoft.com/office/drawing/2014/main" xmlns="" id="{00000000-0008-0000-0300-00001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>
          <a:extLst>
            <a:ext uri="{FF2B5EF4-FFF2-40B4-BE49-F238E27FC236}">
              <a16:creationId xmlns:a16="http://schemas.microsoft.com/office/drawing/2014/main" xmlns="" id="{00000000-0008-0000-0300-00001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>
          <a:extLst>
            <a:ext uri="{FF2B5EF4-FFF2-40B4-BE49-F238E27FC236}">
              <a16:creationId xmlns:a16="http://schemas.microsoft.com/office/drawing/2014/main" xmlns="" id="{00000000-0008-0000-0300-00001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>
          <a:extLst>
            <a:ext uri="{FF2B5EF4-FFF2-40B4-BE49-F238E27FC236}">
              <a16:creationId xmlns:a16="http://schemas.microsoft.com/office/drawing/2014/main" xmlns="" id="{00000000-0008-0000-0300-00001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>
          <a:extLst>
            <a:ext uri="{FF2B5EF4-FFF2-40B4-BE49-F238E27FC236}">
              <a16:creationId xmlns:a16="http://schemas.microsoft.com/office/drawing/2014/main" xmlns="" id="{00000000-0008-0000-0300-00001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>
          <a:extLst>
            <a:ext uri="{FF2B5EF4-FFF2-40B4-BE49-F238E27FC236}">
              <a16:creationId xmlns:a16="http://schemas.microsoft.com/office/drawing/2014/main" xmlns="" id="{00000000-0008-0000-0300-00001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>
          <a:extLst>
            <a:ext uri="{FF2B5EF4-FFF2-40B4-BE49-F238E27FC236}">
              <a16:creationId xmlns:a16="http://schemas.microsoft.com/office/drawing/2014/main" xmlns="" id="{00000000-0008-0000-0300-00001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>
          <a:extLst>
            <a:ext uri="{FF2B5EF4-FFF2-40B4-BE49-F238E27FC236}">
              <a16:creationId xmlns:a16="http://schemas.microsoft.com/office/drawing/2014/main" xmlns="" id="{00000000-0008-0000-0300-00001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>
          <a:extLst>
            <a:ext uri="{FF2B5EF4-FFF2-40B4-BE49-F238E27FC236}">
              <a16:creationId xmlns:a16="http://schemas.microsoft.com/office/drawing/2014/main" xmlns="" id="{00000000-0008-0000-0300-00001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>
          <a:extLst>
            <a:ext uri="{FF2B5EF4-FFF2-40B4-BE49-F238E27FC236}">
              <a16:creationId xmlns:a16="http://schemas.microsoft.com/office/drawing/2014/main" xmlns="" id="{00000000-0008-0000-0300-00001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>
          <a:extLst>
            <a:ext uri="{FF2B5EF4-FFF2-40B4-BE49-F238E27FC236}">
              <a16:creationId xmlns:a16="http://schemas.microsoft.com/office/drawing/2014/main" xmlns="" id="{00000000-0008-0000-0300-00001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>
          <a:extLst>
            <a:ext uri="{FF2B5EF4-FFF2-40B4-BE49-F238E27FC236}">
              <a16:creationId xmlns:a16="http://schemas.microsoft.com/office/drawing/2014/main" xmlns="" id="{00000000-0008-0000-0300-00001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>
          <a:extLst>
            <a:ext uri="{FF2B5EF4-FFF2-40B4-BE49-F238E27FC236}">
              <a16:creationId xmlns:a16="http://schemas.microsoft.com/office/drawing/2014/main" xmlns="" id="{00000000-0008-0000-0300-00001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>
          <a:extLst>
            <a:ext uri="{FF2B5EF4-FFF2-40B4-BE49-F238E27FC236}">
              <a16:creationId xmlns:a16="http://schemas.microsoft.com/office/drawing/2014/main" xmlns="" id="{00000000-0008-0000-0300-00001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>
          <a:extLst>
            <a:ext uri="{FF2B5EF4-FFF2-40B4-BE49-F238E27FC236}">
              <a16:creationId xmlns:a16="http://schemas.microsoft.com/office/drawing/2014/main" xmlns="" id="{00000000-0008-0000-0300-00001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>
          <a:extLst>
            <a:ext uri="{FF2B5EF4-FFF2-40B4-BE49-F238E27FC236}">
              <a16:creationId xmlns:a16="http://schemas.microsoft.com/office/drawing/2014/main" xmlns="" id="{00000000-0008-0000-0300-00001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>
          <a:extLst>
            <a:ext uri="{FF2B5EF4-FFF2-40B4-BE49-F238E27FC236}">
              <a16:creationId xmlns:a16="http://schemas.microsoft.com/office/drawing/2014/main" xmlns="" id="{00000000-0008-0000-0300-00002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>
          <a:extLst>
            <a:ext uri="{FF2B5EF4-FFF2-40B4-BE49-F238E27FC236}">
              <a16:creationId xmlns:a16="http://schemas.microsoft.com/office/drawing/2014/main" xmlns="" id="{00000000-0008-0000-0300-00002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>
          <a:extLst>
            <a:ext uri="{FF2B5EF4-FFF2-40B4-BE49-F238E27FC236}">
              <a16:creationId xmlns:a16="http://schemas.microsoft.com/office/drawing/2014/main" xmlns="" id="{00000000-0008-0000-0300-00002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>
          <a:extLst>
            <a:ext uri="{FF2B5EF4-FFF2-40B4-BE49-F238E27FC236}">
              <a16:creationId xmlns:a16="http://schemas.microsoft.com/office/drawing/2014/main" xmlns="" id="{00000000-0008-0000-0300-00002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>
          <a:extLst>
            <a:ext uri="{FF2B5EF4-FFF2-40B4-BE49-F238E27FC236}">
              <a16:creationId xmlns:a16="http://schemas.microsoft.com/office/drawing/2014/main" xmlns="" id="{00000000-0008-0000-0300-00002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>
          <a:extLst>
            <a:ext uri="{FF2B5EF4-FFF2-40B4-BE49-F238E27FC236}">
              <a16:creationId xmlns:a16="http://schemas.microsoft.com/office/drawing/2014/main" xmlns="" id="{00000000-0008-0000-0300-00002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>
          <a:extLst>
            <a:ext uri="{FF2B5EF4-FFF2-40B4-BE49-F238E27FC236}">
              <a16:creationId xmlns:a16="http://schemas.microsoft.com/office/drawing/2014/main" xmlns="" id="{00000000-0008-0000-0300-00002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>
          <a:extLst>
            <a:ext uri="{FF2B5EF4-FFF2-40B4-BE49-F238E27FC236}">
              <a16:creationId xmlns:a16="http://schemas.microsoft.com/office/drawing/2014/main" xmlns="" id="{00000000-0008-0000-0300-00002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>
          <a:extLst>
            <a:ext uri="{FF2B5EF4-FFF2-40B4-BE49-F238E27FC236}">
              <a16:creationId xmlns:a16="http://schemas.microsoft.com/office/drawing/2014/main" xmlns="" id="{00000000-0008-0000-0300-000028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>
          <a:extLst>
            <a:ext uri="{FF2B5EF4-FFF2-40B4-BE49-F238E27FC236}">
              <a16:creationId xmlns:a16="http://schemas.microsoft.com/office/drawing/2014/main" xmlns="" id="{00000000-0008-0000-0300-000029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>
          <a:extLst>
            <a:ext uri="{FF2B5EF4-FFF2-40B4-BE49-F238E27FC236}">
              <a16:creationId xmlns:a16="http://schemas.microsoft.com/office/drawing/2014/main" xmlns="" id="{00000000-0008-0000-0300-00002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>
          <a:extLst>
            <a:ext uri="{FF2B5EF4-FFF2-40B4-BE49-F238E27FC236}">
              <a16:creationId xmlns:a16="http://schemas.microsoft.com/office/drawing/2014/main" xmlns="" id="{00000000-0008-0000-0300-00002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>
          <a:extLst>
            <a:ext uri="{FF2B5EF4-FFF2-40B4-BE49-F238E27FC236}">
              <a16:creationId xmlns:a16="http://schemas.microsoft.com/office/drawing/2014/main" xmlns="" id="{00000000-0008-0000-0300-00002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>
          <a:extLst>
            <a:ext uri="{FF2B5EF4-FFF2-40B4-BE49-F238E27FC236}">
              <a16:creationId xmlns:a16="http://schemas.microsoft.com/office/drawing/2014/main" xmlns="" id="{00000000-0008-0000-0300-00002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>
          <a:extLst>
            <a:ext uri="{FF2B5EF4-FFF2-40B4-BE49-F238E27FC236}">
              <a16:creationId xmlns:a16="http://schemas.microsoft.com/office/drawing/2014/main" xmlns="" id="{00000000-0008-0000-0300-00002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>
          <a:extLst>
            <a:ext uri="{FF2B5EF4-FFF2-40B4-BE49-F238E27FC236}">
              <a16:creationId xmlns:a16="http://schemas.microsoft.com/office/drawing/2014/main" xmlns="" id="{00000000-0008-0000-0300-00002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>
          <a:extLst>
            <a:ext uri="{FF2B5EF4-FFF2-40B4-BE49-F238E27FC236}">
              <a16:creationId xmlns:a16="http://schemas.microsoft.com/office/drawing/2014/main" xmlns="" id="{00000000-0008-0000-0300-00003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>
          <a:extLst>
            <a:ext uri="{FF2B5EF4-FFF2-40B4-BE49-F238E27FC236}">
              <a16:creationId xmlns:a16="http://schemas.microsoft.com/office/drawing/2014/main" xmlns="" id="{00000000-0008-0000-0300-00003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>
          <a:extLst>
            <a:ext uri="{FF2B5EF4-FFF2-40B4-BE49-F238E27FC236}">
              <a16:creationId xmlns:a16="http://schemas.microsoft.com/office/drawing/2014/main" xmlns="" id="{00000000-0008-0000-0300-00003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>
          <a:extLst>
            <a:ext uri="{FF2B5EF4-FFF2-40B4-BE49-F238E27FC236}">
              <a16:creationId xmlns:a16="http://schemas.microsoft.com/office/drawing/2014/main" xmlns="" id="{00000000-0008-0000-0300-00003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>
          <a:extLst>
            <a:ext uri="{FF2B5EF4-FFF2-40B4-BE49-F238E27FC236}">
              <a16:creationId xmlns:a16="http://schemas.microsoft.com/office/drawing/2014/main" xmlns="" id="{00000000-0008-0000-0300-00003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>
          <a:extLst>
            <a:ext uri="{FF2B5EF4-FFF2-40B4-BE49-F238E27FC236}">
              <a16:creationId xmlns:a16="http://schemas.microsoft.com/office/drawing/2014/main" xmlns="" id="{00000000-0008-0000-0300-00003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>
          <a:extLst>
            <a:ext uri="{FF2B5EF4-FFF2-40B4-BE49-F238E27FC236}">
              <a16:creationId xmlns:a16="http://schemas.microsoft.com/office/drawing/2014/main" xmlns="" id="{00000000-0008-0000-0300-00003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>
          <a:extLst>
            <a:ext uri="{FF2B5EF4-FFF2-40B4-BE49-F238E27FC236}">
              <a16:creationId xmlns:a16="http://schemas.microsoft.com/office/drawing/2014/main" xmlns="" id="{00000000-0008-0000-0300-00003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>
          <a:extLst>
            <a:ext uri="{FF2B5EF4-FFF2-40B4-BE49-F238E27FC236}">
              <a16:creationId xmlns:a16="http://schemas.microsoft.com/office/drawing/2014/main" xmlns="" id="{00000000-0008-0000-0300-00003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>
          <a:extLst>
            <a:ext uri="{FF2B5EF4-FFF2-40B4-BE49-F238E27FC236}">
              <a16:creationId xmlns:a16="http://schemas.microsoft.com/office/drawing/2014/main" xmlns="" id="{00000000-0008-0000-0300-000039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>
          <a:extLst>
            <a:ext uri="{FF2B5EF4-FFF2-40B4-BE49-F238E27FC236}">
              <a16:creationId xmlns:a16="http://schemas.microsoft.com/office/drawing/2014/main" xmlns="" id="{00000000-0008-0000-0300-00003A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>
          <a:extLst>
            <a:ext uri="{FF2B5EF4-FFF2-40B4-BE49-F238E27FC236}">
              <a16:creationId xmlns:a16="http://schemas.microsoft.com/office/drawing/2014/main" xmlns="" id="{00000000-0008-0000-0300-00003B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>
          <a:extLst>
            <a:ext uri="{FF2B5EF4-FFF2-40B4-BE49-F238E27FC236}">
              <a16:creationId xmlns:a16="http://schemas.microsoft.com/office/drawing/2014/main" xmlns="" id="{00000000-0008-0000-0300-00003C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>
          <a:extLst>
            <a:ext uri="{FF2B5EF4-FFF2-40B4-BE49-F238E27FC236}">
              <a16:creationId xmlns:a16="http://schemas.microsoft.com/office/drawing/2014/main" xmlns="" id="{00000000-0008-0000-0300-00003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>
          <a:extLst>
            <a:ext uri="{FF2B5EF4-FFF2-40B4-BE49-F238E27FC236}">
              <a16:creationId xmlns:a16="http://schemas.microsoft.com/office/drawing/2014/main" xmlns="" id="{00000000-0008-0000-0300-00003E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>
          <a:extLst>
            <a:ext uri="{FF2B5EF4-FFF2-40B4-BE49-F238E27FC236}">
              <a16:creationId xmlns:a16="http://schemas.microsoft.com/office/drawing/2014/main" xmlns="" id="{00000000-0008-0000-0300-00003F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>
          <a:extLst>
            <a:ext uri="{FF2B5EF4-FFF2-40B4-BE49-F238E27FC236}">
              <a16:creationId xmlns:a16="http://schemas.microsoft.com/office/drawing/2014/main" xmlns="" id="{00000000-0008-0000-0300-00004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>
          <a:extLst>
            <a:ext uri="{FF2B5EF4-FFF2-40B4-BE49-F238E27FC236}">
              <a16:creationId xmlns:a16="http://schemas.microsoft.com/office/drawing/2014/main" xmlns="" id="{00000000-0008-0000-0300-00004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>
          <a:extLst>
            <a:ext uri="{FF2B5EF4-FFF2-40B4-BE49-F238E27FC236}">
              <a16:creationId xmlns:a16="http://schemas.microsoft.com/office/drawing/2014/main" xmlns="" id="{00000000-0008-0000-0300-00004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>
          <a:extLst>
            <a:ext uri="{FF2B5EF4-FFF2-40B4-BE49-F238E27FC236}">
              <a16:creationId xmlns:a16="http://schemas.microsoft.com/office/drawing/2014/main" xmlns="" id="{00000000-0008-0000-0300-00004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>
          <a:extLst>
            <a:ext uri="{FF2B5EF4-FFF2-40B4-BE49-F238E27FC236}">
              <a16:creationId xmlns:a16="http://schemas.microsoft.com/office/drawing/2014/main" xmlns="" id="{00000000-0008-0000-0300-00004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>
          <a:extLst>
            <a:ext uri="{FF2B5EF4-FFF2-40B4-BE49-F238E27FC236}">
              <a16:creationId xmlns:a16="http://schemas.microsoft.com/office/drawing/2014/main" xmlns="" id="{00000000-0008-0000-0300-00004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>
          <a:extLst>
            <a:ext uri="{FF2B5EF4-FFF2-40B4-BE49-F238E27FC236}">
              <a16:creationId xmlns:a16="http://schemas.microsoft.com/office/drawing/2014/main" xmlns="" id="{00000000-0008-0000-0300-00004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>
          <a:extLst>
            <a:ext uri="{FF2B5EF4-FFF2-40B4-BE49-F238E27FC236}">
              <a16:creationId xmlns:a16="http://schemas.microsoft.com/office/drawing/2014/main" xmlns="" id="{00000000-0008-0000-0300-00004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>
          <a:extLst>
            <a:ext uri="{FF2B5EF4-FFF2-40B4-BE49-F238E27FC236}">
              <a16:creationId xmlns:a16="http://schemas.microsoft.com/office/drawing/2014/main" xmlns="" id="{00000000-0008-0000-0300-00004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>
          <a:extLst>
            <a:ext uri="{FF2B5EF4-FFF2-40B4-BE49-F238E27FC236}">
              <a16:creationId xmlns:a16="http://schemas.microsoft.com/office/drawing/2014/main" xmlns="" id="{00000000-0008-0000-0300-00004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>
          <a:extLst>
            <a:ext uri="{FF2B5EF4-FFF2-40B4-BE49-F238E27FC236}">
              <a16:creationId xmlns:a16="http://schemas.microsoft.com/office/drawing/2014/main" xmlns="" id="{00000000-0008-0000-0300-00004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>
          <a:extLst>
            <a:ext uri="{FF2B5EF4-FFF2-40B4-BE49-F238E27FC236}">
              <a16:creationId xmlns:a16="http://schemas.microsoft.com/office/drawing/2014/main" xmlns="" id="{00000000-0008-0000-0300-00004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>
          <a:extLst>
            <a:ext uri="{FF2B5EF4-FFF2-40B4-BE49-F238E27FC236}">
              <a16:creationId xmlns:a16="http://schemas.microsoft.com/office/drawing/2014/main" xmlns="" id="{00000000-0008-0000-0300-00004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>
          <a:extLst>
            <a:ext uri="{FF2B5EF4-FFF2-40B4-BE49-F238E27FC236}">
              <a16:creationId xmlns:a16="http://schemas.microsoft.com/office/drawing/2014/main" xmlns="" id="{00000000-0008-0000-0300-00004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>
          <a:extLst>
            <a:ext uri="{FF2B5EF4-FFF2-40B4-BE49-F238E27FC236}">
              <a16:creationId xmlns:a16="http://schemas.microsoft.com/office/drawing/2014/main" xmlns="" id="{00000000-0008-0000-0300-00004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>
          <a:extLst>
            <a:ext uri="{FF2B5EF4-FFF2-40B4-BE49-F238E27FC236}">
              <a16:creationId xmlns:a16="http://schemas.microsoft.com/office/drawing/2014/main" xmlns="" id="{00000000-0008-0000-0300-00004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>
          <a:extLst>
            <a:ext uri="{FF2B5EF4-FFF2-40B4-BE49-F238E27FC236}">
              <a16:creationId xmlns:a16="http://schemas.microsoft.com/office/drawing/2014/main" xmlns="" id="{00000000-0008-0000-0300-00005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>
          <a:extLst>
            <a:ext uri="{FF2B5EF4-FFF2-40B4-BE49-F238E27FC236}">
              <a16:creationId xmlns:a16="http://schemas.microsoft.com/office/drawing/2014/main" xmlns="" id="{00000000-0008-0000-0300-00005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>
          <a:extLst>
            <a:ext uri="{FF2B5EF4-FFF2-40B4-BE49-F238E27FC236}">
              <a16:creationId xmlns:a16="http://schemas.microsoft.com/office/drawing/2014/main" xmlns="" id="{00000000-0008-0000-0300-00005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>
          <a:extLst>
            <a:ext uri="{FF2B5EF4-FFF2-40B4-BE49-F238E27FC236}">
              <a16:creationId xmlns:a16="http://schemas.microsoft.com/office/drawing/2014/main" xmlns="" id="{00000000-0008-0000-0300-00005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>
          <a:extLst>
            <a:ext uri="{FF2B5EF4-FFF2-40B4-BE49-F238E27FC236}">
              <a16:creationId xmlns:a16="http://schemas.microsoft.com/office/drawing/2014/main" xmlns="" id="{00000000-0008-0000-0300-00005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>
          <a:extLst>
            <a:ext uri="{FF2B5EF4-FFF2-40B4-BE49-F238E27FC236}">
              <a16:creationId xmlns:a16="http://schemas.microsoft.com/office/drawing/2014/main" xmlns="" id="{00000000-0008-0000-0300-00005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>
          <a:extLst>
            <a:ext uri="{FF2B5EF4-FFF2-40B4-BE49-F238E27FC236}">
              <a16:creationId xmlns:a16="http://schemas.microsoft.com/office/drawing/2014/main" xmlns="" id="{00000000-0008-0000-0300-00005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>
          <a:extLst>
            <a:ext uri="{FF2B5EF4-FFF2-40B4-BE49-F238E27FC236}">
              <a16:creationId xmlns:a16="http://schemas.microsoft.com/office/drawing/2014/main" xmlns="" id="{00000000-0008-0000-0300-00005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>
          <a:extLst>
            <a:ext uri="{FF2B5EF4-FFF2-40B4-BE49-F238E27FC236}">
              <a16:creationId xmlns:a16="http://schemas.microsoft.com/office/drawing/2014/main" xmlns="" id="{00000000-0008-0000-0300-00005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>
          <a:extLst>
            <a:ext uri="{FF2B5EF4-FFF2-40B4-BE49-F238E27FC236}">
              <a16:creationId xmlns:a16="http://schemas.microsoft.com/office/drawing/2014/main" xmlns="" id="{00000000-0008-0000-0300-00005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>
          <a:extLst>
            <a:ext uri="{FF2B5EF4-FFF2-40B4-BE49-F238E27FC236}">
              <a16:creationId xmlns:a16="http://schemas.microsoft.com/office/drawing/2014/main" xmlns="" id="{00000000-0008-0000-0300-00005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>
          <a:extLst>
            <a:ext uri="{FF2B5EF4-FFF2-40B4-BE49-F238E27FC236}">
              <a16:creationId xmlns:a16="http://schemas.microsoft.com/office/drawing/2014/main" xmlns="" id="{00000000-0008-0000-0300-00005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>
          <a:extLst>
            <a:ext uri="{FF2B5EF4-FFF2-40B4-BE49-F238E27FC236}">
              <a16:creationId xmlns:a16="http://schemas.microsoft.com/office/drawing/2014/main" xmlns="" id="{00000000-0008-0000-0300-00005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>
          <a:extLst>
            <a:ext uri="{FF2B5EF4-FFF2-40B4-BE49-F238E27FC236}">
              <a16:creationId xmlns:a16="http://schemas.microsoft.com/office/drawing/2014/main" xmlns="" id="{00000000-0008-0000-0300-00005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>
          <a:extLst>
            <a:ext uri="{FF2B5EF4-FFF2-40B4-BE49-F238E27FC236}">
              <a16:creationId xmlns:a16="http://schemas.microsoft.com/office/drawing/2014/main" xmlns="" id="{00000000-0008-0000-0300-00005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>
          <a:extLst>
            <a:ext uri="{FF2B5EF4-FFF2-40B4-BE49-F238E27FC236}">
              <a16:creationId xmlns:a16="http://schemas.microsoft.com/office/drawing/2014/main" xmlns="" id="{00000000-0008-0000-0300-00005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>
          <a:extLst>
            <a:ext uri="{FF2B5EF4-FFF2-40B4-BE49-F238E27FC236}">
              <a16:creationId xmlns:a16="http://schemas.microsoft.com/office/drawing/2014/main" xmlns="" id="{00000000-0008-0000-0300-00006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>
          <a:extLst>
            <a:ext uri="{FF2B5EF4-FFF2-40B4-BE49-F238E27FC236}">
              <a16:creationId xmlns:a16="http://schemas.microsoft.com/office/drawing/2014/main" xmlns="" id="{00000000-0008-0000-0300-00006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>
          <a:extLst>
            <a:ext uri="{FF2B5EF4-FFF2-40B4-BE49-F238E27FC236}">
              <a16:creationId xmlns:a16="http://schemas.microsoft.com/office/drawing/2014/main" xmlns="" id="{00000000-0008-0000-0300-00006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>
          <a:extLst>
            <a:ext uri="{FF2B5EF4-FFF2-40B4-BE49-F238E27FC236}">
              <a16:creationId xmlns:a16="http://schemas.microsoft.com/office/drawing/2014/main" xmlns="" id="{00000000-0008-0000-0300-00006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>
          <a:extLst>
            <a:ext uri="{FF2B5EF4-FFF2-40B4-BE49-F238E27FC236}">
              <a16:creationId xmlns:a16="http://schemas.microsoft.com/office/drawing/2014/main" xmlns="" id="{00000000-0008-0000-0300-00006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>
          <a:extLst>
            <a:ext uri="{FF2B5EF4-FFF2-40B4-BE49-F238E27FC236}">
              <a16:creationId xmlns:a16="http://schemas.microsoft.com/office/drawing/2014/main" xmlns="" id="{00000000-0008-0000-0300-00006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>
          <a:extLst>
            <a:ext uri="{FF2B5EF4-FFF2-40B4-BE49-F238E27FC236}">
              <a16:creationId xmlns:a16="http://schemas.microsoft.com/office/drawing/2014/main" xmlns="" id="{00000000-0008-0000-0300-00006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>
          <a:extLst>
            <a:ext uri="{FF2B5EF4-FFF2-40B4-BE49-F238E27FC236}">
              <a16:creationId xmlns:a16="http://schemas.microsoft.com/office/drawing/2014/main" xmlns="" id="{00000000-0008-0000-0300-00006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>
          <a:extLst>
            <a:ext uri="{FF2B5EF4-FFF2-40B4-BE49-F238E27FC236}">
              <a16:creationId xmlns:a16="http://schemas.microsoft.com/office/drawing/2014/main" xmlns="" id="{00000000-0008-0000-0300-00006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>
          <a:extLst>
            <a:ext uri="{FF2B5EF4-FFF2-40B4-BE49-F238E27FC236}">
              <a16:creationId xmlns:a16="http://schemas.microsoft.com/office/drawing/2014/main" xmlns="" id="{00000000-0008-0000-0300-00006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>
          <a:extLst>
            <a:ext uri="{FF2B5EF4-FFF2-40B4-BE49-F238E27FC236}">
              <a16:creationId xmlns:a16="http://schemas.microsoft.com/office/drawing/2014/main" xmlns="" id="{00000000-0008-0000-0300-00006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>
          <a:extLst>
            <a:ext uri="{FF2B5EF4-FFF2-40B4-BE49-F238E27FC236}">
              <a16:creationId xmlns:a16="http://schemas.microsoft.com/office/drawing/2014/main" xmlns="" id="{00000000-0008-0000-0300-00006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>
          <a:extLst>
            <a:ext uri="{FF2B5EF4-FFF2-40B4-BE49-F238E27FC236}">
              <a16:creationId xmlns:a16="http://schemas.microsoft.com/office/drawing/2014/main" xmlns="" id="{00000000-0008-0000-0300-00006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>
          <a:extLst>
            <a:ext uri="{FF2B5EF4-FFF2-40B4-BE49-F238E27FC236}">
              <a16:creationId xmlns:a16="http://schemas.microsoft.com/office/drawing/2014/main" xmlns="" id="{00000000-0008-0000-0300-00006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>
          <a:extLst>
            <a:ext uri="{FF2B5EF4-FFF2-40B4-BE49-F238E27FC236}">
              <a16:creationId xmlns:a16="http://schemas.microsoft.com/office/drawing/2014/main" xmlns="" id="{00000000-0008-0000-0300-00006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>
          <a:extLst>
            <a:ext uri="{FF2B5EF4-FFF2-40B4-BE49-F238E27FC236}">
              <a16:creationId xmlns:a16="http://schemas.microsoft.com/office/drawing/2014/main" xmlns="" id="{00000000-0008-0000-0300-00006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>
          <a:extLst>
            <a:ext uri="{FF2B5EF4-FFF2-40B4-BE49-F238E27FC236}">
              <a16:creationId xmlns:a16="http://schemas.microsoft.com/office/drawing/2014/main" xmlns="" id="{00000000-0008-0000-0300-00007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>
          <a:extLst>
            <a:ext uri="{FF2B5EF4-FFF2-40B4-BE49-F238E27FC236}">
              <a16:creationId xmlns:a16="http://schemas.microsoft.com/office/drawing/2014/main" xmlns="" id="{00000000-0008-0000-0300-00007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>
          <a:extLst>
            <a:ext uri="{FF2B5EF4-FFF2-40B4-BE49-F238E27FC236}">
              <a16:creationId xmlns:a16="http://schemas.microsoft.com/office/drawing/2014/main" xmlns="" id="{00000000-0008-0000-0300-00007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>
          <a:extLst>
            <a:ext uri="{FF2B5EF4-FFF2-40B4-BE49-F238E27FC236}">
              <a16:creationId xmlns:a16="http://schemas.microsoft.com/office/drawing/2014/main" xmlns="" id="{00000000-0008-0000-0300-00007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>
          <a:extLst>
            <a:ext uri="{FF2B5EF4-FFF2-40B4-BE49-F238E27FC236}">
              <a16:creationId xmlns:a16="http://schemas.microsoft.com/office/drawing/2014/main" xmlns="" id="{00000000-0008-0000-0300-00007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>
          <a:extLst>
            <a:ext uri="{FF2B5EF4-FFF2-40B4-BE49-F238E27FC236}">
              <a16:creationId xmlns:a16="http://schemas.microsoft.com/office/drawing/2014/main" xmlns="" id="{00000000-0008-0000-0300-00007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>
          <a:extLst>
            <a:ext uri="{FF2B5EF4-FFF2-40B4-BE49-F238E27FC236}">
              <a16:creationId xmlns:a16="http://schemas.microsoft.com/office/drawing/2014/main" xmlns="" id="{00000000-0008-0000-0300-00007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>
          <a:extLst>
            <a:ext uri="{FF2B5EF4-FFF2-40B4-BE49-F238E27FC236}">
              <a16:creationId xmlns:a16="http://schemas.microsoft.com/office/drawing/2014/main" xmlns="" id="{00000000-0008-0000-0300-00007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>
          <a:extLst>
            <a:ext uri="{FF2B5EF4-FFF2-40B4-BE49-F238E27FC236}">
              <a16:creationId xmlns:a16="http://schemas.microsoft.com/office/drawing/2014/main" xmlns="" id="{00000000-0008-0000-0300-00007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>
          <a:extLst>
            <a:ext uri="{FF2B5EF4-FFF2-40B4-BE49-F238E27FC236}">
              <a16:creationId xmlns:a16="http://schemas.microsoft.com/office/drawing/2014/main" xmlns="" id="{00000000-0008-0000-0300-00007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>
          <a:extLst>
            <a:ext uri="{FF2B5EF4-FFF2-40B4-BE49-F238E27FC236}">
              <a16:creationId xmlns:a16="http://schemas.microsoft.com/office/drawing/2014/main" xmlns="" id="{00000000-0008-0000-0300-00007A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>
          <a:extLst>
            <a:ext uri="{FF2B5EF4-FFF2-40B4-BE49-F238E27FC236}">
              <a16:creationId xmlns:a16="http://schemas.microsoft.com/office/drawing/2014/main" xmlns="" id="{00000000-0008-0000-0300-00007B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>
          <a:extLst>
            <a:ext uri="{FF2B5EF4-FFF2-40B4-BE49-F238E27FC236}">
              <a16:creationId xmlns:a16="http://schemas.microsoft.com/office/drawing/2014/main" xmlns="" id="{00000000-0008-0000-0300-00007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>
          <a:extLst>
            <a:ext uri="{FF2B5EF4-FFF2-40B4-BE49-F238E27FC236}">
              <a16:creationId xmlns:a16="http://schemas.microsoft.com/office/drawing/2014/main" xmlns="" id="{00000000-0008-0000-0300-00007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>
          <a:extLst>
            <a:ext uri="{FF2B5EF4-FFF2-40B4-BE49-F238E27FC236}">
              <a16:creationId xmlns:a16="http://schemas.microsoft.com/office/drawing/2014/main" xmlns="" id="{00000000-0008-0000-0300-00007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>
          <a:extLst>
            <a:ext uri="{FF2B5EF4-FFF2-40B4-BE49-F238E27FC236}">
              <a16:creationId xmlns:a16="http://schemas.microsoft.com/office/drawing/2014/main" xmlns="" id="{00000000-0008-0000-0300-00007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>
          <a:extLst>
            <a:ext uri="{FF2B5EF4-FFF2-40B4-BE49-F238E27FC236}">
              <a16:creationId xmlns:a16="http://schemas.microsoft.com/office/drawing/2014/main" xmlns="" id="{00000000-0008-0000-0300-00008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>
          <a:extLst>
            <a:ext uri="{FF2B5EF4-FFF2-40B4-BE49-F238E27FC236}">
              <a16:creationId xmlns:a16="http://schemas.microsoft.com/office/drawing/2014/main" xmlns="" id="{00000000-0008-0000-0300-00008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>
          <a:extLst>
            <a:ext uri="{FF2B5EF4-FFF2-40B4-BE49-F238E27FC236}">
              <a16:creationId xmlns:a16="http://schemas.microsoft.com/office/drawing/2014/main" xmlns="" id="{00000000-0008-0000-0300-00008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>
          <a:extLst>
            <a:ext uri="{FF2B5EF4-FFF2-40B4-BE49-F238E27FC236}">
              <a16:creationId xmlns:a16="http://schemas.microsoft.com/office/drawing/2014/main" xmlns="" id="{00000000-0008-0000-0300-00008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>
          <a:extLst>
            <a:ext uri="{FF2B5EF4-FFF2-40B4-BE49-F238E27FC236}">
              <a16:creationId xmlns:a16="http://schemas.microsoft.com/office/drawing/2014/main" xmlns="" id="{00000000-0008-0000-0300-00008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>
          <a:extLst>
            <a:ext uri="{FF2B5EF4-FFF2-40B4-BE49-F238E27FC236}">
              <a16:creationId xmlns:a16="http://schemas.microsoft.com/office/drawing/2014/main" xmlns="" id="{00000000-0008-0000-0300-00008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>
          <a:extLst>
            <a:ext uri="{FF2B5EF4-FFF2-40B4-BE49-F238E27FC236}">
              <a16:creationId xmlns:a16="http://schemas.microsoft.com/office/drawing/2014/main" xmlns="" id="{00000000-0008-0000-0300-00008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>
          <a:extLst>
            <a:ext uri="{FF2B5EF4-FFF2-40B4-BE49-F238E27FC236}">
              <a16:creationId xmlns:a16="http://schemas.microsoft.com/office/drawing/2014/main" xmlns="" id="{00000000-0008-0000-0300-00008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>
          <a:extLst>
            <a:ext uri="{FF2B5EF4-FFF2-40B4-BE49-F238E27FC236}">
              <a16:creationId xmlns:a16="http://schemas.microsoft.com/office/drawing/2014/main" xmlns="" id="{00000000-0008-0000-0300-00008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>
          <a:extLst>
            <a:ext uri="{FF2B5EF4-FFF2-40B4-BE49-F238E27FC236}">
              <a16:creationId xmlns:a16="http://schemas.microsoft.com/office/drawing/2014/main" xmlns="" id="{00000000-0008-0000-0300-00008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>
          <a:extLst>
            <a:ext uri="{FF2B5EF4-FFF2-40B4-BE49-F238E27FC236}">
              <a16:creationId xmlns:a16="http://schemas.microsoft.com/office/drawing/2014/main" xmlns="" id="{00000000-0008-0000-0300-00008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>
          <a:extLst>
            <a:ext uri="{FF2B5EF4-FFF2-40B4-BE49-F238E27FC236}">
              <a16:creationId xmlns:a16="http://schemas.microsoft.com/office/drawing/2014/main" xmlns="" id="{00000000-0008-0000-0300-00008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>
          <a:extLst>
            <a:ext uri="{FF2B5EF4-FFF2-40B4-BE49-F238E27FC236}">
              <a16:creationId xmlns:a16="http://schemas.microsoft.com/office/drawing/2014/main" xmlns="" id="{00000000-0008-0000-0300-00008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>
          <a:extLst>
            <a:ext uri="{FF2B5EF4-FFF2-40B4-BE49-F238E27FC236}">
              <a16:creationId xmlns:a16="http://schemas.microsoft.com/office/drawing/2014/main" xmlns="" id="{00000000-0008-0000-0300-00008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>
          <a:extLst>
            <a:ext uri="{FF2B5EF4-FFF2-40B4-BE49-F238E27FC236}">
              <a16:creationId xmlns:a16="http://schemas.microsoft.com/office/drawing/2014/main" xmlns="" id="{00000000-0008-0000-0300-00008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>
          <a:extLst>
            <a:ext uri="{FF2B5EF4-FFF2-40B4-BE49-F238E27FC236}">
              <a16:creationId xmlns:a16="http://schemas.microsoft.com/office/drawing/2014/main" xmlns="" id="{00000000-0008-0000-0300-00008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>
          <a:extLst>
            <a:ext uri="{FF2B5EF4-FFF2-40B4-BE49-F238E27FC236}">
              <a16:creationId xmlns:a16="http://schemas.microsoft.com/office/drawing/2014/main" xmlns="" id="{00000000-0008-0000-0300-00009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>
          <a:extLst>
            <a:ext uri="{FF2B5EF4-FFF2-40B4-BE49-F238E27FC236}">
              <a16:creationId xmlns:a16="http://schemas.microsoft.com/office/drawing/2014/main" xmlns="" id="{00000000-0008-0000-0300-00009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>
          <a:extLst>
            <a:ext uri="{FF2B5EF4-FFF2-40B4-BE49-F238E27FC236}">
              <a16:creationId xmlns:a16="http://schemas.microsoft.com/office/drawing/2014/main" xmlns="" id="{00000000-0008-0000-0300-00009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>
          <a:extLst>
            <a:ext uri="{FF2B5EF4-FFF2-40B4-BE49-F238E27FC236}">
              <a16:creationId xmlns:a16="http://schemas.microsoft.com/office/drawing/2014/main" xmlns="" id="{00000000-0008-0000-0300-00009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>
          <a:extLst>
            <a:ext uri="{FF2B5EF4-FFF2-40B4-BE49-F238E27FC236}">
              <a16:creationId xmlns:a16="http://schemas.microsoft.com/office/drawing/2014/main" xmlns="" id="{00000000-0008-0000-0300-00009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>
          <a:extLst>
            <a:ext uri="{FF2B5EF4-FFF2-40B4-BE49-F238E27FC236}">
              <a16:creationId xmlns:a16="http://schemas.microsoft.com/office/drawing/2014/main" xmlns="" id="{00000000-0008-0000-0300-00009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>
          <a:extLst>
            <a:ext uri="{FF2B5EF4-FFF2-40B4-BE49-F238E27FC236}">
              <a16:creationId xmlns:a16="http://schemas.microsoft.com/office/drawing/2014/main" xmlns="" id="{00000000-0008-0000-0300-00009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>
          <a:extLst>
            <a:ext uri="{FF2B5EF4-FFF2-40B4-BE49-F238E27FC236}">
              <a16:creationId xmlns:a16="http://schemas.microsoft.com/office/drawing/2014/main" xmlns="" id="{00000000-0008-0000-0300-00009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>
          <a:extLst>
            <a:ext uri="{FF2B5EF4-FFF2-40B4-BE49-F238E27FC236}">
              <a16:creationId xmlns:a16="http://schemas.microsoft.com/office/drawing/2014/main" xmlns="" id="{00000000-0008-0000-0300-00009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>
          <a:extLst>
            <a:ext uri="{FF2B5EF4-FFF2-40B4-BE49-F238E27FC236}">
              <a16:creationId xmlns:a16="http://schemas.microsoft.com/office/drawing/2014/main" xmlns="" id="{00000000-0008-0000-0300-00009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>
          <a:extLst>
            <a:ext uri="{FF2B5EF4-FFF2-40B4-BE49-F238E27FC236}">
              <a16:creationId xmlns:a16="http://schemas.microsoft.com/office/drawing/2014/main" xmlns="" id="{00000000-0008-0000-0300-00009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>
          <a:extLst>
            <a:ext uri="{FF2B5EF4-FFF2-40B4-BE49-F238E27FC236}">
              <a16:creationId xmlns:a16="http://schemas.microsoft.com/office/drawing/2014/main" xmlns="" id="{00000000-0008-0000-0300-00009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>
          <a:extLst>
            <a:ext uri="{FF2B5EF4-FFF2-40B4-BE49-F238E27FC236}">
              <a16:creationId xmlns:a16="http://schemas.microsoft.com/office/drawing/2014/main" xmlns="" id="{00000000-0008-0000-0300-00009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>
          <a:extLst>
            <a:ext uri="{FF2B5EF4-FFF2-40B4-BE49-F238E27FC236}">
              <a16:creationId xmlns:a16="http://schemas.microsoft.com/office/drawing/2014/main" xmlns="" id="{00000000-0008-0000-0300-00009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>
          <a:extLst>
            <a:ext uri="{FF2B5EF4-FFF2-40B4-BE49-F238E27FC236}">
              <a16:creationId xmlns:a16="http://schemas.microsoft.com/office/drawing/2014/main" xmlns="" id="{00000000-0008-0000-0300-00009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>
          <a:extLst>
            <a:ext uri="{FF2B5EF4-FFF2-40B4-BE49-F238E27FC236}">
              <a16:creationId xmlns:a16="http://schemas.microsoft.com/office/drawing/2014/main" xmlns="" id="{00000000-0008-0000-0300-00009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>
          <a:extLst>
            <a:ext uri="{FF2B5EF4-FFF2-40B4-BE49-F238E27FC236}">
              <a16:creationId xmlns:a16="http://schemas.microsoft.com/office/drawing/2014/main" xmlns="" id="{00000000-0008-0000-0300-0000A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>
          <a:extLst>
            <a:ext uri="{FF2B5EF4-FFF2-40B4-BE49-F238E27FC236}">
              <a16:creationId xmlns:a16="http://schemas.microsoft.com/office/drawing/2014/main" xmlns="" id="{00000000-0008-0000-0300-0000A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>
          <a:extLst>
            <a:ext uri="{FF2B5EF4-FFF2-40B4-BE49-F238E27FC236}">
              <a16:creationId xmlns:a16="http://schemas.microsoft.com/office/drawing/2014/main" xmlns="" id="{00000000-0008-0000-0300-0000A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>
          <a:extLst>
            <a:ext uri="{FF2B5EF4-FFF2-40B4-BE49-F238E27FC236}">
              <a16:creationId xmlns:a16="http://schemas.microsoft.com/office/drawing/2014/main" xmlns="" id="{00000000-0008-0000-0300-0000A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>
          <a:extLst>
            <a:ext uri="{FF2B5EF4-FFF2-40B4-BE49-F238E27FC236}">
              <a16:creationId xmlns:a16="http://schemas.microsoft.com/office/drawing/2014/main" xmlns="" id="{00000000-0008-0000-0300-0000A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>
          <a:extLst>
            <a:ext uri="{FF2B5EF4-FFF2-40B4-BE49-F238E27FC236}">
              <a16:creationId xmlns:a16="http://schemas.microsoft.com/office/drawing/2014/main" xmlns="" id="{00000000-0008-0000-0300-0000A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>
          <a:extLst>
            <a:ext uri="{FF2B5EF4-FFF2-40B4-BE49-F238E27FC236}">
              <a16:creationId xmlns:a16="http://schemas.microsoft.com/office/drawing/2014/main" xmlns="" id="{00000000-0008-0000-0300-0000A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>
          <a:extLst>
            <a:ext uri="{FF2B5EF4-FFF2-40B4-BE49-F238E27FC236}">
              <a16:creationId xmlns:a16="http://schemas.microsoft.com/office/drawing/2014/main" xmlns="" id="{00000000-0008-0000-0300-0000A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>
          <a:extLst>
            <a:ext uri="{FF2B5EF4-FFF2-40B4-BE49-F238E27FC236}">
              <a16:creationId xmlns:a16="http://schemas.microsoft.com/office/drawing/2014/main" xmlns="" id="{00000000-0008-0000-0300-0000A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>
          <a:extLst>
            <a:ext uri="{FF2B5EF4-FFF2-40B4-BE49-F238E27FC236}">
              <a16:creationId xmlns:a16="http://schemas.microsoft.com/office/drawing/2014/main" xmlns="" id="{00000000-0008-0000-0300-0000A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>
          <a:extLst>
            <a:ext uri="{FF2B5EF4-FFF2-40B4-BE49-F238E27FC236}">
              <a16:creationId xmlns:a16="http://schemas.microsoft.com/office/drawing/2014/main" xmlns="" id="{00000000-0008-0000-0300-0000A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>
          <a:extLst>
            <a:ext uri="{FF2B5EF4-FFF2-40B4-BE49-F238E27FC236}">
              <a16:creationId xmlns:a16="http://schemas.microsoft.com/office/drawing/2014/main" xmlns="" id="{00000000-0008-0000-0300-0000A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>
          <a:extLst>
            <a:ext uri="{FF2B5EF4-FFF2-40B4-BE49-F238E27FC236}">
              <a16:creationId xmlns:a16="http://schemas.microsoft.com/office/drawing/2014/main" xmlns="" id="{00000000-0008-0000-0300-0000A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>
          <a:extLst>
            <a:ext uri="{FF2B5EF4-FFF2-40B4-BE49-F238E27FC236}">
              <a16:creationId xmlns:a16="http://schemas.microsoft.com/office/drawing/2014/main" xmlns="" id="{00000000-0008-0000-0300-0000A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>
          <a:extLst>
            <a:ext uri="{FF2B5EF4-FFF2-40B4-BE49-F238E27FC236}">
              <a16:creationId xmlns:a16="http://schemas.microsoft.com/office/drawing/2014/main" xmlns="" id="{00000000-0008-0000-0300-0000A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>
          <a:extLst>
            <a:ext uri="{FF2B5EF4-FFF2-40B4-BE49-F238E27FC236}">
              <a16:creationId xmlns:a16="http://schemas.microsoft.com/office/drawing/2014/main" xmlns="" id="{00000000-0008-0000-0300-0000A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>
          <a:extLst>
            <a:ext uri="{FF2B5EF4-FFF2-40B4-BE49-F238E27FC236}">
              <a16:creationId xmlns:a16="http://schemas.microsoft.com/office/drawing/2014/main" xmlns="" id="{00000000-0008-0000-0300-0000B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>
          <a:extLst>
            <a:ext uri="{FF2B5EF4-FFF2-40B4-BE49-F238E27FC236}">
              <a16:creationId xmlns:a16="http://schemas.microsoft.com/office/drawing/2014/main" xmlns="" id="{00000000-0008-0000-0300-0000B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>
          <a:extLst>
            <a:ext uri="{FF2B5EF4-FFF2-40B4-BE49-F238E27FC236}">
              <a16:creationId xmlns:a16="http://schemas.microsoft.com/office/drawing/2014/main" xmlns="" id="{00000000-0008-0000-0300-0000B2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>
          <a:extLst>
            <a:ext uri="{FF2B5EF4-FFF2-40B4-BE49-F238E27FC236}">
              <a16:creationId xmlns:a16="http://schemas.microsoft.com/office/drawing/2014/main" xmlns="" id="{00000000-0008-0000-0300-0000B3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>
          <a:extLst>
            <a:ext uri="{FF2B5EF4-FFF2-40B4-BE49-F238E27FC236}">
              <a16:creationId xmlns:a16="http://schemas.microsoft.com/office/drawing/2014/main" xmlns="" id="{00000000-0008-0000-0300-0000B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>
          <a:extLst>
            <a:ext uri="{FF2B5EF4-FFF2-40B4-BE49-F238E27FC236}">
              <a16:creationId xmlns:a16="http://schemas.microsoft.com/office/drawing/2014/main" xmlns="" id="{00000000-0008-0000-0300-0000B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>
          <a:extLst>
            <a:ext uri="{FF2B5EF4-FFF2-40B4-BE49-F238E27FC236}">
              <a16:creationId xmlns:a16="http://schemas.microsoft.com/office/drawing/2014/main" xmlns="" id="{00000000-0008-0000-0300-0000B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>
          <a:extLst>
            <a:ext uri="{FF2B5EF4-FFF2-40B4-BE49-F238E27FC236}">
              <a16:creationId xmlns:a16="http://schemas.microsoft.com/office/drawing/2014/main" xmlns="" id="{00000000-0008-0000-0300-0000B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>
          <a:extLst>
            <a:ext uri="{FF2B5EF4-FFF2-40B4-BE49-F238E27FC236}">
              <a16:creationId xmlns:a16="http://schemas.microsoft.com/office/drawing/2014/main" xmlns="" id="{00000000-0008-0000-0300-0000B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>
          <a:extLst>
            <a:ext uri="{FF2B5EF4-FFF2-40B4-BE49-F238E27FC236}">
              <a16:creationId xmlns:a16="http://schemas.microsoft.com/office/drawing/2014/main" xmlns="" id="{00000000-0008-0000-0300-0000B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>
          <a:extLst>
            <a:ext uri="{FF2B5EF4-FFF2-40B4-BE49-F238E27FC236}">
              <a16:creationId xmlns:a16="http://schemas.microsoft.com/office/drawing/2014/main" xmlns="" id="{00000000-0008-0000-0300-0000B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>
          <a:extLst>
            <a:ext uri="{FF2B5EF4-FFF2-40B4-BE49-F238E27FC236}">
              <a16:creationId xmlns:a16="http://schemas.microsoft.com/office/drawing/2014/main" xmlns="" id="{00000000-0008-0000-0300-0000B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>
          <a:extLst>
            <a:ext uri="{FF2B5EF4-FFF2-40B4-BE49-F238E27FC236}">
              <a16:creationId xmlns:a16="http://schemas.microsoft.com/office/drawing/2014/main" xmlns="" id="{00000000-0008-0000-0300-0000B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>
          <a:extLst>
            <a:ext uri="{FF2B5EF4-FFF2-40B4-BE49-F238E27FC236}">
              <a16:creationId xmlns:a16="http://schemas.microsoft.com/office/drawing/2014/main" xmlns="" id="{00000000-0008-0000-0300-0000B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>
          <a:extLst>
            <a:ext uri="{FF2B5EF4-FFF2-40B4-BE49-F238E27FC236}">
              <a16:creationId xmlns:a16="http://schemas.microsoft.com/office/drawing/2014/main" xmlns="" id="{00000000-0008-0000-0300-0000B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>
          <a:extLst>
            <a:ext uri="{FF2B5EF4-FFF2-40B4-BE49-F238E27FC236}">
              <a16:creationId xmlns:a16="http://schemas.microsoft.com/office/drawing/2014/main" xmlns="" id="{00000000-0008-0000-0300-0000B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>
          <a:extLst>
            <a:ext uri="{FF2B5EF4-FFF2-40B4-BE49-F238E27FC236}">
              <a16:creationId xmlns:a16="http://schemas.microsoft.com/office/drawing/2014/main" xmlns="" id="{00000000-0008-0000-0300-0000C0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>
          <a:extLst>
            <a:ext uri="{FF2B5EF4-FFF2-40B4-BE49-F238E27FC236}">
              <a16:creationId xmlns:a16="http://schemas.microsoft.com/office/drawing/2014/main" xmlns="" id="{00000000-0008-0000-0300-0000C1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>
          <a:extLst>
            <a:ext uri="{FF2B5EF4-FFF2-40B4-BE49-F238E27FC236}">
              <a16:creationId xmlns:a16="http://schemas.microsoft.com/office/drawing/2014/main" xmlns="" id="{00000000-0008-0000-0300-0000C2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>
          <a:extLst>
            <a:ext uri="{FF2B5EF4-FFF2-40B4-BE49-F238E27FC236}">
              <a16:creationId xmlns:a16="http://schemas.microsoft.com/office/drawing/2014/main" xmlns="" id="{00000000-0008-0000-0300-0000C3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>
          <a:extLst>
            <a:ext uri="{FF2B5EF4-FFF2-40B4-BE49-F238E27FC236}">
              <a16:creationId xmlns:a16="http://schemas.microsoft.com/office/drawing/2014/main" xmlns="" id="{00000000-0008-0000-0300-0000C4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>
          <a:extLst>
            <a:ext uri="{FF2B5EF4-FFF2-40B4-BE49-F238E27FC236}">
              <a16:creationId xmlns:a16="http://schemas.microsoft.com/office/drawing/2014/main" xmlns="" id="{00000000-0008-0000-0300-0000C5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>
          <a:extLst>
            <a:ext uri="{FF2B5EF4-FFF2-40B4-BE49-F238E27FC236}">
              <a16:creationId xmlns:a16="http://schemas.microsoft.com/office/drawing/2014/main" xmlns="" id="{00000000-0008-0000-0300-0000C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>
          <a:extLst>
            <a:ext uri="{FF2B5EF4-FFF2-40B4-BE49-F238E27FC236}">
              <a16:creationId xmlns:a16="http://schemas.microsoft.com/office/drawing/2014/main" xmlns="" id="{00000000-0008-0000-0300-0000C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>
          <a:extLst>
            <a:ext uri="{FF2B5EF4-FFF2-40B4-BE49-F238E27FC236}">
              <a16:creationId xmlns:a16="http://schemas.microsoft.com/office/drawing/2014/main" xmlns="" id="{00000000-0008-0000-0300-0000C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>
          <a:extLst>
            <a:ext uri="{FF2B5EF4-FFF2-40B4-BE49-F238E27FC236}">
              <a16:creationId xmlns:a16="http://schemas.microsoft.com/office/drawing/2014/main" xmlns="" id="{00000000-0008-0000-0300-0000C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>
          <a:extLst>
            <a:ext uri="{FF2B5EF4-FFF2-40B4-BE49-F238E27FC236}">
              <a16:creationId xmlns:a16="http://schemas.microsoft.com/office/drawing/2014/main" xmlns="" id="{00000000-0008-0000-0300-0000C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>
          <a:extLst>
            <a:ext uri="{FF2B5EF4-FFF2-40B4-BE49-F238E27FC236}">
              <a16:creationId xmlns:a16="http://schemas.microsoft.com/office/drawing/2014/main" xmlns="" id="{00000000-0008-0000-0300-0000C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>
          <a:extLst>
            <a:ext uri="{FF2B5EF4-FFF2-40B4-BE49-F238E27FC236}">
              <a16:creationId xmlns:a16="http://schemas.microsoft.com/office/drawing/2014/main" xmlns="" id="{00000000-0008-0000-0300-0000C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>
          <a:extLst>
            <a:ext uri="{FF2B5EF4-FFF2-40B4-BE49-F238E27FC236}">
              <a16:creationId xmlns:a16="http://schemas.microsoft.com/office/drawing/2014/main" xmlns="" id="{00000000-0008-0000-0300-0000C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>
          <a:extLst>
            <a:ext uri="{FF2B5EF4-FFF2-40B4-BE49-F238E27FC236}">
              <a16:creationId xmlns:a16="http://schemas.microsoft.com/office/drawing/2014/main" xmlns="" id="{00000000-0008-0000-0300-0000C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>
          <a:extLst>
            <a:ext uri="{FF2B5EF4-FFF2-40B4-BE49-F238E27FC236}">
              <a16:creationId xmlns:a16="http://schemas.microsoft.com/office/drawing/2014/main" xmlns="" id="{00000000-0008-0000-0300-0000C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>
          <a:extLst>
            <a:ext uri="{FF2B5EF4-FFF2-40B4-BE49-F238E27FC236}">
              <a16:creationId xmlns:a16="http://schemas.microsoft.com/office/drawing/2014/main" xmlns="" id="{00000000-0008-0000-0300-0000D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>
          <a:extLst>
            <a:ext uri="{FF2B5EF4-FFF2-40B4-BE49-F238E27FC236}">
              <a16:creationId xmlns:a16="http://schemas.microsoft.com/office/drawing/2014/main" xmlns="" id="{00000000-0008-0000-0300-0000D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>
          <a:extLst>
            <a:ext uri="{FF2B5EF4-FFF2-40B4-BE49-F238E27FC236}">
              <a16:creationId xmlns:a16="http://schemas.microsoft.com/office/drawing/2014/main" xmlns="" id="{00000000-0008-0000-0300-0000D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>
          <a:extLst>
            <a:ext uri="{FF2B5EF4-FFF2-40B4-BE49-F238E27FC236}">
              <a16:creationId xmlns:a16="http://schemas.microsoft.com/office/drawing/2014/main" xmlns="" id="{00000000-0008-0000-0300-0000D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>
          <a:extLst>
            <a:ext uri="{FF2B5EF4-FFF2-40B4-BE49-F238E27FC236}">
              <a16:creationId xmlns:a16="http://schemas.microsoft.com/office/drawing/2014/main" xmlns="" id="{00000000-0008-0000-0300-0000D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>
          <a:extLst>
            <a:ext uri="{FF2B5EF4-FFF2-40B4-BE49-F238E27FC236}">
              <a16:creationId xmlns:a16="http://schemas.microsoft.com/office/drawing/2014/main" xmlns="" id="{00000000-0008-0000-0300-0000D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>
          <a:extLst>
            <a:ext uri="{FF2B5EF4-FFF2-40B4-BE49-F238E27FC236}">
              <a16:creationId xmlns:a16="http://schemas.microsoft.com/office/drawing/2014/main" xmlns="" id="{00000000-0008-0000-0300-0000D6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>
          <a:extLst>
            <a:ext uri="{FF2B5EF4-FFF2-40B4-BE49-F238E27FC236}">
              <a16:creationId xmlns:a16="http://schemas.microsoft.com/office/drawing/2014/main" xmlns="" id="{00000000-0008-0000-0300-0000D7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>
          <a:extLst>
            <a:ext uri="{FF2B5EF4-FFF2-40B4-BE49-F238E27FC236}">
              <a16:creationId xmlns:a16="http://schemas.microsoft.com/office/drawing/2014/main" xmlns="" id="{00000000-0008-0000-0300-0000D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>
          <a:extLst>
            <a:ext uri="{FF2B5EF4-FFF2-40B4-BE49-F238E27FC236}">
              <a16:creationId xmlns:a16="http://schemas.microsoft.com/office/drawing/2014/main" xmlns="" id="{00000000-0008-0000-0300-0000D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>
          <a:extLst>
            <a:ext uri="{FF2B5EF4-FFF2-40B4-BE49-F238E27FC236}">
              <a16:creationId xmlns:a16="http://schemas.microsoft.com/office/drawing/2014/main" xmlns="" id="{00000000-0008-0000-0300-0000D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>
          <a:extLst>
            <a:ext uri="{FF2B5EF4-FFF2-40B4-BE49-F238E27FC236}">
              <a16:creationId xmlns:a16="http://schemas.microsoft.com/office/drawing/2014/main" xmlns="" id="{00000000-0008-0000-0300-0000D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>
          <a:extLst>
            <a:ext uri="{FF2B5EF4-FFF2-40B4-BE49-F238E27FC236}">
              <a16:creationId xmlns:a16="http://schemas.microsoft.com/office/drawing/2014/main" xmlns="" id="{00000000-0008-0000-0300-0000D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>
          <a:extLst>
            <a:ext uri="{FF2B5EF4-FFF2-40B4-BE49-F238E27FC236}">
              <a16:creationId xmlns:a16="http://schemas.microsoft.com/office/drawing/2014/main" xmlns="" id="{00000000-0008-0000-0300-0000D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>
          <a:extLst>
            <a:ext uri="{FF2B5EF4-FFF2-40B4-BE49-F238E27FC236}">
              <a16:creationId xmlns:a16="http://schemas.microsoft.com/office/drawing/2014/main" xmlns="" id="{00000000-0008-0000-0300-0000D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>
          <a:extLst>
            <a:ext uri="{FF2B5EF4-FFF2-40B4-BE49-F238E27FC236}">
              <a16:creationId xmlns:a16="http://schemas.microsoft.com/office/drawing/2014/main" xmlns="" id="{00000000-0008-0000-0300-0000D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>
          <a:extLst>
            <a:ext uri="{FF2B5EF4-FFF2-40B4-BE49-F238E27FC236}">
              <a16:creationId xmlns:a16="http://schemas.microsoft.com/office/drawing/2014/main" xmlns="" id="{00000000-0008-0000-0300-0000E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>
          <a:extLst>
            <a:ext uri="{FF2B5EF4-FFF2-40B4-BE49-F238E27FC236}">
              <a16:creationId xmlns:a16="http://schemas.microsoft.com/office/drawing/2014/main" xmlns="" id="{00000000-0008-0000-0300-0000E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>
          <a:extLst>
            <a:ext uri="{FF2B5EF4-FFF2-40B4-BE49-F238E27FC236}">
              <a16:creationId xmlns:a16="http://schemas.microsoft.com/office/drawing/2014/main" xmlns="" id="{00000000-0008-0000-0300-0000E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>
          <a:extLst>
            <a:ext uri="{FF2B5EF4-FFF2-40B4-BE49-F238E27FC236}">
              <a16:creationId xmlns:a16="http://schemas.microsoft.com/office/drawing/2014/main" xmlns="" id="{00000000-0008-0000-0300-0000E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>
          <a:extLst>
            <a:ext uri="{FF2B5EF4-FFF2-40B4-BE49-F238E27FC236}">
              <a16:creationId xmlns:a16="http://schemas.microsoft.com/office/drawing/2014/main" xmlns="" id="{00000000-0008-0000-0300-0000E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>
          <a:extLst>
            <a:ext uri="{FF2B5EF4-FFF2-40B4-BE49-F238E27FC236}">
              <a16:creationId xmlns:a16="http://schemas.microsoft.com/office/drawing/2014/main" xmlns="" id="{00000000-0008-0000-0300-0000E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>
          <a:extLst>
            <a:ext uri="{FF2B5EF4-FFF2-40B4-BE49-F238E27FC236}">
              <a16:creationId xmlns:a16="http://schemas.microsoft.com/office/drawing/2014/main" xmlns="" id="{00000000-0008-0000-0300-0000E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>
          <a:extLst>
            <a:ext uri="{FF2B5EF4-FFF2-40B4-BE49-F238E27FC236}">
              <a16:creationId xmlns:a16="http://schemas.microsoft.com/office/drawing/2014/main" xmlns="" id="{00000000-0008-0000-0300-0000E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>
          <a:extLst>
            <a:ext uri="{FF2B5EF4-FFF2-40B4-BE49-F238E27FC236}">
              <a16:creationId xmlns:a16="http://schemas.microsoft.com/office/drawing/2014/main" xmlns="" id="{00000000-0008-0000-0300-0000E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>
          <a:extLst>
            <a:ext uri="{FF2B5EF4-FFF2-40B4-BE49-F238E27FC236}">
              <a16:creationId xmlns:a16="http://schemas.microsoft.com/office/drawing/2014/main" xmlns="" id="{00000000-0008-0000-0300-0000E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>
          <a:extLst>
            <a:ext uri="{FF2B5EF4-FFF2-40B4-BE49-F238E27FC236}">
              <a16:creationId xmlns:a16="http://schemas.microsoft.com/office/drawing/2014/main" xmlns="" id="{00000000-0008-0000-0300-0000E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>
          <a:extLst>
            <a:ext uri="{FF2B5EF4-FFF2-40B4-BE49-F238E27FC236}">
              <a16:creationId xmlns:a16="http://schemas.microsoft.com/office/drawing/2014/main" xmlns="" id="{00000000-0008-0000-0300-0000E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>
          <a:extLst>
            <a:ext uri="{FF2B5EF4-FFF2-40B4-BE49-F238E27FC236}">
              <a16:creationId xmlns:a16="http://schemas.microsoft.com/office/drawing/2014/main" xmlns="" id="{00000000-0008-0000-0300-0000E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>
          <a:extLst>
            <a:ext uri="{FF2B5EF4-FFF2-40B4-BE49-F238E27FC236}">
              <a16:creationId xmlns:a16="http://schemas.microsoft.com/office/drawing/2014/main" xmlns="" id="{00000000-0008-0000-0300-0000E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>
          <a:extLst>
            <a:ext uri="{FF2B5EF4-FFF2-40B4-BE49-F238E27FC236}">
              <a16:creationId xmlns:a16="http://schemas.microsoft.com/office/drawing/2014/main" xmlns="" id="{00000000-0008-0000-0300-0000E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>
          <a:extLst>
            <a:ext uri="{FF2B5EF4-FFF2-40B4-BE49-F238E27FC236}">
              <a16:creationId xmlns:a16="http://schemas.microsoft.com/office/drawing/2014/main" xmlns="" id="{00000000-0008-0000-0300-0000E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>
          <a:extLst>
            <a:ext uri="{FF2B5EF4-FFF2-40B4-BE49-F238E27FC236}">
              <a16:creationId xmlns:a16="http://schemas.microsoft.com/office/drawing/2014/main" xmlns="" id="{00000000-0008-0000-0300-0000F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>
          <a:extLst>
            <a:ext uri="{FF2B5EF4-FFF2-40B4-BE49-F238E27FC236}">
              <a16:creationId xmlns:a16="http://schemas.microsoft.com/office/drawing/2014/main" xmlns="" id="{00000000-0008-0000-0300-0000F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>
          <a:extLst>
            <a:ext uri="{FF2B5EF4-FFF2-40B4-BE49-F238E27FC236}">
              <a16:creationId xmlns:a16="http://schemas.microsoft.com/office/drawing/2014/main" xmlns="" id="{00000000-0008-0000-0300-0000F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>
          <a:extLst>
            <a:ext uri="{FF2B5EF4-FFF2-40B4-BE49-F238E27FC236}">
              <a16:creationId xmlns:a16="http://schemas.microsoft.com/office/drawing/2014/main" xmlns="" id="{00000000-0008-0000-0300-0000F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>
          <a:extLst>
            <a:ext uri="{FF2B5EF4-FFF2-40B4-BE49-F238E27FC236}">
              <a16:creationId xmlns:a16="http://schemas.microsoft.com/office/drawing/2014/main" xmlns="" id="{00000000-0008-0000-0300-0000F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>
          <a:extLst>
            <a:ext uri="{FF2B5EF4-FFF2-40B4-BE49-F238E27FC236}">
              <a16:creationId xmlns:a16="http://schemas.microsoft.com/office/drawing/2014/main" xmlns="" id="{00000000-0008-0000-0300-0000F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>
          <a:extLst>
            <a:ext uri="{FF2B5EF4-FFF2-40B4-BE49-F238E27FC236}">
              <a16:creationId xmlns:a16="http://schemas.microsoft.com/office/drawing/2014/main" xmlns="" id="{00000000-0008-0000-0300-0000F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>
          <a:extLst>
            <a:ext uri="{FF2B5EF4-FFF2-40B4-BE49-F238E27FC236}">
              <a16:creationId xmlns:a16="http://schemas.microsoft.com/office/drawing/2014/main" xmlns="" id="{00000000-0008-0000-0300-0000F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>
          <a:extLst>
            <a:ext uri="{FF2B5EF4-FFF2-40B4-BE49-F238E27FC236}">
              <a16:creationId xmlns:a16="http://schemas.microsoft.com/office/drawing/2014/main" xmlns="" id="{00000000-0008-0000-0300-0000F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>
          <a:extLst>
            <a:ext uri="{FF2B5EF4-FFF2-40B4-BE49-F238E27FC236}">
              <a16:creationId xmlns:a16="http://schemas.microsoft.com/office/drawing/2014/main" xmlns="" id="{00000000-0008-0000-0300-0000F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>
          <a:extLst>
            <a:ext uri="{FF2B5EF4-FFF2-40B4-BE49-F238E27FC236}">
              <a16:creationId xmlns:a16="http://schemas.microsoft.com/office/drawing/2014/main" xmlns="" id="{00000000-0008-0000-0300-0000F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>
          <a:extLst>
            <a:ext uri="{FF2B5EF4-FFF2-40B4-BE49-F238E27FC236}">
              <a16:creationId xmlns:a16="http://schemas.microsoft.com/office/drawing/2014/main" xmlns="" id="{00000000-0008-0000-0300-0000F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>
          <a:extLst>
            <a:ext uri="{FF2B5EF4-FFF2-40B4-BE49-F238E27FC236}">
              <a16:creationId xmlns:a16="http://schemas.microsoft.com/office/drawing/2014/main" xmlns="" id="{00000000-0008-0000-0300-0000F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>
          <a:extLst>
            <a:ext uri="{FF2B5EF4-FFF2-40B4-BE49-F238E27FC236}">
              <a16:creationId xmlns:a16="http://schemas.microsoft.com/office/drawing/2014/main" xmlns="" id="{00000000-0008-0000-0300-0000F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>
          <a:extLst>
            <a:ext uri="{FF2B5EF4-FFF2-40B4-BE49-F238E27FC236}">
              <a16:creationId xmlns:a16="http://schemas.microsoft.com/office/drawing/2014/main" xmlns="" id="{00000000-0008-0000-0300-0000F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>
          <a:extLst>
            <a:ext uri="{FF2B5EF4-FFF2-40B4-BE49-F238E27FC236}">
              <a16:creationId xmlns:a16="http://schemas.microsoft.com/office/drawing/2014/main" xmlns="" id="{00000000-0008-0000-0300-0000F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>
          <a:extLst>
            <a:ext uri="{FF2B5EF4-FFF2-40B4-BE49-F238E27FC236}">
              <a16:creationId xmlns:a16="http://schemas.microsoft.com/office/drawing/2014/main" xmlns="" id="{00000000-0008-0000-0300-00000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>
          <a:extLst>
            <a:ext uri="{FF2B5EF4-FFF2-40B4-BE49-F238E27FC236}">
              <a16:creationId xmlns:a16="http://schemas.microsoft.com/office/drawing/2014/main" xmlns="" id="{00000000-0008-0000-0300-00000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>
          <a:extLst>
            <a:ext uri="{FF2B5EF4-FFF2-40B4-BE49-F238E27FC236}">
              <a16:creationId xmlns:a16="http://schemas.microsoft.com/office/drawing/2014/main" xmlns="" id="{00000000-0008-0000-0300-00000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>
          <a:extLst>
            <a:ext uri="{FF2B5EF4-FFF2-40B4-BE49-F238E27FC236}">
              <a16:creationId xmlns:a16="http://schemas.microsoft.com/office/drawing/2014/main" xmlns="" id="{00000000-0008-0000-0300-00000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>
          <a:extLst>
            <a:ext uri="{FF2B5EF4-FFF2-40B4-BE49-F238E27FC236}">
              <a16:creationId xmlns:a16="http://schemas.microsoft.com/office/drawing/2014/main" xmlns="" id="{00000000-0008-0000-0300-00000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>
          <a:extLst>
            <a:ext uri="{FF2B5EF4-FFF2-40B4-BE49-F238E27FC236}">
              <a16:creationId xmlns:a16="http://schemas.microsoft.com/office/drawing/2014/main" xmlns="" id="{00000000-0008-0000-0300-00000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>
          <a:extLst>
            <a:ext uri="{FF2B5EF4-FFF2-40B4-BE49-F238E27FC236}">
              <a16:creationId xmlns:a16="http://schemas.microsoft.com/office/drawing/2014/main" xmlns="" id="{00000000-0008-0000-0300-00000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>
          <a:extLst>
            <a:ext uri="{FF2B5EF4-FFF2-40B4-BE49-F238E27FC236}">
              <a16:creationId xmlns:a16="http://schemas.microsoft.com/office/drawing/2014/main" xmlns="" id="{00000000-0008-0000-0300-00000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>
          <a:extLst>
            <a:ext uri="{FF2B5EF4-FFF2-40B4-BE49-F238E27FC236}">
              <a16:creationId xmlns:a16="http://schemas.microsoft.com/office/drawing/2014/main" xmlns="" id="{00000000-0008-0000-0300-00000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>
          <a:extLst>
            <a:ext uri="{FF2B5EF4-FFF2-40B4-BE49-F238E27FC236}">
              <a16:creationId xmlns:a16="http://schemas.microsoft.com/office/drawing/2014/main" xmlns="" id="{00000000-0008-0000-0300-00000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>
          <a:extLst>
            <a:ext uri="{FF2B5EF4-FFF2-40B4-BE49-F238E27FC236}">
              <a16:creationId xmlns:a16="http://schemas.microsoft.com/office/drawing/2014/main" xmlns="" id="{00000000-0008-0000-0300-00000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>
          <a:extLst>
            <a:ext uri="{FF2B5EF4-FFF2-40B4-BE49-F238E27FC236}">
              <a16:creationId xmlns:a16="http://schemas.microsoft.com/office/drawing/2014/main" xmlns="" id="{00000000-0008-0000-0300-00000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>
          <a:extLst>
            <a:ext uri="{FF2B5EF4-FFF2-40B4-BE49-F238E27FC236}">
              <a16:creationId xmlns:a16="http://schemas.microsoft.com/office/drawing/2014/main" xmlns="" id="{00000000-0008-0000-0300-00000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>
          <a:extLst>
            <a:ext uri="{FF2B5EF4-FFF2-40B4-BE49-F238E27FC236}">
              <a16:creationId xmlns:a16="http://schemas.microsoft.com/office/drawing/2014/main" xmlns="" id="{00000000-0008-0000-0300-00000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>
          <a:extLst>
            <a:ext uri="{FF2B5EF4-FFF2-40B4-BE49-F238E27FC236}">
              <a16:creationId xmlns:a16="http://schemas.microsoft.com/office/drawing/2014/main" xmlns="" id="{00000000-0008-0000-0300-00000E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>
          <a:extLst>
            <a:ext uri="{FF2B5EF4-FFF2-40B4-BE49-F238E27FC236}">
              <a16:creationId xmlns:a16="http://schemas.microsoft.com/office/drawing/2014/main" xmlns="" id="{00000000-0008-0000-0300-00000F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>
          <a:extLst>
            <a:ext uri="{FF2B5EF4-FFF2-40B4-BE49-F238E27FC236}">
              <a16:creationId xmlns:a16="http://schemas.microsoft.com/office/drawing/2014/main" xmlns="" id="{00000000-0008-0000-0300-00001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>
          <a:extLst>
            <a:ext uri="{FF2B5EF4-FFF2-40B4-BE49-F238E27FC236}">
              <a16:creationId xmlns:a16="http://schemas.microsoft.com/office/drawing/2014/main" xmlns="" id="{00000000-0008-0000-0300-00001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>
          <a:extLst>
            <a:ext uri="{FF2B5EF4-FFF2-40B4-BE49-F238E27FC236}">
              <a16:creationId xmlns:a16="http://schemas.microsoft.com/office/drawing/2014/main" xmlns="" id="{00000000-0008-0000-0300-00001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>
          <a:extLst>
            <a:ext uri="{FF2B5EF4-FFF2-40B4-BE49-F238E27FC236}">
              <a16:creationId xmlns:a16="http://schemas.microsoft.com/office/drawing/2014/main" xmlns="" id="{00000000-0008-0000-0300-000013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>
          <a:extLst>
            <a:ext uri="{FF2B5EF4-FFF2-40B4-BE49-F238E27FC236}">
              <a16:creationId xmlns:a16="http://schemas.microsoft.com/office/drawing/2014/main" xmlns="" id="{00000000-0008-0000-0300-000014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>
          <a:extLst>
            <a:ext uri="{FF2B5EF4-FFF2-40B4-BE49-F238E27FC236}">
              <a16:creationId xmlns:a16="http://schemas.microsoft.com/office/drawing/2014/main" xmlns="" id="{00000000-0008-0000-0300-000015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>
          <a:extLst>
            <a:ext uri="{FF2B5EF4-FFF2-40B4-BE49-F238E27FC236}">
              <a16:creationId xmlns:a16="http://schemas.microsoft.com/office/drawing/2014/main" xmlns="" id="{00000000-0008-0000-0300-000016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>
          <a:extLst>
            <a:ext uri="{FF2B5EF4-FFF2-40B4-BE49-F238E27FC236}">
              <a16:creationId xmlns:a16="http://schemas.microsoft.com/office/drawing/2014/main" xmlns="" id="{00000000-0008-0000-0300-000017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>
          <a:extLst>
            <a:ext uri="{FF2B5EF4-FFF2-40B4-BE49-F238E27FC236}">
              <a16:creationId xmlns:a16="http://schemas.microsoft.com/office/drawing/2014/main" xmlns="" id="{00000000-0008-0000-0300-000018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>
          <a:extLst>
            <a:ext uri="{FF2B5EF4-FFF2-40B4-BE49-F238E27FC236}">
              <a16:creationId xmlns:a16="http://schemas.microsoft.com/office/drawing/2014/main" xmlns="" id="{00000000-0008-0000-0300-000019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>
          <a:extLst>
            <a:ext uri="{FF2B5EF4-FFF2-40B4-BE49-F238E27FC236}">
              <a16:creationId xmlns:a16="http://schemas.microsoft.com/office/drawing/2014/main" xmlns="" id="{00000000-0008-0000-0300-00001A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>
          <a:extLst>
            <a:ext uri="{FF2B5EF4-FFF2-40B4-BE49-F238E27FC236}">
              <a16:creationId xmlns:a16="http://schemas.microsoft.com/office/drawing/2014/main" xmlns="" id="{00000000-0008-0000-0300-00001B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>
          <a:extLst>
            <a:ext uri="{FF2B5EF4-FFF2-40B4-BE49-F238E27FC236}">
              <a16:creationId xmlns:a16="http://schemas.microsoft.com/office/drawing/2014/main" xmlns="" id="{00000000-0008-0000-0300-00001C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>
          <a:extLst>
            <a:ext uri="{FF2B5EF4-FFF2-40B4-BE49-F238E27FC236}">
              <a16:creationId xmlns:a16="http://schemas.microsoft.com/office/drawing/2014/main" xmlns="" id="{00000000-0008-0000-0300-00001D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>
          <a:extLst>
            <a:ext uri="{FF2B5EF4-FFF2-40B4-BE49-F238E27FC236}">
              <a16:creationId xmlns:a16="http://schemas.microsoft.com/office/drawing/2014/main" xmlns="" id="{00000000-0008-0000-0300-00001E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>
          <a:extLst>
            <a:ext uri="{FF2B5EF4-FFF2-40B4-BE49-F238E27FC236}">
              <a16:creationId xmlns:a16="http://schemas.microsoft.com/office/drawing/2014/main" xmlns="" id="{00000000-0008-0000-0300-00001F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>
          <a:extLst>
            <a:ext uri="{FF2B5EF4-FFF2-40B4-BE49-F238E27FC236}">
              <a16:creationId xmlns:a16="http://schemas.microsoft.com/office/drawing/2014/main" xmlns="" id="{00000000-0008-0000-0300-000020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>
          <a:extLst>
            <a:ext uri="{FF2B5EF4-FFF2-40B4-BE49-F238E27FC236}">
              <a16:creationId xmlns:a16="http://schemas.microsoft.com/office/drawing/2014/main" xmlns="" id="{00000000-0008-0000-0300-000021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>
          <a:extLst>
            <a:ext uri="{FF2B5EF4-FFF2-40B4-BE49-F238E27FC236}">
              <a16:creationId xmlns:a16="http://schemas.microsoft.com/office/drawing/2014/main" xmlns="" id="{00000000-0008-0000-0300-000022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>
          <a:extLst>
            <a:ext uri="{FF2B5EF4-FFF2-40B4-BE49-F238E27FC236}">
              <a16:creationId xmlns:a16="http://schemas.microsoft.com/office/drawing/2014/main" xmlns="" id="{00000000-0008-0000-0300-00002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>
          <a:extLst>
            <a:ext uri="{FF2B5EF4-FFF2-40B4-BE49-F238E27FC236}">
              <a16:creationId xmlns:a16="http://schemas.microsoft.com/office/drawing/2014/main" xmlns="" id="{00000000-0008-0000-0300-000024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>
          <a:extLst>
            <a:ext uri="{FF2B5EF4-FFF2-40B4-BE49-F238E27FC236}">
              <a16:creationId xmlns:a16="http://schemas.microsoft.com/office/drawing/2014/main" xmlns="" id="{00000000-0008-0000-0300-000025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>
          <a:extLst>
            <a:ext uri="{FF2B5EF4-FFF2-40B4-BE49-F238E27FC236}">
              <a16:creationId xmlns:a16="http://schemas.microsoft.com/office/drawing/2014/main" xmlns="" id="{00000000-0008-0000-0300-000026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>
          <a:extLst>
            <a:ext uri="{FF2B5EF4-FFF2-40B4-BE49-F238E27FC236}">
              <a16:creationId xmlns:a16="http://schemas.microsoft.com/office/drawing/2014/main" xmlns="" id="{00000000-0008-0000-0300-000027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>
          <a:extLst>
            <a:ext uri="{FF2B5EF4-FFF2-40B4-BE49-F238E27FC236}">
              <a16:creationId xmlns:a16="http://schemas.microsoft.com/office/drawing/2014/main" xmlns="" id="{00000000-0008-0000-0300-000028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>
          <a:extLst>
            <a:ext uri="{FF2B5EF4-FFF2-40B4-BE49-F238E27FC236}">
              <a16:creationId xmlns:a16="http://schemas.microsoft.com/office/drawing/2014/main" xmlns="" id="{00000000-0008-0000-0300-000029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>
          <a:extLst>
            <a:ext uri="{FF2B5EF4-FFF2-40B4-BE49-F238E27FC236}">
              <a16:creationId xmlns:a16="http://schemas.microsoft.com/office/drawing/2014/main" xmlns="" id="{00000000-0008-0000-0300-00002A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>
          <a:extLst>
            <a:ext uri="{FF2B5EF4-FFF2-40B4-BE49-F238E27FC236}">
              <a16:creationId xmlns:a16="http://schemas.microsoft.com/office/drawing/2014/main" xmlns="" id="{00000000-0008-0000-0300-00002B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>
          <a:extLst>
            <a:ext uri="{FF2B5EF4-FFF2-40B4-BE49-F238E27FC236}">
              <a16:creationId xmlns:a16="http://schemas.microsoft.com/office/drawing/2014/main" xmlns="" id="{00000000-0008-0000-0300-00002C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>
          <a:extLst>
            <a:ext uri="{FF2B5EF4-FFF2-40B4-BE49-F238E27FC236}">
              <a16:creationId xmlns:a16="http://schemas.microsoft.com/office/drawing/2014/main" xmlns="" id="{00000000-0008-0000-0300-00002D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>
          <a:extLst>
            <a:ext uri="{FF2B5EF4-FFF2-40B4-BE49-F238E27FC236}">
              <a16:creationId xmlns:a16="http://schemas.microsoft.com/office/drawing/2014/main" xmlns="" id="{00000000-0008-0000-0300-00002E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>
          <a:extLst>
            <a:ext uri="{FF2B5EF4-FFF2-40B4-BE49-F238E27FC236}">
              <a16:creationId xmlns:a16="http://schemas.microsoft.com/office/drawing/2014/main" xmlns="" id="{00000000-0008-0000-0300-00002F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>
          <a:extLst>
            <a:ext uri="{FF2B5EF4-FFF2-40B4-BE49-F238E27FC236}">
              <a16:creationId xmlns:a16="http://schemas.microsoft.com/office/drawing/2014/main" xmlns="" id="{00000000-0008-0000-0300-000030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>
          <a:extLst>
            <a:ext uri="{FF2B5EF4-FFF2-40B4-BE49-F238E27FC236}">
              <a16:creationId xmlns:a16="http://schemas.microsoft.com/office/drawing/2014/main" xmlns="" id="{00000000-0008-0000-0300-00003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>
          <a:extLst>
            <a:ext uri="{FF2B5EF4-FFF2-40B4-BE49-F238E27FC236}">
              <a16:creationId xmlns:a16="http://schemas.microsoft.com/office/drawing/2014/main" xmlns="" id="{00000000-0008-0000-0300-000032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>
          <a:extLst>
            <a:ext uri="{FF2B5EF4-FFF2-40B4-BE49-F238E27FC236}">
              <a16:creationId xmlns:a16="http://schemas.microsoft.com/office/drawing/2014/main" xmlns="" id="{00000000-0008-0000-0300-000033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>
          <a:extLst>
            <a:ext uri="{FF2B5EF4-FFF2-40B4-BE49-F238E27FC236}">
              <a16:creationId xmlns:a16="http://schemas.microsoft.com/office/drawing/2014/main" xmlns="" id="{00000000-0008-0000-0300-00003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>
          <a:extLst>
            <a:ext uri="{FF2B5EF4-FFF2-40B4-BE49-F238E27FC236}">
              <a16:creationId xmlns:a16="http://schemas.microsoft.com/office/drawing/2014/main" xmlns="" id="{00000000-0008-0000-0300-00003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>
          <a:extLst>
            <a:ext uri="{FF2B5EF4-FFF2-40B4-BE49-F238E27FC236}">
              <a16:creationId xmlns:a16="http://schemas.microsoft.com/office/drawing/2014/main" xmlns="" id="{00000000-0008-0000-0300-00003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>
          <a:extLst>
            <a:ext uri="{FF2B5EF4-FFF2-40B4-BE49-F238E27FC236}">
              <a16:creationId xmlns:a16="http://schemas.microsoft.com/office/drawing/2014/main" xmlns="" id="{00000000-0008-0000-0300-00003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>
          <a:extLst>
            <a:ext uri="{FF2B5EF4-FFF2-40B4-BE49-F238E27FC236}">
              <a16:creationId xmlns:a16="http://schemas.microsoft.com/office/drawing/2014/main" xmlns="" id="{00000000-0008-0000-0300-00003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>
          <a:extLst>
            <a:ext uri="{FF2B5EF4-FFF2-40B4-BE49-F238E27FC236}">
              <a16:creationId xmlns:a16="http://schemas.microsoft.com/office/drawing/2014/main" xmlns="" id="{00000000-0008-0000-0300-00003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>
          <a:extLst>
            <a:ext uri="{FF2B5EF4-FFF2-40B4-BE49-F238E27FC236}">
              <a16:creationId xmlns:a16="http://schemas.microsoft.com/office/drawing/2014/main" xmlns="" id="{00000000-0008-0000-0300-00003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>
          <a:extLst>
            <a:ext uri="{FF2B5EF4-FFF2-40B4-BE49-F238E27FC236}">
              <a16:creationId xmlns:a16="http://schemas.microsoft.com/office/drawing/2014/main" xmlns="" id="{00000000-0008-0000-0300-00003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>
          <a:extLst>
            <a:ext uri="{FF2B5EF4-FFF2-40B4-BE49-F238E27FC236}">
              <a16:creationId xmlns:a16="http://schemas.microsoft.com/office/drawing/2014/main" xmlns="" id="{00000000-0008-0000-0300-00003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>
          <a:extLst>
            <a:ext uri="{FF2B5EF4-FFF2-40B4-BE49-F238E27FC236}">
              <a16:creationId xmlns:a16="http://schemas.microsoft.com/office/drawing/2014/main" xmlns="" id="{00000000-0008-0000-0300-00003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>
          <a:extLst>
            <a:ext uri="{FF2B5EF4-FFF2-40B4-BE49-F238E27FC236}">
              <a16:creationId xmlns:a16="http://schemas.microsoft.com/office/drawing/2014/main" xmlns="" id="{00000000-0008-0000-0300-00003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>
          <a:extLst>
            <a:ext uri="{FF2B5EF4-FFF2-40B4-BE49-F238E27FC236}">
              <a16:creationId xmlns:a16="http://schemas.microsoft.com/office/drawing/2014/main" xmlns="" id="{00000000-0008-0000-0300-00003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>
          <a:extLst>
            <a:ext uri="{FF2B5EF4-FFF2-40B4-BE49-F238E27FC236}">
              <a16:creationId xmlns:a16="http://schemas.microsoft.com/office/drawing/2014/main" xmlns="" id="{00000000-0008-0000-0300-00004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>
          <a:extLst>
            <a:ext uri="{FF2B5EF4-FFF2-40B4-BE49-F238E27FC236}">
              <a16:creationId xmlns:a16="http://schemas.microsoft.com/office/drawing/2014/main" xmlns="" id="{00000000-0008-0000-0300-00004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>
          <a:extLst>
            <a:ext uri="{FF2B5EF4-FFF2-40B4-BE49-F238E27FC236}">
              <a16:creationId xmlns:a16="http://schemas.microsoft.com/office/drawing/2014/main" xmlns="" id="{00000000-0008-0000-0300-00004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>
          <a:extLst>
            <a:ext uri="{FF2B5EF4-FFF2-40B4-BE49-F238E27FC236}">
              <a16:creationId xmlns:a16="http://schemas.microsoft.com/office/drawing/2014/main" xmlns="" id="{00000000-0008-0000-0300-00004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>
          <a:extLst>
            <a:ext uri="{FF2B5EF4-FFF2-40B4-BE49-F238E27FC236}">
              <a16:creationId xmlns:a16="http://schemas.microsoft.com/office/drawing/2014/main" xmlns="" id="{00000000-0008-0000-0300-00004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>
          <a:extLst>
            <a:ext uri="{FF2B5EF4-FFF2-40B4-BE49-F238E27FC236}">
              <a16:creationId xmlns:a16="http://schemas.microsoft.com/office/drawing/2014/main" xmlns="" id="{00000000-0008-0000-0300-00004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>
          <a:extLst>
            <a:ext uri="{FF2B5EF4-FFF2-40B4-BE49-F238E27FC236}">
              <a16:creationId xmlns:a16="http://schemas.microsoft.com/office/drawing/2014/main" xmlns="" id="{00000000-0008-0000-0300-00004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>
          <a:extLst>
            <a:ext uri="{FF2B5EF4-FFF2-40B4-BE49-F238E27FC236}">
              <a16:creationId xmlns:a16="http://schemas.microsoft.com/office/drawing/2014/main" xmlns="" id="{00000000-0008-0000-0300-00004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>
          <a:extLst>
            <a:ext uri="{FF2B5EF4-FFF2-40B4-BE49-F238E27FC236}">
              <a16:creationId xmlns:a16="http://schemas.microsoft.com/office/drawing/2014/main" xmlns="" id="{00000000-0008-0000-0300-00004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>
          <a:extLst>
            <a:ext uri="{FF2B5EF4-FFF2-40B4-BE49-F238E27FC236}">
              <a16:creationId xmlns:a16="http://schemas.microsoft.com/office/drawing/2014/main" xmlns="" id="{00000000-0008-0000-0300-00004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>
          <a:extLst>
            <a:ext uri="{FF2B5EF4-FFF2-40B4-BE49-F238E27FC236}">
              <a16:creationId xmlns:a16="http://schemas.microsoft.com/office/drawing/2014/main" xmlns="" id="{00000000-0008-0000-0300-00004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>
          <a:extLst>
            <a:ext uri="{FF2B5EF4-FFF2-40B4-BE49-F238E27FC236}">
              <a16:creationId xmlns:a16="http://schemas.microsoft.com/office/drawing/2014/main" xmlns="" id="{00000000-0008-0000-0300-00004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>
          <a:extLst>
            <a:ext uri="{FF2B5EF4-FFF2-40B4-BE49-F238E27FC236}">
              <a16:creationId xmlns:a16="http://schemas.microsoft.com/office/drawing/2014/main" xmlns="" id="{00000000-0008-0000-0300-00004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>
          <a:extLst>
            <a:ext uri="{FF2B5EF4-FFF2-40B4-BE49-F238E27FC236}">
              <a16:creationId xmlns:a16="http://schemas.microsoft.com/office/drawing/2014/main" xmlns="" id="{00000000-0008-0000-0300-00004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>
          <a:extLst>
            <a:ext uri="{FF2B5EF4-FFF2-40B4-BE49-F238E27FC236}">
              <a16:creationId xmlns:a16="http://schemas.microsoft.com/office/drawing/2014/main" xmlns="" id="{00000000-0008-0000-0300-00004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>
          <a:extLst>
            <a:ext uri="{FF2B5EF4-FFF2-40B4-BE49-F238E27FC236}">
              <a16:creationId xmlns:a16="http://schemas.microsoft.com/office/drawing/2014/main" xmlns="" id="{00000000-0008-0000-0300-00004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>
          <a:extLst>
            <a:ext uri="{FF2B5EF4-FFF2-40B4-BE49-F238E27FC236}">
              <a16:creationId xmlns:a16="http://schemas.microsoft.com/office/drawing/2014/main" xmlns="" id="{00000000-0008-0000-0300-00005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>
          <a:extLst>
            <a:ext uri="{FF2B5EF4-FFF2-40B4-BE49-F238E27FC236}">
              <a16:creationId xmlns:a16="http://schemas.microsoft.com/office/drawing/2014/main" xmlns="" id="{00000000-0008-0000-0300-00005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>
          <a:extLst>
            <a:ext uri="{FF2B5EF4-FFF2-40B4-BE49-F238E27FC236}">
              <a16:creationId xmlns:a16="http://schemas.microsoft.com/office/drawing/2014/main" xmlns="" id="{00000000-0008-0000-0300-00005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>
          <a:extLst>
            <a:ext uri="{FF2B5EF4-FFF2-40B4-BE49-F238E27FC236}">
              <a16:creationId xmlns:a16="http://schemas.microsoft.com/office/drawing/2014/main" xmlns="" id="{00000000-0008-0000-0300-00005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>
          <a:extLst>
            <a:ext uri="{FF2B5EF4-FFF2-40B4-BE49-F238E27FC236}">
              <a16:creationId xmlns:a16="http://schemas.microsoft.com/office/drawing/2014/main" xmlns="" id="{00000000-0008-0000-0300-00005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>
          <a:extLst>
            <a:ext uri="{FF2B5EF4-FFF2-40B4-BE49-F238E27FC236}">
              <a16:creationId xmlns:a16="http://schemas.microsoft.com/office/drawing/2014/main" xmlns="" id="{00000000-0008-0000-0300-00005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>
          <a:extLst>
            <a:ext uri="{FF2B5EF4-FFF2-40B4-BE49-F238E27FC236}">
              <a16:creationId xmlns:a16="http://schemas.microsoft.com/office/drawing/2014/main" xmlns="" id="{00000000-0008-0000-0300-00005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>
          <a:extLst>
            <a:ext uri="{FF2B5EF4-FFF2-40B4-BE49-F238E27FC236}">
              <a16:creationId xmlns:a16="http://schemas.microsoft.com/office/drawing/2014/main" xmlns="" id="{00000000-0008-0000-0300-00005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>
          <a:extLst>
            <a:ext uri="{FF2B5EF4-FFF2-40B4-BE49-F238E27FC236}">
              <a16:creationId xmlns:a16="http://schemas.microsoft.com/office/drawing/2014/main" xmlns="" id="{00000000-0008-0000-0300-00005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>
          <a:extLst>
            <a:ext uri="{FF2B5EF4-FFF2-40B4-BE49-F238E27FC236}">
              <a16:creationId xmlns:a16="http://schemas.microsoft.com/office/drawing/2014/main" xmlns="" id="{00000000-0008-0000-0300-00005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>
          <a:extLst>
            <a:ext uri="{FF2B5EF4-FFF2-40B4-BE49-F238E27FC236}">
              <a16:creationId xmlns:a16="http://schemas.microsoft.com/office/drawing/2014/main" xmlns="" id="{00000000-0008-0000-0300-00005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>
          <a:extLst>
            <a:ext uri="{FF2B5EF4-FFF2-40B4-BE49-F238E27FC236}">
              <a16:creationId xmlns:a16="http://schemas.microsoft.com/office/drawing/2014/main" xmlns="" id="{00000000-0008-0000-0300-00005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>
          <a:extLst>
            <a:ext uri="{FF2B5EF4-FFF2-40B4-BE49-F238E27FC236}">
              <a16:creationId xmlns:a16="http://schemas.microsoft.com/office/drawing/2014/main" xmlns="" id="{00000000-0008-0000-0300-00005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>
          <a:extLst>
            <a:ext uri="{FF2B5EF4-FFF2-40B4-BE49-F238E27FC236}">
              <a16:creationId xmlns:a16="http://schemas.microsoft.com/office/drawing/2014/main" xmlns="" id="{00000000-0008-0000-0300-00005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>
          <a:extLst>
            <a:ext uri="{FF2B5EF4-FFF2-40B4-BE49-F238E27FC236}">
              <a16:creationId xmlns:a16="http://schemas.microsoft.com/office/drawing/2014/main" xmlns="" id="{00000000-0008-0000-0300-00005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>
          <a:extLst>
            <a:ext uri="{FF2B5EF4-FFF2-40B4-BE49-F238E27FC236}">
              <a16:creationId xmlns:a16="http://schemas.microsoft.com/office/drawing/2014/main" xmlns="" id="{00000000-0008-0000-0300-00005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>
          <a:extLst>
            <a:ext uri="{FF2B5EF4-FFF2-40B4-BE49-F238E27FC236}">
              <a16:creationId xmlns:a16="http://schemas.microsoft.com/office/drawing/2014/main" xmlns="" id="{00000000-0008-0000-0300-000060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>
          <a:extLst>
            <a:ext uri="{FF2B5EF4-FFF2-40B4-BE49-F238E27FC236}">
              <a16:creationId xmlns:a16="http://schemas.microsoft.com/office/drawing/2014/main" xmlns="" id="{00000000-0008-0000-0300-000061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>
          <a:extLst>
            <a:ext uri="{FF2B5EF4-FFF2-40B4-BE49-F238E27FC236}">
              <a16:creationId xmlns:a16="http://schemas.microsoft.com/office/drawing/2014/main" xmlns="" id="{00000000-0008-0000-0300-000062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>
          <a:extLst>
            <a:ext uri="{FF2B5EF4-FFF2-40B4-BE49-F238E27FC236}">
              <a16:creationId xmlns:a16="http://schemas.microsoft.com/office/drawing/2014/main" xmlns="" id="{00000000-0008-0000-0300-000063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>
          <a:extLst>
            <a:ext uri="{FF2B5EF4-FFF2-40B4-BE49-F238E27FC236}">
              <a16:creationId xmlns:a16="http://schemas.microsoft.com/office/drawing/2014/main" xmlns="" id="{00000000-0008-0000-0300-000064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>
          <a:extLst>
            <a:ext uri="{FF2B5EF4-FFF2-40B4-BE49-F238E27FC236}">
              <a16:creationId xmlns:a16="http://schemas.microsoft.com/office/drawing/2014/main" xmlns="" id="{00000000-0008-0000-0300-000065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>
          <a:extLst>
            <a:ext uri="{FF2B5EF4-FFF2-40B4-BE49-F238E27FC236}">
              <a16:creationId xmlns:a16="http://schemas.microsoft.com/office/drawing/2014/main" xmlns="" id="{00000000-0008-0000-0300-000066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>
          <a:extLst>
            <a:ext uri="{FF2B5EF4-FFF2-40B4-BE49-F238E27FC236}">
              <a16:creationId xmlns:a16="http://schemas.microsoft.com/office/drawing/2014/main" xmlns="" id="{00000000-0008-0000-0300-000067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>
          <a:extLst>
            <a:ext uri="{FF2B5EF4-FFF2-40B4-BE49-F238E27FC236}">
              <a16:creationId xmlns:a16="http://schemas.microsoft.com/office/drawing/2014/main" xmlns="" id="{00000000-0008-0000-0300-000068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>
          <a:extLst>
            <a:ext uri="{FF2B5EF4-FFF2-40B4-BE49-F238E27FC236}">
              <a16:creationId xmlns:a16="http://schemas.microsoft.com/office/drawing/2014/main" xmlns="" id="{00000000-0008-0000-0300-000069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>
          <a:extLst>
            <a:ext uri="{FF2B5EF4-FFF2-40B4-BE49-F238E27FC236}">
              <a16:creationId xmlns:a16="http://schemas.microsoft.com/office/drawing/2014/main" xmlns="" id="{00000000-0008-0000-0300-00006A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>
          <a:extLst>
            <a:ext uri="{FF2B5EF4-FFF2-40B4-BE49-F238E27FC236}">
              <a16:creationId xmlns:a16="http://schemas.microsoft.com/office/drawing/2014/main" xmlns="" id="{00000000-0008-0000-0300-00006B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>
          <a:extLst>
            <a:ext uri="{FF2B5EF4-FFF2-40B4-BE49-F238E27FC236}">
              <a16:creationId xmlns:a16="http://schemas.microsoft.com/office/drawing/2014/main" xmlns="" id="{00000000-0008-0000-0300-00006C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>
          <a:extLst>
            <a:ext uri="{FF2B5EF4-FFF2-40B4-BE49-F238E27FC236}">
              <a16:creationId xmlns:a16="http://schemas.microsoft.com/office/drawing/2014/main" xmlns="" id="{00000000-0008-0000-0300-00006D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>
          <a:extLst>
            <a:ext uri="{FF2B5EF4-FFF2-40B4-BE49-F238E27FC236}">
              <a16:creationId xmlns:a16="http://schemas.microsoft.com/office/drawing/2014/main" xmlns="" id="{00000000-0008-0000-0300-00006E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>
          <a:extLst>
            <a:ext uri="{FF2B5EF4-FFF2-40B4-BE49-F238E27FC236}">
              <a16:creationId xmlns:a16="http://schemas.microsoft.com/office/drawing/2014/main" xmlns="" id="{00000000-0008-0000-0300-00006F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>
          <a:extLst>
            <a:ext uri="{FF2B5EF4-FFF2-40B4-BE49-F238E27FC236}">
              <a16:creationId xmlns:a16="http://schemas.microsoft.com/office/drawing/2014/main" xmlns="" id="{00000000-0008-0000-0300-000070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>
          <a:extLst>
            <a:ext uri="{FF2B5EF4-FFF2-40B4-BE49-F238E27FC236}">
              <a16:creationId xmlns:a16="http://schemas.microsoft.com/office/drawing/2014/main" xmlns="" id="{00000000-0008-0000-0300-000071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>
          <a:extLst>
            <a:ext uri="{FF2B5EF4-FFF2-40B4-BE49-F238E27FC236}">
              <a16:creationId xmlns:a16="http://schemas.microsoft.com/office/drawing/2014/main" xmlns="" id="{00000000-0008-0000-0300-000072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>
          <a:extLst>
            <a:ext uri="{FF2B5EF4-FFF2-40B4-BE49-F238E27FC236}">
              <a16:creationId xmlns:a16="http://schemas.microsoft.com/office/drawing/2014/main" xmlns="" id="{00000000-0008-0000-0300-000073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>
          <a:extLst>
            <a:ext uri="{FF2B5EF4-FFF2-40B4-BE49-F238E27FC236}">
              <a16:creationId xmlns:a16="http://schemas.microsoft.com/office/drawing/2014/main" xmlns="" id="{00000000-0008-0000-0300-000074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>
          <a:extLst>
            <a:ext uri="{FF2B5EF4-FFF2-40B4-BE49-F238E27FC236}">
              <a16:creationId xmlns:a16="http://schemas.microsoft.com/office/drawing/2014/main" xmlns="" id="{00000000-0008-0000-0300-000075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>
          <a:extLst>
            <a:ext uri="{FF2B5EF4-FFF2-40B4-BE49-F238E27FC236}">
              <a16:creationId xmlns:a16="http://schemas.microsoft.com/office/drawing/2014/main" xmlns="" id="{00000000-0008-0000-0300-000076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>
          <a:extLst>
            <a:ext uri="{FF2B5EF4-FFF2-40B4-BE49-F238E27FC236}">
              <a16:creationId xmlns:a16="http://schemas.microsoft.com/office/drawing/2014/main" xmlns="" id="{00000000-0008-0000-0300-000077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>
          <a:extLst>
            <a:ext uri="{FF2B5EF4-FFF2-40B4-BE49-F238E27FC236}">
              <a16:creationId xmlns:a16="http://schemas.microsoft.com/office/drawing/2014/main" xmlns="" id="{00000000-0008-0000-0300-000078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>
          <a:extLst>
            <a:ext uri="{FF2B5EF4-FFF2-40B4-BE49-F238E27FC236}">
              <a16:creationId xmlns:a16="http://schemas.microsoft.com/office/drawing/2014/main" xmlns="" id="{00000000-0008-0000-0300-00007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>
          <a:extLst>
            <a:ext uri="{FF2B5EF4-FFF2-40B4-BE49-F238E27FC236}">
              <a16:creationId xmlns:a16="http://schemas.microsoft.com/office/drawing/2014/main" xmlns="" id="{00000000-0008-0000-0300-00007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>
          <a:extLst>
            <a:ext uri="{FF2B5EF4-FFF2-40B4-BE49-F238E27FC236}">
              <a16:creationId xmlns:a16="http://schemas.microsoft.com/office/drawing/2014/main" xmlns="" id="{00000000-0008-0000-0300-00007B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>
          <a:extLst>
            <a:ext uri="{FF2B5EF4-FFF2-40B4-BE49-F238E27FC236}">
              <a16:creationId xmlns:a16="http://schemas.microsoft.com/office/drawing/2014/main" xmlns="" id="{00000000-0008-0000-0300-00007C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>
          <a:extLst>
            <a:ext uri="{FF2B5EF4-FFF2-40B4-BE49-F238E27FC236}">
              <a16:creationId xmlns:a16="http://schemas.microsoft.com/office/drawing/2014/main" xmlns="" id="{00000000-0008-0000-0300-00007D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>
          <a:extLst>
            <a:ext uri="{FF2B5EF4-FFF2-40B4-BE49-F238E27FC236}">
              <a16:creationId xmlns:a16="http://schemas.microsoft.com/office/drawing/2014/main" xmlns="" id="{00000000-0008-0000-0300-00007E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>
          <a:extLst>
            <a:ext uri="{FF2B5EF4-FFF2-40B4-BE49-F238E27FC236}">
              <a16:creationId xmlns:a16="http://schemas.microsoft.com/office/drawing/2014/main" xmlns="" id="{00000000-0008-0000-0300-00007F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>
          <a:extLst>
            <a:ext uri="{FF2B5EF4-FFF2-40B4-BE49-F238E27FC236}">
              <a16:creationId xmlns:a16="http://schemas.microsoft.com/office/drawing/2014/main" xmlns="" id="{00000000-0008-0000-0300-000080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>
          <a:extLst>
            <a:ext uri="{FF2B5EF4-FFF2-40B4-BE49-F238E27FC236}">
              <a16:creationId xmlns:a16="http://schemas.microsoft.com/office/drawing/2014/main" xmlns="" id="{00000000-0008-0000-0300-000081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>
          <a:extLst>
            <a:ext uri="{FF2B5EF4-FFF2-40B4-BE49-F238E27FC236}">
              <a16:creationId xmlns:a16="http://schemas.microsoft.com/office/drawing/2014/main" xmlns="" id="{00000000-0008-0000-0300-000082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>
          <a:extLst>
            <a:ext uri="{FF2B5EF4-FFF2-40B4-BE49-F238E27FC236}">
              <a16:creationId xmlns:a16="http://schemas.microsoft.com/office/drawing/2014/main" xmlns="" id="{00000000-0008-0000-0300-000083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>
          <a:extLst>
            <a:ext uri="{FF2B5EF4-FFF2-40B4-BE49-F238E27FC236}">
              <a16:creationId xmlns:a16="http://schemas.microsoft.com/office/drawing/2014/main" xmlns="" id="{00000000-0008-0000-0300-00008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>
          <a:extLst>
            <a:ext uri="{FF2B5EF4-FFF2-40B4-BE49-F238E27FC236}">
              <a16:creationId xmlns:a16="http://schemas.microsoft.com/office/drawing/2014/main" xmlns="" id="{00000000-0008-0000-0300-00008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>
          <a:extLst>
            <a:ext uri="{FF2B5EF4-FFF2-40B4-BE49-F238E27FC236}">
              <a16:creationId xmlns:a16="http://schemas.microsoft.com/office/drawing/2014/main" xmlns="" id="{00000000-0008-0000-0300-00008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>
          <a:extLst>
            <a:ext uri="{FF2B5EF4-FFF2-40B4-BE49-F238E27FC236}">
              <a16:creationId xmlns:a16="http://schemas.microsoft.com/office/drawing/2014/main" xmlns="" id="{00000000-0008-0000-0300-000087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>
          <a:extLst>
            <a:ext uri="{FF2B5EF4-FFF2-40B4-BE49-F238E27FC236}">
              <a16:creationId xmlns:a16="http://schemas.microsoft.com/office/drawing/2014/main" xmlns="" id="{00000000-0008-0000-0300-000088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>
          <a:extLst>
            <a:ext uri="{FF2B5EF4-FFF2-40B4-BE49-F238E27FC236}">
              <a16:creationId xmlns:a16="http://schemas.microsoft.com/office/drawing/2014/main" xmlns="" id="{00000000-0008-0000-0300-00008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>
          <a:extLst>
            <a:ext uri="{FF2B5EF4-FFF2-40B4-BE49-F238E27FC236}">
              <a16:creationId xmlns:a16="http://schemas.microsoft.com/office/drawing/2014/main" xmlns="" id="{00000000-0008-0000-0300-00008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>
          <a:extLst>
            <a:ext uri="{FF2B5EF4-FFF2-40B4-BE49-F238E27FC236}">
              <a16:creationId xmlns:a16="http://schemas.microsoft.com/office/drawing/2014/main" xmlns="" id="{00000000-0008-0000-0300-00008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>
          <a:extLst>
            <a:ext uri="{FF2B5EF4-FFF2-40B4-BE49-F238E27FC236}">
              <a16:creationId xmlns:a16="http://schemas.microsoft.com/office/drawing/2014/main" xmlns="" id="{00000000-0008-0000-0300-00008C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>
          <a:extLst>
            <a:ext uri="{FF2B5EF4-FFF2-40B4-BE49-F238E27FC236}">
              <a16:creationId xmlns:a16="http://schemas.microsoft.com/office/drawing/2014/main" xmlns="" id="{00000000-0008-0000-0300-00008D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>
          <a:extLst>
            <a:ext uri="{FF2B5EF4-FFF2-40B4-BE49-F238E27FC236}">
              <a16:creationId xmlns:a16="http://schemas.microsoft.com/office/drawing/2014/main" xmlns="" id="{00000000-0008-0000-0300-00008E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>
          <a:extLst>
            <a:ext uri="{FF2B5EF4-FFF2-40B4-BE49-F238E27FC236}">
              <a16:creationId xmlns:a16="http://schemas.microsoft.com/office/drawing/2014/main" xmlns="" id="{00000000-0008-0000-0300-00008F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>
          <a:extLst>
            <a:ext uri="{FF2B5EF4-FFF2-40B4-BE49-F238E27FC236}">
              <a16:creationId xmlns:a16="http://schemas.microsoft.com/office/drawing/2014/main" xmlns="" id="{00000000-0008-0000-0300-000090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>
          <a:extLst>
            <a:ext uri="{FF2B5EF4-FFF2-40B4-BE49-F238E27FC236}">
              <a16:creationId xmlns:a16="http://schemas.microsoft.com/office/drawing/2014/main" xmlns="" id="{00000000-0008-0000-0300-000091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>
          <a:extLst>
            <a:ext uri="{FF2B5EF4-FFF2-40B4-BE49-F238E27FC236}">
              <a16:creationId xmlns:a16="http://schemas.microsoft.com/office/drawing/2014/main" xmlns="" id="{00000000-0008-0000-0300-000092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>
          <a:extLst>
            <a:ext uri="{FF2B5EF4-FFF2-40B4-BE49-F238E27FC236}">
              <a16:creationId xmlns:a16="http://schemas.microsoft.com/office/drawing/2014/main" xmlns="" id="{00000000-0008-0000-0300-000093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>
          <a:extLst>
            <a:ext uri="{FF2B5EF4-FFF2-40B4-BE49-F238E27FC236}">
              <a16:creationId xmlns:a16="http://schemas.microsoft.com/office/drawing/2014/main" xmlns="" id="{00000000-0008-0000-0300-000094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>
          <a:extLst>
            <a:ext uri="{FF2B5EF4-FFF2-40B4-BE49-F238E27FC236}">
              <a16:creationId xmlns:a16="http://schemas.microsoft.com/office/drawing/2014/main" xmlns="" id="{00000000-0008-0000-0300-000095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>
          <a:extLst>
            <a:ext uri="{FF2B5EF4-FFF2-40B4-BE49-F238E27FC236}">
              <a16:creationId xmlns:a16="http://schemas.microsoft.com/office/drawing/2014/main" xmlns="" id="{00000000-0008-0000-0300-000096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>
          <a:extLst>
            <a:ext uri="{FF2B5EF4-FFF2-40B4-BE49-F238E27FC236}">
              <a16:creationId xmlns:a16="http://schemas.microsoft.com/office/drawing/2014/main" xmlns="" id="{00000000-0008-0000-0300-000097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>
          <a:extLst>
            <a:ext uri="{FF2B5EF4-FFF2-40B4-BE49-F238E27FC236}">
              <a16:creationId xmlns:a16="http://schemas.microsoft.com/office/drawing/2014/main" xmlns="" id="{00000000-0008-0000-0300-00009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>
          <a:extLst>
            <a:ext uri="{FF2B5EF4-FFF2-40B4-BE49-F238E27FC236}">
              <a16:creationId xmlns:a16="http://schemas.microsoft.com/office/drawing/2014/main" xmlns="" id="{00000000-0008-0000-0300-00009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>
          <a:extLst>
            <a:ext uri="{FF2B5EF4-FFF2-40B4-BE49-F238E27FC236}">
              <a16:creationId xmlns:a16="http://schemas.microsoft.com/office/drawing/2014/main" xmlns="" id="{00000000-0008-0000-0300-00009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>
          <a:extLst>
            <a:ext uri="{FF2B5EF4-FFF2-40B4-BE49-F238E27FC236}">
              <a16:creationId xmlns:a16="http://schemas.microsoft.com/office/drawing/2014/main" xmlns="" id="{00000000-0008-0000-0300-00009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>
          <a:extLst>
            <a:ext uri="{FF2B5EF4-FFF2-40B4-BE49-F238E27FC236}">
              <a16:creationId xmlns:a16="http://schemas.microsoft.com/office/drawing/2014/main" xmlns="" id="{00000000-0008-0000-0300-00009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>
          <a:extLst>
            <a:ext uri="{FF2B5EF4-FFF2-40B4-BE49-F238E27FC236}">
              <a16:creationId xmlns:a16="http://schemas.microsoft.com/office/drawing/2014/main" xmlns="" id="{00000000-0008-0000-0300-00009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>
          <a:extLst>
            <a:ext uri="{FF2B5EF4-FFF2-40B4-BE49-F238E27FC236}">
              <a16:creationId xmlns:a16="http://schemas.microsoft.com/office/drawing/2014/main" xmlns="" id="{00000000-0008-0000-0300-00009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>
          <a:extLst>
            <a:ext uri="{FF2B5EF4-FFF2-40B4-BE49-F238E27FC236}">
              <a16:creationId xmlns:a16="http://schemas.microsoft.com/office/drawing/2014/main" xmlns="" id="{00000000-0008-0000-0300-00009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>
          <a:extLst>
            <a:ext uri="{FF2B5EF4-FFF2-40B4-BE49-F238E27FC236}">
              <a16:creationId xmlns:a16="http://schemas.microsoft.com/office/drawing/2014/main" xmlns="" id="{00000000-0008-0000-0300-0000A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>
          <a:extLst>
            <a:ext uri="{FF2B5EF4-FFF2-40B4-BE49-F238E27FC236}">
              <a16:creationId xmlns:a16="http://schemas.microsoft.com/office/drawing/2014/main" xmlns="" id="{00000000-0008-0000-0300-0000A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>
          <a:extLst>
            <a:ext uri="{FF2B5EF4-FFF2-40B4-BE49-F238E27FC236}">
              <a16:creationId xmlns:a16="http://schemas.microsoft.com/office/drawing/2014/main" xmlns="" id="{00000000-0008-0000-0300-0000A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>
          <a:extLst>
            <a:ext uri="{FF2B5EF4-FFF2-40B4-BE49-F238E27FC236}">
              <a16:creationId xmlns:a16="http://schemas.microsoft.com/office/drawing/2014/main" xmlns="" id="{00000000-0008-0000-0300-0000A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>
          <a:extLst>
            <a:ext uri="{FF2B5EF4-FFF2-40B4-BE49-F238E27FC236}">
              <a16:creationId xmlns:a16="http://schemas.microsoft.com/office/drawing/2014/main" xmlns="" id="{00000000-0008-0000-0300-0000A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>
          <a:extLst>
            <a:ext uri="{FF2B5EF4-FFF2-40B4-BE49-F238E27FC236}">
              <a16:creationId xmlns:a16="http://schemas.microsoft.com/office/drawing/2014/main" xmlns="" id="{00000000-0008-0000-0300-0000A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>
          <a:extLst>
            <a:ext uri="{FF2B5EF4-FFF2-40B4-BE49-F238E27FC236}">
              <a16:creationId xmlns:a16="http://schemas.microsoft.com/office/drawing/2014/main" xmlns="" id="{00000000-0008-0000-0300-0000A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>
          <a:extLst>
            <a:ext uri="{FF2B5EF4-FFF2-40B4-BE49-F238E27FC236}">
              <a16:creationId xmlns:a16="http://schemas.microsoft.com/office/drawing/2014/main" xmlns="" id="{00000000-0008-0000-0300-0000A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>
          <a:extLst>
            <a:ext uri="{FF2B5EF4-FFF2-40B4-BE49-F238E27FC236}">
              <a16:creationId xmlns:a16="http://schemas.microsoft.com/office/drawing/2014/main" xmlns="" id="{00000000-0008-0000-0300-0000A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>
          <a:extLst>
            <a:ext uri="{FF2B5EF4-FFF2-40B4-BE49-F238E27FC236}">
              <a16:creationId xmlns:a16="http://schemas.microsoft.com/office/drawing/2014/main" xmlns="" id="{00000000-0008-0000-0300-0000A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>
          <a:extLst>
            <a:ext uri="{FF2B5EF4-FFF2-40B4-BE49-F238E27FC236}">
              <a16:creationId xmlns:a16="http://schemas.microsoft.com/office/drawing/2014/main" xmlns="" id="{00000000-0008-0000-0300-0000A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>
          <a:extLst>
            <a:ext uri="{FF2B5EF4-FFF2-40B4-BE49-F238E27FC236}">
              <a16:creationId xmlns:a16="http://schemas.microsoft.com/office/drawing/2014/main" xmlns="" id="{00000000-0008-0000-0300-0000A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>
          <a:extLst>
            <a:ext uri="{FF2B5EF4-FFF2-40B4-BE49-F238E27FC236}">
              <a16:creationId xmlns:a16="http://schemas.microsoft.com/office/drawing/2014/main" xmlns="" id="{00000000-0008-0000-0300-0000A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>
          <a:extLst>
            <a:ext uri="{FF2B5EF4-FFF2-40B4-BE49-F238E27FC236}">
              <a16:creationId xmlns:a16="http://schemas.microsoft.com/office/drawing/2014/main" xmlns="" id="{00000000-0008-0000-0300-0000A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>
          <a:extLst>
            <a:ext uri="{FF2B5EF4-FFF2-40B4-BE49-F238E27FC236}">
              <a16:creationId xmlns:a16="http://schemas.microsoft.com/office/drawing/2014/main" xmlns="" id="{00000000-0008-0000-0300-0000A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>
          <a:extLst>
            <a:ext uri="{FF2B5EF4-FFF2-40B4-BE49-F238E27FC236}">
              <a16:creationId xmlns:a16="http://schemas.microsoft.com/office/drawing/2014/main" xmlns="" id="{00000000-0008-0000-0300-0000A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>
          <a:extLst>
            <a:ext uri="{FF2B5EF4-FFF2-40B4-BE49-F238E27FC236}">
              <a16:creationId xmlns:a16="http://schemas.microsoft.com/office/drawing/2014/main" xmlns="" id="{00000000-0008-0000-0300-0000B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>
          <a:extLst>
            <a:ext uri="{FF2B5EF4-FFF2-40B4-BE49-F238E27FC236}">
              <a16:creationId xmlns:a16="http://schemas.microsoft.com/office/drawing/2014/main" xmlns="" id="{00000000-0008-0000-0300-0000B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>
          <a:extLst>
            <a:ext uri="{FF2B5EF4-FFF2-40B4-BE49-F238E27FC236}">
              <a16:creationId xmlns:a16="http://schemas.microsoft.com/office/drawing/2014/main" xmlns="" id="{00000000-0008-0000-0300-0000B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>
          <a:extLst>
            <a:ext uri="{FF2B5EF4-FFF2-40B4-BE49-F238E27FC236}">
              <a16:creationId xmlns:a16="http://schemas.microsoft.com/office/drawing/2014/main" xmlns="" id="{00000000-0008-0000-0300-0000B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>
          <a:extLst>
            <a:ext uri="{FF2B5EF4-FFF2-40B4-BE49-F238E27FC236}">
              <a16:creationId xmlns:a16="http://schemas.microsoft.com/office/drawing/2014/main" xmlns="" id="{00000000-0008-0000-0300-0000B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>
          <a:extLst>
            <a:ext uri="{FF2B5EF4-FFF2-40B4-BE49-F238E27FC236}">
              <a16:creationId xmlns:a16="http://schemas.microsoft.com/office/drawing/2014/main" xmlns="" id="{00000000-0008-0000-0300-0000B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>
          <a:extLst>
            <a:ext uri="{FF2B5EF4-FFF2-40B4-BE49-F238E27FC236}">
              <a16:creationId xmlns:a16="http://schemas.microsoft.com/office/drawing/2014/main" xmlns="" id="{00000000-0008-0000-0300-0000B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>
          <a:extLst>
            <a:ext uri="{FF2B5EF4-FFF2-40B4-BE49-F238E27FC236}">
              <a16:creationId xmlns:a16="http://schemas.microsoft.com/office/drawing/2014/main" xmlns="" id="{00000000-0008-0000-0300-0000B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>
          <a:extLst>
            <a:ext uri="{FF2B5EF4-FFF2-40B4-BE49-F238E27FC236}">
              <a16:creationId xmlns:a16="http://schemas.microsoft.com/office/drawing/2014/main" xmlns="" id="{00000000-0008-0000-0300-0000B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>
          <a:extLst>
            <a:ext uri="{FF2B5EF4-FFF2-40B4-BE49-F238E27FC236}">
              <a16:creationId xmlns:a16="http://schemas.microsoft.com/office/drawing/2014/main" xmlns="" id="{00000000-0008-0000-0300-0000B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>
          <a:extLst>
            <a:ext uri="{FF2B5EF4-FFF2-40B4-BE49-F238E27FC236}">
              <a16:creationId xmlns:a16="http://schemas.microsoft.com/office/drawing/2014/main" xmlns="" id="{00000000-0008-0000-0300-0000B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>
          <a:extLst>
            <a:ext uri="{FF2B5EF4-FFF2-40B4-BE49-F238E27FC236}">
              <a16:creationId xmlns:a16="http://schemas.microsoft.com/office/drawing/2014/main" xmlns="" id="{00000000-0008-0000-0300-0000B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>
          <a:extLst>
            <a:ext uri="{FF2B5EF4-FFF2-40B4-BE49-F238E27FC236}">
              <a16:creationId xmlns:a16="http://schemas.microsoft.com/office/drawing/2014/main" xmlns="" id="{00000000-0008-0000-0300-0000B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>
          <a:extLst>
            <a:ext uri="{FF2B5EF4-FFF2-40B4-BE49-F238E27FC236}">
              <a16:creationId xmlns:a16="http://schemas.microsoft.com/office/drawing/2014/main" xmlns="" id="{00000000-0008-0000-0300-0000B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>
          <a:extLst>
            <a:ext uri="{FF2B5EF4-FFF2-40B4-BE49-F238E27FC236}">
              <a16:creationId xmlns:a16="http://schemas.microsoft.com/office/drawing/2014/main" xmlns="" id="{00000000-0008-0000-0300-0000B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>
          <a:extLst>
            <a:ext uri="{FF2B5EF4-FFF2-40B4-BE49-F238E27FC236}">
              <a16:creationId xmlns:a16="http://schemas.microsoft.com/office/drawing/2014/main" xmlns="" id="{00000000-0008-0000-0300-0000B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>
          <a:extLst>
            <a:ext uri="{FF2B5EF4-FFF2-40B4-BE49-F238E27FC236}">
              <a16:creationId xmlns:a16="http://schemas.microsoft.com/office/drawing/2014/main" xmlns="" id="{00000000-0008-0000-0300-0000C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>
          <a:extLst>
            <a:ext uri="{FF2B5EF4-FFF2-40B4-BE49-F238E27FC236}">
              <a16:creationId xmlns:a16="http://schemas.microsoft.com/office/drawing/2014/main" xmlns="" id="{00000000-0008-0000-0300-0000C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>
          <a:extLst>
            <a:ext uri="{FF2B5EF4-FFF2-40B4-BE49-F238E27FC236}">
              <a16:creationId xmlns:a16="http://schemas.microsoft.com/office/drawing/2014/main" xmlns="" id="{00000000-0008-0000-0300-0000C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>
          <a:extLst>
            <a:ext uri="{FF2B5EF4-FFF2-40B4-BE49-F238E27FC236}">
              <a16:creationId xmlns:a16="http://schemas.microsoft.com/office/drawing/2014/main" xmlns="" id="{00000000-0008-0000-0300-0000C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>
          <a:extLst>
            <a:ext uri="{FF2B5EF4-FFF2-40B4-BE49-F238E27FC236}">
              <a16:creationId xmlns:a16="http://schemas.microsoft.com/office/drawing/2014/main" xmlns="" id="{00000000-0008-0000-0300-0000C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>
          <a:extLst>
            <a:ext uri="{FF2B5EF4-FFF2-40B4-BE49-F238E27FC236}">
              <a16:creationId xmlns:a16="http://schemas.microsoft.com/office/drawing/2014/main" xmlns="" id="{00000000-0008-0000-0300-0000C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>
          <a:extLst>
            <a:ext uri="{FF2B5EF4-FFF2-40B4-BE49-F238E27FC236}">
              <a16:creationId xmlns:a16="http://schemas.microsoft.com/office/drawing/2014/main" xmlns="" id="{00000000-0008-0000-0300-0000C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>
          <a:extLst>
            <a:ext uri="{FF2B5EF4-FFF2-40B4-BE49-F238E27FC236}">
              <a16:creationId xmlns:a16="http://schemas.microsoft.com/office/drawing/2014/main" xmlns="" id="{00000000-0008-0000-0300-0000C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>
          <a:extLst>
            <a:ext uri="{FF2B5EF4-FFF2-40B4-BE49-F238E27FC236}">
              <a16:creationId xmlns:a16="http://schemas.microsoft.com/office/drawing/2014/main" xmlns="" id="{00000000-0008-0000-0300-0000C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>
          <a:extLst>
            <a:ext uri="{FF2B5EF4-FFF2-40B4-BE49-F238E27FC236}">
              <a16:creationId xmlns:a16="http://schemas.microsoft.com/office/drawing/2014/main" xmlns="" id="{00000000-0008-0000-0300-0000C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>
          <a:extLst>
            <a:ext uri="{FF2B5EF4-FFF2-40B4-BE49-F238E27FC236}">
              <a16:creationId xmlns:a16="http://schemas.microsoft.com/office/drawing/2014/main" xmlns="" id="{00000000-0008-0000-0300-0000C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>
          <a:extLst>
            <a:ext uri="{FF2B5EF4-FFF2-40B4-BE49-F238E27FC236}">
              <a16:creationId xmlns:a16="http://schemas.microsoft.com/office/drawing/2014/main" xmlns="" id="{00000000-0008-0000-0300-0000C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>
          <a:extLst>
            <a:ext uri="{FF2B5EF4-FFF2-40B4-BE49-F238E27FC236}">
              <a16:creationId xmlns:a16="http://schemas.microsoft.com/office/drawing/2014/main" xmlns="" id="{00000000-0008-0000-0300-0000C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>
          <a:extLst>
            <a:ext uri="{FF2B5EF4-FFF2-40B4-BE49-F238E27FC236}">
              <a16:creationId xmlns:a16="http://schemas.microsoft.com/office/drawing/2014/main" xmlns="" id="{00000000-0008-0000-0300-0000C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>
          <a:extLst>
            <a:ext uri="{FF2B5EF4-FFF2-40B4-BE49-F238E27FC236}">
              <a16:creationId xmlns:a16="http://schemas.microsoft.com/office/drawing/2014/main" xmlns="" id="{00000000-0008-0000-0300-0000C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>
          <a:extLst>
            <a:ext uri="{FF2B5EF4-FFF2-40B4-BE49-F238E27FC236}">
              <a16:creationId xmlns:a16="http://schemas.microsoft.com/office/drawing/2014/main" xmlns="" id="{00000000-0008-0000-0300-0000CF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>
          <a:extLst>
            <a:ext uri="{FF2B5EF4-FFF2-40B4-BE49-F238E27FC236}">
              <a16:creationId xmlns:a16="http://schemas.microsoft.com/office/drawing/2014/main" xmlns="" id="{00000000-0008-0000-0300-0000D0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>
          <a:extLst>
            <a:ext uri="{FF2B5EF4-FFF2-40B4-BE49-F238E27FC236}">
              <a16:creationId xmlns:a16="http://schemas.microsoft.com/office/drawing/2014/main" xmlns="" id="{00000000-0008-0000-0300-0000D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>
          <a:extLst>
            <a:ext uri="{FF2B5EF4-FFF2-40B4-BE49-F238E27FC236}">
              <a16:creationId xmlns:a16="http://schemas.microsoft.com/office/drawing/2014/main" xmlns="" id="{00000000-0008-0000-0300-0000D2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>
          <a:extLst>
            <a:ext uri="{FF2B5EF4-FFF2-40B4-BE49-F238E27FC236}">
              <a16:creationId xmlns:a16="http://schemas.microsoft.com/office/drawing/2014/main" xmlns="" id="{00000000-0008-0000-0300-0000D3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>
          <a:extLst>
            <a:ext uri="{FF2B5EF4-FFF2-40B4-BE49-F238E27FC236}">
              <a16:creationId xmlns:a16="http://schemas.microsoft.com/office/drawing/2014/main" xmlns="" id="{00000000-0008-0000-0300-0000D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>
          <a:extLst>
            <a:ext uri="{FF2B5EF4-FFF2-40B4-BE49-F238E27FC236}">
              <a16:creationId xmlns:a16="http://schemas.microsoft.com/office/drawing/2014/main" xmlns="" id="{00000000-0008-0000-0300-0000D5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>
          <a:extLst>
            <a:ext uri="{FF2B5EF4-FFF2-40B4-BE49-F238E27FC236}">
              <a16:creationId xmlns:a16="http://schemas.microsoft.com/office/drawing/2014/main" xmlns="" id="{00000000-0008-0000-0300-0000D6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>
          <a:extLst>
            <a:ext uri="{FF2B5EF4-FFF2-40B4-BE49-F238E27FC236}">
              <a16:creationId xmlns:a16="http://schemas.microsoft.com/office/drawing/2014/main" xmlns="" id="{00000000-0008-0000-0300-0000D7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>
          <a:extLst>
            <a:ext uri="{FF2B5EF4-FFF2-40B4-BE49-F238E27FC236}">
              <a16:creationId xmlns:a16="http://schemas.microsoft.com/office/drawing/2014/main" xmlns="" id="{00000000-0008-0000-0300-0000D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>
          <a:extLst>
            <a:ext uri="{FF2B5EF4-FFF2-40B4-BE49-F238E27FC236}">
              <a16:creationId xmlns:a16="http://schemas.microsoft.com/office/drawing/2014/main" xmlns="" id="{00000000-0008-0000-0300-0000D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>
          <a:extLst>
            <a:ext uri="{FF2B5EF4-FFF2-40B4-BE49-F238E27FC236}">
              <a16:creationId xmlns:a16="http://schemas.microsoft.com/office/drawing/2014/main" xmlns="" id="{00000000-0008-0000-0300-0000D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>
          <a:extLst>
            <a:ext uri="{FF2B5EF4-FFF2-40B4-BE49-F238E27FC236}">
              <a16:creationId xmlns:a16="http://schemas.microsoft.com/office/drawing/2014/main" xmlns="" id="{00000000-0008-0000-0300-0000D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>
          <a:extLst>
            <a:ext uri="{FF2B5EF4-FFF2-40B4-BE49-F238E27FC236}">
              <a16:creationId xmlns:a16="http://schemas.microsoft.com/office/drawing/2014/main" xmlns="" id="{00000000-0008-0000-0300-0000D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>
          <a:extLst>
            <a:ext uri="{FF2B5EF4-FFF2-40B4-BE49-F238E27FC236}">
              <a16:creationId xmlns:a16="http://schemas.microsoft.com/office/drawing/2014/main" xmlns="" id="{00000000-0008-0000-0300-0000D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>
          <a:extLst>
            <a:ext uri="{FF2B5EF4-FFF2-40B4-BE49-F238E27FC236}">
              <a16:creationId xmlns:a16="http://schemas.microsoft.com/office/drawing/2014/main" xmlns="" id="{00000000-0008-0000-0300-0000D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>
          <a:extLst>
            <a:ext uri="{FF2B5EF4-FFF2-40B4-BE49-F238E27FC236}">
              <a16:creationId xmlns:a16="http://schemas.microsoft.com/office/drawing/2014/main" xmlns="" id="{00000000-0008-0000-0300-0000D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>
          <a:extLst>
            <a:ext uri="{FF2B5EF4-FFF2-40B4-BE49-F238E27FC236}">
              <a16:creationId xmlns:a16="http://schemas.microsoft.com/office/drawing/2014/main" xmlns="" id="{00000000-0008-0000-0300-0000E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>
          <a:extLst>
            <a:ext uri="{FF2B5EF4-FFF2-40B4-BE49-F238E27FC236}">
              <a16:creationId xmlns:a16="http://schemas.microsoft.com/office/drawing/2014/main" xmlns="" id="{00000000-0008-0000-0300-0000E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>
          <a:extLst>
            <a:ext uri="{FF2B5EF4-FFF2-40B4-BE49-F238E27FC236}">
              <a16:creationId xmlns:a16="http://schemas.microsoft.com/office/drawing/2014/main" xmlns="" id="{00000000-0008-0000-0300-0000E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>
          <a:extLst>
            <a:ext uri="{FF2B5EF4-FFF2-40B4-BE49-F238E27FC236}">
              <a16:creationId xmlns:a16="http://schemas.microsoft.com/office/drawing/2014/main" xmlns="" id="{00000000-0008-0000-0300-0000E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>
          <a:extLst>
            <a:ext uri="{FF2B5EF4-FFF2-40B4-BE49-F238E27FC236}">
              <a16:creationId xmlns:a16="http://schemas.microsoft.com/office/drawing/2014/main" xmlns="" id="{00000000-0008-0000-0300-0000E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>
          <a:extLst>
            <a:ext uri="{FF2B5EF4-FFF2-40B4-BE49-F238E27FC236}">
              <a16:creationId xmlns:a16="http://schemas.microsoft.com/office/drawing/2014/main" xmlns="" id="{00000000-0008-0000-0300-0000E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>
          <a:extLst>
            <a:ext uri="{FF2B5EF4-FFF2-40B4-BE49-F238E27FC236}">
              <a16:creationId xmlns:a16="http://schemas.microsoft.com/office/drawing/2014/main" xmlns="" id="{00000000-0008-0000-0300-0000E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>
          <a:extLst>
            <a:ext uri="{FF2B5EF4-FFF2-40B4-BE49-F238E27FC236}">
              <a16:creationId xmlns:a16="http://schemas.microsoft.com/office/drawing/2014/main" xmlns="" id="{00000000-0008-0000-0300-0000E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>
          <a:extLst>
            <a:ext uri="{FF2B5EF4-FFF2-40B4-BE49-F238E27FC236}">
              <a16:creationId xmlns:a16="http://schemas.microsoft.com/office/drawing/2014/main" xmlns="" id="{00000000-0008-0000-0300-0000E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>
          <a:extLst>
            <a:ext uri="{FF2B5EF4-FFF2-40B4-BE49-F238E27FC236}">
              <a16:creationId xmlns:a16="http://schemas.microsoft.com/office/drawing/2014/main" xmlns="" id="{00000000-0008-0000-0300-0000E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>
          <a:extLst>
            <a:ext uri="{FF2B5EF4-FFF2-40B4-BE49-F238E27FC236}">
              <a16:creationId xmlns:a16="http://schemas.microsoft.com/office/drawing/2014/main" xmlns="" id="{00000000-0008-0000-0300-0000E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>
          <a:extLst>
            <a:ext uri="{FF2B5EF4-FFF2-40B4-BE49-F238E27FC236}">
              <a16:creationId xmlns:a16="http://schemas.microsoft.com/office/drawing/2014/main" xmlns="" id="{00000000-0008-0000-0300-0000E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>
          <a:extLst>
            <a:ext uri="{FF2B5EF4-FFF2-40B4-BE49-F238E27FC236}">
              <a16:creationId xmlns:a16="http://schemas.microsoft.com/office/drawing/2014/main" xmlns="" id="{00000000-0008-0000-0300-0000E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>
          <a:extLst>
            <a:ext uri="{FF2B5EF4-FFF2-40B4-BE49-F238E27FC236}">
              <a16:creationId xmlns:a16="http://schemas.microsoft.com/office/drawing/2014/main" xmlns="" id="{00000000-0008-0000-0300-0000E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>
          <a:extLst>
            <a:ext uri="{FF2B5EF4-FFF2-40B4-BE49-F238E27FC236}">
              <a16:creationId xmlns:a16="http://schemas.microsoft.com/office/drawing/2014/main" xmlns="" id="{00000000-0008-0000-0300-0000E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>
          <a:extLst>
            <a:ext uri="{FF2B5EF4-FFF2-40B4-BE49-F238E27FC236}">
              <a16:creationId xmlns:a16="http://schemas.microsoft.com/office/drawing/2014/main" xmlns="" id="{00000000-0008-0000-0300-0000E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>
          <a:extLst>
            <a:ext uri="{FF2B5EF4-FFF2-40B4-BE49-F238E27FC236}">
              <a16:creationId xmlns:a16="http://schemas.microsoft.com/office/drawing/2014/main" xmlns="" id="{00000000-0008-0000-0300-0000F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>
          <a:extLst>
            <a:ext uri="{FF2B5EF4-FFF2-40B4-BE49-F238E27FC236}">
              <a16:creationId xmlns:a16="http://schemas.microsoft.com/office/drawing/2014/main" xmlns="" id="{00000000-0008-0000-0300-0000F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>
          <a:extLst>
            <a:ext uri="{FF2B5EF4-FFF2-40B4-BE49-F238E27FC236}">
              <a16:creationId xmlns:a16="http://schemas.microsoft.com/office/drawing/2014/main" xmlns="" id="{00000000-0008-0000-0300-0000F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>
          <a:extLst>
            <a:ext uri="{FF2B5EF4-FFF2-40B4-BE49-F238E27FC236}">
              <a16:creationId xmlns:a16="http://schemas.microsoft.com/office/drawing/2014/main" xmlns="" id="{00000000-0008-0000-0300-0000F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>
          <a:extLst>
            <a:ext uri="{FF2B5EF4-FFF2-40B4-BE49-F238E27FC236}">
              <a16:creationId xmlns:a16="http://schemas.microsoft.com/office/drawing/2014/main" xmlns="" id="{00000000-0008-0000-0300-0000F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>
          <a:extLst>
            <a:ext uri="{FF2B5EF4-FFF2-40B4-BE49-F238E27FC236}">
              <a16:creationId xmlns:a16="http://schemas.microsoft.com/office/drawing/2014/main" xmlns="" id="{00000000-0008-0000-0300-0000F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>
          <a:extLst>
            <a:ext uri="{FF2B5EF4-FFF2-40B4-BE49-F238E27FC236}">
              <a16:creationId xmlns:a16="http://schemas.microsoft.com/office/drawing/2014/main" xmlns="" id="{00000000-0008-0000-0300-0000F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>
          <a:extLst>
            <a:ext uri="{FF2B5EF4-FFF2-40B4-BE49-F238E27FC236}">
              <a16:creationId xmlns:a16="http://schemas.microsoft.com/office/drawing/2014/main" xmlns="" id="{00000000-0008-0000-0300-0000F7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>
          <a:extLst>
            <a:ext uri="{FF2B5EF4-FFF2-40B4-BE49-F238E27FC236}">
              <a16:creationId xmlns:a16="http://schemas.microsoft.com/office/drawing/2014/main" xmlns="" id="{00000000-0008-0000-0300-0000F8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>
          <a:extLst>
            <a:ext uri="{FF2B5EF4-FFF2-40B4-BE49-F238E27FC236}">
              <a16:creationId xmlns:a16="http://schemas.microsoft.com/office/drawing/2014/main" xmlns="" id="{00000000-0008-0000-0300-0000F9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>
          <a:extLst>
            <a:ext uri="{FF2B5EF4-FFF2-40B4-BE49-F238E27FC236}">
              <a16:creationId xmlns:a16="http://schemas.microsoft.com/office/drawing/2014/main" xmlns="" id="{00000000-0008-0000-0300-0000FA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>
          <a:extLst>
            <a:ext uri="{FF2B5EF4-FFF2-40B4-BE49-F238E27FC236}">
              <a16:creationId xmlns:a16="http://schemas.microsoft.com/office/drawing/2014/main" xmlns="" id="{00000000-0008-0000-0300-0000F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>
          <a:extLst>
            <a:ext uri="{FF2B5EF4-FFF2-40B4-BE49-F238E27FC236}">
              <a16:creationId xmlns:a16="http://schemas.microsoft.com/office/drawing/2014/main" xmlns="" id="{00000000-0008-0000-0300-0000FC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>
          <a:extLst>
            <a:ext uri="{FF2B5EF4-FFF2-40B4-BE49-F238E27FC236}">
              <a16:creationId xmlns:a16="http://schemas.microsoft.com/office/drawing/2014/main" xmlns="" id="{00000000-0008-0000-0300-0000FD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>
          <a:extLst>
            <a:ext uri="{FF2B5EF4-FFF2-40B4-BE49-F238E27FC236}">
              <a16:creationId xmlns:a16="http://schemas.microsoft.com/office/drawing/2014/main" xmlns="" id="{00000000-0008-0000-0300-0000FE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>
          <a:extLst>
            <a:ext uri="{FF2B5EF4-FFF2-40B4-BE49-F238E27FC236}">
              <a16:creationId xmlns:a16="http://schemas.microsoft.com/office/drawing/2014/main" xmlns="" id="{00000000-0008-0000-0300-0000FF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>
          <a:extLst>
            <a:ext uri="{FF2B5EF4-FFF2-40B4-BE49-F238E27FC236}">
              <a16:creationId xmlns:a16="http://schemas.microsoft.com/office/drawing/2014/main" xmlns="" id="{00000000-0008-0000-0300-00000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>
          <a:extLst>
            <a:ext uri="{FF2B5EF4-FFF2-40B4-BE49-F238E27FC236}">
              <a16:creationId xmlns:a16="http://schemas.microsoft.com/office/drawing/2014/main" xmlns="" id="{00000000-0008-0000-0300-00000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>
          <a:extLst>
            <a:ext uri="{FF2B5EF4-FFF2-40B4-BE49-F238E27FC236}">
              <a16:creationId xmlns:a16="http://schemas.microsoft.com/office/drawing/2014/main" xmlns="" id="{00000000-0008-0000-0300-00000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>
          <a:extLst>
            <a:ext uri="{FF2B5EF4-FFF2-40B4-BE49-F238E27FC236}">
              <a16:creationId xmlns:a16="http://schemas.microsoft.com/office/drawing/2014/main" xmlns="" id="{00000000-0008-0000-0300-00000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>
          <a:extLst>
            <a:ext uri="{FF2B5EF4-FFF2-40B4-BE49-F238E27FC236}">
              <a16:creationId xmlns:a16="http://schemas.microsoft.com/office/drawing/2014/main" xmlns="" id="{00000000-0008-0000-0300-00000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>
          <a:extLst>
            <a:ext uri="{FF2B5EF4-FFF2-40B4-BE49-F238E27FC236}">
              <a16:creationId xmlns:a16="http://schemas.microsoft.com/office/drawing/2014/main" xmlns="" id="{00000000-0008-0000-0300-00000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>
          <a:extLst>
            <a:ext uri="{FF2B5EF4-FFF2-40B4-BE49-F238E27FC236}">
              <a16:creationId xmlns:a16="http://schemas.microsoft.com/office/drawing/2014/main" xmlns="" id="{00000000-0008-0000-0300-00000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>
          <a:extLst>
            <a:ext uri="{FF2B5EF4-FFF2-40B4-BE49-F238E27FC236}">
              <a16:creationId xmlns:a16="http://schemas.microsoft.com/office/drawing/2014/main" xmlns="" id="{00000000-0008-0000-0300-00000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>
          <a:extLst>
            <a:ext uri="{FF2B5EF4-FFF2-40B4-BE49-F238E27FC236}">
              <a16:creationId xmlns:a16="http://schemas.microsoft.com/office/drawing/2014/main" xmlns="" id="{00000000-0008-0000-0300-00000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>
          <a:extLst>
            <a:ext uri="{FF2B5EF4-FFF2-40B4-BE49-F238E27FC236}">
              <a16:creationId xmlns:a16="http://schemas.microsoft.com/office/drawing/2014/main" xmlns="" id="{00000000-0008-0000-0300-000009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>
          <a:extLst>
            <a:ext uri="{FF2B5EF4-FFF2-40B4-BE49-F238E27FC236}">
              <a16:creationId xmlns:a16="http://schemas.microsoft.com/office/drawing/2014/main" xmlns="" id="{00000000-0008-0000-0300-00000A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>
          <a:extLst>
            <a:ext uri="{FF2B5EF4-FFF2-40B4-BE49-F238E27FC236}">
              <a16:creationId xmlns:a16="http://schemas.microsoft.com/office/drawing/2014/main" xmlns="" id="{00000000-0008-0000-0300-00000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>
          <a:extLst>
            <a:ext uri="{FF2B5EF4-FFF2-40B4-BE49-F238E27FC236}">
              <a16:creationId xmlns:a16="http://schemas.microsoft.com/office/drawing/2014/main" xmlns="" id="{00000000-0008-0000-0300-00000C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>
          <a:extLst>
            <a:ext uri="{FF2B5EF4-FFF2-40B4-BE49-F238E27FC236}">
              <a16:creationId xmlns:a16="http://schemas.microsoft.com/office/drawing/2014/main" xmlns="" id="{00000000-0008-0000-0300-00000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>
          <a:extLst>
            <a:ext uri="{FF2B5EF4-FFF2-40B4-BE49-F238E27FC236}">
              <a16:creationId xmlns:a16="http://schemas.microsoft.com/office/drawing/2014/main" xmlns="" id="{00000000-0008-0000-0300-00000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>
          <a:extLst>
            <a:ext uri="{FF2B5EF4-FFF2-40B4-BE49-F238E27FC236}">
              <a16:creationId xmlns:a16="http://schemas.microsoft.com/office/drawing/2014/main" xmlns="" id="{00000000-0008-0000-0300-00000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>
          <a:extLst>
            <a:ext uri="{FF2B5EF4-FFF2-40B4-BE49-F238E27FC236}">
              <a16:creationId xmlns:a16="http://schemas.microsoft.com/office/drawing/2014/main" xmlns="" id="{00000000-0008-0000-0300-00001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>
          <a:extLst>
            <a:ext uri="{FF2B5EF4-FFF2-40B4-BE49-F238E27FC236}">
              <a16:creationId xmlns:a16="http://schemas.microsoft.com/office/drawing/2014/main" xmlns="" id="{00000000-0008-0000-0300-00001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>
          <a:extLst>
            <a:ext uri="{FF2B5EF4-FFF2-40B4-BE49-F238E27FC236}">
              <a16:creationId xmlns:a16="http://schemas.microsoft.com/office/drawing/2014/main" xmlns="" id="{00000000-0008-0000-0300-00001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>
          <a:extLst>
            <a:ext uri="{FF2B5EF4-FFF2-40B4-BE49-F238E27FC236}">
              <a16:creationId xmlns:a16="http://schemas.microsoft.com/office/drawing/2014/main" xmlns="" id="{00000000-0008-0000-0300-00001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>
          <a:extLst>
            <a:ext uri="{FF2B5EF4-FFF2-40B4-BE49-F238E27FC236}">
              <a16:creationId xmlns:a16="http://schemas.microsoft.com/office/drawing/2014/main" xmlns="" id="{00000000-0008-0000-0300-00001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>
          <a:extLst>
            <a:ext uri="{FF2B5EF4-FFF2-40B4-BE49-F238E27FC236}">
              <a16:creationId xmlns:a16="http://schemas.microsoft.com/office/drawing/2014/main" xmlns="" id="{00000000-0008-0000-0300-00001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>
          <a:extLst>
            <a:ext uri="{FF2B5EF4-FFF2-40B4-BE49-F238E27FC236}">
              <a16:creationId xmlns:a16="http://schemas.microsoft.com/office/drawing/2014/main" xmlns="" id="{00000000-0008-0000-0300-00001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>
          <a:extLst>
            <a:ext uri="{FF2B5EF4-FFF2-40B4-BE49-F238E27FC236}">
              <a16:creationId xmlns:a16="http://schemas.microsoft.com/office/drawing/2014/main" xmlns="" id="{00000000-0008-0000-0300-000017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>
          <a:extLst>
            <a:ext uri="{FF2B5EF4-FFF2-40B4-BE49-F238E27FC236}">
              <a16:creationId xmlns:a16="http://schemas.microsoft.com/office/drawing/2014/main" xmlns="" id="{00000000-0008-0000-0300-00001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>
          <a:extLst>
            <a:ext uri="{FF2B5EF4-FFF2-40B4-BE49-F238E27FC236}">
              <a16:creationId xmlns:a16="http://schemas.microsoft.com/office/drawing/2014/main" xmlns="" id="{00000000-0008-0000-0300-00001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>
          <a:extLst>
            <a:ext uri="{FF2B5EF4-FFF2-40B4-BE49-F238E27FC236}">
              <a16:creationId xmlns:a16="http://schemas.microsoft.com/office/drawing/2014/main" xmlns="" id="{00000000-0008-0000-0300-00001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>
          <a:extLst>
            <a:ext uri="{FF2B5EF4-FFF2-40B4-BE49-F238E27FC236}">
              <a16:creationId xmlns:a16="http://schemas.microsoft.com/office/drawing/2014/main" xmlns="" id="{00000000-0008-0000-0300-00001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>
          <a:extLst>
            <a:ext uri="{FF2B5EF4-FFF2-40B4-BE49-F238E27FC236}">
              <a16:creationId xmlns:a16="http://schemas.microsoft.com/office/drawing/2014/main" xmlns="" id="{00000000-0008-0000-0300-00001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>
          <a:extLst>
            <a:ext uri="{FF2B5EF4-FFF2-40B4-BE49-F238E27FC236}">
              <a16:creationId xmlns:a16="http://schemas.microsoft.com/office/drawing/2014/main" xmlns="" id="{00000000-0008-0000-0300-00001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>
          <a:extLst>
            <a:ext uri="{FF2B5EF4-FFF2-40B4-BE49-F238E27FC236}">
              <a16:creationId xmlns:a16="http://schemas.microsoft.com/office/drawing/2014/main" xmlns="" id="{00000000-0008-0000-0300-00001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>
          <a:extLst>
            <a:ext uri="{FF2B5EF4-FFF2-40B4-BE49-F238E27FC236}">
              <a16:creationId xmlns:a16="http://schemas.microsoft.com/office/drawing/2014/main" xmlns="" id="{00000000-0008-0000-0300-00001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>
          <a:extLst>
            <a:ext uri="{FF2B5EF4-FFF2-40B4-BE49-F238E27FC236}">
              <a16:creationId xmlns:a16="http://schemas.microsoft.com/office/drawing/2014/main" xmlns="" id="{00000000-0008-0000-0300-00002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>
          <a:extLst>
            <a:ext uri="{FF2B5EF4-FFF2-40B4-BE49-F238E27FC236}">
              <a16:creationId xmlns:a16="http://schemas.microsoft.com/office/drawing/2014/main" xmlns="" id="{00000000-0008-0000-0300-00002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>
          <a:extLst>
            <a:ext uri="{FF2B5EF4-FFF2-40B4-BE49-F238E27FC236}">
              <a16:creationId xmlns:a16="http://schemas.microsoft.com/office/drawing/2014/main" xmlns="" id="{00000000-0008-0000-0300-00002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>
          <a:extLst>
            <a:ext uri="{FF2B5EF4-FFF2-40B4-BE49-F238E27FC236}">
              <a16:creationId xmlns:a16="http://schemas.microsoft.com/office/drawing/2014/main" xmlns="" id="{00000000-0008-0000-0300-00002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>
          <a:extLst>
            <a:ext uri="{FF2B5EF4-FFF2-40B4-BE49-F238E27FC236}">
              <a16:creationId xmlns:a16="http://schemas.microsoft.com/office/drawing/2014/main" xmlns="" id="{00000000-0008-0000-0300-00002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>
          <a:extLst>
            <a:ext uri="{FF2B5EF4-FFF2-40B4-BE49-F238E27FC236}">
              <a16:creationId xmlns:a16="http://schemas.microsoft.com/office/drawing/2014/main" xmlns="" id="{00000000-0008-0000-0300-00002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>
          <a:extLst>
            <a:ext uri="{FF2B5EF4-FFF2-40B4-BE49-F238E27FC236}">
              <a16:creationId xmlns:a16="http://schemas.microsoft.com/office/drawing/2014/main" xmlns="" id="{00000000-0008-0000-0300-00002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>
          <a:extLst>
            <a:ext uri="{FF2B5EF4-FFF2-40B4-BE49-F238E27FC236}">
              <a16:creationId xmlns:a16="http://schemas.microsoft.com/office/drawing/2014/main" xmlns="" id="{00000000-0008-0000-0300-00002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>
          <a:extLst>
            <a:ext uri="{FF2B5EF4-FFF2-40B4-BE49-F238E27FC236}">
              <a16:creationId xmlns:a16="http://schemas.microsoft.com/office/drawing/2014/main" xmlns="" id="{00000000-0008-0000-0300-00002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>
          <a:extLst>
            <a:ext uri="{FF2B5EF4-FFF2-40B4-BE49-F238E27FC236}">
              <a16:creationId xmlns:a16="http://schemas.microsoft.com/office/drawing/2014/main" xmlns="" id="{00000000-0008-0000-0300-00002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>
          <a:extLst>
            <a:ext uri="{FF2B5EF4-FFF2-40B4-BE49-F238E27FC236}">
              <a16:creationId xmlns:a16="http://schemas.microsoft.com/office/drawing/2014/main" xmlns="" id="{00000000-0008-0000-0300-00002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>
          <a:extLst>
            <a:ext uri="{FF2B5EF4-FFF2-40B4-BE49-F238E27FC236}">
              <a16:creationId xmlns:a16="http://schemas.microsoft.com/office/drawing/2014/main" xmlns="" id="{00000000-0008-0000-0300-00002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>
          <a:extLst>
            <a:ext uri="{FF2B5EF4-FFF2-40B4-BE49-F238E27FC236}">
              <a16:creationId xmlns:a16="http://schemas.microsoft.com/office/drawing/2014/main" xmlns="" id="{00000000-0008-0000-0300-00002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>
          <a:extLst>
            <a:ext uri="{FF2B5EF4-FFF2-40B4-BE49-F238E27FC236}">
              <a16:creationId xmlns:a16="http://schemas.microsoft.com/office/drawing/2014/main" xmlns="" id="{00000000-0008-0000-0300-00002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>
          <a:extLst>
            <a:ext uri="{FF2B5EF4-FFF2-40B4-BE49-F238E27FC236}">
              <a16:creationId xmlns:a16="http://schemas.microsoft.com/office/drawing/2014/main" xmlns="" id="{00000000-0008-0000-0300-00002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>
          <a:extLst>
            <a:ext uri="{FF2B5EF4-FFF2-40B4-BE49-F238E27FC236}">
              <a16:creationId xmlns:a16="http://schemas.microsoft.com/office/drawing/2014/main" xmlns="" id="{00000000-0008-0000-0300-00002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>
          <a:extLst>
            <a:ext uri="{FF2B5EF4-FFF2-40B4-BE49-F238E27FC236}">
              <a16:creationId xmlns:a16="http://schemas.microsoft.com/office/drawing/2014/main" xmlns="" id="{00000000-0008-0000-0300-00003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>
          <a:extLst>
            <a:ext uri="{FF2B5EF4-FFF2-40B4-BE49-F238E27FC236}">
              <a16:creationId xmlns:a16="http://schemas.microsoft.com/office/drawing/2014/main" xmlns="" id="{00000000-0008-0000-0300-00003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>
          <a:extLst>
            <a:ext uri="{FF2B5EF4-FFF2-40B4-BE49-F238E27FC236}">
              <a16:creationId xmlns:a16="http://schemas.microsoft.com/office/drawing/2014/main" xmlns="" id="{00000000-0008-0000-0300-00003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>
          <a:extLst>
            <a:ext uri="{FF2B5EF4-FFF2-40B4-BE49-F238E27FC236}">
              <a16:creationId xmlns:a16="http://schemas.microsoft.com/office/drawing/2014/main" xmlns="" id="{00000000-0008-0000-0300-00003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>
          <a:extLst>
            <a:ext uri="{FF2B5EF4-FFF2-40B4-BE49-F238E27FC236}">
              <a16:creationId xmlns:a16="http://schemas.microsoft.com/office/drawing/2014/main" xmlns="" id="{00000000-0008-0000-0300-00003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>
          <a:extLst>
            <a:ext uri="{FF2B5EF4-FFF2-40B4-BE49-F238E27FC236}">
              <a16:creationId xmlns:a16="http://schemas.microsoft.com/office/drawing/2014/main" xmlns="" id="{00000000-0008-0000-0300-00003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>
          <a:extLst>
            <a:ext uri="{FF2B5EF4-FFF2-40B4-BE49-F238E27FC236}">
              <a16:creationId xmlns:a16="http://schemas.microsoft.com/office/drawing/2014/main" xmlns="" id="{00000000-0008-0000-0300-00003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>
          <a:extLst>
            <a:ext uri="{FF2B5EF4-FFF2-40B4-BE49-F238E27FC236}">
              <a16:creationId xmlns:a16="http://schemas.microsoft.com/office/drawing/2014/main" xmlns="" id="{00000000-0008-0000-0300-00003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>
          <a:extLst>
            <a:ext uri="{FF2B5EF4-FFF2-40B4-BE49-F238E27FC236}">
              <a16:creationId xmlns:a16="http://schemas.microsoft.com/office/drawing/2014/main" xmlns="" id="{00000000-0008-0000-0300-00003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>
          <a:extLst>
            <a:ext uri="{FF2B5EF4-FFF2-40B4-BE49-F238E27FC236}">
              <a16:creationId xmlns:a16="http://schemas.microsoft.com/office/drawing/2014/main" xmlns="" id="{00000000-0008-0000-0300-00003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>
          <a:extLst>
            <a:ext uri="{FF2B5EF4-FFF2-40B4-BE49-F238E27FC236}">
              <a16:creationId xmlns:a16="http://schemas.microsoft.com/office/drawing/2014/main" xmlns="" id="{00000000-0008-0000-0300-00003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>
          <a:extLst>
            <a:ext uri="{FF2B5EF4-FFF2-40B4-BE49-F238E27FC236}">
              <a16:creationId xmlns:a16="http://schemas.microsoft.com/office/drawing/2014/main" xmlns="" id="{00000000-0008-0000-0300-00003B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>
          <a:extLst>
            <a:ext uri="{FF2B5EF4-FFF2-40B4-BE49-F238E27FC236}">
              <a16:creationId xmlns:a16="http://schemas.microsoft.com/office/drawing/2014/main" xmlns="" id="{00000000-0008-0000-0300-00003C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>
          <a:extLst>
            <a:ext uri="{FF2B5EF4-FFF2-40B4-BE49-F238E27FC236}">
              <a16:creationId xmlns:a16="http://schemas.microsoft.com/office/drawing/2014/main" xmlns="" id="{00000000-0008-0000-0300-00003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>
          <a:extLst>
            <a:ext uri="{FF2B5EF4-FFF2-40B4-BE49-F238E27FC236}">
              <a16:creationId xmlns:a16="http://schemas.microsoft.com/office/drawing/2014/main" xmlns="" id="{00000000-0008-0000-0300-00003E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>
          <a:extLst>
            <a:ext uri="{FF2B5EF4-FFF2-40B4-BE49-F238E27FC236}">
              <a16:creationId xmlns:a16="http://schemas.microsoft.com/office/drawing/2014/main" xmlns="" id="{00000000-0008-0000-0300-00003F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>
          <a:extLst>
            <a:ext uri="{FF2B5EF4-FFF2-40B4-BE49-F238E27FC236}">
              <a16:creationId xmlns:a16="http://schemas.microsoft.com/office/drawing/2014/main" xmlns="" id="{00000000-0008-0000-0300-000040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>
          <a:extLst>
            <a:ext uri="{FF2B5EF4-FFF2-40B4-BE49-F238E27FC236}">
              <a16:creationId xmlns:a16="http://schemas.microsoft.com/office/drawing/2014/main" xmlns="" id="{00000000-0008-0000-0300-00004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>
          <a:extLst>
            <a:ext uri="{FF2B5EF4-FFF2-40B4-BE49-F238E27FC236}">
              <a16:creationId xmlns:a16="http://schemas.microsoft.com/office/drawing/2014/main" xmlns="" id="{00000000-0008-0000-0300-00004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>
          <a:extLst>
            <a:ext uri="{FF2B5EF4-FFF2-40B4-BE49-F238E27FC236}">
              <a16:creationId xmlns:a16="http://schemas.microsoft.com/office/drawing/2014/main" xmlns="" id="{00000000-0008-0000-0300-00004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>
          <a:extLst>
            <a:ext uri="{FF2B5EF4-FFF2-40B4-BE49-F238E27FC236}">
              <a16:creationId xmlns:a16="http://schemas.microsoft.com/office/drawing/2014/main" xmlns="" id="{00000000-0008-0000-0300-00004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>
          <a:extLst>
            <a:ext uri="{FF2B5EF4-FFF2-40B4-BE49-F238E27FC236}">
              <a16:creationId xmlns:a16="http://schemas.microsoft.com/office/drawing/2014/main" xmlns="" id="{00000000-0008-0000-0300-00004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>
          <a:extLst>
            <a:ext uri="{FF2B5EF4-FFF2-40B4-BE49-F238E27FC236}">
              <a16:creationId xmlns:a16="http://schemas.microsoft.com/office/drawing/2014/main" xmlns="" id="{00000000-0008-0000-0300-00004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>
          <a:extLst>
            <a:ext uri="{FF2B5EF4-FFF2-40B4-BE49-F238E27FC236}">
              <a16:creationId xmlns:a16="http://schemas.microsoft.com/office/drawing/2014/main" xmlns="" id="{00000000-0008-0000-0300-00004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>
          <a:extLst>
            <a:ext uri="{FF2B5EF4-FFF2-40B4-BE49-F238E27FC236}">
              <a16:creationId xmlns:a16="http://schemas.microsoft.com/office/drawing/2014/main" xmlns="" id="{00000000-0008-0000-0300-000048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>
          <a:extLst>
            <a:ext uri="{FF2B5EF4-FFF2-40B4-BE49-F238E27FC236}">
              <a16:creationId xmlns:a16="http://schemas.microsoft.com/office/drawing/2014/main" xmlns="" id="{00000000-0008-0000-0300-000049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>
          <a:extLst>
            <a:ext uri="{FF2B5EF4-FFF2-40B4-BE49-F238E27FC236}">
              <a16:creationId xmlns:a16="http://schemas.microsoft.com/office/drawing/2014/main" xmlns="" id="{00000000-0008-0000-0300-00004A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>
          <a:extLst>
            <a:ext uri="{FF2B5EF4-FFF2-40B4-BE49-F238E27FC236}">
              <a16:creationId xmlns:a16="http://schemas.microsoft.com/office/drawing/2014/main" xmlns="" id="{00000000-0008-0000-0300-00004B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>
          <a:extLst>
            <a:ext uri="{FF2B5EF4-FFF2-40B4-BE49-F238E27FC236}">
              <a16:creationId xmlns:a16="http://schemas.microsoft.com/office/drawing/2014/main" xmlns="" id="{00000000-0008-0000-0300-00004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>
          <a:extLst>
            <a:ext uri="{FF2B5EF4-FFF2-40B4-BE49-F238E27FC236}">
              <a16:creationId xmlns:a16="http://schemas.microsoft.com/office/drawing/2014/main" xmlns="" id="{00000000-0008-0000-0300-00004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>
          <a:extLst>
            <a:ext uri="{FF2B5EF4-FFF2-40B4-BE49-F238E27FC236}">
              <a16:creationId xmlns:a16="http://schemas.microsoft.com/office/drawing/2014/main" xmlns="" id="{00000000-0008-0000-0300-00004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>
          <a:extLst>
            <a:ext uri="{FF2B5EF4-FFF2-40B4-BE49-F238E27FC236}">
              <a16:creationId xmlns:a16="http://schemas.microsoft.com/office/drawing/2014/main" xmlns="" id="{00000000-0008-0000-0300-00004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>
          <a:extLst>
            <a:ext uri="{FF2B5EF4-FFF2-40B4-BE49-F238E27FC236}">
              <a16:creationId xmlns:a16="http://schemas.microsoft.com/office/drawing/2014/main" xmlns="" id="{00000000-0008-0000-0300-00005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>
          <a:extLst>
            <a:ext uri="{FF2B5EF4-FFF2-40B4-BE49-F238E27FC236}">
              <a16:creationId xmlns:a16="http://schemas.microsoft.com/office/drawing/2014/main" xmlns="" id="{00000000-0008-0000-0300-00005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>
          <a:extLst>
            <a:ext uri="{FF2B5EF4-FFF2-40B4-BE49-F238E27FC236}">
              <a16:creationId xmlns:a16="http://schemas.microsoft.com/office/drawing/2014/main" xmlns="" id="{00000000-0008-0000-0300-00005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>
          <a:extLst>
            <a:ext uri="{FF2B5EF4-FFF2-40B4-BE49-F238E27FC236}">
              <a16:creationId xmlns:a16="http://schemas.microsoft.com/office/drawing/2014/main" xmlns="" id="{00000000-0008-0000-0300-00005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>
          <a:extLst>
            <a:ext uri="{FF2B5EF4-FFF2-40B4-BE49-F238E27FC236}">
              <a16:creationId xmlns:a16="http://schemas.microsoft.com/office/drawing/2014/main" xmlns="" id="{00000000-0008-0000-0300-00005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>
          <a:extLst>
            <a:ext uri="{FF2B5EF4-FFF2-40B4-BE49-F238E27FC236}">
              <a16:creationId xmlns:a16="http://schemas.microsoft.com/office/drawing/2014/main" xmlns="" id="{00000000-0008-0000-0300-00005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>
          <a:extLst>
            <a:ext uri="{FF2B5EF4-FFF2-40B4-BE49-F238E27FC236}">
              <a16:creationId xmlns:a16="http://schemas.microsoft.com/office/drawing/2014/main" xmlns="" id="{00000000-0008-0000-0300-00005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>
          <a:extLst>
            <a:ext uri="{FF2B5EF4-FFF2-40B4-BE49-F238E27FC236}">
              <a16:creationId xmlns:a16="http://schemas.microsoft.com/office/drawing/2014/main" xmlns="" id="{00000000-0008-0000-0300-00005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>
          <a:extLst>
            <a:ext uri="{FF2B5EF4-FFF2-40B4-BE49-F238E27FC236}">
              <a16:creationId xmlns:a16="http://schemas.microsoft.com/office/drawing/2014/main" xmlns="" id="{00000000-0008-0000-0300-00005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>
          <a:extLst>
            <a:ext uri="{FF2B5EF4-FFF2-40B4-BE49-F238E27FC236}">
              <a16:creationId xmlns:a16="http://schemas.microsoft.com/office/drawing/2014/main" xmlns="" id="{00000000-0008-0000-0300-00005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>
          <a:extLst>
            <a:ext uri="{FF2B5EF4-FFF2-40B4-BE49-F238E27FC236}">
              <a16:creationId xmlns:a16="http://schemas.microsoft.com/office/drawing/2014/main" xmlns="" id="{00000000-0008-0000-0300-00005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>
          <a:extLst>
            <a:ext uri="{FF2B5EF4-FFF2-40B4-BE49-F238E27FC236}">
              <a16:creationId xmlns:a16="http://schemas.microsoft.com/office/drawing/2014/main" xmlns="" id="{00000000-0008-0000-0300-00005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>
          <a:extLst>
            <a:ext uri="{FF2B5EF4-FFF2-40B4-BE49-F238E27FC236}">
              <a16:creationId xmlns:a16="http://schemas.microsoft.com/office/drawing/2014/main" xmlns="" id="{00000000-0008-0000-0300-00005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>
          <a:extLst>
            <a:ext uri="{FF2B5EF4-FFF2-40B4-BE49-F238E27FC236}">
              <a16:creationId xmlns:a16="http://schemas.microsoft.com/office/drawing/2014/main" xmlns="" id="{00000000-0008-0000-0300-00005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>
          <a:extLst>
            <a:ext uri="{FF2B5EF4-FFF2-40B4-BE49-F238E27FC236}">
              <a16:creationId xmlns:a16="http://schemas.microsoft.com/office/drawing/2014/main" xmlns="" id="{00000000-0008-0000-0300-00005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>
          <a:extLst>
            <a:ext uri="{FF2B5EF4-FFF2-40B4-BE49-F238E27FC236}">
              <a16:creationId xmlns:a16="http://schemas.microsoft.com/office/drawing/2014/main" xmlns="" id="{00000000-0008-0000-0300-00005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>
          <a:extLst>
            <a:ext uri="{FF2B5EF4-FFF2-40B4-BE49-F238E27FC236}">
              <a16:creationId xmlns:a16="http://schemas.microsoft.com/office/drawing/2014/main" xmlns="" id="{00000000-0008-0000-0300-00006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>
          <a:extLst>
            <a:ext uri="{FF2B5EF4-FFF2-40B4-BE49-F238E27FC236}">
              <a16:creationId xmlns:a16="http://schemas.microsoft.com/office/drawing/2014/main" xmlns="" id="{00000000-0008-0000-0300-00006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>
          <a:extLst>
            <a:ext uri="{FF2B5EF4-FFF2-40B4-BE49-F238E27FC236}">
              <a16:creationId xmlns:a16="http://schemas.microsoft.com/office/drawing/2014/main" xmlns="" id="{00000000-0008-0000-0300-00006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>
          <a:extLst>
            <a:ext uri="{FF2B5EF4-FFF2-40B4-BE49-F238E27FC236}">
              <a16:creationId xmlns:a16="http://schemas.microsoft.com/office/drawing/2014/main" xmlns="" id="{00000000-0008-0000-0300-00006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>
          <a:extLst>
            <a:ext uri="{FF2B5EF4-FFF2-40B4-BE49-F238E27FC236}">
              <a16:creationId xmlns:a16="http://schemas.microsoft.com/office/drawing/2014/main" xmlns="" id="{00000000-0008-0000-0300-00006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>
          <a:extLst>
            <a:ext uri="{FF2B5EF4-FFF2-40B4-BE49-F238E27FC236}">
              <a16:creationId xmlns:a16="http://schemas.microsoft.com/office/drawing/2014/main" xmlns="" id="{00000000-0008-0000-0300-00006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>
          <a:extLst>
            <a:ext uri="{FF2B5EF4-FFF2-40B4-BE49-F238E27FC236}">
              <a16:creationId xmlns:a16="http://schemas.microsoft.com/office/drawing/2014/main" xmlns="" id="{00000000-0008-0000-0300-00006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>
          <a:extLst>
            <a:ext uri="{FF2B5EF4-FFF2-40B4-BE49-F238E27FC236}">
              <a16:creationId xmlns:a16="http://schemas.microsoft.com/office/drawing/2014/main" xmlns="" id="{00000000-0008-0000-0300-00006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>
          <a:extLst>
            <a:ext uri="{FF2B5EF4-FFF2-40B4-BE49-F238E27FC236}">
              <a16:creationId xmlns:a16="http://schemas.microsoft.com/office/drawing/2014/main" xmlns="" id="{00000000-0008-0000-0300-00006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>
          <a:extLst>
            <a:ext uri="{FF2B5EF4-FFF2-40B4-BE49-F238E27FC236}">
              <a16:creationId xmlns:a16="http://schemas.microsoft.com/office/drawing/2014/main" xmlns="" id="{00000000-0008-0000-0300-00006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>
          <a:extLst>
            <a:ext uri="{FF2B5EF4-FFF2-40B4-BE49-F238E27FC236}">
              <a16:creationId xmlns:a16="http://schemas.microsoft.com/office/drawing/2014/main" xmlns="" id="{00000000-0008-0000-0300-00006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>
          <a:extLst>
            <a:ext uri="{FF2B5EF4-FFF2-40B4-BE49-F238E27FC236}">
              <a16:creationId xmlns:a16="http://schemas.microsoft.com/office/drawing/2014/main" xmlns="" id="{00000000-0008-0000-0300-00006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>
          <a:extLst>
            <a:ext uri="{FF2B5EF4-FFF2-40B4-BE49-F238E27FC236}">
              <a16:creationId xmlns:a16="http://schemas.microsoft.com/office/drawing/2014/main" xmlns="" id="{00000000-0008-0000-0300-00006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>
          <a:extLst>
            <a:ext uri="{FF2B5EF4-FFF2-40B4-BE49-F238E27FC236}">
              <a16:creationId xmlns:a16="http://schemas.microsoft.com/office/drawing/2014/main" xmlns="" id="{00000000-0008-0000-0300-00006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>
          <a:extLst>
            <a:ext uri="{FF2B5EF4-FFF2-40B4-BE49-F238E27FC236}">
              <a16:creationId xmlns:a16="http://schemas.microsoft.com/office/drawing/2014/main" xmlns="" id="{00000000-0008-0000-0300-00006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>
          <a:extLst>
            <a:ext uri="{FF2B5EF4-FFF2-40B4-BE49-F238E27FC236}">
              <a16:creationId xmlns:a16="http://schemas.microsoft.com/office/drawing/2014/main" xmlns="" id="{00000000-0008-0000-0300-00006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>
          <a:extLst>
            <a:ext uri="{FF2B5EF4-FFF2-40B4-BE49-F238E27FC236}">
              <a16:creationId xmlns:a16="http://schemas.microsoft.com/office/drawing/2014/main" xmlns="" id="{00000000-0008-0000-0300-00007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>
          <a:extLst>
            <a:ext uri="{FF2B5EF4-FFF2-40B4-BE49-F238E27FC236}">
              <a16:creationId xmlns:a16="http://schemas.microsoft.com/office/drawing/2014/main" xmlns="" id="{00000000-0008-0000-0300-00007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>
          <a:extLst>
            <a:ext uri="{FF2B5EF4-FFF2-40B4-BE49-F238E27FC236}">
              <a16:creationId xmlns:a16="http://schemas.microsoft.com/office/drawing/2014/main" xmlns="" id="{00000000-0008-0000-0300-00007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>
          <a:extLst>
            <a:ext uri="{FF2B5EF4-FFF2-40B4-BE49-F238E27FC236}">
              <a16:creationId xmlns:a16="http://schemas.microsoft.com/office/drawing/2014/main" xmlns="" id="{00000000-0008-0000-0300-00007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>
          <a:extLst>
            <a:ext uri="{FF2B5EF4-FFF2-40B4-BE49-F238E27FC236}">
              <a16:creationId xmlns:a16="http://schemas.microsoft.com/office/drawing/2014/main" xmlns="" id="{00000000-0008-0000-0300-000074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>
          <a:extLst>
            <a:ext uri="{FF2B5EF4-FFF2-40B4-BE49-F238E27FC236}">
              <a16:creationId xmlns:a16="http://schemas.microsoft.com/office/drawing/2014/main" xmlns="" id="{00000000-0008-0000-0300-000075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>
          <a:extLst>
            <a:ext uri="{FF2B5EF4-FFF2-40B4-BE49-F238E27FC236}">
              <a16:creationId xmlns:a16="http://schemas.microsoft.com/office/drawing/2014/main" xmlns="" id="{00000000-0008-0000-0300-000076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>
          <a:extLst>
            <a:ext uri="{FF2B5EF4-FFF2-40B4-BE49-F238E27FC236}">
              <a16:creationId xmlns:a16="http://schemas.microsoft.com/office/drawing/2014/main" xmlns="" id="{00000000-0008-0000-0300-000077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>
          <a:extLst>
            <a:ext uri="{FF2B5EF4-FFF2-40B4-BE49-F238E27FC236}">
              <a16:creationId xmlns:a16="http://schemas.microsoft.com/office/drawing/2014/main" xmlns="" id="{00000000-0008-0000-0300-00007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>
          <a:extLst>
            <a:ext uri="{FF2B5EF4-FFF2-40B4-BE49-F238E27FC236}">
              <a16:creationId xmlns:a16="http://schemas.microsoft.com/office/drawing/2014/main" xmlns="" id="{00000000-0008-0000-0300-00007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>
          <a:extLst>
            <a:ext uri="{FF2B5EF4-FFF2-40B4-BE49-F238E27FC236}">
              <a16:creationId xmlns:a16="http://schemas.microsoft.com/office/drawing/2014/main" xmlns="" id="{00000000-0008-0000-0300-00007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>
          <a:extLst>
            <a:ext uri="{FF2B5EF4-FFF2-40B4-BE49-F238E27FC236}">
              <a16:creationId xmlns:a16="http://schemas.microsoft.com/office/drawing/2014/main" xmlns="" id="{00000000-0008-0000-0300-00007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>
          <a:extLst>
            <a:ext uri="{FF2B5EF4-FFF2-40B4-BE49-F238E27FC236}">
              <a16:creationId xmlns:a16="http://schemas.microsoft.com/office/drawing/2014/main" xmlns="" id="{00000000-0008-0000-0300-00007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>
          <a:extLst>
            <a:ext uri="{FF2B5EF4-FFF2-40B4-BE49-F238E27FC236}">
              <a16:creationId xmlns:a16="http://schemas.microsoft.com/office/drawing/2014/main" xmlns="" id="{00000000-0008-0000-0300-00007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>
          <a:extLst>
            <a:ext uri="{FF2B5EF4-FFF2-40B4-BE49-F238E27FC236}">
              <a16:creationId xmlns:a16="http://schemas.microsoft.com/office/drawing/2014/main" xmlns="" id="{00000000-0008-0000-0300-00007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>
          <a:extLst>
            <a:ext uri="{FF2B5EF4-FFF2-40B4-BE49-F238E27FC236}">
              <a16:creationId xmlns:a16="http://schemas.microsoft.com/office/drawing/2014/main" xmlns="" id="{00000000-0008-0000-0300-00007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>
          <a:extLst>
            <a:ext uri="{FF2B5EF4-FFF2-40B4-BE49-F238E27FC236}">
              <a16:creationId xmlns:a16="http://schemas.microsoft.com/office/drawing/2014/main" xmlns="" id="{00000000-0008-0000-0300-00008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>
          <a:extLst>
            <a:ext uri="{FF2B5EF4-FFF2-40B4-BE49-F238E27FC236}">
              <a16:creationId xmlns:a16="http://schemas.microsoft.com/office/drawing/2014/main" xmlns="" id="{00000000-0008-0000-0300-00008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>
          <a:extLst>
            <a:ext uri="{FF2B5EF4-FFF2-40B4-BE49-F238E27FC236}">
              <a16:creationId xmlns:a16="http://schemas.microsoft.com/office/drawing/2014/main" xmlns="" id="{00000000-0008-0000-0300-00008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>
          <a:extLst>
            <a:ext uri="{FF2B5EF4-FFF2-40B4-BE49-F238E27FC236}">
              <a16:creationId xmlns:a16="http://schemas.microsoft.com/office/drawing/2014/main" xmlns="" id="{00000000-0008-0000-0300-00008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>
          <a:extLst>
            <a:ext uri="{FF2B5EF4-FFF2-40B4-BE49-F238E27FC236}">
              <a16:creationId xmlns:a16="http://schemas.microsoft.com/office/drawing/2014/main" xmlns="" id="{00000000-0008-0000-0300-00008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>
          <a:extLst>
            <a:ext uri="{FF2B5EF4-FFF2-40B4-BE49-F238E27FC236}">
              <a16:creationId xmlns:a16="http://schemas.microsoft.com/office/drawing/2014/main" xmlns="" id="{00000000-0008-0000-0300-00008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>
          <a:extLst>
            <a:ext uri="{FF2B5EF4-FFF2-40B4-BE49-F238E27FC236}">
              <a16:creationId xmlns:a16="http://schemas.microsoft.com/office/drawing/2014/main" xmlns="" id="{00000000-0008-0000-0300-00008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>
          <a:extLst>
            <a:ext uri="{FF2B5EF4-FFF2-40B4-BE49-F238E27FC236}">
              <a16:creationId xmlns:a16="http://schemas.microsoft.com/office/drawing/2014/main" xmlns="" id="{00000000-0008-0000-0300-00008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>
          <a:extLst>
            <a:ext uri="{FF2B5EF4-FFF2-40B4-BE49-F238E27FC236}">
              <a16:creationId xmlns:a16="http://schemas.microsoft.com/office/drawing/2014/main" xmlns="" id="{00000000-0008-0000-0300-00008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>
          <a:extLst>
            <a:ext uri="{FF2B5EF4-FFF2-40B4-BE49-F238E27FC236}">
              <a16:creationId xmlns:a16="http://schemas.microsoft.com/office/drawing/2014/main" xmlns="" id="{00000000-0008-0000-0300-00008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>
          <a:extLst>
            <a:ext uri="{FF2B5EF4-FFF2-40B4-BE49-F238E27FC236}">
              <a16:creationId xmlns:a16="http://schemas.microsoft.com/office/drawing/2014/main" xmlns="" id="{00000000-0008-0000-0300-00008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>
          <a:extLst>
            <a:ext uri="{FF2B5EF4-FFF2-40B4-BE49-F238E27FC236}">
              <a16:creationId xmlns:a16="http://schemas.microsoft.com/office/drawing/2014/main" xmlns="" id="{00000000-0008-0000-0300-00008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>
          <a:extLst>
            <a:ext uri="{FF2B5EF4-FFF2-40B4-BE49-F238E27FC236}">
              <a16:creationId xmlns:a16="http://schemas.microsoft.com/office/drawing/2014/main" xmlns="" id="{00000000-0008-0000-0300-00008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>
          <a:extLst>
            <a:ext uri="{FF2B5EF4-FFF2-40B4-BE49-F238E27FC236}">
              <a16:creationId xmlns:a16="http://schemas.microsoft.com/office/drawing/2014/main" xmlns="" id="{00000000-0008-0000-0300-00008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>
          <a:extLst>
            <a:ext uri="{FF2B5EF4-FFF2-40B4-BE49-F238E27FC236}">
              <a16:creationId xmlns:a16="http://schemas.microsoft.com/office/drawing/2014/main" xmlns="" id="{00000000-0008-0000-0300-00008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>
          <a:extLst>
            <a:ext uri="{FF2B5EF4-FFF2-40B4-BE49-F238E27FC236}">
              <a16:creationId xmlns:a16="http://schemas.microsoft.com/office/drawing/2014/main" xmlns="" id="{00000000-0008-0000-0300-00008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>
          <a:extLst>
            <a:ext uri="{FF2B5EF4-FFF2-40B4-BE49-F238E27FC236}">
              <a16:creationId xmlns:a16="http://schemas.microsoft.com/office/drawing/2014/main" xmlns="" id="{00000000-0008-0000-0300-00009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>
          <a:extLst>
            <a:ext uri="{FF2B5EF4-FFF2-40B4-BE49-F238E27FC236}">
              <a16:creationId xmlns:a16="http://schemas.microsoft.com/office/drawing/2014/main" xmlns="" id="{00000000-0008-0000-0300-00009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>
          <a:extLst>
            <a:ext uri="{FF2B5EF4-FFF2-40B4-BE49-F238E27FC236}">
              <a16:creationId xmlns:a16="http://schemas.microsoft.com/office/drawing/2014/main" xmlns="" id="{00000000-0008-0000-0300-00009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>
          <a:extLst>
            <a:ext uri="{FF2B5EF4-FFF2-40B4-BE49-F238E27FC236}">
              <a16:creationId xmlns:a16="http://schemas.microsoft.com/office/drawing/2014/main" xmlns="" id="{00000000-0008-0000-0300-00009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>
          <a:extLst>
            <a:ext uri="{FF2B5EF4-FFF2-40B4-BE49-F238E27FC236}">
              <a16:creationId xmlns:a16="http://schemas.microsoft.com/office/drawing/2014/main" xmlns="" id="{00000000-0008-0000-0300-00009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>
          <a:extLst>
            <a:ext uri="{FF2B5EF4-FFF2-40B4-BE49-F238E27FC236}">
              <a16:creationId xmlns:a16="http://schemas.microsoft.com/office/drawing/2014/main" xmlns="" id="{00000000-0008-0000-0300-00009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>
          <a:extLst>
            <a:ext uri="{FF2B5EF4-FFF2-40B4-BE49-F238E27FC236}">
              <a16:creationId xmlns:a16="http://schemas.microsoft.com/office/drawing/2014/main" xmlns="" id="{00000000-0008-0000-0300-00009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>
          <a:extLst>
            <a:ext uri="{FF2B5EF4-FFF2-40B4-BE49-F238E27FC236}">
              <a16:creationId xmlns:a16="http://schemas.microsoft.com/office/drawing/2014/main" xmlns="" id="{00000000-0008-0000-0300-00009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>
          <a:extLst>
            <a:ext uri="{FF2B5EF4-FFF2-40B4-BE49-F238E27FC236}">
              <a16:creationId xmlns:a16="http://schemas.microsoft.com/office/drawing/2014/main" xmlns="" id="{00000000-0008-0000-0300-00009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>
          <a:extLst>
            <a:ext uri="{FF2B5EF4-FFF2-40B4-BE49-F238E27FC236}">
              <a16:creationId xmlns:a16="http://schemas.microsoft.com/office/drawing/2014/main" xmlns="" id="{00000000-0008-0000-0300-00009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>
          <a:extLst>
            <a:ext uri="{FF2B5EF4-FFF2-40B4-BE49-F238E27FC236}">
              <a16:creationId xmlns:a16="http://schemas.microsoft.com/office/drawing/2014/main" xmlns="" id="{00000000-0008-0000-0300-00009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>
          <a:extLst>
            <a:ext uri="{FF2B5EF4-FFF2-40B4-BE49-F238E27FC236}">
              <a16:creationId xmlns:a16="http://schemas.microsoft.com/office/drawing/2014/main" xmlns="" id="{00000000-0008-0000-0300-00009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>
          <a:extLst>
            <a:ext uri="{FF2B5EF4-FFF2-40B4-BE49-F238E27FC236}">
              <a16:creationId xmlns:a16="http://schemas.microsoft.com/office/drawing/2014/main" xmlns="" id="{00000000-0008-0000-0300-00009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>
          <a:extLst>
            <a:ext uri="{FF2B5EF4-FFF2-40B4-BE49-F238E27FC236}">
              <a16:creationId xmlns:a16="http://schemas.microsoft.com/office/drawing/2014/main" xmlns="" id="{00000000-0008-0000-0300-00009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>
          <a:extLst>
            <a:ext uri="{FF2B5EF4-FFF2-40B4-BE49-F238E27FC236}">
              <a16:creationId xmlns:a16="http://schemas.microsoft.com/office/drawing/2014/main" xmlns="" id="{00000000-0008-0000-0300-00009E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>
          <a:extLst>
            <a:ext uri="{FF2B5EF4-FFF2-40B4-BE49-F238E27FC236}">
              <a16:creationId xmlns:a16="http://schemas.microsoft.com/office/drawing/2014/main" xmlns="" id="{00000000-0008-0000-0300-00009F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>
          <a:extLst>
            <a:ext uri="{FF2B5EF4-FFF2-40B4-BE49-F238E27FC236}">
              <a16:creationId xmlns:a16="http://schemas.microsoft.com/office/drawing/2014/main" xmlns="" id="{00000000-0008-0000-0300-0000A0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>
          <a:extLst>
            <a:ext uri="{FF2B5EF4-FFF2-40B4-BE49-F238E27FC236}">
              <a16:creationId xmlns:a16="http://schemas.microsoft.com/office/drawing/2014/main" xmlns="" id="{00000000-0008-0000-0300-0000A1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>
          <a:extLst>
            <a:ext uri="{FF2B5EF4-FFF2-40B4-BE49-F238E27FC236}">
              <a16:creationId xmlns:a16="http://schemas.microsoft.com/office/drawing/2014/main" xmlns="" id="{00000000-0008-0000-0300-0000A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>
          <a:extLst>
            <a:ext uri="{FF2B5EF4-FFF2-40B4-BE49-F238E27FC236}">
              <a16:creationId xmlns:a16="http://schemas.microsoft.com/office/drawing/2014/main" xmlns="" id="{00000000-0008-0000-0300-0000A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>
          <a:extLst>
            <a:ext uri="{FF2B5EF4-FFF2-40B4-BE49-F238E27FC236}">
              <a16:creationId xmlns:a16="http://schemas.microsoft.com/office/drawing/2014/main" xmlns="" id="{00000000-0008-0000-0300-0000A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>
          <a:extLst>
            <a:ext uri="{FF2B5EF4-FFF2-40B4-BE49-F238E27FC236}">
              <a16:creationId xmlns:a16="http://schemas.microsoft.com/office/drawing/2014/main" xmlns="" id="{00000000-0008-0000-0300-0000A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>
          <a:extLst>
            <a:ext uri="{FF2B5EF4-FFF2-40B4-BE49-F238E27FC236}">
              <a16:creationId xmlns:a16="http://schemas.microsoft.com/office/drawing/2014/main" xmlns="" id="{00000000-0008-0000-0300-0000A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>
          <a:extLst>
            <a:ext uri="{FF2B5EF4-FFF2-40B4-BE49-F238E27FC236}">
              <a16:creationId xmlns:a16="http://schemas.microsoft.com/office/drawing/2014/main" xmlns="" id="{00000000-0008-0000-0300-0000A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>
          <a:extLst>
            <a:ext uri="{FF2B5EF4-FFF2-40B4-BE49-F238E27FC236}">
              <a16:creationId xmlns:a16="http://schemas.microsoft.com/office/drawing/2014/main" xmlns="" id="{00000000-0008-0000-0300-0000A8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>
          <a:extLst>
            <a:ext uri="{FF2B5EF4-FFF2-40B4-BE49-F238E27FC236}">
              <a16:creationId xmlns:a16="http://schemas.microsoft.com/office/drawing/2014/main" xmlns="" id="{00000000-0008-0000-0300-0000A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>
          <a:extLst>
            <a:ext uri="{FF2B5EF4-FFF2-40B4-BE49-F238E27FC236}">
              <a16:creationId xmlns:a16="http://schemas.microsoft.com/office/drawing/2014/main" xmlns="" id="{00000000-0008-0000-0300-0000A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>
          <a:extLst>
            <a:ext uri="{FF2B5EF4-FFF2-40B4-BE49-F238E27FC236}">
              <a16:creationId xmlns:a16="http://schemas.microsoft.com/office/drawing/2014/main" xmlns="" id="{00000000-0008-0000-0300-0000AB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>
          <a:extLst>
            <a:ext uri="{FF2B5EF4-FFF2-40B4-BE49-F238E27FC236}">
              <a16:creationId xmlns:a16="http://schemas.microsoft.com/office/drawing/2014/main" xmlns="" id="{00000000-0008-0000-0300-0000AC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>
          <a:extLst>
            <a:ext uri="{FF2B5EF4-FFF2-40B4-BE49-F238E27FC236}">
              <a16:creationId xmlns:a16="http://schemas.microsoft.com/office/drawing/2014/main" xmlns="" id="{00000000-0008-0000-0300-0000A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>
          <a:extLst>
            <a:ext uri="{FF2B5EF4-FFF2-40B4-BE49-F238E27FC236}">
              <a16:creationId xmlns:a16="http://schemas.microsoft.com/office/drawing/2014/main" xmlns="" id="{00000000-0008-0000-0300-0000A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>
          <a:extLst>
            <a:ext uri="{FF2B5EF4-FFF2-40B4-BE49-F238E27FC236}">
              <a16:creationId xmlns:a16="http://schemas.microsoft.com/office/drawing/2014/main" xmlns="" id="{00000000-0008-0000-0300-0000A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>
          <a:extLst>
            <a:ext uri="{FF2B5EF4-FFF2-40B4-BE49-F238E27FC236}">
              <a16:creationId xmlns:a16="http://schemas.microsoft.com/office/drawing/2014/main" xmlns="" id="{00000000-0008-0000-0300-0000B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>
          <a:extLst>
            <a:ext uri="{FF2B5EF4-FFF2-40B4-BE49-F238E27FC236}">
              <a16:creationId xmlns:a16="http://schemas.microsoft.com/office/drawing/2014/main" xmlns="" id="{00000000-0008-0000-0300-0000B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>
          <a:extLst>
            <a:ext uri="{FF2B5EF4-FFF2-40B4-BE49-F238E27FC236}">
              <a16:creationId xmlns:a16="http://schemas.microsoft.com/office/drawing/2014/main" xmlns="" id="{00000000-0008-0000-0300-0000B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>
          <a:extLst>
            <a:ext uri="{FF2B5EF4-FFF2-40B4-BE49-F238E27FC236}">
              <a16:creationId xmlns:a16="http://schemas.microsoft.com/office/drawing/2014/main" xmlns="" id="{00000000-0008-0000-0300-0000B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>
          <a:extLst>
            <a:ext uri="{FF2B5EF4-FFF2-40B4-BE49-F238E27FC236}">
              <a16:creationId xmlns:a16="http://schemas.microsoft.com/office/drawing/2014/main" xmlns="" id="{00000000-0008-0000-0300-0000B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>
          <a:extLst>
            <a:ext uri="{FF2B5EF4-FFF2-40B4-BE49-F238E27FC236}">
              <a16:creationId xmlns:a16="http://schemas.microsoft.com/office/drawing/2014/main" xmlns="" id="{00000000-0008-0000-0300-0000B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>
          <a:extLst>
            <a:ext uri="{FF2B5EF4-FFF2-40B4-BE49-F238E27FC236}">
              <a16:creationId xmlns:a16="http://schemas.microsoft.com/office/drawing/2014/main" xmlns="" id="{00000000-0008-0000-0300-0000B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>
          <a:extLst>
            <a:ext uri="{FF2B5EF4-FFF2-40B4-BE49-F238E27FC236}">
              <a16:creationId xmlns:a16="http://schemas.microsoft.com/office/drawing/2014/main" xmlns="" id="{00000000-0008-0000-0300-0000B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>
          <a:extLst>
            <a:ext uri="{FF2B5EF4-FFF2-40B4-BE49-F238E27FC236}">
              <a16:creationId xmlns:a16="http://schemas.microsoft.com/office/drawing/2014/main" xmlns="" id="{00000000-0008-0000-0300-0000B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>
          <a:extLst>
            <a:ext uri="{FF2B5EF4-FFF2-40B4-BE49-F238E27FC236}">
              <a16:creationId xmlns:a16="http://schemas.microsoft.com/office/drawing/2014/main" xmlns="" id="{00000000-0008-0000-0300-0000B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>
          <a:extLst>
            <a:ext uri="{FF2B5EF4-FFF2-40B4-BE49-F238E27FC236}">
              <a16:creationId xmlns:a16="http://schemas.microsoft.com/office/drawing/2014/main" xmlns="" id="{00000000-0008-0000-0300-0000B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>
          <a:extLst>
            <a:ext uri="{FF2B5EF4-FFF2-40B4-BE49-F238E27FC236}">
              <a16:creationId xmlns:a16="http://schemas.microsoft.com/office/drawing/2014/main" xmlns="" id="{00000000-0008-0000-0300-0000B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>
          <a:extLst>
            <a:ext uri="{FF2B5EF4-FFF2-40B4-BE49-F238E27FC236}">
              <a16:creationId xmlns:a16="http://schemas.microsoft.com/office/drawing/2014/main" xmlns="" id="{00000000-0008-0000-0300-0000B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>
          <a:extLst>
            <a:ext uri="{FF2B5EF4-FFF2-40B4-BE49-F238E27FC236}">
              <a16:creationId xmlns:a16="http://schemas.microsoft.com/office/drawing/2014/main" xmlns="" id="{00000000-0008-0000-0300-0000B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>
          <a:extLst>
            <a:ext uri="{FF2B5EF4-FFF2-40B4-BE49-F238E27FC236}">
              <a16:creationId xmlns:a16="http://schemas.microsoft.com/office/drawing/2014/main" xmlns="" id="{00000000-0008-0000-0300-0000B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>
          <a:extLst>
            <a:ext uri="{FF2B5EF4-FFF2-40B4-BE49-F238E27FC236}">
              <a16:creationId xmlns:a16="http://schemas.microsoft.com/office/drawing/2014/main" xmlns="" id="{00000000-0008-0000-0300-0000B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>
          <a:extLst>
            <a:ext uri="{FF2B5EF4-FFF2-40B4-BE49-F238E27FC236}">
              <a16:creationId xmlns:a16="http://schemas.microsoft.com/office/drawing/2014/main" xmlns="" id="{00000000-0008-0000-0300-0000C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>
          <a:extLst>
            <a:ext uri="{FF2B5EF4-FFF2-40B4-BE49-F238E27FC236}">
              <a16:creationId xmlns:a16="http://schemas.microsoft.com/office/drawing/2014/main" xmlns="" id="{00000000-0008-0000-0300-0000C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>
          <a:extLst>
            <a:ext uri="{FF2B5EF4-FFF2-40B4-BE49-F238E27FC236}">
              <a16:creationId xmlns:a16="http://schemas.microsoft.com/office/drawing/2014/main" xmlns="" id="{00000000-0008-0000-0300-0000C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>
          <a:extLst>
            <a:ext uri="{FF2B5EF4-FFF2-40B4-BE49-F238E27FC236}">
              <a16:creationId xmlns:a16="http://schemas.microsoft.com/office/drawing/2014/main" xmlns="" id="{00000000-0008-0000-0300-0000C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>
          <a:extLst>
            <a:ext uri="{FF2B5EF4-FFF2-40B4-BE49-F238E27FC236}">
              <a16:creationId xmlns:a16="http://schemas.microsoft.com/office/drawing/2014/main" xmlns="" id="{00000000-0008-0000-0300-0000C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>
          <a:extLst>
            <a:ext uri="{FF2B5EF4-FFF2-40B4-BE49-F238E27FC236}">
              <a16:creationId xmlns:a16="http://schemas.microsoft.com/office/drawing/2014/main" xmlns="" id="{00000000-0008-0000-0300-0000C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>
          <a:extLst>
            <a:ext uri="{FF2B5EF4-FFF2-40B4-BE49-F238E27FC236}">
              <a16:creationId xmlns:a16="http://schemas.microsoft.com/office/drawing/2014/main" xmlns="" id="{00000000-0008-0000-0300-0000C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>
          <a:extLst>
            <a:ext uri="{FF2B5EF4-FFF2-40B4-BE49-F238E27FC236}">
              <a16:creationId xmlns:a16="http://schemas.microsoft.com/office/drawing/2014/main" xmlns="" id="{00000000-0008-0000-0300-0000C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>
          <a:extLst>
            <a:ext uri="{FF2B5EF4-FFF2-40B4-BE49-F238E27FC236}">
              <a16:creationId xmlns:a16="http://schemas.microsoft.com/office/drawing/2014/main" xmlns="" id="{00000000-0008-0000-0300-0000C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>
          <a:extLst>
            <a:ext uri="{FF2B5EF4-FFF2-40B4-BE49-F238E27FC236}">
              <a16:creationId xmlns:a16="http://schemas.microsoft.com/office/drawing/2014/main" xmlns="" id="{00000000-0008-0000-0300-0000C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>
          <a:extLst>
            <a:ext uri="{FF2B5EF4-FFF2-40B4-BE49-F238E27FC236}">
              <a16:creationId xmlns:a16="http://schemas.microsoft.com/office/drawing/2014/main" xmlns="" id="{00000000-0008-0000-0300-0000CA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>
          <a:extLst>
            <a:ext uri="{FF2B5EF4-FFF2-40B4-BE49-F238E27FC236}">
              <a16:creationId xmlns:a16="http://schemas.microsoft.com/office/drawing/2014/main" xmlns="" id="{00000000-0008-0000-0300-0000CB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>
          <a:extLst>
            <a:ext uri="{FF2B5EF4-FFF2-40B4-BE49-F238E27FC236}">
              <a16:creationId xmlns:a16="http://schemas.microsoft.com/office/drawing/2014/main" xmlns="" id="{00000000-0008-0000-0300-0000CC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>
          <a:extLst>
            <a:ext uri="{FF2B5EF4-FFF2-40B4-BE49-F238E27FC236}">
              <a16:creationId xmlns:a16="http://schemas.microsoft.com/office/drawing/2014/main" xmlns="" id="{00000000-0008-0000-0300-0000CD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>
          <a:extLst>
            <a:ext uri="{FF2B5EF4-FFF2-40B4-BE49-F238E27FC236}">
              <a16:creationId xmlns:a16="http://schemas.microsoft.com/office/drawing/2014/main" xmlns="" id="{00000000-0008-0000-0300-0000C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>
          <a:extLst>
            <a:ext uri="{FF2B5EF4-FFF2-40B4-BE49-F238E27FC236}">
              <a16:creationId xmlns:a16="http://schemas.microsoft.com/office/drawing/2014/main" xmlns="" id="{00000000-0008-0000-0300-0000C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>
          <a:extLst>
            <a:ext uri="{FF2B5EF4-FFF2-40B4-BE49-F238E27FC236}">
              <a16:creationId xmlns:a16="http://schemas.microsoft.com/office/drawing/2014/main" xmlns="" id="{00000000-0008-0000-0300-0000D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>
          <a:extLst>
            <a:ext uri="{FF2B5EF4-FFF2-40B4-BE49-F238E27FC236}">
              <a16:creationId xmlns:a16="http://schemas.microsoft.com/office/drawing/2014/main" xmlns="" id="{00000000-0008-0000-0300-0000D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>
          <a:extLst>
            <a:ext uri="{FF2B5EF4-FFF2-40B4-BE49-F238E27FC236}">
              <a16:creationId xmlns:a16="http://schemas.microsoft.com/office/drawing/2014/main" xmlns="" id="{00000000-0008-0000-0300-0000D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>
          <a:extLst>
            <a:ext uri="{FF2B5EF4-FFF2-40B4-BE49-F238E27FC236}">
              <a16:creationId xmlns:a16="http://schemas.microsoft.com/office/drawing/2014/main" xmlns="" id="{00000000-0008-0000-0300-0000D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>
          <a:extLst>
            <a:ext uri="{FF2B5EF4-FFF2-40B4-BE49-F238E27FC236}">
              <a16:creationId xmlns:a16="http://schemas.microsoft.com/office/drawing/2014/main" xmlns="" id="{00000000-0008-0000-0300-0000D4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>
          <a:extLst>
            <a:ext uri="{FF2B5EF4-FFF2-40B4-BE49-F238E27FC236}">
              <a16:creationId xmlns:a16="http://schemas.microsoft.com/office/drawing/2014/main" xmlns="" id="{00000000-0008-0000-0300-0000D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>
          <a:extLst>
            <a:ext uri="{FF2B5EF4-FFF2-40B4-BE49-F238E27FC236}">
              <a16:creationId xmlns:a16="http://schemas.microsoft.com/office/drawing/2014/main" xmlns="" id="{00000000-0008-0000-0300-0000D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>
          <a:extLst>
            <a:ext uri="{FF2B5EF4-FFF2-40B4-BE49-F238E27FC236}">
              <a16:creationId xmlns:a16="http://schemas.microsoft.com/office/drawing/2014/main" xmlns="" id="{00000000-0008-0000-0300-0000D7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>
          <a:extLst>
            <a:ext uri="{FF2B5EF4-FFF2-40B4-BE49-F238E27FC236}">
              <a16:creationId xmlns:a16="http://schemas.microsoft.com/office/drawing/2014/main" xmlns="" id="{00000000-0008-0000-0300-0000D8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>
          <a:extLst>
            <a:ext uri="{FF2B5EF4-FFF2-40B4-BE49-F238E27FC236}">
              <a16:creationId xmlns:a16="http://schemas.microsoft.com/office/drawing/2014/main" xmlns="" id="{00000000-0008-0000-0300-0000D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>
          <a:extLst>
            <a:ext uri="{FF2B5EF4-FFF2-40B4-BE49-F238E27FC236}">
              <a16:creationId xmlns:a16="http://schemas.microsoft.com/office/drawing/2014/main" xmlns="" id="{00000000-0008-0000-0300-0000D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>
          <a:extLst>
            <a:ext uri="{FF2B5EF4-FFF2-40B4-BE49-F238E27FC236}">
              <a16:creationId xmlns:a16="http://schemas.microsoft.com/office/drawing/2014/main" xmlns="" id="{00000000-0008-0000-0300-0000D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>
          <a:extLst>
            <a:ext uri="{FF2B5EF4-FFF2-40B4-BE49-F238E27FC236}">
              <a16:creationId xmlns:a16="http://schemas.microsoft.com/office/drawing/2014/main" xmlns="" id="{00000000-0008-0000-0300-0000D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>
          <a:extLst>
            <a:ext uri="{FF2B5EF4-FFF2-40B4-BE49-F238E27FC236}">
              <a16:creationId xmlns:a16="http://schemas.microsoft.com/office/drawing/2014/main" xmlns="" id="{00000000-0008-0000-0300-0000D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>
          <a:extLst>
            <a:ext uri="{FF2B5EF4-FFF2-40B4-BE49-F238E27FC236}">
              <a16:creationId xmlns:a16="http://schemas.microsoft.com/office/drawing/2014/main" xmlns="" id="{00000000-0008-0000-0300-0000D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>
          <a:extLst>
            <a:ext uri="{FF2B5EF4-FFF2-40B4-BE49-F238E27FC236}">
              <a16:creationId xmlns:a16="http://schemas.microsoft.com/office/drawing/2014/main" xmlns="" id="{00000000-0008-0000-0300-0000D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>
          <a:extLst>
            <a:ext uri="{FF2B5EF4-FFF2-40B4-BE49-F238E27FC236}">
              <a16:creationId xmlns:a16="http://schemas.microsoft.com/office/drawing/2014/main" xmlns="" id="{00000000-0008-0000-0300-0000E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>
          <a:extLst>
            <a:ext uri="{FF2B5EF4-FFF2-40B4-BE49-F238E27FC236}">
              <a16:creationId xmlns:a16="http://schemas.microsoft.com/office/drawing/2014/main" xmlns="" id="{00000000-0008-0000-0300-0000E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>
          <a:extLst>
            <a:ext uri="{FF2B5EF4-FFF2-40B4-BE49-F238E27FC236}">
              <a16:creationId xmlns:a16="http://schemas.microsoft.com/office/drawing/2014/main" xmlns="" id="{00000000-0008-0000-0300-0000E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>
          <a:extLst>
            <a:ext uri="{FF2B5EF4-FFF2-40B4-BE49-F238E27FC236}">
              <a16:creationId xmlns:a16="http://schemas.microsoft.com/office/drawing/2014/main" xmlns="" id="{00000000-0008-0000-0300-0000E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>
          <a:extLst>
            <a:ext uri="{FF2B5EF4-FFF2-40B4-BE49-F238E27FC236}">
              <a16:creationId xmlns:a16="http://schemas.microsoft.com/office/drawing/2014/main" xmlns="" id="{00000000-0008-0000-0300-0000E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>
          <a:extLst>
            <a:ext uri="{FF2B5EF4-FFF2-40B4-BE49-F238E27FC236}">
              <a16:creationId xmlns:a16="http://schemas.microsoft.com/office/drawing/2014/main" xmlns="" id="{00000000-0008-0000-0300-0000E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>
          <a:extLst>
            <a:ext uri="{FF2B5EF4-FFF2-40B4-BE49-F238E27FC236}">
              <a16:creationId xmlns:a16="http://schemas.microsoft.com/office/drawing/2014/main" xmlns="" id="{00000000-0008-0000-0300-0000E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>
          <a:extLst>
            <a:ext uri="{FF2B5EF4-FFF2-40B4-BE49-F238E27FC236}">
              <a16:creationId xmlns:a16="http://schemas.microsoft.com/office/drawing/2014/main" xmlns="" id="{00000000-0008-0000-0300-0000E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>
          <a:extLst>
            <a:ext uri="{FF2B5EF4-FFF2-40B4-BE49-F238E27FC236}">
              <a16:creationId xmlns:a16="http://schemas.microsoft.com/office/drawing/2014/main" xmlns="" id="{00000000-0008-0000-0300-0000E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>
          <a:extLst>
            <a:ext uri="{FF2B5EF4-FFF2-40B4-BE49-F238E27FC236}">
              <a16:creationId xmlns:a16="http://schemas.microsoft.com/office/drawing/2014/main" xmlns="" id="{00000000-0008-0000-0300-0000E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>
          <a:extLst>
            <a:ext uri="{FF2B5EF4-FFF2-40B4-BE49-F238E27FC236}">
              <a16:creationId xmlns:a16="http://schemas.microsoft.com/office/drawing/2014/main" xmlns="" id="{00000000-0008-0000-0300-0000E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>
          <a:extLst>
            <a:ext uri="{FF2B5EF4-FFF2-40B4-BE49-F238E27FC236}">
              <a16:creationId xmlns:a16="http://schemas.microsoft.com/office/drawing/2014/main" xmlns="" id="{00000000-0008-0000-0300-0000E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>
          <a:extLst>
            <a:ext uri="{FF2B5EF4-FFF2-40B4-BE49-F238E27FC236}">
              <a16:creationId xmlns:a16="http://schemas.microsoft.com/office/drawing/2014/main" xmlns="" id="{00000000-0008-0000-0300-0000E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>
          <a:extLst>
            <a:ext uri="{FF2B5EF4-FFF2-40B4-BE49-F238E27FC236}">
              <a16:creationId xmlns:a16="http://schemas.microsoft.com/office/drawing/2014/main" xmlns="" id="{00000000-0008-0000-0300-0000E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>
          <a:extLst>
            <a:ext uri="{FF2B5EF4-FFF2-40B4-BE49-F238E27FC236}">
              <a16:creationId xmlns:a16="http://schemas.microsoft.com/office/drawing/2014/main" xmlns="" id="{00000000-0008-0000-0300-0000E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>
          <a:extLst>
            <a:ext uri="{FF2B5EF4-FFF2-40B4-BE49-F238E27FC236}">
              <a16:creationId xmlns:a16="http://schemas.microsoft.com/office/drawing/2014/main" xmlns="" id="{00000000-0008-0000-0300-0000E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>
          <a:extLst>
            <a:ext uri="{FF2B5EF4-FFF2-40B4-BE49-F238E27FC236}">
              <a16:creationId xmlns:a16="http://schemas.microsoft.com/office/drawing/2014/main" xmlns="" id="{00000000-0008-0000-0300-0000F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>
          <a:extLst>
            <a:ext uri="{FF2B5EF4-FFF2-40B4-BE49-F238E27FC236}">
              <a16:creationId xmlns:a16="http://schemas.microsoft.com/office/drawing/2014/main" xmlns="" id="{00000000-0008-0000-0300-0000F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>
          <a:extLst>
            <a:ext uri="{FF2B5EF4-FFF2-40B4-BE49-F238E27FC236}">
              <a16:creationId xmlns:a16="http://schemas.microsoft.com/office/drawing/2014/main" xmlns="" id="{00000000-0008-0000-0300-0000F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>
          <a:extLst>
            <a:ext uri="{FF2B5EF4-FFF2-40B4-BE49-F238E27FC236}">
              <a16:creationId xmlns:a16="http://schemas.microsoft.com/office/drawing/2014/main" xmlns="" id="{00000000-0008-0000-0300-0000F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>
          <a:extLst>
            <a:ext uri="{FF2B5EF4-FFF2-40B4-BE49-F238E27FC236}">
              <a16:creationId xmlns:a16="http://schemas.microsoft.com/office/drawing/2014/main" xmlns="" id="{00000000-0008-0000-0300-0000F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>
          <a:extLst>
            <a:ext uri="{FF2B5EF4-FFF2-40B4-BE49-F238E27FC236}">
              <a16:creationId xmlns:a16="http://schemas.microsoft.com/office/drawing/2014/main" xmlns="" id="{00000000-0008-0000-0300-0000F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>
          <a:extLst>
            <a:ext uri="{FF2B5EF4-FFF2-40B4-BE49-F238E27FC236}">
              <a16:creationId xmlns:a16="http://schemas.microsoft.com/office/drawing/2014/main" xmlns="" id="{00000000-0008-0000-0300-0000F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>
          <a:extLst>
            <a:ext uri="{FF2B5EF4-FFF2-40B4-BE49-F238E27FC236}">
              <a16:creationId xmlns:a16="http://schemas.microsoft.com/office/drawing/2014/main" xmlns="" id="{00000000-0008-0000-0300-0000F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>
          <a:extLst>
            <a:ext uri="{FF2B5EF4-FFF2-40B4-BE49-F238E27FC236}">
              <a16:creationId xmlns:a16="http://schemas.microsoft.com/office/drawing/2014/main" xmlns="" id="{00000000-0008-0000-0300-0000F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>
          <a:extLst>
            <a:ext uri="{FF2B5EF4-FFF2-40B4-BE49-F238E27FC236}">
              <a16:creationId xmlns:a16="http://schemas.microsoft.com/office/drawing/2014/main" xmlns="" id="{00000000-0008-0000-0300-0000F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>
          <a:extLst>
            <a:ext uri="{FF2B5EF4-FFF2-40B4-BE49-F238E27FC236}">
              <a16:creationId xmlns:a16="http://schemas.microsoft.com/office/drawing/2014/main" xmlns="" id="{00000000-0008-0000-0300-0000F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>
          <a:extLst>
            <a:ext uri="{FF2B5EF4-FFF2-40B4-BE49-F238E27FC236}">
              <a16:creationId xmlns:a16="http://schemas.microsoft.com/office/drawing/2014/main" xmlns="" id="{00000000-0008-0000-0300-0000F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>
          <a:extLst>
            <a:ext uri="{FF2B5EF4-FFF2-40B4-BE49-F238E27FC236}">
              <a16:creationId xmlns:a16="http://schemas.microsoft.com/office/drawing/2014/main" xmlns="" id="{00000000-0008-0000-0300-0000F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>
          <a:extLst>
            <a:ext uri="{FF2B5EF4-FFF2-40B4-BE49-F238E27FC236}">
              <a16:creationId xmlns:a16="http://schemas.microsoft.com/office/drawing/2014/main" xmlns="" id="{00000000-0008-0000-0300-0000F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>
          <a:extLst>
            <a:ext uri="{FF2B5EF4-FFF2-40B4-BE49-F238E27FC236}">
              <a16:creationId xmlns:a16="http://schemas.microsoft.com/office/drawing/2014/main" xmlns="" id="{00000000-0008-0000-0300-0000F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>
          <a:extLst>
            <a:ext uri="{FF2B5EF4-FFF2-40B4-BE49-F238E27FC236}">
              <a16:creationId xmlns:a16="http://schemas.microsoft.com/office/drawing/2014/main" xmlns="" id="{00000000-0008-0000-0300-0000F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>
          <a:extLst>
            <a:ext uri="{FF2B5EF4-FFF2-40B4-BE49-F238E27FC236}">
              <a16:creationId xmlns:a16="http://schemas.microsoft.com/office/drawing/2014/main" xmlns="" id="{00000000-0008-0000-0300-00000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>
          <a:extLst>
            <a:ext uri="{FF2B5EF4-FFF2-40B4-BE49-F238E27FC236}">
              <a16:creationId xmlns:a16="http://schemas.microsoft.com/office/drawing/2014/main" xmlns="" id="{00000000-0008-0000-0300-00000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>
          <a:extLst>
            <a:ext uri="{FF2B5EF4-FFF2-40B4-BE49-F238E27FC236}">
              <a16:creationId xmlns:a16="http://schemas.microsoft.com/office/drawing/2014/main" xmlns="" id="{00000000-0008-0000-0300-00000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>
          <a:extLst>
            <a:ext uri="{FF2B5EF4-FFF2-40B4-BE49-F238E27FC236}">
              <a16:creationId xmlns:a16="http://schemas.microsoft.com/office/drawing/2014/main" xmlns="" id="{00000000-0008-0000-0300-00000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>
          <a:extLst>
            <a:ext uri="{FF2B5EF4-FFF2-40B4-BE49-F238E27FC236}">
              <a16:creationId xmlns:a16="http://schemas.microsoft.com/office/drawing/2014/main" xmlns="" id="{00000000-0008-0000-0300-00000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>
          <a:extLst>
            <a:ext uri="{FF2B5EF4-FFF2-40B4-BE49-F238E27FC236}">
              <a16:creationId xmlns:a16="http://schemas.microsoft.com/office/drawing/2014/main" xmlns="" id="{00000000-0008-0000-0300-00000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>
          <a:extLst>
            <a:ext uri="{FF2B5EF4-FFF2-40B4-BE49-F238E27FC236}">
              <a16:creationId xmlns:a16="http://schemas.microsoft.com/office/drawing/2014/main" xmlns="" id="{00000000-0008-0000-0300-00000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>
          <a:extLst>
            <a:ext uri="{FF2B5EF4-FFF2-40B4-BE49-F238E27FC236}">
              <a16:creationId xmlns:a16="http://schemas.microsoft.com/office/drawing/2014/main" xmlns="" id="{00000000-0008-0000-0300-00000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>
          <a:extLst>
            <a:ext uri="{FF2B5EF4-FFF2-40B4-BE49-F238E27FC236}">
              <a16:creationId xmlns:a16="http://schemas.microsoft.com/office/drawing/2014/main" xmlns="" id="{00000000-0008-0000-0300-00000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>
          <a:extLst>
            <a:ext uri="{FF2B5EF4-FFF2-40B4-BE49-F238E27FC236}">
              <a16:creationId xmlns:a16="http://schemas.microsoft.com/office/drawing/2014/main" xmlns="" id="{00000000-0008-0000-0300-00000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>
          <a:extLst>
            <a:ext uri="{FF2B5EF4-FFF2-40B4-BE49-F238E27FC236}">
              <a16:creationId xmlns:a16="http://schemas.microsoft.com/office/drawing/2014/main" xmlns="" id="{00000000-0008-0000-0300-00000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>
          <a:extLst>
            <a:ext uri="{FF2B5EF4-FFF2-40B4-BE49-F238E27FC236}">
              <a16:creationId xmlns:a16="http://schemas.microsoft.com/office/drawing/2014/main" xmlns="" id="{00000000-0008-0000-0300-00000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>
          <a:extLst>
            <a:ext uri="{FF2B5EF4-FFF2-40B4-BE49-F238E27FC236}">
              <a16:creationId xmlns:a16="http://schemas.microsoft.com/office/drawing/2014/main" xmlns="" id="{00000000-0008-0000-0300-00000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>
          <a:extLst>
            <a:ext uri="{FF2B5EF4-FFF2-40B4-BE49-F238E27FC236}">
              <a16:creationId xmlns:a16="http://schemas.microsoft.com/office/drawing/2014/main" xmlns="" id="{00000000-0008-0000-0300-00000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>
          <a:extLst>
            <a:ext uri="{FF2B5EF4-FFF2-40B4-BE49-F238E27FC236}">
              <a16:creationId xmlns:a16="http://schemas.microsoft.com/office/drawing/2014/main" xmlns="" id="{00000000-0008-0000-0300-00000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>
          <a:extLst>
            <a:ext uri="{FF2B5EF4-FFF2-40B4-BE49-F238E27FC236}">
              <a16:creationId xmlns:a16="http://schemas.microsoft.com/office/drawing/2014/main" xmlns="" id="{00000000-0008-0000-0300-00000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>
          <a:extLst>
            <a:ext uri="{FF2B5EF4-FFF2-40B4-BE49-F238E27FC236}">
              <a16:creationId xmlns:a16="http://schemas.microsoft.com/office/drawing/2014/main" xmlns="" id="{00000000-0008-0000-0300-00001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>
          <a:extLst>
            <a:ext uri="{FF2B5EF4-FFF2-40B4-BE49-F238E27FC236}">
              <a16:creationId xmlns:a16="http://schemas.microsoft.com/office/drawing/2014/main" xmlns="" id="{00000000-0008-0000-0300-00001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>
          <a:extLst>
            <a:ext uri="{FF2B5EF4-FFF2-40B4-BE49-F238E27FC236}">
              <a16:creationId xmlns:a16="http://schemas.microsoft.com/office/drawing/2014/main" xmlns="" id="{00000000-0008-0000-0300-00001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>
          <a:extLst>
            <a:ext uri="{FF2B5EF4-FFF2-40B4-BE49-F238E27FC236}">
              <a16:creationId xmlns:a16="http://schemas.microsoft.com/office/drawing/2014/main" xmlns="" id="{00000000-0008-0000-0300-00001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>
          <a:extLst>
            <a:ext uri="{FF2B5EF4-FFF2-40B4-BE49-F238E27FC236}">
              <a16:creationId xmlns:a16="http://schemas.microsoft.com/office/drawing/2014/main" xmlns="" id="{00000000-0008-0000-0300-00001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>
          <a:extLst>
            <a:ext uri="{FF2B5EF4-FFF2-40B4-BE49-F238E27FC236}">
              <a16:creationId xmlns:a16="http://schemas.microsoft.com/office/drawing/2014/main" xmlns="" id="{00000000-0008-0000-0300-00001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>
          <a:extLst>
            <a:ext uri="{FF2B5EF4-FFF2-40B4-BE49-F238E27FC236}">
              <a16:creationId xmlns:a16="http://schemas.microsoft.com/office/drawing/2014/main" xmlns="" id="{00000000-0008-0000-0300-00001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>
          <a:extLst>
            <a:ext uri="{FF2B5EF4-FFF2-40B4-BE49-F238E27FC236}">
              <a16:creationId xmlns:a16="http://schemas.microsoft.com/office/drawing/2014/main" xmlns="" id="{00000000-0008-0000-0300-00001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>
          <a:extLst>
            <a:ext uri="{FF2B5EF4-FFF2-40B4-BE49-F238E27FC236}">
              <a16:creationId xmlns:a16="http://schemas.microsoft.com/office/drawing/2014/main" xmlns="" id="{00000000-0008-0000-0300-00001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>
          <a:extLst>
            <a:ext uri="{FF2B5EF4-FFF2-40B4-BE49-F238E27FC236}">
              <a16:creationId xmlns:a16="http://schemas.microsoft.com/office/drawing/2014/main" xmlns="" id="{00000000-0008-0000-0300-00001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>
          <a:extLst>
            <a:ext uri="{FF2B5EF4-FFF2-40B4-BE49-F238E27FC236}">
              <a16:creationId xmlns:a16="http://schemas.microsoft.com/office/drawing/2014/main" xmlns="" id="{00000000-0008-0000-0300-00001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>
          <a:extLst>
            <a:ext uri="{FF2B5EF4-FFF2-40B4-BE49-F238E27FC236}">
              <a16:creationId xmlns:a16="http://schemas.microsoft.com/office/drawing/2014/main" xmlns="" id="{00000000-0008-0000-0300-00001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>
          <a:extLst>
            <a:ext uri="{FF2B5EF4-FFF2-40B4-BE49-F238E27FC236}">
              <a16:creationId xmlns:a16="http://schemas.microsoft.com/office/drawing/2014/main" xmlns="" id="{00000000-0008-0000-0300-00001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>
          <a:extLst>
            <a:ext uri="{FF2B5EF4-FFF2-40B4-BE49-F238E27FC236}">
              <a16:creationId xmlns:a16="http://schemas.microsoft.com/office/drawing/2014/main" xmlns="" id="{00000000-0008-0000-0300-00001D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>
          <a:extLst>
            <a:ext uri="{FF2B5EF4-FFF2-40B4-BE49-F238E27FC236}">
              <a16:creationId xmlns:a16="http://schemas.microsoft.com/office/drawing/2014/main" xmlns="" id="{00000000-0008-0000-0300-00001E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>
          <a:extLst>
            <a:ext uri="{FF2B5EF4-FFF2-40B4-BE49-F238E27FC236}">
              <a16:creationId xmlns:a16="http://schemas.microsoft.com/office/drawing/2014/main" xmlns="" id="{00000000-0008-0000-0300-00001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>
          <a:extLst>
            <a:ext uri="{FF2B5EF4-FFF2-40B4-BE49-F238E27FC236}">
              <a16:creationId xmlns:a16="http://schemas.microsoft.com/office/drawing/2014/main" xmlns="" id="{00000000-0008-0000-0300-000020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>
          <a:extLst>
            <a:ext uri="{FF2B5EF4-FFF2-40B4-BE49-F238E27FC236}">
              <a16:creationId xmlns:a16="http://schemas.microsoft.com/office/drawing/2014/main" xmlns="" id="{00000000-0008-0000-0300-000021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>
          <a:extLst>
            <a:ext uri="{FF2B5EF4-FFF2-40B4-BE49-F238E27FC236}">
              <a16:creationId xmlns:a16="http://schemas.microsoft.com/office/drawing/2014/main" xmlns="" id="{00000000-0008-0000-0300-000022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>
          <a:extLst>
            <a:ext uri="{FF2B5EF4-FFF2-40B4-BE49-F238E27FC236}">
              <a16:creationId xmlns:a16="http://schemas.microsoft.com/office/drawing/2014/main" xmlns="" id="{00000000-0008-0000-0300-00002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>
          <a:extLst>
            <a:ext uri="{FF2B5EF4-FFF2-40B4-BE49-F238E27FC236}">
              <a16:creationId xmlns:a16="http://schemas.microsoft.com/office/drawing/2014/main" xmlns="" id="{00000000-0008-0000-0300-00002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>
          <a:extLst>
            <a:ext uri="{FF2B5EF4-FFF2-40B4-BE49-F238E27FC236}">
              <a16:creationId xmlns:a16="http://schemas.microsoft.com/office/drawing/2014/main" xmlns="" id="{00000000-0008-0000-0300-000025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>
          <a:extLst>
            <a:ext uri="{FF2B5EF4-FFF2-40B4-BE49-F238E27FC236}">
              <a16:creationId xmlns:a16="http://schemas.microsoft.com/office/drawing/2014/main" xmlns="" id="{00000000-0008-0000-0300-00002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>
          <a:extLst>
            <a:ext uri="{FF2B5EF4-FFF2-40B4-BE49-F238E27FC236}">
              <a16:creationId xmlns:a16="http://schemas.microsoft.com/office/drawing/2014/main" xmlns="" id="{00000000-0008-0000-0300-00002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>
          <a:extLst>
            <a:ext uri="{FF2B5EF4-FFF2-40B4-BE49-F238E27FC236}">
              <a16:creationId xmlns:a16="http://schemas.microsoft.com/office/drawing/2014/main" xmlns="" id="{00000000-0008-0000-0300-00002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>
          <a:extLst>
            <a:ext uri="{FF2B5EF4-FFF2-40B4-BE49-F238E27FC236}">
              <a16:creationId xmlns:a16="http://schemas.microsoft.com/office/drawing/2014/main" xmlns="" id="{00000000-0008-0000-0300-00002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>
          <a:extLst>
            <a:ext uri="{FF2B5EF4-FFF2-40B4-BE49-F238E27FC236}">
              <a16:creationId xmlns:a16="http://schemas.microsoft.com/office/drawing/2014/main" xmlns="" id="{00000000-0008-0000-0300-00002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>
          <a:extLst>
            <a:ext uri="{FF2B5EF4-FFF2-40B4-BE49-F238E27FC236}">
              <a16:creationId xmlns:a16="http://schemas.microsoft.com/office/drawing/2014/main" xmlns="" id="{00000000-0008-0000-0300-00002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>
          <a:extLst>
            <a:ext uri="{FF2B5EF4-FFF2-40B4-BE49-F238E27FC236}">
              <a16:creationId xmlns:a16="http://schemas.microsoft.com/office/drawing/2014/main" xmlns="" id="{00000000-0008-0000-0300-00002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>
          <a:extLst>
            <a:ext uri="{FF2B5EF4-FFF2-40B4-BE49-F238E27FC236}">
              <a16:creationId xmlns:a16="http://schemas.microsoft.com/office/drawing/2014/main" xmlns="" id="{00000000-0008-0000-0300-00002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>
          <a:extLst>
            <a:ext uri="{FF2B5EF4-FFF2-40B4-BE49-F238E27FC236}">
              <a16:creationId xmlns:a16="http://schemas.microsoft.com/office/drawing/2014/main" xmlns="" id="{00000000-0008-0000-0300-00002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>
          <a:extLst>
            <a:ext uri="{FF2B5EF4-FFF2-40B4-BE49-F238E27FC236}">
              <a16:creationId xmlns:a16="http://schemas.microsoft.com/office/drawing/2014/main" xmlns="" id="{00000000-0008-0000-0300-00002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>
          <a:extLst>
            <a:ext uri="{FF2B5EF4-FFF2-40B4-BE49-F238E27FC236}">
              <a16:creationId xmlns:a16="http://schemas.microsoft.com/office/drawing/2014/main" xmlns="" id="{00000000-0008-0000-0300-00003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>
          <a:extLst>
            <a:ext uri="{FF2B5EF4-FFF2-40B4-BE49-F238E27FC236}">
              <a16:creationId xmlns:a16="http://schemas.microsoft.com/office/drawing/2014/main" xmlns="" id="{00000000-0008-0000-0300-00003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>
          <a:extLst>
            <a:ext uri="{FF2B5EF4-FFF2-40B4-BE49-F238E27FC236}">
              <a16:creationId xmlns:a16="http://schemas.microsoft.com/office/drawing/2014/main" xmlns="" id="{00000000-0008-0000-0300-00003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>
          <a:extLst>
            <a:ext uri="{FF2B5EF4-FFF2-40B4-BE49-F238E27FC236}">
              <a16:creationId xmlns:a16="http://schemas.microsoft.com/office/drawing/2014/main" xmlns="" id="{00000000-0008-0000-0300-00003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>
          <a:extLst>
            <a:ext uri="{FF2B5EF4-FFF2-40B4-BE49-F238E27FC236}">
              <a16:creationId xmlns:a16="http://schemas.microsoft.com/office/drawing/2014/main" xmlns="" id="{00000000-0008-0000-0300-00003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>
          <a:extLst>
            <a:ext uri="{FF2B5EF4-FFF2-40B4-BE49-F238E27FC236}">
              <a16:creationId xmlns:a16="http://schemas.microsoft.com/office/drawing/2014/main" xmlns="" id="{00000000-0008-0000-0300-00003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>
          <a:extLst>
            <a:ext uri="{FF2B5EF4-FFF2-40B4-BE49-F238E27FC236}">
              <a16:creationId xmlns:a16="http://schemas.microsoft.com/office/drawing/2014/main" xmlns="" id="{00000000-0008-0000-0300-00003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>
          <a:extLst>
            <a:ext uri="{FF2B5EF4-FFF2-40B4-BE49-F238E27FC236}">
              <a16:creationId xmlns:a16="http://schemas.microsoft.com/office/drawing/2014/main" xmlns="" id="{00000000-0008-0000-0300-00003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>
          <a:extLst>
            <a:ext uri="{FF2B5EF4-FFF2-40B4-BE49-F238E27FC236}">
              <a16:creationId xmlns:a16="http://schemas.microsoft.com/office/drawing/2014/main" xmlns="" id="{00000000-0008-0000-0300-00003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>
          <a:extLst>
            <a:ext uri="{FF2B5EF4-FFF2-40B4-BE49-F238E27FC236}">
              <a16:creationId xmlns:a16="http://schemas.microsoft.com/office/drawing/2014/main" xmlns="" id="{00000000-0008-0000-0300-00003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>
          <a:extLst>
            <a:ext uri="{FF2B5EF4-FFF2-40B4-BE49-F238E27FC236}">
              <a16:creationId xmlns:a16="http://schemas.microsoft.com/office/drawing/2014/main" xmlns="" id="{00000000-0008-0000-0300-00003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>
          <a:extLst>
            <a:ext uri="{FF2B5EF4-FFF2-40B4-BE49-F238E27FC236}">
              <a16:creationId xmlns:a16="http://schemas.microsoft.com/office/drawing/2014/main" xmlns="" id="{00000000-0008-0000-0300-00003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>
          <a:extLst>
            <a:ext uri="{FF2B5EF4-FFF2-40B4-BE49-F238E27FC236}">
              <a16:creationId xmlns:a16="http://schemas.microsoft.com/office/drawing/2014/main" xmlns="" id="{00000000-0008-0000-0300-00003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>
          <a:extLst>
            <a:ext uri="{FF2B5EF4-FFF2-40B4-BE49-F238E27FC236}">
              <a16:creationId xmlns:a16="http://schemas.microsoft.com/office/drawing/2014/main" xmlns="" id="{00000000-0008-0000-0300-00003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>
          <a:extLst>
            <a:ext uri="{FF2B5EF4-FFF2-40B4-BE49-F238E27FC236}">
              <a16:creationId xmlns:a16="http://schemas.microsoft.com/office/drawing/2014/main" xmlns="" id="{00000000-0008-0000-0300-00003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>
          <a:extLst>
            <a:ext uri="{FF2B5EF4-FFF2-40B4-BE49-F238E27FC236}">
              <a16:creationId xmlns:a16="http://schemas.microsoft.com/office/drawing/2014/main" xmlns="" id="{00000000-0008-0000-0300-00003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>
          <a:extLst>
            <a:ext uri="{FF2B5EF4-FFF2-40B4-BE49-F238E27FC236}">
              <a16:creationId xmlns:a16="http://schemas.microsoft.com/office/drawing/2014/main" xmlns="" id="{00000000-0008-0000-0300-00004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>
          <a:extLst>
            <a:ext uri="{FF2B5EF4-FFF2-40B4-BE49-F238E27FC236}">
              <a16:creationId xmlns:a16="http://schemas.microsoft.com/office/drawing/2014/main" xmlns="" id="{00000000-0008-0000-0300-00004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>
          <a:extLst>
            <a:ext uri="{FF2B5EF4-FFF2-40B4-BE49-F238E27FC236}">
              <a16:creationId xmlns:a16="http://schemas.microsoft.com/office/drawing/2014/main" xmlns="" id="{00000000-0008-0000-0300-00004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>
          <a:extLst>
            <a:ext uri="{FF2B5EF4-FFF2-40B4-BE49-F238E27FC236}">
              <a16:creationId xmlns:a16="http://schemas.microsoft.com/office/drawing/2014/main" xmlns="" id="{00000000-0008-0000-0300-00004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>
          <a:extLst>
            <a:ext uri="{FF2B5EF4-FFF2-40B4-BE49-F238E27FC236}">
              <a16:creationId xmlns:a16="http://schemas.microsoft.com/office/drawing/2014/main" xmlns="" id="{00000000-0008-0000-0300-00004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>
          <a:extLst>
            <a:ext uri="{FF2B5EF4-FFF2-40B4-BE49-F238E27FC236}">
              <a16:creationId xmlns:a16="http://schemas.microsoft.com/office/drawing/2014/main" xmlns="" id="{00000000-0008-0000-0300-000045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>
          <a:extLst>
            <a:ext uri="{FF2B5EF4-FFF2-40B4-BE49-F238E27FC236}">
              <a16:creationId xmlns:a16="http://schemas.microsoft.com/office/drawing/2014/main" xmlns="" id="{00000000-0008-0000-0300-000046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>
          <a:extLst>
            <a:ext uri="{FF2B5EF4-FFF2-40B4-BE49-F238E27FC236}">
              <a16:creationId xmlns:a16="http://schemas.microsoft.com/office/drawing/2014/main" xmlns="" id="{00000000-0008-0000-0300-00004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>
          <a:extLst>
            <a:ext uri="{FF2B5EF4-FFF2-40B4-BE49-F238E27FC236}">
              <a16:creationId xmlns:a16="http://schemas.microsoft.com/office/drawing/2014/main" xmlns="" id="{00000000-0008-0000-0300-000048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>
          <a:extLst>
            <a:ext uri="{FF2B5EF4-FFF2-40B4-BE49-F238E27FC236}">
              <a16:creationId xmlns:a16="http://schemas.microsoft.com/office/drawing/2014/main" xmlns="" id="{00000000-0008-0000-0300-00004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>
          <a:extLst>
            <a:ext uri="{FF2B5EF4-FFF2-40B4-BE49-F238E27FC236}">
              <a16:creationId xmlns:a16="http://schemas.microsoft.com/office/drawing/2014/main" xmlns="" id="{00000000-0008-0000-0300-00004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>
          <a:extLst>
            <a:ext uri="{FF2B5EF4-FFF2-40B4-BE49-F238E27FC236}">
              <a16:creationId xmlns:a16="http://schemas.microsoft.com/office/drawing/2014/main" xmlns="" id="{00000000-0008-0000-0300-00004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>
          <a:extLst>
            <a:ext uri="{FF2B5EF4-FFF2-40B4-BE49-F238E27FC236}">
              <a16:creationId xmlns:a16="http://schemas.microsoft.com/office/drawing/2014/main" xmlns="" id="{00000000-0008-0000-0300-00004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>
          <a:extLst>
            <a:ext uri="{FF2B5EF4-FFF2-40B4-BE49-F238E27FC236}">
              <a16:creationId xmlns:a16="http://schemas.microsoft.com/office/drawing/2014/main" xmlns="" id="{00000000-0008-0000-0300-00004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>
          <a:extLst>
            <a:ext uri="{FF2B5EF4-FFF2-40B4-BE49-F238E27FC236}">
              <a16:creationId xmlns:a16="http://schemas.microsoft.com/office/drawing/2014/main" xmlns="" id="{00000000-0008-0000-0300-00004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>
          <a:extLst>
            <a:ext uri="{FF2B5EF4-FFF2-40B4-BE49-F238E27FC236}">
              <a16:creationId xmlns:a16="http://schemas.microsoft.com/office/drawing/2014/main" xmlns="" id="{00000000-0008-0000-0300-00004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>
          <a:extLst>
            <a:ext uri="{FF2B5EF4-FFF2-40B4-BE49-F238E27FC236}">
              <a16:creationId xmlns:a16="http://schemas.microsoft.com/office/drawing/2014/main" xmlns="" id="{00000000-0008-0000-0300-000050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>
          <a:extLst>
            <a:ext uri="{FF2B5EF4-FFF2-40B4-BE49-F238E27FC236}">
              <a16:creationId xmlns:a16="http://schemas.microsoft.com/office/drawing/2014/main" xmlns="" id="{00000000-0008-0000-0300-00005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>
          <a:extLst>
            <a:ext uri="{FF2B5EF4-FFF2-40B4-BE49-F238E27FC236}">
              <a16:creationId xmlns:a16="http://schemas.microsoft.com/office/drawing/2014/main" xmlns="" id="{00000000-0008-0000-0300-00005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>
          <a:extLst>
            <a:ext uri="{FF2B5EF4-FFF2-40B4-BE49-F238E27FC236}">
              <a16:creationId xmlns:a16="http://schemas.microsoft.com/office/drawing/2014/main" xmlns="" id="{00000000-0008-0000-0300-000053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>
          <a:extLst>
            <a:ext uri="{FF2B5EF4-FFF2-40B4-BE49-F238E27FC236}">
              <a16:creationId xmlns:a16="http://schemas.microsoft.com/office/drawing/2014/main" xmlns="" id="{00000000-0008-0000-0300-00005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>
          <a:extLst>
            <a:ext uri="{FF2B5EF4-FFF2-40B4-BE49-F238E27FC236}">
              <a16:creationId xmlns:a16="http://schemas.microsoft.com/office/drawing/2014/main" xmlns="" id="{00000000-0008-0000-0300-00005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>
          <a:extLst>
            <a:ext uri="{FF2B5EF4-FFF2-40B4-BE49-F238E27FC236}">
              <a16:creationId xmlns:a16="http://schemas.microsoft.com/office/drawing/2014/main" xmlns="" id="{00000000-0008-0000-0300-00005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>
          <a:extLst>
            <a:ext uri="{FF2B5EF4-FFF2-40B4-BE49-F238E27FC236}">
              <a16:creationId xmlns:a16="http://schemas.microsoft.com/office/drawing/2014/main" xmlns="" id="{00000000-0008-0000-0300-00005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>
          <a:extLst>
            <a:ext uri="{FF2B5EF4-FFF2-40B4-BE49-F238E27FC236}">
              <a16:creationId xmlns:a16="http://schemas.microsoft.com/office/drawing/2014/main" xmlns="" id="{00000000-0008-0000-0300-00005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>
          <a:extLst>
            <a:ext uri="{FF2B5EF4-FFF2-40B4-BE49-F238E27FC236}">
              <a16:creationId xmlns:a16="http://schemas.microsoft.com/office/drawing/2014/main" xmlns="" id="{00000000-0008-0000-0300-00005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>
          <a:extLst>
            <a:ext uri="{FF2B5EF4-FFF2-40B4-BE49-F238E27FC236}">
              <a16:creationId xmlns:a16="http://schemas.microsoft.com/office/drawing/2014/main" xmlns="" id="{00000000-0008-0000-0300-00005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>
          <a:extLst>
            <a:ext uri="{FF2B5EF4-FFF2-40B4-BE49-F238E27FC236}">
              <a16:creationId xmlns:a16="http://schemas.microsoft.com/office/drawing/2014/main" xmlns="" id="{00000000-0008-0000-0300-00005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>
          <a:extLst>
            <a:ext uri="{FF2B5EF4-FFF2-40B4-BE49-F238E27FC236}">
              <a16:creationId xmlns:a16="http://schemas.microsoft.com/office/drawing/2014/main" xmlns="" id="{00000000-0008-0000-0300-00005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>
          <a:extLst>
            <a:ext uri="{FF2B5EF4-FFF2-40B4-BE49-F238E27FC236}">
              <a16:creationId xmlns:a16="http://schemas.microsoft.com/office/drawing/2014/main" xmlns="" id="{00000000-0008-0000-0300-00005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>
          <a:extLst>
            <a:ext uri="{FF2B5EF4-FFF2-40B4-BE49-F238E27FC236}">
              <a16:creationId xmlns:a16="http://schemas.microsoft.com/office/drawing/2014/main" xmlns="" id="{00000000-0008-0000-0300-00005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>
          <a:extLst>
            <a:ext uri="{FF2B5EF4-FFF2-40B4-BE49-F238E27FC236}">
              <a16:creationId xmlns:a16="http://schemas.microsoft.com/office/drawing/2014/main" xmlns="" id="{00000000-0008-0000-0300-00005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>
          <a:extLst>
            <a:ext uri="{FF2B5EF4-FFF2-40B4-BE49-F238E27FC236}">
              <a16:creationId xmlns:a16="http://schemas.microsoft.com/office/drawing/2014/main" xmlns="" id="{00000000-0008-0000-0300-00006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>
          <a:extLst>
            <a:ext uri="{FF2B5EF4-FFF2-40B4-BE49-F238E27FC236}">
              <a16:creationId xmlns:a16="http://schemas.microsoft.com/office/drawing/2014/main" xmlns="" id="{00000000-0008-0000-0300-00006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>
          <a:extLst>
            <a:ext uri="{FF2B5EF4-FFF2-40B4-BE49-F238E27FC236}">
              <a16:creationId xmlns:a16="http://schemas.microsoft.com/office/drawing/2014/main" xmlns="" id="{00000000-0008-0000-0300-00006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>
          <a:extLst>
            <a:ext uri="{FF2B5EF4-FFF2-40B4-BE49-F238E27FC236}">
              <a16:creationId xmlns:a16="http://schemas.microsoft.com/office/drawing/2014/main" xmlns="" id="{00000000-0008-0000-0300-00006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>
          <a:extLst>
            <a:ext uri="{FF2B5EF4-FFF2-40B4-BE49-F238E27FC236}">
              <a16:creationId xmlns:a16="http://schemas.microsoft.com/office/drawing/2014/main" xmlns="" id="{00000000-0008-0000-0300-00006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>
          <a:extLst>
            <a:ext uri="{FF2B5EF4-FFF2-40B4-BE49-F238E27FC236}">
              <a16:creationId xmlns:a16="http://schemas.microsoft.com/office/drawing/2014/main" xmlns="" id="{00000000-0008-0000-0300-00006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>
          <a:extLst>
            <a:ext uri="{FF2B5EF4-FFF2-40B4-BE49-F238E27FC236}">
              <a16:creationId xmlns:a16="http://schemas.microsoft.com/office/drawing/2014/main" xmlns="" id="{00000000-0008-0000-0300-00006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>
          <a:extLst>
            <a:ext uri="{FF2B5EF4-FFF2-40B4-BE49-F238E27FC236}">
              <a16:creationId xmlns:a16="http://schemas.microsoft.com/office/drawing/2014/main" xmlns="" id="{00000000-0008-0000-0300-00006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>
          <a:extLst>
            <a:ext uri="{FF2B5EF4-FFF2-40B4-BE49-F238E27FC236}">
              <a16:creationId xmlns:a16="http://schemas.microsoft.com/office/drawing/2014/main" xmlns="" id="{00000000-0008-0000-0300-00006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>
          <a:extLst>
            <a:ext uri="{FF2B5EF4-FFF2-40B4-BE49-F238E27FC236}">
              <a16:creationId xmlns:a16="http://schemas.microsoft.com/office/drawing/2014/main" xmlns="" id="{00000000-0008-0000-0300-00006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>
          <a:extLst>
            <a:ext uri="{FF2B5EF4-FFF2-40B4-BE49-F238E27FC236}">
              <a16:creationId xmlns:a16="http://schemas.microsoft.com/office/drawing/2014/main" xmlns="" id="{00000000-0008-0000-0300-00006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>
          <a:extLst>
            <a:ext uri="{FF2B5EF4-FFF2-40B4-BE49-F238E27FC236}">
              <a16:creationId xmlns:a16="http://schemas.microsoft.com/office/drawing/2014/main" xmlns="" id="{00000000-0008-0000-0300-00006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>
          <a:extLst>
            <a:ext uri="{FF2B5EF4-FFF2-40B4-BE49-F238E27FC236}">
              <a16:creationId xmlns:a16="http://schemas.microsoft.com/office/drawing/2014/main" xmlns="" id="{00000000-0008-0000-0300-00006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>
          <a:extLst>
            <a:ext uri="{FF2B5EF4-FFF2-40B4-BE49-F238E27FC236}">
              <a16:creationId xmlns:a16="http://schemas.microsoft.com/office/drawing/2014/main" xmlns="" id="{00000000-0008-0000-0300-00006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>
          <a:extLst>
            <a:ext uri="{FF2B5EF4-FFF2-40B4-BE49-F238E27FC236}">
              <a16:creationId xmlns:a16="http://schemas.microsoft.com/office/drawing/2014/main" xmlns="" id="{00000000-0008-0000-0300-00006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>
          <a:extLst>
            <a:ext uri="{FF2B5EF4-FFF2-40B4-BE49-F238E27FC236}">
              <a16:creationId xmlns:a16="http://schemas.microsoft.com/office/drawing/2014/main" xmlns="" id="{00000000-0008-0000-0300-00006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>
          <a:extLst>
            <a:ext uri="{FF2B5EF4-FFF2-40B4-BE49-F238E27FC236}">
              <a16:creationId xmlns:a16="http://schemas.microsoft.com/office/drawing/2014/main" xmlns="" id="{00000000-0008-0000-0300-00007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>
          <a:extLst>
            <a:ext uri="{FF2B5EF4-FFF2-40B4-BE49-F238E27FC236}">
              <a16:creationId xmlns:a16="http://schemas.microsoft.com/office/drawing/2014/main" xmlns="" id="{00000000-0008-0000-0300-00007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>
          <a:extLst>
            <a:ext uri="{FF2B5EF4-FFF2-40B4-BE49-F238E27FC236}">
              <a16:creationId xmlns:a16="http://schemas.microsoft.com/office/drawing/2014/main" xmlns="" id="{00000000-0008-0000-0300-00007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>
          <a:extLst>
            <a:ext uri="{FF2B5EF4-FFF2-40B4-BE49-F238E27FC236}">
              <a16:creationId xmlns:a16="http://schemas.microsoft.com/office/drawing/2014/main" xmlns="" id="{00000000-0008-0000-0300-00007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>
          <a:extLst>
            <a:ext uri="{FF2B5EF4-FFF2-40B4-BE49-F238E27FC236}">
              <a16:creationId xmlns:a16="http://schemas.microsoft.com/office/drawing/2014/main" xmlns="" id="{00000000-0008-0000-0300-00007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>
          <a:extLst>
            <a:ext uri="{FF2B5EF4-FFF2-40B4-BE49-F238E27FC236}">
              <a16:creationId xmlns:a16="http://schemas.microsoft.com/office/drawing/2014/main" xmlns="" id="{00000000-0008-0000-0300-00007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>
          <a:extLst>
            <a:ext uri="{FF2B5EF4-FFF2-40B4-BE49-F238E27FC236}">
              <a16:creationId xmlns:a16="http://schemas.microsoft.com/office/drawing/2014/main" xmlns="" id="{00000000-0008-0000-0300-00007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>
          <a:extLst>
            <a:ext uri="{FF2B5EF4-FFF2-40B4-BE49-F238E27FC236}">
              <a16:creationId xmlns:a16="http://schemas.microsoft.com/office/drawing/2014/main" xmlns="" id="{00000000-0008-0000-0300-00007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>
          <a:extLst>
            <a:ext uri="{FF2B5EF4-FFF2-40B4-BE49-F238E27FC236}">
              <a16:creationId xmlns:a16="http://schemas.microsoft.com/office/drawing/2014/main" xmlns="" id="{00000000-0008-0000-0300-00007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>
          <a:extLst>
            <a:ext uri="{FF2B5EF4-FFF2-40B4-BE49-F238E27FC236}">
              <a16:creationId xmlns:a16="http://schemas.microsoft.com/office/drawing/2014/main" xmlns="" id="{00000000-0008-0000-0300-00007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>
          <a:extLst>
            <a:ext uri="{FF2B5EF4-FFF2-40B4-BE49-F238E27FC236}">
              <a16:creationId xmlns:a16="http://schemas.microsoft.com/office/drawing/2014/main" xmlns="" id="{00000000-0008-0000-0300-00007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>
          <a:extLst>
            <a:ext uri="{FF2B5EF4-FFF2-40B4-BE49-F238E27FC236}">
              <a16:creationId xmlns:a16="http://schemas.microsoft.com/office/drawing/2014/main" xmlns="" id="{00000000-0008-0000-0300-00007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>
          <a:extLst>
            <a:ext uri="{FF2B5EF4-FFF2-40B4-BE49-F238E27FC236}">
              <a16:creationId xmlns:a16="http://schemas.microsoft.com/office/drawing/2014/main" xmlns="" id="{00000000-0008-0000-0300-00007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>
          <a:extLst>
            <a:ext uri="{FF2B5EF4-FFF2-40B4-BE49-F238E27FC236}">
              <a16:creationId xmlns:a16="http://schemas.microsoft.com/office/drawing/2014/main" xmlns="" id="{00000000-0008-0000-0300-00007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>
          <a:extLst>
            <a:ext uri="{FF2B5EF4-FFF2-40B4-BE49-F238E27FC236}">
              <a16:creationId xmlns:a16="http://schemas.microsoft.com/office/drawing/2014/main" xmlns="" id="{00000000-0008-0000-0300-00007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>
          <a:extLst>
            <a:ext uri="{FF2B5EF4-FFF2-40B4-BE49-F238E27FC236}">
              <a16:creationId xmlns:a16="http://schemas.microsoft.com/office/drawing/2014/main" xmlns="" id="{00000000-0008-0000-0300-00007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>
          <a:extLst>
            <a:ext uri="{FF2B5EF4-FFF2-40B4-BE49-F238E27FC236}">
              <a16:creationId xmlns:a16="http://schemas.microsoft.com/office/drawing/2014/main" xmlns="" id="{00000000-0008-0000-0300-00008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>
          <a:extLst>
            <a:ext uri="{FF2B5EF4-FFF2-40B4-BE49-F238E27FC236}">
              <a16:creationId xmlns:a16="http://schemas.microsoft.com/office/drawing/2014/main" xmlns="" id="{00000000-0008-0000-0300-00008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>
          <a:extLst>
            <a:ext uri="{FF2B5EF4-FFF2-40B4-BE49-F238E27FC236}">
              <a16:creationId xmlns:a16="http://schemas.microsoft.com/office/drawing/2014/main" xmlns="" id="{00000000-0008-0000-0300-00008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>
          <a:extLst>
            <a:ext uri="{FF2B5EF4-FFF2-40B4-BE49-F238E27FC236}">
              <a16:creationId xmlns:a16="http://schemas.microsoft.com/office/drawing/2014/main" xmlns="" id="{00000000-0008-0000-0300-00008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>
          <a:extLst>
            <a:ext uri="{FF2B5EF4-FFF2-40B4-BE49-F238E27FC236}">
              <a16:creationId xmlns:a16="http://schemas.microsoft.com/office/drawing/2014/main" xmlns="" id="{00000000-0008-0000-0300-000084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>
          <a:extLst>
            <a:ext uri="{FF2B5EF4-FFF2-40B4-BE49-F238E27FC236}">
              <a16:creationId xmlns:a16="http://schemas.microsoft.com/office/drawing/2014/main" xmlns="" id="{00000000-0008-0000-0300-000085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>
          <a:extLst>
            <a:ext uri="{FF2B5EF4-FFF2-40B4-BE49-F238E27FC236}">
              <a16:creationId xmlns:a16="http://schemas.microsoft.com/office/drawing/2014/main" xmlns="" id="{00000000-0008-0000-0300-000086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>
          <a:extLst>
            <a:ext uri="{FF2B5EF4-FFF2-40B4-BE49-F238E27FC236}">
              <a16:creationId xmlns:a16="http://schemas.microsoft.com/office/drawing/2014/main" xmlns="" id="{00000000-0008-0000-0300-000087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>
          <a:extLst>
            <a:ext uri="{FF2B5EF4-FFF2-40B4-BE49-F238E27FC236}">
              <a16:creationId xmlns:a16="http://schemas.microsoft.com/office/drawing/2014/main" xmlns="" id="{00000000-0008-0000-0300-00008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>
          <a:extLst>
            <a:ext uri="{FF2B5EF4-FFF2-40B4-BE49-F238E27FC236}">
              <a16:creationId xmlns:a16="http://schemas.microsoft.com/office/drawing/2014/main" xmlns="" id="{00000000-0008-0000-0300-00008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>
          <a:extLst>
            <a:ext uri="{FF2B5EF4-FFF2-40B4-BE49-F238E27FC236}">
              <a16:creationId xmlns:a16="http://schemas.microsoft.com/office/drawing/2014/main" xmlns="" id="{00000000-0008-0000-0300-00008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>
          <a:extLst>
            <a:ext uri="{FF2B5EF4-FFF2-40B4-BE49-F238E27FC236}">
              <a16:creationId xmlns:a16="http://schemas.microsoft.com/office/drawing/2014/main" xmlns="" id="{00000000-0008-0000-0300-00008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>
          <a:extLst>
            <a:ext uri="{FF2B5EF4-FFF2-40B4-BE49-F238E27FC236}">
              <a16:creationId xmlns:a16="http://schemas.microsoft.com/office/drawing/2014/main" xmlns="" id="{00000000-0008-0000-0300-00008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>
          <a:extLst>
            <a:ext uri="{FF2B5EF4-FFF2-40B4-BE49-F238E27FC236}">
              <a16:creationId xmlns:a16="http://schemas.microsoft.com/office/drawing/2014/main" xmlns="" id="{00000000-0008-0000-0300-00008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>
          <a:extLst>
            <a:ext uri="{FF2B5EF4-FFF2-40B4-BE49-F238E27FC236}">
              <a16:creationId xmlns:a16="http://schemas.microsoft.com/office/drawing/2014/main" xmlns="" id="{00000000-0008-0000-0300-00008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>
          <a:extLst>
            <a:ext uri="{FF2B5EF4-FFF2-40B4-BE49-F238E27FC236}">
              <a16:creationId xmlns:a16="http://schemas.microsoft.com/office/drawing/2014/main" xmlns="" id="{00000000-0008-0000-0300-00008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>
          <a:extLst>
            <a:ext uri="{FF2B5EF4-FFF2-40B4-BE49-F238E27FC236}">
              <a16:creationId xmlns:a16="http://schemas.microsoft.com/office/drawing/2014/main" xmlns="" id="{00000000-0008-0000-0300-00009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>
          <a:extLst>
            <a:ext uri="{FF2B5EF4-FFF2-40B4-BE49-F238E27FC236}">
              <a16:creationId xmlns:a16="http://schemas.microsoft.com/office/drawing/2014/main" xmlns="" id="{00000000-0008-0000-0300-00009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>
          <a:extLst>
            <a:ext uri="{FF2B5EF4-FFF2-40B4-BE49-F238E27FC236}">
              <a16:creationId xmlns:a16="http://schemas.microsoft.com/office/drawing/2014/main" xmlns="" id="{00000000-0008-0000-0300-00009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>
          <a:extLst>
            <a:ext uri="{FF2B5EF4-FFF2-40B4-BE49-F238E27FC236}">
              <a16:creationId xmlns:a16="http://schemas.microsoft.com/office/drawing/2014/main" xmlns="" id="{00000000-0008-0000-0300-00009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>
          <a:extLst>
            <a:ext uri="{FF2B5EF4-FFF2-40B4-BE49-F238E27FC236}">
              <a16:creationId xmlns:a16="http://schemas.microsoft.com/office/drawing/2014/main" xmlns="" id="{00000000-0008-0000-0300-00009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>
          <a:extLst>
            <a:ext uri="{FF2B5EF4-FFF2-40B4-BE49-F238E27FC236}">
              <a16:creationId xmlns:a16="http://schemas.microsoft.com/office/drawing/2014/main" xmlns="" id="{00000000-0008-0000-0300-00009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>
          <a:extLst>
            <a:ext uri="{FF2B5EF4-FFF2-40B4-BE49-F238E27FC236}">
              <a16:creationId xmlns:a16="http://schemas.microsoft.com/office/drawing/2014/main" xmlns="" id="{00000000-0008-0000-0300-00009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>
          <a:extLst>
            <a:ext uri="{FF2B5EF4-FFF2-40B4-BE49-F238E27FC236}">
              <a16:creationId xmlns:a16="http://schemas.microsoft.com/office/drawing/2014/main" xmlns="" id="{00000000-0008-0000-0300-00009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>
          <a:extLst>
            <a:ext uri="{FF2B5EF4-FFF2-40B4-BE49-F238E27FC236}">
              <a16:creationId xmlns:a16="http://schemas.microsoft.com/office/drawing/2014/main" xmlns="" id="{00000000-0008-0000-0300-00009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>
          <a:extLst>
            <a:ext uri="{FF2B5EF4-FFF2-40B4-BE49-F238E27FC236}">
              <a16:creationId xmlns:a16="http://schemas.microsoft.com/office/drawing/2014/main" xmlns="" id="{00000000-0008-0000-0300-00009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>
          <a:extLst>
            <a:ext uri="{FF2B5EF4-FFF2-40B4-BE49-F238E27FC236}">
              <a16:creationId xmlns:a16="http://schemas.microsoft.com/office/drawing/2014/main" xmlns="" id="{00000000-0008-0000-0300-00009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>
          <a:extLst>
            <a:ext uri="{FF2B5EF4-FFF2-40B4-BE49-F238E27FC236}">
              <a16:creationId xmlns:a16="http://schemas.microsoft.com/office/drawing/2014/main" xmlns="" id="{00000000-0008-0000-0300-00009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>
          <a:extLst>
            <a:ext uri="{FF2B5EF4-FFF2-40B4-BE49-F238E27FC236}">
              <a16:creationId xmlns:a16="http://schemas.microsoft.com/office/drawing/2014/main" xmlns="" id="{00000000-0008-0000-0300-00009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>
          <a:extLst>
            <a:ext uri="{FF2B5EF4-FFF2-40B4-BE49-F238E27FC236}">
              <a16:creationId xmlns:a16="http://schemas.microsoft.com/office/drawing/2014/main" xmlns="" id="{00000000-0008-0000-0300-00009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>
          <a:extLst>
            <a:ext uri="{FF2B5EF4-FFF2-40B4-BE49-F238E27FC236}">
              <a16:creationId xmlns:a16="http://schemas.microsoft.com/office/drawing/2014/main" xmlns="" id="{00000000-0008-0000-0300-00009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>
          <a:extLst>
            <a:ext uri="{FF2B5EF4-FFF2-40B4-BE49-F238E27FC236}">
              <a16:creationId xmlns:a16="http://schemas.microsoft.com/office/drawing/2014/main" xmlns="" id="{00000000-0008-0000-0300-00009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>
          <a:extLst>
            <a:ext uri="{FF2B5EF4-FFF2-40B4-BE49-F238E27FC236}">
              <a16:creationId xmlns:a16="http://schemas.microsoft.com/office/drawing/2014/main" xmlns="" id="{00000000-0008-0000-0300-0000A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>
          <a:extLst>
            <a:ext uri="{FF2B5EF4-FFF2-40B4-BE49-F238E27FC236}">
              <a16:creationId xmlns:a16="http://schemas.microsoft.com/office/drawing/2014/main" xmlns="" id="{00000000-0008-0000-0300-0000A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>
          <a:extLst>
            <a:ext uri="{FF2B5EF4-FFF2-40B4-BE49-F238E27FC236}">
              <a16:creationId xmlns:a16="http://schemas.microsoft.com/office/drawing/2014/main" xmlns="" id="{00000000-0008-0000-0300-0000A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>
          <a:extLst>
            <a:ext uri="{FF2B5EF4-FFF2-40B4-BE49-F238E27FC236}">
              <a16:creationId xmlns:a16="http://schemas.microsoft.com/office/drawing/2014/main" xmlns="" id="{00000000-0008-0000-0300-0000A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>
          <a:extLst>
            <a:ext uri="{FF2B5EF4-FFF2-40B4-BE49-F238E27FC236}">
              <a16:creationId xmlns:a16="http://schemas.microsoft.com/office/drawing/2014/main" xmlns="" id="{00000000-0008-0000-0300-0000A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>
          <a:extLst>
            <a:ext uri="{FF2B5EF4-FFF2-40B4-BE49-F238E27FC236}">
              <a16:creationId xmlns:a16="http://schemas.microsoft.com/office/drawing/2014/main" xmlns="" id="{00000000-0008-0000-0300-0000A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>
          <a:extLst>
            <a:ext uri="{FF2B5EF4-FFF2-40B4-BE49-F238E27FC236}">
              <a16:creationId xmlns:a16="http://schemas.microsoft.com/office/drawing/2014/main" xmlns="" id="{00000000-0008-0000-0300-0000A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>
          <a:extLst>
            <a:ext uri="{FF2B5EF4-FFF2-40B4-BE49-F238E27FC236}">
              <a16:creationId xmlns:a16="http://schemas.microsoft.com/office/drawing/2014/main" xmlns="" id="{00000000-0008-0000-0300-0000A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>
          <a:extLst>
            <a:ext uri="{FF2B5EF4-FFF2-40B4-BE49-F238E27FC236}">
              <a16:creationId xmlns:a16="http://schemas.microsoft.com/office/drawing/2014/main" xmlns="" id="{00000000-0008-0000-0300-0000A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>
          <a:extLst>
            <a:ext uri="{FF2B5EF4-FFF2-40B4-BE49-F238E27FC236}">
              <a16:creationId xmlns:a16="http://schemas.microsoft.com/office/drawing/2014/main" xmlns="" id="{00000000-0008-0000-0300-0000A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>
          <a:extLst>
            <a:ext uri="{FF2B5EF4-FFF2-40B4-BE49-F238E27FC236}">
              <a16:creationId xmlns:a16="http://schemas.microsoft.com/office/drawing/2014/main" xmlns="" id="{00000000-0008-0000-0300-0000AA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>
          <a:extLst>
            <a:ext uri="{FF2B5EF4-FFF2-40B4-BE49-F238E27FC236}">
              <a16:creationId xmlns:a16="http://schemas.microsoft.com/office/drawing/2014/main" xmlns="" id="{00000000-0008-0000-0300-0000AB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>
          <a:extLst>
            <a:ext uri="{FF2B5EF4-FFF2-40B4-BE49-F238E27FC236}">
              <a16:creationId xmlns:a16="http://schemas.microsoft.com/office/drawing/2014/main" xmlns="" id="{00000000-0008-0000-0300-0000AC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>
          <a:extLst>
            <a:ext uri="{FF2B5EF4-FFF2-40B4-BE49-F238E27FC236}">
              <a16:creationId xmlns:a16="http://schemas.microsoft.com/office/drawing/2014/main" xmlns="" id="{00000000-0008-0000-0300-0000AD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>
          <a:extLst>
            <a:ext uri="{FF2B5EF4-FFF2-40B4-BE49-F238E27FC236}">
              <a16:creationId xmlns:a16="http://schemas.microsoft.com/office/drawing/2014/main" xmlns="" id="{00000000-0008-0000-0300-0000AE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>
          <a:extLst>
            <a:ext uri="{FF2B5EF4-FFF2-40B4-BE49-F238E27FC236}">
              <a16:creationId xmlns:a16="http://schemas.microsoft.com/office/drawing/2014/main" xmlns="" id="{00000000-0008-0000-0300-0000AF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>
          <a:extLst>
            <a:ext uri="{FF2B5EF4-FFF2-40B4-BE49-F238E27FC236}">
              <a16:creationId xmlns:a16="http://schemas.microsoft.com/office/drawing/2014/main" xmlns="" id="{00000000-0008-0000-0300-0000B0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>
          <a:extLst>
            <a:ext uri="{FF2B5EF4-FFF2-40B4-BE49-F238E27FC236}">
              <a16:creationId xmlns:a16="http://schemas.microsoft.com/office/drawing/2014/main" xmlns="" id="{00000000-0008-0000-0300-0000B1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>
          <a:extLst>
            <a:ext uri="{FF2B5EF4-FFF2-40B4-BE49-F238E27FC236}">
              <a16:creationId xmlns:a16="http://schemas.microsoft.com/office/drawing/2014/main" xmlns="" id="{00000000-0008-0000-0300-0000B2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>
          <a:extLst>
            <a:ext uri="{FF2B5EF4-FFF2-40B4-BE49-F238E27FC236}">
              <a16:creationId xmlns:a16="http://schemas.microsoft.com/office/drawing/2014/main" xmlns="" id="{00000000-0008-0000-0300-0000B3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>
          <a:extLst>
            <a:ext uri="{FF2B5EF4-FFF2-40B4-BE49-F238E27FC236}">
              <a16:creationId xmlns:a16="http://schemas.microsoft.com/office/drawing/2014/main" xmlns="" id="{00000000-0008-0000-0300-0000B4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>
          <a:extLst>
            <a:ext uri="{FF2B5EF4-FFF2-40B4-BE49-F238E27FC236}">
              <a16:creationId xmlns:a16="http://schemas.microsoft.com/office/drawing/2014/main" xmlns="" id="{00000000-0008-0000-0300-0000B5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>
          <a:extLst>
            <a:ext uri="{FF2B5EF4-FFF2-40B4-BE49-F238E27FC236}">
              <a16:creationId xmlns:a16="http://schemas.microsoft.com/office/drawing/2014/main" xmlns="" id="{00000000-0008-0000-0300-0000B6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>
          <a:extLst>
            <a:ext uri="{FF2B5EF4-FFF2-40B4-BE49-F238E27FC236}">
              <a16:creationId xmlns:a16="http://schemas.microsoft.com/office/drawing/2014/main" xmlns="" id="{00000000-0008-0000-0300-0000B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>
          <a:extLst>
            <a:ext uri="{FF2B5EF4-FFF2-40B4-BE49-F238E27FC236}">
              <a16:creationId xmlns:a16="http://schemas.microsoft.com/office/drawing/2014/main" xmlns="" id="{00000000-0008-0000-0300-0000B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>
          <a:extLst>
            <a:ext uri="{FF2B5EF4-FFF2-40B4-BE49-F238E27FC236}">
              <a16:creationId xmlns:a16="http://schemas.microsoft.com/office/drawing/2014/main" xmlns="" id="{00000000-0008-0000-0300-0000B9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>
          <a:extLst>
            <a:ext uri="{FF2B5EF4-FFF2-40B4-BE49-F238E27FC236}">
              <a16:creationId xmlns:a16="http://schemas.microsoft.com/office/drawing/2014/main" xmlns="" id="{00000000-0008-0000-0300-0000BA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>
          <a:extLst>
            <a:ext uri="{FF2B5EF4-FFF2-40B4-BE49-F238E27FC236}">
              <a16:creationId xmlns:a16="http://schemas.microsoft.com/office/drawing/2014/main" xmlns="" id="{00000000-0008-0000-0300-0000B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>
          <a:extLst>
            <a:ext uri="{FF2B5EF4-FFF2-40B4-BE49-F238E27FC236}">
              <a16:creationId xmlns:a16="http://schemas.microsoft.com/office/drawing/2014/main" xmlns="" id="{00000000-0008-0000-0300-0000B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>
          <a:extLst>
            <a:ext uri="{FF2B5EF4-FFF2-40B4-BE49-F238E27FC236}">
              <a16:creationId xmlns:a16="http://schemas.microsoft.com/office/drawing/2014/main" xmlns="" id="{00000000-0008-0000-0300-0000B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>
          <a:extLst>
            <a:ext uri="{FF2B5EF4-FFF2-40B4-BE49-F238E27FC236}">
              <a16:creationId xmlns:a16="http://schemas.microsoft.com/office/drawing/2014/main" xmlns="" id="{00000000-0008-0000-0300-0000B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>
          <a:extLst>
            <a:ext uri="{FF2B5EF4-FFF2-40B4-BE49-F238E27FC236}">
              <a16:creationId xmlns:a16="http://schemas.microsoft.com/office/drawing/2014/main" xmlns="" id="{00000000-0008-0000-0300-0000B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>
          <a:extLst>
            <a:ext uri="{FF2B5EF4-FFF2-40B4-BE49-F238E27FC236}">
              <a16:creationId xmlns:a16="http://schemas.microsoft.com/office/drawing/2014/main" xmlns="" id="{00000000-0008-0000-0300-0000C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>
          <a:extLst>
            <a:ext uri="{FF2B5EF4-FFF2-40B4-BE49-F238E27FC236}">
              <a16:creationId xmlns:a16="http://schemas.microsoft.com/office/drawing/2014/main" xmlns="" id="{00000000-0008-0000-0300-0000C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>
          <a:extLst>
            <a:ext uri="{FF2B5EF4-FFF2-40B4-BE49-F238E27FC236}">
              <a16:creationId xmlns:a16="http://schemas.microsoft.com/office/drawing/2014/main" xmlns="" id="{00000000-0008-0000-0300-0000C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>
          <a:extLst>
            <a:ext uri="{FF2B5EF4-FFF2-40B4-BE49-F238E27FC236}">
              <a16:creationId xmlns:a16="http://schemas.microsoft.com/office/drawing/2014/main" xmlns="" id="{00000000-0008-0000-0300-0000C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>
          <a:extLst>
            <a:ext uri="{FF2B5EF4-FFF2-40B4-BE49-F238E27FC236}">
              <a16:creationId xmlns:a16="http://schemas.microsoft.com/office/drawing/2014/main" xmlns="" id="{00000000-0008-0000-0300-0000C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>
          <a:extLst>
            <a:ext uri="{FF2B5EF4-FFF2-40B4-BE49-F238E27FC236}">
              <a16:creationId xmlns:a16="http://schemas.microsoft.com/office/drawing/2014/main" xmlns="" id="{00000000-0008-0000-0300-0000C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>
          <a:extLst>
            <a:ext uri="{FF2B5EF4-FFF2-40B4-BE49-F238E27FC236}">
              <a16:creationId xmlns:a16="http://schemas.microsoft.com/office/drawing/2014/main" xmlns="" id="{00000000-0008-0000-0300-0000C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>
          <a:extLst>
            <a:ext uri="{FF2B5EF4-FFF2-40B4-BE49-F238E27FC236}">
              <a16:creationId xmlns:a16="http://schemas.microsoft.com/office/drawing/2014/main" xmlns="" id="{00000000-0008-0000-0300-0000C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>
          <a:extLst>
            <a:ext uri="{FF2B5EF4-FFF2-40B4-BE49-F238E27FC236}">
              <a16:creationId xmlns:a16="http://schemas.microsoft.com/office/drawing/2014/main" xmlns="" id="{00000000-0008-0000-0300-0000C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>
          <a:extLst>
            <a:ext uri="{FF2B5EF4-FFF2-40B4-BE49-F238E27FC236}">
              <a16:creationId xmlns:a16="http://schemas.microsoft.com/office/drawing/2014/main" xmlns="" id="{00000000-0008-0000-0300-0000C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>
          <a:extLst>
            <a:ext uri="{FF2B5EF4-FFF2-40B4-BE49-F238E27FC236}">
              <a16:creationId xmlns:a16="http://schemas.microsoft.com/office/drawing/2014/main" xmlns="" id="{00000000-0008-0000-0300-0000C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>
          <a:extLst>
            <a:ext uri="{FF2B5EF4-FFF2-40B4-BE49-F238E27FC236}">
              <a16:creationId xmlns:a16="http://schemas.microsoft.com/office/drawing/2014/main" xmlns="" id="{00000000-0008-0000-0300-0000C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>
          <a:extLst>
            <a:ext uri="{FF2B5EF4-FFF2-40B4-BE49-F238E27FC236}">
              <a16:creationId xmlns:a16="http://schemas.microsoft.com/office/drawing/2014/main" xmlns="" id="{00000000-0008-0000-0300-0000C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>
          <a:extLst>
            <a:ext uri="{FF2B5EF4-FFF2-40B4-BE49-F238E27FC236}">
              <a16:creationId xmlns:a16="http://schemas.microsoft.com/office/drawing/2014/main" xmlns="" id="{00000000-0008-0000-0300-0000C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>
          <a:extLst>
            <a:ext uri="{FF2B5EF4-FFF2-40B4-BE49-F238E27FC236}">
              <a16:creationId xmlns:a16="http://schemas.microsoft.com/office/drawing/2014/main" xmlns="" id="{00000000-0008-0000-0300-0000C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>
          <a:extLst>
            <a:ext uri="{FF2B5EF4-FFF2-40B4-BE49-F238E27FC236}">
              <a16:creationId xmlns:a16="http://schemas.microsoft.com/office/drawing/2014/main" xmlns="" id="{00000000-0008-0000-0300-0000C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>
          <a:extLst>
            <a:ext uri="{FF2B5EF4-FFF2-40B4-BE49-F238E27FC236}">
              <a16:creationId xmlns:a16="http://schemas.microsoft.com/office/drawing/2014/main" xmlns="" id="{00000000-0008-0000-0300-0000D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>
          <a:extLst>
            <a:ext uri="{FF2B5EF4-FFF2-40B4-BE49-F238E27FC236}">
              <a16:creationId xmlns:a16="http://schemas.microsoft.com/office/drawing/2014/main" xmlns="" id="{00000000-0008-0000-0300-0000D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>
          <a:extLst>
            <a:ext uri="{FF2B5EF4-FFF2-40B4-BE49-F238E27FC236}">
              <a16:creationId xmlns:a16="http://schemas.microsoft.com/office/drawing/2014/main" xmlns="" id="{00000000-0008-0000-0300-0000D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>
          <a:extLst>
            <a:ext uri="{FF2B5EF4-FFF2-40B4-BE49-F238E27FC236}">
              <a16:creationId xmlns:a16="http://schemas.microsoft.com/office/drawing/2014/main" xmlns="" id="{00000000-0008-0000-0300-0000D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>
          <a:extLst>
            <a:ext uri="{FF2B5EF4-FFF2-40B4-BE49-F238E27FC236}">
              <a16:creationId xmlns:a16="http://schemas.microsoft.com/office/drawing/2014/main" xmlns="" id="{00000000-0008-0000-0300-0000D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>
          <a:extLst>
            <a:ext uri="{FF2B5EF4-FFF2-40B4-BE49-F238E27FC236}">
              <a16:creationId xmlns:a16="http://schemas.microsoft.com/office/drawing/2014/main" xmlns="" id="{00000000-0008-0000-0300-0000D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>
          <a:extLst>
            <a:ext uri="{FF2B5EF4-FFF2-40B4-BE49-F238E27FC236}">
              <a16:creationId xmlns:a16="http://schemas.microsoft.com/office/drawing/2014/main" xmlns="" id="{00000000-0008-0000-0300-0000D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>
          <a:extLst>
            <a:ext uri="{FF2B5EF4-FFF2-40B4-BE49-F238E27FC236}">
              <a16:creationId xmlns:a16="http://schemas.microsoft.com/office/drawing/2014/main" xmlns="" id="{00000000-0008-0000-0300-0000D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>
          <a:extLst>
            <a:ext uri="{FF2B5EF4-FFF2-40B4-BE49-F238E27FC236}">
              <a16:creationId xmlns:a16="http://schemas.microsoft.com/office/drawing/2014/main" xmlns="" id="{00000000-0008-0000-0300-0000D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>
          <a:extLst>
            <a:ext uri="{FF2B5EF4-FFF2-40B4-BE49-F238E27FC236}">
              <a16:creationId xmlns:a16="http://schemas.microsoft.com/office/drawing/2014/main" xmlns="" id="{00000000-0008-0000-0300-0000D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>
          <a:extLst>
            <a:ext uri="{FF2B5EF4-FFF2-40B4-BE49-F238E27FC236}">
              <a16:creationId xmlns:a16="http://schemas.microsoft.com/office/drawing/2014/main" xmlns="" id="{00000000-0008-0000-0300-0000DA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>
          <a:extLst>
            <a:ext uri="{FF2B5EF4-FFF2-40B4-BE49-F238E27FC236}">
              <a16:creationId xmlns:a16="http://schemas.microsoft.com/office/drawing/2014/main" xmlns="" id="{00000000-0008-0000-0300-0000DB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>
          <a:extLst>
            <a:ext uri="{FF2B5EF4-FFF2-40B4-BE49-F238E27FC236}">
              <a16:creationId xmlns:a16="http://schemas.microsoft.com/office/drawing/2014/main" xmlns="" id="{00000000-0008-0000-0300-0000DC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>
          <a:extLst>
            <a:ext uri="{FF2B5EF4-FFF2-40B4-BE49-F238E27FC236}">
              <a16:creationId xmlns:a16="http://schemas.microsoft.com/office/drawing/2014/main" xmlns="" id="{00000000-0008-0000-0300-0000DD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>
          <a:extLst>
            <a:ext uri="{FF2B5EF4-FFF2-40B4-BE49-F238E27FC236}">
              <a16:creationId xmlns:a16="http://schemas.microsoft.com/office/drawing/2014/main" xmlns="" id="{00000000-0008-0000-0300-0000D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>
          <a:extLst>
            <a:ext uri="{FF2B5EF4-FFF2-40B4-BE49-F238E27FC236}">
              <a16:creationId xmlns:a16="http://schemas.microsoft.com/office/drawing/2014/main" xmlns="" id="{00000000-0008-0000-0300-0000D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>
          <a:extLst>
            <a:ext uri="{FF2B5EF4-FFF2-40B4-BE49-F238E27FC236}">
              <a16:creationId xmlns:a16="http://schemas.microsoft.com/office/drawing/2014/main" xmlns="" id="{00000000-0008-0000-0300-0000E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>
          <a:extLst>
            <a:ext uri="{FF2B5EF4-FFF2-40B4-BE49-F238E27FC236}">
              <a16:creationId xmlns:a16="http://schemas.microsoft.com/office/drawing/2014/main" xmlns="" id="{00000000-0008-0000-0300-0000E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>
          <a:extLst>
            <a:ext uri="{FF2B5EF4-FFF2-40B4-BE49-F238E27FC236}">
              <a16:creationId xmlns:a16="http://schemas.microsoft.com/office/drawing/2014/main" xmlns="" id="{00000000-0008-0000-0300-0000E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>
          <a:extLst>
            <a:ext uri="{FF2B5EF4-FFF2-40B4-BE49-F238E27FC236}">
              <a16:creationId xmlns:a16="http://schemas.microsoft.com/office/drawing/2014/main" xmlns="" id="{00000000-0008-0000-0300-0000E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>
          <a:extLst>
            <a:ext uri="{FF2B5EF4-FFF2-40B4-BE49-F238E27FC236}">
              <a16:creationId xmlns:a16="http://schemas.microsoft.com/office/drawing/2014/main" xmlns="" id="{00000000-0008-0000-0300-0000E4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>
          <a:extLst>
            <a:ext uri="{FF2B5EF4-FFF2-40B4-BE49-F238E27FC236}">
              <a16:creationId xmlns:a16="http://schemas.microsoft.com/office/drawing/2014/main" xmlns="" id="{00000000-0008-0000-0300-0000E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>
          <a:extLst>
            <a:ext uri="{FF2B5EF4-FFF2-40B4-BE49-F238E27FC236}">
              <a16:creationId xmlns:a16="http://schemas.microsoft.com/office/drawing/2014/main" xmlns="" id="{00000000-0008-0000-0300-0000E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>
          <a:extLst>
            <a:ext uri="{FF2B5EF4-FFF2-40B4-BE49-F238E27FC236}">
              <a16:creationId xmlns:a16="http://schemas.microsoft.com/office/drawing/2014/main" xmlns="" id="{00000000-0008-0000-0300-0000E7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>
          <a:extLst>
            <a:ext uri="{FF2B5EF4-FFF2-40B4-BE49-F238E27FC236}">
              <a16:creationId xmlns:a16="http://schemas.microsoft.com/office/drawing/2014/main" xmlns="" id="{00000000-0008-0000-0300-0000E8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>
          <a:extLst>
            <a:ext uri="{FF2B5EF4-FFF2-40B4-BE49-F238E27FC236}">
              <a16:creationId xmlns:a16="http://schemas.microsoft.com/office/drawing/2014/main" xmlns="" id="{00000000-0008-0000-0300-0000E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>
          <a:extLst>
            <a:ext uri="{FF2B5EF4-FFF2-40B4-BE49-F238E27FC236}">
              <a16:creationId xmlns:a16="http://schemas.microsoft.com/office/drawing/2014/main" xmlns="" id="{00000000-0008-0000-0300-0000E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>
          <a:extLst>
            <a:ext uri="{FF2B5EF4-FFF2-40B4-BE49-F238E27FC236}">
              <a16:creationId xmlns:a16="http://schemas.microsoft.com/office/drawing/2014/main" xmlns="" id="{00000000-0008-0000-0300-0000E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>
          <a:extLst>
            <a:ext uri="{FF2B5EF4-FFF2-40B4-BE49-F238E27FC236}">
              <a16:creationId xmlns:a16="http://schemas.microsoft.com/office/drawing/2014/main" xmlns="" id="{00000000-0008-0000-0300-0000E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>
          <a:extLst>
            <a:ext uri="{FF2B5EF4-FFF2-40B4-BE49-F238E27FC236}">
              <a16:creationId xmlns:a16="http://schemas.microsoft.com/office/drawing/2014/main" xmlns="" id="{00000000-0008-0000-0300-0000E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>
          <a:extLst>
            <a:ext uri="{FF2B5EF4-FFF2-40B4-BE49-F238E27FC236}">
              <a16:creationId xmlns:a16="http://schemas.microsoft.com/office/drawing/2014/main" xmlns="" id="{00000000-0008-0000-0300-0000E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>
          <a:extLst>
            <a:ext uri="{FF2B5EF4-FFF2-40B4-BE49-F238E27FC236}">
              <a16:creationId xmlns:a16="http://schemas.microsoft.com/office/drawing/2014/main" xmlns="" id="{00000000-0008-0000-0300-0000E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>
          <a:extLst>
            <a:ext uri="{FF2B5EF4-FFF2-40B4-BE49-F238E27FC236}">
              <a16:creationId xmlns:a16="http://schemas.microsoft.com/office/drawing/2014/main" xmlns="" id="{00000000-0008-0000-0300-0000F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>
          <a:extLst>
            <a:ext uri="{FF2B5EF4-FFF2-40B4-BE49-F238E27FC236}">
              <a16:creationId xmlns:a16="http://schemas.microsoft.com/office/drawing/2014/main" xmlns="" id="{00000000-0008-0000-0300-0000F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>
          <a:extLst>
            <a:ext uri="{FF2B5EF4-FFF2-40B4-BE49-F238E27FC236}">
              <a16:creationId xmlns:a16="http://schemas.microsoft.com/office/drawing/2014/main" xmlns="" id="{00000000-0008-0000-0300-0000F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>
          <a:extLst>
            <a:ext uri="{FF2B5EF4-FFF2-40B4-BE49-F238E27FC236}">
              <a16:creationId xmlns:a16="http://schemas.microsoft.com/office/drawing/2014/main" xmlns="" id="{00000000-0008-0000-0300-0000F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>
          <a:extLst>
            <a:ext uri="{FF2B5EF4-FFF2-40B4-BE49-F238E27FC236}">
              <a16:creationId xmlns:a16="http://schemas.microsoft.com/office/drawing/2014/main" xmlns="" id="{00000000-0008-0000-0300-0000F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>
          <a:extLst>
            <a:ext uri="{FF2B5EF4-FFF2-40B4-BE49-F238E27FC236}">
              <a16:creationId xmlns:a16="http://schemas.microsoft.com/office/drawing/2014/main" xmlns="" id="{00000000-0008-0000-0300-0000F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>
          <a:extLst>
            <a:ext uri="{FF2B5EF4-FFF2-40B4-BE49-F238E27FC236}">
              <a16:creationId xmlns:a16="http://schemas.microsoft.com/office/drawing/2014/main" xmlns="" id="{00000000-0008-0000-0300-0000F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>
          <a:extLst>
            <a:ext uri="{FF2B5EF4-FFF2-40B4-BE49-F238E27FC236}">
              <a16:creationId xmlns:a16="http://schemas.microsoft.com/office/drawing/2014/main" xmlns="" id="{00000000-0008-0000-0300-0000F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>
          <a:extLst>
            <a:ext uri="{FF2B5EF4-FFF2-40B4-BE49-F238E27FC236}">
              <a16:creationId xmlns:a16="http://schemas.microsoft.com/office/drawing/2014/main" xmlns="" id="{00000000-0008-0000-0300-0000F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>
          <a:extLst>
            <a:ext uri="{FF2B5EF4-FFF2-40B4-BE49-F238E27FC236}">
              <a16:creationId xmlns:a16="http://schemas.microsoft.com/office/drawing/2014/main" xmlns="" id="{00000000-0008-0000-0300-0000F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>
          <a:extLst>
            <a:ext uri="{FF2B5EF4-FFF2-40B4-BE49-F238E27FC236}">
              <a16:creationId xmlns:a16="http://schemas.microsoft.com/office/drawing/2014/main" xmlns="" id="{00000000-0008-0000-0300-0000F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>
          <a:extLst>
            <a:ext uri="{FF2B5EF4-FFF2-40B4-BE49-F238E27FC236}">
              <a16:creationId xmlns:a16="http://schemas.microsoft.com/office/drawing/2014/main" xmlns="" id="{00000000-0008-0000-0300-0000F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>
          <a:extLst>
            <a:ext uri="{FF2B5EF4-FFF2-40B4-BE49-F238E27FC236}">
              <a16:creationId xmlns:a16="http://schemas.microsoft.com/office/drawing/2014/main" xmlns="" id="{00000000-0008-0000-0300-0000F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>
          <a:extLst>
            <a:ext uri="{FF2B5EF4-FFF2-40B4-BE49-F238E27FC236}">
              <a16:creationId xmlns:a16="http://schemas.microsoft.com/office/drawing/2014/main" xmlns="" id="{00000000-0008-0000-0300-0000F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>
          <a:extLst>
            <a:ext uri="{FF2B5EF4-FFF2-40B4-BE49-F238E27FC236}">
              <a16:creationId xmlns:a16="http://schemas.microsoft.com/office/drawing/2014/main" xmlns="" id="{00000000-0008-0000-0300-0000F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>
          <a:extLst>
            <a:ext uri="{FF2B5EF4-FFF2-40B4-BE49-F238E27FC236}">
              <a16:creationId xmlns:a16="http://schemas.microsoft.com/office/drawing/2014/main" xmlns="" id="{00000000-0008-0000-0300-0000F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>
          <a:extLst>
            <a:ext uri="{FF2B5EF4-FFF2-40B4-BE49-F238E27FC236}">
              <a16:creationId xmlns:a16="http://schemas.microsoft.com/office/drawing/2014/main" xmlns="" id="{00000000-0008-0000-0300-00000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>
          <a:extLst>
            <a:ext uri="{FF2B5EF4-FFF2-40B4-BE49-F238E27FC236}">
              <a16:creationId xmlns:a16="http://schemas.microsoft.com/office/drawing/2014/main" xmlns="" id="{00000000-0008-0000-0300-00000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>
          <a:extLst>
            <a:ext uri="{FF2B5EF4-FFF2-40B4-BE49-F238E27FC236}">
              <a16:creationId xmlns:a16="http://schemas.microsoft.com/office/drawing/2014/main" xmlns="" id="{00000000-0008-0000-0300-00000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>
          <a:extLst>
            <a:ext uri="{FF2B5EF4-FFF2-40B4-BE49-F238E27FC236}">
              <a16:creationId xmlns:a16="http://schemas.microsoft.com/office/drawing/2014/main" xmlns="" id="{00000000-0008-0000-0300-00000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>
          <a:extLst>
            <a:ext uri="{FF2B5EF4-FFF2-40B4-BE49-F238E27FC236}">
              <a16:creationId xmlns:a16="http://schemas.microsoft.com/office/drawing/2014/main" xmlns="" id="{00000000-0008-0000-0300-000004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>
          <a:extLst>
            <a:ext uri="{FF2B5EF4-FFF2-40B4-BE49-F238E27FC236}">
              <a16:creationId xmlns:a16="http://schemas.microsoft.com/office/drawing/2014/main" xmlns="" id="{00000000-0008-0000-0300-000005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>
          <a:extLst>
            <a:ext uri="{FF2B5EF4-FFF2-40B4-BE49-F238E27FC236}">
              <a16:creationId xmlns:a16="http://schemas.microsoft.com/office/drawing/2014/main" xmlns="" id="{00000000-0008-0000-0300-00000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>
          <a:extLst>
            <a:ext uri="{FF2B5EF4-FFF2-40B4-BE49-F238E27FC236}">
              <a16:creationId xmlns:a16="http://schemas.microsoft.com/office/drawing/2014/main" xmlns="" id="{00000000-0008-0000-0300-00000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>
          <a:extLst>
            <a:ext uri="{FF2B5EF4-FFF2-40B4-BE49-F238E27FC236}">
              <a16:creationId xmlns:a16="http://schemas.microsoft.com/office/drawing/2014/main" xmlns="" id="{00000000-0008-0000-0300-00000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>
          <a:extLst>
            <a:ext uri="{FF2B5EF4-FFF2-40B4-BE49-F238E27FC236}">
              <a16:creationId xmlns:a16="http://schemas.microsoft.com/office/drawing/2014/main" xmlns="" id="{00000000-0008-0000-0300-00000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>
          <a:extLst>
            <a:ext uri="{FF2B5EF4-FFF2-40B4-BE49-F238E27FC236}">
              <a16:creationId xmlns:a16="http://schemas.microsoft.com/office/drawing/2014/main" xmlns="" id="{00000000-0008-0000-0300-00000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>
          <a:extLst>
            <a:ext uri="{FF2B5EF4-FFF2-40B4-BE49-F238E27FC236}">
              <a16:creationId xmlns:a16="http://schemas.microsoft.com/office/drawing/2014/main" xmlns="" id="{00000000-0008-0000-0300-00000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>
          <a:extLst>
            <a:ext uri="{FF2B5EF4-FFF2-40B4-BE49-F238E27FC236}">
              <a16:creationId xmlns:a16="http://schemas.microsoft.com/office/drawing/2014/main" xmlns="" id="{00000000-0008-0000-0300-00000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>
          <a:extLst>
            <a:ext uri="{FF2B5EF4-FFF2-40B4-BE49-F238E27FC236}">
              <a16:creationId xmlns:a16="http://schemas.microsoft.com/office/drawing/2014/main" xmlns="" id="{00000000-0008-0000-0300-00000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>
          <a:extLst>
            <a:ext uri="{FF2B5EF4-FFF2-40B4-BE49-F238E27FC236}">
              <a16:creationId xmlns:a16="http://schemas.microsoft.com/office/drawing/2014/main" xmlns="" id="{00000000-0008-0000-0300-00000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>
          <a:extLst>
            <a:ext uri="{FF2B5EF4-FFF2-40B4-BE49-F238E27FC236}">
              <a16:creationId xmlns:a16="http://schemas.microsoft.com/office/drawing/2014/main" xmlns="" id="{00000000-0008-0000-0300-00000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>
          <a:extLst>
            <a:ext uri="{FF2B5EF4-FFF2-40B4-BE49-F238E27FC236}">
              <a16:creationId xmlns:a16="http://schemas.microsoft.com/office/drawing/2014/main" xmlns="" id="{00000000-0008-0000-0300-00001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>
          <a:extLst>
            <a:ext uri="{FF2B5EF4-FFF2-40B4-BE49-F238E27FC236}">
              <a16:creationId xmlns:a16="http://schemas.microsoft.com/office/drawing/2014/main" xmlns="" id="{00000000-0008-0000-0300-00001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>
          <a:extLst>
            <a:ext uri="{FF2B5EF4-FFF2-40B4-BE49-F238E27FC236}">
              <a16:creationId xmlns:a16="http://schemas.microsoft.com/office/drawing/2014/main" xmlns="" id="{00000000-0008-0000-0300-00001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>
          <a:extLst>
            <a:ext uri="{FF2B5EF4-FFF2-40B4-BE49-F238E27FC236}">
              <a16:creationId xmlns:a16="http://schemas.microsoft.com/office/drawing/2014/main" xmlns="" id="{00000000-0008-0000-0300-00001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>
          <a:extLst>
            <a:ext uri="{FF2B5EF4-FFF2-40B4-BE49-F238E27FC236}">
              <a16:creationId xmlns:a16="http://schemas.microsoft.com/office/drawing/2014/main" xmlns="" id="{00000000-0008-0000-0300-00001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>
          <a:extLst>
            <a:ext uri="{FF2B5EF4-FFF2-40B4-BE49-F238E27FC236}">
              <a16:creationId xmlns:a16="http://schemas.microsoft.com/office/drawing/2014/main" xmlns="" id="{00000000-0008-0000-0300-00001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>
          <a:extLst>
            <a:ext uri="{FF2B5EF4-FFF2-40B4-BE49-F238E27FC236}">
              <a16:creationId xmlns:a16="http://schemas.microsoft.com/office/drawing/2014/main" xmlns="" id="{00000000-0008-0000-0300-00001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>
          <a:extLst>
            <a:ext uri="{FF2B5EF4-FFF2-40B4-BE49-F238E27FC236}">
              <a16:creationId xmlns:a16="http://schemas.microsoft.com/office/drawing/2014/main" xmlns="" id="{00000000-0008-0000-0300-00001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>
          <a:extLst>
            <a:ext uri="{FF2B5EF4-FFF2-40B4-BE49-F238E27FC236}">
              <a16:creationId xmlns:a16="http://schemas.microsoft.com/office/drawing/2014/main" xmlns="" id="{00000000-0008-0000-0300-00001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>
          <a:extLst>
            <a:ext uri="{FF2B5EF4-FFF2-40B4-BE49-F238E27FC236}">
              <a16:creationId xmlns:a16="http://schemas.microsoft.com/office/drawing/2014/main" xmlns="" id="{00000000-0008-0000-0300-00001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>
          <a:extLst>
            <a:ext uri="{FF2B5EF4-FFF2-40B4-BE49-F238E27FC236}">
              <a16:creationId xmlns:a16="http://schemas.microsoft.com/office/drawing/2014/main" xmlns="" id="{00000000-0008-0000-0300-00001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>
          <a:extLst>
            <a:ext uri="{FF2B5EF4-FFF2-40B4-BE49-F238E27FC236}">
              <a16:creationId xmlns:a16="http://schemas.microsoft.com/office/drawing/2014/main" xmlns="" id="{00000000-0008-0000-0300-00001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>
          <a:extLst>
            <a:ext uri="{FF2B5EF4-FFF2-40B4-BE49-F238E27FC236}">
              <a16:creationId xmlns:a16="http://schemas.microsoft.com/office/drawing/2014/main" xmlns="" id="{00000000-0008-0000-0300-00001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>
          <a:extLst>
            <a:ext uri="{FF2B5EF4-FFF2-40B4-BE49-F238E27FC236}">
              <a16:creationId xmlns:a16="http://schemas.microsoft.com/office/drawing/2014/main" xmlns="" id="{00000000-0008-0000-0300-00001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>
          <a:extLst>
            <a:ext uri="{FF2B5EF4-FFF2-40B4-BE49-F238E27FC236}">
              <a16:creationId xmlns:a16="http://schemas.microsoft.com/office/drawing/2014/main" xmlns="" id="{00000000-0008-0000-0300-00001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>
          <a:extLst>
            <a:ext uri="{FF2B5EF4-FFF2-40B4-BE49-F238E27FC236}">
              <a16:creationId xmlns:a16="http://schemas.microsoft.com/office/drawing/2014/main" xmlns="" id="{00000000-0008-0000-0300-00001F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>
          <a:extLst>
            <a:ext uri="{FF2B5EF4-FFF2-40B4-BE49-F238E27FC236}">
              <a16:creationId xmlns:a16="http://schemas.microsoft.com/office/drawing/2014/main" xmlns="" id="{00000000-0008-0000-0300-000020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>
          <a:extLst>
            <a:ext uri="{FF2B5EF4-FFF2-40B4-BE49-F238E27FC236}">
              <a16:creationId xmlns:a16="http://schemas.microsoft.com/office/drawing/2014/main" xmlns="" id="{00000000-0008-0000-0300-00002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>
          <a:extLst>
            <a:ext uri="{FF2B5EF4-FFF2-40B4-BE49-F238E27FC236}">
              <a16:creationId xmlns:a16="http://schemas.microsoft.com/office/drawing/2014/main" xmlns="" id="{00000000-0008-0000-0300-00002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>
          <a:extLst>
            <a:ext uri="{FF2B5EF4-FFF2-40B4-BE49-F238E27FC236}">
              <a16:creationId xmlns:a16="http://schemas.microsoft.com/office/drawing/2014/main" xmlns="" id="{00000000-0008-0000-0300-00002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>
          <a:extLst>
            <a:ext uri="{FF2B5EF4-FFF2-40B4-BE49-F238E27FC236}">
              <a16:creationId xmlns:a16="http://schemas.microsoft.com/office/drawing/2014/main" xmlns="" id="{00000000-0008-0000-0300-00002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>
          <a:extLst>
            <a:ext uri="{FF2B5EF4-FFF2-40B4-BE49-F238E27FC236}">
              <a16:creationId xmlns:a16="http://schemas.microsoft.com/office/drawing/2014/main" xmlns="" id="{00000000-0008-0000-0300-00002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>
          <a:extLst>
            <a:ext uri="{FF2B5EF4-FFF2-40B4-BE49-F238E27FC236}">
              <a16:creationId xmlns:a16="http://schemas.microsoft.com/office/drawing/2014/main" xmlns="" id="{00000000-0008-0000-0300-00002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>
          <a:extLst>
            <a:ext uri="{FF2B5EF4-FFF2-40B4-BE49-F238E27FC236}">
              <a16:creationId xmlns:a16="http://schemas.microsoft.com/office/drawing/2014/main" xmlns="" id="{00000000-0008-0000-0300-00002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>
          <a:extLst>
            <a:ext uri="{FF2B5EF4-FFF2-40B4-BE49-F238E27FC236}">
              <a16:creationId xmlns:a16="http://schemas.microsoft.com/office/drawing/2014/main" xmlns="" id="{00000000-0008-0000-0300-00002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>
          <a:extLst>
            <a:ext uri="{FF2B5EF4-FFF2-40B4-BE49-F238E27FC236}">
              <a16:creationId xmlns:a16="http://schemas.microsoft.com/office/drawing/2014/main" xmlns="" id="{00000000-0008-0000-0300-00002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>
          <a:extLst>
            <a:ext uri="{FF2B5EF4-FFF2-40B4-BE49-F238E27FC236}">
              <a16:creationId xmlns:a16="http://schemas.microsoft.com/office/drawing/2014/main" xmlns="" id="{00000000-0008-0000-0300-00002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>
          <a:extLst>
            <a:ext uri="{FF2B5EF4-FFF2-40B4-BE49-F238E27FC236}">
              <a16:creationId xmlns:a16="http://schemas.microsoft.com/office/drawing/2014/main" xmlns="" id="{00000000-0008-0000-0300-00002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>
          <a:extLst>
            <a:ext uri="{FF2B5EF4-FFF2-40B4-BE49-F238E27FC236}">
              <a16:creationId xmlns:a16="http://schemas.microsoft.com/office/drawing/2014/main" xmlns="" id="{00000000-0008-0000-0300-00002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>
          <a:extLst>
            <a:ext uri="{FF2B5EF4-FFF2-40B4-BE49-F238E27FC236}">
              <a16:creationId xmlns:a16="http://schemas.microsoft.com/office/drawing/2014/main" xmlns="" id="{00000000-0008-0000-0300-00002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>
          <a:extLst>
            <a:ext uri="{FF2B5EF4-FFF2-40B4-BE49-F238E27FC236}">
              <a16:creationId xmlns:a16="http://schemas.microsoft.com/office/drawing/2014/main" xmlns="" id="{00000000-0008-0000-0300-00002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>
          <a:extLst>
            <a:ext uri="{FF2B5EF4-FFF2-40B4-BE49-F238E27FC236}">
              <a16:creationId xmlns:a16="http://schemas.microsoft.com/office/drawing/2014/main" xmlns="" id="{00000000-0008-0000-0300-00002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>
          <a:extLst>
            <a:ext uri="{FF2B5EF4-FFF2-40B4-BE49-F238E27FC236}">
              <a16:creationId xmlns:a16="http://schemas.microsoft.com/office/drawing/2014/main" xmlns="" id="{00000000-0008-0000-0300-00003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>
          <a:extLst>
            <a:ext uri="{FF2B5EF4-FFF2-40B4-BE49-F238E27FC236}">
              <a16:creationId xmlns:a16="http://schemas.microsoft.com/office/drawing/2014/main" xmlns="" id="{00000000-0008-0000-0300-00003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>
          <a:extLst>
            <a:ext uri="{FF2B5EF4-FFF2-40B4-BE49-F238E27FC236}">
              <a16:creationId xmlns:a16="http://schemas.microsoft.com/office/drawing/2014/main" xmlns="" id="{00000000-0008-0000-0300-00003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>
          <a:extLst>
            <a:ext uri="{FF2B5EF4-FFF2-40B4-BE49-F238E27FC236}">
              <a16:creationId xmlns:a16="http://schemas.microsoft.com/office/drawing/2014/main" xmlns="" id="{00000000-0008-0000-0300-00003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>
          <a:extLst>
            <a:ext uri="{FF2B5EF4-FFF2-40B4-BE49-F238E27FC236}">
              <a16:creationId xmlns:a16="http://schemas.microsoft.com/office/drawing/2014/main" xmlns="" id="{00000000-0008-0000-0300-00003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>
          <a:extLst>
            <a:ext uri="{FF2B5EF4-FFF2-40B4-BE49-F238E27FC236}">
              <a16:creationId xmlns:a16="http://schemas.microsoft.com/office/drawing/2014/main" xmlns="" id="{00000000-0008-0000-0300-00003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>
          <a:extLst>
            <a:ext uri="{FF2B5EF4-FFF2-40B4-BE49-F238E27FC236}">
              <a16:creationId xmlns:a16="http://schemas.microsoft.com/office/drawing/2014/main" xmlns="" id="{00000000-0008-0000-0300-00003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>
          <a:extLst>
            <a:ext uri="{FF2B5EF4-FFF2-40B4-BE49-F238E27FC236}">
              <a16:creationId xmlns:a16="http://schemas.microsoft.com/office/drawing/2014/main" xmlns="" id="{00000000-0008-0000-0300-00003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>
          <a:extLst>
            <a:ext uri="{FF2B5EF4-FFF2-40B4-BE49-F238E27FC236}">
              <a16:creationId xmlns:a16="http://schemas.microsoft.com/office/drawing/2014/main" xmlns="" id="{00000000-0008-0000-0300-00003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>
          <a:extLst>
            <a:ext uri="{FF2B5EF4-FFF2-40B4-BE49-F238E27FC236}">
              <a16:creationId xmlns:a16="http://schemas.microsoft.com/office/drawing/2014/main" xmlns="" id="{00000000-0008-0000-0300-00003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>
          <a:extLst>
            <a:ext uri="{FF2B5EF4-FFF2-40B4-BE49-F238E27FC236}">
              <a16:creationId xmlns:a16="http://schemas.microsoft.com/office/drawing/2014/main" xmlns="" id="{00000000-0008-0000-0300-00003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>
          <a:extLst>
            <a:ext uri="{FF2B5EF4-FFF2-40B4-BE49-F238E27FC236}">
              <a16:creationId xmlns:a16="http://schemas.microsoft.com/office/drawing/2014/main" xmlns="" id="{00000000-0008-0000-0300-00003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>
          <a:extLst>
            <a:ext uri="{FF2B5EF4-FFF2-40B4-BE49-F238E27FC236}">
              <a16:creationId xmlns:a16="http://schemas.microsoft.com/office/drawing/2014/main" xmlns="" id="{00000000-0008-0000-0300-00003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>
          <a:extLst>
            <a:ext uri="{FF2B5EF4-FFF2-40B4-BE49-F238E27FC236}">
              <a16:creationId xmlns:a16="http://schemas.microsoft.com/office/drawing/2014/main" xmlns="" id="{00000000-0008-0000-0300-00003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>
          <a:extLst>
            <a:ext uri="{FF2B5EF4-FFF2-40B4-BE49-F238E27FC236}">
              <a16:creationId xmlns:a16="http://schemas.microsoft.com/office/drawing/2014/main" xmlns="" id="{00000000-0008-0000-0300-00003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>
          <a:extLst>
            <a:ext uri="{FF2B5EF4-FFF2-40B4-BE49-F238E27FC236}">
              <a16:creationId xmlns:a16="http://schemas.microsoft.com/office/drawing/2014/main" xmlns="" id="{00000000-0008-0000-0300-00003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>
          <a:extLst>
            <a:ext uri="{FF2B5EF4-FFF2-40B4-BE49-F238E27FC236}">
              <a16:creationId xmlns:a16="http://schemas.microsoft.com/office/drawing/2014/main" xmlns="" id="{00000000-0008-0000-0300-00004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>
          <a:extLst>
            <a:ext uri="{FF2B5EF4-FFF2-40B4-BE49-F238E27FC236}">
              <a16:creationId xmlns:a16="http://schemas.microsoft.com/office/drawing/2014/main" xmlns="" id="{00000000-0008-0000-0300-00004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>
          <a:extLst>
            <a:ext uri="{FF2B5EF4-FFF2-40B4-BE49-F238E27FC236}">
              <a16:creationId xmlns:a16="http://schemas.microsoft.com/office/drawing/2014/main" xmlns="" id="{00000000-0008-0000-0300-00004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>
          <a:extLst>
            <a:ext uri="{FF2B5EF4-FFF2-40B4-BE49-F238E27FC236}">
              <a16:creationId xmlns:a16="http://schemas.microsoft.com/office/drawing/2014/main" xmlns="" id="{00000000-0008-0000-0300-00004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>
          <a:extLst>
            <a:ext uri="{FF2B5EF4-FFF2-40B4-BE49-F238E27FC236}">
              <a16:creationId xmlns:a16="http://schemas.microsoft.com/office/drawing/2014/main" xmlns="" id="{00000000-0008-0000-0300-00004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>
          <a:extLst>
            <a:ext uri="{FF2B5EF4-FFF2-40B4-BE49-F238E27FC236}">
              <a16:creationId xmlns:a16="http://schemas.microsoft.com/office/drawing/2014/main" xmlns="" id="{00000000-0008-0000-0300-00004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>
          <a:extLst>
            <a:ext uri="{FF2B5EF4-FFF2-40B4-BE49-F238E27FC236}">
              <a16:creationId xmlns:a16="http://schemas.microsoft.com/office/drawing/2014/main" xmlns="" id="{00000000-0008-0000-0300-00004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>
          <a:extLst>
            <a:ext uri="{FF2B5EF4-FFF2-40B4-BE49-F238E27FC236}">
              <a16:creationId xmlns:a16="http://schemas.microsoft.com/office/drawing/2014/main" xmlns="" id="{00000000-0008-0000-0300-00004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>
          <a:extLst>
            <a:ext uri="{FF2B5EF4-FFF2-40B4-BE49-F238E27FC236}">
              <a16:creationId xmlns:a16="http://schemas.microsoft.com/office/drawing/2014/main" xmlns="" id="{00000000-0008-0000-0300-00004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>
          <a:extLst>
            <a:ext uri="{FF2B5EF4-FFF2-40B4-BE49-F238E27FC236}">
              <a16:creationId xmlns:a16="http://schemas.microsoft.com/office/drawing/2014/main" xmlns="" id="{00000000-0008-0000-0300-00004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>
          <a:extLst>
            <a:ext uri="{FF2B5EF4-FFF2-40B4-BE49-F238E27FC236}">
              <a16:creationId xmlns:a16="http://schemas.microsoft.com/office/drawing/2014/main" xmlns="" id="{00000000-0008-0000-0300-00004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>
          <a:extLst>
            <a:ext uri="{FF2B5EF4-FFF2-40B4-BE49-F238E27FC236}">
              <a16:creationId xmlns:a16="http://schemas.microsoft.com/office/drawing/2014/main" xmlns="" id="{00000000-0008-0000-0300-00004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>
          <a:extLst>
            <a:ext uri="{FF2B5EF4-FFF2-40B4-BE49-F238E27FC236}">
              <a16:creationId xmlns:a16="http://schemas.microsoft.com/office/drawing/2014/main" xmlns="" id="{00000000-0008-0000-0300-00004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>
          <a:extLst>
            <a:ext uri="{FF2B5EF4-FFF2-40B4-BE49-F238E27FC236}">
              <a16:creationId xmlns:a16="http://schemas.microsoft.com/office/drawing/2014/main" xmlns="" id="{00000000-0008-0000-0300-00004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>
          <a:extLst>
            <a:ext uri="{FF2B5EF4-FFF2-40B4-BE49-F238E27FC236}">
              <a16:creationId xmlns:a16="http://schemas.microsoft.com/office/drawing/2014/main" xmlns="" id="{00000000-0008-0000-0300-00004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>
          <a:extLst>
            <a:ext uri="{FF2B5EF4-FFF2-40B4-BE49-F238E27FC236}">
              <a16:creationId xmlns:a16="http://schemas.microsoft.com/office/drawing/2014/main" xmlns="" id="{00000000-0008-0000-0300-00004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>
          <a:extLst>
            <a:ext uri="{FF2B5EF4-FFF2-40B4-BE49-F238E27FC236}">
              <a16:creationId xmlns:a16="http://schemas.microsoft.com/office/drawing/2014/main" xmlns="" id="{00000000-0008-0000-0300-00005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>
          <a:extLst>
            <a:ext uri="{FF2B5EF4-FFF2-40B4-BE49-F238E27FC236}">
              <a16:creationId xmlns:a16="http://schemas.microsoft.com/office/drawing/2014/main" xmlns="" id="{00000000-0008-0000-0300-00005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>
          <a:extLst>
            <a:ext uri="{FF2B5EF4-FFF2-40B4-BE49-F238E27FC236}">
              <a16:creationId xmlns:a16="http://schemas.microsoft.com/office/drawing/2014/main" xmlns="" id="{00000000-0008-0000-0300-00005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>
          <a:extLst>
            <a:ext uri="{FF2B5EF4-FFF2-40B4-BE49-F238E27FC236}">
              <a16:creationId xmlns:a16="http://schemas.microsoft.com/office/drawing/2014/main" xmlns="" id="{00000000-0008-0000-0300-00005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>
          <a:extLst>
            <a:ext uri="{FF2B5EF4-FFF2-40B4-BE49-F238E27FC236}">
              <a16:creationId xmlns:a16="http://schemas.microsoft.com/office/drawing/2014/main" xmlns="" id="{00000000-0008-0000-0300-00005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>
          <a:extLst>
            <a:ext uri="{FF2B5EF4-FFF2-40B4-BE49-F238E27FC236}">
              <a16:creationId xmlns:a16="http://schemas.microsoft.com/office/drawing/2014/main" xmlns="" id="{00000000-0008-0000-0300-00005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>
          <a:extLst>
            <a:ext uri="{FF2B5EF4-FFF2-40B4-BE49-F238E27FC236}">
              <a16:creationId xmlns:a16="http://schemas.microsoft.com/office/drawing/2014/main" xmlns="" id="{00000000-0008-0000-0300-00005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>
          <a:extLst>
            <a:ext uri="{FF2B5EF4-FFF2-40B4-BE49-F238E27FC236}">
              <a16:creationId xmlns:a16="http://schemas.microsoft.com/office/drawing/2014/main" xmlns="" id="{00000000-0008-0000-0300-00005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>
          <a:extLst>
            <a:ext uri="{FF2B5EF4-FFF2-40B4-BE49-F238E27FC236}">
              <a16:creationId xmlns:a16="http://schemas.microsoft.com/office/drawing/2014/main" xmlns="" id="{00000000-0008-0000-0300-00005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>
          <a:extLst>
            <a:ext uri="{FF2B5EF4-FFF2-40B4-BE49-F238E27FC236}">
              <a16:creationId xmlns:a16="http://schemas.microsoft.com/office/drawing/2014/main" xmlns="" id="{00000000-0008-0000-0300-00005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>
          <a:extLst>
            <a:ext uri="{FF2B5EF4-FFF2-40B4-BE49-F238E27FC236}">
              <a16:creationId xmlns:a16="http://schemas.microsoft.com/office/drawing/2014/main" xmlns="" id="{00000000-0008-0000-0300-00005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>
          <a:extLst>
            <a:ext uri="{FF2B5EF4-FFF2-40B4-BE49-F238E27FC236}">
              <a16:creationId xmlns:a16="http://schemas.microsoft.com/office/drawing/2014/main" xmlns="" id="{00000000-0008-0000-0300-00005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>
          <a:extLst>
            <a:ext uri="{FF2B5EF4-FFF2-40B4-BE49-F238E27FC236}">
              <a16:creationId xmlns:a16="http://schemas.microsoft.com/office/drawing/2014/main" xmlns="" id="{00000000-0008-0000-0300-00005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>
          <a:extLst>
            <a:ext uri="{FF2B5EF4-FFF2-40B4-BE49-F238E27FC236}">
              <a16:creationId xmlns:a16="http://schemas.microsoft.com/office/drawing/2014/main" xmlns="" id="{00000000-0008-0000-0300-00005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>
          <a:extLst>
            <a:ext uri="{FF2B5EF4-FFF2-40B4-BE49-F238E27FC236}">
              <a16:creationId xmlns:a16="http://schemas.microsoft.com/office/drawing/2014/main" xmlns="" id="{00000000-0008-0000-0300-00005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>
          <a:extLst>
            <a:ext uri="{FF2B5EF4-FFF2-40B4-BE49-F238E27FC236}">
              <a16:creationId xmlns:a16="http://schemas.microsoft.com/office/drawing/2014/main" xmlns="" id="{00000000-0008-0000-0300-00005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>
          <a:extLst>
            <a:ext uri="{FF2B5EF4-FFF2-40B4-BE49-F238E27FC236}">
              <a16:creationId xmlns:a16="http://schemas.microsoft.com/office/drawing/2014/main" xmlns="" id="{00000000-0008-0000-0300-00006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>
          <a:extLst>
            <a:ext uri="{FF2B5EF4-FFF2-40B4-BE49-F238E27FC236}">
              <a16:creationId xmlns:a16="http://schemas.microsoft.com/office/drawing/2014/main" xmlns="" id="{00000000-0008-0000-0300-00006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>
          <a:extLst>
            <a:ext uri="{FF2B5EF4-FFF2-40B4-BE49-F238E27FC236}">
              <a16:creationId xmlns:a16="http://schemas.microsoft.com/office/drawing/2014/main" xmlns="" id="{00000000-0008-0000-0300-00006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>
          <a:extLst>
            <a:ext uri="{FF2B5EF4-FFF2-40B4-BE49-F238E27FC236}">
              <a16:creationId xmlns:a16="http://schemas.microsoft.com/office/drawing/2014/main" xmlns="" id="{00000000-0008-0000-0300-00006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>
          <a:extLst>
            <a:ext uri="{FF2B5EF4-FFF2-40B4-BE49-F238E27FC236}">
              <a16:creationId xmlns:a16="http://schemas.microsoft.com/office/drawing/2014/main" xmlns="" id="{00000000-0008-0000-0300-00006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>
          <a:extLst>
            <a:ext uri="{FF2B5EF4-FFF2-40B4-BE49-F238E27FC236}">
              <a16:creationId xmlns:a16="http://schemas.microsoft.com/office/drawing/2014/main" xmlns="" id="{00000000-0008-0000-0300-00006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>
          <a:extLst>
            <a:ext uri="{FF2B5EF4-FFF2-40B4-BE49-F238E27FC236}">
              <a16:creationId xmlns:a16="http://schemas.microsoft.com/office/drawing/2014/main" xmlns="" id="{00000000-0008-0000-0300-00006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>
          <a:extLst>
            <a:ext uri="{FF2B5EF4-FFF2-40B4-BE49-F238E27FC236}">
              <a16:creationId xmlns:a16="http://schemas.microsoft.com/office/drawing/2014/main" xmlns="" id="{00000000-0008-0000-0300-00006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>
          <a:extLst>
            <a:ext uri="{FF2B5EF4-FFF2-40B4-BE49-F238E27FC236}">
              <a16:creationId xmlns:a16="http://schemas.microsoft.com/office/drawing/2014/main" xmlns="" id="{00000000-0008-0000-0300-00006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>
          <a:extLst>
            <a:ext uri="{FF2B5EF4-FFF2-40B4-BE49-F238E27FC236}">
              <a16:creationId xmlns:a16="http://schemas.microsoft.com/office/drawing/2014/main" xmlns="" id="{00000000-0008-0000-0300-00006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>
          <a:extLst>
            <a:ext uri="{FF2B5EF4-FFF2-40B4-BE49-F238E27FC236}">
              <a16:creationId xmlns:a16="http://schemas.microsoft.com/office/drawing/2014/main" xmlns="" id="{00000000-0008-0000-0300-00006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>
          <a:extLst>
            <a:ext uri="{FF2B5EF4-FFF2-40B4-BE49-F238E27FC236}">
              <a16:creationId xmlns:a16="http://schemas.microsoft.com/office/drawing/2014/main" xmlns="" id="{00000000-0008-0000-0300-00006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>
          <a:extLst>
            <a:ext uri="{FF2B5EF4-FFF2-40B4-BE49-F238E27FC236}">
              <a16:creationId xmlns:a16="http://schemas.microsoft.com/office/drawing/2014/main" xmlns="" id="{00000000-0008-0000-0300-00006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>
          <a:extLst>
            <a:ext uri="{FF2B5EF4-FFF2-40B4-BE49-F238E27FC236}">
              <a16:creationId xmlns:a16="http://schemas.microsoft.com/office/drawing/2014/main" xmlns="" id="{00000000-0008-0000-0300-00006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>
          <a:extLst>
            <a:ext uri="{FF2B5EF4-FFF2-40B4-BE49-F238E27FC236}">
              <a16:creationId xmlns:a16="http://schemas.microsoft.com/office/drawing/2014/main" xmlns="" id="{00000000-0008-0000-0300-00006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>
          <a:extLst>
            <a:ext uri="{FF2B5EF4-FFF2-40B4-BE49-F238E27FC236}">
              <a16:creationId xmlns:a16="http://schemas.microsoft.com/office/drawing/2014/main" xmlns="" id="{00000000-0008-0000-0300-00006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>
          <a:extLst>
            <a:ext uri="{FF2B5EF4-FFF2-40B4-BE49-F238E27FC236}">
              <a16:creationId xmlns:a16="http://schemas.microsoft.com/office/drawing/2014/main" xmlns="" id="{00000000-0008-0000-0300-00007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>
          <a:extLst>
            <a:ext uri="{FF2B5EF4-FFF2-40B4-BE49-F238E27FC236}">
              <a16:creationId xmlns:a16="http://schemas.microsoft.com/office/drawing/2014/main" xmlns="" id="{00000000-0008-0000-0300-00007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>
          <a:extLst>
            <a:ext uri="{FF2B5EF4-FFF2-40B4-BE49-F238E27FC236}">
              <a16:creationId xmlns:a16="http://schemas.microsoft.com/office/drawing/2014/main" xmlns="" id="{00000000-0008-0000-0300-00007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>
          <a:extLst>
            <a:ext uri="{FF2B5EF4-FFF2-40B4-BE49-F238E27FC236}">
              <a16:creationId xmlns:a16="http://schemas.microsoft.com/office/drawing/2014/main" xmlns="" id="{00000000-0008-0000-0300-00007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>
          <a:extLst>
            <a:ext uri="{FF2B5EF4-FFF2-40B4-BE49-F238E27FC236}">
              <a16:creationId xmlns:a16="http://schemas.microsoft.com/office/drawing/2014/main" xmlns="" id="{00000000-0008-0000-0300-00007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>
          <a:extLst>
            <a:ext uri="{FF2B5EF4-FFF2-40B4-BE49-F238E27FC236}">
              <a16:creationId xmlns:a16="http://schemas.microsoft.com/office/drawing/2014/main" xmlns="" id="{00000000-0008-0000-0300-00007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>
          <a:extLst>
            <a:ext uri="{FF2B5EF4-FFF2-40B4-BE49-F238E27FC236}">
              <a16:creationId xmlns:a16="http://schemas.microsoft.com/office/drawing/2014/main" xmlns="" id="{00000000-0008-0000-0300-00007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>
          <a:extLst>
            <a:ext uri="{FF2B5EF4-FFF2-40B4-BE49-F238E27FC236}">
              <a16:creationId xmlns:a16="http://schemas.microsoft.com/office/drawing/2014/main" xmlns="" id="{00000000-0008-0000-0300-00007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>
          <a:extLst>
            <a:ext uri="{FF2B5EF4-FFF2-40B4-BE49-F238E27FC236}">
              <a16:creationId xmlns:a16="http://schemas.microsoft.com/office/drawing/2014/main" xmlns="" id="{00000000-0008-0000-0300-00007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>
          <a:extLst>
            <a:ext uri="{FF2B5EF4-FFF2-40B4-BE49-F238E27FC236}">
              <a16:creationId xmlns:a16="http://schemas.microsoft.com/office/drawing/2014/main" xmlns="" id="{00000000-0008-0000-0300-00007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>
          <a:extLst>
            <a:ext uri="{FF2B5EF4-FFF2-40B4-BE49-F238E27FC236}">
              <a16:creationId xmlns:a16="http://schemas.microsoft.com/office/drawing/2014/main" xmlns="" id="{00000000-0008-0000-0300-00007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>
          <a:extLst>
            <a:ext uri="{FF2B5EF4-FFF2-40B4-BE49-F238E27FC236}">
              <a16:creationId xmlns:a16="http://schemas.microsoft.com/office/drawing/2014/main" xmlns="" id="{00000000-0008-0000-0300-00007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>
          <a:extLst>
            <a:ext uri="{FF2B5EF4-FFF2-40B4-BE49-F238E27FC236}">
              <a16:creationId xmlns:a16="http://schemas.microsoft.com/office/drawing/2014/main" xmlns="" id="{00000000-0008-0000-0300-00007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>
          <a:extLst>
            <a:ext uri="{FF2B5EF4-FFF2-40B4-BE49-F238E27FC236}">
              <a16:creationId xmlns:a16="http://schemas.microsoft.com/office/drawing/2014/main" xmlns="" id="{00000000-0008-0000-0300-00007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>
          <a:extLst>
            <a:ext uri="{FF2B5EF4-FFF2-40B4-BE49-F238E27FC236}">
              <a16:creationId xmlns:a16="http://schemas.microsoft.com/office/drawing/2014/main" xmlns="" id="{00000000-0008-0000-0300-00007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>
          <a:extLst>
            <a:ext uri="{FF2B5EF4-FFF2-40B4-BE49-F238E27FC236}">
              <a16:creationId xmlns:a16="http://schemas.microsoft.com/office/drawing/2014/main" xmlns="" id="{00000000-0008-0000-0300-00007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>
          <a:extLst>
            <a:ext uri="{FF2B5EF4-FFF2-40B4-BE49-F238E27FC236}">
              <a16:creationId xmlns:a16="http://schemas.microsoft.com/office/drawing/2014/main" xmlns="" id="{00000000-0008-0000-0300-00008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>
          <a:extLst>
            <a:ext uri="{FF2B5EF4-FFF2-40B4-BE49-F238E27FC236}">
              <a16:creationId xmlns:a16="http://schemas.microsoft.com/office/drawing/2014/main" xmlns="" id="{00000000-0008-0000-0300-000081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>
          <a:extLst>
            <a:ext uri="{FF2B5EF4-FFF2-40B4-BE49-F238E27FC236}">
              <a16:creationId xmlns:a16="http://schemas.microsoft.com/office/drawing/2014/main" xmlns="" id="{00000000-0008-0000-0300-000082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>
          <a:extLst>
            <a:ext uri="{FF2B5EF4-FFF2-40B4-BE49-F238E27FC236}">
              <a16:creationId xmlns:a16="http://schemas.microsoft.com/office/drawing/2014/main" xmlns="" id="{00000000-0008-0000-0300-00008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>
          <a:extLst>
            <a:ext uri="{FF2B5EF4-FFF2-40B4-BE49-F238E27FC236}">
              <a16:creationId xmlns:a16="http://schemas.microsoft.com/office/drawing/2014/main" xmlns="" id="{00000000-0008-0000-0300-000084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>
          <a:extLst>
            <a:ext uri="{FF2B5EF4-FFF2-40B4-BE49-F238E27FC236}">
              <a16:creationId xmlns:a16="http://schemas.microsoft.com/office/drawing/2014/main" xmlns="" id="{00000000-0008-0000-0300-00008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>
          <a:extLst>
            <a:ext uri="{FF2B5EF4-FFF2-40B4-BE49-F238E27FC236}">
              <a16:creationId xmlns:a16="http://schemas.microsoft.com/office/drawing/2014/main" xmlns="" id="{00000000-0008-0000-0300-00008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>
          <a:extLst>
            <a:ext uri="{FF2B5EF4-FFF2-40B4-BE49-F238E27FC236}">
              <a16:creationId xmlns:a16="http://schemas.microsoft.com/office/drawing/2014/main" xmlns="" id="{00000000-0008-0000-0300-00008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>
          <a:extLst>
            <a:ext uri="{FF2B5EF4-FFF2-40B4-BE49-F238E27FC236}">
              <a16:creationId xmlns:a16="http://schemas.microsoft.com/office/drawing/2014/main" xmlns="" id="{00000000-0008-0000-0300-00008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>
          <a:extLst>
            <a:ext uri="{FF2B5EF4-FFF2-40B4-BE49-F238E27FC236}">
              <a16:creationId xmlns:a16="http://schemas.microsoft.com/office/drawing/2014/main" xmlns="" id="{00000000-0008-0000-0300-00008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>
          <a:extLst>
            <a:ext uri="{FF2B5EF4-FFF2-40B4-BE49-F238E27FC236}">
              <a16:creationId xmlns:a16="http://schemas.microsoft.com/office/drawing/2014/main" xmlns="" id="{00000000-0008-0000-0300-00008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>
          <a:extLst>
            <a:ext uri="{FF2B5EF4-FFF2-40B4-BE49-F238E27FC236}">
              <a16:creationId xmlns:a16="http://schemas.microsoft.com/office/drawing/2014/main" xmlns="" id="{00000000-0008-0000-0300-00008B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>
          <a:extLst>
            <a:ext uri="{FF2B5EF4-FFF2-40B4-BE49-F238E27FC236}">
              <a16:creationId xmlns:a16="http://schemas.microsoft.com/office/drawing/2014/main" xmlns="" id="{00000000-0008-0000-0300-00008C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>
          <a:extLst>
            <a:ext uri="{FF2B5EF4-FFF2-40B4-BE49-F238E27FC236}">
              <a16:creationId xmlns:a16="http://schemas.microsoft.com/office/drawing/2014/main" xmlns="" id="{00000000-0008-0000-0300-00008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>
          <a:extLst>
            <a:ext uri="{FF2B5EF4-FFF2-40B4-BE49-F238E27FC236}">
              <a16:creationId xmlns:a16="http://schemas.microsoft.com/office/drawing/2014/main" xmlns="" id="{00000000-0008-0000-0300-00008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>
          <a:extLst>
            <a:ext uri="{FF2B5EF4-FFF2-40B4-BE49-F238E27FC236}">
              <a16:creationId xmlns:a16="http://schemas.microsoft.com/office/drawing/2014/main" xmlns="" id="{00000000-0008-0000-0300-00008F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>
          <a:extLst>
            <a:ext uri="{FF2B5EF4-FFF2-40B4-BE49-F238E27FC236}">
              <a16:creationId xmlns:a16="http://schemas.microsoft.com/office/drawing/2014/main" xmlns="" id="{00000000-0008-0000-0300-00009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>
          <a:extLst>
            <a:ext uri="{FF2B5EF4-FFF2-40B4-BE49-F238E27FC236}">
              <a16:creationId xmlns:a16="http://schemas.microsoft.com/office/drawing/2014/main" xmlns="" id="{00000000-0008-0000-0300-00009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>
          <a:extLst>
            <a:ext uri="{FF2B5EF4-FFF2-40B4-BE49-F238E27FC236}">
              <a16:creationId xmlns:a16="http://schemas.microsoft.com/office/drawing/2014/main" xmlns="" id="{00000000-0008-0000-0300-00009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>
          <a:extLst>
            <a:ext uri="{FF2B5EF4-FFF2-40B4-BE49-F238E27FC236}">
              <a16:creationId xmlns:a16="http://schemas.microsoft.com/office/drawing/2014/main" xmlns="" id="{00000000-0008-0000-0300-00009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>
          <a:extLst>
            <a:ext uri="{FF2B5EF4-FFF2-40B4-BE49-F238E27FC236}">
              <a16:creationId xmlns:a16="http://schemas.microsoft.com/office/drawing/2014/main" xmlns="" id="{00000000-0008-0000-0300-00009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>
          <a:extLst>
            <a:ext uri="{FF2B5EF4-FFF2-40B4-BE49-F238E27FC236}">
              <a16:creationId xmlns:a16="http://schemas.microsoft.com/office/drawing/2014/main" xmlns="" id="{00000000-0008-0000-0300-000095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>
          <a:extLst>
            <a:ext uri="{FF2B5EF4-FFF2-40B4-BE49-F238E27FC236}">
              <a16:creationId xmlns:a16="http://schemas.microsoft.com/office/drawing/2014/main" xmlns="" id="{00000000-0008-0000-0300-00009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>
          <a:extLst>
            <a:ext uri="{FF2B5EF4-FFF2-40B4-BE49-F238E27FC236}">
              <a16:creationId xmlns:a16="http://schemas.microsoft.com/office/drawing/2014/main" xmlns="" id="{00000000-0008-0000-0300-00009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>
          <a:extLst>
            <a:ext uri="{FF2B5EF4-FFF2-40B4-BE49-F238E27FC236}">
              <a16:creationId xmlns:a16="http://schemas.microsoft.com/office/drawing/2014/main" xmlns="" id="{00000000-0008-0000-0300-00009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>
          <a:extLst>
            <a:ext uri="{FF2B5EF4-FFF2-40B4-BE49-F238E27FC236}">
              <a16:creationId xmlns:a16="http://schemas.microsoft.com/office/drawing/2014/main" xmlns="" id="{00000000-0008-0000-0300-00009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>
          <a:extLst>
            <a:ext uri="{FF2B5EF4-FFF2-40B4-BE49-F238E27FC236}">
              <a16:creationId xmlns:a16="http://schemas.microsoft.com/office/drawing/2014/main" xmlns="" id="{00000000-0008-0000-0300-00009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>
          <a:extLst>
            <a:ext uri="{FF2B5EF4-FFF2-40B4-BE49-F238E27FC236}">
              <a16:creationId xmlns:a16="http://schemas.microsoft.com/office/drawing/2014/main" xmlns="" id="{00000000-0008-0000-0300-00009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>
          <a:extLst>
            <a:ext uri="{FF2B5EF4-FFF2-40B4-BE49-F238E27FC236}">
              <a16:creationId xmlns:a16="http://schemas.microsoft.com/office/drawing/2014/main" xmlns="" id="{00000000-0008-0000-0300-00009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>
          <a:extLst>
            <a:ext uri="{FF2B5EF4-FFF2-40B4-BE49-F238E27FC236}">
              <a16:creationId xmlns:a16="http://schemas.microsoft.com/office/drawing/2014/main" xmlns="" id="{00000000-0008-0000-0300-00009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>
          <a:extLst>
            <a:ext uri="{FF2B5EF4-FFF2-40B4-BE49-F238E27FC236}">
              <a16:creationId xmlns:a16="http://schemas.microsoft.com/office/drawing/2014/main" xmlns="" id="{00000000-0008-0000-0300-00009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>
          <a:extLst>
            <a:ext uri="{FF2B5EF4-FFF2-40B4-BE49-F238E27FC236}">
              <a16:creationId xmlns:a16="http://schemas.microsoft.com/office/drawing/2014/main" xmlns="" id="{00000000-0008-0000-0300-00009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>
          <a:extLst>
            <a:ext uri="{FF2B5EF4-FFF2-40B4-BE49-F238E27FC236}">
              <a16:creationId xmlns:a16="http://schemas.microsoft.com/office/drawing/2014/main" xmlns="" id="{00000000-0008-0000-0300-0000A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>
          <a:extLst>
            <a:ext uri="{FF2B5EF4-FFF2-40B4-BE49-F238E27FC236}">
              <a16:creationId xmlns:a16="http://schemas.microsoft.com/office/drawing/2014/main" xmlns="" id="{00000000-0008-0000-0300-0000A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>
          <a:extLst>
            <a:ext uri="{FF2B5EF4-FFF2-40B4-BE49-F238E27FC236}">
              <a16:creationId xmlns:a16="http://schemas.microsoft.com/office/drawing/2014/main" xmlns="" id="{00000000-0008-0000-0300-0000A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>
          <a:extLst>
            <a:ext uri="{FF2B5EF4-FFF2-40B4-BE49-F238E27FC236}">
              <a16:creationId xmlns:a16="http://schemas.microsoft.com/office/drawing/2014/main" xmlns="" id="{00000000-0008-0000-0300-0000A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>
          <a:extLst>
            <a:ext uri="{FF2B5EF4-FFF2-40B4-BE49-F238E27FC236}">
              <a16:creationId xmlns:a16="http://schemas.microsoft.com/office/drawing/2014/main" xmlns="" id="{00000000-0008-0000-0300-0000A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>
          <a:extLst>
            <a:ext uri="{FF2B5EF4-FFF2-40B4-BE49-F238E27FC236}">
              <a16:creationId xmlns:a16="http://schemas.microsoft.com/office/drawing/2014/main" xmlns="" id="{00000000-0008-0000-0300-0000A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>
          <a:extLst>
            <a:ext uri="{FF2B5EF4-FFF2-40B4-BE49-F238E27FC236}">
              <a16:creationId xmlns:a16="http://schemas.microsoft.com/office/drawing/2014/main" xmlns="" id="{00000000-0008-0000-0300-0000A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>
          <a:extLst>
            <a:ext uri="{FF2B5EF4-FFF2-40B4-BE49-F238E27FC236}">
              <a16:creationId xmlns:a16="http://schemas.microsoft.com/office/drawing/2014/main" xmlns="" id="{00000000-0008-0000-0300-0000A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>
          <a:extLst>
            <a:ext uri="{FF2B5EF4-FFF2-40B4-BE49-F238E27FC236}">
              <a16:creationId xmlns:a16="http://schemas.microsoft.com/office/drawing/2014/main" xmlns="" id="{00000000-0008-0000-0300-0000A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>
          <a:extLst>
            <a:ext uri="{FF2B5EF4-FFF2-40B4-BE49-F238E27FC236}">
              <a16:creationId xmlns:a16="http://schemas.microsoft.com/office/drawing/2014/main" xmlns="" id="{00000000-0008-0000-0300-0000A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>
          <a:extLst>
            <a:ext uri="{FF2B5EF4-FFF2-40B4-BE49-F238E27FC236}">
              <a16:creationId xmlns:a16="http://schemas.microsoft.com/office/drawing/2014/main" xmlns="" id="{00000000-0008-0000-0300-0000A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>
          <a:extLst>
            <a:ext uri="{FF2B5EF4-FFF2-40B4-BE49-F238E27FC236}">
              <a16:creationId xmlns:a16="http://schemas.microsoft.com/office/drawing/2014/main" xmlns="" id="{00000000-0008-0000-0300-0000A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>
          <a:extLst>
            <a:ext uri="{FF2B5EF4-FFF2-40B4-BE49-F238E27FC236}">
              <a16:creationId xmlns:a16="http://schemas.microsoft.com/office/drawing/2014/main" xmlns="" id="{00000000-0008-0000-0300-0000A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>
          <a:extLst>
            <a:ext uri="{FF2B5EF4-FFF2-40B4-BE49-F238E27FC236}">
              <a16:creationId xmlns:a16="http://schemas.microsoft.com/office/drawing/2014/main" xmlns="" id="{00000000-0008-0000-0300-0000A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>
          <a:extLst>
            <a:ext uri="{FF2B5EF4-FFF2-40B4-BE49-F238E27FC236}">
              <a16:creationId xmlns:a16="http://schemas.microsoft.com/office/drawing/2014/main" xmlns="" id="{00000000-0008-0000-0300-0000A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>
          <a:extLst>
            <a:ext uri="{FF2B5EF4-FFF2-40B4-BE49-F238E27FC236}">
              <a16:creationId xmlns:a16="http://schemas.microsoft.com/office/drawing/2014/main" xmlns="" id="{00000000-0008-0000-0300-0000A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>
          <a:extLst>
            <a:ext uri="{FF2B5EF4-FFF2-40B4-BE49-F238E27FC236}">
              <a16:creationId xmlns:a16="http://schemas.microsoft.com/office/drawing/2014/main" xmlns="" id="{00000000-0008-0000-0300-0000B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>
          <a:extLst>
            <a:ext uri="{FF2B5EF4-FFF2-40B4-BE49-F238E27FC236}">
              <a16:creationId xmlns:a16="http://schemas.microsoft.com/office/drawing/2014/main" xmlns="" id="{00000000-0008-0000-0300-0000B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>
          <a:extLst>
            <a:ext uri="{FF2B5EF4-FFF2-40B4-BE49-F238E27FC236}">
              <a16:creationId xmlns:a16="http://schemas.microsoft.com/office/drawing/2014/main" xmlns="" id="{00000000-0008-0000-0300-0000B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>
          <a:extLst>
            <a:ext uri="{FF2B5EF4-FFF2-40B4-BE49-F238E27FC236}">
              <a16:creationId xmlns:a16="http://schemas.microsoft.com/office/drawing/2014/main" xmlns="" id="{00000000-0008-0000-0300-0000B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>
          <a:extLst>
            <a:ext uri="{FF2B5EF4-FFF2-40B4-BE49-F238E27FC236}">
              <a16:creationId xmlns:a16="http://schemas.microsoft.com/office/drawing/2014/main" xmlns="" id="{00000000-0008-0000-0300-0000B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>
          <a:extLst>
            <a:ext uri="{FF2B5EF4-FFF2-40B4-BE49-F238E27FC236}">
              <a16:creationId xmlns:a16="http://schemas.microsoft.com/office/drawing/2014/main" xmlns="" id="{00000000-0008-0000-0300-0000B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>
          <a:extLst>
            <a:ext uri="{FF2B5EF4-FFF2-40B4-BE49-F238E27FC236}">
              <a16:creationId xmlns:a16="http://schemas.microsoft.com/office/drawing/2014/main" xmlns="" id="{00000000-0008-0000-0300-0000B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>
          <a:extLst>
            <a:ext uri="{FF2B5EF4-FFF2-40B4-BE49-F238E27FC236}">
              <a16:creationId xmlns:a16="http://schemas.microsoft.com/office/drawing/2014/main" xmlns="" id="{00000000-0008-0000-0300-0000B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>
          <a:extLst>
            <a:ext uri="{FF2B5EF4-FFF2-40B4-BE49-F238E27FC236}">
              <a16:creationId xmlns:a16="http://schemas.microsoft.com/office/drawing/2014/main" xmlns="" id="{00000000-0008-0000-0300-0000B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>
          <a:extLst>
            <a:ext uri="{FF2B5EF4-FFF2-40B4-BE49-F238E27FC236}">
              <a16:creationId xmlns:a16="http://schemas.microsoft.com/office/drawing/2014/main" xmlns="" id="{00000000-0008-0000-0300-0000B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>
          <a:extLst>
            <a:ext uri="{FF2B5EF4-FFF2-40B4-BE49-F238E27FC236}">
              <a16:creationId xmlns:a16="http://schemas.microsoft.com/office/drawing/2014/main" xmlns="" id="{00000000-0008-0000-0300-0000BA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>
          <a:extLst>
            <a:ext uri="{FF2B5EF4-FFF2-40B4-BE49-F238E27FC236}">
              <a16:creationId xmlns:a16="http://schemas.microsoft.com/office/drawing/2014/main" xmlns="" id="{00000000-0008-0000-0300-0000BB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>
          <a:extLst>
            <a:ext uri="{FF2B5EF4-FFF2-40B4-BE49-F238E27FC236}">
              <a16:creationId xmlns:a16="http://schemas.microsoft.com/office/drawing/2014/main" xmlns="" id="{00000000-0008-0000-0300-0000BC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>
          <a:extLst>
            <a:ext uri="{FF2B5EF4-FFF2-40B4-BE49-F238E27FC236}">
              <a16:creationId xmlns:a16="http://schemas.microsoft.com/office/drawing/2014/main" xmlns="" id="{00000000-0008-0000-0300-0000BD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>
          <a:extLst>
            <a:ext uri="{FF2B5EF4-FFF2-40B4-BE49-F238E27FC236}">
              <a16:creationId xmlns:a16="http://schemas.microsoft.com/office/drawing/2014/main" xmlns="" id="{00000000-0008-0000-0300-0000BE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>
          <a:extLst>
            <a:ext uri="{FF2B5EF4-FFF2-40B4-BE49-F238E27FC236}">
              <a16:creationId xmlns:a16="http://schemas.microsoft.com/office/drawing/2014/main" xmlns="" id="{00000000-0008-0000-0300-0000BF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>
          <a:extLst>
            <a:ext uri="{FF2B5EF4-FFF2-40B4-BE49-F238E27FC236}">
              <a16:creationId xmlns:a16="http://schemas.microsoft.com/office/drawing/2014/main" xmlns="" id="{00000000-0008-0000-0300-0000C0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>
          <a:extLst>
            <a:ext uri="{FF2B5EF4-FFF2-40B4-BE49-F238E27FC236}">
              <a16:creationId xmlns:a16="http://schemas.microsoft.com/office/drawing/2014/main" xmlns="" id="{00000000-0008-0000-0300-0000C1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>
          <a:extLst>
            <a:ext uri="{FF2B5EF4-FFF2-40B4-BE49-F238E27FC236}">
              <a16:creationId xmlns:a16="http://schemas.microsoft.com/office/drawing/2014/main" xmlns="" id="{00000000-0008-0000-0300-0000C2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>
          <a:extLst>
            <a:ext uri="{FF2B5EF4-FFF2-40B4-BE49-F238E27FC236}">
              <a16:creationId xmlns:a16="http://schemas.microsoft.com/office/drawing/2014/main" xmlns="" id="{00000000-0008-0000-0300-0000C3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>
          <a:extLst>
            <a:ext uri="{FF2B5EF4-FFF2-40B4-BE49-F238E27FC236}">
              <a16:creationId xmlns:a16="http://schemas.microsoft.com/office/drawing/2014/main" xmlns="" id="{00000000-0008-0000-0300-0000C4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>
          <a:extLst>
            <a:ext uri="{FF2B5EF4-FFF2-40B4-BE49-F238E27FC236}">
              <a16:creationId xmlns:a16="http://schemas.microsoft.com/office/drawing/2014/main" xmlns="" id="{00000000-0008-0000-0300-0000C5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>
          <a:extLst>
            <a:ext uri="{FF2B5EF4-FFF2-40B4-BE49-F238E27FC236}">
              <a16:creationId xmlns:a16="http://schemas.microsoft.com/office/drawing/2014/main" xmlns="" id="{00000000-0008-0000-0300-0000C6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>
          <a:extLst>
            <a:ext uri="{FF2B5EF4-FFF2-40B4-BE49-F238E27FC236}">
              <a16:creationId xmlns:a16="http://schemas.microsoft.com/office/drawing/2014/main" xmlns="" id="{00000000-0008-0000-0300-0000C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>
          <a:extLst>
            <a:ext uri="{FF2B5EF4-FFF2-40B4-BE49-F238E27FC236}">
              <a16:creationId xmlns:a16="http://schemas.microsoft.com/office/drawing/2014/main" xmlns="" id="{00000000-0008-0000-0300-0000C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>
          <a:extLst>
            <a:ext uri="{FF2B5EF4-FFF2-40B4-BE49-F238E27FC236}">
              <a16:creationId xmlns:a16="http://schemas.microsoft.com/office/drawing/2014/main" xmlns="" id="{00000000-0008-0000-0300-0000C9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>
          <a:extLst>
            <a:ext uri="{FF2B5EF4-FFF2-40B4-BE49-F238E27FC236}">
              <a16:creationId xmlns:a16="http://schemas.microsoft.com/office/drawing/2014/main" xmlns="" id="{00000000-0008-0000-0300-0000CA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>
          <a:extLst>
            <a:ext uri="{FF2B5EF4-FFF2-40B4-BE49-F238E27FC236}">
              <a16:creationId xmlns:a16="http://schemas.microsoft.com/office/drawing/2014/main" xmlns="" id="{00000000-0008-0000-0300-0000CB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>
          <a:extLst>
            <a:ext uri="{FF2B5EF4-FFF2-40B4-BE49-F238E27FC236}">
              <a16:creationId xmlns:a16="http://schemas.microsoft.com/office/drawing/2014/main" xmlns="" id="{00000000-0008-0000-0300-0000C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>
          <a:extLst>
            <a:ext uri="{FF2B5EF4-FFF2-40B4-BE49-F238E27FC236}">
              <a16:creationId xmlns:a16="http://schemas.microsoft.com/office/drawing/2014/main" xmlns="" id="{00000000-0008-0000-0300-0000C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>
          <a:extLst>
            <a:ext uri="{FF2B5EF4-FFF2-40B4-BE49-F238E27FC236}">
              <a16:creationId xmlns:a16="http://schemas.microsoft.com/office/drawing/2014/main" xmlns="" id="{00000000-0008-0000-0300-0000C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>
          <a:extLst>
            <a:ext uri="{FF2B5EF4-FFF2-40B4-BE49-F238E27FC236}">
              <a16:creationId xmlns:a16="http://schemas.microsoft.com/office/drawing/2014/main" xmlns="" id="{00000000-0008-0000-0300-0000C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>
          <a:extLst>
            <a:ext uri="{FF2B5EF4-FFF2-40B4-BE49-F238E27FC236}">
              <a16:creationId xmlns:a16="http://schemas.microsoft.com/office/drawing/2014/main" xmlns="" id="{00000000-0008-0000-0300-0000D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>
          <a:extLst>
            <a:ext uri="{FF2B5EF4-FFF2-40B4-BE49-F238E27FC236}">
              <a16:creationId xmlns:a16="http://schemas.microsoft.com/office/drawing/2014/main" xmlns="" id="{00000000-0008-0000-0300-0000D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>
          <a:extLst>
            <a:ext uri="{FF2B5EF4-FFF2-40B4-BE49-F238E27FC236}">
              <a16:creationId xmlns:a16="http://schemas.microsoft.com/office/drawing/2014/main" xmlns="" id="{00000000-0008-0000-0300-0000D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>
          <a:extLst>
            <a:ext uri="{FF2B5EF4-FFF2-40B4-BE49-F238E27FC236}">
              <a16:creationId xmlns:a16="http://schemas.microsoft.com/office/drawing/2014/main" xmlns="" id="{00000000-0008-0000-0300-0000D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>
          <a:extLst>
            <a:ext uri="{FF2B5EF4-FFF2-40B4-BE49-F238E27FC236}">
              <a16:creationId xmlns:a16="http://schemas.microsoft.com/office/drawing/2014/main" xmlns="" id="{00000000-0008-0000-0300-0000D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>
          <a:extLst>
            <a:ext uri="{FF2B5EF4-FFF2-40B4-BE49-F238E27FC236}">
              <a16:creationId xmlns:a16="http://schemas.microsoft.com/office/drawing/2014/main" xmlns="" id="{00000000-0008-0000-0300-0000D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>
          <a:extLst>
            <a:ext uri="{FF2B5EF4-FFF2-40B4-BE49-F238E27FC236}">
              <a16:creationId xmlns:a16="http://schemas.microsoft.com/office/drawing/2014/main" xmlns="" id="{00000000-0008-0000-0300-0000D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>
          <a:extLst>
            <a:ext uri="{FF2B5EF4-FFF2-40B4-BE49-F238E27FC236}">
              <a16:creationId xmlns:a16="http://schemas.microsoft.com/office/drawing/2014/main" xmlns="" id="{00000000-0008-0000-0300-0000D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>
          <a:extLst>
            <a:ext uri="{FF2B5EF4-FFF2-40B4-BE49-F238E27FC236}">
              <a16:creationId xmlns:a16="http://schemas.microsoft.com/office/drawing/2014/main" xmlns="" id="{00000000-0008-0000-0300-0000D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>
          <a:extLst>
            <a:ext uri="{FF2B5EF4-FFF2-40B4-BE49-F238E27FC236}">
              <a16:creationId xmlns:a16="http://schemas.microsoft.com/office/drawing/2014/main" xmlns="" id="{00000000-0008-0000-0300-0000D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>
          <a:extLst>
            <a:ext uri="{FF2B5EF4-FFF2-40B4-BE49-F238E27FC236}">
              <a16:creationId xmlns:a16="http://schemas.microsoft.com/office/drawing/2014/main" xmlns="" id="{00000000-0008-0000-0300-0000D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>
          <a:extLst>
            <a:ext uri="{FF2B5EF4-FFF2-40B4-BE49-F238E27FC236}">
              <a16:creationId xmlns:a16="http://schemas.microsoft.com/office/drawing/2014/main" xmlns="" id="{00000000-0008-0000-0300-0000D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>
          <a:extLst>
            <a:ext uri="{FF2B5EF4-FFF2-40B4-BE49-F238E27FC236}">
              <a16:creationId xmlns:a16="http://schemas.microsoft.com/office/drawing/2014/main" xmlns="" id="{00000000-0008-0000-0300-0000D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>
          <a:extLst>
            <a:ext uri="{FF2B5EF4-FFF2-40B4-BE49-F238E27FC236}">
              <a16:creationId xmlns:a16="http://schemas.microsoft.com/office/drawing/2014/main" xmlns="" id="{00000000-0008-0000-0300-0000D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>
          <a:extLst>
            <a:ext uri="{FF2B5EF4-FFF2-40B4-BE49-F238E27FC236}">
              <a16:creationId xmlns:a16="http://schemas.microsoft.com/office/drawing/2014/main" xmlns="" id="{00000000-0008-0000-0300-0000D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>
          <a:extLst>
            <a:ext uri="{FF2B5EF4-FFF2-40B4-BE49-F238E27FC236}">
              <a16:creationId xmlns:a16="http://schemas.microsoft.com/office/drawing/2014/main" xmlns="" id="{00000000-0008-0000-0300-0000D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>
          <a:extLst>
            <a:ext uri="{FF2B5EF4-FFF2-40B4-BE49-F238E27FC236}">
              <a16:creationId xmlns:a16="http://schemas.microsoft.com/office/drawing/2014/main" xmlns="" id="{00000000-0008-0000-0300-0000E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>
          <a:extLst>
            <a:ext uri="{FF2B5EF4-FFF2-40B4-BE49-F238E27FC236}">
              <a16:creationId xmlns:a16="http://schemas.microsoft.com/office/drawing/2014/main" xmlns="" id="{00000000-0008-0000-0300-0000E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>
          <a:extLst>
            <a:ext uri="{FF2B5EF4-FFF2-40B4-BE49-F238E27FC236}">
              <a16:creationId xmlns:a16="http://schemas.microsoft.com/office/drawing/2014/main" xmlns="" id="{00000000-0008-0000-0300-0000E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>
          <a:extLst>
            <a:ext uri="{FF2B5EF4-FFF2-40B4-BE49-F238E27FC236}">
              <a16:creationId xmlns:a16="http://schemas.microsoft.com/office/drawing/2014/main" xmlns="" id="{00000000-0008-0000-0300-0000E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>
          <a:extLst>
            <a:ext uri="{FF2B5EF4-FFF2-40B4-BE49-F238E27FC236}">
              <a16:creationId xmlns:a16="http://schemas.microsoft.com/office/drawing/2014/main" xmlns="" id="{00000000-0008-0000-0300-0000E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>
          <a:extLst>
            <a:ext uri="{FF2B5EF4-FFF2-40B4-BE49-F238E27FC236}">
              <a16:creationId xmlns:a16="http://schemas.microsoft.com/office/drawing/2014/main" xmlns="" id="{00000000-0008-0000-0300-0000E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>
          <a:extLst>
            <a:ext uri="{FF2B5EF4-FFF2-40B4-BE49-F238E27FC236}">
              <a16:creationId xmlns:a16="http://schemas.microsoft.com/office/drawing/2014/main" xmlns="" id="{00000000-0008-0000-0300-0000E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>
          <a:extLst>
            <a:ext uri="{FF2B5EF4-FFF2-40B4-BE49-F238E27FC236}">
              <a16:creationId xmlns:a16="http://schemas.microsoft.com/office/drawing/2014/main" xmlns="" id="{00000000-0008-0000-0300-0000E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>
          <a:extLst>
            <a:ext uri="{FF2B5EF4-FFF2-40B4-BE49-F238E27FC236}">
              <a16:creationId xmlns:a16="http://schemas.microsoft.com/office/drawing/2014/main" xmlns="" id="{00000000-0008-0000-0300-0000E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>
          <a:extLst>
            <a:ext uri="{FF2B5EF4-FFF2-40B4-BE49-F238E27FC236}">
              <a16:creationId xmlns:a16="http://schemas.microsoft.com/office/drawing/2014/main" xmlns="" id="{00000000-0008-0000-0300-0000E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>
          <a:extLst>
            <a:ext uri="{FF2B5EF4-FFF2-40B4-BE49-F238E27FC236}">
              <a16:creationId xmlns:a16="http://schemas.microsoft.com/office/drawing/2014/main" xmlns="" id="{00000000-0008-0000-0300-0000E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>
          <a:extLst>
            <a:ext uri="{FF2B5EF4-FFF2-40B4-BE49-F238E27FC236}">
              <a16:creationId xmlns:a16="http://schemas.microsoft.com/office/drawing/2014/main" xmlns="" id="{00000000-0008-0000-0300-0000E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>
          <a:extLst>
            <a:ext uri="{FF2B5EF4-FFF2-40B4-BE49-F238E27FC236}">
              <a16:creationId xmlns:a16="http://schemas.microsoft.com/office/drawing/2014/main" xmlns="" id="{00000000-0008-0000-0300-0000E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>
          <a:extLst>
            <a:ext uri="{FF2B5EF4-FFF2-40B4-BE49-F238E27FC236}">
              <a16:creationId xmlns:a16="http://schemas.microsoft.com/office/drawing/2014/main" xmlns="" id="{00000000-0008-0000-0300-0000E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>
          <a:extLst>
            <a:ext uri="{FF2B5EF4-FFF2-40B4-BE49-F238E27FC236}">
              <a16:creationId xmlns:a16="http://schemas.microsoft.com/office/drawing/2014/main" xmlns="" id="{00000000-0008-0000-0300-0000E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>
          <a:extLst>
            <a:ext uri="{FF2B5EF4-FFF2-40B4-BE49-F238E27FC236}">
              <a16:creationId xmlns:a16="http://schemas.microsoft.com/office/drawing/2014/main" xmlns="" id="{00000000-0008-0000-0300-0000E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>
          <a:extLst>
            <a:ext uri="{FF2B5EF4-FFF2-40B4-BE49-F238E27FC236}">
              <a16:creationId xmlns:a16="http://schemas.microsoft.com/office/drawing/2014/main" xmlns="" id="{00000000-0008-0000-0300-0000F0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>
          <a:extLst>
            <a:ext uri="{FF2B5EF4-FFF2-40B4-BE49-F238E27FC236}">
              <a16:creationId xmlns:a16="http://schemas.microsoft.com/office/drawing/2014/main" xmlns="" id="{00000000-0008-0000-0300-0000F1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>
          <a:extLst>
            <a:ext uri="{FF2B5EF4-FFF2-40B4-BE49-F238E27FC236}">
              <a16:creationId xmlns:a16="http://schemas.microsoft.com/office/drawing/2014/main" xmlns="" id="{00000000-0008-0000-0300-0000F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>
          <a:extLst>
            <a:ext uri="{FF2B5EF4-FFF2-40B4-BE49-F238E27FC236}">
              <a16:creationId xmlns:a16="http://schemas.microsoft.com/office/drawing/2014/main" xmlns="" id="{00000000-0008-0000-0300-0000F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>
          <a:extLst>
            <a:ext uri="{FF2B5EF4-FFF2-40B4-BE49-F238E27FC236}">
              <a16:creationId xmlns:a16="http://schemas.microsoft.com/office/drawing/2014/main" xmlns="" id="{00000000-0008-0000-0300-0000F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>
          <a:extLst>
            <a:ext uri="{FF2B5EF4-FFF2-40B4-BE49-F238E27FC236}">
              <a16:creationId xmlns:a16="http://schemas.microsoft.com/office/drawing/2014/main" xmlns="" id="{00000000-0008-0000-0300-0000F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>
          <a:extLst>
            <a:ext uri="{FF2B5EF4-FFF2-40B4-BE49-F238E27FC236}">
              <a16:creationId xmlns:a16="http://schemas.microsoft.com/office/drawing/2014/main" xmlns="" id="{00000000-0008-0000-0300-0000F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>
          <a:extLst>
            <a:ext uri="{FF2B5EF4-FFF2-40B4-BE49-F238E27FC236}">
              <a16:creationId xmlns:a16="http://schemas.microsoft.com/office/drawing/2014/main" xmlns="" id="{00000000-0008-0000-0300-0000F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>
          <a:extLst>
            <a:ext uri="{FF2B5EF4-FFF2-40B4-BE49-F238E27FC236}">
              <a16:creationId xmlns:a16="http://schemas.microsoft.com/office/drawing/2014/main" xmlns="" id="{00000000-0008-0000-0300-0000F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>
          <a:extLst>
            <a:ext uri="{FF2B5EF4-FFF2-40B4-BE49-F238E27FC236}">
              <a16:creationId xmlns:a16="http://schemas.microsoft.com/office/drawing/2014/main" xmlns="" id="{00000000-0008-0000-0300-0000F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>
          <a:extLst>
            <a:ext uri="{FF2B5EF4-FFF2-40B4-BE49-F238E27FC236}">
              <a16:creationId xmlns:a16="http://schemas.microsoft.com/office/drawing/2014/main" xmlns="" id="{00000000-0008-0000-0300-0000F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>
          <a:extLst>
            <a:ext uri="{FF2B5EF4-FFF2-40B4-BE49-F238E27FC236}">
              <a16:creationId xmlns:a16="http://schemas.microsoft.com/office/drawing/2014/main" xmlns="" id="{00000000-0008-0000-0300-0000F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>
          <a:extLst>
            <a:ext uri="{FF2B5EF4-FFF2-40B4-BE49-F238E27FC236}">
              <a16:creationId xmlns:a16="http://schemas.microsoft.com/office/drawing/2014/main" xmlns="" id="{00000000-0008-0000-0300-0000F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>
          <a:extLst>
            <a:ext uri="{FF2B5EF4-FFF2-40B4-BE49-F238E27FC236}">
              <a16:creationId xmlns:a16="http://schemas.microsoft.com/office/drawing/2014/main" xmlns="" id="{00000000-0008-0000-0300-0000F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>
          <a:extLst>
            <a:ext uri="{FF2B5EF4-FFF2-40B4-BE49-F238E27FC236}">
              <a16:creationId xmlns:a16="http://schemas.microsoft.com/office/drawing/2014/main" xmlns="" id="{00000000-0008-0000-0300-0000F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>
          <a:extLst>
            <a:ext uri="{FF2B5EF4-FFF2-40B4-BE49-F238E27FC236}">
              <a16:creationId xmlns:a16="http://schemas.microsoft.com/office/drawing/2014/main" xmlns="" id="{00000000-0008-0000-0300-0000F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>
          <a:extLst>
            <a:ext uri="{FF2B5EF4-FFF2-40B4-BE49-F238E27FC236}">
              <a16:creationId xmlns:a16="http://schemas.microsoft.com/office/drawing/2014/main" xmlns="" id="{00000000-0008-0000-0300-00000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>
          <a:extLst>
            <a:ext uri="{FF2B5EF4-FFF2-40B4-BE49-F238E27FC236}">
              <a16:creationId xmlns:a16="http://schemas.microsoft.com/office/drawing/2014/main" xmlns="" id="{00000000-0008-0000-0300-00000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>
          <a:extLst>
            <a:ext uri="{FF2B5EF4-FFF2-40B4-BE49-F238E27FC236}">
              <a16:creationId xmlns:a16="http://schemas.microsoft.com/office/drawing/2014/main" xmlns="" id="{00000000-0008-0000-0300-00000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>
          <a:extLst>
            <a:ext uri="{FF2B5EF4-FFF2-40B4-BE49-F238E27FC236}">
              <a16:creationId xmlns:a16="http://schemas.microsoft.com/office/drawing/2014/main" xmlns="" id="{00000000-0008-0000-0300-00000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>
          <a:extLst>
            <a:ext uri="{FF2B5EF4-FFF2-40B4-BE49-F238E27FC236}">
              <a16:creationId xmlns:a16="http://schemas.microsoft.com/office/drawing/2014/main" xmlns="" id="{00000000-0008-0000-0300-00000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>
          <a:extLst>
            <a:ext uri="{FF2B5EF4-FFF2-40B4-BE49-F238E27FC236}">
              <a16:creationId xmlns:a16="http://schemas.microsoft.com/office/drawing/2014/main" xmlns="" id="{00000000-0008-0000-0300-00000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>
          <a:extLst>
            <a:ext uri="{FF2B5EF4-FFF2-40B4-BE49-F238E27FC236}">
              <a16:creationId xmlns:a16="http://schemas.microsoft.com/office/drawing/2014/main" xmlns="" id="{00000000-0008-0000-0300-00000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>
          <a:extLst>
            <a:ext uri="{FF2B5EF4-FFF2-40B4-BE49-F238E27FC236}">
              <a16:creationId xmlns:a16="http://schemas.microsoft.com/office/drawing/2014/main" xmlns="" id="{00000000-0008-0000-0300-00000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>
          <a:extLst>
            <a:ext uri="{FF2B5EF4-FFF2-40B4-BE49-F238E27FC236}">
              <a16:creationId xmlns:a16="http://schemas.microsoft.com/office/drawing/2014/main" xmlns="" id="{00000000-0008-0000-0300-00000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>
          <a:extLst>
            <a:ext uri="{FF2B5EF4-FFF2-40B4-BE49-F238E27FC236}">
              <a16:creationId xmlns:a16="http://schemas.microsoft.com/office/drawing/2014/main" xmlns="" id="{00000000-0008-0000-0300-00000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>
          <a:extLst>
            <a:ext uri="{FF2B5EF4-FFF2-40B4-BE49-F238E27FC236}">
              <a16:creationId xmlns:a16="http://schemas.microsoft.com/office/drawing/2014/main" xmlns="" id="{00000000-0008-0000-0300-00000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>
          <a:extLst>
            <a:ext uri="{FF2B5EF4-FFF2-40B4-BE49-F238E27FC236}">
              <a16:creationId xmlns:a16="http://schemas.microsoft.com/office/drawing/2014/main" xmlns="" id="{00000000-0008-0000-0300-00000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>
          <a:extLst>
            <a:ext uri="{FF2B5EF4-FFF2-40B4-BE49-F238E27FC236}">
              <a16:creationId xmlns:a16="http://schemas.microsoft.com/office/drawing/2014/main" xmlns="" id="{00000000-0008-0000-0300-00000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>
          <a:extLst>
            <a:ext uri="{FF2B5EF4-FFF2-40B4-BE49-F238E27FC236}">
              <a16:creationId xmlns:a16="http://schemas.microsoft.com/office/drawing/2014/main" xmlns="" id="{00000000-0008-0000-0300-00000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>
          <a:extLst>
            <a:ext uri="{FF2B5EF4-FFF2-40B4-BE49-F238E27FC236}">
              <a16:creationId xmlns:a16="http://schemas.microsoft.com/office/drawing/2014/main" xmlns="" id="{00000000-0008-0000-0300-00000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>
          <a:extLst>
            <a:ext uri="{FF2B5EF4-FFF2-40B4-BE49-F238E27FC236}">
              <a16:creationId xmlns:a16="http://schemas.microsoft.com/office/drawing/2014/main" xmlns="" id="{00000000-0008-0000-0300-00000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>
          <a:extLst>
            <a:ext uri="{FF2B5EF4-FFF2-40B4-BE49-F238E27FC236}">
              <a16:creationId xmlns:a16="http://schemas.microsoft.com/office/drawing/2014/main" xmlns="" id="{00000000-0008-0000-0300-00001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>
          <a:extLst>
            <a:ext uri="{FF2B5EF4-FFF2-40B4-BE49-F238E27FC236}">
              <a16:creationId xmlns:a16="http://schemas.microsoft.com/office/drawing/2014/main" xmlns="" id="{00000000-0008-0000-0300-00001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>
          <a:extLst>
            <a:ext uri="{FF2B5EF4-FFF2-40B4-BE49-F238E27FC236}">
              <a16:creationId xmlns:a16="http://schemas.microsoft.com/office/drawing/2014/main" xmlns="" id="{00000000-0008-0000-0300-00001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>
          <a:extLst>
            <a:ext uri="{FF2B5EF4-FFF2-40B4-BE49-F238E27FC236}">
              <a16:creationId xmlns:a16="http://schemas.microsoft.com/office/drawing/2014/main" xmlns="" id="{00000000-0008-0000-0300-00001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>
          <a:extLst>
            <a:ext uri="{FF2B5EF4-FFF2-40B4-BE49-F238E27FC236}">
              <a16:creationId xmlns:a16="http://schemas.microsoft.com/office/drawing/2014/main" xmlns="" id="{00000000-0008-0000-0300-000014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>
          <a:extLst>
            <a:ext uri="{FF2B5EF4-FFF2-40B4-BE49-F238E27FC236}">
              <a16:creationId xmlns:a16="http://schemas.microsoft.com/office/drawing/2014/main" xmlns="" id="{00000000-0008-0000-0300-000015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>
          <a:extLst>
            <a:ext uri="{FF2B5EF4-FFF2-40B4-BE49-F238E27FC236}">
              <a16:creationId xmlns:a16="http://schemas.microsoft.com/office/drawing/2014/main" xmlns="" id="{00000000-0008-0000-0300-00001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>
          <a:extLst>
            <a:ext uri="{FF2B5EF4-FFF2-40B4-BE49-F238E27FC236}">
              <a16:creationId xmlns:a16="http://schemas.microsoft.com/office/drawing/2014/main" xmlns="" id="{00000000-0008-0000-0300-00001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>
          <a:extLst>
            <a:ext uri="{FF2B5EF4-FFF2-40B4-BE49-F238E27FC236}">
              <a16:creationId xmlns:a16="http://schemas.microsoft.com/office/drawing/2014/main" xmlns="" id="{00000000-0008-0000-0300-00001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>
          <a:extLst>
            <a:ext uri="{FF2B5EF4-FFF2-40B4-BE49-F238E27FC236}">
              <a16:creationId xmlns:a16="http://schemas.microsoft.com/office/drawing/2014/main" xmlns="" id="{00000000-0008-0000-0300-00001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>
          <a:extLst>
            <a:ext uri="{FF2B5EF4-FFF2-40B4-BE49-F238E27FC236}">
              <a16:creationId xmlns:a16="http://schemas.microsoft.com/office/drawing/2014/main" xmlns="" id="{00000000-0008-0000-0300-00001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>
          <a:extLst>
            <a:ext uri="{FF2B5EF4-FFF2-40B4-BE49-F238E27FC236}">
              <a16:creationId xmlns:a16="http://schemas.microsoft.com/office/drawing/2014/main" xmlns="" id="{00000000-0008-0000-0300-00001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>
          <a:extLst>
            <a:ext uri="{FF2B5EF4-FFF2-40B4-BE49-F238E27FC236}">
              <a16:creationId xmlns:a16="http://schemas.microsoft.com/office/drawing/2014/main" xmlns="" id="{00000000-0008-0000-0300-00001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>
          <a:extLst>
            <a:ext uri="{FF2B5EF4-FFF2-40B4-BE49-F238E27FC236}">
              <a16:creationId xmlns:a16="http://schemas.microsoft.com/office/drawing/2014/main" xmlns="" id="{00000000-0008-0000-0300-00001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>
          <a:extLst>
            <a:ext uri="{FF2B5EF4-FFF2-40B4-BE49-F238E27FC236}">
              <a16:creationId xmlns:a16="http://schemas.microsoft.com/office/drawing/2014/main" xmlns="" id="{00000000-0008-0000-0300-00001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>
          <a:extLst>
            <a:ext uri="{FF2B5EF4-FFF2-40B4-BE49-F238E27FC236}">
              <a16:creationId xmlns:a16="http://schemas.microsoft.com/office/drawing/2014/main" xmlns="" id="{00000000-0008-0000-0300-00001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>
          <a:extLst>
            <a:ext uri="{FF2B5EF4-FFF2-40B4-BE49-F238E27FC236}">
              <a16:creationId xmlns:a16="http://schemas.microsoft.com/office/drawing/2014/main" xmlns="" id="{00000000-0008-0000-0300-00002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>
          <a:extLst>
            <a:ext uri="{FF2B5EF4-FFF2-40B4-BE49-F238E27FC236}">
              <a16:creationId xmlns:a16="http://schemas.microsoft.com/office/drawing/2014/main" xmlns="" id="{00000000-0008-0000-0300-00002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>
          <a:extLst>
            <a:ext uri="{FF2B5EF4-FFF2-40B4-BE49-F238E27FC236}">
              <a16:creationId xmlns:a16="http://schemas.microsoft.com/office/drawing/2014/main" xmlns="" id="{00000000-0008-0000-0300-00002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>
          <a:extLst>
            <a:ext uri="{FF2B5EF4-FFF2-40B4-BE49-F238E27FC236}">
              <a16:creationId xmlns:a16="http://schemas.microsoft.com/office/drawing/2014/main" xmlns="" id="{00000000-0008-0000-0300-000023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>
          <a:extLst>
            <a:ext uri="{FF2B5EF4-FFF2-40B4-BE49-F238E27FC236}">
              <a16:creationId xmlns:a16="http://schemas.microsoft.com/office/drawing/2014/main" xmlns="" id="{00000000-0008-0000-0300-000024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>
          <a:extLst>
            <a:ext uri="{FF2B5EF4-FFF2-40B4-BE49-F238E27FC236}">
              <a16:creationId xmlns:a16="http://schemas.microsoft.com/office/drawing/2014/main" xmlns="" id="{00000000-0008-0000-0300-000025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>
          <a:extLst>
            <a:ext uri="{FF2B5EF4-FFF2-40B4-BE49-F238E27FC236}">
              <a16:creationId xmlns:a16="http://schemas.microsoft.com/office/drawing/2014/main" xmlns="" id="{00000000-0008-0000-0300-000026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>
          <a:extLst>
            <a:ext uri="{FF2B5EF4-FFF2-40B4-BE49-F238E27FC236}">
              <a16:creationId xmlns:a16="http://schemas.microsoft.com/office/drawing/2014/main" xmlns="" id="{00000000-0008-0000-0300-00002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>
          <a:extLst>
            <a:ext uri="{FF2B5EF4-FFF2-40B4-BE49-F238E27FC236}">
              <a16:creationId xmlns:a16="http://schemas.microsoft.com/office/drawing/2014/main" xmlns="" id="{00000000-0008-0000-0300-00002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>
          <a:extLst>
            <a:ext uri="{FF2B5EF4-FFF2-40B4-BE49-F238E27FC236}">
              <a16:creationId xmlns:a16="http://schemas.microsoft.com/office/drawing/2014/main" xmlns="" id="{00000000-0008-0000-0300-000029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>
          <a:extLst>
            <a:ext uri="{FF2B5EF4-FFF2-40B4-BE49-F238E27FC236}">
              <a16:creationId xmlns:a16="http://schemas.microsoft.com/office/drawing/2014/main" xmlns="" id="{00000000-0008-0000-0300-00002A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>
          <a:extLst>
            <a:ext uri="{FF2B5EF4-FFF2-40B4-BE49-F238E27FC236}">
              <a16:creationId xmlns:a16="http://schemas.microsoft.com/office/drawing/2014/main" xmlns="" id="{00000000-0008-0000-0300-00002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>
          <a:extLst>
            <a:ext uri="{FF2B5EF4-FFF2-40B4-BE49-F238E27FC236}">
              <a16:creationId xmlns:a16="http://schemas.microsoft.com/office/drawing/2014/main" xmlns="" id="{00000000-0008-0000-0300-00002C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>
          <a:extLst>
            <a:ext uri="{FF2B5EF4-FFF2-40B4-BE49-F238E27FC236}">
              <a16:creationId xmlns:a16="http://schemas.microsoft.com/office/drawing/2014/main" xmlns="" id="{00000000-0008-0000-0300-00002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>
          <a:extLst>
            <a:ext uri="{FF2B5EF4-FFF2-40B4-BE49-F238E27FC236}">
              <a16:creationId xmlns:a16="http://schemas.microsoft.com/office/drawing/2014/main" xmlns="" id="{00000000-0008-0000-0300-00002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>
          <a:extLst>
            <a:ext uri="{FF2B5EF4-FFF2-40B4-BE49-F238E27FC236}">
              <a16:creationId xmlns:a16="http://schemas.microsoft.com/office/drawing/2014/main" xmlns="" id="{00000000-0008-0000-0300-00002F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>
          <a:extLst>
            <a:ext uri="{FF2B5EF4-FFF2-40B4-BE49-F238E27FC236}">
              <a16:creationId xmlns:a16="http://schemas.microsoft.com/office/drawing/2014/main" xmlns="" id="{00000000-0008-0000-0300-000030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>
          <a:extLst>
            <a:ext uri="{FF2B5EF4-FFF2-40B4-BE49-F238E27FC236}">
              <a16:creationId xmlns:a16="http://schemas.microsoft.com/office/drawing/2014/main" xmlns="" id="{00000000-0008-0000-0300-00003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>
          <a:extLst>
            <a:ext uri="{FF2B5EF4-FFF2-40B4-BE49-F238E27FC236}">
              <a16:creationId xmlns:a16="http://schemas.microsoft.com/office/drawing/2014/main" xmlns="" id="{00000000-0008-0000-0300-000032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>
          <a:extLst>
            <a:ext uri="{FF2B5EF4-FFF2-40B4-BE49-F238E27FC236}">
              <a16:creationId xmlns:a16="http://schemas.microsoft.com/office/drawing/2014/main" xmlns="" id="{00000000-0008-0000-0300-00003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>
          <a:extLst>
            <a:ext uri="{FF2B5EF4-FFF2-40B4-BE49-F238E27FC236}">
              <a16:creationId xmlns:a16="http://schemas.microsoft.com/office/drawing/2014/main" xmlns="" id="{00000000-0008-0000-0300-00003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>
          <a:extLst>
            <a:ext uri="{FF2B5EF4-FFF2-40B4-BE49-F238E27FC236}">
              <a16:creationId xmlns:a16="http://schemas.microsoft.com/office/drawing/2014/main" xmlns="" id="{00000000-0008-0000-0300-000035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>
          <a:extLst>
            <a:ext uri="{FF2B5EF4-FFF2-40B4-BE49-F238E27FC236}">
              <a16:creationId xmlns:a16="http://schemas.microsoft.com/office/drawing/2014/main" xmlns="" id="{00000000-0008-0000-0300-000036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>
          <a:extLst>
            <a:ext uri="{FF2B5EF4-FFF2-40B4-BE49-F238E27FC236}">
              <a16:creationId xmlns:a16="http://schemas.microsoft.com/office/drawing/2014/main" xmlns="" id="{00000000-0008-0000-0300-000037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>
          <a:extLst>
            <a:ext uri="{FF2B5EF4-FFF2-40B4-BE49-F238E27FC236}">
              <a16:creationId xmlns:a16="http://schemas.microsoft.com/office/drawing/2014/main" xmlns="" id="{00000000-0008-0000-0300-00003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>
          <a:extLst>
            <a:ext uri="{FF2B5EF4-FFF2-40B4-BE49-F238E27FC236}">
              <a16:creationId xmlns:a16="http://schemas.microsoft.com/office/drawing/2014/main" xmlns="" id="{00000000-0008-0000-0300-00003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>
          <a:extLst>
            <a:ext uri="{FF2B5EF4-FFF2-40B4-BE49-F238E27FC236}">
              <a16:creationId xmlns:a16="http://schemas.microsoft.com/office/drawing/2014/main" xmlns="" id="{00000000-0008-0000-0300-00003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>
          <a:extLst>
            <a:ext uri="{FF2B5EF4-FFF2-40B4-BE49-F238E27FC236}">
              <a16:creationId xmlns:a16="http://schemas.microsoft.com/office/drawing/2014/main" xmlns="" id="{00000000-0008-0000-0300-00003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>
          <a:extLst>
            <a:ext uri="{FF2B5EF4-FFF2-40B4-BE49-F238E27FC236}">
              <a16:creationId xmlns:a16="http://schemas.microsoft.com/office/drawing/2014/main" xmlns="" id="{00000000-0008-0000-0300-00003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>
          <a:extLst>
            <a:ext uri="{FF2B5EF4-FFF2-40B4-BE49-F238E27FC236}">
              <a16:creationId xmlns:a16="http://schemas.microsoft.com/office/drawing/2014/main" xmlns="" id="{00000000-0008-0000-0300-00003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>
          <a:extLst>
            <a:ext uri="{FF2B5EF4-FFF2-40B4-BE49-F238E27FC236}">
              <a16:creationId xmlns:a16="http://schemas.microsoft.com/office/drawing/2014/main" xmlns="" id="{00000000-0008-0000-0300-00003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>
          <a:extLst>
            <a:ext uri="{FF2B5EF4-FFF2-40B4-BE49-F238E27FC236}">
              <a16:creationId xmlns:a16="http://schemas.microsoft.com/office/drawing/2014/main" xmlns="" id="{00000000-0008-0000-0300-00003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>
          <a:extLst>
            <a:ext uri="{FF2B5EF4-FFF2-40B4-BE49-F238E27FC236}">
              <a16:creationId xmlns:a16="http://schemas.microsoft.com/office/drawing/2014/main" xmlns="" id="{00000000-0008-0000-0300-000040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>
          <a:extLst>
            <a:ext uri="{FF2B5EF4-FFF2-40B4-BE49-F238E27FC236}">
              <a16:creationId xmlns:a16="http://schemas.microsoft.com/office/drawing/2014/main" xmlns="" id="{00000000-0008-0000-0300-000041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>
          <a:extLst>
            <a:ext uri="{FF2B5EF4-FFF2-40B4-BE49-F238E27FC236}">
              <a16:creationId xmlns:a16="http://schemas.microsoft.com/office/drawing/2014/main" xmlns="" id="{00000000-0008-0000-0300-000042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>
          <a:extLst>
            <a:ext uri="{FF2B5EF4-FFF2-40B4-BE49-F238E27FC236}">
              <a16:creationId xmlns:a16="http://schemas.microsoft.com/office/drawing/2014/main" xmlns="" id="{00000000-0008-0000-0300-000043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>
          <a:extLst>
            <a:ext uri="{FF2B5EF4-FFF2-40B4-BE49-F238E27FC236}">
              <a16:creationId xmlns:a16="http://schemas.microsoft.com/office/drawing/2014/main" xmlns="" id="{00000000-0008-0000-0300-000044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>
          <a:extLst>
            <a:ext uri="{FF2B5EF4-FFF2-40B4-BE49-F238E27FC236}">
              <a16:creationId xmlns:a16="http://schemas.microsoft.com/office/drawing/2014/main" xmlns="" id="{00000000-0008-0000-0300-000045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>
          <a:extLst>
            <a:ext uri="{FF2B5EF4-FFF2-40B4-BE49-F238E27FC236}">
              <a16:creationId xmlns:a16="http://schemas.microsoft.com/office/drawing/2014/main" xmlns="" id="{00000000-0008-0000-0300-000046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>
          <a:extLst>
            <a:ext uri="{FF2B5EF4-FFF2-40B4-BE49-F238E27FC236}">
              <a16:creationId xmlns:a16="http://schemas.microsoft.com/office/drawing/2014/main" xmlns="" id="{00000000-0008-0000-0300-000047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>
          <a:extLst>
            <a:ext uri="{FF2B5EF4-FFF2-40B4-BE49-F238E27FC236}">
              <a16:creationId xmlns:a16="http://schemas.microsoft.com/office/drawing/2014/main" xmlns="" id="{00000000-0008-0000-0300-000048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>
          <a:extLst>
            <a:ext uri="{FF2B5EF4-FFF2-40B4-BE49-F238E27FC236}">
              <a16:creationId xmlns:a16="http://schemas.microsoft.com/office/drawing/2014/main" xmlns="" id="{00000000-0008-0000-0300-000049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>
          <a:extLst>
            <a:ext uri="{FF2B5EF4-FFF2-40B4-BE49-F238E27FC236}">
              <a16:creationId xmlns:a16="http://schemas.microsoft.com/office/drawing/2014/main" xmlns="" id="{00000000-0008-0000-0300-00004A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>
          <a:extLst>
            <a:ext uri="{FF2B5EF4-FFF2-40B4-BE49-F238E27FC236}">
              <a16:creationId xmlns:a16="http://schemas.microsoft.com/office/drawing/2014/main" xmlns="" id="{00000000-0008-0000-0300-00004B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>
          <a:extLst>
            <a:ext uri="{FF2B5EF4-FFF2-40B4-BE49-F238E27FC236}">
              <a16:creationId xmlns:a16="http://schemas.microsoft.com/office/drawing/2014/main" xmlns="" id="{00000000-0008-0000-0300-00004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>
          <a:extLst>
            <a:ext uri="{FF2B5EF4-FFF2-40B4-BE49-F238E27FC236}">
              <a16:creationId xmlns:a16="http://schemas.microsoft.com/office/drawing/2014/main" xmlns="" id="{00000000-0008-0000-0300-00004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>
          <a:extLst>
            <a:ext uri="{FF2B5EF4-FFF2-40B4-BE49-F238E27FC236}">
              <a16:creationId xmlns:a16="http://schemas.microsoft.com/office/drawing/2014/main" xmlns="" id="{00000000-0008-0000-0300-00004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>
          <a:extLst>
            <a:ext uri="{FF2B5EF4-FFF2-40B4-BE49-F238E27FC236}">
              <a16:creationId xmlns:a16="http://schemas.microsoft.com/office/drawing/2014/main" xmlns="" id="{00000000-0008-0000-0300-00004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>
          <a:extLst>
            <a:ext uri="{FF2B5EF4-FFF2-40B4-BE49-F238E27FC236}">
              <a16:creationId xmlns:a16="http://schemas.microsoft.com/office/drawing/2014/main" xmlns="" id="{00000000-0008-0000-0300-00005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>
          <a:extLst>
            <a:ext uri="{FF2B5EF4-FFF2-40B4-BE49-F238E27FC236}">
              <a16:creationId xmlns:a16="http://schemas.microsoft.com/office/drawing/2014/main" xmlns="" id="{00000000-0008-0000-0300-00005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>
          <a:extLst>
            <a:ext uri="{FF2B5EF4-FFF2-40B4-BE49-F238E27FC236}">
              <a16:creationId xmlns:a16="http://schemas.microsoft.com/office/drawing/2014/main" xmlns="" id="{00000000-0008-0000-0300-00005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>
          <a:extLst>
            <a:ext uri="{FF2B5EF4-FFF2-40B4-BE49-F238E27FC236}">
              <a16:creationId xmlns:a16="http://schemas.microsoft.com/office/drawing/2014/main" xmlns="" id="{00000000-0008-0000-0300-00005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>
          <a:extLst>
            <a:ext uri="{FF2B5EF4-FFF2-40B4-BE49-F238E27FC236}">
              <a16:creationId xmlns:a16="http://schemas.microsoft.com/office/drawing/2014/main" xmlns="" id="{00000000-0008-0000-0300-00005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>
          <a:extLst>
            <a:ext uri="{FF2B5EF4-FFF2-40B4-BE49-F238E27FC236}">
              <a16:creationId xmlns:a16="http://schemas.microsoft.com/office/drawing/2014/main" xmlns="" id="{00000000-0008-0000-0300-00005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>
          <a:extLst>
            <a:ext uri="{FF2B5EF4-FFF2-40B4-BE49-F238E27FC236}">
              <a16:creationId xmlns:a16="http://schemas.microsoft.com/office/drawing/2014/main" xmlns="" id="{00000000-0008-0000-0300-00005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>
          <a:extLst>
            <a:ext uri="{FF2B5EF4-FFF2-40B4-BE49-F238E27FC236}">
              <a16:creationId xmlns:a16="http://schemas.microsoft.com/office/drawing/2014/main" xmlns="" id="{00000000-0008-0000-0300-00005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>
          <a:extLst>
            <a:ext uri="{FF2B5EF4-FFF2-40B4-BE49-F238E27FC236}">
              <a16:creationId xmlns:a16="http://schemas.microsoft.com/office/drawing/2014/main" xmlns="" id="{00000000-0008-0000-0300-00005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>
          <a:extLst>
            <a:ext uri="{FF2B5EF4-FFF2-40B4-BE49-F238E27FC236}">
              <a16:creationId xmlns:a16="http://schemas.microsoft.com/office/drawing/2014/main" xmlns="" id="{00000000-0008-0000-0300-00005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>
          <a:extLst>
            <a:ext uri="{FF2B5EF4-FFF2-40B4-BE49-F238E27FC236}">
              <a16:creationId xmlns:a16="http://schemas.microsoft.com/office/drawing/2014/main" xmlns="" id="{00000000-0008-0000-0300-00005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>
          <a:extLst>
            <a:ext uri="{FF2B5EF4-FFF2-40B4-BE49-F238E27FC236}">
              <a16:creationId xmlns:a16="http://schemas.microsoft.com/office/drawing/2014/main" xmlns="" id="{00000000-0008-0000-0300-00005B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>
          <a:extLst>
            <a:ext uri="{FF2B5EF4-FFF2-40B4-BE49-F238E27FC236}">
              <a16:creationId xmlns:a16="http://schemas.microsoft.com/office/drawing/2014/main" xmlns="" id="{00000000-0008-0000-0300-00005C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>
          <a:extLst>
            <a:ext uri="{FF2B5EF4-FFF2-40B4-BE49-F238E27FC236}">
              <a16:creationId xmlns:a16="http://schemas.microsoft.com/office/drawing/2014/main" xmlns="" id="{00000000-0008-0000-0300-00005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>
          <a:extLst>
            <a:ext uri="{FF2B5EF4-FFF2-40B4-BE49-F238E27FC236}">
              <a16:creationId xmlns:a16="http://schemas.microsoft.com/office/drawing/2014/main" xmlns="" id="{00000000-0008-0000-0300-00005E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>
          <a:extLst>
            <a:ext uri="{FF2B5EF4-FFF2-40B4-BE49-F238E27FC236}">
              <a16:creationId xmlns:a16="http://schemas.microsoft.com/office/drawing/2014/main" xmlns="" id="{00000000-0008-0000-0300-00005F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>
          <a:extLst>
            <a:ext uri="{FF2B5EF4-FFF2-40B4-BE49-F238E27FC236}">
              <a16:creationId xmlns:a16="http://schemas.microsoft.com/office/drawing/2014/main" xmlns="" id="{00000000-0008-0000-0300-00006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>
          <a:extLst>
            <a:ext uri="{FF2B5EF4-FFF2-40B4-BE49-F238E27FC236}">
              <a16:creationId xmlns:a16="http://schemas.microsoft.com/office/drawing/2014/main" xmlns="" id="{00000000-0008-0000-0300-00006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>
          <a:extLst>
            <a:ext uri="{FF2B5EF4-FFF2-40B4-BE49-F238E27FC236}">
              <a16:creationId xmlns:a16="http://schemas.microsoft.com/office/drawing/2014/main" xmlns="" id="{00000000-0008-0000-0300-00006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>
          <a:extLst>
            <a:ext uri="{FF2B5EF4-FFF2-40B4-BE49-F238E27FC236}">
              <a16:creationId xmlns:a16="http://schemas.microsoft.com/office/drawing/2014/main" xmlns="" id="{00000000-0008-0000-0300-00006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>
          <a:extLst>
            <a:ext uri="{FF2B5EF4-FFF2-40B4-BE49-F238E27FC236}">
              <a16:creationId xmlns:a16="http://schemas.microsoft.com/office/drawing/2014/main" xmlns="" id="{00000000-0008-0000-0300-00006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>
          <a:extLst>
            <a:ext uri="{FF2B5EF4-FFF2-40B4-BE49-F238E27FC236}">
              <a16:creationId xmlns:a16="http://schemas.microsoft.com/office/drawing/2014/main" xmlns="" id="{00000000-0008-0000-0300-00006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>
          <a:extLst>
            <a:ext uri="{FF2B5EF4-FFF2-40B4-BE49-F238E27FC236}">
              <a16:creationId xmlns:a16="http://schemas.microsoft.com/office/drawing/2014/main" xmlns="" id="{00000000-0008-0000-0300-00006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>
          <a:extLst>
            <a:ext uri="{FF2B5EF4-FFF2-40B4-BE49-F238E27FC236}">
              <a16:creationId xmlns:a16="http://schemas.microsoft.com/office/drawing/2014/main" xmlns="" id="{00000000-0008-0000-0300-00006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>
          <a:extLst>
            <a:ext uri="{FF2B5EF4-FFF2-40B4-BE49-F238E27FC236}">
              <a16:creationId xmlns:a16="http://schemas.microsoft.com/office/drawing/2014/main" xmlns="" id="{00000000-0008-0000-0300-00006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>
          <a:extLst>
            <a:ext uri="{FF2B5EF4-FFF2-40B4-BE49-F238E27FC236}">
              <a16:creationId xmlns:a16="http://schemas.microsoft.com/office/drawing/2014/main" xmlns="" id="{00000000-0008-0000-0300-00006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>
          <a:extLst>
            <a:ext uri="{FF2B5EF4-FFF2-40B4-BE49-F238E27FC236}">
              <a16:creationId xmlns:a16="http://schemas.microsoft.com/office/drawing/2014/main" xmlns="" id="{00000000-0008-0000-0300-00006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>
          <a:extLst>
            <a:ext uri="{FF2B5EF4-FFF2-40B4-BE49-F238E27FC236}">
              <a16:creationId xmlns:a16="http://schemas.microsoft.com/office/drawing/2014/main" xmlns="" id="{00000000-0008-0000-0300-00006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>
          <a:extLst>
            <a:ext uri="{FF2B5EF4-FFF2-40B4-BE49-F238E27FC236}">
              <a16:creationId xmlns:a16="http://schemas.microsoft.com/office/drawing/2014/main" xmlns="" id="{00000000-0008-0000-0300-00006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>
          <a:extLst>
            <a:ext uri="{FF2B5EF4-FFF2-40B4-BE49-F238E27FC236}">
              <a16:creationId xmlns:a16="http://schemas.microsoft.com/office/drawing/2014/main" xmlns="" id="{00000000-0008-0000-0300-00006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>
          <a:extLst>
            <a:ext uri="{FF2B5EF4-FFF2-40B4-BE49-F238E27FC236}">
              <a16:creationId xmlns:a16="http://schemas.microsoft.com/office/drawing/2014/main" xmlns="" id="{00000000-0008-0000-0300-00006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>
          <a:extLst>
            <a:ext uri="{FF2B5EF4-FFF2-40B4-BE49-F238E27FC236}">
              <a16:creationId xmlns:a16="http://schemas.microsoft.com/office/drawing/2014/main" xmlns="" id="{00000000-0008-0000-0300-00006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>
          <a:extLst>
            <a:ext uri="{FF2B5EF4-FFF2-40B4-BE49-F238E27FC236}">
              <a16:creationId xmlns:a16="http://schemas.microsoft.com/office/drawing/2014/main" xmlns="" id="{00000000-0008-0000-0300-00007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>
          <a:extLst>
            <a:ext uri="{FF2B5EF4-FFF2-40B4-BE49-F238E27FC236}">
              <a16:creationId xmlns:a16="http://schemas.microsoft.com/office/drawing/2014/main" xmlns="" id="{00000000-0008-0000-0300-00007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>
          <a:extLst>
            <a:ext uri="{FF2B5EF4-FFF2-40B4-BE49-F238E27FC236}">
              <a16:creationId xmlns:a16="http://schemas.microsoft.com/office/drawing/2014/main" xmlns="" id="{00000000-0008-0000-0300-00007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>
          <a:extLst>
            <a:ext uri="{FF2B5EF4-FFF2-40B4-BE49-F238E27FC236}">
              <a16:creationId xmlns:a16="http://schemas.microsoft.com/office/drawing/2014/main" xmlns="" id="{00000000-0008-0000-0300-00007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>
          <a:extLst>
            <a:ext uri="{FF2B5EF4-FFF2-40B4-BE49-F238E27FC236}">
              <a16:creationId xmlns:a16="http://schemas.microsoft.com/office/drawing/2014/main" xmlns="" id="{00000000-0008-0000-0300-00007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>
          <a:extLst>
            <a:ext uri="{FF2B5EF4-FFF2-40B4-BE49-F238E27FC236}">
              <a16:creationId xmlns:a16="http://schemas.microsoft.com/office/drawing/2014/main" xmlns="" id="{00000000-0008-0000-0300-00007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>
          <a:extLst>
            <a:ext uri="{FF2B5EF4-FFF2-40B4-BE49-F238E27FC236}">
              <a16:creationId xmlns:a16="http://schemas.microsoft.com/office/drawing/2014/main" xmlns="" id="{00000000-0008-0000-0300-00007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>
          <a:extLst>
            <a:ext uri="{FF2B5EF4-FFF2-40B4-BE49-F238E27FC236}">
              <a16:creationId xmlns:a16="http://schemas.microsoft.com/office/drawing/2014/main" xmlns="" id="{00000000-0008-0000-0300-00007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>
          <a:extLst>
            <a:ext uri="{FF2B5EF4-FFF2-40B4-BE49-F238E27FC236}">
              <a16:creationId xmlns:a16="http://schemas.microsoft.com/office/drawing/2014/main" xmlns="" id="{00000000-0008-0000-0300-00007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>
          <a:extLst>
            <a:ext uri="{FF2B5EF4-FFF2-40B4-BE49-F238E27FC236}">
              <a16:creationId xmlns:a16="http://schemas.microsoft.com/office/drawing/2014/main" xmlns="" id="{00000000-0008-0000-0300-00007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>
          <a:extLst>
            <a:ext uri="{FF2B5EF4-FFF2-40B4-BE49-F238E27FC236}">
              <a16:creationId xmlns:a16="http://schemas.microsoft.com/office/drawing/2014/main" xmlns="" id="{00000000-0008-0000-0300-00007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>
          <a:extLst>
            <a:ext uri="{FF2B5EF4-FFF2-40B4-BE49-F238E27FC236}">
              <a16:creationId xmlns:a16="http://schemas.microsoft.com/office/drawing/2014/main" xmlns="" id="{00000000-0008-0000-0300-00007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>
          <a:extLst>
            <a:ext uri="{FF2B5EF4-FFF2-40B4-BE49-F238E27FC236}">
              <a16:creationId xmlns:a16="http://schemas.microsoft.com/office/drawing/2014/main" xmlns="" id="{00000000-0008-0000-0300-00007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>
          <a:extLst>
            <a:ext uri="{FF2B5EF4-FFF2-40B4-BE49-F238E27FC236}">
              <a16:creationId xmlns:a16="http://schemas.microsoft.com/office/drawing/2014/main" xmlns="" id="{00000000-0008-0000-0300-00007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>
          <a:extLst>
            <a:ext uri="{FF2B5EF4-FFF2-40B4-BE49-F238E27FC236}">
              <a16:creationId xmlns:a16="http://schemas.microsoft.com/office/drawing/2014/main" xmlns="" id="{00000000-0008-0000-0300-00007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>
          <a:extLst>
            <a:ext uri="{FF2B5EF4-FFF2-40B4-BE49-F238E27FC236}">
              <a16:creationId xmlns:a16="http://schemas.microsoft.com/office/drawing/2014/main" xmlns="" id="{00000000-0008-0000-0300-00007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>
          <a:extLst>
            <a:ext uri="{FF2B5EF4-FFF2-40B4-BE49-F238E27FC236}">
              <a16:creationId xmlns:a16="http://schemas.microsoft.com/office/drawing/2014/main" xmlns="" id="{00000000-0008-0000-0300-00008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>
          <a:extLst>
            <a:ext uri="{FF2B5EF4-FFF2-40B4-BE49-F238E27FC236}">
              <a16:creationId xmlns:a16="http://schemas.microsoft.com/office/drawing/2014/main" xmlns="" id="{00000000-0008-0000-0300-00008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>
          <a:extLst>
            <a:ext uri="{FF2B5EF4-FFF2-40B4-BE49-F238E27FC236}">
              <a16:creationId xmlns:a16="http://schemas.microsoft.com/office/drawing/2014/main" xmlns="" id="{00000000-0008-0000-0300-00008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>
          <a:extLst>
            <a:ext uri="{FF2B5EF4-FFF2-40B4-BE49-F238E27FC236}">
              <a16:creationId xmlns:a16="http://schemas.microsoft.com/office/drawing/2014/main" xmlns="" id="{00000000-0008-0000-0300-00008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>
          <a:extLst>
            <a:ext uri="{FF2B5EF4-FFF2-40B4-BE49-F238E27FC236}">
              <a16:creationId xmlns:a16="http://schemas.microsoft.com/office/drawing/2014/main" xmlns="" id="{00000000-0008-0000-0300-00008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>
          <a:extLst>
            <a:ext uri="{FF2B5EF4-FFF2-40B4-BE49-F238E27FC236}">
              <a16:creationId xmlns:a16="http://schemas.microsoft.com/office/drawing/2014/main" xmlns="" id="{00000000-0008-0000-0300-00008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>
          <a:extLst>
            <a:ext uri="{FF2B5EF4-FFF2-40B4-BE49-F238E27FC236}">
              <a16:creationId xmlns:a16="http://schemas.microsoft.com/office/drawing/2014/main" xmlns="" id="{00000000-0008-0000-0300-00008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>
          <a:extLst>
            <a:ext uri="{FF2B5EF4-FFF2-40B4-BE49-F238E27FC236}">
              <a16:creationId xmlns:a16="http://schemas.microsoft.com/office/drawing/2014/main" xmlns="" id="{00000000-0008-0000-0300-00008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>
          <a:extLst>
            <a:ext uri="{FF2B5EF4-FFF2-40B4-BE49-F238E27FC236}">
              <a16:creationId xmlns:a16="http://schemas.microsoft.com/office/drawing/2014/main" xmlns="" id="{00000000-0008-0000-0300-00008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>
          <a:extLst>
            <a:ext uri="{FF2B5EF4-FFF2-40B4-BE49-F238E27FC236}">
              <a16:creationId xmlns:a16="http://schemas.microsoft.com/office/drawing/2014/main" xmlns="" id="{00000000-0008-0000-0300-00008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>
          <a:extLst>
            <a:ext uri="{FF2B5EF4-FFF2-40B4-BE49-F238E27FC236}">
              <a16:creationId xmlns:a16="http://schemas.microsoft.com/office/drawing/2014/main" xmlns="" id="{00000000-0008-0000-0300-00008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>
          <a:extLst>
            <a:ext uri="{FF2B5EF4-FFF2-40B4-BE49-F238E27FC236}">
              <a16:creationId xmlns:a16="http://schemas.microsoft.com/office/drawing/2014/main" xmlns="" id="{00000000-0008-0000-0300-00008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>
          <a:extLst>
            <a:ext uri="{FF2B5EF4-FFF2-40B4-BE49-F238E27FC236}">
              <a16:creationId xmlns:a16="http://schemas.microsoft.com/office/drawing/2014/main" xmlns="" id="{00000000-0008-0000-0300-00008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>
          <a:extLst>
            <a:ext uri="{FF2B5EF4-FFF2-40B4-BE49-F238E27FC236}">
              <a16:creationId xmlns:a16="http://schemas.microsoft.com/office/drawing/2014/main" xmlns="" id="{00000000-0008-0000-0300-00008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>
          <a:extLst>
            <a:ext uri="{FF2B5EF4-FFF2-40B4-BE49-F238E27FC236}">
              <a16:creationId xmlns:a16="http://schemas.microsoft.com/office/drawing/2014/main" xmlns="" id="{00000000-0008-0000-0300-00008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>
          <a:extLst>
            <a:ext uri="{FF2B5EF4-FFF2-40B4-BE49-F238E27FC236}">
              <a16:creationId xmlns:a16="http://schemas.microsoft.com/office/drawing/2014/main" xmlns="" id="{00000000-0008-0000-0300-00008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>
          <a:extLst>
            <a:ext uri="{FF2B5EF4-FFF2-40B4-BE49-F238E27FC236}">
              <a16:creationId xmlns:a16="http://schemas.microsoft.com/office/drawing/2014/main" xmlns="" id="{00000000-0008-0000-0300-00009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>
          <a:extLst>
            <a:ext uri="{FF2B5EF4-FFF2-40B4-BE49-F238E27FC236}">
              <a16:creationId xmlns:a16="http://schemas.microsoft.com/office/drawing/2014/main" xmlns="" id="{00000000-0008-0000-0300-00009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>
          <a:extLst>
            <a:ext uri="{FF2B5EF4-FFF2-40B4-BE49-F238E27FC236}">
              <a16:creationId xmlns:a16="http://schemas.microsoft.com/office/drawing/2014/main" xmlns="" id="{00000000-0008-0000-0300-00009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>
          <a:extLst>
            <a:ext uri="{FF2B5EF4-FFF2-40B4-BE49-F238E27FC236}">
              <a16:creationId xmlns:a16="http://schemas.microsoft.com/office/drawing/2014/main" xmlns="" id="{00000000-0008-0000-0300-00009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>
          <a:extLst>
            <a:ext uri="{FF2B5EF4-FFF2-40B4-BE49-F238E27FC236}">
              <a16:creationId xmlns:a16="http://schemas.microsoft.com/office/drawing/2014/main" xmlns="" id="{00000000-0008-0000-0300-00009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>
          <a:extLst>
            <a:ext uri="{FF2B5EF4-FFF2-40B4-BE49-F238E27FC236}">
              <a16:creationId xmlns:a16="http://schemas.microsoft.com/office/drawing/2014/main" xmlns="" id="{00000000-0008-0000-0300-00009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>
          <a:extLst>
            <a:ext uri="{FF2B5EF4-FFF2-40B4-BE49-F238E27FC236}">
              <a16:creationId xmlns:a16="http://schemas.microsoft.com/office/drawing/2014/main" xmlns="" id="{00000000-0008-0000-0300-00009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>
          <a:extLst>
            <a:ext uri="{FF2B5EF4-FFF2-40B4-BE49-F238E27FC236}">
              <a16:creationId xmlns:a16="http://schemas.microsoft.com/office/drawing/2014/main" xmlns="" id="{00000000-0008-0000-0300-00009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>
          <a:extLst>
            <a:ext uri="{FF2B5EF4-FFF2-40B4-BE49-F238E27FC236}">
              <a16:creationId xmlns:a16="http://schemas.microsoft.com/office/drawing/2014/main" xmlns="" id="{00000000-0008-0000-0300-00009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>
          <a:extLst>
            <a:ext uri="{FF2B5EF4-FFF2-40B4-BE49-F238E27FC236}">
              <a16:creationId xmlns:a16="http://schemas.microsoft.com/office/drawing/2014/main" xmlns="" id="{00000000-0008-0000-0300-00009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>
          <a:extLst>
            <a:ext uri="{FF2B5EF4-FFF2-40B4-BE49-F238E27FC236}">
              <a16:creationId xmlns:a16="http://schemas.microsoft.com/office/drawing/2014/main" xmlns="" id="{00000000-0008-0000-0300-00009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>
          <a:extLst>
            <a:ext uri="{FF2B5EF4-FFF2-40B4-BE49-F238E27FC236}">
              <a16:creationId xmlns:a16="http://schemas.microsoft.com/office/drawing/2014/main" xmlns="" id="{00000000-0008-0000-0300-00009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>
          <a:extLst>
            <a:ext uri="{FF2B5EF4-FFF2-40B4-BE49-F238E27FC236}">
              <a16:creationId xmlns:a16="http://schemas.microsoft.com/office/drawing/2014/main" xmlns="" id="{00000000-0008-0000-0300-00009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>
          <a:extLst>
            <a:ext uri="{FF2B5EF4-FFF2-40B4-BE49-F238E27FC236}">
              <a16:creationId xmlns:a16="http://schemas.microsoft.com/office/drawing/2014/main" xmlns="" id="{00000000-0008-0000-0300-00009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>
          <a:extLst>
            <a:ext uri="{FF2B5EF4-FFF2-40B4-BE49-F238E27FC236}">
              <a16:creationId xmlns:a16="http://schemas.microsoft.com/office/drawing/2014/main" xmlns="" id="{00000000-0008-0000-0300-00009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>
          <a:extLst>
            <a:ext uri="{FF2B5EF4-FFF2-40B4-BE49-F238E27FC236}">
              <a16:creationId xmlns:a16="http://schemas.microsoft.com/office/drawing/2014/main" xmlns="" id="{00000000-0008-0000-0300-00009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>
          <a:extLst>
            <a:ext uri="{FF2B5EF4-FFF2-40B4-BE49-F238E27FC236}">
              <a16:creationId xmlns:a16="http://schemas.microsoft.com/office/drawing/2014/main" xmlns="" id="{00000000-0008-0000-0300-0000A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>
          <a:extLst>
            <a:ext uri="{FF2B5EF4-FFF2-40B4-BE49-F238E27FC236}">
              <a16:creationId xmlns:a16="http://schemas.microsoft.com/office/drawing/2014/main" xmlns="" id="{00000000-0008-0000-0300-0000A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>
          <a:extLst>
            <a:ext uri="{FF2B5EF4-FFF2-40B4-BE49-F238E27FC236}">
              <a16:creationId xmlns:a16="http://schemas.microsoft.com/office/drawing/2014/main" xmlns="" id="{00000000-0008-0000-0300-0000A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>
          <a:extLst>
            <a:ext uri="{FF2B5EF4-FFF2-40B4-BE49-F238E27FC236}">
              <a16:creationId xmlns:a16="http://schemas.microsoft.com/office/drawing/2014/main" xmlns="" id="{00000000-0008-0000-0300-0000A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>
          <a:extLst>
            <a:ext uri="{FF2B5EF4-FFF2-40B4-BE49-F238E27FC236}">
              <a16:creationId xmlns:a16="http://schemas.microsoft.com/office/drawing/2014/main" xmlns="" id="{00000000-0008-0000-0300-0000A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>
          <a:extLst>
            <a:ext uri="{FF2B5EF4-FFF2-40B4-BE49-F238E27FC236}">
              <a16:creationId xmlns:a16="http://schemas.microsoft.com/office/drawing/2014/main" xmlns="" id="{00000000-0008-0000-0300-0000A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>
          <a:extLst>
            <a:ext uri="{FF2B5EF4-FFF2-40B4-BE49-F238E27FC236}">
              <a16:creationId xmlns:a16="http://schemas.microsoft.com/office/drawing/2014/main" xmlns="" id="{00000000-0008-0000-0300-0000A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>
          <a:extLst>
            <a:ext uri="{FF2B5EF4-FFF2-40B4-BE49-F238E27FC236}">
              <a16:creationId xmlns:a16="http://schemas.microsoft.com/office/drawing/2014/main" xmlns="" id="{00000000-0008-0000-0300-0000A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>
          <a:extLst>
            <a:ext uri="{FF2B5EF4-FFF2-40B4-BE49-F238E27FC236}">
              <a16:creationId xmlns:a16="http://schemas.microsoft.com/office/drawing/2014/main" xmlns="" id="{00000000-0008-0000-0300-0000A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>
          <a:extLst>
            <a:ext uri="{FF2B5EF4-FFF2-40B4-BE49-F238E27FC236}">
              <a16:creationId xmlns:a16="http://schemas.microsoft.com/office/drawing/2014/main" xmlns="" id="{00000000-0008-0000-0300-0000A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>
          <a:extLst>
            <a:ext uri="{FF2B5EF4-FFF2-40B4-BE49-F238E27FC236}">
              <a16:creationId xmlns:a16="http://schemas.microsoft.com/office/drawing/2014/main" xmlns="" id="{00000000-0008-0000-0300-0000A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>
          <a:extLst>
            <a:ext uri="{FF2B5EF4-FFF2-40B4-BE49-F238E27FC236}">
              <a16:creationId xmlns:a16="http://schemas.microsoft.com/office/drawing/2014/main" xmlns="" id="{00000000-0008-0000-0300-0000AB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>
          <a:extLst>
            <a:ext uri="{FF2B5EF4-FFF2-40B4-BE49-F238E27FC236}">
              <a16:creationId xmlns:a16="http://schemas.microsoft.com/office/drawing/2014/main" xmlns="" id="{00000000-0008-0000-0300-0000AC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>
          <a:extLst>
            <a:ext uri="{FF2B5EF4-FFF2-40B4-BE49-F238E27FC236}">
              <a16:creationId xmlns:a16="http://schemas.microsoft.com/office/drawing/2014/main" xmlns="" id="{00000000-0008-0000-0300-0000A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>
          <a:extLst>
            <a:ext uri="{FF2B5EF4-FFF2-40B4-BE49-F238E27FC236}">
              <a16:creationId xmlns:a16="http://schemas.microsoft.com/office/drawing/2014/main" xmlns="" id="{00000000-0008-0000-0300-0000AE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>
          <a:extLst>
            <a:ext uri="{FF2B5EF4-FFF2-40B4-BE49-F238E27FC236}">
              <a16:creationId xmlns:a16="http://schemas.microsoft.com/office/drawing/2014/main" xmlns="" id="{00000000-0008-0000-0300-0000A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>
          <a:extLst>
            <a:ext uri="{FF2B5EF4-FFF2-40B4-BE49-F238E27FC236}">
              <a16:creationId xmlns:a16="http://schemas.microsoft.com/office/drawing/2014/main" xmlns="" id="{00000000-0008-0000-0300-0000B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>
          <a:extLst>
            <a:ext uri="{FF2B5EF4-FFF2-40B4-BE49-F238E27FC236}">
              <a16:creationId xmlns:a16="http://schemas.microsoft.com/office/drawing/2014/main" xmlns="" id="{00000000-0008-0000-0300-0000B1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>
          <a:extLst>
            <a:ext uri="{FF2B5EF4-FFF2-40B4-BE49-F238E27FC236}">
              <a16:creationId xmlns:a16="http://schemas.microsoft.com/office/drawing/2014/main" xmlns="" id="{00000000-0008-0000-0300-0000B2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>
          <a:extLst>
            <a:ext uri="{FF2B5EF4-FFF2-40B4-BE49-F238E27FC236}">
              <a16:creationId xmlns:a16="http://schemas.microsoft.com/office/drawing/2014/main" xmlns="" id="{00000000-0008-0000-0300-0000B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>
          <a:extLst>
            <a:ext uri="{FF2B5EF4-FFF2-40B4-BE49-F238E27FC236}">
              <a16:creationId xmlns:a16="http://schemas.microsoft.com/office/drawing/2014/main" xmlns="" id="{00000000-0008-0000-0300-0000B4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>
          <a:extLst>
            <a:ext uri="{FF2B5EF4-FFF2-40B4-BE49-F238E27FC236}">
              <a16:creationId xmlns:a16="http://schemas.microsoft.com/office/drawing/2014/main" xmlns="" id="{00000000-0008-0000-0300-0000B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>
          <a:extLst>
            <a:ext uri="{FF2B5EF4-FFF2-40B4-BE49-F238E27FC236}">
              <a16:creationId xmlns:a16="http://schemas.microsoft.com/office/drawing/2014/main" xmlns="" id="{00000000-0008-0000-0300-0000B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>
          <a:extLst>
            <a:ext uri="{FF2B5EF4-FFF2-40B4-BE49-F238E27FC236}">
              <a16:creationId xmlns:a16="http://schemas.microsoft.com/office/drawing/2014/main" xmlns="" id="{00000000-0008-0000-0300-0000B7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>
          <a:extLst>
            <a:ext uri="{FF2B5EF4-FFF2-40B4-BE49-F238E27FC236}">
              <a16:creationId xmlns:a16="http://schemas.microsoft.com/office/drawing/2014/main" xmlns="" id="{00000000-0008-0000-0300-0000B8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>
          <a:extLst>
            <a:ext uri="{FF2B5EF4-FFF2-40B4-BE49-F238E27FC236}">
              <a16:creationId xmlns:a16="http://schemas.microsoft.com/office/drawing/2014/main" xmlns="" id="{00000000-0008-0000-0300-0000B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>
          <a:extLst>
            <a:ext uri="{FF2B5EF4-FFF2-40B4-BE49-F238E27FC236}">
              <a16:creationId xmlns:a16="http://schemas.microsoft.com/office/drawing/2014/main" xmlns="" id="{00000000-0008-0000-0300-0000BA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>
          <a:extLst>
            <a:ext uri="{FF2B5EF4-FFF2-40B4-BE49-F238E27FC236}">
              <a16:creationId xmlns:a16="http://schemas.microsoft.com/office/drawing/2014/main" xmlns="" id="{00000000-0008-0000-0300-0000B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>
          <a:extLst>
            <a:ext uri="{FF2B5EF4-FFF2-40B4-BE49-F238E27FC236}">
              <a16:creationId xmlns:a16="http://schemas.microsoft.com/office/drawing/2014/main" xmlns="" id="{00000000-0008-0000-0300-0000B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>
          <a:extLst>
            <a:ext uri="{FF2B5EF4-FFF2-40B4-BE49-F238E27FC236}">
              <a16:creationId xmlns:a16="http://schemas.microsoft.com/office/drawing/2014/main" xmlns="" id="{00000000-0008-0000-0300-0000BD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>
          <a:extLst>
            <a:ext uri="{FF2B5EF4-FFF2-40B4-BE49-F238E27FC236}">
              <a16:creationId xmlns:a16="http://schemas.microsoft.com/office/drawing/2014/main" xmlns="" id="{00000000-0008-0000-0300-0000BE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>
          <a:extLst>
            <a:ext uri="{FF2B5EF4-FFF2-40B4-BE49-F238E27FC236}">
              <a16:creationId xmlns:a16="http://schemas.microsoft.com/office/drawing/2014/main" xmlns="" id="{00000000-0008-0000-0300-0000B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>
          <a:extLst>
            <a:ext uri="{FF2B5EF4-FFF2-40B4-BE49-F238E27FC236}">
              <a16:creationId xmlns:a16="http://schemas.microsoft.com/office/drawing/2014/main" xmlns="" id="{00000000-0008-0000-0300-0000C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>
          <a:extLst>
            <a:ext uri="{FF2B5EF4-FFF2-40B4-BE49-F238E27FC236}">
              <a16:creationId xmlns:a16="http://schemas.microsoft.com/office/drawing/2014/main" xmlns="" id="{00000000-0008-0000-0300-0000C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>
          <a:extLst>
            <a:ext uri="{FF2B5EF4-FFF2-40B4-BE49-F238E27FC236}">
              <a16:creationId xmlns:a16="http://schemas.microsoft.com/office/drawing/2014/main" xmlns="" id="{00000000-0008-0000-0300-0000C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>
          <a:extLst>
            <a:ext uri="{FF2B5EF4-FFF2-40B4-BE49-F238E27FC236}">
              <a16:creationId xmlns:a16="http://schemas.microsoft.com/office/drawing/2014/main" xmlns="" id="{00000000-0008-0000-0300-0000C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>
          <a:extLst>
            <a:ext uri="{FF2B5EF4-FFF2-40B4-BE49-F238E27FC236}">
              <a16:creationId xmlns:a16="http://schemas.microsoft.com/office/drawing/2014/main" xmlns="" id="{00000000-0008-0000-0300-0000C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>
          <a:extLst>
            <a:ext uri="{FF2B5EF4-FFF2-40B4-BE49-F238E27FC236}">
              <a16:creationId xmlns:a16="http://schemas.microsoft.com/office/drawing/2014/main" xmlns="" id="{00000000-0008-0000-0300-0000C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>
          <a:extLst>
            <a:ext uri="{FF2B5EF4-FFF2-40B4-BE49-F238E27FC236}">
              <a16:creationId xmlns:a16="http://schemas.microsoft.com/office/drawing/2014/main" xmlns="" id="{00000000-0008-0000-0300-0000C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>
          <a:extLst>
            <a:ext uri="{FF2B5EF4-FFF2-40B4-BE49-F238E27FC236}">
              <a16:creationId xmlns:a16="http://schemas.microsoft.com/office/drawing/2014/main" xmlns="" id="{00000000-0008-0000-0300-0000C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>
          <a:extLst>
            <a:ext uri="{FF2B5EF4-FFF2-40B4-BE49-F238E27FC236}">
              <a16:creationId xmlns:a16="http://schemas.microsoft.com/office/drawing/2014/main" xmlns="" id="{00000000-0008-0000-0300-0000C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>
          <a:extLst>
            <a:ext uri="{FF2B5EF4-FFF2-40B4-BE49-F238E27FC236}">
              <a16:creationId xmlns:a16="http://schemas.microsoft.com/office/drawing/2014/main" xmlns="" id="{00000000-0008-0000-0300-0000C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>
          <a:extLst>
            <a:ext uri="{FF2B5EF4-FFF2-40B4-BE49-F238E27FC236}">
              <a16:creationId xmlns:a16="http://schemas.microsoft.com/office/drawing/2014/main" xmlns="" id="{00000000-0008-0000-0300-0000C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>
          <a:extLst>
            <a:ext uri="{FF2B5EF4-FFF2-40B4-BE49-F238E27FC236}">
              <a16:creationId xmlns:a16="http://schemas.microsoft.com/office/drawing/2014/main" xmlns="" id="{00000000-0008-0000-0300-0000C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>
          <a:extLst>
            <a:ext uri="{FF2B5EF4-FFF2-40B4-BE49-F238E27FC236}">
              <a16:creationId xmlns:a16="http://schemas.microsoft.com/office/drawing/2014/main" xmlns="" id="{00000000-0008-0000-0300-0000C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>
          <a:extLst>
            <a:ext uri="{FF2B5EF4-FFF2-40B4-BE49-F238E27FC236}">
              <a16:creationId xmlns:a16="http://schemas.microsoft.com/office/drawing/2014/main" xmlns="" id="{00000000-0008-0000-0300-0000C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>
          <a:extLst>
            <a:ext uri="{FF2B5EF4-FFF2-40B4-BE49-F238E27FC236}">
              <a16:creationId xmlns:a16="http://schemas.microsoft.com/office/drawing/2014/main" xmlns="" id="{00000000-0008-0000-0300-0000C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>
          <a:extLst>
            <a:ext uri="{FF2B5EF4-FFF2-40B4-BE49-F238E27FC236}">
              <a16:creationId xmlns:a16="http://schemas.microsoft.com/office/drawing/2014/main" xmlns="" id="{00000000-0008-0000-0300-0000C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>
          <a:extLst>
            <a:ext uri="{FF2B5EF4-FFF2-40B4-BE49-F238E27FC236}">
              <a16:creationId xmlns:a16="http://schemas.microsoft.com/office/drawing/2014/main" xmlns="" id="{00000000-0008-0000-0300-0000D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>
          <a:extLst>
            <a:ext uri="{FF2B5EF4-FFF2-40B4-BE49-F238E27FC236}">
              <a16:creationId xmlns:a16="http://schemas.microsoft.com/office/drawing/2014/main" xmlns="" id="{00000000-0008-0000-0300-0000D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>
          <a:extLst>
            <a:ext uri="{FF2B5EF4-FFF2-40B4-BE49-F238E27FC236}">
              <a16:creationId xmlns:a16="http://schemas.microsoft.com/office/drawing/2014/main" xmlns="" id="{00000000-0008-0000-0300-0000D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>
          <a:extLst>
            <a:ext uri="{FF2B5EF4-FFF2-40B4-BE49-F238E27FC236}">
              <a16:creationId xmlns:a16="http://schemas.microsoft.com/office/drawing/2014/main" xmlns="" id="{00000000-0008-0000-0300-0000D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>
          <a:extLst>
            <a:ext uri="{FF2B5EF4-FFF2-40B4-BE49-F238E27FC236}">
              <a16:creationId xmlns:a16="http://schemas.microsoft.com/office/drawing/2014/main" xmlns="" id="{00000000-0008-0000-0300-0000D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>
          <a:extLst>
            <a:ext uri="{FF2B5EF4-FFF2-40B4-BE49-F238E27FC236}">
              <a16:creationId xmlns:a16="http://schemas.microsoft.com/office/drawing/2014/main" xmlns="" id="{00000000-0008-0000-0300-0000D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>
          <a:extLst>
            <a:ext uri="{FF2B5EF4-FFF2-40B4-BE49-F238E27FC236}">
              <a16:creationId xmlns:a16="http://schemas.microsoft.com/office/drawing/2014/main" xmlns="" id="{00000000-0008-0000-0300-0000D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>
          <a:extLst>
            <a:ext uri="{FF2B5EF4-FFF2-40B4-BE49-F238E27FC236}">
              <a16:creationId xmlns:a16="http://schemas.microsoft.com/office/drawing/2014/main" xmlns="" id="{00000000-0008-0000-0300-0000D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>
          <a:extLst>
            <a:ext uri="{FF2B5EF4-FFF2-40B4-BE49-F238E27FC236}">
              <a16:creationId xmlns:a16="http://schemas.microsoft.com/office/drawing/2014/main" xmlns="" id="{00000000-0008-0000-0300-0000D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>
          <a:extLst>
            <a:ext uri="{FF2B5EF4-FFF2-40B4-BE49-F238E27FC236}">
              <a16:creationId xmlns:a16="http://schemas.microsoft.com/office/drawing/2014/main" xmlns="" id="{00000000-0008-0000-0300-0000D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>
          <a:extLst>
            <a:ext uri="{FF2B5EF4-FFF2-40B4-BE49-F238E27FC236}">
              <a16:creationId xmlns:a16="http://schemas.microsoft.com/office/drawing/2014/main" xmlns="" id="{00000000-0008-0000-0300-0000D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>
          <a:extLst>
            <a:ext uri="{FF2B5EF4-FFF2-40B4-BE49-F238E27FC236}">
              <a16:creationId xmlns:a16="http://schemas.microsoft.com/office/drawing/2014/main" xmlns="" id="{00000000-0008-0000-0300-0000D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>
          <a:extLst>
            <a:ext uri="{FF2B5EF4-FFF2-40B4-BE49-F238E27FC236}">
              <a16:creationId xmlns:a16="http://schemas.microsoft.com/office/drawing/2014/main" xmlns="" id="{00000000-0008-0000-0300-0000D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>
          <a:extLst>
            <a:ext uri="{FF2B5EF4-FFF2-40B4-BE49-F238E27FC236}">
              <a16:creationId xmlns:a16="http://schemas.microsoft.com/office/drawing/2014/main" xmlns="" id="{00000000-0008-0000-0300-0000D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>
          <a:extLst>
            <a:ext uri="{FF2B5EF4-FFF2-40B4-BE49-F238E27FC236}">
              <a16:creationId xmlns:a16="http://schemas.microsoft.com/office/drawing/2014/main" xmlns="" id="{00000000-0008-0000-0300-0000D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>
          <a:extLst>
            <a:ext uri="{FF2B5EF4-FFF2-40B4-BE49-F238E27FC236}">
              <a16:creationId xmlns:a16="http://schemas.microsoft.com/office/drawing/2014/main" xmlns="" id="{00000000-0008-0000-0300-0000D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>
          <a:extLst>
            <a:ext uri="{FF2B5EF4-FFF2-40B4-BE49-F238E27FC236}">
              <a16:creationId xmlns:a16="http://schemas.microsoft.com/office/drawing/2014/main" xmlns="" id="{00000000-0008-0000-0300-0000E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>
          <a:extLst>
            <a:ext uri="{FF2B5EF4-FFF2-40B4-BE49-F238E27FC236}">
              <a16:creationId xmlns:a16="http://schemas.microsoft.com/office/drawing/2014/main" xmlns="" id="{00000000-0008-0000-0300-0000E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>
          <a:extLst>
            <a:ext uri="{FF2B5EF4-FFF2-40B4-BE49-F238E27FC236}">
              <a16:creationId xmlns:a16="http://schemas.microsoft.com/office/drawing/2014/main" xmlns="" id="{00000000-0008-0000-0300-0000E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>
          <a:extLst>
            <a:ext uri="{FF2B5EF4-FFF2-40B4-BE49-F238E27FC236}">
              <a16:creationId xmlns:a16="http://schemas.microsoft.com/office/drawing/2014/main" xmlns="" id="{00000000-0008-0000-0300-0000E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>
          <a:extLst>
            <a:ext uri="{FF2B5EF4-FFF2-40B4-BE49-F238E27FC236}">
              <a16:creationId xmlns:a16="http://schemas.microsoft.com/office/drawing/2014/main" xmlns="" id="{00000000-0008-0000-0300-0000E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>
          <a:extLst>
            <a:ext uri="{FF2B5EF4-FFF2-40B4-BE49-F238E27FC236}">
              <a16:creationId xmlns:a16="http://schemas.microsoft.com/office/drawing/2014/main" xmlns="" id="{00000000-0008-0000-0300-0000E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>
          <a:extLst>
            <a:ext uri="{FF2B5EF4-FFF2-40B4-BE49-F238E27FC236}">
              <a16:creationId xmlns:a16="http://schemas.microsoft.com/office/drawing/2014/main" xmlns="" id="{00000000-0008-0000-0300-0000E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>
          <a:extLst>
            <a:ext uri="{FF2B5EF4-FFF2-40B4-BE49-F238E27FC236}">
              <a16:creationId xmlns:a16="http://schemas.microsoft.com/office/drawing/2014/main" xmlns="" id="{00000000-0008-0000-0300-0000E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>
          <a:extLst>
            <a:ext uri="{FF2B5EF4-FFF2-40B4-BE49-F238E27FC236}">
              <a16:creationId xmlns:a16="http://schemas.microsoft.com/office/drawing/2014/main" xmlns="" id="{00000000-0008-0000-0300-0000E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>
          <a:extLst>
            <a:ext uri="{FF2B5EF4-FFF2-40B4-BE49-F238E27FC236}">
              <a16:creationId xmlns:a16="http://schemas.microsoft.com/office/drawing/2014/main" xmlns="" id="{00000000-0008-0000-0300-0000E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>
          <a:extLst>
            <a:ext uri="{FF2B5EF4-FFF2-40B4-BE49-F238E27FC236}">
              <a16:creationId xmlns:a16="http://schemas.microsoft.com/office/drawing/2014/main" xmlns="" id="{00000000-0008-0000-0300-0000E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>
          <a:extLst>
            <a:ext uri="{FF2B5EF4-FFF2-40B4-BE49-F238E27FC236}">
              <a16:creationId xmlns:a16="http://schemas.microsoft.com/office/drawing/2014/main" xmlns="" id="{00000000-0008-0000-0300-0000E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>
          <a:extLst>
            <a:ext uri="{FF2B5EF4-FFF2-40B4-BE49-F238E27FC236}">
              <a16:creationId xmlns:a16="http://schemas.microsoft.com/office/drawing/2014/main" xmlns="" id="{00000000-0008-0000-0300-0000E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>
          <a:extLst>
            <a:ext uri="{FF2B5EF4-FFF2-40B4-BE49-F238E27FC236}">
              <a16:creationId xmlns:a16="http://schemas.microsoft.com/office/drawing/2014/main" xmlns="" id="{00000000-0008-0000-0300-0000E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>
          <a:extLst>
            <a:ext uri="{FF2B5EF4-FFF2-40B4-BE49-F238E27FC236}">
              <a16:creationId xmlns:a16="http://schemas.microsoft.com/office/drawing/2014/main" xmlns="" id="{00000000-0008-0000-0300-0000E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>
          <a:extLst>
            <a:ext uri="{FF2B5EF4-FFF2-40B4-BE49-F238E27FC236}">
              <a16:creationId xmlns:a16="http://schemas.microsoft.com/office/drawing/2014/main" xmlns="" id="{00000000-0008-0000-0300-0000E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>
          <a:extLst>
            <a:ext uri="{FF2B5EF4-FFF2-40B4-BE49-F238E27FC236}">
              <a16:creationId xmlns:a16="http://schemas.microsoft.com/office/drawing/2014/main" xmlns="" id="{00000000-0008-0000-0300-0000F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>
          <a:extLst>
            <a:ext uri="{FF2B5EF4-FFF2-40B4-BE49-F238E27FC236}">
              <a16:creationId xmlns:a16="http://schemas.microsoft.com/office/drawing/2014/main" xmlns="" id="{00000000-0008-0000-0300-0000F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>
          <a:extLst>
            <a:ext uri="{FF2B5EF4-FFF2-40B4-BE49-F238E27FC236}">
              <a16:creationId xmlns:a16="http://schemas.microsoft.com/office/drawing/2014/main" xmlns="" id="{00000000-0008-0000-0300-0000F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>
          <a:extLst>
            <a:ext uri="{FF2B5EF4-FFF2-40B4-BE49-F238E27FC236}">
              <a16:creationId xmlns:a16="http://schemas.microsoft.com/office/drawing/2014/main" xmlns="" id="{00000000-0008-0000-0300-0000F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>
          <a:extLst>
            <a:ext uri="{FF2B5EF4-FFF2-40B4-BE49-F238E27FC236}">
              <a16:creationId xmlns:a16="http://schemas.microsoft.com/office/drawing/2014/main" xmlns="" id="{00000000-0008-0000-0300-0000F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>
          <a:extLst>
            <a:ext uri="{FF2B5EF4-FFF2-40B4-BE49-F238E27FC236}">
              <a16:creationId xmlns:a16="http://schemas.microsoft.com/office/drawing/2014/main" xmlns="" id="{00000000-0008-0000-0300-0000F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>
          <a:extLst>
            <a:ext uri="{FF2B5EF4-FFF2-40B4-BE49-F238E27FC236}">
              <a16:creationId xmlns:a16="http://schemas.microsoft.com/office/drawing/2014/main" xmlns="" id="{00000000-0008-0000-0300-0000F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>
          <a:extLst>
            <a:ext uri="{FF2B5EF4-FFF2-40B4-BE49-F238E27FC236}">
              <a16:creationId xmlns:a16="http://schemas.microsoft.com/office/drawing/2014/main" xmlns="" id="{00000000-0008-0000-0300-0000F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>
          <a:extLst>
            <a:ext uri="{FF2B5EF4-FFF2-40B4-BE49-F238E27FC236}">
              <a16:creationId xmlns:a16="http://schemas.microsoft.com/office/drawing/2014/main" xmlns="" id="{00000000-0008-0000-0300-0000F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>
          <a:extLst>
            <a:ext uri="{FF2B5EF4-FFF2-40B4-BE49-F238E27FC236}">
              <a16:creationId xmlns:a16="http://schemas.microsoft.com/office/drawing/2014/main" xmlns="" id="{00000000-0008-0000-0300-0000F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>
          <a:extLst>
            <a:ext uri="{FF2B5EF4-FFF2-40B4-BE49-F238E27FC236}">
              <a16:creationId xmlns:a16="http://schemas.microsoft.com/office/drawing/2014/main" xmlns="" id="{00000000-0008-0000-0300-0000F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>
          <a:extLst>
            <a:ext uri="{FF2B5EF4-FFF2-40B4-BE49-F238E27FC236}">
              <a16:creationId xmlns:a16="http://schemas.microsoft.com/office/drawing/2014/main" xmlns="" id="{00000000-0008-0000-0300-0000F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>
          <a:extLst>
            <a:ext uri="{FF2B5EF4-FFF2-40B4-BE49-F238E27FC236}">
              <a16:creationId xmlns:a16="http://schemas.microsoft.com/office/drawing/2014/main" xmlns="" id="{00000000-0008-0000-0300-0000F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>
          <a:extLst>
            <a:ext uri="{FF2B5EF4-FFF2-40B4-BE49-F238E27FC236}">
              <a16:creationId xmlns:a16="http://schemas.microsoft.com/office/drawing/2014/main" xmlns="" id="{00000000-0008-0000-0300-0000F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>
          <a:extLst>
            <a:ext uri="{FF2B5EF4-FFF2-40B4-BE49-F238E27FC236}">
              <a16:creationId xmlns:a16="http://schemas.microsoft.com/office/drawing/2014/main" xmlns="" id="{00000000-0008-0000-0300-0000F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>
          <a:extLst>
            <a:ext uri="{FF2B5EF4-FFF2-40B4-BE49-F238E27FC236}">
              <a16:creationId xmlns:a16="http://schemas.microsoft.com/office/drawing/2014/main" xmlns="" id="{00000000-0008-0000-0300-0000F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>
          <a:extLst>
            <a:ext uri="{FF2B5EF4-FFF2-40B4-BE49-F238E27FC236}">
              <a16:creationId xmlns:a16="http://schemas.microsoft.com/office/drawing/2014/main" xmlns="" id="{00000000-0008-0000-0300-000000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>
          <a:extLst>
            <a:ext uri="{FF2B5EF4-FFF2-40B4-BE49-F238E27FC236}">
              <a16:creationId xmlns:a16="http://schemas.microsoft.com/office/drawing/2014/main" xmlns="" id="{00000000-0008-0000-0300-000001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>
          <a:extLst>
            <a:ext uri="{FF2B5EF4-FFF2-40B4-BE49-F238E27FC236}">
              <a16:creationId xmlns:a16="http://schemas.microsoft.com/office/drawing/2014/main" xmlns="" id="{00000000-0008-0000-0300-000002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>
          <a:extLst>
            <a:ext uri="{FF2B5EF4-FFF2-40B4-BE49-F238E27FC236}">
              <a16:creationId xmlns:a16="http://schemas.microsoft.com/office/drawing/2014/main" xmlns="" id="{00000000-0008-0000-0300-000003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>
          <a:extLst>
            <a:ext uri="{FF2B5EF4-FFF2-40B4-BE49-F238E27FC236}">
              <a16:creationId xmlns:a16="http://schemas.microsoft.com/office/drawing/2014/main" xmlns="" id="{00000000-0008-0000-0300-000004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>
          <a:extLst>
            <a:ext uri="{FF2B5EF4-FFF2-40B4-BE49-F238E27FC236}">
              <a16:creationId xmlns:a16="http://schemas.microsoft.com/office/drawing/2014/main" xmlns="" id="{00000000-0008-0000-0300-000005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>
          <a:extLst>
            <a:ext uri="{FF2B5EF4-FFF2-40B4-BE49-F238E27FC236}">
              <a16:creationId xmlns:a16="http://schemas.microsoft.com/office/drawing/2014/main" xmlns="" id="{00000000-0008-0000-0300-000006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>
          <a:extLst>
            <a:ext uri="{FF2B5EF4-FFF2-40B4-BE49-F238E27FC236}">
              <a16:creationId xmlns:a16="http://schemas.microsoft.com/office/drawing/2014/main" xmlns="" id="{00000000-0008-0000-0300-000007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>
          <a:extLst>
            <a:ext uri="{FF2B5EF4-FFF2-40B4-BE49-F238E27FC236}">
              <a16:creationId xmlns:a16="http://schemas.microsoft.com/office/drawing/2014/main" xmlns="" id="{00000000-0008-0000-0300-000008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>
          <a:extLst>
            <a:ext uri="{FF2B5EF4-FFF2-40B4-BE49-F238E27FC236}">
              <a16:creationId xmlns:a16="http://schemas.microsoft.com/office/drawing/2014/main" xmlns="" id="{00000000-0008-0000-0300-000009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>
          <a:extLst>
            <a:ext uri="{FF2B5EF4-FFF2-40B4-BE49-F238E27FC236}">
              <a16:creationId xmlns:a16="http://schemas.microsoft.com/office/drawing/2014/main" xmlns="" id="{00000000-0008-0000-0300-00000A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>
          <a:extLst>
            <a:ext uri="{FF2B5EF4-FFF2-40B4-BE49-F238E27FC236}">
              <a16:creationId xmlns:a16="http://schemas.microsoft.com/office/drawing/2014/main" xmlns="" id="{00000000-0008-0000-0300-00000B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>
          <a:extLst>
            <a:ext uri="{FF2B5EF4-FFF2-40B4-BE49-F238E27FC236}">
              <a16:creationId xmlns:a16="http://schemas.microsoft.com/office/drawing/2014/main" xmlns="" id="{00000000-0008-0000-0300-00000C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>
          <a:extLst>
            <a:ext uri="{FF2B5EF4-FFF2-40B4-BE49-F238E27FC236}">
              <a16:creationId xmlns:a16="http://schemas.microsoft.com/office/drawing/2014/main" xmlns="" id="{00000000-0008-0000-0300-00000D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>
          <a:extLst>
            <a:ext uri="{FF2B5EF4-FFF2-40B4-BE49-F238E27FC236}">
              <a16:creationId xmlns:a16="http://schemas.microsoft.com/office/drawing/2014/main" xmlns="" id="{00000000-0008-0000-0300-00000E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>
          <a:extLst>
            <a:ext uri="{FF2B5EF4-FFF2-40B4-BE49-F238E27FC236}">
              <a16:creationId xmlns:a16="http://schemas.microsoft.com/office/drawing/2014/main" xmlns="" id="{00000000-0008-0000-0300-00000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>
          <a:extLst>
            <a:ext uri="{FF2B5EF4-FFF2-40B4-BE49-F238E27FC236}">
              <a16:creationId xmlns:a16="http://schemas.microsoft.com/office/drawing/2014/main" xmlns="" id="{00000000-0008-0000-0300-00001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>
          <a:extLst>
            <a:ext uri="{FF2B5EF4-FFF2-40B4-BE49-F238E27FC236}">
              <a16:creationId xmlns:a16="http://schemas.microsoft.com/office/drawing/2014/main" xmlns="" id="{00000000-0008-0000-0300-000011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>
          <a:extLst>
            <a:ext uri="{FF2B5EF4-FFF2-40B4-BE49-F238E27FC236}">
              <a16:creationId xmlns:a16="http://schemas.microsoft.com/office/drawing/2014/main" xmlns="" id="{00000000-0008-0000-0300-000012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>
          <a:extLst>
            <a:ext uri="{FF2B5EF4-FFF2-40B4-BE49-F238E27FC236}">
              <a16:creationId xmlns:a16="http://schemas.microsoft.com/office/drawing/2014/main" xmlns="" id="{00000000-0008-0000-0300-000013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>
          <a:extLst>
            <a:ext uri="{FF2B5EF4-FFF2-40B4-BE49-F238E27FC236}">
              <a16:creationId xmlns:a16="http://schemas.microsoft.com/office/drawing/2014/main" xmlns="" id="{00000000-0008-0000-0300-000014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>
          <a:extLst>
            <a:ext uri="{FF2B5EF4-FFF2-40B4-BE49-F238E27FC236}">
              <a16:creationId xmlns:a16="http://schemas.microsoft.com/office/drawing/2014/main" xmlns="" id="{00000000-0008-0000-0300-000015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>
          <a:extLst>
            <a:ext uri="{FF2B5EF4-FFF2-40B4-BE49-F238E27FC236}">
              <a16:creationId xmlns:a16="http://schemas.microsoft.com/office/drawing/2014/main" xmlns="" id="{00000000-0008-0000-0300-000016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>
          <a:extLst>
            <a:ext uri="{FF2B5EF4-FFF2-40B4-BE49-F238E27FC236}">
              <a16:creationId xmlns:a16="http://schemas.microsoft.com/office/drawing/2014/main" xmlns="" id="{00000000-0008-0000-0300-000017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>
          <a:extLst>
            <a:ext uri="{FF2B5EF4-FFF2-40B4-BE49-F238E27FC236}">
              <a16:creationId xmlns:a16="http://schemas.microsoft.com/office/drawing/2014/main" xmlns="" id="{00000000-0008-0000-0300-000018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>
          <a:extLst>
            <a:ext uri="{FF2B5EF4-FFF2-40B4-BE49-F238E27FC236}">
              <a16:creationId xmlns:a16="http://schemas.microsoft.com/office/drawing/2014/main" xmlns="" id="{00000000-0008-0000-0300-000019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>
          <a:extLst>
            <a:ext uri="{FF2B5EF4-FFF2-40B4-BE49-F238E27FC236}">
              <a16:creationId xmlns:a16="http://schemas.microsoft.com/office/drawing/2014/main" xmlns="" id="{00000000-0008-0000-0300-00001A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>
          <a:extLst>
            <a:ext uri="{FF2B5EF4-FFF2-40B4-BE49-F238E27FC236}">
              <a16:creationId xmlns:a16="http://schemas.microsoft.com/office/drawing/2014/main" xmlns="" id="{00000000-0008-0000-0300-00001B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>
          <a:extLst>
            <a:ext uri="{FF2B5EF4-FFF2-40B4-BE49-F238E27FC236}">
              <a16:creationId xmlns:a16="http://schemas.microsoft.com/office/drawing/2014/main" xmlns="" id="{00000000-0008-0000-0300-00001C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>
          <a:extLst>
            <a:ext uri="{FF2B5EF4-FFF2-40B4-BE49-F238E27FC236}">
              <a16:creationId xmlns:a16="http://schemas.microsoft.com/office/drawing/2014/main" xmlns="" id="{00000000-0008-0000-0300-00001D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>
          <a:extLst>
            <a:ext uri="{FF2B5EF4-FFF2-40B4-BE49-F238E27FC236}">
              <a16:creationId xmlns:a16="http://schemas.microsoft.com/office/drawing/2014/main" xmlns="" id="{00000000-0008-0000-0300-00001E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>
          <a:extLst>
            <a:ext uri="{FF2B5EF4-FFF2-40B4-BE49-F238E27FC236}">
              <a16:creationId xmlns:a16="http://schemas.microsoft.com/office/drawing/2014/main" xmlns="" id="{00000000-0008-0000-0300-00001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>
          <a:extLst>
            <a:ext uri="{FF2B5EF4-FFF2-40B4-BE49-F238E27FC236}">
              <a16:creationId xmlns:a16="http://schemas.microsoft.com/office/drawing/2014/main" xmlns="" id="{00000000-0008-0000-0300-00002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>
          <a:extLst>
            <a:ext uri="{FF2B5EF4-FFF2-40B4-BE49-F238E27FC236}">
              <a16:creationId xmlns:a16="http://schemas.microsoft.com/office/drawing/2014/main" xmlns="" id="{00000000-0008-0000-0300-000021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>
          <a:extLst>
            <a:ext uri="{FF2B5EF4-FFF2-40B4-BE49-F238E27FC236}">
              <a16:creationId xmlns:a16="http://schemas.microsoft.com/office/drawing/2014/main" xmlns="" id="{00000000-0008-0000-0300-000022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>
          <a:extLst>
            <a:ext uri="{FF2B5EF4-FFF2-40B4-BE49-F238E27FC236}">
              <a16:creationId xmlns:a16="http://schemas.microsoft.com/office/drawing/2014/main" xmlns="" id="{00000000-0008-0000-0300-000023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>
          <a:extLst>
            <a:ext uri="{FF2B5EF4-FFF2-40B4-BE49-F238E27FC236}">
              <a16:creationId xmlns:a16="http://schemas.microsoft.com/office/drawing/2014/main" xmlns="" id="{00000000-0008-0000-0300-000024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>
          <a:extLst>
            <a:ext uri="{FF2B5EF4-FFF2-40B4-BE49-F238E27FC236}">
              <a16:creationId xmlns:a16="http://schemas.microsoft.com/office/drawing/2014/main" xmlns="" id="{00000000-0008-0000-0300-000025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>
          <a:extLst>
            <a:ext uri="{FF2B5EF4-FFF2-40B4-BE49-F238E27FC236}">
              <a16:creationId xmlns:a16="http://schemas.microsoft.com/office/drawing/2014/main" xmlns="" id="{00000000-0008-0000-0300-000026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>
          <a:extLst>
            <a:ext uri="{FF2B5EF4-FFF2-40B4-BE49-F238E27FC236}">
              <a16:creationId xmlns:a16="http://schemas.microsoft.com/office/drawing/2014/main" xmlns="" id="{00000000-0008-0000-0300-000027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>
          <a:extLst>
            <a:ext uri="{FF2B5EF4-FFF2-40B4-BE49-F238E27FC236}">
              <a16:creationId xmlns:a16="http://schemas.microsoft.com/office/drawing/2014/main" xmlns="" id="{00000000-0008-0000-0300-000028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>
          <a:extLst>
            <a:ext uri="{FF2B5EF4-FFF2-40B4-BE49-F238E27FC236}">
              <a16:creationId xmlns:a16="http://schemas.microsoft.com/office/drawing/2014/main" xmlns="" id="{00000000-0008-0000-0300-000029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>
          <a:extLst>
            <a:ext uri="{FF2B5EF4-FFF2-40B4-BE49-F238E27FC236}">
              <a16:creationId xmlns:a16="http://schemas.microsoft.com/office/drawing/2014/main" xmlns="" id="{00000000-0008-0000-0300-00002A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>
          <a:extLst>
            <a:ext uri="{FF2B5EF4-FFF2-40B4-BE49-F238E27FC236}">
              <a16:creationId xmlns:a16="http://schemas.microsoft.com/office/drawing/2014/main" xmlns="" id="{00000000-0008-0000-0300-00002B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>
          <a:extLst>
            <a:ext uri="{FF2B5EF4-FFF2-40B4-BE49-F238E27FC236}">
              <a16:creationId xmlns:a16="http://schemas.microsoft.com/office/drawing/2014/main" xmlns="" id="{00000000-0008-0000-0300-00002C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>
          <a:extLst>
            <a:ext uri="{FF2B5EF4-FFF2-40B4-BE49-F238E27FC236}">
              <a16:creationId xmlns:a16="http://schemas.microsoft.com/office/drawing/2014/main" xmlns="" id="{00000000-0008-0000-0300-00002D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>
          <a:extLst>
            <a:ext uri="{FF2B5EF4-FFF2-40B4-BE49-F238E27FC236}">
              <a16:creationId xmlns:a16="http://schemas.microsoft.com/office/drawing/2014/main" xmlns="" id="{00000000-0008-0000-0300-00002E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>
          <a:extLst>
            <a:ext uri="{FF2B5EF4-FFF2-40B4-BE49-F238E27FC236}">
              <a16:creationId xmlns:a16="http://schemas.microsoft.com/office/drawing/2014/main" xmlns="" id="{00000000-0008-0000-0300-00002F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>
          <a:extLst>
            <a:ext uri="{FF2B5EF4-FFF2-40B4-BE49-F238E27FC236}">
              <a16:creationId xmlns:a16="http://schemas.microsoft.com/office/drawing/2014/main" xmlns="" id="{00000000-0008-0000-0300-000030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>
          <a:extLst>
            <a:ext uri="{FF2B5EF4-FFF2-40B4-BE49-F238E27FC236}">
              <a16:creationId xmlns:a16="http://schemas.microsoft.com/office/drawing/2014/main" xmlns="" id="{00000000-0008-0000-0300-000031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>
          <a:extLst>
            <a:ext uri="{FF2B5EF4-FFF2-40B4-BE49-F238E27FC236}">
              <a16:creationId xmlns:a16="http://schemas.microsoft.com/office/drawing/2014/main" xmlns="" id="{00000000-0008-0000-0300-00003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>
          <a:extLst>
            <a:ext uri="{FF2B5EF4-FFF2-40B4-BE49-F238E27FC236}">
              <a16:creationId xmlns:a16="http://schemas.microsoft.com/office/drawing/2014/main" xmlns="" id="{00000000-0008-0000-0300-00003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>
          <a:extLst>
            <a:ext uri="{FF2B5EF4-FFF2-40B4-BE49-F238E27FC236}">
              <a16:creationId xmlns:a16="http://schemas.microsoft.com/office/drawing/2014/main" xmlns="" id="{00000000-0008-0000-0300-00003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>
          <a:extLst>
            <a:ext uri="{FF2B5EF4-FFF2-40B4-BE49-F238E27FC236}">
              <a16:creationId xmlns:a16="http://schemas.microsoft.com/office/drawing/2014/main" xmlns="" id="{00000000-0008-0000-0300-00003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>
          <a:extLst>
            <a:ext uri="{FF2B5EF4-FFF2-40B4-BE49-F238E27FC236}">
              <a16:creationId xmlns:a16="http://schemas.microsoft.com/office/drawing/2014/main" xmlns="" id="{00000000-0008-0000-0300-00003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>
          <a:extLst>
            <a:ext uri="{FF2B5EF4-FFF2-40B4-BE49-F238E27FC236}">
              <a16:creationId xmlns:a16="http://schemas.microsoft.com/office/drawing/2014/main" xmlns="" id="{00000000-0008-0000-0300-00003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>
          <a:extLst>
            <a:ext uri="{FF2B5EF4-FFF2-40B4-BE49-F238E27FC236}">
              <a16:creationId xmlns:a16="http://schemas.microsoft.com/office/drawing/2014/main" xmlns="" id="{00000000-0008-0000-0300-00003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>
          <a:extLst>
            <a:ext uri="{FF2B5EF4-FFF2-40B4-BE49-F238E27FC236}">
              <a16:creationId xmlns:a16="http://schemas.microsoft.com/office/drawing/2014/main" xmlns="" id="{00000000-0008-0000-0300-000039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>
          <a:extLst>
            <a:ext uri="{FF2B5EF4-FFF2-40B4-BE49-F238E27FC236}">
              <a16:creationId xmlns:a16="http://schemas.microsoft.com/office/drawing/2014/main" xmlns="" id="{00000000-0008-0000-0300-00003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>
          <a:extLst>
            <a:ext uri="{FF2B5EF4-FFF2-40B4-BE49-F238E27FC236}">
              <a16:creationId xmlns:a16="http://schemas.microsoft.com/office/drawing/2014/main" xmlns="" id="{00000000-0008-0000-0300-00003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>
          <a:extLst>
            <a:ext uri="{FF2B5EF4-FFF2-40B4-BE49-F238E27FC236}">
              <a16:creationId xmlns:a16="http://schemas.microsoft.com/office/drawing/2014/main" xmlns="" id="{00000000-0008-0000-0300-00003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>
          <a:extLst>
            <a:ext uri="{FF2B5EF4-FFF2-40B4-BE49-F238E27FC236}">
              <a16:creationId xmlns:a16="http://schemas.microsoft.com/office/drawing/2014/main" xmlns="" id="{00000000-0008-0000-0300-00003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>
          <a:extLst>
            <a:ext uri="{FF2B5EF4-FFF2-40B4-BE49-F238E27FC236}">
              <a16:creationId xmlns:a16="http://schemas.microsoft.com/office/drawing/2014/main" xmlns="" id="{00000000-0008-0000-0300-00003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>
          <a:extLst>
            <a:ext uri="{FF2B5EF4-FFF2-40B4-BE49-F238E27FC236}">
              <a16:creationId xmlns:a16="http://schemas.microsoft.com/office/drawing/2014/main" xmlns="" id="{00000000-0008-0000-0300-00003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>
          <a:extLst>
            <a:ext uri="{FF2B5EF4-FFF2-40B4-BE49-F238E27FC236}">
              <a16:creationId xmlns:a16="http://schemas.microsoft.com/office/drawing/2014/main" xmlns="" id="{00000000-0008-0000-0300-00004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>
          <a:extLst>
            <a:ext uri="{FF2B5EF4-FFF2-40B4-BE49-F238E27FC236}">
              <a16:creationId xmlns:a16="http://schemas.microsoft.com/office/drawing/2014/main" xmlns="" id="{00000000-0008-0000-0300-00004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>
          <a:extLst>
            <a:ext uri="{FF2B5EF4-FFF2-40B4-BE49-F238E27FC236}">
              <a16:creationId xmlns:a16="http://schemas.microsoft.com/office/drawing/2014/main" xmlns="" id="{00000000-0008-0000-0300-00004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>
          <a:extLst>
            <a:ext uri="{FF2B5EF4-FFF2-40B4-BE49-F238E27FC236}">
              <a16:creationId xmlns:a16="http://schemas.microsoft.com/office/drawing/2014/main" xmlns="" id="{00000000-0008-0000-0300-00004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>
          <a:extLst>
            <a:ext uri="{FF2B5EF4-FFF2-40B4-BE49-F238E27FC236}">
              <a16:creationId xmlns:a16="http://schemas.microsoft.com/office/drawing/2014/main" xmlns="" id="{00000000-0008-0000-0300-00004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>
          <a:extLst>
            <a:ext uri="{FF2B5EF4-FFF2-40B4-BE49-F238E27FC236}">
              <a16:creationId xmlns:a16="http://schemas.microsoft.com/office/drawing/2014/main" xmlns="" id="{00000000-0008-0000-0300-00004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>
          <a:extLst>
            <a:ext uri="{FF2B5EF4-FFF2-40B4-BE49-F238E27FC236}">
              <a16:creationId xmlns:a16="http://schemas.microsoft.com/office/drawing/2014/main" xmlns="" id="{00000000-0008-0000-0300-00004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>
          <a:extLst>
            <a:ext uri="{FF2B5EF4-FFF2-40B4-BE49-F238E27FC236}">
              <a16:creationId xmlns:a16="http://schemas.microsoft.com/office/drawing/2014/main" xmlns="" id="{00000000-0008-0000-0300-00004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>
          <a:extLst>
            <a:ext uri="{FF2B5EF4-FFF2-40B4-BE49-F238E27FC236}">
              <a16:creationId xmlns:a16="http://schemas.microsoft.com/office/drawing/2014/main" xmlns="" id="{00000000-0008-0000-0300-00004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>
          <a:extLst>
            <a:ext uri="{FF2B5EF4-FFF2-40B4-BE49-F238E27FC236}">
              <a16:creationId xmlns:a16="http://schemas.microsoft.com/office/drawing/2014/main" xmlns="" id="{00000000-0008-0000-0300-00004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>
          <a:extLst>
            <a:ext uri="{FF2B5EF4-FFF2-40B4-BE49-F238E27FC236}">
              <a16:creationId xmlns:a16="http://schemas.microsoft.com/office/drawing/2014/main" xmlns="" id="{00000000-0008-0000-0300-00004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>
          <a:extLst>
            <a:ext uri="{FF2B5EF4-FFF2-40B4-BE49-F238E27FC236}">
              <a16:creationId xmlns:a16="http://schemas.microsoft.com/office/drawing/2014/main" xmlns="" id="{00000000-0008-0000-0300-00004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>
          <a:extLst>
            <a:ext uri="{FF2B5EF4-FFF2-40B4-BE49-F238E27FC236}">
              <a16:creationId xmlns:a16="http://schemas.microsoft.com/office/drawing/2014/main" xmlns="" id="{00000000-0008-0000-0300-00004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>
          <a:extLst>
            <a:ext uri="{FF2B5EF4-FFF2-40B4-BE49-F238E27FC236}">
              <a16:creationId xmlns:a16="http://schemas.microsoft.com/office/drawing/2014/main" xmlns="" id="{00000000-0008-0000-0300-00004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>
          <a:extLst>
            <a:ext uri="{FF2B5EF4-FFF2-40B4-BE49-F238E27FC236}">
              <a16:creationId xmlns:a16="http://schemas.microsoft.com/office/drawing/2014/main" xmlns="" id="{00000000-0008-0000-0300-00004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>
          <a:extLst>
            <a:ext uri="{FF2B5EF4-FFF2-40B4-BE49-F238E27FC236}">
              <a16:creationId xmlns:a16="http://schemas.microsoft.com/office/drawing/2014/main" xmlns="" id="{00000000-0008-0000-0300-00004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>
          <a:extLst>
            <a:ext uri="{FF2B5EF4-FFF2-40B4-BE49-F238E27FC236}">
              <a16:creationId xmlns:a16="http://schemas.microsoft.com/office/drawing/2014/main" xmlns="" id="{00000000-0008-0000-0300-00005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>
          <a:extLst>
            <a:ext uri="{FF2B5EF4-FFF2-40B4-BE49-F238E27FC236}">
              <a16:creationId xmlns:a16="http://schemas.microsoft.com/office/drawing/2014/main" xmlns="" id="{00000000-0008-0000-0300-00005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>
          <a:extLst>
            <a:ext uri="{FF2B5EF4-FFF2-40B4-BE49-F238E27FC236}">
              <a16:creationId xmlns:a16="http://schemas.microsoft.com/office/drawing/2014/main" xmlns="" id="{00000000-0008-0000-0300-00005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>
          <a:extLst>
            <a:ext uri="{FF2B5EF4-FFF2-40B4-BE49-F238E27FC236}">
              <a16:creationId xmlns:a16="http://schemas.microsoft.com/office/drawing/2014/main" xmlns="" id="{00000000-0008-0000-0300-00005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>
          <a:extLst>
            <a:ext uri="{FF2B5EF4-FFF2-40B4-BE49-F238E27FC236}">
              <a16:creationId xmlns:a16="http://schemas.microsoft.com/office/drawing/2014/main" xmlns="" id="{00000000-0008-0000-0300-00005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>
          <a:extLst>
            <a:ext uri="{FF2B5EF4-FFF2-40B4-BE49-F238E27FC236}">
              <a16:creationId xmlns:a16="http://schemas.microsoft.com/office/drawing/2014/main" xmlns="" id="{00000000-0008-0000-0300-00005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>
          <a:extLst>
            <a:ext uri="{FF2B5EF4-FFF2-40B4-BE49-F238E27FC236}">
              <a16:creationId xmlns:a16="http://schemas.microsoft.com/office/drawing/2014/main" xmlns="" id="{00000000-0008-0000-0300-00005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>
          <a:extLst>
            <a:ext uri="{FF2B5EF4-FFF2-40B4-BE49-F238E27FC236}">
              <a16:creationId xmlns:a16="http://schemas.microsoft.com/office/drawing/2014/main" xmlns="" id="{00000000-0008-0000-0300-000057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>
          <a:extLst>
            <a:ext uri="{FF2B5EF4-FFF2-40B4-BE49-F238E27FC236}">
              <a16:creationId xmlns:a16="http://schemas.microsoft.com/office/drawing/2014/main" xmlns="" id="{00000000-0008-0000-0300-00005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>
          <a:extLst>
            <a:ext uri="{FF2B5EF4-FFF2-40B4-BE49-F238E27FC236}">
              <a16:creationId xmlns:a16="http://schemas.microsoft.com/office/drawing/2014/main" xmlns="" id="{00000000-0008-0000-0300-00005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>
          <a:extLst>
            <a:ext uri="{FF2B5EF4-FFF2-40B4-BE49-F238E27FC236}">
              <a16:creationId xmlns:a16="http://schemas.microsoft.com/office/drawing/2014/main" xmlns="" id="{00000000-0008-0000-0300-00005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>
          <a:extLst>
            <a:ext uri="{FF2B5EF4-FFF2-40B4-BE49-F238E27FC236}">
              <a16:creationId xmlns:a16="http://schemas.microsoft.com/office/drawing/2014/main" xmlns="" id="{00000000-0008-0000-0300-00005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>
          <a:extLst>
            <a:ext uri="{FF2B5EF4-FFF2-40B4-BE49-F238E27FC236}">
              <a16:creationId xmlns:a16="http://schemas.microsoft.com/office/drawing/2014/main" xmlns="" id="{00000000-0008-0000-0300-00005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>
          <a:extLst>
            <a:ext uri="{FF2B5EF4-FFF2-40B4-BE49-F238E27FC236}">
              <a16:creationId xmlns:a16="http://schemas.microsoft.com/office/drawing/2014/main" xmlns="" id="{00000000-0008-0000-0300-00005D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>
          <a:extLst>
            <a:ext uri="{FF2B5EF4-FFF2-40B4-BE49-F238E27FC236}">
              <a16:creationId xmlns:a16="http://schemas.microsoft.com/office/drawing/2014/main" xmlns="" id="{00000000-0008-0000-0300-00005E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>
          <a:extLst>
            <a:ext uri="{FF2B5EF4-FFF2-40B4-BE49-F238E27FC236}">
              <a16:creationId xmlns:a16="http://schemas.microsoft.com/office/drawing/2014/main" xmlns="" id="{00000000-0008-0000-0300-00005F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>
          <a:extLst>
            <a:ext uri="{FF2B5EF4-FFF2-40B4-BE49-F238E27FC236}">
              <a16:creationId xmlns:a16="http://schemas.microsoft.com/office/drawing/2014/main" xmlns="" id="{00000000-0008-0000-0300-00006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>
          <a:extLst>
            <a:ext uri="{FF2B5EF4-FFF2-40B4-BE49-F238E27FC236}">
              <a16:creationId xmlns:a16="http://schemas.microsoft.com/office/drawing/2014/main" xmlns="" id="{00000000-0008-0000-0300-00006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>
          <a:extLst>
            <a:ext uri="{FF2B5EF4-FFF2-40B4-BE49-F238E27FC236}">
              <a16:creationId xmlns:a16="http://schemas.microsoft.com/office/drawing/2014/main" xmlns="" id="{00000000-0008-0000-0300-00006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>
          <a:extLst>
            <a:ext uri="{FF2B5EF4-FFF2-40B4-BE49-F238E27FC236}">
              <a16:creationId xmlns:a16="http://schemas.microsoft.com/office/drawing/2014/main" xmlns="" id="{00000000-0008-0000-0300-00006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>
          <a:extLst>
            <a:ext uri="{FF2B5EF4-FFF2-40B4-BE49-F238E27FC236}">
              <a16:creationId xmlns:a16="http://schemas.microsoft.com/office/drawing/2014/main" xmlns="" id="{00000000-0008-0000-0300-00006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>
          <a:extLst>
            <a:ext uri="{FF2B5EF4-FFF2-40B4-BE49-F238E27FC236}">
              <a16:creationId xmlns:a16="http://schemas.microsoft.com/office/drawing/2014/main" xmlns="" id="{00000000-0008-0000-0300-00006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>
          <a:extLst>
            <a:ext uri="{FF2B5EF4-FFF2-40B4-BE49-F238E27FC236}">
              <a16:creationId xmlns:a16="http://schemas.microsoft.com/office/drawing/2014/main" xmlns="" id="{00000000-0008-0000-0300-00006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>
          <a:extLst>
            <a:ext uri="{FF2B5EF4-FFF2-40B4-BE49-F238E27FC236}">
              <a16:creationId xmlns:a16="http://schemas.microsoft.com/office/drawing/2014/main" xmlns="" id="{00000000-0008-0000-0300-00006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>
          <a:extLst>
            <a:ext uri="{FF2B5EF4-FFF2-40B4-BE49-F238E27FC236}">
              <a16:creationId xmlns:a16="http://schemas.microsoft.com/office/drawing/2014/main" xmlns="" id="{00000000-0008-0000-0300-00006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>
          <a:extLst>
            <a:ext uri="{FF2B5EF4-FFF2-40B4-BE49-F238E27FC236}">
              <a16:creationId xmlns:a16="http://schemas.microsoft.com/office/drawing/2014/main" xmlns="" id="{00000000-0008-0000-0300-00006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>
          <a:extLst>
            <a:ext uri="{FF2B5EF4-FFF2-40B4-BE49-F238E27FC236}">
              <a16:creationId xmlns:a16="http://schemas.microsoft.com/office/drawing/2014/main" xmlns="" id="{00000000-0008-0000-0300-00006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>
          <a:extLst>
            <a:ext uri="{FF2B5EF4-FFF2-40B4-BE49-F238E27FC236}">
              <a16:creationId xmlns:a16="http://schemas.microsoft.com/office/drawing/2014/main" xmlns="" id="{00000000-0008-0000-0300-00006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>
          <a:extLst>
            <a:ext uri="{FF2B5EF4-FFF2-40B4-BE49-F238E27FC236}">
              <a16:creationId xmlns:a16="http://schemas.microsoft.com/office/drawing/2014/main" xmlns="" id="{00000000-0008-0000-0300-00006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>
          <a:extLst>
            <a:ext uri="{FF2B5EF4-FFF2-40B4-BE49-F238E27FC236}">
              <a16:creationId xmlns:a16="http://schemas.microsoft.com/office/drawing/2014/main" xmlns="" id="{00000000-0008-0000-0300-00006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>
          <a:extLst>
            <a:ext uri="{FF2B5EF4-FFF2-40B4-BE49-F238E27FC236}">
              <a16:creationId xmlns:a16="http://schemas.microsoft.com/office/drawing/2014/main" xmlns="" id="{00000000-0008-0000-0300-00006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>
          <a:extLst>
            <a:ext uri="{FF2B5EF4-FFF2-40B4-BE49-F238E27FC236}">
              <a16:creationId xmlns:a16="http://schemas.microsoft.com/office/drawing/2014/main" xmlns="" id="{00000000-0008-0000-0300-00006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>
          <a:extLst>
            <a:ext uri="{FF2B5EF4-FFF2-40B4-BE49-F238E27FC236}">
              <a16:creationId xmlns:a16="http://schemas.microsoft.com/office/drawing/2014/main" xmlns="" id="{00000000-0008-0000-0300-00007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>
          <a:extLst>
            <a:ext uri="{FF2B5EF4-FFF2-40B4-BE49-F238E27FC236}">
              <a16:creationId xmlns:a16="http://schemas.microsoft.com/office/drawing/2014/main" xmlns="" id="{00000000-0008-0000-0300-00007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>
          <a:extLst>
            <a:ext uri="{FF2B5EF4-FFF2-40B4-BE49-F238E27FC236}">
              <a16:creationId xmlns:a16="http://schemas.microsoft.com/office/drawing/2014/main" xmlns="" id="{00000000-0008-0000-0300-00007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>
          <a:extLst>
            <a:ext uri="{FF2B5EF4-FFF2-40B4-BE49-F238E27FC236}">
              <a16:creationId xmlns:a16="http://schemas.microsoft.com/office/drawing/2014/main" xmlns="" id="{00000000-0008-0000-0300-00007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>
          <a:extLst>
            <a:ext uri="{FF2B5EF4-FFF2-40B4-BE49-F238E27FC236}">
              <a16:creationId xmlns:a16="http://schemas.microsoft.com/office/drawing/2014/main" xmlns="" id="{00000000-0008-0000-0300-00007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>
          <a:extLst>
            <a:ext uri="{FF2B5EF4-FFF2-40B4-BE49-F238E27FC236}">
              <a16:creationId xmlns:a16="http://schemas.microsoft.com/office/drawing/2014/main" xmlns="" id="{00000000-0008-0000-0300-00007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>
          <a:extLst>
            <a:ext uri="{FF2B5EF4-FFF2-40B4-BE49-F238E27FC236}">
              <a16:creationId xmlns:a16="http://schemas.microsoft.com/office/drawing/2014/main" xmlns="" id="{00000000-0008-0000-0300-00007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>
          <a:extLst>
            <a:ext uri="{FF2B5EF4-FFF2-40B4-BE49-F238E27FC236}">
              <a16:creationId xmlns:a16="http://schemas.microsoft.com/office/drawing/2014/main" xmlns="" id="{00000000-0008-0000-0300-00007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>
          <a:extLst>
            <a:ext uri="{FF2B5EF4-FFF2-40B4-BE49-F238E27FC236}">
              <a16:creationId xmlns:a16="http://schemas.microsoft.com/office/drawing/2014/main" xmlns="" id="{00000000-0008-0000-0300-00007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>
          <a:extLst>
            <a:ext uri="{FF2B5EF4-FFF2-40B4-BE49-F238E27FC236}">
              <a16:creationId xmlns:a16="http://schemas.microsoft.com/office/drawing/2014/main" xmlns="" id="{00000000-0008-0000-0300-00007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>
          <a:extLst>
            <a:ext uri="{FF2B5EF4-FFF2-40B4-BE49-F238E27FC236}">
              <a16:creationId xmlns:a16="http://schemas.microsoft.com/office/drawing/2014/main" xmlns="" id="{00000000-0008-0000-0300-00007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>
          <a:extLst>
            <a:ext uri="{FF2B5EF4-FFF2-40B4-BE49-F238E27FC236}">
              <a16:creationId xmlns:a16="http://schemas.microsoft.com/office/drawing/2014/main" xmlns="" id="{00000000-0008-0000-0300-00007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>
          <a:extLst>
            <a:ext uri="{FF2B5EF4-FFF2-40B4-BE49-F238E27FC236}">
              <a16:creationId xmlns:a16="http://schemas.microsoft.com/office/drawing/2014/main" xmlns="" id="{00000000-0008-0000-0300-00007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>
          <a:extLst>
            <a:ext uri="{FF2B5EF4-FFF2-40B4-BE49-F238E27FC236}">
              <a16:creationId xmlns:a16="http://schemas.microsoft.com/office/drawing/2014/main" xmlns="" id="{00000000-0008-0000-0300-00007D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>
          <a:extLst>
            <a:ext uri="{FF2B5EF4-FFF2-40B4-BE49-F238E27FC236}">
              <a16:creationId xmlns:a16="http://schemas.microsoft.com/office/drawing/2014/main" xmlns="" id="{00000000-0008-0000-0300-00007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>
          <a:extLst>
            <a:ext uri="{FF2B5EF4-FFF2-40B4-BE49-F238E27FC236}">
              <a16:creationId xmlns:a16="http://schemas.microsoft.com/office/drawing/2014/main" xmlns="" id="{00000000-0008-0000-0300-00007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>
          <a:extLst>
            <a:ext uri="{FF2B5EF4-FFF2-40B4-BE49-F238E27FC236}">
              <a16:creationId xmlns:a16="http://schemas.microsoft.com/office/drawing/2014/main" xmlns="" id="{00000000-0008-0000-0300-00008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>
          <a:extLst>
            <a:ext uri="{FF2B5EF4-FFF2-40B4-BE49-F238E27FC236}">
              <a16:creationId xmlns:a16="http://schemas.microsoft.com/office/drawing/2014/main" xmlns="" id="{00000000-0008-0000-0300-00008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>
          <a:extLst>
            <a:ext uri="{FF2B5EF4-FFF2-40B4-BE49-F238E27FC236}">
              <a16:creationId xmlns:a16="http://schemas.microsoft.com/office/drawing/2014/main" xmlns="" id="{00000000-0008-0000-0300-00008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>
          <a:extLst>
            <a:ext uri="{FF2B5EF4-FFF2-40B4-BE49-F238E27FC236}">
              <a16:creationId xmlns:a16="http://schemas.microsoft.com/office/drawing/2014/main" xmlns="" id="{00000000-0008-0000-0300-000083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>
          <a:extLst>
            <a:ext uri="{FF2B5EF4-FFF2-40B4-BE49-F238E27FC236}">
              <a16:creationId xmlns:a16="http://schemas.microsoft.com/office/drawing/2014/main" xmlns="" id="{00000000-0008-0000-0300-000084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>
          <a:extLst>
            <a:ext uri="{FF2B5EF4-FFF2-40B4-BE49-F238E27FC236}">
              <a16:creationId xmlns:a16="http://schemas.microsoft.com/office/drawing/2014/main" xmlns="" id="{00000000-0008-0000-0300-000085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>
          <a:extLst>
            <a:ext uri="{FF2B5EF4-FFF2-40B4-BE49-F238E27FC236}">
              <a16:creationId xmlns:a16="http://schemas.microsoft.com/office/drawing/2014/main" xmlns="" id="{00000000-0008-0000-0300-00008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>
          <a:extLst>
            <a:ext uri="{FF2B5EF4-FFF2-40B4-BE49-F238E27FC236}">
              <a16:creationId xmlns:a16="http://schemas.microsoft.com/office/drawing/2014/main" xmlns="" id="{00000000-0008-0000-0300-00008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>
          <a:extLst>
            <a:ext uri="{FF2B5EF4-FFF2-40B4-BE49-F238E27FC236}">
              <a16:creationId xmlns:a16="http://schemas.microsoft.com/office/drawing/2014/main" xmlns="" id="{00000000-0008-0000-0300-00008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>
          <a:extLst>
            <a:ext uri="{FF2B5EF4-FFF2-40B4-BE49-F238E27FC236}">
              <a16:creationId xmlns:a16="http://schemas.microsoft.com/office/drawing/2014/main" xmlns="" id="{00000000-0008-0000-0300-00008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>
          <a:extLst>
            <a:ext uri="{FF2B5EF4-FFF2-40B4-BE49-F238E27FC236}">
              <a16:creationId xmlns:a16="http://schemas.microsoft.com/office/drawing/2014/main" xmlns="" id="{00000000-0008-0000-0300-00008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>
          <a:extLst>
            <a:ext uri="{FF2B5EF4-FFF2-40B4-BE49-F238E27FC236}">
              <a16:creationId xmlns:a16="http://schemas.microsoft.com/office/drawing/2014/main" xmlns="" id="{00000000-0008-0000-0300-00008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>
          <a:extLst>
            <a:ext uri="{FF2B5EF4-FFF2-40B4-BE49-F238E27FC236}">
              <a16:creationId xmlns:a16="http://schemas.microsoft.com/office/drawing/2014/main" xmlns="" id="{00000000-0008-0000-0300-00008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>
          <a:extLst>
            <a:ext uri="{FF2B5EF4-FFF2-40B4-BE49-F238E27FC236}">
              <a16:creationId xmlns:a16="http://schemas.microsoft.com/office/drawing/2014/main" xmlns="" id="{00000000-0008-0000-0300-00008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>
          <a:extLst>
            <a:ext uri="{FF2B5EF4-FFF2-40B4-BE49-F238E27FC236}">
              <a16:creationId xmlns:a16="http://schemas.microsoft.com/office/drawing/2014/main" xmlns="" id="{00000000-0008-0000-0300-00008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>
          <a:extLst>
            <a:ext uri="{FF2B5EF4-FFF2-40B4-BE49-F238E27FC236}">
              <a16:creationId xmlns:a16="http://schemas.microsoft.com/office/drawing/2014/main" xmlns="" id="{00000000-0008-0000-0300-00008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>
          <a:extLst>
            <a:ext uri="{FF2B5EF4-FFF2-40B4-BE49-F238E27FC236}">
              <a16:creationId xmlns:a16="http://schemas.microsoft.com/office/drawing/2014/main" xmlns="" id="{00000000-0008-0000-0300-00009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>
          <a:extLst>
            <a:ext uri="{FF2B5EF4-FFF2-40B4-BE49-F238E27FC236}">
              <a16:creationId xmlns:a16="http://schemas.microsoft.com/office/drawing/2014/main" xmlns="" id="{00000000-0008-0000-0300-00009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>
          <a:extLst>
            <a:ext uri="{FF2B5EF4-FFF2-40B4-BE49-F238E27FC236}">
              <a16:creationId xmlns:a16="http://schemas.microsoft.com/office/drawing/2014/main" xmlns="" id="{00000000-0008-0000-0300-00009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>
          <a:extLst>
            <a:ext uri="{FF2B5EF4-FFF2-40B4-BE49-F238E27FC236}">
              <a16:creationId xmlns:a16="http://schemas.microsoft.com/office/drawing/2014/main" xmlns="" id="{00000000-0008-0000-0300-00009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>
          <a:extLst>
            <a:ext uri="{FF2B5EF4-FFF2-40B4-BE49-F238E27FC236}">
              <a16:creationId xmlns:a16="http://schemas.microsoft.com/office/drawing/2014/main" xmlns="" id="{00000000-0008-0000-0300-00009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>
          <a:extLst>
            <a:ext uri="{FF2B5EF4-FFF2-40B4-BE49-F238E27FC236}">
              <a16:creationId xmlns:a16="http://schemas.microsoft.com/office/drawing/2014/main" xmlns="" id="{00000000-0008-0000-0300-00009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>
          <a:extLst>
            <a:ext uri="{FF2B5EF4-FFF2-40B4-BE49-F238E27FC236}">
              <a16:creationId xmlns:a16="http://schemas.microsoft.com/office/drawing/2014/main" xmlns="" id="{00000000-0008-0000-0300-00009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>
          <a:extLst>
            <a:ext uri="{FF2B5EF4-FFF2-40B4-BE49-F238E27FC236}">
              <a16:creationId xmlns:a16="http://schemas.microsoft.com/office/drawing/2014/main" xmlns="" id="{00000000-0008-0000-0300-00009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>
          <a:extLst>
            <a:ext uri="{FF2B5EF4-FFF2-40B4-BE49-F238E27FC236}">
              <a16:creationId xmlns:a16="http://schemas.microsoft.com/office/drawing/2014/main" xmlns="" id="{00000000-0008-0000-0300-00009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>
          <a:extLst>
            <a:ext uri="{FF2B5EF4-FFF2-40B4-BE49-F238E27FC236}">
              <a16:creationId xmlns:a16="http://schemas.microsoft.com/office/drawing/2014/main" xmlns="" id="{00000000-0008-0000-0300-00009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>
          <a:extLst>
            <a:ext uri="{FF2B5EF4-FFF2-40B4-BE49-F238E27FC236}">
              <a16:creationId xmlns:a16="http://schemas.microsoft.com/office/drawing/2014/main" xmlns="" id="{00000000-0008-0000-0300-00009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>
          <a:extLst>
            <a:ext uri="{FF2B5EF4-FFF2-40B4-BE49-F238E27FC236}">
              <a16:creationId xmlns:a16="http://schemas.microsoft.com/office/drawing/2014/main" xmlns="" id="{00000000-0008-0000-0300-00009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>
          <a:extLst>
            <a:ext uri="{FF2B5EF4-FFF2-40B4-BE49-F238E27FC236}">
              <a16:creationId xmlns:a16="http://schemas.microsoft.com/office/drawing/2014/main" xmlns="" id="{00000000-0008-0000-0300-00009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>
          <a:extLst>
            <a:ext uri="{FF2B5EF4-FFF2-40B4-BE49-F238E27FC236}">
              <a16:creationId xmlns:a16="http://schemas.microsoft.com/office/drawing/2014/main" xmlns="" id="{00000000-0008-0000-0300-00009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>
          <a:extLst>
            <a:ext uri="{FF2B5EF4-FFF2-40B4-BE49-F238E27FC236}">
              <a16:creationId xmlns:a16="http://schemas.microsoft.com/office/drawing/2014/main" xmlns="" id="{00000000-0008-0000-0300-00009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>
          <a:extLst>
            <a:ext uri="{FF2B5EF4-FFF2-40B4-BE49-F238E27FC236}">
              <a16:creationId xmlns:a16="http://schemas.microsoft.com/office/drawing/2014/main" xmlns="" id="{00000000-0008-0000-0300-00009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>
          <a:extLst>
            <a:ext uri="{FF2B5EF4-FFF2-40B4-BE49-F238E27FC236}">
              <a16:creationId xmlns:a16="http://schemas.microsoft.com/office/drawing/2014/main" xmlns="" id="{00000000-0008-0000-0300-0000A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>
          <a:extLst>
            <a:ext uri="{FF2B5EF4-FFF2-40B4-BE49-F238E27FC236}">
              <a16:creationId xmlns:a16="http://schemas.microsoft.com/office/drawing/2014/main" xmlns="" id="{00000000-0008-0000-0300-0000A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>
          <a:extLst>
            <a:ext uri="{FF2B5EF4-FFF2-40B4-BE49-F238E27FC236}">
              <a16:creationId xmlns:a16="http://schemas.microsoft.com/office/drawing/2014/main" xmlns="" id="{00000000-0008-0000-0300-0000A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>
          <a:extLst>
            <a:ext uri="{FF2B5EF4-FFF2-40B4-BE49-F238E27FC236}">
              <a16:creationId xmlns:a16="http://schemas.microsoft.com/office/drawing/2014/main" xmlns="" id="{00000000-0008-0000-0300-0000A3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>
          <a:extLst>
            <a:ext uri="{FF2B5EF4-FFF2-40B4-BE49-F238E27FC236}">
              <a16:creationId xmlns:a16="http://schemas.microsoft.com/office/drawing/2014/main" xmlns="" id="{00000000-0008-0000-0300-0000A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>
          <a:extLst>
            <a:ext uri="{FF2B5EF4-FFF2-40B4-BE49-F238E27FC236}">
              <a16:creationId xmlns:a16="http://schemas.microsoft.com/office/drawing/2014/main" xmlns="" id="{00000000-0008-0000-0300-0000A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>
          <a:extLst>
            <a:ext uri="{FF2B5EF4-FFF2-40B4-BE49-F238E27FC236}">
              <a16:creationId xmlns:a16="http://schemas.microsoft.com/office/drawing/2014/main" xmlns="" id="{00000000-0008-0000-0300-0000A6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>
          <a:extLst>
            <a:ext uri="{FF2B5EF4-FFF2-40B4-BE49-F238E27FC236}">
              <a16:creationId xmlns:a16="http://schemas.microsoft.com/office/drawing/2014/main" xmlns="" id="{00000000-0008-0000-0300-0000A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>
          <a:extLst>
            <a:ext uri="{FF2B5EF4-FFF2-40B4-BE49-F238E27FC236}">
              <a16:creationId xmlns:a16="http://schemas.microsoft.com/office/drawing/2014/main" xmlns="" id="{00000000-0008-0000-0300-0000A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>
          <a:extLst>
            <a:ext uri="{FF2B5EF4-FFF2-40B4-BE49-F238E27FC236}">
              <a16:creationId xmlns:a16="http://schemas.microsoft.com/office/drawing/2014/main" xmlns="" id="{00000000-0008-0000-0300-0000A9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>
          <a:extLst>
            <a:ext uri="{FF2B5EF4-FFF2-40B4-BE49-F238E27FC236}">
              <a16:creationId xmlns:a16="http://schemas.microsoft.com/office/drawing/2014/main" xmlns="" id="{00000000-0008-0000-0300-0000AA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>
          <a:extLst>
            <a:ext uri="{FF2B5EF4-FFF2-40B4-BE49-F238E27FC236}">
              <a16:creationId xmlns:a16="http://schemas.microsoft.com/office/drawing/2014/main" xmlns="" id="{00000000-0008-0000-0300-0000AB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>
          <a:extLst>
            <a:ext uri="{FF2B5EF4-FFF2-40B4-BE49-F238E27FC236}">
              <a16:creationId xmlns:a16="http://schemas.microsoft.com/office/drawing/2014/main" xmlns="" id="{00000000-0008-0000-0300-0000A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>
          <a:extLst>
            <a:ext uri="{FF2B5EF4-FFF2-40B4-BE49-F238E27FC236}">
              <a16:creationId xmlns:a16="http://schemas.microsoft.com/office/drawing/2014/main" xmlns="" id="{00000000-0008-0000-0300-0000A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>
          <a:extLst>
            <a:ext uri="{FF2B5EF4-FFF2-40B4-BE49-F238E27FC236}">
              <a16:creationId xmlns:a16="http://schemas.microsoft.com/office/drawing/2014/main" xmlns="" id="{00000000-0008-0000-0300-0000A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>
          <a:extLst>
            <a:ext uri="{FF2B5EF4-FFF2-40B4-BE49-F238E27FC236}">
              <a16:creationId xmlns:a16="http://schemas.microsoft.com/office/drawing/2014/main" xmlns="" id="{00000000-0008-0000-0300-0000A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>
          <a:extLst>
            <a:ext uri="{FF2B5EF4-FFF2-40B4-BE49-F238E27FC236}">
              <a16:creationId xmlns:a16="http://schemas.microsoft.com/office/drawing/2014/main" xmlns="" id="{00000000-0008-0000-0300-0000B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>
          <a:extLst>
            <a:ext uri="{FF2B5EF4-FFF2-40B4-BE49-F238E27FC236}">
              <a16:creationId xmlns:a16="http://schemas.microsoft.com/office/drawing/2014/main" xmlns="" id="{00000000-0008-0000-0300-0000B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>
          <a:extLst>
            <a:ext uri="{FF2B5EF4-FFF2-40B4-BE49-F238E27FC236}">
              <a16:creationId xmlns:a16="http://schemas.microsoft.com/office/drawing/2014/main" xmlns="" id="{00000000-0008-0000-0300-0000B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>
          <a:extLst>
            <a:ext uri="{FF2B5EF4-FFF2-40B4-BE49-F238E27FC236}">
              <a16:creationId xmlns:a16="http://schemas.microsoft.com/office/drawing/2014/main" xmlns="" id="{00000000-0008-0000-0300-0000B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>
          <a:extLst>
            <a:ext uri="{FF2B5EF4-FFF2-40B4-BE49-F238E27FC236}">
              <a16:creationId xmlns:a16="http://schemas.microsoft.com/office/drawing/2014/main" xmlns="" id="{00000000-0008-0000-0300-0000B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>
          <a:extLst>
            <a:ext uri="{FF2B5EF4-FFF2-40B4-BE49-F238E27FC236}">
              <a16:creationId xmlns:a16="http://schemas.microsoft.com/office/drawing/2014/main" xmlns="" id="{00000000-0008-0000-0300-0000B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>
          <a:extLst>
            <a:ext uri="{FF2B5EF4-FFF2-40B4-BE49-F238E27FC236}">
              <a16:creationId xmlns:a16="http://schemas.microsoft.com/office/drawing/2014/main" xmlns="" id="{00000000-0008-0000-0300-0000B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>
          <a:extLst>
            <a:ext uri="{FF2B5EF4-FFF2-40B4-BE49-F238E27FC236}">
              <a16:creationId xmlns:a16="http://schemas.microsoft.com/office/drawing/2014/main" xmlns="" id="{00000000-0008-0000-0300-0000B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>
          <a:extLst>
            <a:ext uri="{FF2B5EF4-FFF2-40B4-BE49-F238E27FC236}">
              <a16:creationId xmlns:a16="http://schemas.microsoft.com/office/drawing/2014/main" xmlns="" id="{00000000-0008-0000-0300-0000B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9" name="Rectangle 1083">
          <a:extLst>
            <a:ext uri="{FF2B5EF4-FFF2-40B4-BE49-F238E27FC236}">
              <a16:creationId xmlns:a16="http://schemas.microsoft.com/office/drawing/2014/main" xmlns="" id="{00000000-0008-0000-0300-0000B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>
          <a:extLst>
            <a:ext uri="{FF2B5EF4-FFF2-40B4-BE49-F238E27FC236}">
              <a16:creationId xmlns:a16="http://schemas.microsoft.com/office/drawing/2014/main" xmlns="" id="{00000000-0008-0000-0300-0000B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>
          <a:extLst>
            <a:ext uri="{FF2B5EF4-FFF2-40B4-BE49-F238E27FC236}">
              <a16:creationId xmlns:a16="http://schemas.microsoft.com/office/drawing/2014/main" xmlns="" id="{00000000-0008-0000-0300-0000B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>
          <a:extLst>
            <a:ext uri="{FF2B5EF4-FFF2-40B4-BE49-F238E27FC236}">
              <a16:creationId xmlns:a16="http://schemas.microsoft.com/office/drawing/2014/main" xmlns="" id="{00000000-0008-0000-0300-0000B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>
          <a:extLst>
            <a:ext uri="{FF2B5EF4-FFF2-40B4-BE49-F238E27FC236}">
              <a16:creationId xmlns:a16="http://schemas.microsoft.com/office/drawing/2014/main" xmlns="" id="{00000000-0008-0000-0300-0000B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>
          <a:extLst>
            <a:ext uri="{FF2B5EF4-FFF2-40B4-BE49-F238E27FC236}">
              <a16:creationId xmlns:a16="http://schemas.microsoft.com/office/drawing/2014/main" xmlns="" id="{00000000-0008-0000-0300-0000B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>
          <a:extLst>
            <a:ext uri="{FF2B5EF4-FFF2-40B4-BE49-F238E27FC236}">
              <a16:creationId xmlns:a16="http://schemas.microsoft.com/office/drawing/2014/main" xmlns="" id="{00000000-0008-0000-0300-0000B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>
          <a:extLst>
            <a:ext uri="{FF2B5EF4-FFF2-40B4-BE49-F238E27FC236}">
              <a16:creationId xmlns:a16="http://schemas.microsoft.com/office/drawing/2014/main" xmlns="" id="{00000000-0008-0000-0300-0000C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>
          <a:extLst>
            <a:ext uri="{FF2B5EF4-FFF2-40B4-BE49-F238E27FC236}">
              <a16:creationId xmlns:a16="http://schemas.microsoft.com/office/drawing/2014/main" xmlns="" id="{00000000-0008-0000-0300-0000C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>
          <a:extLst>
            <a:ext uri="{FF2B5EF4-FFF2-40B4-BE49-F238E27FC236}">
              <a16:creationId xmlns:a16="http://schemas.microsoft.com/office/drawing/2014/main" xmlns="" id="{00000000-0008-0000-0300-0000C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>
          <a:extLst>
            <a:ext uri="{FF2B5EF4-FFF2-40B4-BE49-F238E27FC236}">
              <a16:creationId xmlns:a16="http://schemas.microsoft.com/office/drawing/2014/main" xmlns="" id="{00000000-0008-0000-0300-0000C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>
          <a:extLst>
            <a:ext uri="{FF2B5EF4-FFF2-40B4-BE49-F238E27FC236}">
              <a16:creationId xmlns:a16="http://schemas.microsoft.com/office/drawing/2014/main" xmlns="" id="{00000000-0008-0000-0300-0000C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>
          <a:extLst>
            <a:ext uri="{FF2B5EF4-FFF2-40B4-BE49-F238E27FC236}">
              <a16:creationId xmlns:a16="http://schemas.microsoft.com/office/drawing/2014/main" xmlns="" id="{00000000-0008-0000-0300-0000C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1" name="Rectangle 1058">
          <a:extLst>
            <a:ext uri="{FF2B5EF4-FFF2-40B4-BE49-F238E27FC236}">
              <a16:creationId xmlns:a16="http://schemas.microsoft.com/office/drawing/2014/main" xmlns="" id="{00000000-0008-0000-0300-0000B9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2" name="Rectangle 1059">
          <a:extLst>
            <a:ext uri="{FF2B5EF4-FFF2-40B4-BE49-F238E27FC236}">
              <a16:creationId xmlns:a16="http://schemas.microsoft.com/office/drawing/2014/main" xmlns="" id="{00000000-0008-0000-0300-0000BA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3" name="Rectangle 1060">
          <a:extLst>
            <a:ext uri="{FF2B5EF4-FFF2-40B4-BE49-F238E27FC236}">
              <a16:creationId xmlns:a16="http://schemas.microsoft.com/office/drawing/2014/main" xmlns="" id="{00000000-0008-0000-0300-0000BB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4" name="Rectangle 1061">
          <a:extLst>
            <a:ext uri="{FF2B5EF4-FFF2-40B4-BE49-F238E27FC236}">
              <a16:creationId xmlns:a16="http://schemas.microsoft.com/office/drawing/2014/main" xmlns="" id="{00000000-0008-0000-0300-0000BC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5" name="Rectangle 1062">
          <a:extLst>
            <a:ext uri="{FF2B5EF4-FFF2-40B4-BE49-F238E27FC236}">
              <a16:creationId xmlns:a16="http://schemas.microsoft.com/office/drawing/2014/main" xmlns="" id="{00000000-0008-0000-0300-0000B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6" name="Rectangle 1063">
          <a:extLst>
            <a:ext uri="{FF2B5EF4-FFF2-40B4-BE49-F238E27FC236}">
              <a16:creationId xmlns:a16="http://schemas.microsoft.com/office/drawing/2014/main" xmlns="" id="{00000000-0008-0000-0300-0000B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7" name="Rectangle 1064">
          <a:extLst>
            <a:ext uri="{FF2B5EF4-FFF2-40B4-BE49-F238E27FC236}">
              <a16:creationId xmlns:a16="http://schemas.microsoft.com/office/drawing/2014/main" xmlns="" id="{00000000-0008-0000-0300-0000B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8" name="Rectangle 1065">
          <a:extLst>
            <a:ext uri="{FF2B5EF4-FFF2-40B4-BE49-F238E27FC236}">
              <a16:creationId xmlns:a16="http://schemas.microsoft.com/office/drawing/2014/main" xmlns="" id="{00000000-0008-0000-0300-0000C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9" name="Rectangle 1066">
          <a:extLst>
            <a:ext uri="{FF2B5EF4-FFF2-40B4-BE49-F238E27FC236}">
              <a16:creationId xmlns:a16="http://schemas.microsoft.com/office/drawing/2014/main" xmlns="" id="{00000000-0008-0000-0300-0000C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0" name="Rectangle 1067">
          <a:extLst>
            <a:ext uri="{FF2B5EF4-FFF2-40B4-BE49-F238E27FC236}">
              <a16:creationId xmlns:a16="http://schemas.microsoft.com/office/drawing/2014/main" xmlns="" id="{00000000-0008-0000-0300-0000C2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1" name="Rectangle 1068">
          <a:extLst>
            <a:ext uri="{FF2B5EF4-FFF2-40B4-BE49-F238E27FC236}">
              <a16:creationId xmlns:a16="http://schemas.microsoft.com/office/drawing/2014/main" xmlns="" id="{00000000-0008-0000-0300-0000C3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52" name="Rectangle 1069">
          <a:extLst>
            <a:ext uri="{FF2B5EF4-FFF2-40B4-BE49-F238E27FC236}">
              <a16:creationId xmlns:a16="http://schemas.microsoft.com/office/drawing/2014/main" xmlns="" id="{00000000-0008-0000-0300-0000C4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3" name="Rectangle 1070">
          <a:extLst>
            <a:ext uri="{FF2B5EF4-FFF2-40B4-BE49-F238E27FC236}">
              <a16:creationId xmlns:a16="http://schemas.microsoft.com/office/drawing/2014/main" xmlns="" id="{00000000-0008-0000-0300-0000C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4" name="Rectangle 1071">
          <a:extLst>
            <a:ext uri="{FF2B5EF4-FFF2-40B4-BE49-F238E27FC236}">
              <a16:creationId xmlns:a16="http://schemas.microsoft.com/office/drawing/2014/main" xmlns="" id="{00000000-0008-0000-0300-0000C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5" name="Rectangle 1072">
          <a:extLst>
            <a:ext uri="{FF2B5EF4-FFF2-40B4-BE49-F238E27FC236}">
              <a16:creationId xmlns:a16="http://schemas.microsoft.com/office/drawing/2014/main" xmlns="" id="{00000000-0008-0000-0300-0000C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6" name="Rectangle 1073">
          <a:extLst>
            <a:ext uri="{FF2B5EF4-FFF2-40B4-BE49-F238E27FC236}">
              <a16:creationId xmlns:a16="http://schemas.microsoft.com/office/drawing/2014/main" xmlns="" id="{00000000-0008-0000-0300-0000C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7" name="Rectangle 1074">
          <a:extLst>
            <a:ext uri="{FF2B5EF4-FFF2-40B4-BE49-F238E27FC236}">
              <a16:creationId xmlns:a16="http://schemas.microsoft.com/office/drawing/2014/main" xmlns="" id="{00000000-0008-0000-0300-0000C9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8" name="Rectangle 1075">
          <a:extLst>
            <a:ext uri="{FF2B5EF4-FFF2-40B4-BE49-F238E27FC236}">
              <a16:creationId xmlns:a16="http://schemas.microsoft.com/office/drawing/2014/main" xmlns="" id="{00000000-0008-0000-0300-0000CA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9" name="Rectangle 1076">
          <a:extLst>
            <a:ext uri="{FF2B5EF4-FFF2-40B4-BE49-F238E27FC236}">
              <a16:creationId xmlns:a16="http://schemas.microsoft.com/office/drawing/2014/main" xmlns="" id="{00000000-0008-0000-0300-0000C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0" name="Rectangle 1077">
          <a:extLst>
            <a:ext uri="{FF2B5EF4-FFF2-40B4-BE49-F238E27FC236}">
              <a16:creationId xmlns:a16="http://schemas.microsoft.com/office/drawing/2014/main" xmlns="" id="{00000000-0008-0000-0300-0000C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1" name="Rectangle 1078">
          <a:extLst>
            <a:ext uri="{FF2B5EF4-FFF2-40B4-BE49-F238E27FC236}">
              <a16:creationId xmlns:a16="http://schemas.microsoft.com/office/drawing/2014/main" xmlns="" id="{00000000-0008-0000-0300-0000C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2" name="Rectangle 1079">
          <a:extLst>
            <a:ext uri="{FF2B5EF4-FFF2-40B4-BE49-F238E27FC236}">
              <a16:creationId xmlns:a16="http://schemas.microsoft.com/office/drawing/2014/main" xmlns="" id="{00000000-0008-0000-0300-0000C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3" name="Rectangle 1080">
          <a:extLst>
            <a:ext uri="{FF2B5EF4-FFF2-40B4-BE49-F238E27FC236}">
              <a16:creationId xmlns:a16="http://schemas.microsoft.com/office/drawing/2014/main" xmlns="" id="{00000000-0008-0000-0300-0000C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4" name="Rectangle 1081">
          <a:extLst>
            <a:ext uri="{FF2B5EF4-FFF2-40B4-BE49-F238E27FC236}">
              <a16:creationId xmlns:a16="http://schemas.microsoft.com/office/drawing/2014/main" xmlns="" id="{00000000-0008-0000-0300-0000D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5" name="Rectangle 1082">
          <a:extLst>
            <a:ext uri="{FF2B5EF4-FFF2-40B4-BE49-F238E27FC236}">
              <a16:creationId xmlns:a16="http://schemas.microsoft.com/office/drawing/2014/main" xmlns="" id="{00000000-0008-0000-0300-0000D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6" name="Rectangle 1083">
          <a:extLst>
            <a:ext uri="{FF2B5EF4-FFF2-40B4-BE49-F238E27FC236}">
              <a16:creationId xmlns:a16="http://schemas.microsoft.com/office/drawing/2014/main" xmlns="" id="{00000000-0008-0000-0300-0000D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7" name="Rectangle 1084">
          <a:extLst>
            <a:ext uri="{FF2B5EF4-FFF2-40B4-BE49-F238E27FC236}">
              <a16:creationId xmlns:a16="http://schemas.microsoft.com/office/drawing/2014/main" xmlns="" id="{00000000-0008-0000-0300-0000D3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8" name="Rectangle 1085">
          <a:extLst>
            <a:ext uri="{FF2B5EF4-FFF2-40B4-BE49-F238E27FC236}">
              <a16:creationId xmlns:a16="http://schemas.microsoft.com/office/drawing/2014/main" xmlns="" id="{00000000-0008-0000-0300-0000D4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9" name="Rectangle 1086">
          <a:extLst>
            <a:ext uri="{FF2B5EF4-FFF2-40B4-BE49-F238E27FC236}">
              <a16:creationId xmlns:a16="http://schemas.microsoft.com/office/drawing/2014/main" xmlns="" id="{00000000-0008-0000-0300-0000D5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0" name="Rectangle 1087">
          <a:extLst>
            <a:ext uri="{FF2B5EF4-FFF2-40B4-BE49-F238E27FC236}">
              <a16:creationId xmlns:a16="http://schemas.microsoft.com/office/drawing/2014/main" xmlns="" id="{00000000-0008-0000-0300-0000D6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1" name="Rectangle 1088">
          <a:extLst>
            <a:ext uri="{FF2B5EF4-FFF2-40B4-BE49-F238E27FC236}">
              <a16:creationId xmlns:a16="http://schemas.microsoft.com/office/drawing/2014/main" xmlns="" id="{00000000-0008-0000-0300-0000D7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2" name="Rectangle 1089">
          <a:extLst>
            <a:ext uri="{FF2B5EF4-FFF2-40B4-BE49-F238E27FC236}">
              <a16:creationId xmlns:a16="http://schemas.microsoft.com/office/drawing/2014/main" xmlns="" id="{00000000-0008-0000-0300-0000D8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3" name="Rectangle 1090">
          <a:extLst>
            <a:ext uri="{FF2B5EF4-FFF2-40B4-BE49-F238E27FC236}">
              <a16:creationId xmlns:a16="http://schemas.microsoft.com/office/drawing/2014/main" xmlns="" id="{00000000-0008-0000-0300-0000D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4" name="Rectangle 1091">
          <a:extLst>
            <a:ext uri="{FF2B5EF4-FFF2-40B4-BE49-F238E27FC236}">
              <a16:creationId xmlns:a16="http://schemas.microsoft.com/office/drawing/2014/main" xmlns="" id="{00000000-0008-0000-0300-0000D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5" name="Rectangle 1092">
          <a:extLst>
            <a:ext uri="{FF2B5EF4-FFF2-40B4-BE49-F238E27FC236}">
              <a16:creationId xmlns:a16="http://schemas.microsoft.com/office/drawing/2014/main" xmlns="" id="{00000000-0008-0000-0300-0000D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6" name="Rectangle 1093">
          <a:extLst>
            <a:ext uri="{FF2B5EF4-FFF2-40B4-BE49-F238E27FC236}">
              <a16:creationId xmlns:a16="http://schemas.microsoft.com/office/drawing/2014/main" xmlns="" id="{00000000-0008-0000-0300-0000D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7" name="Rectangle 1094">
          <a:extLst>
            <a:ext uri="{FF2B5EF4-FFF2-40B4-BE49-F238E27FC236}">
              <a16:creationId xmlns:a16="http://schemas.microsoft.com/office/drawing/2014/main" xmlns="" id="{00000000-0008-0000-0300-0000D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8" name="Rectangle 1095">
          <a:extLst>
            <a:ext uri="{FF2B5EF4-FFF2-40B4-BE49-F238E27FC236}">
              <a16:creationId xmlns:a16="http://schemas.microsoft.com/office/drawing/2014/main" xmlns="" id="{00000000-0008-0000-0300-0000D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79" name="Rectangle 1058">
          <a:extLst>
            <a:ext uri="{FF2B5EF4-FFF2-40B4-BE49-F238E27FC236}">
              <a16:creationId xmlns:a16="http://schemas.microsoft.com/office/drawing/2014/main" xmlns="" id="{00000000-0008-0000-0300-0000D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0" name="Rectangle 1059">
          <a:extLst>
            <a:ext uri="{FF2B5EF4-FFF2-40B4-BE49-F238E27FC236}">
              <a16:creationId xmlns:a16="http://schemas.microsoft.com/office/drawing/2014/main" xmlns="" id="{00000000-0008-0000-0300-0000E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1" name="Rectangle 1060">
          <a:extLst>
            <a:ext uri="{FF2B5EF4-FFF2-40B4-BE49-F238E27FC236}">
              <a16:creationId xmlns:a16="http://schemas.microsoft.com/office/drawing/2014/main" xmlns="" id="{00000000-0008-0000-0300-0000E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2" name="Rectangle 1061">
          <a:extLst>
            <a:ext uri="{FF2B5EF4-FFF2-40B4-BE49-F238E27FC236}">
              <a16:creationId xmlns:a16="http://schemas.microsoft.com/office/drawing/2014/main" xmlns="" id="{00000000-0008-0000-0300-0000E2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3" name="Rectangle 1062">
          <a:extLst>
            <a:ext uri="{FF2B5EF4-FFF2-40B4-BE49-F238E27FC236}">
              <a16:creationId xmlns:a16="http://schemas.microsoft.com/office/drawing/2014/main" xmlns="" id="{00000000-0008-0000-0300-0000E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4" name="Rectangle 1063">
          <a:extLst>
            <a:ext uri="{FF2B5EF4-FFF2-40B4-BE49-F238E27FC236}">
              <a16:creationId xmlns:a16="http://schemas.microsoft.com/office/drawing/2014/main" xmlns="" id="{00000000-0008-0000-0300-0000E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5" name="Rectangle 1064">
          <a:extLst>
            <a:ext uri="{FF2B5EF4-FFF2-40B4-BE49-F238E27FC236}">
              <a16:creationId xmlns:a16="http://schemas.microsoft.com/office/drawing/2014/main" xmlns="" id="{00000000-0008-0000-0300-0000E5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6" name="Rectangle 1065">
          <a:extLst>
            <a:ext uri="{FF2B5EF4-FFF2-40B4-BE49-F238E27FC236}">
              <a16:creationId xmlns:a16="http://schemas.microsoft.com/office/drawing/2014/main" xmlns="" id="{00000000-0008-0000-0300-0000E6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7" name="Rectangle 1066">
          <a:extLst>
            <a:ext uri="{FF2B5EF4-FFF2-40B4-BE49-F238E27FC236}">
              <a16:creationId xmlns:a16="http://schemas.microsoft.com/office/drawing/2014/main" xmlns="" id="{00000000-0008-0000-0300-0000E7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8" name="Rectangle 1067">
          <a:extLst>
            <a:ext uri="{FF2B5EF4-FFF2-40B4-BE49-F238E27FC236}">
              <a16:creationId xmlns:a16="http://schemas.microsoft.com/office/drawing/2014/main" xmlns="" id="{00000000-0008-0000-0300-0000E8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9" name="Rectangle 1068">
          <a:extLst>
            <a:ext uri="{FF2B5EF4-FFF2-40B4-BE49-F238E27FC236}">
              <a16:creationId xmlns:a16="http://schemas.microsoft.com/office/drawing/2014/main" xmlns="" id="{00000000-0008-0000-0300-0000E9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90" name="Rectangle 1069">
          <a:extLst>
            <a:ext uri="{FF2B5EF4-FFF2-40B4-BE49-F238E27FC236}">
              <a16:creationId xmlns:a16="http://schemas.microsoft.com/office/drawing/2014/main" xmlns="" id="{00000000-0008-0000-0300-0000EA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1" name="Rectangle 1070">
          <a:extLst>
            <a:ext uri="{FF2B5EF4-FFF2-40B4-BE49-F238E27FC236}">
              <a16:creationId xmlns:a16="http://schemas.microsoft.com/office/drawing/2014/main" xmlns="" id="{00000000-0008-0000-0300-0000E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2" name="Rectangle 1071">
          <a:extLst>
            <a:ext uri="{FF2B5EF4-FFF2-40B4-BE49-F238E27FC236}">
              <a16:creationId xmlns:a16="http://schemas.microsoft.com/office/drawing/2014/main" xmlns="" id="{00000000-0008-0000-0300-0000E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3" name="Rectangle 1072">
          <a:extLst>
            <a:ext uri="{FF2B5EF4-FFF2-40B4-BE49-F238E27FC236}">
              <a16:creationId xmlns:a16="http://schemas.microsoft.com/office/drawing/2014/main" xmlns="" id="{00000000-0008-0000-0300-0000E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4" name="Rectangle 1073">
          <a:extLst>
            <a:ext uri="{FF2B5EF4-FFF2-40B4-BE49-F238E27FC236}">
              <a16:creationId xmlns:a16="http://schemas.microsoft.com/office/drawing/2014/main" xmlns="" id="{00000000-0008-0000-0300-0000E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5" name="Rectangle 1074">
          <a:extLst>
            <a:ext uri="{FF2B5EF4-FFF2-40B4-BE49-F238E27FC236}">
              <a16:creationId xmlns:a16="http://schemas.microsoft.com/office/drawing/2014/main" xmlns="" id="{00000000-0008-0000-0300-0000E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6" name="Rectangle 1075">
          <a:extLst>
            <a:ext uri="{FF2B5EF4-FFF2-40B4-BE49-F238E27FC236}">
              <a16:creationId xmlns:a16="http://schemas.microsoft.com/office/drawing/2014/main" xmlns="" id="{00000000-0008-0000-0300-0000F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7" name="Rectangle 1076">
          <a:extLst>
            <a:ext uri="{FF2B5EF4-FFF2-40B4-BE49-F238E27FC236}">
              <a16:creationId xmlns:a16="http://schemas.microsoft.com/office/drawing/2014/main" xmlns="" id="{00000000-0008-0000-0300-0000F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8" name="Rectangle 1077">
          <a:extLst>
            <a:ext uri="{FF2B5EF4-FFF2-40B4-BE49-F238E27FC236}">
              <a16:creationId xmlns:a16="http://schemas.microsoft.com/office/drawing/2014/main" xmlns="" id="{00000000-0008-0000-0300-0000F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9" name="Rectangle 1078">
          <a:extLst>
            <a:ext uri="{FF2B5EF4-FFF2-40B4-BE49-F238E27FC236}">
              <a16:creationId xmlns:a16="http://schemas.microsoft.com/office/drawing/2014/main" xmlns="" id="{00000000-0008-0000-0300-0000F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0" name="Rectangle 1079">
          <a:extLst>
            <a:ext uri="{FF2B5EF4-FFF2-40B4-BE49-F238E27FC236}">
              <a16:creationId xmlns:a16="http://schemas.microsoft.com/office/drawing/2014/main" xmlns="" id="{00000000-0008-0000-0300-0000F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1" name="Rectangle 1080">
          <a:extLst>
            <a:ext uri="{FF2B5EF4-FFF2-40B4-BE49-F238E27FC236}">
              <a16:creationId xmlns:a16="http://schemas.microsoft.com/office/drawing/2014/main" xmlns="" id="{00000000-0008-0000-0300-0000F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2" name="Rectangle 1081">
          <a:extLst>
            <a:ext uri="{FF2B5EF4-FFF2-40B4-BE49-F238E27FC236}">
              <a16:creationId xmlns:a16="http://schemas.microsoft.com/office/drawing/2014/main" xmlns="" id="{00000000-0008-0000-0300-0000F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3" name="Rectangle 1082">
          <a:extLst>
            <a:ext uri="{FF2B5EF4-FFF2-40B4-BE49-F238E27FC236}">
              <a16:creationId xmlns:a16="http://schemas.microsoft.com/office/drawing/2014/main" xmlns="" id="{00000000-0008-0000-0300-0000F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4" name="Rectangle 1083">
          <a:extLst>
            <a:ext uri="{FF2B5EF4-FFF2-40B4-BE49-F238E27FC236}">
              <a16:creationId xmlns:a16="http://schemas.microsoft.com/office/drawing/2014/main" xmlns="" id="{00000000-0008-0000-0300-0000F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5" name="Rectangle 1084">
          <a:extLst>
            <a:ext uri="{FF2B5EF4-FFF2-40B4-BE49-F238E27FC236}">
              <a16:creationId xmlns:a16="http://schemas.microsoft.com/office/drawing/2014/main" xmlns="" id="{00000000-0008-0000-0300-0000F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6" name="Rectangle 1085">
          <a:extLst>
            <a:ext uri="{FF2B5EF4-FFF2-40B4-BE49-F238E27FC236}">
              <a16:creationId xmlns:a16="http://schemas.microsoft.com/office/drawing/2014/main" xmlns="" id="{00000000-0008-0000-0300-0000F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7" name="Rectangle 1086">
          <a:extLst>
            <a:ext uri="{FF2B5EF4-FFF2-40B4-BE49-F238E27FC236}">
              <a16:creationId xmlns:a16="http://schemas.microsoft.com/office/drawing/2014/main" xmlns="" id="{00000000-0008-0000-0300-0000F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8" name="Rectangle 1087">
          <a:extLst>
            <a:ext uri="{FF2B5EF4-FFF2-40B4-BE49-F238E27FC236}">
              <a16:creationId xmlns:a16="http://schemas.microsoft.com/office/drawing/2014/main" xmlns="" id="{00000000-0008-0000-0300-0000F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9" name="Rectangle 1088">
          <a:extLst>
            <a:ext uri="{FF2B5EF4-FFF2-40B4-BE49-F238E27FC236}">
              <a16:creationId xmlns:a16="http://schemas.microsoft.com/office/drawing/2014/main" xmlns="" id="{00000000-0008-0000-0300-0000F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0" name="Rectangle 1089">
          <a:extLst>
            <a:ext uri="{FF2B5EF4-FFF2-40B4-BE49-F238E27FC236}">
              <a16:creationId xmlns:a16="http://schemas.microsoft.com/office/drawing/2014/main" xmlns="" id="{00000000-0008-0000-0300-0000F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1" name="Rectangle 1090">
          <a:extLst>
            <a:ext uri="{FF2B5EF4-FFF2-40B4-BE49-F238E27FC236}">
              <a16:creationId xmlns:a16="http://schemas.microsoft.com/office/drawing/2014/main" xmlns="" id="{00000000-0008-0000-0300-0000FF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2" name="Rectangle 1091">
          <a:extLst>
            <a:ext uri="{FF2B5EF4-FFF2-40B4-BE49-F238E27FC236}">
              <a16:creationId xmlns:a16="http://schemas.microsoft.com/office/drawing/2014/main" xmlns="" id="{00000000-0008-0000-0300-00000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3" name="Rectangle 1092">
          <a:extLst>
            <a:ext uri="{FF2B5EF4-FFF2-40B4-BE49-F238E27FC236}">
              <a16:creationId xmlns:a16="http://schemas.microsoft.com/office/drawing/2014/main" xmlns="" id="{00000000-0008-0000-0300-00000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4" name="Rectangle 1093">
          <a:extLst>
            <a:ext uri="{FF2B5EF4-FFF2-40B4-BE49-F238E27FC236}">
              <a16:creationId xmlns:a16="http://schemas.microsoft.com/office/drawing/2014/main" xmlns="" id="{00000000-0008-0000-0300-00000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5" name="Rectangle 1094">
          <a:extLst>
            <a:ext uri="{FF2B5EF4-FFF2-40B4-BE49-F238E27FC236}">
              <a16:creationId xmlns:a16="http://schemas.microsoft.com/office/drawing/2014/main" xmlns="" id="{00000000-0008-0000-0300-00000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6" name="Rectangle 1095">
          <a:extLst>
            <a:ext uri="{FF2B5EF4-FFF2-40B4-BE49-F238E27FC236}">
              <a16:creationId xmlns:a16="http://schemas.microsoft.com/office/drawing/2014/main" xmlns="" id="{00000000-0008-0000-0300-00000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17" name="Rectangle 1058">
          <a:extLst>
            <a:ext uri="{FF2B5EF4-FFF2-40B4-BE49-F238E27FC236}">
              <a16:creationId xmlns:a16="http://schemas.microsoft.com/office/drawing/2014/main" xmlns="" id="{00000000-0008-0000-0300-000005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18" name="Rectangle 1059">
          <a:extLst>
            <a:ext uri="{FF2B5EF4-FFF2-40B4-BE49-F238E27FC236}">
              <a16:creationId xmlns:a16="http://schemas.microsoft.com/office/drawing/2014/main" xmlns="" id="{00000000-0008-0000-0300-00000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19" name="Rectangle 1060">
          <a:extLst>
            <a:ext uri="{FF2B5EF4-FFF2-40B4-BE49-F238E27FC236}">
              <a16:creationId xmlns:a16="http://schemas.microsoft.com/office/drawing/2014/main" xmlns="" id="{00000000-0008-0000-0300-00000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0" name="Rectangle 1061">
          <a:extLst>
            <a:ext uri="{FF2B5EF4-FFF2-40B4-BE49-F238E27FC236}">
              <a16:creationId xmlns:a16="http://schemas.microsoft.com/office/drawing/2014/main" xmlns="" id="{00000000-0008-0000-0300-00000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1" name="Rectangle 1062">
          <a:extLst>
            <a:ext uri="{FF2B5EF4-FFF2-40B4-BE49-F238E27FC236}">
              <a16:creationId xmlns:a16="http://schemas.microsoft.com/office/drawing/2014/main" xmlns="" id="{00000000-0008-0000-0300-00000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2" name="Rectangle 1063">
          <a:extLst>
            <a:ext uri="{FF2B5EF4-FFF2-40B4-BE49-F238E27FC236}">
              <a16:creationId xmlns:a16="http://schemas.microsoft.com/office/drawing/2014/main" xmlns="" id="{00000000-0008-0000-0300-00000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3" name="Rectangle 1064">
          <a:extLst>
            <a:ext uri="{FF2B5EF4-FFF2-40B4-BE49-F238E27FC236}">
              <a16:creationId xmlns:a16="http://schemas.microsoft.com/office/drawing/2014/main" xmlns="" id="{00000000-0008-0000-0300-00000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4" name="Rectangle 1065">
          <a:extLst>
            <a:ext uri="{FF2B5EF4-FFF2-40B4-BE49-F238E27FC236}">
              <a16:creationId xmlns:a16="http://schemas.microsoft.com/office/drawing/2014/main" xmlns="" id="{00000000-0008-0000-0300-00000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5" name="Rectangle 1066">
          <a:extLst>
            <a:ext uri="{FF2B5EF4-FFF2-40B4-BE49-F238E27FC236}">
              <a16:creationId xmlns:a16="http://schemas.microsoft.com/office/drawing/2014/main" xmlns="" id="{00000000-0008-0000-0300-00000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6" name="Rectangle 1067">
          <a:extLst>
            <a:ext uri="{FF2B5EF4-FFF2-40B4-BE49-F238E27FC236}">
              <a16:creationId xmlns:a16="http://schemas.microsoft.com/office/drawing/2014/main" xmlns="" id="{00000000-0008-0000-0300-00000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7" name="Rectangle 1068">
          <a:extLst>
            <a:ext uri="{FF2B5EF4-FFF2-40B4-BE49-F238E27FC236}">
              <a16:creationId xmlns:a16="http://schemas.microsoft.com/office/drawing/2014/main" xmlns="" id="{00000000-0008-0000-0300-00000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8" name="Rectangle 1069">
          <a:extLst>
            <a:ext uri="{FF2B5EF4-FFF2-40B4-BE49-F238E27FC236}">
              <a16:creationId xmlns:a16="http://schemas.microsoft.com/office/drawing/2014/main" xmlns="" id="{00000000-0008-0000-0300-00001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9" name="Rectangle 1070">
          <a:extLst>
            <a:ext uri="{FF2B5EF4-FFF2-40B4-BE49-F238E27FC236}">
              <a16:creationId xmlns:a16="http://schemas.microsoft.com/office/drawing/2014/main" xmlns="" id="{00000000-0008-0000-0300-00001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0" name="Rectangle 1071">
          <a:extLst>
            <a:ext uri="{FF2B5EF4-FFF2-40B4-BE49-F238E27FC236}">
              <a16:creationId xmlns:a16="http://schemas.microsoft.com/office/drawing/2014/main" xmlns="" id="{00000000-0008-0000-0300-00001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1" name="Rectangle 1072">
          <a:extLst>
            <a:ext uri="{FF2B5EF4-FFF2-40B4-BE49-F238E27FC236}">
              <a16:creationId xmlns:a16="http://schemas.microsoft.com/office/drawing/2014/main" xmlns="" id="{00000000-0008-0000-0300-00001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2" name="Rectangle 1073">
          <a:extLst>
            <a:ext uri="{FF2B5EF4-FFF2-40B4-BE49-F238E27FC236}">
              <a16:creationId xmlns:a16="http://schemas.microsoft.com/office/drawing/2014/main" xmlns="" id="{00000000-0008-0000-0300-00001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3" name="Rectangle 1074">
          <a:extLst>
            <a:ext uri="{FF2B5EF4-FFF2-40B4-BE49-F238E27FC236}">
              <a16:creationId xmlns:a16="http://schemas.microsoft.com/office/drawing/2014/main" xmlns="" id="{00000000-0008-0000-0300-00001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4" name="Rectangle 1075">
          <a:extLst>
            <a:ext uri="{FF2B5EF4-FFF2-40B4-BE49-F238E27FC236}">
              <a16:creationId xmlns:a16="http://schemas.microsoft.com/office/drawing/2014/main" xmlns="" id="{00000000-0008-0000-0300-00001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5" name="Rectangle 1076">
          <a:extLst>
            <a:ext uri="{FF2B5EF4-FFF2-40B4-BE49-F238E27FC236}">
              <a16:creationId xmlns:a16="http://schemas.microsoft.com/office/drawing/2014/main" xmlns="" id="{00000000-0008-0000-0300-00001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6" name="Rectangle 1077">
          <a:extLst>
            <a:ext uri="{FF2B5EF4-FFF2-40B4-BE49-F238E27FC236}">
              <a16:creationId xmlns:a16="http://schemas.microsoft.com/office/drawing/2014/main" xmlns="" id="{00000000-0008-0000-0300-00001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7" name="Rectangle 1078">
          <a:extLst>
            <a:ext uri="{FF2B5EF4-FFF2-40B4-BE49-F238E27FC236}">
              <a16:creationId xmlns:a16="http://schemas.microsoft.com/office/drawing/2014/main" xmlns="" id="{00000000-0008-0000-0300-00001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8" name="Rectangle 1079">
          <a:extLst>
            <a:ext uri="{FF2B5EF4-FFF2-40B4-BE49-F238E27FC236}">
              <a16:creationId xmlns:a16="http://schemas.microsoft.com/office/drawing/2014/main" xmlns="" id="{00000000-0008-0000-0300-00001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9" name="Rectangle 1080">
          <a:extLst>
            <a:ext uri="{FF2B5EF4-FFF2-40B4-BE49-F238E27FC236}">
              <a16:creationId xmlns:a16="http://schemas.microsoft.com/office/drawing/2014/main" xmlns="" id="{00000000-0008-0000-0300-00001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0" name="Rectangle 1081">
          <a:extLst>
            <a:ext uri="{FF2B5EF4-FFF2-40B4-BE49-F238E27FC236}">
              <a16:creationId xmlns:a16="http://schemas.microsoft.com/office/drawing/2014/main" xmlns="" id="{00000000-0008-0000-0300-00001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41" name="Rectangle 1082">
          <a:extLst>
            <a:ext uri="{FF2B5EF4-FFF2-40B4-BE49-F238E27FC236}">
              <a16:creationId xmlns:a16="http://schemas.microsoft.com/office/drawing/2014/main" xmlns="" id="{00000000-0008-0000-0300-00001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2" name="Rectangle 1083">
          <a:extLst>
            <a:ext uri="{FF2B5EF4-FFF2-40B4-BE49-F238E27FC236}">
              <a16:creationId xmlns:a16="http://schemas.microsoft.com/office/drawing/2014/main" xmlns="" id="{00000000-0008-0000-0300-00001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3" name="Rectangle 1084">
          <a:extLst>
            <a:ext uri="{FF2B5EF4-FFF2-40B4-BE49-F238E27FC236}">
              <a16:creationId xmlns:a16="http://schemas.microsoft.com/office/drawing/2014/main" xmlns="" id="{00000000-0008-0000-0300-00001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4" name="Rectangle 1085">
          <a:extLst>
            <a:ext uri="{FF2B5EF4-FFF2-40B4-BE49-F238E27FC236}">
              <a16:creationId xmlns:a16="http://schemas.microsoft.com/office/drawing/2014/main" xmlns="" id="{00000000-0008-0000-0300-00002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5" name="Rectangle 1086">
          <a:extLst>
            <a:ext uri="{FF2B5EF4-FFF2-40B4-BE49-F238E27FC236}">
              <a16:creationId xmlns:a16="http://schemas.microsoft.com/office/drawing/2014/main" xmlns="" id="{00000000-0008-0000-0300-00002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6" name="Rectangle 1087">
          <a:extLst>
            <a:ext uri="{FF2B5EF4-FFF2-40B4-BE49-F238E27FC236}">
              <a16:creationId xmlns:a16="http://schemas.microsoft.com/office/drawing/2014/main" xmlns="" id="{00000000-0008-0000-0300-00002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7" name="Rectangle 1088">
          <a:extLst>
            <a:ext uri="{FF2B5EF4-FFF2-40B4-BE49-F238E27FC236}">
              <a16:creationId xmlns:a16="http://schemas.microsoft.com/office/drawing/2014/main" xmlns="" id="{00000000-0008-0000-0300-00002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8" name="Rectangle 1089">
          <a:extLst>
            <a:ext uri="{FF2B5EF4-FFF2-40B4-BE49-F238E27FC236}">
              <a16:creationId xmlns:a16="http://schemas.microsoft.com/office/drawing/2014/main" xmlns="" id="{00000000-0008-0000-0300-00002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9" name="Rectangle 1090">
          <a:extLst>
            <a:ext uri="{FF2B5EF4-FFF2-40B4-BE49-F238E27FC236}">
              <a16:creationId xmlns:a16="http://schemas.microsoft.com/office/drawing/2014/main" xmlns="" id="{00000000-0008-0000-0300-00002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0" name="Rectangle 1091">
          <a:extLst>
            <a:ext uri="{FF2B5EF4-FFF2-40B4-BE49-F238E27FC236}">
              <a16:creationId xmlns:a16="http://schemas.microsoft.com/office/drawing/2014/main" xmlns="" id="{00000000-0008-0000-0300-00002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1" name="Rectangle 1092">
          <a:extLst>
            <a:ext uri="{FF2B5EF4-FFF2-40B4-BE49-F238E27FC236}">
              <a16:creationId xmlns:a16="http://schemas.microsoft.com/office/drawing/2014/main" xmlns="" id="{00000000-0008-0000-0300-00002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2" name="Rectangle 1093">
          <a:extLst>
            <a:ext uri="{FF2B5EF4-FFF2-40B4-BE49-F238E27FC236}">
              <a16:creationId xmlns:a16="http://schemas.microsoft.com/office/drawing/2014/main" xmlns="" id="{00000000-0008-0000-0300-00002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3" name="Rectangle 1094">
          <a:extLst>
            <a:ext uri="{FF2B5EF4-FFF2-40B4-BE49-F238E27FC236}">
              <a16:creationId xmlns:a16="http://schemas.microsoft.com/office/drawing/2014/main" xmlns="" id="{00000000-0008-0000-0300-00002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4" name="Rectangle 1095">
          <a:extLst>
            <a:ext uri="{FF2B5EF4-FFF2-40B4-BE49-F238E27FC236}">
              <a16:creationId xmlns:a16="http://schemas.microsoft.com/office/drawing/2014/main" xmlns="" id="{00000000-0008-0000-0300-00002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5" name="Rectangle 1058">
          <a:extLst>
            <a:ext uri="{FF2B5EF4-FFF2-40B4-BE49-F238E27FC236}">
              <a16:creationId xmlns:a16="http://schemas.microsoft.com/office/drawing/2014/main" xmlns="" id="{00000000-0008-0000-0300-00002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6" name="Rectangle 1059">
          <a:extLst>
            <a:ext uri="{FF2B5EF4-FFF2-40B4-BE49-F238E27FC236}">
              <a16:creationId xmlns:a16="http://schemas.microsoft.com/office/drawing/2014/main" xmlns="" id="{00000000-0008-0000-0300-00002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57" name="Rectangle 1060">
          <a:extLst>
            <a:ext uri="{FF2B5EF4-FFF2-40B4-BE49-F238E27FC236}">
              <a16:creationId xmlns:a16="http://schemas.microsoft.com/office/drawing/2014/main" xmlns="" id="{00000000-0008-0000-0300-00002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8" name="Rectangle 1061">
          <a:extLst>
            <a:ext uri="{FF2B5EF4-FFF2-40B4-BE49-F238E27FC236}">
              <a16:creationId xmlns:a16="http://schemas.microsoft.com/office/drawing/2014/main" xmlns="" id="{00000000-0008-0000-0300-00002E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9" name="Rectangle 1062">
          <a:extLst>
            <a:ext uri="{FF2B5EF4-FFF2-40B4-BE49-F238E27FC236}">
              <a16:creationId xmlns:a16="http://schemas.microsoft.com/office/drawing/2014/main" xmlns="" id="{00000000-0008-0000-0300-00002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0" name="Rectangle 1063">
          <a:extLst>
            <a:ext uri="{FF2B5EF4-FFF2-40B4-BE49-F238E27FC236}">
              <a16:creationId xmlns:a16="http://schemas.microsoft.com/office/drawing/2014/main" xmlns="" id="{00000000-0008-0000-0300-00003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1" name="Rectangle 1064">
          <a:extLst>
            <a:ext uri="{FF2B5EF4-FFF2-40B4-BE49-F238E27FC236}">
              <a16:creationId xmlns:a16="http://schemas.microsoft.com/office/drawing/2014/main" xmlns="" id="{00000000-0008-0000-0300-00003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2" name="Rectangle 1065">
          <a:extLst>
            <a:ext uri="{FF2B5EF4-FFF2-40B4-BE49-F238E27FC236}">
              <a16:creationId xmlns:a16="http://schemas.microsoft.com/office/drawing/2014/main" xmlns="" id="{00000000-0008-0000-0300-00003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3" name="Rectangle 1066">
          <a:extLst>
            <a:ext uri="{FF2B5EF4-FFF2-40B4-BE49-F238E27FC236}">
              <a16:creationId xmlns:a16="http://schemas.microsoft.com/office/drawing/2014/main" xmlns="" id="{00000000-0008-0000-0300-00003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4" name="Rectangle 1067">
          <a:extLst>
            <a:ext uri="{FF2B5EF4-FFF2-40B4-BE49-F238E27FC236}">
              <a16:creationId xmlns:a16="http://schemas.microsoft.com/office/drawing/2014/main" xmlns="" id="{00000000-0008-0000-0300-00003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5" name="Rectangle 1068">
          <a:extLst>
            <a:ext uri="{FF2B5EF4-FFF2-40B4-BE49-F238E27FC236}">
              <a16:creationId xmlns:a16="http://schemas.microsoft.com/office/drawing/2014/main" xmlns="" id="{00000000-0008-0000-0300-00003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6" name="Rectangle 1069">
          <a:extLst>
            <a:ext uri="{FF2B5EF4-FFF2-40B4-BE49-F238E27FC236}">
              <a16:creationId xmlns:a16="http://schemas.microsoft.com/office/drawing/2014/main" xmlns="" id="{00000000-0008-0000-0300-000036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7" name="Rectangle 1070">
          <a:extLst>
            <a:ext uri="{FF2B5EF4-FFF2-40B4-BE49-F238E27FC236}">
              <a16:creationId xmlns:a16="http://schemas.microsoft.com/office/drawing/2014/main" xmlns="" id="{00000000-0008-0000-0300-00003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8" name="Rectangle 1071">
          <a:extLst>
            <a:ext uri="{FF2B5EF4-FFF2-40B4-BE49-F238E27FC236}">
              <a16:creationId xmlns:a16="http://schemas.microsoft.com/office/drawing/2014/main" xmlns="" id="{00000000-0008-0000-0300-00003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9" name="Rectangle 1072">
          <a:extLst>
            <a:ext uri="{FF2B5EF4-FFF2-40B4-BE49-F238E27FC236}">
              <a16:creationId xmlns:a16="http://schemas.microsoft.com/office/drawing/2014/main" xmlns="" id="{00000000-0008-0000-0300-00003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0" name="Rectangle 1073">
          <a:extLst>
            <a:ext uri="{FF2B5EF4-FFF2-40B4-BE49-F238E27FC236}">
              <a16:creationId xmlns:a16="http://schemas.microsoft.com/office/drawing/2014/main" xmlns="" id="{00000000-0008-0000-0300-00003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1" name="Rectangle 1074">
          <a:extLst>
            <a:ext uri="{FF2B5EF4-FFF2-40B4-BE49-F238E27FC236}">
              <a16:creationId xmlns:a16="http://schemas.microsoft.com/office/drawing/2014/main" xmlns="" id="{00000000-0008-0000-0300-00003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2" name="Rectangle 1075">
          <a:extLst>
            <a:ext uri="{FF2B5EF4-FFF2-40B4-BE49-F238E27FC236}">
              <a16:creationId xmlns:a16="http://schemas.microsoft.com/office/drawing/2014/main" xmlns="" id="{00000000-0008-0000-0300-00003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3" name="Rectangle 1076">
          <a:extLst>
            <a:ext uri="{FF2B5EF4-FFF2-40B4-BE49-F238E27FC236}">
              <a16:creationId xmlns:a16="http://schemas.microsoft.com/office/drawing/2014/main" xmlns="" id="{00000000-0008-0000-0300-00003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4" name="Rectangle 1077">
          <a:extLst>
            <a:ext uri="{FF2B5EF4-FFF2-40B4-BE49-F238E27FC236}">
              <a16:creationId xmlns:a16="http://schemas.microsoft.com/office/drawing/2014/main" xmlns="" id="{00000000-0008-0000-0300-00003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5" name="Rectangle 1078">
          <a:extLst>
            <a:ext uri="{FF2B5EF4-FFF2-40B4-BE49-F238E27FC236}">
              <a16:creationId xmlns:a16="http://schemas.microsoft.com/office/drawing/2014/main" xmlns="" id="{00000000-0008-0000-0300-00003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6" name="Rectangle 1079">
          <a:extLst>
            <a:ext uri="{FF2B5EF4-FFF2-40B4-BE49-F238E27FC236}">
              <a16:creationId xmlns:a16="http://schemas.microsoft.com/office/drawing/2014/main" xmlns="" id="{00000000-0008-0000-0300-00004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7" name="Rectangle 1080">
          <a:extLst>
            <a:ext uri="{FF2B5EF4-FFF2-40B4-BE49-F238E27FC236}">
              <a16:creationId xmlns:a16="http://schemas.microsoft.com/office/drawing/2014/main" xmlns="" id="{00000000-0008-0000-0300-00004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8" name="Rectangle 1081">
          <a:extLst>
            <a:ext uri="{FF2B5EF4-FFF2-40B4-BE49-F238E27FC236}">
              <a16:creationId xmlns:a16="http://schemas.microsoft.com/office/drawing/2014/main" xmlns="" id="{00000000-0008-0000-0300-00004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9" name="Rectangle 1082">
          <a:extLst>
            <a:ext uri="{FF2B5EF4-FFF2-40B4-BE49-F238E27FC236}">
              <a16:creationId xmlns:a16="http://schemas.microsoft.com/office/drawing/2014/main" xmlns="" id="{00000000-0008-0000-0300-00004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80" name="Rectangle 1083">
          <a:extLst>
            <a:ext uri="{FF2B5EF4-FFF2-40B4-BE49-F238E27FC236}">
              <a16:creationId xmlns:a16="http://schemas.microsoft.com/office/drawing/2014/main" xmlns="" id="{00000000-0008-0000-0300-00004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1" name="Rectangle 1084">
          <a:extLst>
            <a:ext uri="{FF2B5EF4-FFF2-40B4-BE49-F238E27FC236}">
              <a16:creationId xmlns:a16="http://schemas.microsoft.com/office/drawing/2014/main" xmlns="" id="{00000000-0008-0000-0300-00004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2" name="Rectangle 1085">
          <a:extLst>
            <a:ext uri="{FF2B5EF4-FFF2-40B4-BE49-F238E27FC236}">
              <a16:creationId xmlns:a16="http://schemas.microsoft.com/office/drawing/2014/main" xmlns="" id="{00000000-0008-0000-0300-00004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3" name="Rectangle 1086">
          <a:extLst>
            <a:ext uri="{FF2B5EF4-FFF2-40B4-BE49-F238E27FC236}">
              <a16:creationId xmlns:a16="http://schemas.microsoft.com/office/drawing/2014/main" xmlns="" id="{00000000-0008-0000-0300-00004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4" name="Rectangle 1087">
          <a:extLst>
            <a:ext uri="{FF2B5EF4-FFF2-40B4-BE49-F238E27FC236}">
              <a16:creationId xmlns:a16="http://schemas.microsoft.com/office/drawing/2014/main" xmlns="" id="{00000000-0008-0000-0300-00004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5" name="Rectangle 1088">
          <a:extLst>
            <a:ext uri="{FF2B5EF4-FFF2-40B4-BE49-F238E27FC236}">
              <a16:creationId xmlns:a16="http://schemas.microsoft.com/office/drawing/2014/main" xmlns="" id="{00000000-0008-0000-0300-00004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6" name="Rectangle 1089">
          <a:extLst>
            <a:ext uri="{FF2B5EF4-FFF2-40B4-BE49-F238E27FC236}">
              <a16:creationId xmlns:a16="http://schemas.microsoft.com/office/drawing/2014/main" xmlns="" id="{00000000-0008-0000-0300-00004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7" name="Rectangle 1090">
          <a:extLst>
            <a:ext uri="{FF2B5EF4-FFF2-40B4-BE49-F238E27FC236}">
              <a16:creationId xmlns:a16="http://schemas.microsoft.com/office/drawing/2014/main" xmlns="" id="{00000000-0008-0000-0300-00004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8" name="Rectangle 1091">
          <a:extLst>
            <a:ext uri="{FF2B5EF4-FFF2-40B4-BE49-F238E27FC236}">
              <a16:creationId xmlns:a16="http://schemas.microsoft.com/office/drawing/2014/main" xmlns="" id="{00000000-0008-0000-0300-00004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9" name="Rectangle 1092">
          <a:extLst>
            <a:ext uri="{FF2B5EF4-FFF2-40B4-BE49-F238E27FC236}">
              <a16:creationId xmlns:a16="http://schemas.microsoft.com/office/drawing/2014/main" xmlns="" id="{00000000-0008-0000-0300-00004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0" name="Rectangle 1093">
          <a:extLst>
            <a:ext uri="{FF2B5EF4-FFF2-40B4-BE49-F238E27FC236}">
              <a16:creationId xmlns:a16="http://schemas.microsoft.com/office/drawing/2014/main" xmlns="" id="{00000000-0008-0000-0300-00004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1" name="Rectangle 1094">
          <a:extLst>
            <a:ext uri="{FF2B5EF4-FFF2-40B4-BE49-F238E27FC236}">
              <a16:creationId xmlns:a16="http://schemas.microsoft.com/office/drawing/2014/main" xmlns="" id="{00000000-0008-0000-0300-00004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2" name="Rectangle 1095">
          <a:extLst>
            <a:ext uri="{FF2B5EF4-FFF2-40B4-BE49-F238E27FC236}">
              <a16:creationId xmlns:a16="http://schemas.microsoft.com/office/drawing/2014/main" xmlns="" id="{00000000-0008-0000-0300-00005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3" name="Rectangle 1058">
          <a:extLst>
            <a:ext uri="{FF2B5EF4-FFF2-40B4-BE49-F238E27FC236}">
              <a16:creationId xmlns:a16="http://schemas.microsoft.com/office/drawing/2014/main" xmlns="" id="{00000000-0008-0000-0300-00005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4" name="Rectangle 1059">
          <a:extLst>
            <a:ext uri="{FF2B5EF4-FFF2-40B4-BE49-F238E27FC236}">
              <a16:creationId xmlns:a16="http://schemas.microsoft.com/office/drawing/2014/main" xmlns="" id="{00000000-0008-0000-0300-00005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5" name="Rectangle 1060">
          <a:extLst>
            <a:ext uri="{FF2B5EF4-FFF2-40B4-BE49-F238E27FC236}">
              <a16:creationId xmlns:a16="http://schemas.microsoft.com/office/drawing/2014/main" xmlns="" id="{00000000-0008-0000-0300-00005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6" name="Rectangle 1061">
          <a:extLst>
            <a:ext uri="{FF2B5EF4-FFF2-40B4-BE49-F238E27FC236}">
              <a16:creationId xmlns:a16="http://schemas.microsoft.com/office/drawing/2014/main" xmlns="" id="{00000000-0008-0000-0300-000054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7" name="Rectangle 1062">
          <a:extLst>
            <a:ext uri="{FF2B5EF4-FFF2-40B4-BE49-F238E27FC236}">
              <a16:creationId xmlns:a16="http://schemas.microsoft.com/office/drawing/2014/main" xmlns="" id="{00000000-0008-0000-0300-00005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8" name="Rectangle 1063">
          <a:extLst>
            <a:ext uri="{FF2B5EF4-FFF2-40B4-BE49-F238E27FC236}">
              <a16:creationId xmlns:a16="http://schemas.microsoft.com/office/drawing/2014/main" xmlns="" id="{00000000-0008-0000-0300-00005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9" name="Rectangle 1064">
          <a:extLst>
            <a:ext uri="{FF2B5EF4-FFF2-40B4-BE49-F238E27FC236}">
              <a16:creationId xmlns:a16="http://schemas.microsoft.com/office/drawing/2014/main" xmlns="" id="{00000000-0008-0000-0300-00005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0" name="Rectangle 1065">
          <a:extLst>
            <a:ext uri="{FF2B5EF4-FFF2-40B4-BE49-F238E27FC236}">
              <a16:creationId xmlns:a16="http://schemas.microsoft.com/office/drawing/2014/main" xmlns="" id="{00000000-0008-0000-0300-00005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1" name="Rectangle 1066">
          <a:extLst>
            <a:ext uri="{FF2B5EF4-FFF2-40B4-BE49-F238E27FC236}">
              <a16:creationId xmlns:a16="http://schemas.microsoft.com/office/drawing/2014/main" xmlns="" id="{00000000-0008-0000-0300-00005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2" name="Rectangle 1067">
          <a:extLst>
            <a:ext uri="{FF2B5EF4-FFF2-40B4-BE49-F238E27FC236}">
              <a16:creationId xmlns:a16="http://schemas.microsoft.com/office/drawing/2014/main" xmlns="" id="{00000000-0008-0000-0300-00005A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3" name="Rectangle 1068">
          <a:extLst>
            <a:ext uri="{FF2B5EF4-FFF2-40B4-BE49-F238E27FC236}">
              <a16:creationId xmlns:a16="http://schemas.microsoft.com/office/drawing/2014/main" xmlns="" id="{00000000-0008-0000-0300-00005B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04" name="Rectangle 1069">
          <a:extLst>
            <a:ext uri="{FF2B5EF4-FFF2-40B4-BE49-F238E27FC236}">
              <a16:creationId xmlns:a16="http://schemas.microsoft.com/office/drawing/2014/main" xmlns="" id="{00000000-0008-0000-0300-00005C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5" name="Rectangle 1070">
          <a:extLst>
            <a:ext uri="{FF2B5EF4-FFF2-40B4-BE49-F238E27FC236}">
              <a16:creationId xmlns:a16="http://schemas.microsoft.com/office/drawing/2014/main" xmlns="" id="{00000000-0008-0000-0300-00005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6" name="Rectangle 1071">
          <a:extLst>
            <a:ext uri="{FF2B5EF4-FFF2-40B4-BE49-F238E27FC236}">
              <a16:creationId xmlns:a16="http://schemas.microsoft.com/office/drawing/2014/main" xmlns="" id="{00000000-0008-0000-0300-00005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7" name="Rectangle 1072">
          <a:extLst>
            <a:ext uri="{FF2B5EF4-FFF2-40B4-BE49-F238E27FC236}">
              <a16:creationId xmlns:a16="http://schemas.microsoft.com/office/drawing/2014/main" xmlns="" id="{00000000-0008-0000-0300-00005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8" name="Rectangle 1073">
          <a:extLst>
            <a:ext uri="{FF2B5EF4-FFF2-40B4-BE49-F238E27FC236}">
              <a16:creationId xmlns:a16="http://schemas.microsoft.com/office/drawing/2014/main" xmlns="" id="{00000000-0008-0000-0300-00006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9" name="Rectangle 1074">
          <a:extLst>
            <a:ext uri="{FF2B5EF4-FFF2-40B4-BE49-F238E27FC236}">
              <a16:creationId xmlns:a16="http://schemas.microsoft.com/office/drawing/2014/main" xmlns="" id="{00000000-0008-0000-0300-00006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0" name="Rectangle 1075">
          <a:extLst>
            <a:ext uri="{FF2B5EF4-FFF2-40B4-BE49-F238E27FC236}">
              <a16:creationId xmlns:a16="http://schemas.microsoft.com/office/drawing/2014/main" xmlns="" id="{00000000-0008-0000-0300-00006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1" name="Rectangle 1076">
          <a:extLst>
            <a:ext uri="{FF2B5EF4-FFF2-40B4-BE49-F238E27FC236}">
              <a16:creationId xmlns:a16="http://schemas.microsoft.com/office/drawing/2014/main" xmlns="" id="{00000000-0008-0000-0300-00006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2" name="Rectangle 1077">
          <a:extLst>
            <a:ext uri="{FF2B5EF4-FFF2-40B4-BE49-F238E27FC236}">
              <a16:creationId xmlns:a16="http://schemas.microsoft.com/office/drawing/2014/main" xmlns="" id="{00000000-0008-0000-0300-00006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3" name="Rectangle 1078">
          <a:extLst>
            <a:ext uri="{FF2B5EF4-FFF2-40B4-BE49-F238E27FC236}">
              <a16:creationId xmlns:a16="http://schemas.microsoft.com/office/drawing/2014/main" xmlns="" id="{00000000-0008-0000-0300-00006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4" name="Rectangle 1079">
          <a:extLst>
            <a:ext uri="{FF2B5EF4-FFF2-40B4-BE49-F238E27FC236}">
              <a16:creationId xmlns:a16="http://schemas.microsoft.com/office/drawing/2014/main" xmlns="" id="{00000000-0008-0000-0300-00006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5" name="Rectangle 1080">
          <a:extLst>
            <a:ext uri="{FF2B5EF4-FFF2-40B4-BE49-F238E27FC236}">
              <a16:creationId xmlns:a16="http://schemas.microsoft.com/office/drawing/2014/main" xmlns="" id="{00000000-0008-0000-0300-00006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6" name="Rectangle 1081">
          <a:extLst>
            <a:ext uri="{FF2B5EF4-FFF2-40B4-BE49-F238E27FC236}">
              <a16:creationId xmlns:a16="http://schemas.microsoft.com/office/drawing/2014/main" xmlns="" id="{00000000-0008-0000-0300-00006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7" name="Rectangle 1082">
          <a:extLst>
            <a:ext uri="{FF2B5EF4-FFF2-40B4-BE49-F238E27FC236}">
              <a16:creationId xmlns:a16="http://schemas.microsoft.com/office/drawing/2014/main" xmlns="" id="{00000000-0008-0000-0300-00006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8" name="Rectangle 1083">
          <a:extLst>
            <a:ext uri="{FF2B5EF4-FFF2-40B4-BE49-F238E27FC236}">
              <a16:creationId xmlns:a16="http://schemas.microsoft.com/office/drawing/2014/main" xmlns="" id="{00000000-0008-0000-0300-00006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19" name="Rectangle 1084">
          <a:extLst>
            <a:ext uri="{FF2B5EF4-FFF2-40B4-BE49-F238E27FC236}">
              <a16:creationId xmlns:a16="http://schemas.microsoft.com/office/drawing/2014/main" xmlns="" id="{00000000-0008-0000-0300-00006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0" name="Rectangle 1085">
          <a:extLst>
            <a:ext uri="{FF2B5EF4-FFF2-40B4-BE49-F238E27FC236}">
              <a16:creationId xmlns:a16="http://schemas.microsoft.com/office/drawing/2014/main" xmlns="" id="{00000000-0008-0000-0300-00006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1" name="Rectangle 1086">
          <a:extLst>
            <a:ext uri="{FF2B5EF4-FFF2-40B4-BE49-F238E27FC236}">
              <a16:creationId xmlns:a16="http://schemas.microsoft.com/office/drawing/2014/main" xmlns="" id="{00000000-0008-0000-0300-00006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2" name="Rectangle 1087">
          <a:extLst>
            <a:ext uri="{FF2B5EF4-FFF2-40B4-BE49-F238E27FC236}">
              <a16:creationId xmlns:a16="http://schemas.microsoft.com/office/drawing/2014/main" xmlns="" id="{00000000-0008-0000-0300-00006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3" name="Rectangle 1088">
          <a:extLst>
            <a:ext uri="{FF2B5EF4-FFF2-40B4-BE49-F238E27FC236}">
              <a16:creationId xmlns:a16="http://schemas.microsoft.com/office/drawing/2014/main" xmlns="" id="{00000000-0008-0000-0300-00006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4" name="Rectangle 1089">
          <a:extLst>
            <a:ext uri="{FF2B5EF4-FFF2-40B4-BE49-F238E27FC236}">
              <a16:creationId xmlns:a16="http://schemas.microsoft.com/office/drawing/2014/main" xmlns="" id="{00000000-0008-0000-0300-00007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5" name="Rectangle 1090">
          <a:extLst>
            <a:ext uri="{FF2B5EF4-FFF2-40B4-BE49-F238E27FC236}">
              <a16:creationId xmlns:a16="http://schemas.microsoft.com/office/drawing/2014/main" xmlns="" id="{00000000-0008-0000-0300-00007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6" name="Rectangle 1091">
          <a:extLst>
            <a:ext uri="{FF2B5EF4-FFF2-40B4-BE49-F238E27FC236}">
              <a16:creationId xmlns:a16="http://schemas.microsoft.com/office/drawing/2014/main" xmlns="" id="{00000000-0008-0000-0300-00007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7" name="Rectangle 1092">
          <a:extLst>
            <a:ext uri="{FF2B5EF4-FFF2-40B4-BE49-F238E27FC236}">
              <a16:creationId xmlns:a16="http://schemas.microsoft.com/office/drawing/2014/main" xmlns="" id="{00000000-0008-0000-0300-00007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8" name="Rectangle 1093">
          <a:extLst>
            <a:ext uri="{FF2B5EF4-FFF2-40B4-BE49-F238E27FC236}">
              <a16:creationId xmlns:a16="http://schemas.microsoft.com/office/drawing/2014/main" xmlns="" id="{00000000-0008-0000-0300-00007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9" name="Rectangle 1094">
          <a:extLst>
            <a:ext uri="{FF2B5EF4-FFF2-40B4-BE49-F238E27FC236}">
              <a16:creationId xmlns:a16="http://schemas.microsoft.com/office/drawing/2014/main" xmlns="" id="{00000000-0008-0000-0300-00007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30" name="Rectangle 1095">
          <a:extLst>
            <a:ext uri="{FF2B5EF4-FFF2-40B4-BE49-F238E27FC236}">
              <a16:creationId xmlns:a16="http://schemas.microsoft.com/office/drawing/2014/main" xmlns="" id="{00000000-0008-0000-0300-00007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1" name="Rectangle 1058">
          <a:extLst>
            <a:ext uri="{FF2B5EF4-FFF2-40B4-BE49-F238E27FC236}">
              <a16:creationId xmlns:a16="http://schemas.microsoft.com/office/drawing/2014/main" xmlns="" id="{00000000-0008-0000-0300-00007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2" name="Rectangle 1059">
          <a:extLst>
            <a:ext uri="{FF2B5EF4-FFF2-40B4-BE49-F238E27FC236}">
              <a16:creationId xmlns:a16="http://schemas.microsoft.com/office/drawing/2014/main" xmlns="" id="{00000000-0008-0000-0300-00007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3" name="Rectangle 1060">
          <a:extLst>
            <a:ext uri="{FF2B5EF4-FFF2-40B4-BE49-F238E27FC236}">
              <a16:creationId xmlns:a16="http://schemas.microsoft.com/office/drawing/2014/main" xmlns="" id="{00000000-0008-0000-0300-00007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4" name="Rectangle 1061">
          <a:extLst>
            <a:ext uri="{FF2B5EF4-FFF2-40B4-BE49-F238E27FC236}">
              <a16:creationId xmlns:a16="http://schemas.microsoft.com/office/drawing/2014/main" xmlns="" id="{00000000-0008-0000-0300-00007A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5" name="Rectangle 1062">
          <a:extLst>
            <a:ext uri="{FF2B5EF4-FFF2-40B4-BE49-F238E27FC236}">
              <a16:creationId xmlns:a16="http://schemas.microsoft.com/office/drawing/2014/main" xmlns="" id="{00000000-0008-0000-0300-00007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6" name="Rectangle 1063">
          <a:extLst>
            <a:ext uri="{FF2B5EF4-FFF2-40B4-BE49-F238E27FC236}">
              <a16:creationId xmlns:a16="http://schemas.microsoft.com/office/drawing/2014/main" xmlns="" id="{00000000-0008-0000-0300-00007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7" name="Rectangle 1064">
          <a:extLst>
            <a:ext uri="{FF2B5EF4-FFF2-40B4-BE49-F238E27FC236}">
              <a16:creationId xmlns:a16="http://schemas.microsoft.com/office/drawing/2014/main" xmlns="" id="{00000000-0008-0000-0300-00007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8" name="Rectangle 1065">
          <a:extLst>
            <a:ext uri="{FF2B5EF4-FFF2-40B4-BE49-F238E27FC236}">
              <a16:creationId xmlns:a16="http://schemas.microsoft.com/office/drawing/2014/main" xmlns="" id="{00000000-0008-0000-0300-00007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9" name="Rectangle 1066">
          <a:extLst>
            <a:ext uri="{FF2B5EF4-FFF2-40B4-BE49-F238E27FC236}">
              <a16:creationId xmlns:a16="http://schemas.microsoft.com/office/drawing/2014/main" xmlns="" id="{00000000-0008-0000-0300-00007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0" name="Rectangle 1067">
          <a:extLst>
            <a:ext uri="{FF2B5EF4-FFF2-40B4-BE49-F238E27FC236}">
              <a16:creationId xmlns:a16="http://schemas.microsoft.com/office/drawing/2014/main" xmlns="" id="{00000000-0008-0000-0300-000080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1" name="Rectangle 1068">
          <a:extLst>
            <a:ext uri="{FF2B5EF4-FFF2-40B4-BE49-F238E27FC236}">
              <a16:creationId xmlns:a16="http://schemas.microsoft.com/office/drawing/2014/main" xmlns="" id="{00000000-0008-0000-0300-000081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42" name="Rectangle 1069">
          <a:extLst>
            <a:ext uri="{FF2B5EF4-FFF2-40B4-BE49-F238E27FC236}">
              <a16:creationId xmlns:a16="http://schemas.microsoft.com/office/drawing/2014/main" xmlns="" id="{00000000-0008-0000-0300-000082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3" name="Rectangle 1070">
          <a:extLst>
            <a:ext uri="{FF2B5EF4-FFF2-40B4-BE49-F238E27FC236}">
              <a16:creationId xmlns:a16="http://schemas.microsoft.com/office/drawing/2014/main" xmlns="" id="{00000000-0008-0000-0300-00008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4" name="Rectangle 1071">
          <a:extLst>
            <a:ext uri="{FF2B5EF4-FFF2-40B4-BE49-F238E27FC236}">
              <a16:creationId xmlns:a16="http://schemas.microsoft.com/office/drawing/2014/main" xmlns="" id="{00000000-0008-0000-0300-00008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5" name="Rectangle 1072">
          <a:extLst>
            <a:ext uri="{FF2B5EF4-FFF2-40B4-BE49-F238E27FC236}">
              <a16:creationId xmlns:a16="http://schemas.microsoft.com/office/drawing/2014/main" xmlns="" id="{00000000-0008-0000-0300-00008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6" name="Rectangle 1073">
          <a:extLst>
            <a:ext uri="{FF2B5EF4-FFF2-40B4-BE49-F238E27FC236}">
              <a16:creationId xmlns:a16="http://schemas.microsoft.com/office/drawing/2014/main" xmlns="" id="{00000000-0008-0000-0300-00008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7" name="Rectangle 1074">
          <a:extLst>
            <a:ext uri="{FF2B5EF4-FFF2-40B4-BE49-F238E27FC236}">
              <a16:creationId xmlns:a16="http://schemas.microsoft.com/office/drawing/2014/main" xmlns="" id="{00000000-0008-0000-0300-00008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8" name="Rectangle 1075">
          <a:extLst>
            <a:ext uri="{FF2B5EF4-FFF2-40B4-BE49-F238E27FC236}">
              <a16:creationId xmlns:a16="http://schemas.microsoft.com/office/drawing/2014/main" xmlns="" id="{00000000-0008-0000-0300-00008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9" name="Rectangle 1076">
          <a:extLst>
            <a:ext uri="{FF2B5EF4-FFF2-40B4-BE49-F238E27FC236}">
              <a16:creationId xmlns:a16="http://schemas.microsoft.com/office/drawing/2014/main" xmlns="" id="{00000000-0008-0000-0300-00008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0" name="Rectangle 1077">
          <a:extLst>
            <a:ext uri="{FF2B5EF4-FFF2-40B4-BE49-F238E27FC236}">
              <a16:creationId xmlns:a16="http://schemas.microsoft.com/office/drawing/2014/main" xmlns="" id="{00000000-0008-0000-0300-00008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1" name="Rectangle 1078">
          <a:extLst>
            <a:ext uri="{FF2B5EF4-FFF2-40B4-BE49-F238E27FC236}">
              <a16:creationId xmlns:a16="http://schemas.microsoft.com/office/drawing/2014/main" xmlns="" id="{00000000-0008-0000-0300-00008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2" name="Rectangle 1079">
          <a:extLst>
            <a:ext uri="{FF2B5EF4-FFF2-40B4-BE49-F238E27FC236}">
              <a16:creationId xmlns:a16="http://schemas.microsoft.com/office/drawing/2014/main" xmlns="" id="{00000000-0008-0000-0300-00008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3" name="Rectangle 1080">
          <a:extLst>
            <a:ext uri="{FF2B5EF4-FFF2-40B4-BE49-F238E27FC236}">
              <a16:creationId xmlns:a16="http://schemas.microsoft.com/office/drawing/2014/main" xmlns="" id="{00000000-0008-0000-0300-00008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4" name="Rectangle 1081">
          <a:extLst>
            <a:ext uri="{FF2B5EF4-FFF2-40B4-BE49-F238E27FC236}">
              <a16:creationId xmlns:a16="http://schemas.microsoft.com/office/drawing/2014/main" xmlns="" id="{00000000-0008-0000-0300-00008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5" name="Rectangle 1082">
          <a:extLst>
            <a:ext uri="{FF2B5EF4-FFF2-40B4-BE49-F238E27FC236}">
              <a16:creationId xmlns:a16="http://schemas.microsoft.com/office/drawing/2014/main" xmlns="" id="{00000000-0008-0000-0300-00008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6" name="Rectangle 1083">
          <a:extLst>
            <a:ext uri="{FF2B5EF4-FFF2-40B4-BE49-F238E27FC236}">
              <a16:creationId xmlns:a16="http://schemas.microsoft.com/office/drawing/2014/main" xmlns="" id="{00000000-0008-0000-0300-00009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7" name="Rectangle 1084">
          <a:extLst>
            <a:ext uri="{FF2B5EF4-FFF2-40B4-BE49-F238E27FC236}">
              <a16:creationId xmlns:a16="http://schemas.microsoft.com/office/drawing/2014/main" xmlns="" id="{00000000-0008-0000-0300-00009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8" name="Rectangle 1085">
          <a:extLst>
            <a:ext uri="{FF2B5EF4-FFF2-40B4-BE49-F238E27FC236}">
              <a16:creationId xmlns:a16="http://schemas.microsoft.com/office/drawing/2014/main" xmlns="" id="{00000000-0008-0000-0300-00009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9" name="Rectangle 1086">
          <a:extLst>
            <a:ext uri="{FF2B5EF4-FFF2-40B4-BE49-F238E27FC236}">
              <a16:creationId xmlns:a16="http://schemas.microsoft.com/office/drawing/2014/main" xmlns="" id="{00000000-0008-0000-0300-00009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0" name="Rectangle 1087">
          <a:extLst>
            <a:ext uri="{FF2B5EF4-FFF2-40B4-BE49-F238E27FC236}">
              <a16:creationId xmlns:a16="http://schemas.microsoft.com/office/drawing/2014/main" xmlns="" id="{00000000-0008-0000-0300-00009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1" name="Rectangle 1088">
          <a:extLst>
            <a:ext uri="{FF2B5EF4-FFF2-40B4-BE49-F238E27FC236}">
              <a16:creationId xmlns:a16="http://schemas.microsoft.com/office/drawing/2014/main" xmlns="" id="{00000000-0008-0000-0300-00009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2" name="Rectangle 1089">
          <a:extLst>
            <a:ext uri="{FF2B5EF4-FFF2-40B4-BE49-F238E27FC236}">
              <a16:creationId xmlns:a16="http://schemas.microsoft.com/office/drawing/2014/main" xmlns="" id="{00000000-0008-0000-0300-00009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3" name="Rectangle 1090">
          <a:extLst>
            <a:ext uri="{FF2B5EF4-FFF2-40B4-BE49-F238E27FC236}">
              <a16:creationId xmlns:a16="http://schemas.microsoft.com/office/drawing/2014/main" xmlns="" id="{00000000-0008-0000-0300-00009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4" name="Rectangle 1091">
          <a:extLst>
            <a:ext uri="{FF2B5EF4-FFF2-40B4-BE49-F238E27FC236}">
              <a16:creationId xmlns:a16="http://schemas.microsoft.com/office/drawing/2014/main" xmlns="" id="{00000000-0008-0000-0300-00009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5" name="Rectangle 1092">
          <a:extLst>
            <a:ext uri="{FF2B5EF4-FFF2-40B4-BE49-F238E27FC236}">
              <a16:creationId xmlns:a16="http://schemas.microsoft.com/office/drawing/2014/main" xmlns="" id="{00000000-0008-0000-0300-00009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6" name="Rectangle 1093">
          <a:extLst>
            <a:ext uri="{FF2B5EF4-FFF2-40B4-BE49-F238E27FC236}">
              <a16:creationId xmlns:a16="http://schemas.microsoft.com/office/drawing/2014/main" xmlns="" id="{00000000-0008-0000-0300-00009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7" name="Rectangle 1094">
          <a:extLst>
            <a:ext uri="{FF2B5EF4-FFF2-40B4-BE49-F238E27FC236}">
              <a16:creationId xmlns:a16="http://schemas.microsoft.com/office/drawing/2014/main" xmlns="" id="{00000000-0008-0000-0300-00009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8" name="Rectangle 1095">
          <a:extLst>
            <a:ext uri="{FF2B5EF4-FFF2-40B4-BE49-F238E27FC236}">
              <a16:creationId xmlns:a16="http://schemas.microsoft.com/office/drawing/2014/main" xmlns="" id="{00000000-0008-0000-0300-00009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69" name="Rectangle 1058">
          <a:extLst>
            <a:ext uri="{FF2B5EF4-FFF2-40B4-BE49-F238E27FC236}">
              <a16:creationId xmlns:a16="http://schemas.microsoft.com/office/drawing/2014/main" xmlns="" id="{00000000-0008-0000-0300-00009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0" name="Rectangle 1059">
          <a:extLst>
            <a:ext uri="{FF2B5EF4-FFF2-40B4-BE49-F238E27FC236}">
              <a16:creationId xmlns:a16="http://schemas.microsoft.com/office/drawing/2014/main" xmlns="" id="{00000000-0008-0000-0300-00009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1" name="Rectangle 1060">
          <a:extLst>
            <a:ext uri="{FF2B5EF4-FFF2-40B4-BE49-F238E27FC236}">
              <a16:creationId xmlns:a16="http://schemas.microsoft.com/office/drawing/2014/main" xmlns="" id="{00000000-0008-0000-0300-00009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2" name="Rectangle 1061">
          <a:extLst>
            <a:ext uri="{FF2B5EF4-FFF2-40B4-BE49-F238E27FC236}">
              <a16:creationId xmlns:a16="http://schemas.microsoft.com/office/drawing/2014/main" xmlns="" id="{00000000-0008-0000-0300-0000A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3" name="Rectangle 1062">
          <a:extLst>
            <a:ext uri="{FF2B5EF4-FFF2-40B4-BE49-F238E27FC236}">
              <a16:creationId xmlns:a16="http://schemas.microsoft.com/office/drawing/2014/main" xmlns="" id="{00000000-0008-0000-0300-0000A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4" name="Rectangle 1063">
          <a:extLst>
            <a:ext uri="{FF2B5EF4-FFF2-40B4-BE49-F238E27FC236}">
              <a16:creationId xmlns:a16="http://schemas.microsoft.com/office/drawing/2014/main" xmlns="" id="{00000000-0008-0000-0300-0000A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5" name="Rectangle 1064">
          <a:extLst>
            <a:ext uri="{FF2B5EF4-FFF2-40B4-BE49-F238E27FC236}">
              <a16:creationId xmlns:a16="http://schemas.microsoft.com/office/drawing/2014/main" xmlns="" id="{00000000-0008-0000-0300-0000A3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6" name="Rectangle 1065">
          <a:extLst>
            <a:ext uri="{FF2B5EF4-FFF2-40B4-BE49-F238E27FC236}">
              <a16:creationId xmlns:a16="http://schemas.microsoft.com/office/drawing/2014/main" xmlns="" id="{00000000-0008-0000-0300-0000A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7" name="Rectangle 1066">
          <a:extLst>
            <a:ext uri="{FF2B5EF4-FFF2-40B4-BE49-F238E27FC236}">
              <a16:creationId xmlns:a16="http://schemas.microsoft.com/office/drawing/2014/main" xmlns="" id="{00000000-0008-0000-0300-0000A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8" name="Rectangle 1067">
          <a:extLst>
            <a:ext uri="{FF2B5EF4-FFF2-40B4-BE49-F238E27FC236}">
              <a16:creationId xmlns:a16="http://schemas.microsoft.com/office/drawing/2014/main" xmlns="" id="{00000000-0008-0000-0300-0000A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9" name="Rectangle 1068">
          <a:extLst>
            <a:ext uri="{FF2B5EF4-FFF2-40B4-BE49-F238E27FC236}">
              <a16:creationId xmlns:a16="http://schemas.microsoft.com/office/drawing/2014/main" xmlns="" id="{00000000-0008-0000-0300-0000A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80" name="Rectangle 1069">
          <a:extLst>
            <a:ext uri="{FF2B5EF4-FFF2-40B4-BE49-F238E27FC236}">
              <a16:creationId xmlns:a16="http://schemas.microsoft.com/office/drawing/2014/main" xmlns="" id="{00000000-0008-0000-0300-0000A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1" name="Rectangle 1070">
          <a:extLst>
            <a:ext uri="{FF2B5EF4-FFF2-40B4-BE49-F238E27FC236}">
              <a16:creationId xmlns:a16="http://schemas.microsoft.com/office/drawing/2014/main" xmlns="" id="{00000000-0008-0000-0300-0000A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2" name="Rectangle 1071">
          <a:extLst>
            <a:ext uri="{FF2B5EF4-FFF2-40B4-BE49-F238E27FC236}">
              <a16:creationId xmlns:a16="http://schemas.microsoft.com/office/drawing/2014/main" xmlns="" id="{00000000-0008-0000-0300-0000A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3" name="Rectangle 1072">
          <a:extLst>
            <a:ext uri="{FF2B5EF4-FFF2-40B4-BE49-F238E27FC236}">
              <a16:creationId xmlns:a16="http://schemas.microsoft.com/office/drawing/2014/main" xmlns="" id="{00000000-0008-0000-0300-0000A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4" name="Rectangle 1073">
          <a:extLst>
            <a:ext uri="{FF2B5EF4-FFF2-40B4-BE49-F238E27FC236}">
              <a16:creationId xmlns:a16="http://schemas.microsoft.com/office/drawing/2014/main" xmlns="" id="{00000000-0008-0000-0300-0000A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5" name="Rectangle 1074">
          <a:extLst>
            <a:ext uri="{FF2B5EF4-FFF2-40B4-BE49-F238E27FC236}">
              <a16:creationId xmlns:a16="http://schemas.microsoft.com/office/drawing/2014/main" xmlns="" id="{00000000-0008-0000-0300-0000A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6" name="Rectangle 1075">
          <a:extLst>
            <a:ext uri="{FF2B5EF4-FFF2-40B4-BE49-F238E27FC236}">
              <a16:creationId xmlns:a16="http://schemas.microsoft.com/office/drawing/2014/main" xmlns="" id="{00000000-0008-0000-0300-0000A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7" name="Rectangle 1076">
          <a:extLst>
            <a:ext uri="{FF2B5EF4-FFF2-40B4-BE49-F238E27FC236}">
              <a16:creationId xmlns:a16="http://schemas.microsoft.com/office/drawing/2014/main" xmlns="" id="{00000000-0008-0000-0300-0000A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8" name="Rectangle 1077">
          <a:extLst>
            <a:ext uri="{FF2B5EF4-FFF2-40B4-BE49-F238E27FC236}">
              <a16:creationId xmlns:a16="http://schemas.microsoft.com/office/drawing/2014/main" xmlns="" id="{00000000-0008-0000-0300-0000B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9" name="Rectangle 1078">
          <a:extLst>
            <a:ext uri="{FF2B5EF4-FFF2-40B4-BE49-F238E27FC236}">
              <a16:creationId xmlns:a16="http://schemas.microsoft.com/office/drawing/2014/main" xmlns="" id="{00000000-0008-0000-0300-0000B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0" name="Rectangle 1079">
          <a:extLst>
            <a:ext uri="{FF2B5EF4-FFF2-40B4-BE49-F238E27FC236}">
              <a16:creationId xmlns:a16="http://schemas.microsoft.com/office/drawing/2014/main" xmlns="" id="{00000000-0008-0000-0300-0000B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1" name="Rectangle 1080">
          <a:extLst>
            <a:ext uri="{FF2B5EF4-FFF2-40B4-BE49-F238E27FC236}">
              <a16:creationId xmlns:a16="http://schemas.microsoft.com/office/drawing/2014/main" xmlns="" id="{00000000-0008-0000-0300-0000B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2" name="Rectangle 1081">
          <a:extLst>
            <a:ext uri="{FF2B5EF4-FFF2-40B4-BE49-F238E27FC236}">
              <a16:creationId xmlns:a16="http://schemas.microsoft.com/office/drawing/2014/main" xmlns="" id="{00000000-0008-0000-0300-0000B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3" name="Rectangle 1082">
          <a:extLst>
            <a:ext uri="{FF2B5EF4-FFF2-40B4-BE49-F238E27FC236}">
              <a16:creationId xmlns:a16="http://schemas.microsoft.com/office/drawing/2014/main" xmlns="" id="{00000000-0008-0000-0300-0000B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4" name="Rectangle 1083">
          <a:extLst>
            <a:ext uri="{FF2B5EF4-FFF2-40B4-BE49-F238E27FC236}">
              <a16:creationId xmlns:a16="http://schemas.microsoft.com/office/drawing/2014/main" xmlns="" id="{00000000-0008-0000-0300-0000B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5" name="Rectangle 1084">
          <a:extLst>
            <a:ext uri="{FF2B5EF4-FFF2-40B4-BE49-F238E27FC236}">
              <a16:creationId xmlns:a16="http://schemas.microsoft.com/office/drawing/2014/main" xmlns="" id="{00000000-0008-0000-0300-0000B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6" name="Rectangle 1085">
          <a:extLst>
            <a:ext uri="{FF2B5EF4-FFF2-40B4-BE49-F238E27FC236}">
              <a16:creationId xmlns:a16="http://schemas.microsoft.com/office/drawing/2014/main" xmlns="" id="{00000000-0008-0000-0300-0000B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7" name="Rectangle 1086">
          <a:extLst>
            <a:ext uri="{FF2B5EF4-FFF2-40B4-BE49-F238E27FC236}">
              <a16:creationId xmlns:a16="http://schemas.microsoft.com/office/drawing/2014/main" xmlns="" id="{00000000-0008-0000-0300-0000B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8" name="Rectangle 1087">
          <a:extLst>
            <a:ext uri="{FF2B5EF4-FFF2-40B4-BE49-F238E27FC236}">
              <a16:creationId xmlns:a16="http://schemas.microsoft.com/office/drawing/2014/main" xmlns="" id="{00000000-0008-0000-0300-0000B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9" name="Rectangle 1088">
          <a:extLst>
            <a:ext uri="{FF2B5EF4-FFF2-40B4-BE49-F238E27FC236}">
              <a16:creationId xmlns:a16="http://schemas.microsoft.com/office/drawing/2014/main" xmlns="" id="{00000000-0008-0000-0300-0000B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0" name="Rectangle 1089">
          <a:extLst>
            <a:ext uri="{FF2B5EF4-FFF2-40B4-BE49-F238E27FC236}">
              <a16:creationId xmlns:a16="http://schemas.microsoft.com/office/drawing/2014/main" xmlns="" id="{00000000-0008-0000-0300-0000B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1" name="Rectangle 1090">
          <a:extLst>
            <a:ext uri="{FF2B5EF4-FFF2-40B4-BE49-F238E27FC236}">
              <a16:creationId xmlns:a16="http://schemas.microsoft.com/office/drawing/2014/main" xmlns="" id="{00000000-0008-0000-0300-0000B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2" name="Rectangle 1091">
          <a:extLst>
            <a:ext uri="{FF2B5EF4-FFF2-40B4-BE49-F238E27FC236}">
              <a16:creationId xmlns:a16="http://schemas.microsoft.com/office/drawing/2014/main" xmlns="" id="{00000000-0008-0000-0300-0000B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3" name="Rectangle 1092">
          <a:extLst>
            <a:ext uri="{FF2B5EF4-FFF2-40B4-BE49-F238E27FC236}">
              <a16:creationId xmlns:a16="http://schemas.microsoft.com/office/drawing/2014/main" xmlns="" id="{00000000-0008-0000-0300-0000B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4" name="Rectangle 1093">
          <a:extLst>
            <a:ext uri="{FF2B5EF4-FFF2-40B4-BE49-F238E27FC236}">
              <a16:creationId xmlns:a16="http://schemas.microsoft.com/office/drawing/2014/main" xmlns="" id="{00000000-0008-0000-0300-0000C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5" name="Rectangle 1094">
          <a:extLst>
            <a:ext uri="{FF2B5EF4-FFF2-40B4-BE49-F238E27FC236}">
              <a16:creationId xmlns:a16="http://schemas.microsoft.com/office/drawing/2014/main" xmlns="" id="{00000000-0008-0000-0300-0000C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6" name="Rectangle 1095">
          <a:extLst>
            <a:ext uri="{FF2B5EF4-FFF2-40B4-BE49-F238E27FC236}">
              <a16:creationId xmlns:a16="http://schemas.microsoft.com/office/drawing/2014/main" xmlns="" id="{00000000-0008-0000-0300-0000C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182</xdr:row>
      <xdr:rowOff>0</xdr:rowOff>
    </xdr:from>
    <xdr:to>
      <xdr:col>8</xdr:col>
      <xdr:colOff>9525</xdr:colOff>
      <xdr:row>183</xdr:row>
      <xdr:rowOff>0</xdr:rowOff>
    </xdr:to>
    <xdr:pic>
      <xdr:nvPicPr>
        <xdr:cNvPr id="7107" name="Imagen 7106">
          <a:extLst>
            <a:ext uri="{FF2B5EF4-FFF2-40B4-BE49-F238E27FC236}">
              <a16:creationId xmlns:a16="http://schemas.microsoft.com/office/drawing/2014/main" xmlns="" id="{00000000-0008-0000-03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36156900"/>
          <a:ext cx="1133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sp macro="" textlink="">
      <xdr:nvSpPr>
        <xdr:cNvPr id="7169" name="Object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5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8EDADD78-4F87-43DD-8D62-FC7D05E6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66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>
          <a:extLst>
            <a:ext uri="{FF2B5EF4-FFF2-40B4-BE49-F238E27FC236}">
              <a16:creationId xmlns:a16="http://schemas.microsoft.com/office/drawing/2014/main" xmlns="" id="{00000000-0008-0000-0600-0000EE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>
          <a:extLst>
            <a:ext uri="{FF2B5EF4-FFF2-40B4-BE49-F238E27FC236}">
              <a16:creationId xmlns:a16="http://schemas.microsoft.com/office/drawing/2014/main" xmlns="" id="{00000000-0008-0000-0600-0000EF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>
          <a:extLst>
            <a:ext uri="{FF2B5EF4-FFF2-40B4-BE49-F238E27FC236}">
              <a16:creationId xmlns:a16="http://schemas.microsoft.com/office/drawing/2014/main" xmlns="" id="{00000000-0008-0000-0600-0000F0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>
          <a:extLst>
            <a:ext uri="{FF2B5EF4-FFF2-40B4-BE49-F238E27FC236}">
              <a16:creationId xmlns:a16="http://schemas.microsoft.com/office/drawing/2014/main" xmlns="" id="{00000000-0008-0000-0600-0000F1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>
          <a:extLst>
            <a:ext uri="{FF2B5EF4-FFF2-40B4-BE49-F238E27FC236}">
              <a16:creationId xmlns:a16="http://schemas.microsoft.com/office/drawing/2014/main" xmlns="" id="{00000000-0008-0000-0600-0000F2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>
          <a:extLst>
            <a:ext uri="{FF2B5EF4-FFF2-40B4-BE49-F238E27FC236}">
              <a16:creationId xmlns:a16="http://schemas.microsoft.com/office/drawing/2014/main" xmlns="" id="{00000000-0008-0000-0600-0000F3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>
          <a:extLst>
            <a:ext uri="{FF2B5EF4-FFF2-40B4-BE49-F238E27FC236}">
              <a16:creationId xmlns:a16="http://schemas.microsoft.com/office/drawing/2014/main" xmlns="" id="{00000000-0008-0000-0600-0000F4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>
          <a:extLst>
            <a:ext uri="{FF2B5EF4-FFF2-40B4-BE49-F238E27FC236}">
              <a16:creationId xmlns:a16="http://schemas.microsoft.com/office/drawing/2014/main" xmlns="" id="{00000000-0008-0000-0600-0000F5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>
          <a:extLst>
            <a:ext uri="{FF2B5EF4-FFF2-40B4-BE49-F238E27FC236}">
              <a16:creationId xmlns:a16="http://schemas.microsoft.com/office/drawing/2014/main" xmlns="" id="{00000000-0008-0000-0600-0000F6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>
          <a:extLst>
            <a:ext uri="{FF2B5EF4-FFF2-40B4-BE49-F238E27FC236}">
              <a16:creationId xmlns:a16="http://schemas.microsoft.com/office/drawing/2014/main" xmlns="" id="{00000000-0008-0000-0600-0000F7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>
          <a:extLst>
            <a:ext uri="{FF2B5EF4-FFF2-40B4-BE49-F238E27FC236}">
              <a16:creationId xmlns:a16="http://schemas.microsoft.com/office/drawing/2014/main" xmlns="" id="{00000000-0008-0000-0600-0000F8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>
          <a:extLst>
            <a:ext uri="{FF2B5EF4-FFF2-40B4-BE49-F238E27FC236}">
              <a16:creationId xmlns:a16="http://schemas.microsoft.com/office/drawing/2014/main" xmlns="" id="{00000000-0008-0000-0600-0000F9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>
          <a:extLst>
            <a:ext uri="{FF2B5EF4-FFF2-40B4-BE49-F238E27FC236}">
              <a16:creationId xmlns:a16="http://schemas.microsoft.com/office/drawing/2014/main" xmlns="" id="{00000000-0008-0000-0600-0000FA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>
          <a:extLst>
            <a:ext uri="{FF2B5EF4-FFF2-40B4-BE49-F238E27FC236}">
              <a16:creationId xmlns:a16="http://schemas.microsoft.com/office/drawing/2014/main" xmlns="" id="{00000000-0008-0000-0600-0000FB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>
          <a:extLst>
            <a:ext uri="{FF2B5EF4-FFF2-40B4-BE49-F238E27FC236}">
              <a16:creationId xmlns:a16="http://schemas.microsoft.com/office/drawing/2014/main" xmlns="" id="{00000000-0008-0000-0600-0000FC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>
          <a:extLst>
            <a:ext uri="{FF2B5EF4-FFF2-40B4-BE49-F238E27FC236}">
              <a16:creationId xmlns:a16="http://schemas.microsoft.com/office/drawing/2014/main" xmlns="" id="{00000000-0008-0000-0600-0000FD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>
          <a:extLst>
            <a:ext uri="{FF2B5EF4-FFF2-40B4-BE49-F238E27FC236}">
              <a16:creationId xmlns:a16="http://schemas.microsoft.com/office/drawing/2014/main" xmlns="" id="{00000000-0008-0000-0600-0000FE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>
          <a:extLst>
            <a:ext uri="{FF2B5EF4-FFF2-40B4-BE49-F238E27FC236}">
              <a16:creationId xmlns:a16="http://schemas.microsoft.com/office/drawing/2014/main" xmlns="" id="{00000000-0008-0000-0600-0000FF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>
          <a:extLst>
            <a:ext uri="{FF2B5EF4-FFF2-40B4-BE49-F238E27FC236}">
              <a16:creationId xmlns:a16="http://schemas.microsoft.com/office/drawing/2014/main" xmlns="" id="{00000000-0008-0000-0600-000000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>
          <a:extLst>
            <a:ext uri="{FF2B5EF4-FFF2-40B4-BE49-F238E27FC236}">
              <a16:creationId xmlns:a16="http://schemas.microsoft.com/office/drawing/2014/main" xmlns="" id="{00000000-0008-0000-0600-000001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>
          <a:extLst>
            <a:ext uri="{FF2B5EF4-FFF2-40B4-BE49-F238E27FC236}">
              <a16:creationId xmlns:a16="http://schemas.microsoft.com/office/drawing/2014/main" xmlns="" id="{00000000-0008-0000-0600-000002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>
          <a:extLst>
            <a:ext uri="{FF2B5EF4-FFF2-40B4-BE49-F238E27FC236}">
              <a16:creationId xmlns:a16="http://schemas.microsoft.com/office/drawing/2014/main" xmlns="" id="{00000000-0008-0000-0600-000003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>
          <a:extLst>
            <a:ext uri="{FF2B5EF4-FFF2-40B4-BE49-F238E27FC236}">
              <a16:creationId xmlns:a16="http://schemas.microsoft.com/office/drawing/2014/main" xmlns="" id="{00000000-0008-0000-0600-000004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>
          <a:extLst>
            <a:ext uri="{FF2B5EF4-FFF2-40B4-BE49-F238E27FC236}">
              <a16:creationId xmlns:a16="http://schemas.microsoft.com/office/drawing/2014/main" xmlns="" id="{00000000-0008-0000-0600-000005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>
          <a:extLst>
            <a:ext uri="{FF2B5EF4-FFF2-40B4-BE49-F238E27FC236}">
              <a16:creationId xmlns:a16="http://schemas.microsoft.com/office/drawing/2014/main" xmlns="" id="{00000000-0008-0000-0600-000006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>
          <a:extLst>
            <a:ext uri="{FF2B5EF4-FFF2-40B4-BE49-F238E27FC236}">
              <a16:creationId xmlns:a16="http://schemas.microsoft.com/office/drawing/2014/main" xmlns="" id="{00000000-0008-0000-0600-000007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>
          <a:extLst>
            <a:ext uri="{FF2B5EF4-FFF2-40B4-BE49-F238E27FC236}">
              <a16:creationId xmlns:a16="http://schemas.microsoft.com/office/drawing/2014/main" xmlns="" id="{00000000-0008-0000-0600-000008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>
          <a:extLst>
            <a:ext uri="{FF2B5EF4-FFF2-40B4-BE49-F238E27FC236}">
              <a16:creationId xmlns:a16="http://schemas.microsoft.com/office/drawing/2014/main" xmlns="" id="{00000000-0008-0000-0600-000009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>
          <a:extLst>
            <a:ext uri="{FF2B5EF4-FFF2-40B4-BE49-F238E27FC236}">
              <a16:creationId xmlns:a16="http://schemas.microsoft.com/office/drawing/2014/main" xmlns="" id="{00000000-0008-0000-0600-00000A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>
          <a:extLst>
            <a:ext uri="{FF2B5EF4-FFF2-40B4-BE49-F238E27FC236}">
              <a16:creationId xmlns:a16="http://schemas.microsoft.com/office/drawing/2014/main" xmlns="" id="{00000000-0008-0000-0600-00000B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>
          <a:extLst>
            <a:ext uri="{FF2B5EF4-FFF2-40B4-BE49-F238E27FC236}">
              <a16:creationId xmlns:a16="http://schemas.microsoft.com/office/drawing/2014/main" xmlns="" id="{00000000-0008-0000-0600-00000C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>
          <a:extLst>
            <a:ext uri="{FF2B5EF4-FFF2-40B4-BE49-F238E27FC236}">
              <a16:creationId xmlns:a16="http://schemas.microsoft.com/office/drawing/2014/main" xmlns="" id="{00000000-0008-0000-0600-00000D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>
          <a:extLst>
            <a:ext uri="{FF2B5EF4-FFF2-40B4-BE49-F238E27FC236}">
              <a16:creationId xmlns:a16="http://schemas.microsoft.com/office/drawing/2014/main" xmlns="" id="{00000000-0008-0000-0600-00000E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>
          <a:extLst>
            <a:ext uri="{FF2B5EF4-FFF2-40B4-BE49-F238E27FC236}">
              <a16:creationId xmlns:a16="http://schemas.microsoft.com/office/drawing/2014/main" xmlns="" id="{00000000-0008-0000-0600-00000F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>
          <a:extLst>
            <a:ext uri="{FF2B5EF4-FFF2-40B4-BE49-F238E27FC236}">
              <a16:creationId xmlns:a16="http://schemas.microsoft.com/office/drawing/2014/main" xmlns="" id="{00000000-0008-0000-0600-000010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1</xdr:row>
      <xdr:rowOff>104775</xdr:rowOff>
    </xdr:from>
    <xdr:to>
      <xdr:col>4</xdr:col>
      <xdr:colOff>609599</xdr:colOff>
      <xdr:row>4</xdr:row>
      <xdr:rowOff>50205</xdr:rowOff>
    </xdr:to>
    <xdr:pic>
      <xdr:nvPicPr>
        <xdr:cNvPr id="9860" name="Picture 1">
          <a:extLst>
            <a:ext uri="{FF2B5EF4-FFF2-40B4-BE49-F238E27FC236}">
              <a16:creationId xmlns:a16="http://schemas.microsoft.com/office/drawing/2014/main" xmlns="" id="{00000000-0008-0000-08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49" y="266700"/>
          <a:ext cx="581025" cy="593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>
          <a:extLst>
            <a:ext uri="{FF2B5EF4-FFF2-40B4-BE49-F238E27FC236}">
              <a16:creationId xmlns:a16="http://schemas.microsoft.com/office/drawing/2014/main" xmlns="" id="{00000000-0008-0000-0A00-0000F2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>
          <a:extLst>
            <a:ext uri="{FF2B5EF4-FFF2-40B4-BE49-F238E27FC236}">
              <a16:creationId xmlns:a16="http://schemas.microsoft.com/office/drawing/2014/main" xmlns="" id="{00000000-0008-0000-0A00-0000F3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>
          <a:extLst>
            <a:ext uri="{FF2B5EF4-FFF2-40B4-BE49-F238E27FC236}">
              <a16:creationId xmlns:a16="http://schemas.microsoft.com/office/drawing/2014/main" xmlns="" id="{00000000-0008-0000-0A00-0000F4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>
          <a:extLst>
            <a:ext uri="{FF2B5EF4-FFF2-40B4-BE49-F238E27FC236}">
              <a16:creationId xmlns:a16="http://schemas.microsoft.com/office/drawing/2014/main" xmlns="" id="{00000000-0008-0000-0A00-0000F5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>
          <a:extLst>
            <a:ext uri="{FF2B5EF4-FFF2-40B4-BE49-F238E27FC236}">
              <a16:creationId xmlns:a16="http://schemas.microsoft.com/office/drawing/2014/main" xmlns="" id="{00000000-0008-0000-0A00-0000F6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>
          <a:extLst>
            <a:ext uri="{FF2B5EF4-FFF2-40B4-BE49-F238E27FC236}">
              <a16:creationId xmlns:a16="http://schemas.microsoft.com/office/drawing/2014/main" xmlns="" id="{00000000-0008-0000-0A00-0000F7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>
          <a:extLst>
            <a:ext uri="{FF2B5EF4-FFF2-40B4-BE49-F238E27FC236}">
              <a16:creationId xmlns:a16="http://schemas.microsoft.com/office/drawing/2014/main" xmlns="" id="{00000000-0008-0000-0A00-0000F8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>
          <a:extLst>
            <a:ext uri="{FF2B5EF4-FFF2-40B4-BE49-F238E27FC236}">
              <a16:creationId xmlns:a16="http://schemas.microsoft.com/office/drawing/2014/main" xmlns="" id="{00000000-0008-0000-0A00-0000F9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>
          <a:extLst>
            <a:ext uri="{FF2B5EF4-FFF2-40B4-BE49-F238E27FC236}">
              <a16:creationId xmlns:a16="http://schemas.microsoft.com/office/drawing/2014/main" xmlns="" id="{00000000-0008-0000-0A00-0000FA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>
          <a:extLst>
            <a:ext uri="{FF2B5EF4-FFF2-40B4-BE49-F238E27FC236}">
              <a16:creationId xmlns:a16="http://schemas.microsoft.com/office/drawing/2014/main" xmlns="" id="{00000000-0008-0000-0A00-0000FB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>
          <a:extLst>
            <a:ext uri="{FF2B5EF4-FFF2-40B4-BE49-F238E27FC236}">
              <a16:creationId xmlns:a16="http://schemas.microsoft.com/office/drawing/2014/main" xmlns="" id="{00000000-0008-0000-0A00-0000FC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>
          <a:extLst>
            <a:ext uri="{FF2B5EF4-FFF2-40B4-BE49-F238E27FC236}">
              <a16:creationId xmlns:a16="http://schemas.microsoft.com/office/drawing/2014/main" xmlns="" id="{00000000-0008-0000-0A00-0000FD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>
          <a:extLst>
            <a:ext uri="{FF2B5EF4-FFF2-40B4-BE49-F238E27FC236}">
              <a16:creationId xmlns:a16="http://schemas.microsoft.com/office/drawing/2014/main" xmlns="" id="{00000000-0008-0000-0A00-0000FE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>
          <a:extLst>
            <a:ext uri="{FF2B5EF4-FFF2-40B4-BE49-F238E27FC236}">
              <a16:creationId xmlns:a16="http://schemas.microsoft.com/office/drawing/2014/main" xmlns="" id="{00000000-0008-0000-0A00-0000FF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>
          <a:extLst>
            <a:ext uri="{FF2B5EF4-FFF2-40B4-BE49-F238E27FC236}">
              <a16:creationId xmlns:a16="http://schemas.microsoft.com/office/drawing/2014/main" xmlns="" id="{00000000-0008-0000-0A00-000000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>
          <a:extLst>
            <a:ext uri="{FF2B5EF4-FFF2-40B4-BE49-F238E27FC236}">
              <a16:creationId xmlns:a16="http://schemas.microsoft.com/office/drawing/2014/main" xmlns="" id="{00000000-0008-0000-0A00-000001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>
          <a:extLst>
            <a:ext uri="{FF2B5EF4-FFF2-40B4-BE49-F238E27FC236}">
              <a16:creationId xmlns:a16="http://schemas.microsoft.com/office/drawing/2014/main" xmlns="" id="{00000000-0008-0000-0A00-000002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>
          <a:extLst>
            <a:ext uri="{FF2B5EF4-FFF2-40B4-BE49-F238E27FC236}">
              <a16:creationId xmlns:a16="http://schemas.microsoft.com/office/drawing/2014/main" xmlns="" id="{00000000-0008-0000-0A00-000003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>
          <a:extLst>
            <a:ext uri="{FF2B5EF4-FFF2-40B4-BE49-F238E27FC236}">
              <a16:creationId xmlns:a16="http://schemas.microsoft.com/office/drawing/2014/main" xmlns="" id="{00000000-0008-0000-0A00-000004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>
          <a:extLst>
            <a:ext uri="{FF2B5EF4-FFF2-40B4-BE49-F238E27FC236}">
              <a16:creationId xmlns:a16="http://schemas.microsoft.com/office/drawing/2014/main" xmlns="" id="{00000000-0008-0000-0A00-000005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>
          <a:extLst>
            <a:ext uri="{FF2B5EF4-FFF2-40B4-BE49-F238E27FC236}">
              <a16:creationId xmlns:a16="http://schemas.microsoft.com/office/drawing/2014/main" xmlns="" id="{00000000-0008-0000-0A00-000006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>
          <a:extLst>
            <a:ext uri="{FF2B5EF4-FFF2-40B4-BE49-F238E27FC236}">
              <a16:creationId xmlns:a16="http://schemas.microsoft.com/office/drawing/2014/main" xmlns="" id="{00000000-0008-0000-0A00-000007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>
          <a:extLst>
            <a:ext uri="{FF2B5EF4-FFF2-40B4-BE49-F238E27FC236}">
              <a16:creationId xmlns:a16="http://schemas.microsoft.com/office/drawing/2014/main" xmlns="" id="{00000000-0008-0000-0A00-000008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>
          <a:extLst>
            <a:ext uri="{FF2B5EF4-FFF2-40B4-BE49-F238E27FC236}">
              <a16:creationId xmlns:a16="http://schemas.microsoft.com/office/drawing/2014/main" xmlns="" id="{00000000-0008-0000-0A00-000009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>
          <a:extLst>
            <a:ext uri="{FF2B5EF4-FFF2-40B4-BE49-F238E27FC236}">
              <a16:creationId xmlns:a16="http://schemas.microsoft.com/office/drawing/2014/main" xmlns="" id="{00000000-0008-0000-0A00-00000A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>
          <a:extLst>
            <a:ext uri="{FF2B5EF4-FFF2-40B4-BE49-F238E27FC236}">
              <a16:creationId xmlns:a16="http://schemas.microsoft.com/office/drawing/2014/main" xmlns="" id="{00000000-0008-0000-0A00-00000B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>
          <a:extLst>
            <a:ext uri="{FF2B5EF4-FFF2-40B4-BE49-F238E27FC236}">
              <a16:creationId xmlns:a16="http://schemas.microsoft.com/office/drawing/2014/main" xmlns="" id="{00000000-0008-0000-0A00-00000C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>
          <a:extLst>
            <a:ext uri="{FF2B5EF4-FFF2-40B4-BE49-F238E27FC236}">
              <a16:creationId xmlns:a16="http://schemas.microsoft.com/office/drawing/2014/main" xmlns="" id="{00000000-0008-0000-0A00-00000D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>
          <a:extLst>
            <a:ext uri="{FF2B5EF4-FFF2-40B4-BE49-F238E27FC236}">
              <a16:creationId xmlns:a16="http://schemas.microsoft.com/office/drawing/2014/main" xmlns="" id="{00000000-0008-0000-0A00-00000E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>
          <a:extLst>
            <a:ext uri="{FF2B5EF4-FFF2-40B4-BE49-F238E27FC236}">
              <a16:creationId xmlns:a16="http://schemas.microsoft.com/office/drawing/2014/main" xmlns="" id="{00000000-0008-0000-0A00-00000F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>
          <a:extLst>
            <a:ext uri="{FF2B5EF4-FFF2-40B4-BE49-F238E27FC236}">
              <a16:creationId xmlns:a16="http://schemas.microsoft.com/office/drawing/2014/main" xmlns="" id="{00000000-0008-0000-0A00-000010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>
          <a:extLst>
            <a:ext uri="{FF2B5EF4-FFF2-40B4-BE49-F238E27FC236}">
              <a16:creationId xmlns:a16="http://schemas.microsoft.com/office/drawing/2014/main" xmlns="" id="{00000000-0008-0000-0A00-000011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>
          <a:extLst>
            <a:ext uri="{FF2B5EF4-FFF2-40B4-BE49-F238E27FC236}">
              <a16:creationId xmlns:a16="http://schemas.microsoft.com/office/drawing/2014/main" xmlns="" id="{00000000-0008-0000-0A00-000012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>
          <a:extLst>
            <a:ext uri="{FF2B5EF4-FFF2-40B4-BE49-F238E27FC236}">
              <a16:creationId xmlns:a16="http://schemas.microsoft.com/office/drawing/2014/main" xmlns="" id="{00000000-0008-0000-0A00-000013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>
          <a:extLst>
            <a:ext uri="{FF2B5EF4-FFF2-40B4-BE49-F238E27FC236}">
              <a16:creationId xmlns:a16="http://schemas.microsoft.com/office/drawing/2014/main" xmlns="" id="{00000000-0008-0000-0A00-000014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>
          <a:extLst>
            <a:ext uri="{FF2B5EF4-FFF2-40B4-BE49-F238E27FC236}">
              <a16:creationId xmlns:a16="http://schemas.microsoft.com/office/drawing/2014/main" xmlns="" id="{00000000-0008-0000-0A00-000015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>
          <a:extLst>
            <a:ext uri="{FF2B5EF4-FFF2-40B4-BE49-F238E27FC236}">
              <a16:creationId xmlns:a16="http://schemas.microsoft.com/office/drawing/2014/main" xmlns="" id="{00000000-0008-0000-0A00-000016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>
          <a:extLst>
            <a:ext uri="{FF2B5EF4-FFF2-40B4-BE49-F238E27FC236}">
              <a16:creationId xmlns:a16="http://schemas.microsoft.com/office/drawing/2014/main" xmlns="" id="{00000000-0008-0000-0A00-000017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>
          <a:extLst>
            <a:ext uri="{FF2B5EF4-FFF2-40B4-BE49-F238E27FC236}">
              <a16:creationId xmlns:a16="http://schemas.microsoft.com/office/drawing/2014/main" xmlns="" id="{00000000-0008-0000-0A00-000018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>
          <a:extLst>
            <a:ext uri="{FF2B5EF4-FFF2-40B4-BE49-F238E27FC236}">
              <a16:creationId xmlns:a16="http://schemas.microsoft.com/office/drawing/2014/main" xmlns="" id="{00000000-0008-0000-0A00-000019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>
          <a:extLst>
            <a:ext uri="{FF2B5EF4-FFF2-40B4-BE49-F238E27FC236}">
              <a16:creationId xmlns:a16="http://schemas.microsoft.com/office/drawing/2014/main" xmlns="" id="{00000000-0008-0000-0A00-00001A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>
          <a:extLst>
            <a:ext uri="{FF2B5EF4-FFF2-40B4-BE49-F238E27FC236}">
              <a16:creationId xmlns:a16="http://schemas.microsoft.com/office/drawing/2014/main" xmlns="" id="{00000000-0008-0000-0A00-00001B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>
          <a:extLst>
            <a:ext uri="{FF2B5EF4-FFF2-40B4-BE49-F238E27FC236}">
              <a16:creationId xmlns:a16="http://schemas.microsoft.com/office/drawing/2014/main" xmlns="" id="{00000000-0008-0000-0A00-00001C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>
          <a:extLst>
            <a:ext uri="{FF2B5EF4-FFF2-40B4-BE49-F238E27FC236}">
              <a16:creationId xmlns:a16="http://schemas.microsoft.com/office/drawing/2014/main" xmlns="" id="{00000000-0008-0000-0A00-00001D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>
          <a:extLst>
            <a:ext uri="{FF2B5EF4-FFF2-40B4-BE49-F238E27FC236}">
              <a16:creationId xmlns:a16="http://schemas.microsoft.com/office/drawing/2014/main" xmlns="" id="{00000000-0008-0000-0A00-00001E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>
          <a:extLst>
            <a:ext uri="{FF2B5EF4-FFF2-40B4-BE49-F238E27FC236}">
              <a16:creationId xmlns:a16="http://schemas.microsoft.com/office/drawing/2014/main" xmlns="" id="{00000000-0008-0000-0A00-00001F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>
          <a:extLst>
            <a:ext uri="{FF2B5EF4-FFF2-40B4-BE49-F238E27FC236}">
              <a16:creationId xmlns:a16="http://schemas.microsoft.com/office/drawing/2014/main" xmlns="" id="{00000000-0008-0000-0A00-000020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>
          <a:extLst>
            <a:ext uri="{FF2B5EF4-FFF2-40B4-BE49-F238E27FC236}">
              <a16:creationId xmlns:a16="http://schemas.microsoft.com/office/drawing/2014/main" xmlns="" id="{00000000-0008-0000-0A00-000021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>
          <a:extLst>
            <a:ext uri="{FF2B5EF4-FFF2-40B4-BE49-F238E27FC236}">
              <a16:creationId xmlns:a16="http://schemas.microsoft.com/office/drawing/2014/main" xmlns="" id="{00000000-0008-0000-0A00-000022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>
          <a:extLst>
            <a:ext uri="{FF2B5EF4-FFF2-40B4-BE49-F238E27FC236}">
              <a16:creationId xmlns:a16="http://schemas.microsoft.com/office/drawing/2014/main" xmlns="" id="{00000000-0008-0000-0A00-000023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>
          <a:extLst>
            <a:ext uri="{FF2B5EF4-FFF2-40B4-BE49-F238E27FC236}">
              <a16:creationId xmlns:a16="http://schemas.microsoft.com/office/drawing/2014/main" xmlns="" id="{00000000-0008-0000-0A00-000024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>
          <a:extLst>
            <a:ext uri="{FF2B5EF4-FFF2-40B4-BE49-F238E27FC236}">
              <a16:creationId xmlns:a16="http://schemas.microsoft.com/office/drawing/2014/main" xmlns="" id="{00000000-0008-0000-0A00-000025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>
          <a:extLst>
            <a:ext uri="{FF2B5EF4-FFF2-40B4-BE49-F238E27FC236}">
              <a16:creationId xmlns:a16="http://schemas.microsoft.com/office/drawing/2014/main" xmlns="" id="{00000000-0008-0000-0A00-000026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>
          <a:extLst>
            <a:ext uri="{FF2B5EF4-FFF2-40B4-BE49-F238E27FC236}">
              <a16:creationId xmlns:a16="http://schemas.microsoft.com/office/drawing/2014/main" xmlns="" id="{00000000-0008-0000-0A00-000027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>
          <a:extLst>
            <a:ext uri="{FF2B5EF4-FFF2-40B4-BE49-F238E27FC236}">
              <a16:creationId xmlns:a16="http://schemas.microsoft.com/office/drawing/2014/main" xmlns="" id="{00000000-0008-0000-0A00-000028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>
          <a:extLst>
            <a:ext uri="{FF2B5EF4-FFF2-40B4-BE49-F238E27FC236}">
              <a16:creationId xmlns:a16="http://schemas.microsoft.com/office/drawing/2014/main" xmlns="" id="{00000000-0008-0000-0A00-000029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>
          <a:extLst>
            <a:ext uri="{FF2B5EF4-FFF2-40B4-BE49-F238E27FC236}">
              <a16:creationId xmlns:a16="http://schemas.microsoft.com/office/drawing/2014/main" xmlns="" id="{00000000-0008-0000-0A00-00002A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>
          <a:extLst>
            <a:ext uri="{FF2B5EF4-FFF2-40B4-BE49-F238E27FC236}">
              <a16:creationId xmlns:a16="http://schemas.microsoft.com/office/drawing/2014/main" xmlns="" id="{00000000-0008-0000-0A00-00002B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>
          <a:extLst>
            <a:ext uri="{FF2B5EF4-FFF2-40B4-BE49-F238E27FC236}">
              <a16:creationId xmlns:a16="http://schemas.microsoft.com/office/drawing/2014/main" xmlns="" id="{00000000-0008-0000-0A00-00002C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>
          <a:extLst>
            <a:ext uri="{FF2B5EF4-FFF2-40B4-BE49-F238E27FC236}">
              <a16:creationId xmlns:a16="http://schemas.microsoft.com/office/drawing/2014/main" xmlns="" id="{00000000-0008-0000-0A00-00002D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>
          <a:extLst>
            <a:ext uri="{FF2B5EF4-FFF2-40B4-BE49-F238E27FC236}">
              <a16:creationId xmlns:a16="http://schemas.microsoft.com/office/drawing/2014/main" xmlns="" id="{00000000-0008-0000-0A00-00002E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>
          <a:extLst>
            <a:ext uri="{FF2B5EF4-FFF2-40B4-BE49-F238E27FC236}">
              <a16:creationId xmlns:a16="http://schemas.microsoft.com/office/drawing/2014/main" xmlns="" id="{00000000-0008-0000-0A00-00002F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>
          <a:extLst>
            <a:ext uri="{FF2B5EF4-FFF2-40B4-BE49-F238E27FC236}">
              <a16:creationId xmlns:a16="http://schemas.microsoft.com/office/drawing/2014/main" xmlns="" id="{00000000-0008-0000-0A00-000030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>
          <a:extLst>
            <a:ext uri="{FF2B5EF4-FFF2-40B4-BE49-F238E27FC236}">
              <a16:creationId xmlns:a16="http://schemas.microsoft.com/office/drawing/2014/main" xmlns="" id="{00000000-0008-0000-0A00-000031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>
          <a:extLst>
            <a:ext uri="{FF2B5EF4-FFF2-40B4-BE49-F238E27FC236}">
              <a16:creationId xmlns:a16="http://schemas.microsoft.com/office/drawing/2014/main" xmlns="" id="{00000000-0008-0000-0A00-000032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>
          <a:extLst>
            <a:ext uri="{FF2B5EF4-FFF2-40B4-BE49-F238E27FC236}">
              <a16:creationId xmlns:a16="http://schemas.microsoft.com/office/drawing/2014/main" xmlns="" id="{00000000-0008-0000-0A00-000033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>
          <a:extLst>
            <a:ext uri="{FF2B5EF4-FFF2-40B4-BE49-F238E27FC236}">
              <a16:creationId xmlns:a16="http://schemas.microsoft.com/office/drawing/2014/main" xmlns="" id="{00000000-0008-0000-0A00-000034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>
          <a:extLst>
            <a:ext uri="{FF2B5EF4-FFF2-40B4-BE49-F238E27FC236}">
              <a16:creationId xmlns:a16="http://schemas.microsoft.com/office/drawing/2014/main" xmlns="" id="{00000000-0008-0000-0A00-000035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>
          <a:extLst>
            <a:ext uri="{FF2B5EF4-FFF2-40B4-BE49-F238E27FC236}">
              <a16:creationId xmlns:a16="http://schemas.microsoft.com/office/drawing/2014/main" xmlns="" id="{00000000-0008-0000-0A00-000036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>
          <a:extLst>
            <a:ext uri="{FF2B5EF4-FFF2-40B4-BE49-F238E27FC236}">
              <a16:creationId xmlns:a16="http://schemas.microsoft.com/office/drawing/2014/main" xmlns="" id="{00000000-0008-0000-0A00-000037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>
          <a:extLst>
            <a:ext uri="{FF2B5EF4-FFF2-40B4-BE49-F238E27FC236}">
              <a16:creationId xmlns:a16="http://schemas.microsoft.com/office/drawing/2014/main" xmlns="" id="{00000000-0008-0000-1E00-000009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</xdr:colOff>
      <xdr:row>19</xdr:row>
      <xdr:rowOff>19050</xdr:rowOff>
    </xdr:from>
    <xdr:to>
      <xdr:col>9</xdr:col>
      <xdr:colOff>19050</xdr:colOff>
      <xdr:row>41</xdr:row>
      <xdr:rowOff>152400</xdr:rowOff>
    </xdr:to>
    <xdr:graphicFrame macro="">
      <xdr:nvGraphicFramePr>
        <xdr:cNvPr id="3819786" name="Chart 4">
          <a:extLst>
            <a:ext uri="{FF2B5EF4-FFF2-40B4-BE49-F238E27FC236}">
              <a16:creationId xmlns:a16="http://schemas.microsoft.com/office/drawing/2014/main" xmlns="" id="{00000000-0008-0000-1E00-00000A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29</xdr:row>
      <xdr:rowOff>19050</xdr:rowOff>
    </xdr:from>
    <xdr:to>
      <xdr:col>4</xdr:col>
      <xdr:colOff>914400</xdr:colOff>
      <xdr:row>48</xdr:row>
      <xdr:rowOff>123825</xdr:rowOff>
    </xdr:to>
    <xdr:graphicFrame macro="">
      <xdr:nvGraphicFramePr>
        <xdr:cNvPr id="21126" name="Chart 2">
          <a:extLst>
            <a:ext uri="{FF2B5EF4-FFF2-40B4-BE49-F238E27FC236}">
              <a16:creationId xmlns:a16="http://schemas.microsoft.com/office/drawing/2014/main" xmlns="" id="{00000000-0008-0000-1F00-000086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18</xdr:row>
      <xdr:rowOff>95250</xdr:rowOff>
    </xdr:from>
    <xdr:to>
      <xdr:col>3</xdr:col>
      <xdr:colOff>1133475</xdr:colOff>
      <xdr:row>46</xdr:row>
      <xdr:rowOff>133350</xdr:rowOff>
    </xdr:to>
    <xdr:graphicFrame macro="">
      <xdr:nvGraphicFramePr>
        <xdr:cNvPr id="22149" name="Chart 2">
          <a:extLst>
            <a:ext uri="{FF2B5EF4-FFF2-40B4-BE49-F238E27FC236}">
              <a16:creationId xmlns:a16="http://schemas.microsoft.com/office/drawing/2014/main" xmlns="" id="{00000000-0008-0000-2000-0000855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GOBERNACION\EVALUACIONES\EVAL%202008\EVALUACION%202007.xls" TargetMode="External"/><Relationship Id="rId13" Type="http://schemas.openxmlformats.org/officeDocument/2006/relationships/hyperlink" Target="file:///C:\Users\GOBERNACION\EVALUACIONES\EVAL%202008\EVALUACION%202007.xls" TargetMode="External"/><Relationship Id="rId18" Type="http://schemas.openxmlformats.org/officeDocument/2006/relationships/hyperlink" Target="file:///C:\Users\GOBERNACION\EVALUACIONES\EVAL%202008\EVALUACION%202007.xls" TargetMode="External"/><Relationship Id="rId26" Type="http://schemas.openxmlformats.org/officeDocument/2006/relationships/hyperlink" Target="file:///C:\Users\GOBERNACION\EVALUACIONES\EVAL%202008\EVALUACION%202007.xls" TargetMode="External"/><Relationship Id="rId3" Type="http://schemas.openxmlformats.org/officeDocument/2006/relationships/hyperlink" Target="file:///C:\Users\GOBERNACION\EVALUACIONES\EVAL%202008\EVALUACION%202007.xls" TargetMode="External"/><Relationship Id="rId21" Type="http://schemas.openxmlformats.org/officeDocument/2006/relationships/hyperlink" Target="file:///C:\Users\GOBERNACION\EVALUACIONES\EVAL%202008\EVALUACION%202007.xls" TargetMode="External"/><Relationship Id="rId34" Type="http://schemas.openxmlformats.org/officeDocument/2006/relationships/hyperlink" Target="file:///D:\JHON%20GARAY%20SUAZA\AppData\Local\Temp\EVALUACION%202010%20(Version%20preliminar).xls" TargetMode="External"/><Relationship Id="rId7" Type="http://schemas.openxmlformats.org/officeDocument/2006/relationships/hyperlink" Target="file:///C:\Users\GOBERNACION\EVALUACIONES\EVAL%202008\EVALUACION%202007.xls" TargetMode="External"/><Relationship Id="rId12" Type="http://schemas.openxmlformats.org/officeDocument/2006/relationships/hyperlink" Target="file:///C:\Users\GOBERNACION\EVALUACIONES\EVAL%202008\EVALUACION%202007.xls" TargetMode="External"/><Relationship Id="rId17" Type="http://schemas.openxmlformats.org/officeDocument/2006/relationships/hyperlink" Target="file:///C:\Users\GOBERNACION\EVALUACIONES\EVAL%202008\EVALUACION%202007.xls" TargetMode="External"/><Relationship Id="rId25" Type="http://schemas.openxmlformats.org/officeDocument/2006/relationships/hyperlink" Target="file:///C:\Users\GOBERNACION\EVALUACIONES\EVAL%202008\EVALUACION%202008.xls" TargetMode="External"/><Relationship Id="rId33" Type="http://schemas.openxmlformats.org/officeDocument/2006/relationships/hyperlink" Target="file:///C:\Users\GOBERNACION\EVALUACIONES\EVAL%202008\EVALUACION%202007.xls" TargetMode="External"/><Relationship Id="rId2" Type="http://schemas.openxmlformats.org/officeDocument/2006/relationships/hyperlink" Target="file:///C:\Users\GOBERNACION\EVALUACIONES\EVAL%202008\EVALUACION%202007.xls" TargetMode="External"/><Relationship Id="rId16" Type="http://schemas.openxmlformats.org/officeDocument/2006/relationships/hyperlink" Target="file:///C:\Users\GOBERNACION\EVALUACIONES\EVAL%202008\EVALUACION%202007.xls" TargetMode="External"/><Relationship Id="rId20" Type="http://schemas.openxmlformats.org/officeDocument/2006/relationships/hyperlink" Target="file:///C:\Users\GOBERNACION\EVALUACIONES\EVAL%202008\EVALUACION%202007.xls" TargetMode="External"/><Relationship Id="rId29" Type="http://schemas.openxmlformats.org/officeDocument/2006/relationships/hyperlink" Target="file:///C:\Users\GOBERNACION\EVALUACIONES\EVAL%202008\EVALUACION%202007.xls" TargetMode="External"/><Relationship Id="rId1" Type="http://schemas.openxmlformats.org/officeDocument/2006/relationships/hyperlink" Target="file:///C:\Users\GOBERNACION\EVALUACIONES\EVAL%202008\EVALUACION%202007.xls" TargetMode="External"/><Relationship Id="rId6" Type="http://schemas.openxmlformats.org/officeDocument/2006/relationships/hyperlink" Target="file:///C:\Users\GOBERNACION\EVALUACIONES\EVAL%202008\EVALUACION%202007.xls" TargetMode="External"/><Relationship Id="rId11" Type="http://schemas.openxmlformats.org/officeDocument/2006/relationships/hyperlink" Target="file:///C:\Users\GOBERNACION\EVALUACIONES\EVAL%202008\EVALUACION%202007.xls" TargetMode="External"/><Relationship Id="rId24" Type="http://schemas.openxmlformats.org/officeDocument/2006/relationships/hyperlink" Target="file:///C:\Users\GOBERNACION\EVALUACIONES\EVAL%202008\EVALUACION%202007.xls" TargetMode="External"/><Relationship Id="rId32" Type="http://schemas.openxmlformats.org/officeDocument/2006/relationships/hyperlink" Target="file:///C:\Users\GOBERNACION\EVALUACIONES\EVAL%202008\EVALUACION%202007.xls" TargetMode="External"/><Relationship Id="rId5" Type="http://schemas.openxmlformats.org/officeDocument/2006/relationships/hyperlink" Target="file:///C:\Users\GOBERNACION\EVALUACIONES\EVAL%202008\EVALUACION%202007.xls" TargetMode="External"/><Relationship Id="rId15" Type="http://schemas.openxmlformats.org/officeDocument/2006/relationships/hyperlink" Target="file:///C:\Users\GOBERNACION\EVALUACIONES\EVAL%202008\EVALUACION%202007.xls" TargetMode="External"/><Relationship Id="rId23" Type="http://schemas.openxmlformats.org/officeDocument/2006/relationships/hyperlink" Target="file:///C:\Users\GOBERNACION\EVALUACIONES\EVAL%202008\EVALUACION%202007.xls" TargetMode="External"/><Relationship Id="rId28" Type="http://schemas.openxmlformats.org/officeDocument/2006/relationships/hyperlink" Target="file:///C:\Users\GOBERNACION\EVALUACIONES\EVAL%202008\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file:///C:\Users\GOBERNACION\EVALUACIONES\EVAL%202008\EVALUACION%202007.xls" TargetMode="External"/><Relationship Id="rId19" Type="http://schemas.openxmlformats.org/officeDocument/2006/relationships/hyperlink" Target="file:///C:\Users\GOBERNACION\EVALUACIONES\EVAL%202008\EVALUACION%202007.xls" TargetMode="External"/><Relationship Id="rId31" Type="http://schemas.openxmlformats.org/officeDocument/2006/relationships/hyperlink" Target="file:///C:\Users\GOBERNACION\EVALUACIONES\EVAL%202008\EVALUACION%202007.xls" TargetMode="External"/><Relationship Id="rId4" Type="http://schemas.openxmlformats.org/officeDocument/2006/relationships/hyperlink" Target="file:///C:\Users\GOBERNACION\EVALUACIONES\EVAL%202008\EVALUACION%202007.xls" TargetMode="External"/><Relationship Id="rId9" Type="http://schemas.openxmlformats.org/officeDocument/2006/relationships/hyperlink" Target="file:///C:\Users\GOBERNACION\EVALUACIONES\EVAL%202008\EVALUACION%202007.xls" TargetMode="External"/><Relationship Id="rId14" Type="http://schemas.openxmlformats.org/officeDocument/2006/relationships/hyperlink" Target="file:///C:\Users\GOBERNACION\EVALUACIONES\EVAL%202008\EVALUACION%202007.xls" TargetMode="External"/><Relationship Id="rId22" Type="http://schemas.openxmlformats.org/officeDocument/2006/relationships/hyperlink" Target="file:///C:\Users\GOBERNACION\EVALUACIONES\EVAL%202008\EVALUACION%202007.xls" TargetMode="External"/><Relationship Id="rId27" Type="http://schemas.openxmlformats.org/officeDocument/2006/relationships/hyperlink" Target="file:///C:\Users\GOBERNACION\EVALUACIONES\EVAL%202008\EVALUACION%202007.xls" TargetMode="External"/><Relationship Id="rId30" Type="http://schemas.openxmlformats.org/officeDocument/2006/relationships/hyperlink" Target="file:///C:\Users\GOBERNACION\EVALUACIONES\EVAL%202008\EVALUACION%202007.xls" TargetMode="External"/><Relationship Id="rId35" Type="http://schemas.openxmlformats.org/officeDocument/2006/relationships/hyperlink" Target="file:///C:\Users\GOBERNACION\EVALUACIONES\EVAL%202008\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file:///C:\Users\GOBERNACION\EVALUACIONES\EVAL%202008\EVALUACION%202007.xls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file:///C:\Users\GOBERNACION\EVALUACIONES\EVAL%202008\EVALUACION%202007.xls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file:///C:\Users\GOBERNACION\EVALUACIONES\EVAL%202008\EVALUACION%202007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file:///C:\Users\GOBERNACION\EVALUACIONES\EVAL%202008\EVALUACION%202007.xls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file:///C:\Users\GOBERNACION\EVALUACIONES\EVAL%202008\EVALUACION%202007.xls" TargetMode="External"/><Relationship Id="rId1" Type="http://schemas.openxmlformats.org/officeDocument/2006/relationships/hyperlink" Target="file:///C:\Users\GOBERNACION\EVALUACIONES\EVAL%202008\EVALUACION%202007.xls" TargetMode="External"/><Relationship Id="rId4" Type="http://schemas.openxmlformats.org/officeDocument/2006/relationships/drawing" Target="../drawings/drawing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53"/>
  <sheetViews>
    <sheetView tabSelected="1" topLeftCell="A29" zoomScale="90" zoomScaleNormal="90" workbookViewId="0">
      <selection activeCell="K40" sqref="K40"/>
    </sheetView>
  </sheetViews>
  <sheetFormatPr baseColWidth="10" defaultColWidth="11.42578125" defaultRowHeight="12.75" x14ac:dyDescent="0.2"/>
  <cols>
    <col min="1" max="1" width="11.7109375" customWidth="1"/>
    <col min="9" max="9" width="14.5703125" customWidth="1"/>
  </cols>
  <sheetData>
    <row r="1" spans="1:9" x14ac:dyDescent="0.2">
      <c r="A1" s="2661" t="s">
        <v>832</v>
      </c>
      <c r="B1" s="2661"/>
      <c r="C1" s="2661"/>
      <c r="D1" s="2661"/>
      <c r="E1" s="2661"/>
      <c r="F1" s="2661"/>
      <c r="G1" s="2661"/>
      <c r="H1" s="2661"/>
      <c r="I1" s="2661"/>
    </row>
    <row r="2" spans="1:9" x14ac:dyDescent="0.2">
      <c r="A2" s="2661" t="s">
        <v>434</v>
      </c>
      <c r="B2" s="2661"/>
      <c r="C2" s="2661"/>
      <c r="D2" s="2661"/>
      <c r="E2" s="2661"/>
      <c r="F2" s="2661"/>
      <c r="G2" s="2661"/>
      <c r="H2" s="2661"/>
      <c r="I2" s="2661"/>
    </row>
    <row r="3" spans="1:9" x14ac:dyDescent="0.2">
      <c r="A3" s="2661" t="s">
        <v>915</v>
      </c>
      <c r="B3" s="2661"/>
      <c r="C3" s="2661"/>
      <c r="D3" s="2661"/>
      <c r="E3" s="2661"/>
      <c r="F3" s="2661"/>
      <c r="G3" s="2661"/>
      <c r="H3" s="2661"/>
      <c r="I3" s="2661"/>
    </row>
    <row r="5" spans="1:9" ht="18" x14ac:dyDescent="0.25">
      <c r="A5" s="2663" t="s">
        <v>1869</v>
      </c>
      <c r="B5" s="2663"/>
      <c r="C5" s="2663"/>
      <c r="D5" s="2663"/>
      <c r="E5" s="2663"/>
      <c r="F5" s="2663"/>
      <c r="G5" s="2663"/>
      <c r="H5" s="2663"/>
      <c r="I5" s="2663"/>
    </row>
    <row r="7" spans="1:9" x14ac:dyDescent="0.2">
      <c r="A7" s="2661" t="s">
        <v>1407</v>
      </c>
      <c r="B7" s="2661"/>
      <c r="C7" s="2661"/>
      <c r="D7" s="2661"/>
      <c r="E7" s="2661"/>
      <c r="F7" s="2661"/>
      <c r="G7" s="2661"/>
      <c r="H7" s="2661"/>
      <c r="I7" s="2661"/>
    </row>
    <row r="8" spans="1:9" x14ac:dyDescent="0.2">
      <c r="A8" s="1" t="s">
        <v>1433</v>
      </c>
    </row>
    <row r="9" spans="1:9" x14ac:dyDescent="0.2">
      <c r="A9" s="2664" t="s">
        <v>1266</v>
      </c>
      <c r="B9" s="2662" t="s">
        <v>1408</v>
      </c>
      <c r="C9" s="2662"/>
      <c r="D9" s="2662"/>
      <c r="E9" s="2662"/>
      <c r="F9" s="2662"/>
      <c r="G9" s="2662"/>
      <c r="H9" s="2662"/>
      <c r="I9" s="2662"/>
    </row>
    <row r="10" spans="1:9" x14ac:dyDescent="0.2">
      <c r="A10" s="2664"/>
      <c r="B10" s="2662" t="s">
        <v>1409</v>
      </c>
      <c r="C10" s="2662"/>
      <c r="D10" s="2662"/>
      <c r="E10" s="2662"/>
      <c r="F10" s="2662"/>
      <c r="G10" s="2662"/>
      <c r="H10" s="2662"/>
      <c r="I10" s="2662"/>
    </row>
    <row r="11" spans="1:9" x14ac:dyDescent="0.2">
      <c r="A11" s="2664"/>
      <c r="B11" s="2662" t="s">
        <v>1410</v>
      </c>
      <c r="C11" s="2662"/>
      <c r="D11" s="2662"/>
      <c r="E11" s="2662"/>
      <c r="F11" s="2662"/>
      <c r="G11" s="2662"/>
      <c r="H11" s="2662"/>
      <c r="I11" s="2662"/>
    </row>
    <row r="12" spans="1:9" x14ac:dyDescent="0.2">
      <c r="A12" s="2664"/>
      <c r="B12" s="2662" t="s">
        <v>1414</v>
      </c>
      <c r="C12" s="2662"/>
      <c r="D12" s="2662"/>
      <c r="E12" s="2662"/>
      <c r="F12" s="2662"/>
      <c r="G12" s="2662"/>
      <c r="H12" s="2662"/>
      <c r="I12" s="2662"/>
    </row>
    <row r="13" spans="1:9" x14ac:dyDescent="0.2">
      <c r="A13" s="2664"/>
      <c r="B13" s="2662" t="s">
        <v>1411</v>
      </c>
      <c r="C13" s="2662"/>
      <c r="D13" s="2662"/>
      <c r="E13" s="2662"/>
      <c r="F13" s="2662"/>
      <c r="G13" s="2662"/>
      <c r="H13" s="2662"/>
      <c r="I13" s="2662"/>
    </row>
    <row r="14" spans="1:9" x14ac:dyDescent="0.2">
      <c r="A14" s="2664"/>
      <c r="B14" s="2662" t="s">
        <v>1412</v>
      </c>
      <c r="C14" s="2662"/>
      <c r="D14" s="2662"/>
      <c r="E14" s="2662"/>
      <c r="F14" s="2662"/>
      <c r="G14" s="2662"/>
      <c r="H14" s="2662"/>
      <c r="I14" s="2662"/>
    </row>
    <row r="15" spans="1:9" x14ac:dyDescent="0.2">
      <c r="A15" s="2664"/>
      <c r="B15" s="2656" t="s">
        <v>1413</v>
      </c>
      <c r="C15" s="2656"/>
      <c r="D15" s="2656"/>
      <c r="E15" s="2656"/>
      <c r="F15" s="2656"/>
      <c r="G15" s="2656"/>
      <c r="H15" s="2656"/>
      <c r="I15" s="2656"/>
    </row>
    <row r="16" spans="1:9" x14ac:dyDescent="0.2">
      <c r="A16" s="2664"/>
      <c r="B16" s="2656" t="s">
        <v>1415</v>
      </c>
      <c r="C16" s="2656"/>
      <c r="D16" s="2656"/>
      <c r="E16" s="2656"/>
      <c r="F16" s="2656"/>
      <c r="G16" s="2656"/>
      <c r="H16" s="2656"/>
      <c r="I16" s="2656"/>
    </row>
    <row r="17" spans="1:9" x14ac:dyDescent="0.2">
      <c r="A17" s="2664"/>
      <c r="B17" s="2656" t="s">
        <v>707</v>
      </c>
      <c r="C17" s="2656"/>
      <c r="D17" s="2656"/>
      <c r="E17" s="2656"/>
      <c r="F17" s="2656"/>
      <c r="G17" s="2656"/>
      <c r="H17" s="2656"/>
      <c r="I17" s="2656"/>
    </row>
    <row r="18" spans="1:9" x14ac:dyDescent="0.2">
      <c r="A18" s="2664"/>
      <c r="B18" s="2656" t="s">
        <v>1416</v>
      </c>
      <c r="C18" s="2656"/>
      <c r="D18" s="2656"/>
      <c r="E18" s="2656"/>
      <c r="F18" s="2656"/>
      <c r="G18" s="2656"/>
      <c r="H18" s="2656"/>
      <c r="I18" s="2656"/>
    </row>
    <row r="19" spans="1:9" x14ac:dyDescent="0.2">
      <c r="A19" s="2648" t="s">
        <v>1434</v>
      </c>
      <c r="B19" s="2657" t="s">
        <v>1417</v>
      </c>
      <c r="C19" s="2657"/>
      <c r="D19" s="2657"/>
      <c r="E19" s="2657"/>
      <c r="F19" s="2657"/>
      <c r="G19" s="2657"/>
      <c r="H19" s="2657"/>
      <c r="I19" s="2657"/>
    </row>
    <row r="20" spans="1:9" x14ac:dyDescent="0.2">
      <c r="A20" s="2648"/>
      <c r="B20" s="2665" t="s">
        <v>1510</v>
      </c>
      <c r="C20" s="2665"/>
      <c r="D20" s="2665"/>
      <c r="E20" s="2665"/>
      <c r="F20" s="2665"/>
      <c r="G20" s="2665"/>
      <c r="H20" s="2665"/>
      <c r="I20" s="2665"/>
    </row>
    <row r="21" spans="1:9" x14ac:dyDescent="0.2">
      <c r="A21" s="2648"/>
      <c r="B21" s="2657" t="s">
        <v>1418</v>
      </c>
      <c r="C21" s="2657"/>
      <c r="D21" s="2657"/>
      <c r="E21" s="2657"/>
      <c r="F21" s="2657"/>
      <c r="G21" s="2657"/>
      <c r="H21" s="2657"/>
      <c r="I21" s="2657"/>
    </row>
    <row r="22" spans="1:9" x14ac:dyDescent="0.2">
      <c r="A22" s="2648"/>
      <c r="B22" s="2657" t="s">
        <v>1419</v>
      </c>
      <c r="C22" s="2657"/>
      <c r="D22" s="2657"/>
      <c r="E22" s="2657"/>
      <c r="F22" s="2657"/>
      <c r="G22" s="2657"/>
      <c r="H22" s="2657"/>
      <c r="I22" s="2657"/>
    </row>
    <row r="23" spans="1:9" x14ac:dyDescent="0.2">
      <c r="A23" s="2648"/>
      <c r="B23" s="2657" t="s">
        <v>1438</v>
      </c>
      <c r="C23" s="2657"/>
      <c r="D23" s="2657"/>
      <c r="E23" s="2657"/>
      <c r="F23" s="2657"/>
      <c r="G23" s="2657"/>
      <c r="H23" s="2657"/>
      <c r="I23" s="2657"/>
    </row>
    <row r="24" spans="1:9" x14ac:dyDescent="0.2">
      <c r="A24" s="2648"/>
      <c r="B24" s="2657" t="s">
        <v>1439</v>
      </c>
      <c r="C24" s="2657"/>
      <c r="D24" s="2657"/>
      <c r="E24" s="2657"/>
      <c r="F24" s="2657"/>
      <c r="G24" s="2657"/>
      <c r="H24" s="2657"/>
      <c r="I24" s="2657"/>
    </row>
    <row r="25" spans="1:9" x14ac:dyDescent="0.2">
      <c r="A25" s="2648"/>
      <c r="B25" s="2657" t="s">
        <v>1420</v>
      </c>
      <c r="C25" s="2657"/>
      <c r="D25" s="2657"/>
      <c r="E25" s="2657"/>
      <c r="F25" s="2657"/>
      <c r="G25" s="2657"/>
      <c r="H25" s="2657"/>
      <c r="I25" s="2657"/>
    </row>
    <row r="26" spans="1:9" x14ac:dyDescent="0.2">
      <c r="A26" s="2648"/>
      <c r="B26" s="2657" t="s">
        <v>1421</v>
      </c>
      <c r="C26" s="2657"/>
      <c r="D26" s="2657"/>
      <c r="E26" s="2657"/>
      <c r="F26" s="2657"/>
      <c r="G26" s="2657"/>
      <c r="H26" s="2657"/>
      <c r="I26" s="2657"/>
    </row>
    <row r="27" spans="1:9" x14ac:dyDescent="0.2">
      <c r="A27" s="2649" t="s">
        <v>1435</v>
      </c>
      <c r="B27" s="2659" t="s">
        <v>1422</v>
      </c>
      <c r="C27" s="2659"/>
      <c r="D27" s="2659"/>
      <c r="E27" s="2659"/>
      <c r="F27" s="2659"/>
      <c r="G27" s="2659"/>
      <c r="H27" s="2659"/>
      <c r="I27" s="2659"/>
    </row>
    <row r="28" spans="1:9" x14ac:dyDescent="0.2">
      <c r="A28" s="2649"/>
      <c r="B28" s="2659" t="s">
        <v>1423</v>
      </c>
      <c r="C28" s="2659"/>
      <c r="D28" s="2659"/>
      <c r="E28" s="2659"/>
      <c r="F28" s="2659"/>
      <c r="G28" s="2659"/>
      <c r="H28" s="2659"/>
      <c r="I28" s="2659"/>
    </row>
    <row r="29" spans="1:9" x14ac:dyDescent="0.2">
      <c r="A29" s="2649"/>
      <c r="B29" s="2659" t="s">
        <v>1424</v>
      </c>
      <c r="C29" s="2659"/>
      <c r="D29" s="2659"/>
      <c r="E29" s="2659"/>
      <c r="F29" s="2659"/>
      <c r="G29" s="2659"/>
      <c r="H29" s="2659"/>
      <c r="I29" s="2659"/>
    </row>
    <row r="30" spans="1:9" x14ac:dyDescent="0.2">
      <c r="A30" s="2650" t="s">
        <v>1436</v>
      </c>
      <c r="B30" s="2655" t="s">
        <v>1585</v>
      </c>
      <c r="C30" s="2655"/>
      <c r="D30" s="2655"/>
      <c r="E30" s="2655"/>
      <c r="F30" s="2655"/>
      <c r="G30" s="2655"/>
      <c r="H30" s="2655"/>
      <c r="I30" s="2655"/>
    </row>
    <row r="31" spans="1:9" x14ac:dyDescent="0.2">
      <c r="A31" s="2650"/>
      <c r="B31" s="2655" t="s">
        <v>1425</v>
      </c>
      <c r="C31" s="2655"/>
      <c r="D31" s="2655"/>
      <c r="E31" s="2655"/>
      <c r="F31" s="2655"/>
      <c r="G31" s="2655"/>
      <c r="H31" s="2655"/>
      <c r="I31" s="2655"/>
    </row>
    <row r="32" spans="1:9" x14ac:dyDescent="0.2">
      <c r="A32" s="2650"/>
      <c r="B32" s="2655" t="s">
        <v>1586</v>
      </c>
      <c r="C32" s="2655"/>
      <c r="D32" s="2655"/>
      <c r="E32" s="2655"/>
      <c r="F32" s="2655"/>
      <c r="G32" s="2655"/>
      <c r="H32" s="2655"/>
      <c r="I32" s="2655"/>
    </row>
    <row r="33" spans="1:9" x14ac:dyDescent="0.2">
      <c r="A33" s="2650"/>
      <c r="B33" s="2655" t="s">
        <v>1587</v>
      </c>
      <c r="C33" s="2655"/>
      <c r="D33" s="2655"/>
      <c r="E33" s="2655"/>
      <c r="F33" s="2655"/>
      <c r="G33" s="2655"/>
      <c r="H33" s="2655"/>
      <c r="I33" s="2655"/>
    </row>
    <row r="34" spans="1:9" x14ac:dyDescent="0.2">
      <c r="A34" s="2650"/>
      <c r="B34" s="2655" t="s">
        <v>1588</v>
      </c>
      <c r="C34" s="2655"/>
      <c r="D34" s="2655"/>
      <c r="E34" s="2655"/>
      <c r="F34" s="2655"/>
      <c r="G34" s="2655"/>
      <c r="H34" s="2655"/>
      <c r="I34" s="2655"/>
    </row>
    <row r="35" spans="1:9" x14ac:dyDescent="0.2">
      <c r="A35" s="2651" t="s">
        <v>1437</v>
      </c>
      <c r="B35" s="2654" t="s">
        <v>1428</v>
      </c>
      <c r="C35" s="2654"/>
      <c r="D35" s="2654"/>
      <c r="E35" s="2654"/>
      <c r="F35" s="2654"/>
      <c r="G35" s="2654"/>
      <c r="H35" s="2654"/>
      <c r="I35" s="2654"/>
    </row>
    <row r="36" spans="1:9" x14ac:dyDescent="0.2">
      <c r="A36" s="2651"/>
      <c r="B36" s="2660" t="s">
        <v>1426</v>
      </c>
      <c r="C36" s="2660"/>
      <c r="D36" s="2660"/>
      <c r="E36" s="2660"/>
      <c r="F36" s="2660"/>
      <c r="G36" s="2660"/>
      <c r="H36" s="2660"/>
      <c r="I36" s="2660"/>
    </row>
    <row r="37" spans="1:9" x14ac:dyDescent="0.2">
      <c r="A37" s="2651"/>
      <c r="B37" s="2654" t="s">
        <v>1427</v>
      </c>
      <c r="C37" s="2654"/>
      <c r="D37" s="2654"/>
      <c r="E37" s="2654"/>
      <c r="F37" s="2654"/>
      <c r="G37" s="2654"/>
      <c r="H37" s="2654"/>
      <c r="I37" s="2654"/>
    </row>
    <row r="38" spans="1:9" x14ac:dyDescent="0.2">
      <c r="A38" s="2651"/>
      <c r="B38" s="2654" t="s">
        <v>1429</v>
      </c>
      <c r="C38" s="2654"/>
      <c r="D38" s="2654"/>
      <c r="E38" s="2654"/>
      <c r="F38" s="2654"/>
      <c r="G38" s="2654"/>
      <c r="H38" s="2654"/>
      <c r="I38" s="2654"/>
    </row>
    <row r="39" spans="1:9" x14ac:dyDescent="0.2">
      <c r="A39" s="2651"/>
      <c r="B39" s="2654" t="s">
        <v>1430</v>
      </c>
      <c r="C39" s="2654"/>
      <c r="D39" s="2654"/>
      <c r="E39" s="2654"/>
      <c r="F39" s="2654"/>
      <c r="G39" s="2654"/>
      <c r="H39" s="2654"/>
      <c r="I39" s="2654"/>
    </row>
    <row r="40" spans="1:9" x14ac:dyDescent="0.2">
      <c r="A40" s="2651"/>
      <c r="B40" s="2654" t="s">
        <v>1431</v>
      </c>
      <c r="C40" s="2654"/>
      <c r="D40" s="2654"/>
      <c r="E40" s="2654"/>
      <c r="F40" s="2654"/>
      <c r="G40" s="2654"/>
      <c r="H40" s="2654"/>
      <c r="I40" s="2654"/>
    </row>
    <row r="41" spans="1:9" x14ac:dyDescent="0.2">
      <c r="A41" s="2651"/>
      <c r="B41" s="2654" t="s">
        <v>263</v>
      </c>
      <c r="C41" s="2654"/>
      <c r="D41" s="2654"/>
      <c r="E41" s="2654"/>
      <c r="F41" s="2654"/>
      <c r="G41" s="2654"/>
      <c r="H41" s="2654"/>
      <c r="I41" s="2654"/>
    </row>
    <row r="42" spans="1:9" x14ac:dyDescent="0.2">
      <c r="A42" s="2651"/>
      <c r="B42" s="2654" t="s">
        <v>1432</v>
      </c>
      <c r="C42" s="2654"/>
      <c r="D42" s="2654"/>
      <c r="E42" s="2654"/>
      <c r="F42" s="2654"/>
      <c r="G42" s="2654"/>
      <c r="H42" s="2654"/>
      <c r="I42" s="2654"/>
    </row>
    <row r="43" spans="1:9" ht="12.75" customHeight="1" x14ac:dyDescent="0.2">
      <c r="A43" s="2652" t="s">
        <v>1820</v>
      </c>
      <c r="B43" s="2658" t="s">
        <v>1584</v>
      </c>
      <c r="C43" s="2658"/>
      <c r="D43" s="2658"/>
      <c r="E43" s="2658"/>
      <c r="F43" s="2658"/>
      <c r="G43" s="2658"/>
      <c r="H43" s="2658"/>
      <c r="I43" s="2658"/>
    </row>
    <row r="44" spans="1:9" ht="27.75" customHeight="1" x14ac:dyDescent="0.2">
      <c r="A44" s="2652"/>
      <c r="B44" s="2653" t="s">
        <v>1821</v>
      </c>
      <c r="C44" s="2653"/>
      <c r="D44" s="2653"/>
      <c r="E44" s="2653"/>
      <c r="F44" s="2653"/>
      <c r="G44" s="2653"/>
      <c r="H44" s="2653"/>
      <c r="I44" s="2653"/>
    </row>
    <row r="45" spans="1:9" ht="27.75" customHeight="1" x14ac:dyDescent="0.2">
      <c r="A45" s="2652"/>
      <c r="B45" s="2653" t="s">
        <v>1822</v>
      </c>
      <c r="C45" s="2653"/>
      <c r="D45" s="2653"/>
      <c r="E45" s="2653"/>
      <c r="F45" s="2653"/>
      <c r="G45" s="2653"/>
      <c r="H45" s="2653"/>
      <c r="I45" s="2653"/>
    </row>
    <row r="46" spans="1:9" x14ac:dyDescent="0.2">
      <c r="A46" s="2652"/>
      <c r="B46" s="2599" t="s">
        <v>1870</v>
      </c>
      <c r="C46" s="2599"/>
      <c r="D46" s="2599"/>
      <c r="E46" s="2599"/>
      <c r="F46" s="2599"/>
      <c r="G46" s="2599"/>
      <c r="H46" s="2599"/>
      <c r="I46" s="2599"/>
    </row>
    <row r="47" spans="1:9" ht="14.25" customHeight="1" x14ac:dyDescent="0.2">
      <c r="A47" s="2598"/>
      <c r="B47" s="2599"/>
      <c r="C47" s="2599"/>
      <c r="D47" s="2599"/>
      <c r="E47" s="2599"/>
      <c r="F47" s="2599"/>
      <c r="G47" s="2599"/>
      <c r="H47" s="2599"/>
      <c r="I47" s="2599"/>
    </row>
    <row r="48" spans="1:9" x14ac:dyDescent="0.2">
      <c r="F48" s="247" t="s">
        <v>1143</v>
      </c>
    </row>
    <row r="49" spans="6:6" x14ac:dyDescent="0.2">
      <c r="F49" t="s">
        <v>1144</v>
      </c>
    </row>
    <row r="50" spans="6:6" x14ac:dyDescent="0.2">
      <c r="F50" t="s">
        <v>634</v>
      </c>
    </row>
    <row r="51" spans="6:6" x14ac:dyDescent="0.2">
      <c r="F51" s="999" t="s">
        <v>1145</v>
      </c>
    </row>
    <row r="52" spans="6:6" x14ac:dyDescent="0.2">
      <c r="F52" s="999" t="s">
        <v>1681</v>
      </c>
    </row>
    <row r="53" spans="6:6" x14ac:dyDescent="0.2">
      <c r="F53" s="999" t="s">
        <v>1488</v>
      </c>
    </row>
  </sheetData>
  <mergeCells count="48"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  <mergeCell ref="A1:I1"/>
    <mergeCell ref="A2:I2"/>
    <mergeCell ref="B10:I10"/>
    <mergeCell ref="A5:I5"/>
    <mergeCell ref="A7:I7"/>
    <mergeCell ref="A3:I3"/>
    <mergeCell ref="A9:A18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B44:I44"/>
    <mergeCell ref="B45:I45"/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  <mergeCell ref="A19:A26"/>
    <mergeCell ref="A27:A29"/>
    <mergeCell ref="A30:A34"/>
    <mergeCell ref="A35:A42"/>
    <mergeCell ref="A43:A46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73"/>
  <sheetViews>
    <sheetView workbookViewId="0"/>
  </sheetViews>
  <sheetFormatPr baseColWidth="10" defaultColWidth="11.42578125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8" ht="18" x14ac:dyDescent="0.25">
      <c r="A3" s="3033" t="s">
        <v>705</v>
      </c>
      <c r="B3" s="3033"/>
      <c r="C3" s="3033"/>
      <c r="D3" s="3033"/>
      <c r="E3" s="3033"/>
      <c r="F3" s="3033"/>
      <c r="G3" s="3033"/>
      <c r="H3" s="3033"/>
    </row>
    <row r="4" spans="1:8" ht="18" x14ac:dyDescent="0.25">
      <c r="A4" s="3033" t="s">
        <v>1996</v>
      </c>
      <c r="B4" s="3033"/>
      <c r="C4" s="3033"/>
      <c r="D4" s="3033"/>
      <c r="E4" s="3033"/>
      <c r="F4" s="3033"/>
      <c r="G4" s="3033"/>
      <c r="H4" s="3033"/>
    </row>
    <row r="5" spans="1:8" ht="13.5" thickBot="1" x14ac:dyDescent="0.25"/>
    <row r="6" spans="1:8" ht="14.25" thickTop="1" thickBot="1" x14ac:dyDescent="0.25">
      <c r="A6" s="3038" t="s">
        <v>435</v>
      </c>
      <c r="B6" s="3040" t="s">
        <v>619</v>
      </c>
      <c r="C6" s="3041"/>
      <c r="D6" s="883" t="s">
        <v>620</v>
      </c>
      <c r="E6" s="3042" t="s">
        <v>442</v>
      </c>
      <c r="F6" s="3042" t="s">
        <v>443</v>
      </c>
      <c r="G6" s="883" t="s">
        <v>273</v>
      </c>
      <c r="H6" s="919" t="s">
        <v>621</v>
      </c>
    </row>
    <row r="7" spans="1:8" ht="13.5" thickBot="1" x14ac:dyDescent="0.25">
      <c r="A7" s="3039"/>
      <c r="B7" s="1609" t="s">
        <v>622</v>
      </c>
      <c r="C7" s="1609" t="s">
        <v>623</v>
      </c>
      <c r="D7" s="2046" t="s">
        <v>1709</v>
      </c>
      <c r="E7" s="3043"/>
      <c r="F7" s="3043"/>
      <c r="G7" s="920" t="s">
        <v>624</v>
      </c>
      <c r="H7" s="921" t="s">
        <v>625</v>
      </c>
    </row>
    <row r="8" spans="1:8" x14ac:dyDescent="0.2">
      <c r="A8" s="1610" t="s">
        <v>626</v>
      </c>
      <c r="B8" s="425"/>
      <c r="C8" s="425"/>
      <c r="D8" s="425"/>
      <c r="E8" s="425"/>
      <c r="F8" s="425"/>
      <c r="G8" s="425"/>
      <c r="H8" s="899"/>
    </row>
    <row r="9" spans="1:8" x14ac:dyDescent="0.2">
      <c r="A9" s="1523" t="s">
        <v>631</v>
      </c>
      <c r="B9" s="1611"/>
      <c r="C9" s="1611"/>
      <c r="D9" s="1611"/>
      <c r="E9" s="1611"/>
      <c r="F9" s="1611"/>
      <c r="G9" s="451"/>
      <c r="H9" s="1612">
        <v>3689850</v>
      </c>
    </row>
    <row r="10" spans="1:8" x14ac:dyDescent="0.2">
      <c r="A10" s="897" t="s">
        <v>638</v>
      </c>
      <c r="B10" s="1613"/>
      <c r="C10" s="1613" t="s">
        <v>639</v>
      </c>
      <c r="D10" s="1613">
        <v>1</v>
      </c>
      <c r="E10" s="1613" t="s">
        <v>496</v>
      </c>
      <c r="F10" s="1614">
        <v>4</v>
      </c>
      <c r="G10" s="901">
        <v>39500</v>
      </c>
      <c r="H10" s="1615">
        <v>158000</v>
      </c>
    </row>
    <row r="11" spans="1:8" x14ac:dyDescent="0.2">
      <c r="A11" s="897" t="s">
        <v>640</v>
      </c>
      <c r="B11" s="1613" t="s">
        <v>641</v>
      </c>
      <c r="C11" s="1613" t="s">
        <v>641</v>
      </c>
      <c r="D11" s="1613">
        <v>1</v>
      </c>
      <c r="E11" s="1613" t="s">
        <v>496</v>
      </c>
      <c r="F11" s="1614">
        <v>7.2</v>
      </c>
      <c r="G11" s="901">
        <v>39500</v>
      </c>
      <c r="H11" s="1615">
        <v>284400</v>
      </c>
    </row>
    <row r="12" spans="1:8" x14ac:dyDescent="0.2">
      <c r="A12" s="897" t="s">
        <v>647</v>
      </c>
      <c r="B12" s="1613"/>
      <c r="C12" s="1613" t="s">
        <v>648</v>
      </c>
      <c r="D12" s="1613">
        <v>1</v>
      </c>
      <c r="E12" s="2197" t="s">
        <v>1598</v>
      </c>
      <c r="F12" s="1614">
        <v>3</v>
      </c>
      <c r="G12" s="901">
        <v>120000</v>
      </c>
      <c r="H12" s="1615">
        <v>360000</v>
      </c>
    </row>
    <row r="13" spans="1:8" x14ac:dyDescent="0.2">
      <c r="A13" s="897" t="s">
        <v>649</v>
      </c>
      <c r="B13" s="1613" t="s">
        <v>641</v>
      </c>
      <c r="C13" s="1613" t="s">
        <v>650</v>
      </c>
      <c r="D13" s="1613">
        <v>1</v>
      </c>
      <c r="E13" s="1613" t="s">
        <v>496</v>
      </c>
      <c r="F13" s="1614">
        <v>8</v>
      </c>
      <c r="G13" s="901">
        <v>39500</v>
      </c>
      <c r="H13" s="1615">
        <v>316000</v>
      </c>
    </row>
    <row r="14" spans="1:8" x14ac:dyDescent="0.2">
      <c r="A14" s="897" t="s">
        <v>651</v>
      </c>
      <c r="B14" s="1613" t="s">
        <v>652</v>
      </c>
      <c r="C14" s="1613" t="s">
        <v>652</v>
      </c>
      <c r="D14" s="1613">
        <v>1</v>
      </c>
      <c r="E14" s="1613" t="s">
        <v>496</v>
      </c>
      <c r="F14" s="1614">
        <v>6.5</v>
      </c>
      <c r="G14" s="901">
        <v>39500</v>
      </c>
      <c r="H14" s="1615">
        <v>256750</v>
      </c>
    </row>
    <row r="15" spans="1:8" x14ac:dyDescent="0.2">
      <c r="A15" s="897" t="s">
        <v>653</v>
      </c>
      <c r="B15" s="1613" t="s">
        <v>652</v>
      </c>
      <c r="C15" s="1613" t="s">
        <v>652</v>
      </c>
      <c r="D15" s="1613">
        <v>1</v>
      </c>
      <c r="E15" s="1613" t="s">
        <v>496</v>
      </c>
      <c r="F15" s="1614">
        <v>6.5</v>
      </c>
      <c r="G15" s="901">
        <v>39500</v>
      </c>
      <c r="H15" s="1615">
        <v>256750</v>
      </c>
    </row>
    <row r="16" spans="1:8" x14ac:dyDescent="0.2">
      <c r="A16" s="897" t="s">
        <v>654</v>
      </c>
      <c r="B16" s="1613" t="s">
        <v>655</v>
      </c>
      <c r="C16" s="1613" t="s">
        <v>656</v>
      </c>
      <c r="D16" s="1613">
        <v>1</v>
      </c>
      <c r="E16" s="1613" t="s">
        <v>496</v>
      </c>
      <c r="F16" s="1614">
        <v>25</v>
      </c>
      <c r="G16" s="901">
        <v>39500</v>
      </c>
      <c r="H16" s="1615">
        <v>987500</v>
      </c>
    </row>
    <row r="17" spans="1:8" x14ac:dyDescent="0.2">
      <c r="A17" s="897" t="s">
        <v>657</v>
      </c>
      <c r="B17" s="1613" t="s">
        <v>652</v>
      </c>
      <c r="C17" s="1613" t="s">
        <v>652</v>
      </c>
      <c r="D17" s="1613">
        <v>1</v>
      </c>
      <c r="E17" s="1613" t="s">
        <v>496</v>
      </c>
      <c r="F17" s="1614">
        <v>6.5</v>
      </c>
      <c r="G17" s="901">
        <v>39500</v>
      </c>
      <c r="H17" s="1615">
        <v>256750</v>
      </c>
    </row>
    <row r="18" spans="1:8" x14ac:dyDescent="0.2">
      <c r="A18" s="897" t="s">
        <v>658</v>
      </c>
      <c r="B18" s="2197" t="s">
        <v>496</v>
      </c>
      <c r="C18" s="2197" t="s">
        <v>496</v>
      </c>
      <c r="D18" s="1613">
        <v>1</v>
      </c>
      <c r="E18" s="1613" t="s">
        <v>496</v>
      </c>
      <c r="F18" s="1614">
        <v>20.6</v>
      </c>
      <c r="G18" s="901">
        <v>39500</v>
      </c>
      <c r="H18" s="1615">
        <v>813700</v>
      </c>
    </row>
    <row r="19" spans="1:8" x14ac:dyDescent="0.2">
      <c r="A19" s="1523" t="s">
        <v>659</v>
      </c>
      <c r="B19" s="1611"/>
      <c r="C19" s="1611"/>
      <c r="D19" s="1611"/>
      <c r="E19" s="1611"/>
      <c r="F19" s="1616"/>
      <c r="G19" s="451"/>
      <c r="H19" s="1612">
        <v>3349200</v>
      </c>
    </row>
    <row r="20" spans="1:8" x14ac:dyDescent="0.2">
      <c r="A20" s="897" t="s">
        <v>660</v>
      </c>
      <c r="B20" s="2197" t="s">
        <v>496</v>
      </c>
      <c r="C20" s="2197" t="s">
        <v>496</v>
      </c>
      <c r="D20" s="1613">
        <v>2</v>
      </c>
      <c r="E20" s="1613" t="s">
        <v>496</v>
      </c>
      <c r="F20" s="1614">
        <v>35</v>
      </c>
      <c r="G20" s="901">
        <v>39500</v>
      </c>
      <c r="H20" s="1615">
        <v>1382500</v>
      </c>
    </row>
    <row r="21" spans="1:8" x14ac:dyDescent="0.2">
      <c r="A21" s="897" t="s">
        <v>661</v>
      </c>
      <c r="B21" s="2197" t="s">
        <v>496</v>
      </c>
      <c r="C21" s="2197" t="s">
        <v>496</v>
      </c>
      <c r="D21" s="1613">
        <v>2</v>
      </c>
      <c r="E21" s="1613" t="s">
        <v>496</v>
      </c>
      <c r="F21" s="1614">
        <v>31</v>
      </c>
      <c r="G21" s="901">
        <v>39500</v>
      </c>
      <c r="H21" s="1615">
        <v>1224500</v>
      </c>
    </row>
    <row r="22" spans="1:8" x14ac:dyDescent="0.2">
      <c r="A22" s="897" t="s">
        <v>662</v>
      </c>
      <c r="B22" s="1613"/>
      <c r="C22" s="1613" t="s">
        <v>663</v>
      </c>
      <c r="D22" s="1613">
        <v>2</v>
      </c>
      <c r="E22" s="2197" t="s">
        <v>1598</v>
      </c>
      <c r="F22" s="1614">
        <v>5</v>
      </c>
      <c r="G22" s="901">
        <v>120000</v>
      </c>
      <c r="H22" s="1615">
        <v>600000</v>
      </c>
    </row>
    <row r="23" spans="1:8" x14ac:dyDescent="0.2">
      <c r="A23" s="897" t="s">
        <v>664</v>
      </c>
      <c r="B23" s="1613" t="s">
        <v>496</v>
      </c>
      <c r="C23" s="1613" t="s">
        <v>496</v>
      </c>
      <c r="D23" s="1613">
        <v>2</v>
      </c>
      <c r="E23" s="1613" t="s">
        <v>496</v>
      </c>
      <c r="F23" s="1614">
        <v>3.6</v>
      </c>
      <c r="G23" s="901">
        <v>39500</v>
      </c>
      <c r="H23" s="1615">
        <v>142200</v>
      </c>
    </row>
    <row r="24" spans="1:8" x14ac:dyDescent="0.2">
      <c r="A24" s="1523" t="s">
        <v>665</v>
      </c>
      <c r="B24" s="1611"/>
      <c r="C24" s="1611"/>
      <c r="D24" s="1611"/>
      <c r="E24" s="1611"/>
      <c r="F24" s="1616"/>
      <c r="G24" s="451"/>
      <c r="H24" s="1612">
        <v>201450</v>
      </c>
    </row>
    <row r="25" spans="1:8" x14ac:dyDescent="0.2">
      <c r="A25" s="897" t="s">
        <v>666</v>
      </c>
      <c r="B25" s="1613" t="s">
        <v>667</v>
      </c>
      <c r="C25" s="1613" t="s">
        <v>668</v>
      </c>
      <c r="D25" s="1613">
        <v>4</v>
      </c>
      <c r="E25" s="1613" t="s">
        <v>496</v>
      </c>
      <c r="F25" s="1614">
        <v>5.0999999999999996</v>
      </c>
      <c r="G25" s="901">
        <v>39500</v>
      </c>
      <c r="H25" s="1615">
        <v>201450</v>
      </c>
    </row>
    <row r="26" spans="1:8" x14ac:dyDescent="0.2">
      <c r="A26" s="1523" t="s">
        <v>669</v>
      </c>
      <c r="B26" s="1611"/>
      <c r="C26" s="1611"/>
      <c r="D26" s="1611"/>
      <c r="E26" s="1611"/>
      <c r="F26" s="1616"/>
      <c r="G26" s="451"/>
      <c r="H26" s="1612">
        <v>237000</v>
      </c>
    </row>
    <row r="27" spans="1:8" x14ac:dyDescent="0.2">
      <c r="A27" s="897" t="s">
        <v>670</v>
      </c>
      <c r="B27" s="1613"/>
      <c r="C27" s="1613"/>
      <c r="D27" s="1613">
        <v>3</v>
      </c>
      <c r="E27" s="1613" t="s">
        <v>496</v>
      </c>
      <c r="F27" s="1614">
        <v>6</v>
      </c>
      <c r="G27" s="901">
        <v>39500</v>
      </c>
      <c r="H27" s="1615">
        <v>237000</v>
      </c>
    </row>
    <row r="28" spans="1:8" x14ac:dyDescent="0.2">
      <c r="A28" s="1523" t="s">
        <v>671</v>
      </c>
      <c r="B28" s="1611"/>
      <c r="C28" s="1611"/>
      <c r="D28" s="1611"/>
      <c r="E28" s="1611"/>
      <c r="F28" s="1616"/>
      <c r="G28" s="451"/>
      <c r="H28" s="1612">
        <v>711000</v>
      </c>
    </row>
    <row r="29" spans="1:8" x14ac:dyDescent="0.2">
      <c r="A29" s="897" t="s">
        <v>732</v>
      </c>
      <c r="B29" s="1613" t="s">
        <v>672</v>
      </c>
      <c r="C29" s="1613" t="s">
        <v>672</v>
      </c>
      <c r="D29" s="1613">
        <v>1</v>
      </c>
      <c r="E29" s="1613" t="s">
        <v>496</v>
      </c>
      <c r="F29" s="1614">
        <v>2</v>
      </c>
      <c r="G29" s="901">
        <v>39500</v>
      </c>
      <c r="H29" s="1615">
        <v>79000</v>
      </c>
    </row>
    <row r="30" spans="1:8" x14ac:dyDescent="0.2">
      <c r="A30" s="897" t="s">
        <v>673</v>
      </c>
      <c r="B30" s="2197" t="s">
        <v>496</v>
      </c>
      <c r="C30" s="2197" t="s">
        <v>496</v>
      </c>
      <c r="D30" s="1613">
        <v>2</v>
      </c>
      <c r="E30" s="1613" t="s">
        <v>496</v>
      </c>
      <c r="F30" s="1614">
        <v>8</v>
      </c>
      <c r="G30" s="901">
        <v>39500</v>
      </c>
      <c r="H30" s="1615">
        <v>316000</v>
      </c>
    </row>
    <row r="31" spans="1:8" ht="13.5" thickBot="1" x14ac:dyDescent="0.25">
      <c r="A31" s="897" t="s">
        <v>674</v>
      </c>
      <c r="B31" s="1613"/>
      <c r="C31" s="1613"/>
      <c r="D31" s="1613">
        <v>2</v>
      </c>
      <c r="E31" s="1613" t="s">
        <v>496</v>
      </c>
      <c r="F31" s="1614">
        <v>8</v>
      </c>
      <c r="G31" s="901">
        <v>39500</v>
      </c>
      <c r="H31" s="1615">
        <v>316000</v>
      </c>
    </row>
    <row r="32" spans="1:8" ht="13.5" thickBot="1" x14ac:dyDescent="0.25">
      <c r="A32" s="933" t="s">
        <v>675</v>
      </c>
      <c r="B32" s="1617"/>
      <c r="C32" s="1618"/>
      <c r="D32" s="1618"/>
      <c r="E32" s="1618"/>
      <c r="F32" s="1619">
        <v>184.4</v>
      </c>
      <c r="G32" s="1620"/>
      <c r="H32" s="1621">
        <v>8188500</v>
      </c>
    </row>
    <row r="33" spans="1:8" x14ac:dyDescent="0.2">
      <c r="A33" s="1610" t="s">
        <v>676</v>
      </c>
      <c r="B33" s="1622"/>
      <c r="C33" s="1622"/>
      <c r="D33" s="1622"/>
      <c r="E33" s="1622"/>
      <c r="F33" s="1622"/>
      <c r="G33" s="1623"/>
      <c r="H33" s="1624"/>
    </row>
    <row r="34" spans="1:8" x14ac:dyDescent="0.2">
      <c r="A34" s="897" t="s">
        <v>677</v>
      </c>
      <c r="B34" s="1613"/>
      <c r="C34" s="1613"/>
      <c r="D34" s="1613"/>
      <c r="E34" s="1613" t="s">
        <v>678</v>
      </c>
      <c r="F34" s="2325">
        <v>6000</v>
      </c>
      <c r="G34" s="901">
        <v>240</v>
      </c>
      <c r="H34" s="1615">
        <v>1440000</v>
      </c>
    </row>
    <row r="35" spans="1:8" x14ac:dyDescent="0.2">
      <c r="A35" s="2196" t="s">
        <v>1597</v>
      </c>
      <c r="B35" s="1613"/>
      <c r="C35" s="1613"/>
      <c r="D35" s="1613"/>
      <c r="E35" s="1613"/>
      <c r="F35" s="2325"/>
      <c r="G35" s="901"/>
      <c r="H35" s="1615">
        <v>450000</v>
      </c>
    </row>
    <row r="36" spans="1:8" x14ac:dyDescent="0.2">
      <c r="A36" s="2196" t="s">
        <v>804</v>
      </c>
      <c r="B36" s="1613"/>
      <c r="C36" s="1613"/>
      <c r="D36" s="1613"/>
      <c r="E36" s="2197" t="s">
        <v>793</v>
      </c>
      <c r="F36" s="2325"/>
      <c r="G36" s="901"/>
      <c r="H36" s="1615">
        <v>100000</v>
      </c>
    </row>
    <row r="37" spans="1:8" x14ac:dyDescent="0.2">
      <c r="A37" s="897" t="s">
        <v>1656</v>
      </c>
      <c r="B37" s="1613"/>
      <c r="C37" s="1613"/>
      <c r="D37" s="1613"/>
      <c r="E37" s="1613" t="s">
        <v>739</v>
      </c>
      <c r="F37" s="2325">
        <v>800</v>
      </c>
      <c r="G37" s="901">
        <v>1300</v>
      </c>
      <c r="H37" s="1615">
        <v>1040000</v>
      </c>
    </row>
    <row r="38" spans="1:8" x14ac:dyDescent="0.2">
      <c r="A38" s="897" t="s">
        <v>1655</v>
      </c>
      <c r="B38" s="1613"/>
      <c r="C38" s="1613"/>
      <c r="D38" s="1613"/>
      <c r="E38" s="1613" t="s">
        <v>739</v>
      </c>
      <c r="F38" s="2325">
        <v>220</v>
      </c>
      <c r="G38" s="901">
        <v>1740</v>
      </c>
      <c r="H38" s="1615">
        <v>382800</v>
      </c>
    </row>
    <row r="39" spans="1:8" x14ac:dyDescent="0.2">
      <c r="A39" s="897" t="s">
        <v>1657</v>
      </c>
      <c r="B39" s="1613"/>
      <c r="C39" s="1613"/>
      <c r="D39" s="1613"/>
      <c r="E39" s="1613" t="s">
        <v>739</v>
      </c>
      <c r="F39" s="2325">
        <v>220</v>
      </c>
      <c r="G39" s="901">
        <v>1300</v>
      </c>
      <c r="H39" s="1615">
        <v>286000</v>
      </c>
    </row>
    <row r="40" spans="1:8" x14ac:dyDescent="0.2">
      <c r="A40" s="897" t="s">
        <v>1658</v>
      </c>
      <c r="B40" s="1613"/>
      <c r="C40" s="1613"/>
      <c r="D40" s="1613"/>
      <c r="E40" s="1613" t="s">
        <v>739</v>
      </c>
      <c r="F40" s="2325">
        <v>160</v>
      </c>
      <c r="G40" s="901">
        <v>1200</v>
      </c>
      <c r="H40" s="1615">
        <v>192000</v>
      </c>
    </row>
    <row r="41" spans="1:8" x14ac:dyDescent="0.2">
      <c r="A41" s="2196" t="s">
        <v>1599</v>
      </c>
      <c r="B41" s="1613"/>
      <c r="C41" s="1613"/>
      <c r="D41" s="1613"/>
      <c r="E41" s="2197" t="s">
        <v>739</v>
      </c>
      <c r="F41" s="2325">
        <v>1650</v>
      </c>
      <c r="G41" s="901">
        <v>390</v>
      </c>
      <c r="H41" s="1615">
        <v>643500</v>
      </c>
    </row>
    <row r="42" spans="1:8" x14ac:dyDescent="0.2">
      <c r="A42" s="897" t="s">
        <v>866</v>
      </c>
      <c r="B42" s="1613"/>
      <c r="C42" s="1613"/>
      <c r="D42" s="1613"/>
      <c r="E42" s="1613" t="s">
        <v>679</v>
      </c>
      <c r="F42" s="2325">
        <v>60</v>
      </c>
      <c r="G42" s="901">
        <v>400</v>
      </c>
      <c r="H42" s="1615">
        <v>24000</v>
      </c>
    </row>
    <row r="43" spans="1:8" ht="13.5" thickBot="1" x14ac:dyDescent="0.25">
      <c r="A43" s="897" t="s">
        <v>680</v>
      </c>
      <c r="B43" s="1613"/>
      <c r="C43" s="1613"/>
      <c r="D43" s="1613"/>
      <c r="E43" s="1613" t="s">
        <v>759</v>
      </c>
      <c r="F43" s="2325">
        <v>2</v>
      </c>
      <c r="G43" s="901">
        <v>82000</v>
      </c>
      <c r="H43" s="1615">
        <v>164000</v>
      </c>
    </row>
    <row r="44" spans="1:8" ht="13.5" thickBot="1" x14ac:dyDescent="0.25">
      <c r="A44" s="1625" t="s">
        <v>681</v>
      </c>
      <c r="B44" s="1626"/>
      <c r="C44" s="1626"/>
      <c r="D44" s="1626"/>
      <c r="E44" s="1626"/>
      <c r="F44" s="1626"/>
      <c r="G44" s="1627"/>
      <c r="H44" s="1628">
        <v>4722300</v>
      </c>
    </row>
    <row r="45" spans="1:8" ht="13.5" thickBot="1" x14ac:dyDescent="0.25">
      <c r="A45" s="418" t="s">
        <v>682</v>
      </c>
      <c r="B45" s="1618"/>
      <c r="C45" s="1618"/>
      <c r="D45" s="1618"/>
      <c r="E45" s="1618"/>
      <c r="F45" s="1618"/>
      <c r="G45" s="1620"/>
      <c r="H45" s="1621">
        <v>12910800</v>
      </c>
    </row>
    <row r="46" spans="1:8" ht="13.5" thickTop="1" x14ac:dyDescent="0.2">
      <c r="A46" s="7" t="s">
        <v>1995</v>
      </c>
      <c r="B46" s="1630"/>
      <c r="C46" s="1630"/>
      <c r="D46" s="1630"/>
      <c r="E46" s="1630"/>
      <c r="F46" s="1630"/>
      <c r="G46" s="1630"/>
      <c r="H46" s="1630"/>
    </row>
    <row r="47" spans="1:8" x14ac:dyDescent="0.2">
      <c r="A47" s="7"/>
    </row>
    <row r="50" spans="1:8" ht="18" x14ac:dyDescent="0.25">
      <c r="A50" s="3033" t="s">
        <v>706</v>
      </c>
      <c r="B50" s="3033"/>
      <c r="C50" s="3033"/>
      <c r="D50" s="3033"/>
      <c r="E50" s="3033"/>
      <c r="F50" s="3033"/>
      <c r="G50" s="3033"/>
      <c r="H50" s="3033"/>
    </row>
    <row r="51" spans="1:8" ht="18" x14ac:dyDescent="0.25">
      <c r="A51" s="3033" t="s">
        <v>1997</v>
      </c>
      <c r="B51" s="3033"/>
      <c r="C51" s="3033"/>
      <c r="D51" s="3033"/>
      <c r="E51" s="3033"/>
      <c r="F51" s="3033"/>
      <c r="G51" s="3033"/>
      <c r="H51" s="3033"/>
    </row>
    <row r="52" spans="1:8" ht="13.5" thickBot="1" x14ac:dyDescent="0.25"/>
    <row r="53" spans="1:8" ht="13.5" thickTop="1" x14ac:dyDescent="0.2">
      <c r="A53" s="1631"/>
      <c r="B53" s="1632"/>
      <c r="C53" s="1632"/>
      <c r="D53" s="1633"/>
      <c r="E53" s="1634"/>
      <c r="F53" s="883" t="s">
        <v>621</v>
      </c>
      <c r="G53" s="883" t="s">
        <v>275</v>
      </c>
      <c r="H53" s="919" t="s">
        <v>275</v>
      </c>
    </row>
    <row r="54" spans="1:8" x14ac:dyDescent="0.2">
      <c r="A54" s="1635" t="s">
        <v>683</v>
      </c>
      <c r="B54" s="377" t="s">
        <v>619</v>
      </c>
      <c r="C54" s="377" t="s">
        <v>442</v>
      </c>
      <c r="D54" s="3034" t="s">
        <v>684</v>
      </c>
      <c r="E54" s="3035"/>
      <c r="F54" s="377" t="s">
        <v>685</v>
      </c>
      <c r="G54" s="377" t="s">
        <v>686</v>
      </c>
      <c r="H54" s="496" t="s">
        <v>687</v>
      </c>
    </row>
    <row r="55" spans="1:8" ht="13.5" thickBot="1" x14ac:dyDescent="0.25">
      <c r="A55" s="1636"/>
      <c r="B55" s="1637"/>
      <c r="C55" s="1637"/>
      <c r="D55" s="1638"/>
      <c r="E55" s="1639"/>
      <c r="F55" s="1637"/>
      <c r="G55" s="1637"/>
      <c r="H55" s="1640"/>
    </row>
    <row r="56" spans="1:8" x14ac:dyDescent="0.2">
      <c r="A56" s="415"/>
      <c r="B56" s="384"/>
      <c r="C56" s="384"/>
      <c r="D56" s="898"/>
      <c r="E56" s="21"/>
      <c r="F56" s="384"/>
      <c r="G56" s="384"/>
      <c r="H56" s="899"/>
    </row>
    <row r="57" spans="1:8" x14ac:dyDescent="0.2">
      <c r="A57" s="415" t="s">
        <v>688</v>
      </c>
      <c r="B57" s="1613" t="s">
        <v>689</v>
      </c>
      <c r="C57" s="1613" t="s">
        <v>690</v>
      </c>
      <c r="D57" s="3036">
        <v>93600</v>
      </c>
      <c r="E57" s="3037"/>
      <c r="F57" s="451">
        <v>1404000</v>
      </c>
      <c r="G57" s="451">
        <v>2059200</v>
      </c>
      <c r="H57" s="1642">
        <v>2808000</v>
      </c>
    </row>
    <row r="58" spans="1:8" x14ac:dyDescent="0.2">
      <c r="A58" s="448" t="s">
        <v>691</v>
      </c>
      <c r="B58" s="1611" t="s">
        <v>692</v>
      </c>
      <c r="C58" s="1611" t="s">
        <v>693</v>
      </c>
      <c r="D58" s="3031">
        <v>39500</v>
      </c>
      <c r="E58" s="3032"/>
      <c r="F58" s="451">
        <v>118500</v>
      </c>
      <c r="G58" s="451">
        <v>177750</v>
      </c>
      <c r="H58" s="1642">
        <v>237000</v>
      </c>
    </row>
    <row r="59" spans="1:8" x14ac:dyDescent="0.2">
      <c r="A59" s="448" t="s">
        <v>578</v>
      </c>
      <c r="B59" s="1611" t="s">
        <v>692</v>
      </c>
      <c r="C59" s="1611">
        <v>24</v>
      </c>
      <c r="D59" s="3031">
        <v>39500</v>
      </c>
      <c r="E59" s="3032"/>
      <c r="F59" s="451">
        <v>948000</v>
      </c>
      <c r="G59" s="451">
        <v>948000</v>
      </c>
      <c r="H59" s="1642">
        <v>948000</v>
      </c>
    </row>
    <row r="60" spans="1:8" x14ac:dyDescent="0.2">
      <c r="A60" s="448" t="s">
        <v>694</v>
      </c>
      <c r="B60" s="1611" t="s">
        <v>692</v>
      </c>
      <c r="C60" s="1611">
        <v>10</v>
      </c>
      <c r="D60" s="3031">
        <v>39500</v>
      </c>
      <c r="E60" s="3032"/>
      <c r="F60" s="451">
        <v>395000</v>
      </c>
      <c r="G60" s="451">
        <v>395000</v>
      </c>
      <c r="H60" s="1642">
        <v>395000</v>
      </c>
    </row>
    <row r="61" spans="1:8" x14ac:dyDescent="0.2">
      <c r="A61" s="1643" t="s">
        <v>695</v>
      </c>
      <c r="B61" s="1613" t="s">
        <v>696</v>
      </c>
      <c r="C61" s="1644" t="s">
        <v>697</v>
      </c>
      <c r="D61" s="3031">
        <v>1600</v>
      </c>
      <c r="E61" s="3032"/>
      <c r="F61" s="451">
        <v>1200000</v>
      </c>
      <c r="G61" s="451">
        <v>1600000</v>
      </c>
      <c r="H61" s="1642">
        <v>4000000</v>
      </c>
    </row>
    <row r="62" spans="1:8" x14ac:dyDescent="0.2">
      <c r="A62" s="1645" t="s">
        <v>698</v>
      </c>
      <c r="B62" s="1611" t="s">
        <v>699</v>
      </c>
      <c r="C62" s="1646" t="s">
        <v>700</v>
      </c>
      <c r="D62" s="3031">
        <v>39500</v>
      </c>
      <c r="E62" s="3032"/>
      <c r="F62" s="451">
        <v>1817000</v>
      </c>
      <c r="G62" s="451">
        <v>2607000</v>
      </c>
      <c r="H62" s="1642"/>
    </row>
    <row r="63" spans="1:8" x14ac:dyDescent="0.2">
      <c r="A63" s="448" t="s">
        <v>701</v>
      </c>
      <c r="B63" s="1611"/>
      <c r="C63" s="1611"/>
      <c r="D63" s="1641"/>
      <c r="E63" s="1647"/>
      <c r="F63" s="451">
        <v>141625</v>
      </c>
      <c r="G63" s="451">
        <v>257500</v>
      </c>
      <c r="H63" s="1642">
        <v>427450</v>
      </c>
    </row>
    <row r="64" spans="1:8" ht="13.5" thickBot="1" x14ac:dyDescent="0.25">
      <c r="A64" s="1648" t="s">
        <v>702</v>
      </c>
      <c r="B64" s="1649"/>
      <c r="C64" s="1649"/>
      <c r="D64" s="489"/>
      <c r="E64" s="1650"/>
      <c r="F64" s="927">
        <v>175100</v>
      </c>
      <c r="G64" s="927">
        <v>224540</v>
      </c>
      <c r="H64" s="1651">
        <v>499550</v>
      </c>
    </row>
    <row r="65" spans="1:8" x14ac:dyDescent="0.2">
      <c r="A65" s="1652"/>
      <c r="B65" s="909"/>
      <c r="C65" s="376"/>
      <c r="D65" s="1653"/>
      <c r="E65" s="1620"/>
      <c r="F65" s="910"/>
      <c r="G65" s="910"/>
      <c r="H65" s="1654"/>
    </row>
    <row r="66" spans="1:8" x14ac:dyDescent="0.2">
      <c r="A66" s="1258" t="s">
        <v>704</v>
      </c>
      <c r="B66" s="1655"/>
      <c r="C66" s="381"/>
      <c r="D66" s="1656"/>
      <c r="E66" s="1657"/>
      <c r="F66" s="1658">
        <v>6199225</v>
      </c>
      <c r="G66" s="1658">
        <v>8268990</v>
      </c>
      <c r="H66" s="1659">
        <v>9315000</v>
      </c>
    </row>
    <row r="67" spans="1:8" ht="13.5" thickBot="1" x14ac:dyDescent="0.25">
      <c r="A67" s="1660"/>
      <c r="B67" s="915"/>
      <c r="C67" s="1661"/>
      <c r="D67" s="912"/>
      <c r="E67" s="1662"/>
      <c r="F67" s="1661"/>
      <c r="G67" s="1661"/>
      <c r="H67" s="1663"/>
    </row>
    <row r="68" spans="1:8" ht="14.25" thickTop="1" thickBot="1" x14ac:dyDescent="0.25">
      <c r="A68" s="1629"/>
      <c r="B68" s="1630"/>
      <c r="C68" s="1630"/>
      <c r="D68" s="1630"/>
      <c r="F68" s="3028">
        <v>7927738.333333333</v>
      </c>
      <c r="G68" s="3029"/>
      <c r="H68" s="3030"/>
    </row>
    <row r="69" spans="1:8" x14ac:dyDescent="0.2">
      <c r="A69" s="7" t="s">
        <v>1995</v>
      </c>
    </row>
    <row r="71" spans="1:8" x14ac:dyDescent="0.2">
      <c r="G71" s="195"/>
    </row>
    <row r="73" spans="1:8" x14ac:dyDescent="0.2">
      <c r="F73" s="195"/>
    </row>
  </sheetData>
  <mergeCells count="16">
    <mergeCell ref="A50:H50"/>
    <mergeCell ref="A51:H51"/>
    <mergeCell ref="D54:E54"/>
    <mergeCell ref="D57:E57"/>
    <mergeCell ref="A3:H3"/>
    <mergeCell ref="A4:H4"/>
    <mergeCell ref="A6:A7"/>
    <mergeCell ref="B6:C6"/>
    <mergeCell ref="E6:E7"/>
    <mergeCell ref="F6:F7"/>
    <mergeCell ref="F68:H68"/>
    <mergeCell ref="D62:E62"/>
    <mergeCell ref="D58:E58"/>
    <mergeCell ref="D59:E59"/>
    <mergeCell ref="D60:E60"/>
    <mergeCell ref="D61:E61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170"/>
  <sheetViews>
    <sheetView zoomScale="70" zoomScaleNormal="70" workbookViewId="0">
      <selection sqref="A1:AO1147"/>
    </sheetView>
  </sheetViews>
  <sheetFormatPr baseColWidth="10" defaultColWidth="11.42578125" defaultRowHeight="12.75" x14ac:dyDescent="0.2"/>
  <cols>
    <col min="1" max="1" width="14.42578125" customWidth="1"/>
    <col min="2" max="2" width="26.14062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7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6.28515625" customWidth="1"/>
    <col min="16" max="16" width="7.42578125" customWidth="1"/>
    <col min="17" max="17" width="7.28515625" customWidth="1"/>
    <col min="18" max="18" width="8.140625" customWidth="1"/>
    <col min="19" max="19" width="5.5703125" customWidth="1"/>
    <col min="20" max="20" width="11.710937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3" spans="1:41" ht="15.95" customHeight="1" x14ac:dyDescent="0.2">
      <c r="A3" s="2763" t="s">
        <v>1893</v>
      </c>
      <c r="B3" s="2763"/>
      <c r="C3" s="2763"/>
      <c r="D3" s="2763"/>
      <c r="E3" s="2763"/>
      <c r="F3" s="2763"/>
      <c r="G3" s="2763"/>
      <c r="H3" s="2763"/>
      <c r="I3" s="2763"/>
      <c r="J3" s="2763"/>
      <c r="K3" s="2763"/>
      <c r="L3" s="2763"/>
      <c r="M3" s="2763"/>
      <c r="N3" s="2763"/>
      <c r="O3" s="2763"/>
      <c r="P3" s="2763"/>
      <c r="Q3" s="2763"/>
      <c r="R3" s="2763"/>
      <c r="S3" s="2763"/>
      <c r="T3" s="2763"/>
      <c r="U3" s="994"/>
      <c r="V3" s="2763" t="s">
        <v>1917</v>
      </c>
      <c r="W3" s="2763"/>
      <c r="X3" s="2763"/>
      <c r="Y3" s="2763"/>
      <c r="Z3" s="2763"/>
      <c r="AA3" s="2763"/>
      <c r="AB3" s="2763"/>
      <c r="AC3" s="2763"/>
      <c r="AD3" s="2763"/>
      <c r="AE3" s="2763"/>
      <c r="AF3" s="2763"/>
      <c r="AG3" s="2763"/>
      <c r="AH3" s="2763"/>
      <c r="AI3" s="2763"/>
      <c r="AJ3" s="2763"/>
      <c r="AK3" s="2763"/>
      <c r="AL3" s="2763"/>
      <c r="AM3" s="2763"/>
      <c r="AN3" s="2763"/>
      <c r="AO3" s="2763"/>
    </row>
    <row r="4" spans="1:41" ht="15.95" customHeight="1" thickBot="1" x14ac:dyDescent="0.25">
      <c r="A4" s="2763"/>
      <c r="B4" s="2763"/>
      <c r="C4" s="2763"/>
      <c r="D4" s="2763"/>
      <c r="E4" s="2763"/>
      <c r="F4" s="2763"/>
      <c r="G4" s="2763"/>
      <c r="H4" s="2763"/>
      <c r="I4" s="2763"/>
      <c r="J4" s="2763"/>
      <c r="K4" s="2763"/>
      <c r="L4" s="2763"/>
      <c r="M4" s="2763"/>
      <c r="N4" s="2763"/>
      <c r="O4" s="2763"/>
      <c r="P4" s="2763"/>
      <c r="Q4" s="2763"/>
      <c r="R4" s="2763"/>
      <c r="S4" s="2763"/>
      <c r="T4" s="2763"/>
      <c r="U4" s="286"/>
      <c r="V4" s="2763"/>
      <c r="W4" s="2763"/>
      <c r="X4" s="2763"/>
      <c r="Y4" s="2763"/>
      <c r="Z4" s="2763"/>
      <c r="AA4" s="2763"/>
      <c r="AB4" s="2763"/>
      <c r="AC4" s="2763"/>
      <c r="AD4" s="2763"/>
      <c r="AE4" s="2763"/>
      <c r="AF4" s="2763"/>
      <c r="AG4" s="2763"/>
      <c r="AH4" s="2763"/>
      <c r="AI4" s="2763"/>
      <c r="AJ4" s="2763"/>
      <c r="AK4" s="2763"/>
      <c r="AL4" s="2763"/>
      <c r="AM4" s="2763"/>
      <c r="AN4" s="2763"/>
      <c r="AO4" s="2763"/>
    </row>
    <row r="5" spans="1:41" ht="15.95" customHeight="1" x14ac:dyDescent="0.2">
      <c r="A5" s="3121" t="s">
        <v>435</v>
      </c>
      <c r="B5" s="3122"/>
      <c r="C5" s="3121" t="s">
        <v>436</v>
      </c>
      <c r="D5" s="3127"/>
      <c r="E5" s="3127"/>
      <c r="F5" s="3122"/>
      <c r="G5" s="3121" t="s">
        <v>437</v>
      </c>
      <c r="H5" s="3122"/>
      <c r="I5" s="3121" t="s">
        <v>438</v>
      </c>
      <c r="J5" s="3122"/>
      <c r="K5" s="1805"/>
      <c r="L5" s="3129" t="s">
        <v>435</v>
      </c>
      <c r="M5" s="3121" t="s">
        <v>436</v>
      </c>
      <c r="N5" s="3127"/>
      <c r="O5" s="3127"/>
      <c r="P5" s="3122"/>
      <c r="Q5" s="3121" t="s">
        <v>437</v>
      </c>
      <c r="R5" s="3122"/>
      <c r="S5" s="3121"/>
      <c r="T5" s="3122"/>
      <c r="U5" s="1806"/>
      <c r="V5" s="3121" t="s">
        <v>435</v>
      </c>
      <c r="W5" s="3122"/>
      <c r="X5" s="3121" t="s">
        <v>436</v>
      </c>
      <c r="Y5" s="3127"/>
      <c r="Z5" s="3127"/>
      <c r="AA5" s="3122"/>
      <c r="AB5" s="3121" t="s">
        <v>437</v>
      </c>
      <c r="AC5" s="3122"/>
      <c r="AD5" s="3121" t="s">
        <v>438</v>
      </c>
      <c r="AE5" s="3122"/>
      <c r="AF5" s="1805"/>
      <c r="AG5" s="3129" t="s">
        <v>435</v>
      </c>
      <c r="AH5" s="3121" t="s">
        <v>436</v>
      </c>
      <c r="AI5" s="3127"/>
      <c r="AJ5" s="3127"/>
      <c r="AK5" s="3122"/>
      <c r="AL5" s="3121" t="s">
        <v>437</v>
      </c>
      <c r="AM5" s="3122"/>
      <c r="AN5" s="3121"/>
      <c r="AO5" s="3132"/>
    </row>
    <row r="6" spans="1:41" ht="15.95" customHeight="1" thickBot="1" x14ac:dyDescent="0.25">
      <c r="A6" s="3123"/>
      <c r="B6" s="3124"/>
      <c r="C6" s="3125"/>
      <c r="D6" s="3128"/>
      <c r="E6" s="3128"/>
      <c r="F6" s="3126"/>
      <c r="G6" s="3123" t="s">
        <v>440</v>
      </c>
      <c r="H6" s="3124"/>
      <c r="I6" s="3123"/>
      <c r="J6" s="3124"/>
      <c r="K6" s="1805"/>
      <c r="L6" s="3130"/>
      <c r="M6" s="3125"/>
      <c r="N6" s="3128"/>
      <c r="O6" s="3128"/>
      <c r="P6" s="3126"/>
      <c r="Q6" s="3123" t="s">
        <v>440</v>
      </c>
      <c r="R6" s="3124"/>
      <c r="S6" s="3123" t="s">
        <v>275</v>
      </c>
      <c r="T6" s="3124"/>
      <c r="U6" s="1806"/>
      <c r="V6" s="3123"/>
      <c r="W6" s="3124"/>
      <c r="X6" s="3125"/>
      <c r="Y6" s="3128"/>
      <c r="Z6" s="3128"/>
      <c r="AA6" s="3126"/>
      <c r="AB6" s="3123" t="s">
        <v>440</v>
      </c>
      <c r="AC6" s="3124"/>
      <c r="AD6" s="3123"/>
      <c r="AE6" s="3124"/>
      <c r="AF6" s="1805"/>
      <c r="AG6" s="3130"/>
      <c r="AH6" s="3125"/>
      <c r="AI6" s="3128"/>
      <c r="AJ6" s="3128"/>
      <c r="AK6" s="3126"/>
      <c r="AL6" s="3123" t="s">
        <v>440</v>
      </c>
      <c r="AM6" s="3124"/>
      <c r="AN6" s="3123" t="s">
        <v>275</v>
      </c>
      <c r="AO6" s="3080"/>
    </row>
    <row r="7" spans="1:41" ht="15.95" customHeight="1" x14ac:dyDescent="0.2">
      <c r="A7" s="3123"/>
      <c r="B7" s="3124"/>
      <c r="C7" s="1809" t="s">
        <v>441</v>
      </c>
      <c r="D7" s="3130" t="s">
        <v>442</v>
      </c>
      <c r="E7" s="3123" t="s">
        <v>443</v>
      </c>
      <c r="F7" s="3124"/>
      <c r="G7" s="3123" t="s">
        <v>444</v>
      </c>
      <c r="H7" s="3124"/>
      <c r="I7" s="3123" t="s">
        <v>348</v>
      </c>
      <c r="J7" s="3124"/>
      <c r="K7" s="1805"/>
      <c r="L7" s="3130"/>
      <c r="M7" s="1807" t="s">
        <v>441</v>
      </c>
      <c r="N7" s="3129" t="s">
        <v>442</v>
      </c>
      <c r="O7" s="3121" t="s">
        <v>443</v>
      </c>
      <c r="P7" s="3122"/>
      <c r="Q7" s="3123" t="s">
        <v>444</v>
      </c>
      <c r="R7" s="3124"/>
      <c r="S7" s="3123" t="s">
        <v>348</v>
      </c>
      <c r="T7" s="3124"/>
      <c r="U7" s="1806"/>
      <c r="V7" s="3123"/>
      <c r="W7" s="3124"/>
      <c r="X7" s="1809" t="s">
        <v>441</v>
      </c>
      <c r="Y7" s="3130" t="s">
        <v>442</v>
      </c>
      <c r="Z7" s="3123" t="s">
        <v>443</v>
      </c>
      <c r="AA7" s="3124"/>
      <c r="AB7" s="3123" t="s">
        <v>444</v>
      </c>
      <c r="AC7" s="3124"/>
      <c r="AD7" s="3123" t="s">
        <v>348</v>
      </c>
      <c r="AE7" s="3124"/>
      <c r="AF7" s="1805"/>
      <c r="AG7" s="3130"/>
      <c r="AH7" s="1807" t="s">
        <v>441</v>
      </c>
      <c r="AI7" s="3130" t="s">
        <v>442</v>
      </c>
      <c r="AJ7" s="3123" t="s">
        <v>443</v>
      </c>
      <c r="AK7" s="3124"/>
      <c r="AL7" s="3123" t="s">
        <v>444</v>
      </c>
      <c r="AM7" s="3124"/>
      <c r="AN7" s="3123" t="s">
        <v>348</v>
      </c>
      <c r="AO7" s="3080"/>
    </row>
    <row r="8" spans="1:41" ht="15.95" customHeight="1" thickBot="1" x14ac:dyDescent="0.25">
      <c r="A8" s="3125"/>
      <c r="B8" s="3126"/>
      <c r="C8" s="1810" t="s">
        <v>445</v>
      </c>
      <c r="D8" s="3131"/>
      <c r="E8" s="3125"/>
      <c r="F8" s="3126"/>
      <c r="G8" s="3125"/>
      <c r="H8" s="3126"/>
      <c r="I8" s="3125"/>
      <c r="J8" s="3126"/>
      <c r="K8" s="1805"/>
      <c r="L8" s="3131"/>
      <c r="M8" s="1808" t="s">
        <v>445</v>
      </c>
      <c r="N8" s="3131"/>
      <c r="O8" s="3125"/>
      <c r="P8" s="3126"/>
      <c r="Q8" s="3125"/>
      <c r="R8" s="3126"/>
      <c r="S8" s="3125"/>
      <c r="T8" s="3126"/>
      <c r="U8" s="1806"/>
      <c r="V8" s="3125"/>
      <c r="W8" s="3126"/>
      <c r="X8" s="1810" t="s">
        <v>445</v>
      </c>
      <c r="Y8" s="3131"/>
      <c r="Z8" s="3125"/>
      <c r="AA8" s="3126"/>
      <c r="AB8" s="3125"/>
      <c r="AC8" s="3126"/>
      <c r="AD8" s="3125"/>
      <c r="AE8" s="3126"/>
      <c r="AF8" s="1805"/>
      <c r="AG8" s="3131"/>
      <c r="AH8" s="1808" t="s">
        <v>445</v>
      </c>
      <c r="AI8" s="3131"/>
      <c r="AJ8" s="3125"/>
      <c r="AK8" s="3126"/>
      <c r="AL8" s="3125"/>
      <c r="AM8" s="3126"/>
      <c r="AN8" s="3133"/>
      <c r="AO8" s="3134"/>
    </row>
    <row r="9" spans="1:41" ht="15.95" customHeight="1" x14ac:dyDescent="0.2">
      <c r="A9" s="3083" t="s">
        <v>446</v>
      </c>
      <c r="B9" s="3084"/>
      <c r="C9" s="1811"/>
      <c r="D9" s="1812"/>
      <c r="E9" s="3079"/>
      <c r="F9" s="3080"/>
      <c r="G9" s="3079"/>
      <c r="H9" s="3080"/>
      <c r="I9" s="3079"/>
      <c r="J9" s="3080"/>
      <c r="K9" s="1805"/>
      <c r="L9" s="1813" t="s">
        <v>447</v>
      </c>
      <c r="M9" s="1814"/>
      <c r="N9" s="1815"/>
      <c r="O9" s="3077"/>
      <c r="P9" s="3078"/>
      <c r="Q9" s="3077"/>
      <c r="R9" s="3078"/>
      <c r="S9" s="3077"/>
      <c r="T9" s="3078"/>
      <c r="U9" s="1816"/>
      <c r="V9" s="3083" t="s">
        <v>446</v>
      </c>
      <c r="W9" s="3084"/>
      <c r="X9" s="1811"/>
      <c r="Y9" s="1812"/>
      <c r="Z9" s="3079"/>
      <c r="AA9" s="3080"/>
      <c r="AB9" s="3079"/>
      <c r="AC9" s="3080"/>
      <c r="AD9" s="3079"/>
      <c r="AE9" s="3080"/>
      <c r="AF9" s="1805"/>
      <c r="AG9" s="1813" t="s">
        <v>447</v>
      </c>
      <c r="AH9" s="1814"/>
      <c r="AI9" s="1815"/>
      <c r="AJ9" s="3077"/>
      <c r="AK9" s="3078"/>
      <c r="AL9" s="3077"/>
      <c r="AM9" s="3078"/>
      <c r="AN9" s="3077"/>
      <c r="AO9" s="3078"/>
    </row>
    <row r="10" spans="1:41" ht="15.95" customHeight="1" x14ac:dyDescent="0.2">
      <c r="A10" s="3101" t="s">
        <v>970</v>
      </c>
      <c r="B10" s="3102"/>
      <c r="C10" s="1817"/>
      <c r="D10" s="1812"/>
      <c r="E10" s="3079"/>
      <c r="F10" s="3080"/>
      <c r="G10" s="3079"/>
      <c r="H10" s="3080"/>
      <c r="I10" s="3103">
        <v>0</v>
      </c>
      <c r="J10" s="3104"/>
      <c r="K10" s="1805"/>
      <c r="L10" s="1818"/>
      <c r="M10" s="1819"/>
      <c r="N10" s="1812"/>
      <c r="O10" s="3047"/>
      <c r="P10" s="3048"/>
      <c r="Q10" s="3047"/>
      <c r="R10" s="3048"/>
      <c r="S10" s="3047"/>
      <c r="T10" s="3048"/>
      <c r="U10" s="1816"/>
      <c r="V10" s="3101" t="s">
        <v>970</v>
      </c>
      <c r="W10" s="3102"/>
      <c r="X10" s="1817"/>
      <c r="Y10" s="1812"/>
      <c r="Z10" s="3079"/>
      <c r="AA10" s="3080"/>
      <c r="AB10" s="3079"/>
      <c r="AC10" s="3080"/>
      <c r="AD10" s="3103">
        <v>0</v>
      </c>
      <c r="AE10" s="3104"/>
      <c r="AF10" s="1805"/>
      <c r="AG10" s="1818"/>
      <c r="AH10" s="1819"/>
      <c r="AI10" s="1812"/>
      <c r="AJ10" s="3047"/>
      <c r="AK10" s="3048"/>
      <c r="AL10" s="3047"/>
      <c r="AM10" s="3048"/>
      <c r="AN10" s="3047"/>
      <c r="AO10" s="3048"/>
    </row>
    <row r="11" spans="1:41" ht="15.95" customHeight="1" x14ac:dyDescent="0.2">
      <c r="A11" s="3135" t="s">
        <v>971</v>
      </c>
      <c r="B11" s="3136"/>
      <c r="C11" s="1817"/>
      <c r="D11" s="1812"/>
      <c r="E11" s="3079"/>
      <c r="F11" s="3080"/>
      <c r="G11" s="3079"/>
      <c r="H11" s="3080"/>
      <c r="I11" s="3079"/>
      <c r="J11" s="3080"/>
      <c r="K11" s="1805"/>
      <c r="L11" s="1818" t="s">
        <v>450</v>
      </c>
      <c r="M11" s="1812" t="s">
        <v>573</v>
      </c>
      <c r="N11" s="1812" t="s">
        <v>452</v>
      </c>
      <c r="O11" s="3047">
        <v>7200</v>
      </c>
      <c r="P11" s="3048"/>
      <c r="Q11" s="3047">
        <v>477</v>
      </c>
      <c r="R11" s="3048"/>
      <c r="S11" s="3047">
        <v>3434400</v>
      </c>
      <c r="T11" s="3048"/>
      <c r="U11" s="1816"/>
      <c r="V11" s="3135" t="s">
        <v>971</v>
      </c>
      <c r="W11" s="3136"/>
      <c r="X11" s="1817"/>
      <c r="Y11" s="1812"/>
      <c r="Z11" s="3079"/>
      <c r="AA11" s="3080"/>
      <c r="AB11" s="3079"/>
      <c r="AC11" s="3080"/>
      <c r="AD11" s="3079"/>
      <c r="AE11" s="3080"/>
      <c r="AF11" s="1805"/>
      <c r="AG11" s="1818" t="s">
        <v>450</v>
      </c>
      <c r="AH11" s="1812"/>
      <c r="AI11" s="1812"/>
      <c r="AJ11" s="3047"/>
      <c r="AK11" s="3048"/>
      <c r="AL11" s="3047"/>
      <c r="AM11" s="3048"/>
      <c r="AN11" s="3047"/>
      <c r="AO11" s="3048"/>
    </row>
    <row r="12" spans="1:41" ht="15.95" customHeight="1" x14ac:dyDescent="0.2">
      <c r="A12" s="3135" t="s">
        <v>972</v>
      </c>
      <c r="B12" s="3136"/>
      <c r="C12" s="1817"/>
      <c r="D12" s="1812"/>
      <c r="E12" s="3079"/>
      <c r="F12" s="3080"/>
      <c r="G12" s="3079"/>
      <c r="H12" s="3080"/>
      <c r="I12" s="3079"/>
      <c r="J12" s="3080"/>
      <c r="K12" s="1805"/>
      <c r="L12" s="1818" t="s">
        <v>853</v>
      </c>
      <c r="M12" s="1819"/>
      <c r="N12" s="1812"/>
      <c r="O12" s="3047"/>
      <c r="P12" s="3048"/>
      <c r="Q12" s="3047"/>
      <c r="R12" s="3048"/>
      <c r="S12" s="3047">
        <v>0</v>
      </c>
      <c r="T12" s="3048"/>
      <c r="U12" s="1816"/>
      <c r="V12" s="3135" t="s">
        <v>972</v>
      </c>
      <c r="W12" s="3136"/>
      <c r="X12" s="1817"/>
      <c r="Y12" s="1812"/>
      <c r="Z12" s="3079"/>
      <c r="AA12" s="3080"/>
      <c r="AB12" s="3079"/>
      <c r="AC12" s="3080"/>
      <c r="AD12" s="3079"/>
      <c r="AE12" s="3080"/>
      <c r="AF12" s="1805"/>
      <c r="AG12" s="1818" t="s">
        <v>853</v>
      </c>
      <c r="AH12" s="1819"/>
      <c r="AI12" s="1812"/>
      <c r="AJ12" s="3047"/>
      <c r="AK12" s="3048"/>
      <c r="AL12" s="3047"/>
      <c r="AM12" s="3048"/>
      <c r="AN12" s="3047">
        <v>0</v>
      </c>
      <c r="AO12" s="3048"/>
    </row>
    <row r="13" spans="1:41" ht="15.95" customHeight="1" x14ac:dyDescent="0.2">
      <c r="A13" s="3101" t="s">
        <v>981</v>
      </c>
      <c r="B13" s="3102"/>
      <c r="C13" s="1817"/>
      <c r="D13" s="1812"/>
      <c r="E13" s="3079"/>
      <c r="F13" s="3080"/>
      <c r="G13" s="3079"/>
      <c r="H13" s="3080"/>
      <c r="I13" s="3103">
        <v>0</v>
      </c>
      <c r="J13" s="3104"/>
      <c r="K13" s="1805"/>
      <c r="L13" s="1818" t="s">
        <v>859</v>
      </c>
      <c r="M13" s="1819"/>
      <c r="N13" s="1812"/>
      <c r="O13" s="3047"/>
      <c r="P13" s="3048"/>
      <c r="Q13" s="3047"/>
      <c r="R13" s="3048"/>
      <c r="S13" s="3047">
        <v>0</v>
      </c>
      <c r="T13" s="3048"/>
      <c r="U13" s="1816"/>
      <c r="V13" s="3101" t="s">
        <v>981</v>
      </c>
      <c r="W13" s="3102"/>
      <c r="X13" s="1817"/>
      <c r="Y13" s="1812"/>
      <c r="Z13" s="3079"/>
      <c r="AA13" s="3080"/>
      <c r="AB13" s="3079"/>
      <c r="AC13" s="3080"/>
      <c r="AD13" s="3103">
        <v>0</v>
      </c>
      <c r="AE13" s="3104"/>
      <c r="AF13" s="1805"/>
      <c r="AG13" s="1818" t="s">
        <v>859</v>
      </c>
      <c r="AH13" s="1819"/>
      <c r="AI13" s="1812"/>
      <c r="AJ13" s="3047"/>
      <c r="AK13" s="3048"/>
      <c r="AL13" s="3047"/>
      <c r="AM13" s="3048"/>
      <c r="AN13" s="3047">
        <v>0</v>
      </c>
      <c r="AO13" s="3048"/>
    </row>
    <row r="14" spans="1:41" ht="15.95" customHeight="1" x14ac:dyDescent="0.2">
      <c r="A14" s="3135" t="s">
        <v>982</v>
      </c>
      <c r="B14" s="3136"/>
      <c r="C14" s="1817"/>
      <c r="D14" s="1812"/>
      <c r="E14" s="3079"/>
      <c r="F14" s="3080"/>
      <c r="G14" s="3079"/>
      <c r="H14" s="3080"/>
      <c r="I14" s="3079"/>
      <c r="J14" s="3080"/>
      <c r="K14" s="1805"/>
      <c r="L14" s="1818" t="s">
        <v>861</v>
      </c>
      <c r="M14" s="1812"/>
      <c r="N14" s="1812"/>
      <c r="O14" s="3047"/>
      <c r="P14" s="3048"/>
      <c r="Q14" s="3047"/>
      <c r="R14" s="3048"/>
      <c r="S14" s="3047">
        <v>0</v>
      </c>
      <c r="T14" s="3048"/>
      <c r="U14" s="1816"/>
      <c r="V14" s="3135" t="s">
        <v>982</v>
      </c>
      <c r="W14" s="3136"/>
      <c r="X14" s="1817"/>
      <c r="Y14" s="1812"/>
      <c r="Z14" s="3079"/>
      <c r="AA14" s="3080"/>
      <c r="AB14" s="3079"/>
      <c r="AC14" s="3080"/>
      <c r="AD14" s="3079"/>
      <c r="AE14" s="3080"/>
      <c r="AF14" s="1805"/>
      <c r="AG14" s="1818" t="s">
        <v>861</v>
      </c>
      <c r="AH14" s="1812"/>
      <c r="AI14" s="1812"/>
      <c r="AJ14" s="3047"/>
      <c r="AK14" s="3048"/>
      <c r="AL14" s="3047"/>
      <c r="AM14" s="3048"/>
      <c r="AN14" s="3047">
        <v>0</v>
      </c>
      <c r="AO14" s="3048"/>
    </row>
    <row r="15" spans="1:41" ht="15.95" customHeight="1" x14ac:dyDescent="0.2">
      <c r="A15" s="3135" t="s">
        <v>972</v>
      </c>
      <c r="B15" s="3136"/>
      <c r="C15" s="1817"/>
      <c r="D15" s="1812"/>
      <c r="E15" s="3079"/>
      <c r="F15" s="3080"/>
      <c r="G15" s="3079"/>
      <c r="H15" s="3080"/>
      <c r="I15" s="3079"/>
      <c r="J15" s="3080"/>
      <c r="K15" s="1805"/>
      <c r="L15" s="1818" t="s">
        <v>863</v>
      </c>
      <c r="M15" s="1812"/>
      <c r="N15" s="1812"/>
      <c r="O15" s="3047"/>
      <c r="P15" s="3048"/>
      <c r="Q15" s="3047"/>
      <c r="R15" s="3048"/>
      <c r="S15" s="3047">
        <v>0</v>
      </c>
      <c r="T15" s="3048"/>
      <c r="U15" s="1816"/>
      <c r="V15" s="3135" t="s">
        <v>972</v>
      </c>
      <c r="W15" s="3136"/>
      <c r="X15" s="1817"/>
      <c r="Y15" s="1812"/>
      <c r="Z15" s="3079"/>
      <c r="AA15" s="3080"/>
      <c r="AB15" s="3079"/>
      <c r="AC15" s="3080"/>
      <c r="AD15" s="3079"/>
      <c r="AE15" s="3080"/>
      <c r="AF15" s="1805"/>
      <c r="AG15" s="1818" t="s">
        <v>863</v>
      </c>
      <c r="AH15" s="1812"/>
      <c r="AI15" s="1812"/>
      <c r="AJ15" s="3047"/>
      <c r="AK15" s="3048"/>
      <c r="AL15" s="3047"/>
      <c r="AM15" s="3048"/>
      <c r="AN15" s="3047">
        <v>0</v>
      </c>
      <c r="AO15" s="3048"/>
    </row>
    <row r="16" spans="1:41" ht="15.95" customHeight="1" x14ac:dyDescent="0.2">
      <c r="A16" s="3135" t="s">
        <v>983</v>
      </c>
      <c r="B16" s="3136"/>
      <c r="C16" s="1817"/>
      <c r="D16" s="1812"/>
      <c r="E16" s="3079"/>
      <c r="F16" s="3080"/>
      <c r="G16" s="3079"/>
      <c r="H16" s="3080"/>
      <c r="I16" s="3079"/>
      <c r="J16" s="3080"/>
      <c r="K16" s="1805"/>
      <c r="L16" s="1818" t="s">
        <v>534</v>
      </c>
      <c r="M16" s="1819"/>
      <c r="N16" s="1812"/>
      <c r="O16" s="3047"/>
      <c r="P16" s="3048"/>
      <c r="Q16" s="3047"/>
      <c r="R16" s="3048"/>
      <c r="S16" s="3047">
        <v>0</v>
      </c>
      <c r="T16" s="3048"/>
      <c r="U16" s="1816"/>
      <c r="V16" s="3135" t="s">
        <v>983</v>
      </c>
      <c r="W16" s="3136"/>
      <c r="X16" s="1817"/>
      <c r="Y16" s="1812"/>
      <c r="Z16" s="3079"/>
      <c r="AA16" s="3080"/>
      <c r="AB16" s="3079"/>
      <c r="AC16" s="3080"/>
      <c r="AD16" s="3079"/>
      <c r="AE16" s="3080"/>
      <c r="AF16" s="1805"/>
      <c r="AG16" s="1818" t="s">
        <v>534</v>
      </c>
      <c r="AH16" s="1819"/>
      <c r="AI16" s="1812"/>
      <c r="AJ16" s="3047"/>
      <c r="AK16" s="3048"/>
      <c r="AL16" s="3047"/>
      <c r="AM16" s="3048"/>
      <c r="AN16" s="3047">
        <v>0</v>
      </c>
      <c r="AO16" s="3048"/>
    </row>
    <row r="17" spans="1:41" ht="15.95" customHeight="1" x14ac:dyDescent="0.2">
      <c r="A17" s="3101" t="s">
        <v>984</v>
      </c>
      <c r="B17" s="3102"/>
      <c r="C17" s="1817"/>
      <c r="D17" s="1812"/>
      <c r="E17" s="3079"/>
      <c r="F17" s="3080"/>
      <c r="G17" s="3079"/>
      <c r="H17" s="3080"/>
      <c r="I17" s="3137">
        <v>1802000</v>
      </c>
      <c r="J17" s="3104"/>
      <c r="K17" s="1805"/>
      <c r="L17" s="1818" t="s">
        <v>535</v>
      </c>
      <c r="M17" s="2166" t="s">
        <v>589</v>
      </c>
      <c r="N17" s="1812" t="s">
        <v>851</v>
      </c>
      <c r="O17" s="3047">
        <v>8</v>
      </c>
      <c r="P17" s="3048"/>
      <c r="Q17" s="3047">
        <v>101989</v>
      </c>
      <c r="R17" s="3048"/>
      <c r="S17" s="3047">
        <v>815912</v>
      </c>
      <c r="T17" s="3048"/>
      <c r="U17" s="1816"/>
      <c r="V17" s="3101" t="s">
        <v>985</v>
      </c>
      <c r="W17" s="3102"/>
      <c r="X17" s="1817"/>
      <c r="Y17" s="1812"/>
      <c r="Z17" s="3079"/>
      <c r="AA17" s="3080"/>
      <c r="AB17" s="3079"/>
      <c r="AC17" s="3080"/>
      <c r="AD17" s="3137">
        <v>0</v>
      </c>
      <c r="AE17" s="3104"/>
      <c r="AF17" s="1805"/>
      <c r="AG17" s="1818" t="s">
        <v>535</v>
      </c>
      <c r="AH17" s="1812" t="s">
        <v>752</v>
      </c>
      <c r="AI17" s="1812" t="s">
        <v>460</v>
      </c>
      <c r="AJ17" s="3047">
        <v>5</v>
      </c>
      <c r="AK17" s="3048"/>
      <c r="AL17" s="3047">
        <v>90340</v>
      </c>
      <c r="AM17" s="3048"/>
      <c r="AN17" s="3047">
        <v>451700</v>
      </c>
      <c r="AO17" s="3048"/>
    </row>
    <row r="18" spans="1:41" ht="15.95" customHeight="1" x14ac:dyDescent="0.4">
      <c r="A18" s="3138" t="s">
        <v>986</v>
      </c>
      <c r="B18" s="3139"/>
      <c r="C18" s="1823" t="s">
        <v>496</v>
      </c>
      <c r="D18" s="1812" t="s">
        <v>497</v>
      </c>
      <c r="E18" s="3047">
        <v>20</v>
      </c>
      <c r="F18" s="3048"/>
      <c r="G18" s="2723">
        <v>36040</v>
      </c>
      <c r="H18" s="2724"/>
      <c r="I18" s="3047">
        <v>720800</v>
      </c>
      <c r="J18" s="3048"/>
      <c r="K18" s="1805"/>
      <c r="L18" s="1818" t="s">
        <v>535</v>
      </c>
      <c r="M18" s="2166" t="s">
        <v>752</v>
      </c>
      <c r="N18" s="1812" t="s">
        <v>851</v>
      </c>
      <c r="O18" s="3047">
        <v>8</v>
      </c>
      <c r="P18" s="3048"/>
      <c r="Q18" s="3047">
        <v>90340</v>
      </c>
      <c r="R18" s="3048"/>
      <c r="S18" s="3047">
        <v>722720</v>
      </c>
      <c r="T18" s="3048"/>
      <c r="U18" s="1816"/>
      <c r="V18" s="3138" t="s">
        <v>986</v>
      </c>
      <c r="W18" s="3139"/>
      <c r="X18" s="1817"/>
      <c r="Y18" s="1812"/>
      <c r="Z18" s="3047"/>
      <c r="AA18" s="3048"/>
      <c r="AB18" s="3047"/>
      <c r="AC18" s="3048"/>
      <c r="AD18" s="3047"/>
      <c r="AE18" s="3048"/>
      <c r="AF18" s="1805"/>
      <c r="AG18" s="1818" t="s">
        <v>537</v>
      </c>
      <c r="AH18" s="1812"/>
      <c r="AI18" s="1812"/>
      <c r="AJ18" s="3047"/>
      <c r="AK18" s="3048"/>
      <c r="AL18" s="3047"/>
      <c r="AM18" s="3048"/>
      <c r="AN18" s="3047">
        <v>0</v>
      </c>
      <c r="AO18" s="3048"/>
    </row>
    <row r="19" spans="1:41" ht="15.95" customHeight="1" x14ac:dyDescent="0.2">
      <c r="A19" s="3138" t="s">
        <v>987</v>
      </c>
      <c r="B19" s="3139"/>
      <c r="C19" s="1823"/>
      <c r="D19" s="1812"/>
      <c r="E19" s="3047"/>
      <c r="F19" s="3048"/>
      <c r="G19" s="3047"/>
      <c r="H19" s="3048"/>
      <c r="I19" s="3047">
        <v>0</v>
      </c>
      <c r="J19" s="3048"/>
      <c r="K19" s="1805"/>
      <c r="L19" s="1818" t="s">
        <v>866</v>
      </c>
      <c r="M19" s="2166" t="s">
        <v>988</v>
      </c>
      <c r="N19" s="1812" t="s">
        <v>851</v>
      </c>
      <c r="O19" s="3047">
        <v>8</v>
      </c>
      <c r="P19" s="3048"/>
      <c r="Q19" s="3047">
        <v>17331</v>
      </c>
      <c r="R19" s="3048"/>
      <c r="S19" s="3047">
        <v>138648</v>
      </c>
      <c r="T19" s="3048"/>
      <c r="U19" s="1816"/>
      <c r="V19" s="3138" t="s">
        <v>987</v>
      </c>
      <c r="W19" s="3139"/>
      <c r="X19" s="1823"/>
      <c r="Y19" s="1812"/>
      <c r="Z19" s="3047"/>
      <c r="AA19" s="3048"/>
      <c r="AB19" s="3047"/>
      <c r="AC19" s="3048"/>
      <c r="AD19" s="3047">
        <v>0</v>
      </c>
      <c r="AE19" s="3048"/>
      <c r="AF19" s="1805"/>
      <c r="AG19" s="1818" t="s">
        <v>866</v>
      </c>
      <c r="AH19" s="1812"/>
      <c r="AI19" s="1812"/>
      <c r="AJ19" s="3047"/>
      <c r="AK19" s="3048"/>
      <c r="AL19" s="3047"/>
      <c r="AM19" s="3048"/>
      <c r="AN19" s="3047"/>
      <c r="AO19" s="3048"/>
    </row>
    <row r="20" spans="1:41" ht="15.95" customHeight="1" x14ac:dyDescent="0.2">
      <c r="A20" s="3138" t="s">
        <v>469</v>
      </c>
      <c r="B20" s="3139"/>
      <c r="C20" s="1817"/>
      <c r="D20" s="1812"/>
      <c r="E20" s="3047"/>
      <c r="F20" s="3048"/>
      <c r="G20" s="3047"/>
      <c r="H20" s="3048"/>
      <c r="I20" s="3047">
        <v>0</v>
      </c>
      <c r="J20" s="3048"/>
      <c r="K20" s="1805"/>
      <c r="L20" s="1818" t="s">
        <v>456</v>
      </c>
      <c r="M20" s="1812"/>
      <c r="N20" s="1812"/>
      <c r="O20" s="3047"/>
      <c r="P20" s="3048"/>
      <c r="Q20" s="3047"/>
      <c r="R20" s="3048"/>
      <c r="S20" s="3047">
        <v>0</v>
      </c>
      <c r="T20" s="3048"/>
      <c r="U20" s="1816"/>
      <c r="V20" s="3138" t="s">
        <v>469</v>
      </c>
      <c r="W20" s="3139"/>
      <c r="X20" s="1817"/>
      <c r="Y20" s="1812"/>
      <c r="Z20" s="3047"/>
      <c r="AA20" s="3048"/>
      <c r="AB20" s="3047"/>
      <c r="AC20" s="3048"/>
      <c r="AD20" s="3047"/>
      <c r="AE20" s="3048"/>
      <c r="AF20" s="1805"/>
      <c r="AG20" s="1818" t="s">
        <v>456</v>
      </c>
      <c r="AH20" s="1812"/>
      <c r="AI20" s="1812"/>
      <c r="AJ20" s="3047"/>
      <c r="AK20" s="3048"/>
      <c r="AL20" s="3047"/>
      <c r="AM20" s="3048"/>
      <c r="AN20" s="3047">
        <v>0</v>
      </c>
      <c r="AO20" s="3048"/>
    </row>
    <row r="21" spans="1:41" ht="15.95" customHeight="1" x14ac:dyDescent="0.2">
      <c r="A21" s="3138" t="s">
        <v>470</v>
      </c>
      <c r="B21" s="3139"/>
      <c r="C21" s="1817"/>
      <c r="D21" s="1812"/>
      <c r="E21" s="3047"/>
      <c r="F21" s="3048"/>
      <c r="G21" s="3047"/>
      <c r="H21" s="3048"/>
      <c r="I21" s="3047">
        <v>0</v>
      </c>
      <c r="J21" s="3048"/>
      <c r="K21" s="1805"/>
      <c r="L21" s="1818" t="s">
        <v>871</v>
      </c>
      <c r="M21" s="1819"/>
      <c r="N21" s="1812"/>
      <c r="O21" s="3047"/>
      <c r="P21" s="3048"/>
      <c r="Q21" s="3047"/>
      <c r="R21" s="3048"/>
      <c r="S21" s="3047">
        <v>0</v>
      </c>
      <c r="T21" s="3048"/>
      <c r="U21" s="1816"/>
      <c r="V21" s="3138" t="s">
        <v>470</v>
      </c>
      <c r="W21" s="3139"/>
      <c r="X21" s="246"/>
      <c r="Y21" s="1823"/>
      <c r="Z21" s="3047"/>
      <c r="AA21" s="3048"/>
      <c r="AB21" s="3047"/>
      <c r="AC21" s="3048"/>
      <c r="AD21" s="3047"/>
      <c r="AE21" s="3048"/>
      <c r="AF21" s="1805"/>
      <c r="AG21" s="1818" t="s">
        <v>871</v>
      </c>
      <c r="AH21" s="1819"/>
      <c r="AI21" s="1812"/>
      <c r="AJ21" s="3047"/>
      <c r="AK21" s="3048"/>
      <c r="AL21" s="3047"/>
      <c r="AM21" s="3048"/>
      <c r="AN21" s="3047">
        <v>0</v>
      </c>
      <c r="AO21" s="3048"/>
    </row>
    <row r="22" spans="1:41" ht="15.95" customHeight="1" x14ac:dyDescent="0.4">
      <c r="A22" s="3138" t="s">
        <v>1104</v>
      </c>
      <c r="B22" s="3139"/>
      <c r="C22" s="1823" t="s">
        <v>496</v>
      </c>
      <c r="D22" s="1812" t="s">
        <v>497</v>
      </c>
      <c r="E22" s="3047">
        <v>25</v>
      </c>
      <c r="F22" s="3048"/>
      <c r="G22" s="2723">
        <v>36040</v>
      </c>
      <c r="H22" s="2724"/>
      <c r="I22" s="3047">
        <v>901000</v>
      </c>
      <c r="J22" s="3048"/>
      <c r="K22" s="1805"/>
      <c r="L22" s="1818" t="s">
        <v>594</v>
      </c>
      <c r="M22" s="1819"/>
      <c r="N22" s="1812"/>
      <c r="O22" s="3047"/>
      <c r="P22" s="3048"/>
      <c r="Q22" s="3047"/>
      <c r="R22" s="3048"/>
      <c r="S22" s="3047">
        <v>0</v>
      </c>
      <c r="T22" s="3048"/>
      <c r="U22" s="1816"/>
      <c r="V22" s="3138" t="s">
        <v>902</v>
      </c>
      <c r="W22" s="3139"/>
      <c r="X22" s="1817"/>
      <c r="Y22" s="1812"/>
      <c r="Z22" s="3047"/>
      <c r="AA22" s="3048"/>
      <c r="AB22" s="3047"/>
      <c r="AC22" s="3080"/>
      <c r="AD22" s="3047"/>
      <c r="AE22" s="3048"/>
      <c r="AF22" s="1805"/>
      <c r="AG22" s="1818" t="s">
        <v>594</v>
      </c>
      <c r="AH22" s="1819"/>
      <c r="AI22" s="1812"/>
      <c r="AJ22" s="3047"/>
      <c r="AK22" s="3048"/>
      <c r="AL22" s="3047"/>
      <c r="AM22" s="3048"/>
      <c r="AN22" s="3047">
        <v>0</v>
      </c>
      <c r="AO22" s="3048"/>
    </row>
    <row r="23" spans="1:41" ht="15.95" customHeight="1" x14ac:dyDescent="0.2">
      <c r="A23" s="3138" t="s">
        <v>989</v>
      </c>
      <c r="B23" s="3139"/>
      <c r="C23" s="1823"/>
      <c r="D23" s="1812"/>
      <c r="E23" s="3079"/>
      <c r="F23" s="3080"/>
      <c r="G23" s="3047"/>
      <c r="H23" s="3048"/>
      <c r="I23" s="3047">
        <v>0</v>
      </c>
      <c r="J23" s="3048"/>
      <c r="K23" s="1805"/>
      <c r="L23" s="1818" t="s">
        <v>507</v>
      </c>
      <c r="M23" s="1812"/>
      <c r="N23" s="1812"/>
      <c r="O23" s="3047"/>
      <c r="P23" s="3048"/>
      <c r="Q23" s="3047"/>
      <c r="R23" s="3048"/>
      <c r="S23" s="3047">
        <v>0</v>
      </c>
      <c r="T23" s="3048"/>
      <c r="U23" s="1816"/>
      <c r="V23" s="3138" t="s">
        <v>989</v>
      </c>
      <c r="W23" s="3139"/>
      <c r="X23" s="1817"/>
      <c r="Y23" s="1812"/>
      <c r="Z23" s="3079"/>
      <c r="AA23" s="3080"/>
      <c r="AB23" s="3079"/>
      <c r="AC23" s="3080"/>
      <c r="AD23" s="3047"/>
      <c r="AE23" s="3048"/>
      <c r="AF23" s="1805"/>
      <c r="AG23" s="1818" t="s">
        <v>507</v>
      </c>
      <c r="AH23" s="1812"/>
      <c r="AI23" s="2166" t="s">
        <v>793</v>
      </c>
      <c r="AJ23" s="3047"/>
      <c r="AK23" s="3048"/>
      <c r="AL23" s="3047"/>
      <c r="AM23" s="3048"/>
      <c r="AN23" s="3047">
        <v>250000</v>
      </c>
      <c r="AO23" s="3048"/>
    </row>
    <row r="24" spans="1:41" ht="15.95" customHeight="1" x14ac:dyDescent="0.4">
      <c r="A24" s="3138" t="s">
        <v>990</v>
      </c>
      <c r="B24" s="3139"/>
      <c r="C24" s="1823" t="s">
        <v>496</v>
      </c>
      <c r="D24" s="1812" t="s">
        <v>497</v>
      </c>
      <c r="E24" s="3079">
        <v>5</v>
      </c>
      <c r="F24" s="3080"/>
      <c r="G24" s="2723">
        <v>36040</v>
      </c>
      <c r="H24" s="2724"/>
      <c r="I24" s="3047">
        <v>180200</v>
      </c>
      <c r="J24" s="3048"/>
      <c r="K24" s="1805"/>
      <c r="L24" s="1818" t="s">
        <v>800</v>
      </c>
      <c r="M24" s="1812"/>
      <c r="N24" s="1812"/>
      <c r="O24" s="3047"/>
      <c r="P24" s="3048"/>
      <c r="Q24" s="3047"/>
      <c r="R24" s="3048"/>
      <c r="S24" s="3047">
        <v>0</v>
      </c>
      <c r="T24" s="3048"/>
      <c r="U24" s="1816"/>
      <c r="V24" s="3138" t="s">
        <v>990</v>
      </c>
      <c r="W24" s="3139"/>
      <c r="X24" s="1817"/>
      <c r="Y24" s="1812"/>
      <c r="Z24" s="3079"/>
      <c r="AA24" s="3080"/>
      <c r="AB24" s="3079"/>
      <c r="AC24" s="3080"/>
      <c r="AD24" s="3047"/>
      <c r="AE24" s="3048"/>
      <c r="AF24" s="1805"/>
      <c r="AG24" s="1818" t="s">
        <v>146</v>
      </c>
      <c r="AH24" s="1812" t="s">
        <v>147</v>
      </c>
      <c r="AI24" s="1812" t="s">
        <v>148</v>
      </c>
      <c r="AJ24" s="3047">
        <v>85</v>
      </c>
      <c r="AK24" s="3048"/>
      <c r="AL24" s="3047">
        <v>10250</v>
      </c>
      <c r="AM24" s="3048"/>
      <c r="AN24" s="3047">
        <v>871250</v>
      </c>
      <c r="AO24" s="3048"/>
    </row>
    <row r="25" spans="1:41" ht="15.95" customHeight="1" x14ac:dyDescent="0.2">
      <c r="A25" s="3138" t="s">
        <v>873</v>
      </c>
      <c r="B25" s="3139"/>
      <c r="C25" s="1817"/>
      <c r="D25" s="1812"/>
      <c r="E25" s="3079"/>
      <c r="F25" s="3080"/>
      <c r="G25" s="3079"/>
      <c r="H25" s="3080"/>
      <c r="I25" s="3047">
        <v>0</v>
      </c>
      <c r="J25" s="3048"/>
      <c r="K25" s="1805"/>
      <c r="L25" s="1818" t="s">
        <v>574</v>
      </c>
      <c r="M25" s="1819"/>
      <c r="N25" s="1812"/>
      <c r="O25" s="3047"/>
      <c r="P25" s="3048"/>
      <c r="Q25" s="3047"/>
      <c r="R25" s="3048"/>
      <c r="S25" s="3047">
        <v>0</v>
      </c>
      <c r="T25" s="3048"/>
      <c r="U25" s="1816"/>
      <c r="V25" s="3138" t="s">
        <v>873</v>
      </c>
      <c r="W25" s="3139"/>
      <c r="X25" s="1817"/>
      <c r="Y25" s="1812"/>
      <c r="Z25" s="3079"/>
      <c r="AA25" s="3080"/>
      <c r="AB25" s="3079"/>
      <c r="AC25" s="3080"/>
      <c r="AD25" s="3047"/>
      <c r="AE25" s="3048"/>
      <c r="AF25" s="1805"/>
      <c r="AG25" s="1818" t="s">
        <v>149</v>
      </c>
      <c r="AH25" s="1819"/>
      <c r="AI25" s="1812" t="s">
        <v>793</v>
      </c>
      <c r="AJ25" s="3047"/>
      <c r="AK25" s="3048"/>
      <c r="AL25" s="3047"/>
      <c r="AM25" s="3048"/>
      <c r="AN25" s="3047">
        <v>150000</v>
      </c>
      <c r="AO25" s="3048"/>
    </row>
    <row r="26" spans="1:41" ht="15.95" customHeight="1" x14ac:dyDescent="0.2">
      <c r="A26" s="3138" t="s">
        <v>991</v>
      </c>
      <c r="B26" s="3139"/>
      <c r="C26" s="1817"/>
      <c r="D26" s="1812"/>
      <c r="E26" s="3079"/>
      <c r="F26" s="3080"/>
      <c r="G26" s="3079"/>
      <c r="H26" s="3080"/>
      <c r="I26" s="3047">
        <v>0</v>
      </c>
      <c r="J26" s="3048"/>
      <c r="K26" s="1805"/>
      <c r="L26" s="1818" t="s">
        <v>804</v>
      </c>
      <c r="M26" s="1819"/>
      <c r="N26" s="1812" t="s">
        <v>793</v>
      </c>
      <c r="O26" s="3047">
        <v>1</v>
      </c>
      <c r="P26" s="3048"/>
      <c r="Q26" s="3047">
        <v>238235</v>
      </c>
      <c r="R26" s="3048"/>
      <c r="S26" s="3047">
        <v>238235</v>
      </c>
      <c r="T26" s="3048"/>
      <c r="U26" s="1816"/>
      <c r="V26" s="3138" t="s">
        <v>991</v>
      </c>
      <c r="W26" s="3139"/>
      <c r="X26" s="1817"/>
      <c r="Y26" s="1812"/>
      <c r="Z26" s="3079"/>
      <c r="AA26" s="3080"/>
      <c r="AB26" s="3079"/>
      <c r="AC26" s="3080"/>
      <c r="AD26" s="3047"/>
      <c r="AE26" s="3048"/>
      <c r="AF26" s="1805"/>
      <c r="AG26" s="1818" t="s">
        <v>874</v>
      </c>
      <c r="AH26" s="1819"/>
      <c r="AI26" s="1812"/>
      <c r="AJ26" s="3047"/>
      <c r="AK26" s="3048"/>
      <c r="AL26" s="3047"/>
      <c r="AM26" s="3048"/>
      <c r="AN26" s="3047">
        <v>0</v>
      </c>
      <c r="AO26" s="3048"/>
    </row>
    <row r="27" spans="1:41" ht="15.95" customHeight="1" x14ac:dyDescent="0.2">
      <c r="A27" s="3138" t="s">
        <v>504</v>
      </c>
      <c r="B27" s="3139"/>
      <c r="C27" s="1817"/>
      <c r="D27" s="1812"/>
      <c r="E27" s="3079"/>
      <c r="F27" s="3080"/>
      <c r="G27" s="3079"/>
      <c r="H27" s="3080"/>
      <c r="I27" s="3047">
        <v>0</v>
      </c>
      <c r="J27" s="3048"/>
      <c r="K27" s="1805"/>
      <c r="L27" s="1821" t="s">
        <v>515</v>
      </c>
      <c r="M27" s="1824"/>
      <c r="N27" s="1823"/>
      <c r="O27" s="3140"/>
      <c r="P27" s="3140"/>
      <c r="Q27" s="3140"/>
      <c r="R27" s="3140"/>
      <c r="S27" s="3047">
        <v>0</v>
      </c>
      <c r="T27" s="3048"/>
      <c r="U27" s="1816"/>
      <c r="V27" s="3138" t="s">
        <v>504</v>
      </c>
      <c r="W27" s="3139"/>
      <c r="X27" s="1817"/>
      <c r="Y27" s="1812"/>
      <c r="Z27" s="3079"/>
      <c r="AA27" s="3080"/>
      <c r="AB27" s="3079"/>
      <c r="AC27" s="3080"/>
      <c r="AD27" s="3047"/>
      <c r="AE27" s="3048"/>
      <c r="AF27" s="1805"/>
      <c r="AG27" s="1821" t="s">
        <v>515</v>
      </c>
      <c r="AH27" s="1824"/>
      <c r="AI27" s="1823"/>
      <c r="AJ27" s="3140"/>
      <c r="AK27" s="3140"/>
      <c r="AL27" s="3140"/>
      <c r="AM27" s="3140"/>
      <c r="AN27" s="3047">
        <v>0</v>
      </c>
      <c r="AO27" s="3048"/>
    </row>
    <row r="28" spans="1:41" ht="15.95" customHeight="1" x14ac:dyDescent="0.2">
      <c r="A28" s="3101" t="s">
        <v>992</v>
      </c>
      <c r="B28" s="3102"/>
      <c r="C28" s="1817"/>
      <c r="D28" s="1812"/>
      <c r="E28" s="3079"/>
      <c r="F28" s="3080"/>
      <c r="G28" s="3079"/>
      <c r="H28" s="3080"/>
      <c r="I28" s="3137">
        <v>2703000</v>
      </c>
      <c r="J28" s="3104"/>
      <c r="K28" s="1805"/>
      <c r="L28" s="1821"/>
      <c r="M28" s="1824"/>
      <c r="N28" s="1823"/>
      <c r="O28" s="3140"/>
      <c r="P28" s="3140"/>
      <c r="Q28" s="3140"/>
      <c r="R28" s="3140"/>
      <c r="S28" s="3140"/>
      <c r="T28" s="3140"/>
      <c r="U28" s="1825"/>
      <c r="V28" s="3101" t="s">
        <v>993</v>
      </c>
      <c r="W28" s="3102"/>
      <c r="X28" s="1817"/>
      <c r="Y28" s="1812"/>
      <c r="Z28" s="3079"/>
      <c r="AA28" s="3080"/>
      <c r="AB28" s="3079"/>
      <c r="AC28" s="3080"/>
      <c r="AD28" s="3137">
        <v>1585760</v>
      </c>
      <c r="AE28" s="3104"/>
      <c r="AF28" s="1805"/>
      <c r="AG28" s="1821"/>
      <c r="AH28" s="1824"/>
      <c r="AI28" s="1823"/>
      <c r="AJ28" s="3140"/>
      <c r="AK28" s="3140"/>
      <c r="AL28" s="3140"/>
      <c r="AM28" s="3140"/>
      <c r="AN28" s="3140"/>
      <c r="AO28" s="3140"/>
    </row>
    <row r="29" spans="1:41" ht="15.95" customHeight="1" x14ac:dyDescent="0.4">
      <c r="A29" s="3138" t="s">
        <v>852</v>
      </c>
      <c r="B29" s="3139"/>
      <c r="C29" s="1823" t="s">
        <v>496</v>
      </c>
      <c r="D29" s="1812" t="s">
        <v>497</v>
      </c>
      <c r="E29" s="3047">
        <v>12</v>
      </c>
      <c r="F29" s="3048"/>
      <c r="G29" s="2723">
        <v>36040</v>
      </c>
      <c r="H29" s="2724"/>
      <c r="I29" s="3047">
        <v>432480</v>
      </c>
      <c r="J29" s="3048"/>
      <c r="K29" s="1805"/>
      <c r="L29" s="1826" t="s">
        <v>876</v>
      </c>
      <c r="M29" s="1809"/>
      <c r="N29" s="1827"/>
      <c r="O29" s="3141"/>
      <c r="P29" s="3141"/>
      <c r="Q29" s="3141"/>
      <c r="R29" s="3141"/>
      <c r="S29" s="3142">
        <v>5349915</v>
      </c>
      <c r="T29" s="3142"/>
      <c r="U29" s="1828"/>
      <c r="V29" s="3138"/>
      <c r="W29" s="3139"/>
      <c r="X29" s="1817"/>
      <c r="Y29" s="1812"/>
      <c r="Z29" s="3047"/>
      <c r="AA29" s="3048"/>
      <c r="AB29" s="3047"/>
      <c r="AC29" s="3048"/>
      <c r="AD29" s="3047"/>
      <c r="AE29" s="3048"/>
      <c r="AF29" s="1805"/>
      <c r="AG29" s="1826" t="s">
        <v>876</v>
      </c>
      <c r="AH29" s="1809"/>
      <c r="AI29" s="1827"/>
      <c r="AJ29" s="3141"/>
      <c r="AK29" s="3141"/>
      <c r="AL29" s="3141"/>
      <c r="AM29" s="3141"/>
      <c r="AN29" s="3142">
        <v>1722950</v>
      </c>
      <c r="AO29" s="3142"/>
    </row>
    <row r="30" spans="1:41" ht="15.95" customHeight="1" x14ac:dyDescent="0.4">
      <c r="A30" s="3138" t="s">
        <v>495</v>
      </c>
      <c r="B30" s="3139"/>
      <c r="C30" s="1823" t="s">
        <v>496</v>
      </c>
      <c r="D30" s="1812" t="s">
        <v>497</v>
      </c>
      <c r="E30" s="3047">
        <v>6</v>
      </c>
      <c r="F30" s="3048"/>
      <c r="G30" s="2723">
        <v>36040</v>
      </c>
      <c r="H30" s="2724"/>
      <c r="I30" s="3047">
        <v>216240</v>
      </c>
      <c r="J30" s="3048"/>
      <c r="K30" s="1805"/>
      <c r="L30" s="1820"/>
      <c r="M30" s="1824"/>
      <c r="N30" s="1823"/>
      <c r="O30" s="3140"/>
      <c r="P30" s="3140"/>
      <c r="Q30" s="3140"/>
      <c r="R30" s="3140"/>
      <c r="S30" s="3140"/>
      <c r="T30" s="3140"/>
      <c r="U30" s="1825"/>
      <c r="V30" s="3138" t="s">
        <v>495</v>
      </c>
      <c r="W30" s="3139"/>
      <c r="X30" s="1817"/>
      <c r="Y30" s="1812"/>
      <c r="Z30" s="3047"/>
      <c r="AA30" s="3048"/>
      <c r="AB30" s="3047"/>
      <c r="AC30" s="3048"/>
      <c r="AD30" s="3047"/>
      <c r="AE30" s="3048"/>
      <c r="AF30" s="1805"/>
      <c r="AG30" s="1820"/>
      <c r="AH30" s="1824"/>
      <c r="AI30" s="1823"/>
      <c r="AJ30" s="3140"/>
      <c r="AK30" s="3140"/>
      <c r="AL30" s="3140"/>
      <c r="AM30" s="3140"/>
      <c r="AN30" s="3140"/>
      <c r="AO30" s="3140"/>
    </row>
    <row r="31" spans="1:41" ht="15.95" customHeight="1" x14ac:dyDescent="0.4">
      <c r="A31" s="3138" t="s">
        <v>150</v>
      </c>
      <c r="B31" s="3139"/>
      <c r="C31" s="1823" t="s">
        <v>496</v>
      </c>
      <c r="D31" s="1812" t="s">
        <v>497</v>
      </c>
      <c r="E31" s="3079">
        <v>7</v>
      </c>
      <c r="F31" s="3080"/>
      <c r="G31" s="2723">
        <v>36040</v>
      </c>
      <c r="H31" s="2724"/>
      <c r="I31" s="3047">
        <v>252280</v>
      </c>
      <c r="J31" s="3048"/>
      <c r="K31" s="1805"/>
      <c r="L31" s="1829" t="s">
        <v>151</v>
      </c>
      <c r="M31" s="1830"/>
      <c r="N31" s="1830"/>
      <c r="O31" s="3143"/>
      <c r="P31" s="3143"/>
      <c r="Q31" s="3143"/>
      <c r="R31" s="3143"/>
      <c r="S31" s="3143"/>
      <c r="T31" s="3144"/>
      <c r="U31" s="1816"/>
      <c r="V31" s="3138" t="s">
        <v>994</v>
      </c>
      <c r="W31" s="3139"/>
      <c r="X31" s="1817"/>
      <c r="Y31" s="1812"/>
      <c r="Z31" s="3079"/>
      <c r="AA31" s="3080"/>
      <c r="AB31" s="3079"/>
      <c r="AC31" s="3080"/>
      <c r="AD31" s="3047"/>
      <c r="AE31" s="3048"/>
      <c r="AF31" s="1805"/>
      <c r="AG31" s="1829" t="s">
        <v>151</v>
      </c>
      <c r="AH31" s="1830"/>
      <c r="AI31" s="1830"/>
      <c r="AJ31" s="3143"/>
      <c r="AK31" s="3143"/>
      <c r="AL31" s="3143"/>
      <c r="AM31" s="3143"/>
      <c r="AN31" s="3143"/>
      <c r="AO31" s="3144"/>
    </row>
    <row r="32" spans="1:41" ht="15.95" customHeight="1" x14ac:dyDescent="0.2">
      <c r="A32" s="3138" t="s">
        <v>995</v>
      </c>
      <c r="B32" s="3139"/>
      <c r="C32" s="1817"/>
      <c r="D32" s="1812"/>
      <c r="E32" s="3079"/>
      <c r="F32" s="3080"/>
      <c r="G32" s="3079"/>
      <c r="H32" s="3080"/>
      <c r="I32" s="3047">
        <v>0</v>
      </c>
      <c r="J32" s="3048"/>
      <c r="K32" s="1805"/>
      <c r="L32" s="1820" t="s">
        <v>996</v>
      </c>
      <c r="M32" s="1831">
        <v>0.05</v>
      </c>
      <c r="N32" s="284"/>
      <c r="O32" s="3145"/>
      <c r="P32" s="3145"/>
      <c r="Q32" s="3145"/>
      <c r="R32" s="3145"/>
      <c r="S32" s="3145">
        <v>517745.75</v>
      </c>
      <c r="T32" s="3048"/>
      <c r="U32" s="1816"/>
      <c r="V32" s="3138" t="s">
        <v>995</v>
      </c>
      <c r="W32" s="3139"/>
      <c r="X32" s="1817"/>
      <c r="Y32" s="1812"/>
      <c r="Z32" s="3079"/>
      <c r="AA32" s="3080"/>
      <c r="AB32" s="3079"/>
      <c r="AC32" s="3080"/>
      <c r="AD32" s="3047"/>
      <c r="AE32" s="3048"/>
      <c r="AF32" s="1805"/>
      <c r="AG32" s="1820" t="s">
        <v>996</v>
      </c>
      <c r="AH32" s="1831">
        <v>0.05</v>
      </c>
      <c r="AI32" s="284"/>
      <c r="AJ32" s="3145"/>
      <c r="AK32" s="3145"/>
      <c r="AL32" s="3145"/>
      <c r="AM32" s="3145"/>
      <c r="AN32" s="3145">
        <v>574261.5</v>
      </c>
      <c r="AO32" s="3048"/>
    </row>
    <row r="33" spans="1:41" ht="15.95" customHeight="1" x14ac:dyDescent="0.2">
      <c r="A33" s="3138" t="s">
        <v>997</v>
      </c>
      <c r="B33" s="3139"/>
      <c r="C33" s="1817"/>
      <c r="D33" s="1812"/>
      <c r="E33" s="3079"/>
      <c r="F33" s="3080"/>
      <c r="G33" s="3079"/>
      <c r="H33" s="3080"/>
      <c r="I33" s="3047">
        <v>0</v>
      </c>
      <c r="J33" s="3048"/>
      <c r="K33" s="1805"/>
      <c r="L33" s="1832" t="s">
        <v>527</v>
      </c>
      <c r="M33" s="284"/>
      <c r="N33" s="284"/>
      <c r="O33" s="3145"/>
      <c r="P33" s="3145"/>
      <c r="Q33" s="3145"/>
      <c r="R33" s="3145"/>
      <c r="S33" s="3145">
        <v>120000</v>
      </c>
      <c r="T33" s="3048"/>
      <c r="U33" s="1816"/>
      <c r="V33" s="3138" t="s">
        <v>997</v>
      </c>
      <c r="W33" s="3139"/>
      <c r="X33" s="1817"/>
      <c r="Y33" s="1812"/>
      <c r="Z33" s="3079"/>
      <c r="AA33" s="3080"/>
      <c r="AB33" s="3079"/>
      <c r="AC33" s="3080"/>
      <c r="AD33" s="3047"/>
      <c r="AE33" s="3048"/>
      <c r="AF33" s="1805"/>
      <c r="AG33" s="1832" t="s">
        <v>527</v>
      </c>
      <c r="AH33" s="284"/>
      <c r="AI33" s="284"/>
      <c r="AJ33" s="3145"/>
      <c r="AK33" s="3145"/>
      <c r="AL33" s="3145"/>
      <c r="AM33" s="3145"/>
      <c r="AN33" s="3145">
        <v>120000</v>
      </c>
      <c r="AO33" s="3048"/>
    </row>
    <row r="34" spans="1:41" ht="15.95" customHeight="1" x14ac:dyDescent="0.2">
      <c r="A34" s="3138" t="s">
        <v>998</v>
      </c>
      <c r="B34" s="3139"/>
      <c r="C34" s="1817"/>
      <c r="D34" s="1812"/>
      <c r="E34" s="3079"/>
      <c r="F34" s="3080"/>
      <c r="G34" s="3079"/>
      <c r="H34" s="3080"/>
      <c r="I34" s="3047">
        <v>0</v>
      </c>
      <c r="J34" s="3048"/>
      <c r="K34" s="1805"/>
      <c r="L34" s="1833" t="s">
        <v>529</v>
      </c>
      <c r="M34" s="284"/>
      <c r="N34" s="284"/>
      <c r="O34" s="3145"/>
      <c r="P34" s="3145"/>
      <c r="Q34" s="3145"/>
      <c r="R34" s="3145"/>
      <c r="S34" s="3145">
        <v>500000</v>
      </c>
      <c r="T34" s="3048"/>
      <c r="U34" s="1816"/>
      <c r="V34" s="3138" t="s">
        <v>998</v>
      </c>
      <c r="W34" s="3139"/>
      <c r="X34" s="1817"/>
      <c r="Y34" s="1812"/>
      <c r="Z34" s="3079"/>
      <c r="AA34" s="3080"/>
      <c r="AB34" s="3079"/>
      <c r="AC34" s="3080"/>
      <c r="AD34" s="3047"/>
      <c r="AE34" s="3048"/>
      <c r="AF34" s="1805"/>
      <c r="AG34" s="1833" t="s">
        <v>529</v>
      </c>
      <c r="AH34" s="284"/>
      <c r="AI34" s="284"/>
      <c r="AJ34" s="3145"/>
      <c r="AK34" s="3145"/>
      <c r="AL34" s="3145"/>
      <c r="AM34" s="3145"/>
      <c r="AN34" s="3145">
        <v>500000</v>
      </c>
      <c r="AO34" s="3048"/>
    </row>
    <row r="35" spans="1:41" ht="15.95" customHeight="1" x14ac:dyDescent="0.2">
      <c r="A35" s="3138" t="s">
        <v>999</v>
      </c>
      <c r="B35" s="3139"/>
      <c r="C35" s="1817"/>
      <c r="D35" s="1812"/>
      <c r="E35" s="3079"/>
      <c r="F35" s="3080"/>
      <c r="G35" s="3079"/>
      <c r="H35" s="3080"/>
      <c r="I35" s="3047">
        <v>0</v>
      </c>
      <c r="J35" s="3048"/>
      <c r="K35" s="1805"/>
      <c r="L35" s="1833" t="s">
        <v>725</v>
      </c>
      <c r="M35" s="284"/>
      <c r="N35" s="284"/>
      <c r="O35" s="3145"/>
      <c r="P35" s="3145"/>
      <c r="Q35" s="3145"/>
      <c r="R35" s="3145"/>
      <c r="S35" s="3145">
        <v>517745.75</v>
      </c>
      <c r="T35" s="3048"/>
      <c r="U35" s="1816"/>
      <c r="V35" s="3138" t="s">
        <v>999</v>
      </c>
      <c r="W35" s="3139"/>
      <c r="X35" s="1817"/>
      <c r="Y35" s="1812"/>
      <c r="Z35" s="3079"/>
      <c r="AA35" s="3080"/>
      <c r="AB35" s="3079"/>
      <c r="AC35" s="3080"/>
      <c r="AD35" s="3047"/>
      <c r="AE35" s="3048"/>
      <c r="AF35" s="1805"/>
      <c r="AG35" s="1833" t="s">
        <v>725</v>
      </c>
      <c r="AH35" s="284"/>
      <c r="AI35" s="284"/>
      <c r="AJ35" s="3145"/>
      <c r="AK35" s="3145"/>
      <c r="AL35" s="3145"/>
      <c r="AM35" s="3145"/>
      <c r="AN35" s="3145">
        <v>574261.5</v>
      </c>
      <c r="AO35" s="3048"/>
    </row>
    <row r="36" spans="1:41" ht="15.95" customHeight="1" x14ac:dyDescent="0.2">
      <c r="A36" s="3138" t="s">
        <v>1000</v>
      </c>
      <c r="B36" s="3139"/>
      <c r="C36" s="1817"/>
      <c r="D36" s="1812"/>
      <c r="E36" s="3079"/>
      <c r="F36" s="3080"/>
      <c r="G36" s="3079"/>
      <c r="H36" s="3080"/>
      <c r="I36" s="3047">
        <v>0</v>
      </c>
      <c r="J36" s="3048"/>
      <c r="K36" s="1805"/>
      <c r="L36" s="1834" t="s">
        <v>504</v>
      </c>
      <c r="M36" s="1835"/>
      <c r="N36" s="1835"/>
      <c r="O36" s="3146"/>
      <c r="P36" s="3146"/>
      <c r="Q36" s="3146"/>
      <c r="R36" s="3146"/>
      <c r="S36" s="3146">
        <v>150000</v>
      </c>
      <c r="T36" s="3147"/>
      <c r="U36" s="1816"/>
      <c r="V36" s="3138" t="s">
        <v>1000</v>
      </c>
      <c r="W36" s="3139"/>
      <c r="X36" s="1817"/>
      <c r="Y36" s="1812"/>
      <c r="Z36" s="3079"/>
      <c r="AA36" s="3080"/>
      <c r="AB36" s="3079"/>
      <c r="AC36" s="3080"/>
      <c r="AD36" s="3047"/>
      <c r="AE36" s="3048"/>
      <c r="AF36" s="1805"/>
      <c r="AG36" s="2446" t="s">
        <v>1784</v>
      </c>
      <c r="AH36" s="1835"/>
      <c r="AI36" s="1835"/>
      <c r="AJ36" s="3146"/>
      <c r="AK36" s="3146"/>
      <c r="AL36" s="3146"/>
      <c r="AM36" s="3146"/>
      <c r="AN36" s="3146">
        <v>77000</v>
      </c>
      <c r="AO36" s="3147"/>
    </row>
    <row r="37" spans="1:41" ht="15.95" customHeight="1" x14ac:dyDescent="0.2">
      <c r="A37" s="3138" t="s">
        <v>1001</v>
      </c>
      <c r="B37" s="3139"/>
      <c r="C37" s="1817"/>
      <c r="D37" s="1812"/>
      <c r="E37" s="3079"/>
      <c r="F37" s="3080"/>
      <c r="G37" s="3079"/>
      <c r="H37" s="3080"/>
      <c r="I37" s="3047">
        <v>0</v>
      </c>
      <c r="J37" s="3048"/>
      <c r="K37" s="1805"/>
      <c r="L37" s="1836" t="s">
        <v>533</v>
      </c>
      <c r="M37" s="1837"/>
      <c r="N37" s="1837"/>
      <c r="O37" s="3148"/>
      <c r="P37" s="3148"/>
      <c r="Q37" s="3149"/>
      <c r="R37" s="3149"/>
      <c r="S37" s="3150">
        <v>1805491.5</v>
      </c>
      <c r="T37" s="3150"/>
      <c r="U37" s="1838"/>
      <c r="V37" s="3138" t="s">
        <v>1001</v>
      </c>
      <c r="W37" s="3139"/>
      <c r="X37" s="1817"/>
      <c r="Y37" s="1812"/>
      <c r="Z37" s="3079"/>
      <c r="AA37" s="3080"/>
      <c r="AB37" s="3079"/>
      <c r="AC37" s="3080"/>
      <c r="AD37" s="3047"/>
      <c r="AE37" s="3048"/>
      <c r="AF37" s="1805"/>
      <c r="AG37" s="1836" t="s">
        <v>533</v>
      </c>
      <c r="AH37" s="1837"/>
      <c r="AI37" s="1837"/>
      <c r="AJ37" s="3148"/>
      <c r="AK37" s="3148"/>
      <c r="AL37" s="3149"/>
      <c r="AM37" s="3149"/>
      <c r="AN37" s="3150">
        <v>1845523</v>
      </c>
      <c r="AO37" s="3150"/>
    </row>
    <row r="38" spans="1:41" ht="15.95" customHeight="1" x14ac:dyDescent="0.2">
      <c r="A38" s="3138" t="s">
        <v>152</v>
      </c>
      <c r="B38" s="3139"/>
      <c r="C38" s="1823"/>
      <c r="D38" s="1812"/>
      <c r="E38" s="3079"/>
      <c r="F38" s="3080"/>
      <c r="G38" s="3079"/>
      <c r="H38" s="3080"/>
      <c r="I38" s="3047">
        <v>0</v>
      </c>
      <c r="J38" s="3048"/>
      <c r="K38" s="1805"/>
      <c r="L38" s="1839"/>
      <c r="M38" s="284"/>
      <c r="N38" s="284"/>
      <c r="O38" s="3145"/>
      <c r="P38" s="3145"/>
      <c r="Q38" s="3145"/>
      <c r="R38" s="3145"/>
      <c r="S38" s="3145"/>
      <c r="T38" s="3048"/>
      <c r="U38" s="1816"/>
      <c r="V38" s="3138" t="s">
        <v>152</v>
      </c>
      <c r="W38" s="3139"/>
      <c r="X38" s="1823" t="s">
        <v>496</v>
      </c>
      <c r="Y38" s="1812" t="s">
        <v>497</v>
      </c>
      <c r="Z38" s="3079">
        <v>5</v>
      </c>
      <c r="AA38" s="3080"/>
      <c r="AB38" s="3079">
        <v>36040</v>
      </c>
      <c r="AC38" s="3080"/>
      <c r="AD38" s="3047">
        <v>180200</v>
      </c>
      <c r="AE38" s="3048"/>
      <c r="AF38" s="1805"/>
      <c r="AG38" s="1839"/>
      <c r="AH38" s="284"/>
      <c r="AI38" s="284"/>
      <c r="AJ38" s="3145"/>
      <c r="AK38" s="3145"/>
      <c r="AL38" s="3145"/>
      <c r="AM38" s="3145"/>
      <c r="AN38" s="3145"/>
      <c r="AO38" s="3048"/>
    </row>
    <row r="39" spans="1:41" ht="15.95" customHeight="1" thickBot="1" x14ac:dyDescent="0.25">
      <c r="A39" s="3138" t="s">
        <v>1003</v>
      </c>
      <c r="B39" s="3139"/>
      <c r="C39" s="1817"/>
      <c r="D39" s="1812"/>
      <c r="E39" s="3079"/>
      <c r="F39" s="3080"/>
      <c r="G39" s="3079"/>
      <c r="H39" s="3080"/>
      <c r="I39" s="3047">
        <v>0</v>
      </c>
      <c r="J39" s="3048"/>
      <c r="K39" s="1805"/>
      <c r="L39" s="1840" t="s">
        <v>153</v>
      </c>
      <c r="M39" s="1841"/>
      <c r="N39" s="1841"/>
      <c r="O39" s="1841"/>
      <c r="P39" s="1841"/>
      <c r="Q39" s="1842"/>
      <c r="R39" s="1842"/>
      <c r="S39" s="3182">
        <v>12160406.5</v>
      </c>
      <c r="T39" s="3183"/>
      <c r="U39" s="1838"/>
      <c r="V39" s="3138" t="s">
        <v>1003</v>
      </c>
      <c r="W39" s="3139"/>
      <c r="X39" s="1817"/>
      <c r="Y39" s="1812"/>
      <c r="Z39" s="3079"/>
      <c r="AA39" s="3080"/>
      <c r="AB39" s="3079"/>
      <c r="AC39" s="3080"/>
      <c r="AD39" s="3047"/>
      <c r="AE39" s="3048"/>
      <c r="AF39" s="1805"/>
      <c r="AG39" s="1840" t="s">
        <v>153</v>
      </c>
      <c r="AH39" s="1841"/>
      <c r="AI39" s="1841"/>
      <c r="AJ39" s="1841"/>
      <c r="AK39" s="1841"/>
      <c r="AL39" s="1842"/>
      <c r="AM39" s="1842"/>
      <c r="AN39" s="3182">
        <v>13330753</v>
      </c>
      <c r="AO39" s="3183"/>
    </row>
    <row r="40" spans="1:41" ht="15.95" customHeight="1" x14ac:dyDescent="0.4">
      <c r="A40" s="3138" t="s">
        <v>1009</v>
      </c>
      <c r="B40" s="3139"/>
      <c r="C40" s="1823" t="s">
        <v>496</v>
      </c>
      <c r="D40" s="1812" t="s">
        <v>497</v>
      </c>
      <c r="E40" s="3047">
        <v>40</v>
      </c>
      <c r="F40" s="3048"/>
      <c r="G40" s="2723">
        <v>36040</v>
      </c>
      <c r="H40" s="2724"/>
      <c r="I40" s="3047">
        <v>1441600</v>
      </c>
      <c r="J40" s="3048"/>
      <c r="K40" s="1843"/>
      <c r="L40" s="284"/>
      <c r="M40" s="284"/>
      <c r="N40" s="284"/>
      <c r="O40" s="284"/>
      <c r="P40" s="284"/>
      <c r="Q40" s="284"/>
      <c r="R40" s="284"/>
      <c r="S40" s="284"/>
      <c r="T40" s="284"/>
      <c r="U40" s="1844"/>
      <c r="V40" s="3138" t="s">
        <v>1009</v>
      </c>
      <c r="W40" s="3139"/>
      <c r="X40" s="1823" t="s">
        <v>496</v>
      </c>
      <c r="Y40" s="1812" t="s">
        <v>497</v>
      </c>
      <c r="Z40" s="3047">
        <v>35</v>
      </c>
      <c r="AA40" s="3048"/>
      <c r="AB40" s="3079">
        <v>36040</v>
      </c>
      <c r="AC40" s="3080"/>
      <c r="AD40" s="3047">
        <v>1261400</v>
      </c>
      <c r="AE40" s="3048"/>
      <c r="AF40" s="1843"/>
      <c r="AG40" s="284"/>
      <c r="AH40" s="284"/>
      <c r="AI40" s="284"/>
      <c r="AJ40" s="284"/>
      <c r="AK40" s="284"/>
      <c r="AL40" s="284"/>
      <c r="AM40" s="284"/>
      <c r="AN40" s="284"/>
      <c r="AO40" s="284"/>
    </row>
    <row r="41" spans="1:41" ht="15.95" customHeight="1" x14ac:dyDescent="0.2">
      <c r="A41" s="3138" t="s">
        <v>1010</v>
      </c>
      <c r="B41" s="3139"/>
      <c r="C41" s="1817"/>
      <c r="D41" s="1812"/>
      <c r="E41" s="3079"/>
      <c r="F41" s="3080"/>
      <c r="G41" s="3079"/>
      <c r="H41" s="3080"/>
      <c r="I41" s="3047">
        <v>0</v>
      </c>
      <c r="J41" s="3048"/>
      <c r="K41" s="1805"/>
      <c r="L41" s="7" t="s">
        <v>1523</v>
      </c>
      <c r="M41" s="8"/>
      <c r="N41" s="8"/>
      <c r="O41" s="8"/>
      <c r="P41" s="9"/>
      <c r="Q41" s="10"/>
      <c r="R41" s="11"/>
      <c r="S41" s="284"/>
      <c r="T41" s="284"/>
      <c r="U41" s="1844"/>
      <c r="V41" s="3138" t="s">
        <v>1010</v>
      </c>
      <c r="W41" s="3139"/>
      <c r="X41" s="1817"/>
      <c r="Y41" s="1812"/>
      <c r="Z41" s="3079"/>
      <c r="AA41" s="3080"/>
      <c r="AB41" s="3079"/>
      <c r="AC41" s="3080"/>
      <c r="AD41" s="3047">
        <v>0</v>
      </c>
      <c r="AE41" s="3048"/>
      <c r="AF41" s="1805"/>
      <c r="AG41" s="7" t="s">
        <v>1580</v>
      </c>
      <c r="AH41" s="284"/>
      <c r="AI41" s="284"/>
      <c r="AJ41" s="284"/>
      <c r="AK41" s="284"/>
      <c r="AL41" s="284"/>
      <c r="AM41" s="284"/>
      <c r="AN41" s="284"/>
      <c r="AO41" s="284"/>
    </row>
    <row r="42" spans="1:41" ht="15.95" customHeight="1" x14ac:dyDescent="0.2">
      <c r="A42" s="3138" t="s">
        <v>1011</v>
      </c>
      <c r="B42" s="3139"/>
      <c r="C42" s="1817"/>
      <c r="D42" s="1812"/>
      <c r="E42" s="3079"/>
      <c r="F42" s="3080"/>
      <c r="G42" s="3079"/>
      <c r="H42" s="3080"/>
      <c r="I42" s="3047">
        <v>0</v>
      </c>
      <c r="J42" s="3048"/>
      <c r="K42" s="1805"/>
      <c r="L42" s="284" t="s">
        <v>154</v>
      </c>
      <c r="M42" s="1845"/>
      <c r="N42" s="1845"/>
      <c r="O42" s="1845"/>
      <c r="P42" s="1845"/>
      <c r="Q42" s="1845"/>
      <c r="R42" s="1845"/>
      <c r="S42" s="284"/>
      <c r="T42" s="284"/>
      <c r="U42" s="1844"/>
      <c r="V42" s="3138" t="s">
        <v>1011</v>
      </c>
      <c r="W42" s="3139"/>
      <c r="X42" s="1817"/>
      <c r="Y42" s="1812"/>
      <c r="Z42" s="3079"/>
      <c r="AA42" s="3080"/>
      <c r="AB42" s="3079"/>
      <c r="AC42" s="3080"/>
      <c r="AD42" s="3047">
        <v>0</v>
      </c>
      <c r="AE42" s="3048"/>
      <c r="AF42" s="1805"/>
      <c r="AG42" s="284" t="s">
        <v>154</v>
      </c>
      <c r="AH42" s="1846"/>
      <c r="AI42" s="1845"/>
      <c r="AJ42" s="1845"/>
      <c r="AK42" s="1845"/>
      <c r="AL42" s="1845"/>
      <c r="AM42" s="1845"/>
      <c r="AN42" s="284"/>
      <c r="AO42" s="284"/>
    </row>
    <row r="43" spans="1:41" ht="15.95" customHeight="1" x14ac:dyDescent="0.2">
      <c r="A43" s="3138" t="s">
        <v>1012</v>
      </c>
      <c r="B43" s="3139"/>
      <c r="C43" s="1817"/>
      <c r="D43" s="1812"/>
      <c r="E43" s="3079"/>
      <c r="F43" s="3080"/>
      <c r="G43" s="3079"/>
      <c r="H43" s="3080"/>
      <c r="I43" s="3047">
        <v>0</v>
      </c>
      <c r="J43" s="3048"/>
      <c r="K43" s="1805"/>
      <c r="L43" s="2164" t="s">
        <v>1578</v>
      </c>
      <c r="M43" s="284"/>
      <c r="N43" s="284"/>
      <c r="O43" s="284"/>
      <c r="P43" s="284"/>
      <c r="Q43" s="1848"/>
      <c r="R43" s="1849"/>
      <c r="S43" s="284"/>
      <c r="T43" s="284"/>
      <c r="U43" s="1844"/>
      <c r="V43" s="3138" t="s">
        <v>1012</v>
      </c>
      <c r="W43" s="3139"/>
      <c r="X43" s="1817"/>
      <c r="Y43" s="1812"/>
      <c r="Z43" s="3079"/>
      <c r="AA43" s="3080"/>
      <c r="AB43" s="3079"/>
      <c r="AC43" s="3080"/>
      <c r="AD43" s="3047">
        <v>0</v>
      </c>
      <c r="AE43" s="3048"/>
      <c r="AF43" s="1805"/>
      <c r="AG43" s="2164" t="s">
        <v>1579</v>
      </c>
      <c r="AH43" s="1887"/>
      <c r="AI43" s="1887"/>
      <c r="AJ43" s="1887"/>
      <c r="AK43" s="1887"/>
      <c r="AL43" s="1902"/>
      <c r="AM43" s="1887"/>
      <c r="AN43" s="1887"/>
      <c r="AO43" s="284"/>
    </row>
    <row r="44" spans="1:41" ht="15.95" customHeight="1" x14ac:dyDescent="0.4">
      <c r="A44" s="3138" t="s">
        <v>1013</v>
      </c>
      <c r="B44" s="3139"/>
      <c r="C44" s="1823" t="s">
        <v>496</v>
      </c>
      <c r="D44" s="1812" t="s">
        <v>497</v>
      </c>
      <c r="E44" s="3047">
        <v>10</v>
      </c>
      <c r="F44" s="3048"/>
      <c r="G44" s="2723">
        <v>36040</v>
      </c>
      <c r="H44" s="2724"/>
      <c r="I44" s="3047">
        <v>360400</v>
      </c>
      <c r="J44" s="3048"/>
      <c r="K44" s="1805"/>
      <c r="L44" s="284"/>
      <c r="M44" s="1847"/>
      <c r="N44" s="1847"/>
      <c r="O44" s="1847"/>
      <c r="P44" s="1847"/>
      <c r="Q44" s="1849"/>
      <c r="R44" s="1849"/>
      <c r="S44" s="284"/>
      <c r="T44" s="284"/>
      <c r="U44" s="1844"/>
      <c r="V44" s="3138" t="s">
        <v>1013</v>
      </c>
      <c r="W44" s="3139"/>
      <c r="X44" s="1823" t="s">
        <v>496</v>
      </c>
      <c r="Y44" s="1812" t="s">
        <v>497</v>
      </c>
      <c r="Z44" s="3047">
        <v>4</v>
      </c>
      <c r="AA44" s="3048"/>
      <c r="AB44" s="3079">
        <v>36040</v>
      </c>
      <c r="AC44" s="3080"/>
      <c r="AD44" s="3047">
        <v>144160</v>
      </c>
      <c r="AE44" s="3048"/>
      <c r="AF44" s="1805"/>
      <c r="AG44" s="284"/>
      <c r="AH44" s="1847"/>
      <c r="AI44" s="1847"/>
      <c r="AJ44" s="1847"/>
      <c r="AK44" s="1847"/>
      <c r="AL44" s="1849"/>
      <c r="AM44" s="1849"/>
      <c r="AN44" s="284"/>
      <c r="AO44" s="284"/>
    </row>
    <row r="45" spans="1:41" ht="15.95" customHeight="1" x14ac:dyDescent="0.2">
      <c r="A45" s="3138" t="s">
        <v>881</v>
      </c>
      <c r="B45" s="3139"/>
      <c r="C45" s="1817"/>
      <c r="D45" s="1812"/>
      <c r="E45" s="3047"/>
      <c r="F45" s="3048"/>
      <c r="G45" s="3047"/>
      <c r="H45" s="3048"/>
      <c r="I45" s="3047">
        <v>0</v>
      </c>
      <c r="J45" s="3048"/>
      <c r="K45" s="1805"/>
      <c r="L45" s="284"/>
      <c r="M45" s="1847"/>
      <c r="N45" s="1847"/>
      <c r="O45" s="1847"/>
      <c r="P45" s="1847"/>
      <c r="Q45" s="1849"/>
      <c r="R45" s="284"/>
      <c r="S45" s="1849"/>
      <c r="T45" s="284"/>
      <c r="U45" s="1844"/>
      <c r="V45" s="3138" t="s">
        <v>881</v>
      </c>
      <c r="W45" s="3139"/>
      <c r="X45" s="1817"/>
      <c r="Y45" s="1812"/>
      <c r="Z45" s="3047"/>
      <c r="AA45" s="3048"/>
      <c r="AB45" s="3079"/>
      <c r="AC45" s="3080"/>
      <c r="AD45" s="3047"/>
      <c r="AE45" s="3048"/>
      <c r="AF45" s="1805"/>
      <c r="AG45" s="284"/>
      <c r="AH45" s="1847"/>
      <c r="AI45" s="1847"/>
      <c r="AJ45" s="1847"/>
      <c r="AK45" s="1847"/>
      <c r="AL45" s="1849"/>
      <c r="AM45" s="284"/>
      <c r="AN45" s="1849"/>
      <c r="AO45" s="284"/>
    </row>
    <row r="46" spans="1:41" ht="15.95" customHeight="1" x14ac:dyDescent="0.2">
      <c r="A46" s="3138" t="s">
        <v>882</v>
      </c>
      <c r="B46" s="3139"/>
      <c r="C46" s="1817"/>
      <c r="D46" s="1812"/>
      <c r="E46" s="3079"/>
      <c r="F46" s="3080"/>
      <c r="G46" s="3079"/>
      <c r="H46" s="3080"/>
      <c r="I46" s="3047">
        <v>0</v>
      </c>
      <c r="J46" s="3048"/>
      <c r="K46" s="1805"/>
      <c r="L46" s="284"/>
      <c r="M46" s="3118"/>
      <c r="N46" s="3118"/>
      <c r="O46" s="3118"/>
      <c r="P46" s="3118"/>
      <c r="Q46" s="1849"/>
      <c r="R46" s="1849"/>
      <c r="S46" s="1849"/>
      <c r="T46" s="284"/>
      <c r="U46" s="1844"/>
      <c r="V46" s="3138" t="s">
        <v>882</v>
      </c>
      <c r="W46" s="3139"/>
      <c r="X46" s="1823"/>
      <c r="Y46" s="1812"/>
      <c r="Z46" s="3079"/>
      <c r="AA46" s="3080"/>
      <c r="AB46" s="3079"/>
      <c r="AC46" s="3080"/>
      <c r="AD46" s="3047">
        <v>0</v>
      </c>
      <c r="AE46" s="3048"/>
      <c r="AF46" s="1805"/>
      <c r="AG46" s="284"/>
      <c r="AH46" s="3118"/>
      <c r="AI46" s="3118"/>
      <c r="AJ46" s="3118"/>
      <c r="AK46" s="3118"/>
      <c r="AL46" s="1849"/>
      <c r="AM46" s="1849"/>
      <c r="AN46" s="284"/>
      <c r="AO46" s="284"/>
    </row>
    <row r="47" spans="1:41" ht="15.95" customHeight="1" x14ac:dyDescent="0.2">
      <c r="A47" s="3101" t="s">
        <v>1014</v>
      </c>
      <c r="B47" s="3102"/>
      <c r="C47" s="1817"/>
      <c r="D47" s="1812"/>
      <c r="E47" s="3079"/>
      <c r="F47" s="3080"/>
      <c r="G47" s="3079"/>
      <c r="H47" s="3080"/>
      <c r="I47" s="3137">
        <v>500000</v>
      </c>
      <c r="J47" s="3151"/>
      <c r="K47" s="1805"/>
      <c r="L47" s="284"/>
      <c r="M47" s="3118"/>
      <c r="N47" s="3118"/>
      <c r="O47" s="3118"/>
      <c r="P47" s="3118"/>
      <c r="Q47" s="1849"/>
      <c r="R47" s="1849"/>
      <c r="S47" s="284"/>
      <c r="T47" s="284"/>
      <c r="U47" s="1844"/>
      <c r="V47" s="3101" t="s">
        <v>1014</v>
      </c>
      <c r="W47" s="3102"/>
      <c r="X47" s="1817"/>
      <c r="Y47" s="1812"/>
      <c r="Z47" s="3079"/>
      <c r="AA47" s="3080"/>
      <c r="AB47" s="3079"/>
      <c r="AC47" s="3080"/>
      <c r="AD47" s="3137">
        <v>8176520</v>
      </c>
      <c r="AE47" s="3151"/>
      <c r="AF47" s="1805"/>
      <c r="AG47" s="284"/>
      <c r="AH47" s="3118"/>
      <c r="AI47" s="3118"/>
      <c r="AJ47" s="3118"/>
      <c r="AK47" s="3118"/>
      <c r="AL47" s="1849"/>
      <c r="AM47" s="1849"/>
      <c r="AN47" s="284"/>
      <c r="AO47" s="284"/>
    </row>
    <row r="48" spans="1:41" ht="15.95" customHeight="1" x14ac:dyDescent="0.2">
      <c r="A48" s="3138" t="s">
        <v>884</v>
      </c>
      <c r="B48" s="3139"/>
      <c r="C48" s="1817"/>
      <c r="D48" s="1812"/>
      <c r="E48" s="3079"/>
      <c r="F48" s="3080"/>
      <c r="G48" s="3079"/>
      <c r="H48" s="3080"/>
      <c r="I48" s="3047">
        <v>0</v>
      </c>
      <c r="J48" s="3048"/>
      <c r="K48" s="1805"/>
      <c r="L48" s="284"/>
      <c r="M48" s="3118"/>
      <c r="N48" s="3118"/>
      <c r="O48" s="3118"/>
      <c r="P48" s="3118"/>
      <c r="Q48" s="1849"/>
      <c r="R48" s="1849"/>
      <c r="S48" s="284"/>
      <c r="T48" s="284"/>
      <c r="U48" s="1844"/>
      <c r="V48" s="3138" t="s">
        <v>884</v>
      </c>
      <c r="W48" s="3139"/>
      <c r="X48" s="1823" t="s">
        <v>496</v>
      </c>
      <c r="Y48" s="1812" t="s">
        <v>497</v>
      </c>
      <c r="Z48" s="3079">
        <v>65</v>
      </c>
      <c r="AA48" s="3080"/>
      <c r="AB48" s="3079">
        <v>36040</v>
      </c>
      <c r="AC48" s="3080"/>
      <c r="AD48" s="3047">
        <v>2342600</v>
      </c>
      <c r="AE48" s="3048"/>
      <c r="AF48" s="1805"/>
      <c r="AG48" s="284"/>
      <c r="AH48" s="3118"/>
      <c r="AI48" s="3118"/>
      <c r="AJ48" s="3118"/>
      <c r="AK48" s="3118"/>
      <c r="AL48" s="1849"/>
      <c r="AM48" s="1849"/>
      <c r="AN48" s="284"/>
      <c r="AO48" s="284"/>
    </row>
    <row r="49" spans="1:41" ht="15.95" customHeight="1" x14ac:dyDescent="0.2">
      <c r="A49" s="3138" t="s">
        <v>1015</v>
      </c>
      <c r="B49" s="3139"/>
      <c r="C49" s="1817"/>
      <c r="D49" s="1812"/>
      <c r="E49" s="3079"/>
      <c r="F49" s="3080"/>
      <c r="G49" s="3079"/>
      <c r="H49" s="3080"/>
      <c r="I49" s="3047">
        <v>0</v>
      </c>
      <c r="J49" s="3048"/>
      <c r="K49" s="1805"/>
      <c r="L49" s="284"/>
      <c r="M49" s="284"/>
      <c r="N49" s="284"/>
      <c r="O49" s="284"/>
      <c r="P49" s="284"/>
      <c r="Q49" s="284"/>
      <c r="R49" s="284"/>
      <c r="S49" s="284"/>
      <c r="T49" s="284"/>
      <c r="U49" s="1844"/>
      <c r="V49" s="3138" t="s">
        <v>155</v>
      </c>
      <c r="W49" s="3139"/>
      <c r="X49" s="1823" t="s">
        <v>496</v>
      </c>
      <c r="Y49" s="1812" t="s">
        <v>497</v>
      </c>
      <c r="Z49" s="3079">
        <v>30</v>
      </c>
      <c r="AA49" s="3080"/>
      <c r="AB49" s="3079">
        <v>36040</v>
      </c>
      <c r="AC49" s="3080"/>
      <c r="AD49" s="3047">
        <v>1081200</v>
      </c>
      <c r="AE49" s="3048"/>
      <c r="AF49" s="1805"/>
      <c r="AG49" s="284"/>
      <c r="AH49" s="284"/>
      <c r="AI49" s="284"/>
      <c r="AJ49" s="284"/>
      <c r="AK49" s="284"/>
      <c r="AL49" s="284"/>
      <c r="AM49" s="284"/>
      <c r="AN49" s="284"/>
      <c r="AO49" s="284"/>
    </row>
    <row r="50" spans="1:41" ht="15.95" customHeight="1" x14ac:dyDescent="0.2">
      <c r="A50" s="3138" t="s">
        <v>893</v>
      </c>
      <c r="B50" s="3139"/>
      <c r="C50" s="1817"/>
      <c r="D50" s="1812"/>
      <c r="E50" s="3079"/>
      <c r="F50" s="3080"/>
      <c r="G50" s="3079"/>
      <c r="H50" s="3080"/>
      <c r="I50" s="3047">
        <v>0</v>
      </c>
      <c r="J50" s="3048"/>
      <c r="K50" s="1805"/>
      <c r="L50" s="1805"/>
      <c r="M50" s="1805"/>
      <c r="N50" s="1805"/>
      <c r="O50" s="1805"/>
      <c r="P50" s="1805"/>
      <c r="Q50" s="1805"/>
      <c r="R50" s="1805"/>
      <c r="S50" s="284"/>
      <c r="T50" s="284"/>
      <c r="U50" s="1844"/>
      <c r="V50" s="3138" t="s">
        <v>1016</v>
      </c>
      <c r="W50" s="3139"/>
      <c r="X50" s="1823" t="s">
        <v>496</v>
      </c>
      <c r="Y50" s="1812" t="s">
        <v>497</v>
      </c>
      <c r="Z50" s="3079">
        <v>100</v>
      </c>
      <c r="AA50" s="3080"/>
      <c r="AB50" s="3079">
        <v>36040</v>
      </c>
      <c r="AC50" s="3080"/>
      <c r="AD50" s="3047">
        <v>3604000</v>
      </c>
      <c r="AE50" s="3048"/>
      <c r="AF50" s="1805"/>
      <c r="AG50" s="1805"/>
      <c r="AH50" s="1805"/>
      <c r="AI50" s="1805"/>
      <c r="AJ50" s="1805"/>
      <c r="AK50" s="1805"/>
      <c r="AL50" s="1805"/>
      <c r="AM50" s="1805"/>
      <c r="AN50" s="284"/>
      <c r="AO50" s="284"/>
    </row>
    <row r="51" spans="1:41" ht="15.95" customHeight="1" x14ac:dyDescent="0.2">
      <c r="A51" s="3138" t="s">
        <v>727</v>
      </c>
      <c r="B51" s="3139"/>
      <c r="C51" s="1817"/>
      <c r="D51" s="1812"/>
      <c r="E51" s="3079"/>
      <c r="F51" s="3080"/>
      <c r="G51" s="3079"/>
      <c r="H51" s="3080"/>
      <c r="I51" s="3047">
        <v>0</v>
      </c>
      <c r="J51" s="3048"/>
      <c r="K51" s="1805"/>
      <c r="L51" s="1805"/>
      <c r="M51" s="1805"/>
      <c r="N51" s="1805"/>
      <c r="O51" s="1805"/>
      <c r="P51" s="1805"/>
      <c r="Q51" s="1805"/>
      <c r="R51" s="1805"/>
      <c r="S51" s="284"/>
      <c r="T51" s="284"/>
      <c r="U51" s="1844"/>
      <c r="V51" s="3152" t="s">
        <v>1015</v>
      </c>
      <c r="W51" s="3153"/>
      <c r="X51" s="1823" t="s">
        <v>496</v>
      </c>
      <c r="Y51" s="1812" t="s">
        <v>497</v>
      </c>
      <c r="Z51" s="3079">
        <v>8</v>
      </c>
      <c r="AA51" s="3154"/>
      <c r="AB51" s="3079">
        <v>36040</v>
      </c>
      <c r="AC51" s="3080"/>
      <c r="AD51" s="3047">
        <v>288320</v>
      </c>
      <c r="AE51" s="3048"/>
      <c r="AF51" s="1805"/>
      <c r="AG51" s="1805"/>
      <c r="AH51" s="1805"/>
      <c r="AI51" s="1805"/>
      <c r="AJ51" s="1805"/>
      <c r="AK51" s="1805"/>
      <c r="AL51" s="1805"/>
      <c r="AM51" s="1805"/>
      <c r="AN51" s="284"/>
      <c r="AO51" s="284"/>
    </row>
    <row r="52" spans="1:41" ht="15.95" customHeight="1" x14ac:dyDescent="0.2">
      <c r="A52" s="3138" t="s">
        <v>886</v>
      </c>
      <c r="B52" s="3139"/>
      <c r="C52" s="1817"/>
      <c r="D52" s="1812"/>
      <c r="E52" s="3079"/>
      <c r="F52" s="3080"/>
      <c r="G52" s="3079"/>
      <c r="H52" s="3080"/>
      <c r="I52" s="3047">
        <v>0</v>
      </c>
      <c r="J52" s="3048"/>
      <c r="K52" s="1805"/>
      <c r="L52" s="1805"/>
      <c r="M52" s="1805"/>
      <c r="N52" s="1805"/>
      <c r="O52" s="1805"/>
      <c r="P52" s="1805"/>
      <c r="Q52" s="1805"/>
      <c r="R52" s="1805"/>
      <c r="S52" s="284"/>
      <c r="T52" s="284"/>
      <c r="U52" s="1844"/>
      <c r="V52" s="3152" t="s">
        <v>723</v>
      </c>
      <c r="W52" s="3153"/>
      <c r="X52" s="1823" t="s">
        <v>496</v>
      </c>
      <c r="Y52" s="1812" t="s">
        <v>497</v>
      </c>
      <c r="Z52" s="3079">
        <v>10</v>
      </c>
      <c r="AA52" s="3154"/>
      <c r="AB52" s="3079">
        <v>36040</v>
      </c>
      <c r="AC52" s="3080"/>
      <c r="AD52" s="3047">
        <v>360400</v>
      </c>
      <c r="AE52" s="3048"/>
      <c r="AF52" s="1805"/>
      <c r="AG52" s="1805"/>
      <c r="AH52" s="1805"/>
      <c r="AI52" s="1805"/>
      <c r="AJ52" s="1805"/>
      <c r="AK52" s="1805"/>
      <c r="AL52" s="1805"/>
      <c r="AM52" s="1805"/>
      <c r="AN52" s="284"/>
      <c r="AO52" s="284"/>
    </row>
    <row r="53" spans="1:41" ht="15.95" customHeight="1" x14ac:dyDescent="0.2">
      <c r="A53" s="3138" t="s">
        <v>156</v>
      </c>
      <c r="B53" s="3139"/>
      <c r="C53" s="1817"/>
      <c r="D53" s="1812" t="s">
        <v>793</v>
      </c>
      <c r="E53" s="3079"/>
      <c r="F53" s="3080"/>
      <c r="G53" s="3079"/>
      <c r="H53" s="3080"/>
      <c r="I53" s="3047">
        <v>500000</v>
      </c>
      <c r="J53" s="3048"/>
      <c r="K53" s="1805"/>
      <c r="L53" s="1805"/>
      <c r="M53" s="1805"/>
      <c r="N53" s="1805"/>
      <c r="O53" s="1805"/>
      <c r="P53" s="1805"/>
      <c r="Q53" s="1805"/>
      <c r="R53" s="1805"/>
      <c r="S53" s="1805"/>
      <c r="T53" s="1805"/>
      <c r="U53" s="1844"/>
      <c r="V53" s="3138" t="s">
        <v>614</v>
      </c>
      <c r="W53" s="3139"/>
      <c r="X53" s="1817"/>
      <c r="Y53" s="1812" t="s">
        <v>793</v>
      </c>
      <c r="Z53" s="3079"/>
      <c r="AA53" s="3080"/>
      <c r="AB53" s="3079"/>
      <c r="AC53" s="3080"/>
      <c r="AD53" s="3047">
        <v>500000</v>
      </c>
      <c r="AE53" s="3048"/>
      <c r="AF53" s="1805"/>
      <c r="AG53" s="1805"/>
      <c r="AH53" s="1805"/>
      <c r="AI53" s="1805"/>
      <c r="AJ53" s="1805"/>
      <c r="AK53" s="1805"/>
      <c r="AL53" s="1805"/>
      <c r="AM53" s="1805"/>
      <c r="AN53" s="1805"/>
      <c r="AO53" s="1805"/>
    </row>
    <row r="54" spans="1:41" ht="15.95" customHeight="1" thickBot="1" x14ac:dyDescent="0.25">
      <c r="A54" s="1850" t="s">
        <v>557</v>
      </c>
      <c r="B54" s="1851"/>
      <c r="C54" s="1852"/>
      <c r="D54" s="1853"/>
      <c r="E54" s="3091">
        <v>115</v>
      </c>
      <c r="F54" s="3092"/>
      <c r="G54" s="3089"/>
      <c r="H54" s="3090"/>
      <c r="I54" s="3091">
        <v>5005000</v>
      </c>
      <c r="J54" s="3092"/>
      <c r="K54" s="1805"/>
      <c r="L54" s="1805"/>
      <c r="M54" s="1805"/>
      <c r="N54" s="1805"/>
      <c r="O54" s="1805"/>
      <c r="P54" s="1805"/>
      <c r="Q54" s="1805"/>
      <c r="R54" s="1805"/>
      <c r="S54" s="284"/>
      <c r="T54" s="284"/>
      <c r="U54" s="1844"/>
      <c r="V54" s="1850" t="s">
        <v>557</v>
      </c>
      <c r="W54" s="1851"/>
      <c r="X54" s="1852"/>
      <c r="Y54" s="1853"/>
      <c r="Z54" s="3091">
        <v>247</v>
      </c>
      <c r="AA54" s="3092"/>
      <c r="AB54" s="3089"/>
      <c r="AC54" s="3090"/>
      <c r="AD54" s="3091">
        <v>9762280</v>
      </c>
      <c r="AE54" s="3092"/>
      <c r="AF54" s="1805"/>
      <c r="AG54" s="1805"/>
      <c r="AH54" s="1805"/>
      <c r="AI54" s="1805"/>
      <c r="AJ54" s="1805"/>
      <c r="AK54" s="1805"/>
      <c r="AL54" s="1805"/>
      <c r="AM54" s="1805"/>
      <c r="AN54" s="284"/>
      <c r="AO54" s="284"/>
    </row>
    <row r="55" spans="1:41" ht="15.95" customHeight="1" x14ac:dyDescent="0.2">
      <c r="A55" s="53"/>
      <c r="B55" s="53"/>
      <c r="C55" s="53"/>
      <c r="D55" s="53"/>
      <c r="E55" s="53"/>
      <c r="F55" s="53"/>
      <c r="G55" s="53"/>
      <c r="H55" s="293"/>
      <c r="I55" s="294"/>
      <c r="J55" s="294"/>
      <c r="K55" s="295"/>
      <c r="L55" s="53"/>
      <c r="M55" s="53"/>
      <c r="N55" s="53"/>
      <c r="O55" s="53"/>
      <c r="P55" s="53"/>
      <c r="Q55" s="53"/>
      <c r="R55" s="53"/>
      <c r="S55" s="295"/>
      <c r="T55" s="295"/>
      <c r="U55" s="295"/>
      <c r="V55" s="53"/>
      <c r="W55" s="53"/>
      <c r="X55" s="53"/>
      <c r="Y55" s="53"/>
      <c r="Z55" s="53"/>
      <c r="AA55" s="53"/>
      <c r="AB55" s="53"/>
      <c r="AC55" s="293"/>
      <c r="AD55" s="294"/>
      <c r="AE55" s="294"/>
      <c r="AF55" s="295"/>
      <c r="AG55" s="53"/>
      <c r="AH55" s="53"/>
      <c r="AI55" s="53"/>
      <c r="AJ55" s="53"/>
      <c r="AK55" s="53"/>
      <c r="AL55" s="53"/>
      <c r="AM55" s="53"/>
      <c r="AN55" s="295"/>
      <c r="AO55" s="295"/>
    </row>
    <row r="56" spans="1:41" ht="15.9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3068"/>
      <c r="T56" s="3068"/>
      <c r="U56" s="286"/>
      <c r="V56" s="53"/>
      <c r="W56" s="52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3068"/>
      <c r="AO56" s="3068"/>
    </row>
    <row r="57" spans="1:41" ht="15.95" customHeight="1" x14ac:dyDescent="0.2">
      <c r="A57" s="2804"/>
      <c r="B57" s="2804"/>
      <c r="C57" s="2804"/>
      <c r="D57" s="2804"/>
      <c r="E57" s="2804"/>
      <c r="F57" s="2804"/>
      <c r="G57" s="2804"/>
      <c r="H57" s="2804"/>
      <c r="I57" s="2804"/>
      <c r="J57" s="2804"/>
      <c r="K57" s="2804"/>
      <c r="L57" s="2804"/>
      <c r="M57" s="2804"/>
      <c r="N57" s="2804"/>
      <c r="O57" s="2804"/>
      <c r="P57" s="2804"/>
      <c r="Q57" s="2804"/>
      <c r="R57" s="2804"/>
      <c r="S57" s="2804"/>
      <c r="T57" s="2804"/>
      <c r="U57" s="2804"/>
      <c r="V57" s="2804"/>
      <c r="W57" s="2804"/>
      <c r="X57" s="2804"/>
      <c r="Y57" s="2804"/>
      <c r="Z57" s="2804"/>
      <c r="AA57" s="2804"/>
      <c r="AB57" s="2804"/>
      <c r="AC57" s="2804"/>
      <c r="AD57" s="2804"/>
      <c r="AE57" s="2804"/>
      <c r="AF57" s="2804"/>
      <c r="AG57" s="2804"/>
      <c r="AH57" s="2804"/>
      <c r="AI57" s="2804"/>
      <c r="AJ57" s="2804"/>
      <c r="AK57" s="2804"/>
      <c r="AL57" s="2804"/>
      <c r="AM57" s="2804"/>
      <c r="AN57" s="2804"/>
      <c r="AO57" s="2804"/>
    </row>
    <row r="58" spans="1:41" ht="15.95" customHeight="1" x14ac:dyDescent="0.2">
      <c r="A58" s="3155"/>
      <c r="B58" s="3155"/>
      <c r="C58" s="3155"/>
      <c r="D58" s="3155"/>
      <c r="E58" s="3155"/>
      <c r="F58" s="3155"/>
      <c r="G58" s="3155"/>
      <c r="H58" s="3155"/>
      <c r="I58" s="3155"/>
      <c r="J58" s="3155"/>
      <c r="K58" s="3155"/>
      <c r="L58" s="3155"/>
      <c r="M58" s="3155"/>
      <c r="N58" s="3155"/>
      <c r="O58" s="3155"/>
      <c r="P58" s="3155"/>
      <c r="Q58" s="3155"/>
      <c r="R58" s="3155"/>
      <c r="S58" s="3155"/>
      <c r="T58" s="3155"/>
      <c r="U58" s="3155"/>
      <c r="V58" s="3155"/>
      <c r="W58" s="3155"/>
      <c r="X58" s="3155"/>
      <c r="Y58" s="3155"/>
      <c r="Z58" s="3155"/>
      <c r="AA58" s="3155"/>
      <c r="AB58" s="3155"/>
      <c r="AC58" s="3155"/>
      <c r="AD58" s="3155"/>
      <c r="AE58" s="3155"/>
      <c r="AF58" s="3155"/>
      <c r="AG58" s="3155"/>
      <c r="AH58" s="3155"/>
      <c r="AI58" s="3155"/>
      <c r="AJ58" s="3155"/>
      <c r="AK58" s="3155"/>
      <c r="AL58" s="3155"/>
      <c r="AM58" s="3155"/>
      <c r="AN58" s="3155"/>
      <c r="AO58" s="3155"/>
    </row>
    <row r="59" spans="1:41" ht="15.95" customHeight="1" x14ac:dyDescent="0.2">
      <c r="A59" s="2763" t="s">
        <v>1894</v>
      </c>
      <c r="B59" s="2763"/>
      <c r="C59" s="2763"/>
      <c r="D59" s="2763"/>
      <c r="E59" s="2763"/>
      <c r="F59" s="2763"/>
      <c r="G59" s="2763"/>
      <c r="H59" s="2763"/>
      <c r="I59" s="2763"/>
      <c r="J59" s="2763"/>
      <c r="K59" s="2763"/>
      <c r="L59" s="2763"/>
      <c r="M59" s="2763"/>
      <c r="N59" s="2763"/>
      <c r="O59" s="2763"/>
      <c r="P59" s="2763"/>
      <c r="Q59" s="2763"/>
      <c r="R59" s="2763"/>
      <c r="S59" s="2763"/>
      <c r="T59" s="2763"/>
      <c r="U59" s="298"/>
      <c r="V59" s="2763" t="s">
        <v>1918</v>
      </c>
      <c r="W59" s="2763"/>
      <c r="X59" s="2763"/>
      <c r="Y59" s="2763"/>
      <c r="Z59" s="2763"/>
      <c r="AA59" s="2763"/>
      <c r="AB59" s="2763"/>
      <c r="AC59" s="2763"/>
      <c r="AD59" s="2763"/>
      <c r="AE59" s="2763"/>
      <c r="AF59" s="2763"/>
      <c r="AG59" s="2763"/>
      <c r="AH59" s="2763"/>
      <c r="AI59" s="2763"/>
      <c r="AJ59" s="2763"/>
      <c r="AK59" s="2763"/>
      <c r="AL59" s="2763"/>
      <c r="AM59" s="2763"/>
      <c r="AN59" s="2763"/>
      <c r="AO59" s="2763"/>
    </row>
    <row r="60" spans="1:41" ht="15.95" customHeight="1" thickBot="1" x14ac:dyDescent="0.25">
      <c r="A60" s="2763"/>
      <c r="B60" s="2763"/>
      <c r="C60" s="2763"/>
      <c r="D60" s="2763"/>
      <c r="E60" s="2763"/>
      <c r="F60" s="2763"/>
      <c r="G60" s="2763"/>
      <c r="H60" s="2763"/>
      <c r="I60" s="2763"/>
      <c r="J60" s="2763"/>
      <c r="K60" s="2763"/>
      <c r="L60" s="2763"/>
      <c r="M60" s="2763"/>
      <c r="N60" s="2763"/>
      <c r="O60" s="2763"/>
      <c r="P60" s="2763"/>
      <c r="Q60" s="2763"/>
      <c r="R60" s="2763"/>
      <c r="S60" s="2763"/>
      <c r="T60" s="2763"/>
      <c r="U60" s="28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299"/>
      <c r="AG60" s="53"/>
      <c r="AH60" s="53"/>
      <c r="AI60" s="53"/>
      <c r="AJ60" s="53"/>
      <c r="AK60" s="53"/>
      <c r="AL60" s="53"/>
      <c r="AM60" s="53"/>
      <c r="AN60" s="53"/>
      <c r="AO60" s="53"/>
    </row>
    <row r="61" spans="1:41" ht="15.95" customHeight="1" x14ac:dyDescent="0.3">
      <c r="A61" s="3114" t="s">
        <v>435</v>
      </c>
      <c r="B61" s="3116"/>
      <c r="C61" s="3114" t="s">
        <v>436</v>
      </c>
      <c r="D61" s="3115"/>
      <c r="E61" s="3115"/>
      <c r="F61" s="3116"/>
      <c r="G61" s="3114" t="s">
        <v>437</v>
      </c>
      <c r="H61" s="3116"/>
      <c r="I61" s="3114" t="s">
        <v>438</v>
      </c>
      <c r="J61" s="3116"/>
      <c r="K61" s="1854"/>
      <c r="L61" s="3111" t="s">
        <v>435</v>
      </c>
      <c r="M61" s="3114" t="s">
        <v>436</v>
      </c>
      <c r="N61" s="3115"/>
      <c r="O61" s="3115"/>
      <c r="P61" s="3116"/>
      <c r="Q61" s="3114" t="s">
        <v>437</v>
      </c>
      <c r="R61" s="3116"/>
      <c r="S61" s="3114"/>
      <c r="T61" s="3116"/>
      <c r="U61" s="287"/>
      <c r="V61" s="2770" t="s">
        <v>435</v>
      </c>
      <c r="W61" s="2772"/>
      <c r="X61" s="2770" t="s">
        <v>436</v>
      </c>
      <c r="Y61" s="2771"/>
      <c r="Z61" s="2771"/>
      <c r="AA61" s="2772"/>
      <c r="AB61" s="2770" t="s">
        <v>437</v>
      </c>
      <c r="AC61" s="2772"/>
      <c r="AD61" s="2770" t="s">
        <v>438</v>
      </c>
      <c r="AE61" s="2772"/>
      <c r="AF61" s="53"/>
      <c r="AG61" s="2785" t="s">
        <v>435</v>
      </c>
      <c r="AH61" s="2770" t="s">
        <v>436</v>
      </c>
      <c r="AI61" s="2771"/>
      <c r="AJ61" s="2771"/>
      <c r="AK61" s="2772"/>
      <c r="AL61" s="2770" t="s">
        <v>437</v>
      </c>
      <c r="AM61" s="2772"/>
      <c r="AN61" s="2770"/>
      <c r="AO61" s="3062"/>
    </row>
    <row r="62" spans="1:41" ht="15.95" customHeight="1" thickBot="1" x14ac:dyDescent="0.35">
      <c r="A62" s="3107"/>
      <c r="B62" s="3108"/>
      <c r="C62" s="3109"/>
      <c r="D62" s="3117"/>
      <c r="E62" s="3117"/>
      <c r="F62" s="3110"/>
      <c r="G62" s="3107" t="s">
        <v>440</v>
      </c>
      <c r="H62" s="3108"/>
      <c r="I62" s="3107"/>
      <c r="J62" s="3108"/>
      <c r="K62" s="1854"/>
      <c r="L62" s="3112"/>
      <c r="M62" s="3109"/>
      <c r="N62" s="3117"/>
      <c r="O62" s="3117"/>
      <c r="P62" s="3110"/>
      <c r="Q62" s="3107" t="s">
        <v>440</v>
      </c>
      <c r="R62" s="3108"/>
      <c r="S62" s="3107" t="s">
        <v>275</v>
      </c>
      <c r="T62" s="3108"/>
      <c r="U62" s="287"/>
      <c r="V62" s="2783"/>
      <c r="W62" s="2784"/>
      <c r="X62" s="2773"/>
      <c r="Y62" s="2774"/>
      <c r="Z62" s="2774"/>
      <c r="AA62" s="2775"/>
      <c r="AB62" s="2783" t="s">
        <v>440</v>
      </c>
      <c r="AC62" s="2784"/>
      <c r="AD62" s="2783"/>
      <c r="AE62" s="2784"/>
      <c r="AF62" s="53"/>
      <c r="AG62" s="2824"/>
      <c r="AH62" s="2773"/>
      <c r="AI62" s="2774"/>
      <c r="AJ62" s="2774"/>
      <c r="AK62" s="2775"/>
      <c r="AL62" s="2783" t="s">
        <v>440</v>
      </c>
      <c r="AM62" s="2784"/>
      <c r="AN62" s="2783" t="s">
        <v>275</v>
      </c>
      <c r="AO62" s="3044"/>
    </row>
    <row r="63" spans="1:41" ht="15.95" customHeight="1" x14ac:dyDescent="0.3">
      <c r="A63" s="3107"/>
      <c r="B63" s="3108"/>
      <c r="C63" s="1857" t="s">
        <v>441</v>
      </c>
      <c r="D63" s="3112" t="s">
        <v>442</v>
      </c>
      <c r="E63" s="3107" t="s">
        <v>443</v>
      </c>
      <c r="F63" s="3108"/>
      <c r="G63" s="3107" t="s">
        <v>444</v>
      </c>
      <c r="H63" s="3108"/>
      <c r="I63" s="3107" t="s">
        <v>348</v>
      </c>
      <c r="J63" s="3108"/>
      <c r="K63" s="1854"/>
      <c r="L63" s="3112"/>
      <c r="M63" s="1855" t="s">
        <v>441</v>
      </c>
      <c r="N63" s="3111" t="s">
        <v>442</v>
      </c>
      <c r="O63" s="3114" t="s">
        <v>443</v>
      </c>
      <c r="P63" s="3116"/>
      <c r="Q63" s="3107" t="s">
        <v>444</v>
      </c>
      <c r="R63" s="3108"/>
      <c r="S63" s="3107" t="s">
        <v>348</v>
      </c>
      <c r="T63" s="3108"/>
      <c r="U63" s="287"/>
      <c r="V63" s="2783"/>
      <c r="W63" s="2784"/>
      <c r="X63" s="66" t="s">
        <v>441</v>
      </c>
      <c r="Y63" s="2824" t="s">
        <v>442</v>
      </c>
      <c r="Z63" s="2783" t="s">
        <v>443</v>
      </c>
      <c r="AA63" s="2784"/>
      <c r="AB63" s="2783" t="s">
        <v>444</v>
      </c>
      <c r="AC63" s="2784"/>
      <c r="AD63" s="2783" t="s">
        <v>348</v>
      </c>
      <c r="AE63" s="2784"/>
      <c r="AF63" s="53"/>
      <c r="AG63" s="2824"/>
      <c r="AH63" s="64" t="s">
        <v>441</v>
      </c>
      <c r="AI63" s="2824" t="s">
        <v>442</v>
      </c>
      <c r="AJ63" s="2783" t="s">
        <v>443</v>
      </c>
      <c r="AK63" s="2784"/>
      <c r="AL63" s="2783" t="s">
        <v>444</v>
      </c>
      <c r="AM63" s="2784"/>
      <c r="AN63" s="2783" t="s">
        <v>348</v>
      </c>
      <c r="AO63" s="3044"/>
    </row>
    <row r="64" spans="1:41" ht="15.95" customHeight="1" thickBot="1" x14ac:dyDescent="0.35">
      <c r="A64" s="3109"/>
      <c r="B64" s="3110"/>
      <c r="C64" s="1858" t="s">
        <v>445</v>
      </c>
      <c r="D64" s="3113"/>
      <c r="E64" s="3109"/>
      <c r="F64" s="3110"/>
      <c r="G64" s="3109"/>
      <c r="H64" s="3110"/>
      <c r="I64" s="3109"/>
      <c r="J64" s="3110"/>
      <c r="K64" s="1854"/>
      <c r="L64" s="3113"/>
      <c r="M64" s="1856" t="s">
        <v>445</v>
      </c>
      <c r="N64" s="3113"/>
      <c r="O64" s="3109"/>
      <c r="P64" s="3110"/>
      <c r="Q64" s="3109"/>
      <c r="R64" s="3110"/>
      <c r="S64" s="3109"/>
      <c r="T64" s="3110"/>
      <c r="U64" s="287"/>
      <c r="V64" s="2773"/>
      <c r="W64" s="2775"/>
      <c r="X64" s="67" t="s">
        <v>445</v>
      </c>
      <c r="Y64" s="2786"/>
      <c r="Z64" s="2773"/>
      <c r="AA64" s="2775"/>
      <c r="AB64" s="2773"/>
      <c r="AC64" s="2775"/>
      <c r="AD64" s="2773"/>
      <c r="AE64" s="2775"/>
      <c r="AF64" s="53"/>
      <c r="AG64" s="2786"/>
      <c r="AH64" s="63" t="s">
        <v>445</v>
      </c>
      <c r="AI64" s="2786"/>
      <c r="AJ64" s="2773"/>
      <c r="AK64" s="2775"/>
      <c r="AL64" s="2773"/>
      <c r="AM64" s="2775"/>
      <c r="AN64" s="3063"/>
      <c r="AO64" s="3064"/>
    </row>
    <row r="65" spans="1:41" ht="15.95" customHeight="1" x14ac:dyDescent="0.2">
      <c r="A65" s="3119" t="s">
        <v>446</v>
      </c>
      <c r="B65" s="3120"/>
      <c r="C65" s="1859"/>
      <c r="D65" s="1860"/>
      <c r="E65" s="3085"/>
      <c r="F65" s="3086"/>
      <c r="G65" s="3085"/>
      <c r="H65" s="3086"/>
      <c r="I65" s="3087"/>
      <c r="J65" s="3088"/>
      <c r="K65" s="1863"/>
      <c r="L65" s="1864" t="s">
        <v>447</v>
      </c>
      <c r="M65" s="1865"/>
      <c r="N65" s="1866"/>
      <c r="O65" s="3081"/>
      <c r="P65" s="3082"/>
      <c r="Q65" s="3081"/>
      <c r="R65" s="3082"/>
      <c r="S65" s="3081"/>
      <c r="T65" s="3082"/>
      <c r="U65" s="184"/>
      <c r="V65" s="3083" t="s">
        <v>446</v>
      </c>
      <c r="W65" s="3084"/>
      <c r="X65" s="1811"/>
      <c r="Y65" s="1812"/>
      <c r="Z65" s="3079"/>
      <c r="AA65" s="3080"/>
      <c r="AB65" s="3079"/>
      <c r="AC65" s="3080"/>
      <c r="AD65" s="3079"/>
      <c r="AE65" s="3080"/>
      <c r="AF65" s="1867"/>
      <c r="AG65" s="1813" t="s">
        <v>447</v>
      </c>
      <c r="AH65" s="1814"/>
      <c r="AI65" s="1815"/>
      <c r="AJ65" s="3077"/>
      <c r="AK65" s="3078"/>
      <c r="AL65" s="3077"/>
      <c r="AM65" s="3078"/>
      <c r="AN65" s="3077"/>
      <c r="AO65" s="3078"/>
    </row>
    <row r="66" spans="1:41" ht="15.95" customHeight="1" x14ac:dyDescent="0.2">
      <c r="A66" s="3097" t="s">
        <v>1017</v>
      </c>
      <c r="B66" s="3098"/>
      <c r="C66" s="1868"/>
      <c r="D66" s="1860"/>
      <c r="E66" s="3085"/>
      <c r="F66" s="3086"/>
      <c r="G66" s="3085"/>
      <c r="H66" s="3086"/>
      <c r="I66" s="3099">
        <v>113155</v>
      </c>
      <c r="J66" s="3100"/>
      <c r="K66" s="1863"/>
      <c r="L66" s="1869"/>
      <c r="M66" s="1870"/>
      <c r="N66" s="1860"/>
      <c r="O66" s="3087"/>
      <c r="P66" s="3088"/>
      <c r="Q66" s="3087"/>
      <c r="R66" s="3088"/>
      <c r="S66" s="3087"/>
      <c r="T66" s="3088"/>
      <c r="U66" s="184"/>
      <c r="V66" s="3101" t="s">
        <v>970</v>
      </c>
      <c r="W66" s="3102"/>
      <c r="X66" s="1824"/>
      <c r="Y66" s="1812"/>
      <c r="Z66" s="3079"/>
      <c r="AA66" s="3080"/>
      <c r="AB66" s="3079"/>
      <c r="AC66" s="3080"/>
      <c r="AD66" s="3103">
        <v>0</v>
      </c>
      <c r="AE66" s="3104"/>
      <c r="AF66" s="1867"/>
      <c r="AG66" s="1818"/>
      <c r="AH66" s="1819"/>
      <c r="AI66" s="1812"/>
      <c r="AJ66" s="3047"/>
      <c r="AK66" s="3048"/>
      <c r="AL66" s="3047"/>
      <c r="AM66" s="3048"/>
      <c r="AN66" s="3047"/>
      <c r="AO66" s="3048"/>
    </row>
    <row r="67" spans="1:41" ht="15.95" customHeight="1" x14ac:dyDescent="0.2">
      <c r="A67" s="3105" t="s">
        <v>1018</v>
      </c>
      <c r="B67" s="3106"/>
      <c r="C67" s="1860"/>
      <c r="D67" s="1860" t="s">
        <v>497</v>
      </c>
      <c r="E67" s="3085">
        <v>1</v>
      </c>
      <c r="F67" s="3086"/>
      <c r="G67" s="3085">
        <v>113155</v>
      </c>
      <c r="H67" s="3086"/>
      <c r="I67" s="3087">
        <v>113155</v>
      </c>
      <c r="J67" s="3088"/>
      <c r="K67" s="1863"/>
      <c r="L67" s="1869" t="s">
        <v>450</v>
      </c>
      <c r="M67" s="1860" t="s">
        <v>1019</v>
      </c>
      <c r="N67" s="1860" t="s">
        <v>1020</v>
      </c>
      <c r="O67" s="3087">
        <v>1200</v>
      </c>
      <c r="P67" s="3088"/>
      <c r="Q67" s="3087">
        <v>2544</v>
      </c>
      <c r="R67" s="3088"/>
      <c r="S67" s="3087">
        <v>3052800</v>
      </c>
      <c r="T67" s="3088"/>
      <c r="U67" s="184"/>
      <c r="V67" s="3135" t="s">
        <v>971</v>
      </c>
      <c r="W67" s="3136"/>
      <c r="X67" s="1824"/>
      <c r="Y67" s="1812"/>
      <c r="Z67" s="3079"/>
      <c r="AA67" s="3080"/>
      <c r="AB67" s="3079"/>
      <c r="AC67" s="3080"/>
      <c r="AD67" s="3079"/>
      <c r="AE67" s="3080"/>
      <c r="AF67" s="1867"/>
      <c r="AG67" s="1818" t="s">
        <v>450</v>
      </c>
      <c r="AH67" s="1812"/>
      <c r="AI67" s="1812"/>
      <c r="AJ67" s="3047"/>
      <c r="AK67" s="3048"/>
      <c r="AL67" s="3047"/>
      <c r="AM67" s="3048"/>
      <c r="AN67" s="3047"/>
      <c r="AO67" s="3048"/>
    </row>
    <row r="68" spans="1:41" ht="15.95" customHeight="1" x14ac:dyDescent="0.2">
      <c r="A68" s="3105"/>
      <c r="B68" s="3106"/>
      <c r="C68" s="1860"/>
      <c r="D68" s="1860"/>
      <c r="E68" s="3085"/>
      <c r="F68" s="3086"/>
      <c r="G68" s="3085"/>
      <c r="H68" s="3086"/>
      <c r="I68" s="3085"/>
      <c r="J68" s="3086"/>
      <c r="K68" s="1863"/>
      <c r="L68" s="1869" t="s">
        <v>853</v>
      </c>
      <c r="M68" s="1860" t="s">
        <v>1021</v>
      </c>
      <c r="N68" s="1860" t="s">
        <v>1022</v>
      </c>
      <c r="O68" s="3087">
        <v>1200</v>
      </c>
      <c r="P68" s="3088"/>
      <c r="Q68" s="3087">
        <v>2438</v>
      </c>
      <c r="R68" s="3088"/>
      <c r="S68" s="3087">
        <v>2925600</v>
      </c>
      <c r="T68" s="3088"/>
      <c r="U68" s="184"/>
      <c r="V68" s="3135" t="s">
        <v>732</v>
      </c>
      <c r="W68" s="3136"/>
      <c r="X68" s="1823"/>
      <c r="Y68" s="1812"/>
      <c r="Z68" s="3079"/>
      <c r="AA68" s="3080"/>
      <c r="AB68" s="3047"/>
      <c r="AC68" s="3080"/>
      <c r="AD68" s="3047">
        <v>0</v>
      </c>
      <c r="AE68" s="3048"/>
      <c r="AF68" s="1867"/>
      <c r="AG68" s="1818" t="s">
        <v>853</v>
      </c>
      <c r="AH68" s="1812"/>
      <c r="AI68" s="1812"/>
      <c r="AJ68" s="3047"/>
      <c r="AK68" s="3048"/>
      <c r="AL68" s="3047"/>
      <c r="AM68" s="3048"/>
      <c r="AN68" s="3047">
        <v>0</v>
      </c>
      <c r="AO68" s="3048"/>
    </row>
    <row r="69" spans="1:41" ht="15.95" customHeight="1" x14ac:dyDescent="0.2">
      <c r="A69" s="3097" t="s">
        <v>981</v>
      </c>
      <c r="B69" s="3098"/>
      <c r="C69" s="1868"/>
      <c r="D69" s="1860"/>
      <c r="E69" s="3085"/>
      <c r="F69" s="3086"/>
      <c r="G69" s="3085"/>
      <c r="H69" s="3086"/>
      <c r="I69" s="3156">
        <v>0</v>
      </c>
      <c r="J69" s="3157"/>
      <c r="K69" s="1863"/>
      <c r="L69" s="1869" t="s">
        <v>859</v>
      </c>
      <c r="M69" s="2326" t="s">
        <v>1023</v>
      </c>
      <c r="N69" s="1860" t="s">
        <v>590</v>
      </c>
      <c r="O69" s="3087">
        <v>2</v>
      </c>
      <c r="P69" s="3088"/>
      <c r="Q69" s="3087">
        <v>15741</v>
      </c>
      <c r="R69" s="3088"/>
      <c r="S69" s="3087">
        <v>31482</v>
      </c>
      <c r="T69" s="3088"/>
      <c r="U69" s="184"/>
      <c r="V69" s="3101" t="s">
        <v>981</v>
      </c>
      <c r="W69" s="3102"/>
      <c r="X69" s="1824"/>
      <c r="Y69" s="1812"/>
      <c r="Z69" s="3079"/>
      <c r="AA69" s="3080"/>
      <c r="AB69" s="3079"/>
      <c r="AC69" s="3080"/>
      <c r="AD69" s="3103">
        <v>0</v>
      </c>
      <c r="AE69" s="3104"/>
      <c r="AF69" s="1867"/>
      <c r="AG69" s="1818" t="s">
        <v>859</v>
      </c>
      <c r="AH69" s="1819"/>
      <c r="AI69" s="1812"/>
      <c r="AJ69" s="3047"/>
      <c r="AK69" s="3048"/>
      <c r="AL69" s="3047"/>
      <c r="AM69" s="3048"/>
      <c r="AN69" s="3047">
        <v>0</v>
      </c>
      <c r="AO69" s="3048"/>
    </row>
    <row r="70" spans="1:41" ht="15.95" customHeight="1" x14ac:dyDescent="0.2">
      <c r="A70" s="3105" t="s">
        <v>982</v>
      </c>
      <c r="B70" s="3106"/>
      <c r="C70" s="1860"/>
      <c r="D70" s="1860"/>
      <c r="E70" s="3085"/>
      <c r="F70" s="3086"/>
      <c r="G70" s="3085"/>
      <c r="H70" s="3086"/>
      <c r="I70" s="3085"/>
      <c r="J70" s="3086"/>
      <c r="K70" s="1863"/>
      <c r="L70" s="1869" t="s">
        <v>157</v>
      </c>
      <c r="M70" s="2326" t="s">
        <v>747</v>
      </c>
      <c r="N70" s="1860" t="s">
        <v>452</v>
      </c>
      <c r="O70" s="3087">
        <v>2</v>
      </c>
      <c r="P70" s="3088"/>
      <c r="Q70" s="3158">
        <v>6093</v>
      </c>
      <c r="R70" s="3159"/>
      <c r="S70" s="3087">
        <v>12186</v>
      </c>
      <c r="T70" s="3088"/>
      <c r="U70" s="184"/>
      <c r="V70" s="3135" t="s">
        <v>982</v>
      </c>
      <c r="W70" s="3136"/>
      <c r="X70" s="1824"/>
      <c r="Y70" s="1812"/>
      <c r="Z70" s="3079"/>
      <c r="AA70" s="3080"/>
      <c r="AB70" s="3079"/>
      <c r="AC70" s="3080"/>
      <c r="AD70" s="3079"/>
      <c r="AE70" s="3080"/>
      <c r="AF70" s="1867"/>
      <c r="AG70" s="1818" t="s">
        <v>861</v>
      </c>
      <c r="AH70" s="1812" t="s">
        <v>753</v>
      </c>
      <c r="AI70" s="1812" t="s">
        <v>452</v>
      </c>
      <c r="AJ70" s="3047">
        <v>3</v>
      </c>
      <c r="AK70" s="3048"/>
      <c r="AL70" s="3047">
        <v>6093</v>
      </c>
      <c r="AM70" s="3048"/>
      <c r="AN70" s="3047">
        <v>18279</v>
      </c>
      <c r="AO70" s="3048"/>
    </row>
    <row r="71" spans="1:41" ht="15.95" customHeight="1" x14ac:dyDescent="0.2">
      <c r="A71" s="3105" t="s">
        <v>972</v>
      </c>
      <c r="B71" s="3106"/>
      <c r="C71" s="1868"/>
      <c r="D71" s="1860"/>
      <c r="E71" s="3085"/>
      <c r="F71" s="3086"/>
      <c r="G71" s="3085"/>
      <c r="H71" s="3086"/>
      <c r="I71" s="3085"/>
      <c r="J71" s="3086"/>
      <c r="K71" s="1863"/>
      <c r="L71" s="1869" t="s">
        <v>158</v>
      </c>
      <c r="M71" s="1872" t="s">
        <v>159</v>
      </c>
      <c r="N71" s="1860" t="s">
        <v>452</v>
      </c>
      <c r="O71" s="3087">
        <v>1</v>
      </c>
      <c r="P71" s="3088"/>
      <c r="Q71" s="3087">
        <v>45262</v>
      </c>
      <c r="R71" s="3088"/>
      <c r="S71" s="3087">
        <v>45262</v>
      </c>
      <c r="T71" s="3088"/>
      <c r="U71" s="184"/>
      <c r="V71" s="3135" t="s">
        <v>972</v>
      </c>
      <c r="W71" s="3136"/>
      <c r="X71" s="1824"/>
      <c r="Y71" s="1812"/>
      <c r="Z71" s="3079"/>
      <c r="AA71" s="3080"/>
      <c r="AB71" s="3079"/>
      <c r="AC71" s="3080"/>
      <c r="AD71" s="3079"/>
      <c r="AE71" s="3080"/>
      <c r="AF71" s="1867"/>
      <c r="AG71" s="1818" t="s">
        <v>863</v>
      </c>
      <c r="AH71" s="2166" t="s">
        <v>761</v>
      </c>
      <c r="AI71" s="1812" t="s">
        <v>452</v>
      </c>
      <c r="AJ71" s="3047">
        <v>1</v>
      </c>
      <c r="AK71" s="3048"/>
      <c r="AL71" s="3047">
        <v>62835</v>
      </c>
      <c r="AM71" s="3048"/>
      <c r="AN71" s="3047">
        <v>62835</v>
      </c>
      <c r="AO71" s="3048"/>
    </row>
    <row r="72" spans="1:41" ht="15.95" customHeight="1" x14ac:dyDescent="0.2">
      <c r="A72" s="3105" t="s">
        <v>983</v>
      </c>
      <c r="B72" s="3106"/>
      <c r="C72" s="1868"/>
      <c r="D72" s="1860"/>
      <c r="E72" s="3085"/>
      <c r="F72" s="3086"/>
      <c r="G72" s="3085"/>
      <c r="H72" s="3086"/>
      <c r="I72" s="3085"/>
      <c r="J72" s="3086"/>
      <c r="K72" s="1863"/>
      <c r="L72" s="1873" t="s">
        <v>572</v>
      </c>
      <c r="M72" s="2327" t="s">
        <v>160</v>
      </c>
      <c r="N72" s="1860" t="s">
        <v>1092</v>
      </c>
      <c r="O72" s="3087">
        <v>1</v>
      </c>
      <c r="P72" s="3088"/>
      <c r="Q72" s="3087">
        <v>14681</v>
      </c>
      <c r="R72" s="3088"/>
      <c r="S72" s="3087">
        <v>14681</v>
      </c>
      <c r="T72" s="3088"/>
      <c r="U72" s="184"/>
      <c r="V72" s="3135" t="s">
        <v>983</v>
      </c>
      <c r="W72" s="3136"/>
      <c r="X72" s="1824"/>
      <c r="Y72" s="1812"/>
      <c r="Z72" s="3079"/>
      <c r="AA72" s="3080"/>
      <c r="AB72" s="3079"/>
      <c r="AC72" s="3080"/>
      <c r="AD72" s="3079"/>
      <c r="AE72" s="3080"/>
      <c r="AF72" s="1867"/>
      <c r="AG72" s="1818" t="s">
        <v>534</v>
      </c>
      <c r="AH72" s="1819"/>
      <c r="AI72" s="1812"/>
      <c r="AJ72" s="3047"/>
      <c r="AK72" s="3048"/>
      <c r="AL72" s="3047"/>
      <c r="AM72" s="3048"/>
      <c r="AN72" s="3047">
        <v>0</v>
      </c>
      <c r="AO72" s="3048"/>
    </row>
    <row r="73" spans="1:41" ht="15.95" customHeight="1" x14ac:dyDescent="0.2">
      <c r="A73" s="3097" t="s">
        <v>984</v>
      </c>
      <c r="B73" s="3098"/>
      <c r="C73" s="1868"/>
      <c r="D73" s="1860"/>
      <c r="E73" s="3085"/>
      <c r="F73" s="3086"/>
      <c r="G73" s="3085"/>
      <c r="H73" s="3086"/>
      <c r="I73" s="3099">
        <v>2775080</v>
      </c>
      <c r="J73" s="3100"/>
      <c r="K73" s="1863"/>
      <c r="L73" s="1873" t="s">
        <v>569</v>
      </c>
      <c r="M73" s="2327" t="s">
        <v>760</v>
      </c>
      <c r="N73" s="1860" t="s">
        <v>590</v>
      </c>
      <c r="O73" s="3087">
        <v>1</v>
      </c>
      <c r="P73" s="3088"/>
      <c r="Q73" s="3087">
        <v>27874</v>
      </c>
      <c r="R73" s="3088"/>
      <c r="S73" s="3087">
        <v>27874</v>
      </c>
      <c r="T73" s="3088"/>
      <c r="U73" s="184"/>
      <c r="V73" s="3101" t="s">
        <v>1026</v>
      </c>
      <c r="W73" s="3102"/>
      <c r="X73" s="1824"/>
      <c r="Y73" s="1812"/>
      <c r="Z73" s="3079"/>
      <c r="AA73" s="3080"/>
      <c r="AB73" s="3079"/>
      <c r="AC73" s="3080"/>
      <c r="AD73" s="3137">
        <v>288320</v>
      </c>
      <c r="AE73" s="3104"/>
      <c r="AF73" s="1867"/>
      <c r="AG73" s="1818" t="s">
        <v>535</v>
      </c>
      <c r="AH73" s="2167" t="s">
        <v>1581</v>
      </c>
      <c r="AI73" s="1812" t="s">
        <v>460</v>
      </c>
      <c r="AJ73" s="3047">
        <v>3</v>
      </c>
      <c r="AK73" s="3048"/>
      <c r="AL73" s="3047">
        <v>90340</v>
      </c>
      <c r="AM73" s="3048"/>
      <c r="AN73" s="3047">
        <v>271020</v>
      </c>
      <c r="AO73" s="3048"/>
    </row>
    <row r="74" spans="1:41" ht="15.95" customHeight="1" x14ac:dyDescent="0.2">
      <c r="A74" s="3160" t="s">
        <v>161</v>
      </c>
      <c r="B74" s="3161"/>
      <c r="C74" s="1860" t="s">
        <v>496</v>
      </c>
      <c r="D74" s="1860" t="s">
        <v>497</v>
      </c>
      <c r="E74" s="3087">
        <v>12</v>
      </c>
      <c r="F74" s="3088"/>
      <c r="G74" s="3085">
        <v>36040</v>
      </c>
      <c r="H74" s="3086"/>
      <c r="I74" s="3087">
        <v>432480</v>
      </c>
      <c r="J74" s="3088"/>
      <c r="K74" s="1863"/>
      <c r="L74" s="1869" t="s">
        <v>534</v>
      </c>
      <c r="M74" s="2326" t="s">
        <v>459</v>
      </c>
      <c r="N74" s="1860" t="s">
        <v>851</v>
      </c>
      <c r="O74" s="3087">
        <v>4</v>
      </c>
      <c r="P74" s="3088"/>
      <c r="Q74" s="3087">
        <v>73598</v>
      </c>
      <c r="R74" s="3088"/>
      <c r="S74" s="3087">
        <v>294392</v>
      </c>
      <c r="T74" s="3088"/>
      <c r="U74" s="184"/>
      <c r="V74" s="3138" t="s">
        <v>986</v>
      </c>
      <c r="W74" s="3139"/>
      <c r="X74" s="1824"/>
      <c r="Y74" s="1812"/>
      <c r="Z74" s="3047"/>
      <c r="AA74" s="3048"/>
      <c r="AB74" s="3047"/>
      <c r="AC74" s="3048"/>
      <c r="AD74" s="3047"/>
      <c r="AE74" s="3048"/>
      <c r="AF74" s="1867"/>
      <c r="AG74" s="1818" t="s">
        <v>537</v>
      </c>
      <c r="AH74" s="1812"/>
      <c r="AI74" s="1812"/>
      <c r="AJ74" s="3047"/>
      <c r="AK74" s="3048"/>
      <c r="AL74" s="3047"/>
      <c r="AM74" s="3048"/>
      <c r="AN74" s="3047">
        <v>0</v>
      </c>
      <c r="AO74" s="3048"/>
    </row>
    <row r="75" spans="1:41" ht="15.95" customHeight="1" x14ac:dyDescent="0.2">
      <c r="A75" s="3160" t="s">
        <v>162</v>
      </c>
      <c r="B75" s="3161"/>
      <c r="C75" s="1860" t="s">
        <v>496</v>
      </c>
      <c r="D75" s="1860" t="s">
        <v>497</v>
      </c>
      <c r="E75" s="3087">
        <v>15</v>
      </c>
      <c r="F75" s="3088"/>
      <c r="G75" s="3085">
        <v>36040</v>
      </c>
      <c r="H75" s="3086"/>
      <c r="I75" s="3087">
        <v>540600</v>
      </c>
      <c r="J75" s="3088"/>
      <c r="K75" s="1863"/>
      <c r="L75" s="1869" t="s">
        <v>535</v>
      </c>
      <c r="M75" s="2326" t="s">
        <v>1025</v>
      </c>
      <c r="N75" s="1860" t="s">
        <v>851</v>
      </c>
      <c r="O75" s="3087">
        <v>4</v>
      </c>
      <c r="P75" s="3088"/>
      <c r="Q75" s="3087">
        <v>87746</v>
      </c>
      <c r="R75" s="3088"/>
      <c r="S75" s="3087">
        <v>350984</v>
      </c>
      <c r="T75" s="3088"/>
      <c r="U75" s="184"/>
      <c r="V75" s="3138" t="s">
        <v>987</v>
      </c>
      <c r="W75" s="3139"/>
      <c r="X75" s="1823"/>
      <c r="Y75" s="1812"/>
      <c r="Z75" s="3047"/>
      <c r="AA75" s="3048"/>
      <c r="AB75" s="3047"/>
      <c r="AC75" s="3048"/>
      <c r="AD75" s="3047">
        <v>0</v>
      </c>
      <c r="AE75" s="3048"/>
      <c r="AF75" s="1867"/>
      <c r="AG75" s="1818" t="s">
        <v>866</v>
      </c>
      <c r="AH75" s="1812"/>
      <c r="AI75" s="1812"/>
      <c r="AJ75" s="3047"/>
      <c r="AK75" s="3048"/>
      <c r="AL75" s="3047"/>
      <c r="AM75" s="3048"/>
      <c r="AN75" s="3047"/>
      <c r="AO75" s="3048"/>
    </row>
    <row r="76" spans="1:41" ht="15.95" customHeight="1" x14ac:dyDescent="0.2">
      <c r="A76" s="3160" t="s">
        <v>469</v>
      </c>
      <c r="B76" s="3161"/>
      <c r="C76" s="1868"/>
      <c r="D76" s="1860"/>
      <c r="E76" s="3087"/>
      <c r="F76" s="3088"/>
      <c r="G76" s="3085"/>
      <c r="H76" s="3086"/>
      <c r="I76" s="3087">
        <v>0</v>
      </c>
      <c r="J76" s="3088"/>
      <c r="K76" s="1863"/>
      <c r="L76" s="1873" t="s">
        <v>537</v>
      </c>
      <c r="M76" s="2326" t="s">
        <v>565</v>
      </c>
      <c r="N76" s="1860" t="s">
        <v>590</v>
      </c>
      <c r="O76" s="3087">
        <v>1</v>
      </c>
      <c r="P76" s="3088"/>
      <c r="Q76" s="3087">
        <v>21256</v>
      </c>
      <c r="R76" s="3088"/>
      <c r="S76" s="3087">
        <v>21256</v>
      </c>
      <c r="T76" s="3088"/>
      <c r="U76" s="184"/>
      <c r="V76" s="3138" t="s">
        <v>469</v>
      </c>
      <c r="W76" s="3139"/>
      <c r="X76" s="1824"/>
      <c r="Y76" s="1812"/>
      <c r="Z76" s="3047"/>
      <c r="AA76" s="3048"/>
      <c r="AB76" s="3047"/>
      <c r="AC76" s="3048"/>
      <c r="AD76" s="3047"/>
      <c r="AE76" s="3048"/>
      <c r="AF76" s="1867"/>
      <c r="AG76" s="1818" t="s">
        <v>456</v>
      </c>
      <c r="AH76" s="1812"/>
      <c r="AI76" s="1812"/>
      <c r="AJ76" s="3047"/>
      <c r="AK76" s="3048"/>
      <c r="AL76" s="3047"/>
      <c r="AM76" s="3048"/>
      <c r="AN76" s="3047">
        <v>0</v>
      </c>
      <c r="AO76" s="3048"/>
    </row>
    <row r="77" spans="1:41" ht="15.95" customHeight="1" x14ac:dyDescent="0.2">
      <c r="A77" s="3160" t="s">
        <v>163</v>
      </c>
      <c r="B77" s="3161"/>
      <c r="C77" s="1875" t="s">
        <v>496</v>
      </c>
      <c r="D77" s="1860" t="s">
        <v>497</v>
      </c>
      <c r="E77" s="3087">
        <v>1</v>
      </c>
      <c r="F77" s="3088"/>
      <c r="G77" s="3085">
        <v>36040</v>
      </c>
      <c r="H77" s="3086"/>
      <c r="I77" s="3087">
        <v>36040</v>
      </c>
      <c r="J77" s="3088"/>
      <c r="K77" s="1863"/>
      <c r="L77" s="1869" t="s">
        <v>866</v>
      </c>
      <c r="M77" s="1860" t="s">
        <v>1027</v>
      </c>
      <c r="N77" s="1860" t="s">
        <v>851</v>
      </c>
      <c r="O77" s="3087">
        <v>20</v>
      </c>
      <c r="P77" s="3088"/>
      <c r="Q77" s="3087">
        <v>8769</v>
      </c>
      <c r="R77" s="3088"/>
      <c r="S77" s="3087">
        <v>175380</v>
      </c>
      <c r="T77" s="3088"/>
      <c r="U77" s="184"/>
      <c r="V77" s="3138" t="s">
        <v>470</v>
      </c>
      <c r="W77" s="3139"/>
      <c r="X77" s="1876"/>
      <c r="Y77" s="1823"/>
      <c r="Z77" s="3047"/>
      <c r="AA77" s="3048"/>
      <c r="AB77" s="3047"/>
      <c r="AC77" s="3048"/>
      <c r="AD77" s="3047"/>
      <c r="AE77" s="3048"/>
      <c r="AF77" s="1867"/>
      <c r="AG77" s="1818" t="s">
        <v>871</v>
      </c>
      <c r="AH77" s="1819"/>
      <c r="AI77" s="1812"/>
      <c r="AJ77" s="3047"/>
      <c r="AK77" s="3048"/>
      <c r="AL77" s="3047"/>
      <c r="AM77" s="3048"/>
      <c r="AN77" s="3047">
        <v>0</v>
      </c>
      <c r="AO77" s="3048"/>
    </row>
    <row r="78" spans="1:41" ht="15.95" customHeight="1" x14ac:dyDescent="0.2">
      <c r="A78" s="3160" t="s">
        <v>902</v>
      </c>
      <c r="B78" s="3161"/>
      <c r="C78" s="1860" t="s">
        <v>496</v>
      </c>
      <c r="D78" s="1860" t="s">
        <v>497</v>
      </c>
      <c r="E78" s="3087">
        <v>6</v>
      </c>
      <c r="F78" s="3088"/>
      <c r="G78" s="3085">
        <v>36040</v>
      </c>
      <c r="H78" s="3086"/>
      <c r="I78" s="3087">
        <v>216240</v>
      </c>
      <c r="J78" s="3088"/>
      <c r="K78" s="1863"/>
      <c r="L78" s="1869" t="s">
        <v>164</v>
      </c>
      <c r="M78" s="1860"/>
      <c r="N78" s="1860" t="s">
        <v>590</v>
      </c>
      <c r="O78" s="3087">
        <v>2</v>
      </c>
      <c r="P78" s="3088"/>
      <c r="Q78" s="3087">
        <v>5406</v>
      </c>
      <c r="R78" s="3088"/>
      <c r="S78" s="3087">
        <v>10812</v>
      </c>
      <c r="T78" s="3088"/>
      <c r="U78" s="184"/>
      <c r="V78" s="3138" t="s">
        <v>902</v>
      </c>
      <c r="W78" s="3139"/>
      <c r="X78" s="426"/>
      <c r="Y78" s="1823"/>
      <c r="Z78" s="3047"/>
      <c r="AA78" s="3048"/>
      <c r="AB78" s="3047"/>
      <c r="AC78" s="3080"/>
      <c r="AD78" s="3047"/>
      <c r="AE78" s="3048"/>
      <c r="AF78" s="1867"/>
      <c r="AG78" s="1818" t="s">
        <v>1028</v>
      </c>
      <c r="AH78" s="1812" t="s">
        <v>1028</v>
      </c>
      <c r="AI78" s="1812" t="s">
        <v>1029</v>
      </c>
      <c r="AJ78" s="3047">
        <v>1</v>
      </c>
      <c r="AK78" s="3048"/>
      <c r="AL78" s="3047">
        <v>19080</v>
      </c>
      <c r="AM78" s="3048"/>
      <c r="AN78" s="3047">
        <v>19080</v>
      </c>
      <c r="AO78" s="3048"/>
    </row>
    <row r="79" spans="1:41" ht="15.95" customHeight="1" x14ac:dyDescent="0.2">
      <c r="A79" s="3160" t="s">
        <v>165</v>
      </c>
      <c r="B79" s="3161"/>
      <c r="C79" s="1860" t="s">
        <v>496</v>
      </c>
      <c r="D79" s="1860" t="s">
        <v>497</v>
      </c>
      <c r="E79" s="3085">
        <v>15</v>
      </c>
      <c r="F79" s="3086"/>
      <c r="G79" s="3085">
        <v>36040</v>
      </c>
      <c r="H79" s="3086"/>
      <c r="I79" s="3087">
        <v>540600</v>
      </c>
      <c r="J79" s="3088"/>
      <c r="K79" s="1863"/>
      <c r="L79" s="1869" t="s">
        <v>166</v>
      </c>
      <c r="M79" s="1870"/>
      <c r="N79" s="1860" t="s">
        <v>1029</v>
      </c>
      <c r="O79" s="3087">
        <v>2</v>
      </c>
      <c r="P79" s="3088"/>
      <c r="Q79" s="3087">
        <v>19133</v>
      </c>
      <c r="R79" s="3088"/>
      <c r="S79" s="3087">
        <v>38266</v>
      </c>
      <c r="T79" s="3088"/>
      <c r="U79" s="184"/>
      <c r="V79" s="3138" t="s">
        <v>989</v>
      </c>
      <c r="W79" s="3139"/>
      <c r="X79" s="1823"/>
      <c r="Y79" s="1812"/>
      <c r="Z79" s="3079"/>
      <c r="AA79" s="3080"/>
      <c r="AB79" s="3047"/>
      <c r="AC79" s="3080"/>
      <c r="AD79" s="3047">
        <v>0</v>
      </c>
      <c r="AE79" s="3048"/>
      <c r="AF79" s="1867"/>
      <c r="AG79" s="1818" t="s">
        <v>507</v>
      </c>
      <c r="AH79" s="1812" t="s">
        <v>595</v>
      </c>
      <c r="AI79" s="1812" t="s">
        <v>596</v>
      </c>
      <c r="AJ79" s="3047">
        <v>7</v>
      </c>
      <c r="AK79" s="3048"/>
      <c r="AL79" s="3047">
        <v>4558</v>
      </c>
      <c r="AM79" s="3048"/>
      <c r="AN79" s="3047">
        <v>31906</v>
      </c>
      <c r="AO79" s="3048"/>
    </row>
    <row r="80" spans="1:41" ht="15.95" customHeight="1" x14ac:dyDescent="0.2">
      <c r="A80" s="3160" t="s">
        <v>990</v>
      </c>
      <c r="B80" s="3161"/>
      <c r="C80" s="1860" t="s">
        <v>496</v>
      </c>
      <c r="D80" s="1860" t="s">
        <v>497</v>
      </c>
      <c r="E80" s="3085">
        <v>2</v>
      </c>
      <c r="F80" s="3086"/>
      <c r="G80" s="3085">
        <v>36040</v>
      </c>
      <c r="H80" s="3086"/>
      <c r="I80" s="3087">
        <v>72080</v>
      </c>
      <c r="J80" s="3088"/>
      <c r="K80" s="1863"/>
      <c r="L80" s="1869" t="s">
        <v>167</v>
      </c>
      <c r="M80" s="1860"/>
      <c r="N80" s="1860" t="s">
        <v>497</v>
      </c>
      <c r="O80" s="3087">
        <v>100</v>
      </c>
      <c r="P80" s="3088"/>
      <c r="Q80" s="3087">
        <v>1272</v>
      </c>
      <c r="R80" s="3088"/>
      <c r="S80" s="3087">
        <v>127200</v>
      </c>
      <c r="T80" s="3088"/>
      <c r="U80" s="184"/>
      <c r="V80" s="3138" t="s">
        <v>990</v>
      </c>
      <c r="W80" s="3139"/>
      <c r="X80" s="1877"/>
      <c r="Y80" s="1878"/>
      <c r="Z80" s="3079"/>
      <c r="AA80" s="3080"/>
      <c r="AB80" s="3079"/>
      <c r="AC80" s="3154"/>
      <c r="AD80" s="3047"/>
      <c r="AE80" s="3048"/>
      <c r="AF80" s="1867"/>
      <c r="AG80" s="1818" t="s">
        <v>800</v>
      </c>
      <c r="AH80" s="1812" t="s">
        <v>738</v>
      </c>
      <c r="AI80" s="1812" t="s">
        <v>598</v>
      </c>
      <c r="AJ80" s="3047">
        <v>1</v>
      </c>
      <c r="AK80" s="3048"/>
      <c r="AL80" s="3047">
        <v>11289</v>
      </c>
      <c r="AM80" s="3048"/>
      <c r="AN80" s="3047">
        <v>11289</v>
      </c>
      <c r="AO80" s="3048"/>
    </row>
    <row r="81" spans="1:41" ht="15.95" customHeight="1" x14ac:dyDescent="0.2">
      <c r="A81" s="3160" t="s">
        <v>1030</v>
      </c>
      <c r="B81" s="3161"/>
      <c r="C81" s="1860" t="s">
        <v>496</v>
      </c>
      <c r="D81" s="1860" t="s">
        <v>497</v>
      </c>
      <c r="E81" s="3085">
        <v>12</v>
      </c>
      <c r="F81" s="3086"/>
      <c r="G81" s="3085">
        <v>36040</v>
      </c>
      <c r="H81" s="3086"/>
      <c r="I81" s="3087">
        <v>432480</v>
      </c>
      <c r="J81" s="3088"/>
      <c r="K81" s="1863"/>
      <c r="L81" s="1869" t="s">
        <v>168</v>
      </c>
      <c r="M81" s="1860"/>
      <c r="N81" s="1860"/>
      <c r="O81" s="1861"/>
      <c r="P81" s="1862"/>
      <c r="Q81" s="3087">
        <v>476417</v>
      </c>
      <c r="R81" s="3088"/>
      <c r="S81" s="3087">
        <v>476417</v>
      </c>
      <c r="T81" s="3088"/>
      <c r="U81" s="184"/>
      <c r="V81" s="3138" t="s">
        <v>873</v>
      </c>
      <c r="W81" s="3139"/>
      <c r="X81" s="1823" t="s">
        <v>496</v>
      </c>
      <c r="Y81" s="1812" t="s">
        <v>497</v>
      </c>
      <c r="Z81" s="3079">
        <v>6</v>
      </c>
      <c r="AA81" s="3080"/>
      <c r="AB81" s="3085">
        <v>36040</v>
      </c>
      <c r="AC81" s="3086"/>
      <c r="AD81" s="3047">
        <v>216240</v>
      </c>
      <c r="AE81" s="3048"/>
      <c r="AF81" s="1867"/>
      <c r="AG81" s="1818" t="s">
        <v>574</v>
      </c>
      <c r="AH81" s="1819"/>
      <c r="AI81" s="1812"/>
      <c r="AJ81" s="3047"/>
      <c r="AK81" s="3048"/>
      <c r="AL81" s="3047"/>
      <c r="AM81" s="3048"/>
      <c r="AN81" s="3047">
        <v>0</v>
      </c>
      <c r="AO81" s="3048"/>
    </row>
    <row r="82" spans="1:41" ht="15.95" customHeight="1" x14ac:dyDescent="0.2">
      <c r="A82" s="3160" t="s">
        <v>169</v>
      </c>
      <c r="B82" s="3161"/>
      <c r="C82" s="1860" t="s">
        <v>496</v>
      </c>
      <c r="D82" s="1860" t="s">
        <v>497</v>
      </c>
      <c r="E82" s="3085">
        <v>4</v>
      </c>
      <c r="F82" s="3086"/>
      <c r="G82" s="3085">
        <v>36040</v>
      </c>
      <c r="H82" s="3086"/>
      <c r="I82" s="3087">
        <v>144160</v>
      </c>
      <c r="J82" s="3088"/>
      <c r="K82" s="1863"/>
      <c r="L82" s="1869" t="s">
        <v>718</v>
      </c>
      <c r="M82" s="1860"/>
      <c r="N82" s="1860"/>
      <c r="O82" s="3087"/>
      <c r="P82" s="3088"/>
      <c r="Q82" s="3087"/>
      <c r="R82" s="3088"/>
      <c r="S82" s="3087">
        <v>0</v>
      </c>
      <c r="T82" s="3088"/>
      <c r="U82" s="184"/>
      <c r="V82" s="3138" t="s">
        <v>1031</v>
      </c>
      <c r="W82" s="3139"/>
      <c r="X82" s="1823" t="s">
        <v>496</v>
      </c>
      <c r="Y82" s="1812" t="s">
        <v>497</v>
      </c>
      <c r="Z82" s="3079">
        <v>2</v>
      </c>
      <c r="AA82" s="3080"/>
      <c r="AB82" s="3085">
        <v>36040</v>
      </c>
      <c r="AC82" s="3086"/>
      <c r="AD82" s="3047">
        <v>72080</v>
      </c>
      <c r="AE82" s="3048"/>
      <c r="AF82" s="1867"/>
      <c r="AG82" s="1818" t="s">
        <v>874</v>
      </c>
      <c r="AH82" s="1819"/>
      <c r="AI82" s="1812"/>
      <c r="AJ82" s="3047"/>
      <c r="AK82" s="3048"/>
      <c r="AL82" s="3047"/>
      <c r="AM82" s="3048"/>
      <c r="AN82" s="3047">
        <v>0</v>
      </c>
      <c r="AO82" s="3048"/>
    </row>
    <row r="83" spans="1:41" ht="15.95" customHeight="1" x14ac:dyDescent="0.2">
      <c r="A83" s="3160" t="s">
        <v>170</v>
      </c>
      <c r="B83" s="3161"/>
      <c r="C83" s="1875" t="s">
        <v>496</v>
      </c>
      <c r="D83" s="1860" t="s">
        <v>497</v>
      </c>
      <c r="E83" s="3085">
        <v>10</v>
      </c>
      <c r="F83" s="3086"/>
      <c r="G83" s="3085">
        <v>36040</v>
      </c>
      <c r="H83" s="3086"/>
      <c r="I83" s="3087">
        <v>360400</v>
      </c>
      <c r="J83" s="3088"/>
      <c r="K83" s="1863"/>
      <c r="L83" s="1874" t="s">
        <v>573</v>
      </c>
      <c r="M83" s="1875"/>
      <c r="N83" s="1875"/>
      <c r="O83" s="3087"/>
      <c r="P83" s="3088"/>
      <c r="Q83" s="3087"/>
      <c r="R83" s="3088"/>
      <c r="S83" s="3087">
        <v>0</v>
      </c>
      <c r="T83" s="3088"/>
      <c r="U83" s="184"/>
      <c r="V83" s="3138" t="s">
        <v>504</v>
      </c>
      <c r="W83" s="3139"/>
      <c r="X83" s="1824"/>
      <c r="Y83" s="1812"/>
      <c r="Z83" s="3079"/>
      <c r="AA83" s="3080"/>
      <c r="AB83" s="3079"/>
      <c r="AC83" s="3080"/>
      <c r="AD83" s="3047"/>
      <c r="AE83" s="3048"/>
      <c r="AF83" s="1867"/>
      <c r="AG83" s="1821" t="s">
        <v>515</v>
      </c>
      <c r="AH83" s="1824"/>
      <c r="AI83" s="1823"/>
      <c r="AJ83" s="3140"/>
      <c r="AK83" s="3140"/>
      <c r="AL83" s="3140"/>
      <c r="AM83" s="3140"/>
      <c r="AN83" s="3047">
        <v>0</v>
      </c>
      <c r="AO83" s="3048"/>
    </row>
    <row r="84" spans="1:41" ht="15.95" customHeight="1" x14ac:dyDescent="0.2">
      <c r="A84" s="3097" t="s">
        <v>992</v>
      </c>
      <c r="B84" s="3098"/>
      <c r="C84" s="1868"/>
      <c r="D84" s="1860"/>
      <c r="E84" s="3085"/>
      <c r="F84" s="3086"/>
      <c r="G84" s="3085"/>
      <c r="H84" s="3086"/>
      <c r="I84" s="3099">
        <v>4180640</v>
      </c>
      <c r="J84" s="3100"/>
      <c r="K84" s="1863"/>
      <c r="L84" s="1874" t="s">
        <v>504</v>
      </c>
      <c r="M84" s="1875"/>
      <c r="N84" s="1875"/>
      <c r="O84" s="3087"/>
      <c r="P84" s="3088"/>
      <c r="Q84" s="3087"/>
      <c r="R84" s="3088"/>
      <c r="S84" s="3087">
        <v>0</v>
      </c>
      <c r="T84" s="3088"/>
      <c r="U84" s="139"/>
      <c r="V84" s="3101" t="s">
        <v>1032</v>
      </c>
      <c r="W84" s="3102"/>
      <c r="X84" s="1824"/>
      <c r="Y84" s="1812"/>
      <c r="Z84" s="3079"/>
      <c r="AA84" s="3080"/>
      <c r="AB84" s="3079"/>
      <c r="AC84" s="3080"/>
      <c r="AD84" s="3137">
        <v>3186370</v>
      </c>
      <c r="AE84" s="3104"/>
      <c r="AF84" s="1867"/>
      <c r="AG84" s="1821"/>
      <c r="AH84" s="1824"/>
      <c r="AI84" s="1823"/>
      <c r="AJ84" s="3140"/>
      <c r="AK84" s="3140"/>
      <c r="AL84" s="3140"/>
      <c r="AM84" s="3140"/>
      <c r="AN84" s="3140"/>
      <c r="AO84" s="3140"/>
    </row>
    <row r="85" spans="1:41" ht="15.95" customHeight="1" x14ac:dyDescent="0.2">
      <c r="A85" s="3160" t="s">
        <v>171</v>
      </c>
      <c r="B85" s="3161"/>
      <c r="C85" s="1860" t="s">
        <v>496</v>
      </c>
      <c r="D85" s="1860" t="s">
        <v>497</v>
      </c>
      <c r="E85" s="3087">
        <v>12</v>
      </c>
      <c r="F85" s="3088"/>
      <c r="G85" s="3085">
        <v>36040</v>
      </c>
      <c r="H85" s="3086"/>
      <c r="I85" s="3087">
        <v>432480</v>
      </c>
      <c r="J85" s="3088"/>
      <c r="K85" s="1863"/>
      <c r="L85" s="1879" t="s">
        <v>876</v>
      </c>
      <c r="M85" s="1880"/>
      <c r="N85" s="1881"/>
      <c r="O85" s="3162"/>
      <c r="P85" s="3163"/>
      <c r="Q85" s="3162"/>
      <c r="R85" s="3163"/>
      <c r="S85" s="3164">
        <v>7604592</v>
      </c>
      <c r="T85" s="3165"/>
      <c r="U85" s="141"/>
      <c r="V85" s="3138" t="s">
        <v>852</v>
      </c>
      <c r="W85" s="3139"/>
      <c r="X85" s="1824"/>
      <c r="Y85" s="1812"/>
      <c r="Z85" s="3047"/>
      <c r="AA85" s="3048"/>
      <c r="AB85" s="3047"/>
      <c r="AC85" s="3048"/>
      <c r="AD85" s="3047"/>
      <c r="AE85" s="3048"/>
      <c r="AF85" s="1867"/>
      <c r="AG85" s="1826" t="s">
        <v>876</v>
      </c>
      <c r="AH85" s="1809"/>
      <c r="AI85" s="1827"/>
      <c r="AJ85" s="3141"/>
      <c r="AK85" s="3141"/>
      <c r="AL85" s="3141"/>
      <c r="AM85" s="3141"/>
      <c r="AN85" s="3142">
        <v>414409</v>
      </c>
      <c r="AO85" s="3142"/>
    </row>
    <row r="86" spans="1:41" ht="15.95" customHeight="1" x14ac:dyDescent="0.2">
      <c r="A86" s="3160" t="s">
        <v>172</v>
      </c>
      <c r="B86" s="3161"/>
      <c r="C86" s="1860" t="s">
        <v>496</v>
      </c>
      <c r="D86" s="1860" t="s">
        <v>497</v>
      </c>
      <c r="E86" s="3087">
        <v>15</v>
      </c>
      <c r="F86" s="3088"/>
      <c r="G86" s="3085">
        <v>36040</v>
      </c>
      <c r="H86" s="3086"/>
      <c r="I86" s="3087">
        <v>540600</v>
      </c>
      <c r="J86" s="3088"/>
      <c r="K86" s="1863"/>
      <c r="L86" s="1882" t="s">
        <v>682</v>
      </c>
      <c r="M86" s="1880"/>
      <c r="N86" s="1881"/>
      <c r="O86" s="3162"/>
      <c r="P86" s="3163"/>
      <c r="Q86" s="3162"/>
      <c r="R86" s="3163"/>
      <c r="S86" s="3164">
        <v>15173467</v>
      </c>
      <c r="T86" s="3165"/>
      <c r="U86" s="139"/>
      <c r="V86" s="3138" t="s">
        <v>495</v>
      </c>
      <c r="W86" s="3139"/>
      <c r="X86" s="1824"/>
      <c r="Y86" s="1812"/>
      <c r="Z86" s="3047"/>
      <c r="AA86" s="3048"/>
      <c r="AB86" s="3047"/>
      <c r="AC86" s="3048"/>
      <c r="AD86" s="3047"/>
      <c r="AE86" s="3048"/>
      <c r="AF86" s="1867"/>
      <c r="AG86" s="1820"/>
      <c r="AH86" s="1824"/>
      <c r="AI86" s="1823"/>
      <c r="AJ86" s="3140"/>
      <c r="AK86" s="3140"/>
      <c r="AL86" s="3140"/>
      <c r="AM86" s="3140"/>
      <c r="AN86" s="3140"/>
      <c r="AO86" s="3140"/>
    </row>
    <row r="87" spans="1:41" ht="15.95" customHeight="1" x14ac:dyDescent="0.2">
      <c r="A87" s="3160" t="s">
        <v>173</v>
      </c>
      <c r="B87" s="3161"/>
      <c r="C87" s="1875" t="s">
        <v>496</v>
      </c>
      <c r="D87" s="1860" t="s">
        <v>497</v>
      </c>
      <c r="E87" s="3085">
        <v>4</v>
      </c>
      <c r="F87" s="3086"/>
      <c r="G87" s="3085">
        <v>36040</v>
      </c>
      <c r="H87" s="3086"/>
      <c r="I87" s="3087">
        <v>144160</v>
      </c>
      <c r="J87" s="3088"/>
      <c r="K87" s="1863"/>
      <c r="L87" s="1883" t="s">
        <v>805</v>
      </c>
      <c r="M87" s="1884"/>
      <c r="N87" s="1884"/>
      <c r="O87" s="3166"/>
      <c r="P87" s="3166"/>
      <c r="Q87" s="3166"/>
      <c r="R87" s="3166"/>
      <c r="S87" s="3166"/>
      <c r="T87" s="3167"/>
      <c r="U87" s="184"/>
      <c r="V87" s="3138" t="s">
        <v>994</v>
      </c>
      <c r="W87" s="3139"/>
      <c r="X87" s="1823"/>
      <c r="Y87" s="1812"/>
      <c r="Z87" s="3079"/>
      <c r="AA87" s="3080"/>
      <c r="AB87" s="3047"/>
      <c r="AC87" s="3080"/>
      <c r="AD87" s="3047">
        <v>0</v>
      </c>
      <c r="AE87" s="3048"/>
      <c r="AF87" s="1867"/>
      <c r="AG87" s="1885" t="s">
        <v>805</v>
      </c>
      <c r="AH87" s="1830"/>
      <c r="AI87" s="1830"/>
      <c r="AJ87" s="3143"/>
      <c r="AK87" s="3143"/>
      <c r="AL87" s="3143"/>
      <c r="AM87" s="3143"/>
      <c r="AN87" s="3143"/>
      <c r="AO87" s="3144"/>
    </row>
    <row r="88" spans="1:41" ht="15.95" customHeight="1" x14ac:dyDescent="0.2">
      <c r="A88" s="3160" t="s">
        <v>995</v>
      </c>
      <c r="B88" s="3161"/>
      <c r="C88" s="1860" t="s">
        <v>496</v>
      </c>
      <c r="D88" s="1860" t="s">
        <v>497</v>
      </c>
      <c r="E88" s="3085">
        <v>3</v>
      </c>
      <c r="F88" s="3086"/>
      <c r="G88" s="3085">
        <v>36040</v>
      </c>
      <c r="H88" s="3086"/>
      <c r="I88" s="3087">
        <v>108120</v>
      </c>
      <c r="J88" s="3088"/>
      <c r="K88" s="1863"/>
      <c r="L88" s="1871" t="s">
        <v>996</v>
      </c>
      <c r="M88" s="1886" t="s">
        <v>1033</v>
      </c>
      <c r="N88" s="1887"/>
      <c r="O88" s="3168"/>
      <c r="P88" s="3168"/>
      <c r="Q88" s="3168"/>
      <c r="R88" s="3168"/>
      <c r="S88" s="3088">
        <v>758673.35000000009</v>
      </c>
      <c r="T88" s="3088"/>
      <c r="U88" s="184"/>
      <c r="V88" s="3138" t="s">
        <v>995</v>
      </c>
      <c r="W88" s="3139"/>
      <c r="X88" s="1823" t="s">
        <v>496</v>
      </c>
      <c r="Y88" s="1812" t="s">
        <v>497</v>
      </c>
      <c r="Z88" s="3079">
        <v>4</v>
      </c>
      <c r="AA88" s="3080"/>
      <c r="AB88" s="3169">
        <v>69695</v>
      </c>
      <c r="AC88" s="3170"/>
      <c r="AD88" s="3047">
        <v>278780</v>
      </c>
      <c r="AE88" s="3048"/>
      <c r="AF88" s="1867"/>
      <c r="AG88" s="1820" t="s">
        <v>996</v>
      </c>
      <c r="AH88" s="1888" t="s">
        <v>1034</v>
      </c>
      <c r="AI88" s="284"/>
      <c r="AJ88" s="3145"/>
      <c r="AK88" s="3145"/>
      <c r="AL88" s="3145"/>
      <c r="AM88" s="3145"/>
      <c r="AN88" s="3145">
        <v>145704.144</v>
      </c>
      <c r="AO88" s="3048"/>
    </row>
    <row r="89" spans="1:41" ht="15.95" customHeight="1" x14ac:dyDescent="0.2">
      <c r="A89" s="3160" t="s">
        <v>174</v>
      </c>
      <c r="B89" s="3161"/>
      <c r="C89" s="1860" t="s">
        <v>496</v>
      </c>
      <c r="D89" s="1860" t="s">
        <v>497</v>
      </c>
      <c r="E89" s="3085">
        <v>4</v>
      </c>
      <c r="F89" s="3086"/>
      <c r="G89" s="3085">
        <v>36040</v>
      </c>
      <c r="H89" s="3086"/>
      <c r="I89" s="3087">
        <v>144160</v>
      </c>
      <c r="J89" s="3088"/>
      <c r="K89" s="1863"/>
      <c r="L89" s="1889" t="s">
        <v>527</v>
      </c>
      <c r="M89" s="1887"/>
      <c r="N89" s="1887"/>
      <c r="O89" s="3168"/>
      <c r="P89" s="3168"/>
      <c r="Q89" s="3168"/>
      <c r="R89" s="3168"/>
      <c r="S89" s="3088">
        <v>200000</v>
      </c>
      <c r="T89" s="3088"/>
      <c r="U89" s="184"/>
      <c r="V89" s="3138" t="s">
        <v>997</v>
      </c>
      <c r="W89" s="3139"/>
      <c r="X89" s="1824"/>
      <c r="Y89" s="1812"/>
      <c r="Z89" s="3079"/>
      <c r="AA89" s="3080"/>
      <c r="AB89" s="3079"/>
      <c r="AC89" s="3080"/>
      <c r="AD89" s="3047"/>
      <c r="AE89" s="3048"/>
      <c r="AF89" s="1867"/>
      <c r="AG89" s="1832" t="s">
        <v>527</v>
      </c>
      <c r="AH89" s="284"/>
      <c r="AI89" s="284"/>
      <c r="AJ89" s="3145"/>
      <c r="AK89" s="3145"/>
      <c r="AL89" s="3145"/>
      <c r="AM89" s="3145"/>
      <c r="AN89" s="3145"/>
      <c r="AO89" s="3048"/>
    </row>
    <row r="90" spans="1:41" ht="15.95" customHeight="1" x14ac:dyDescent="0.2">
      <c r="A90" s="3160" t="s">
        <v>998</v>
      </c>
      <c r="B90" s="3161"/>
      <c r="C90" s="1860" t="s">
        <v>496</v>
      </c>
      <c r="D90" s="1860" t="s">
        <v>497</v>
      </c>
      <c r="E90" s="3085">
        <v>10</v>
      </c>
      <c r="F90" s="3086"/>
      <c r="G90" s="3085">
        <v>36040</v>
      </c>
      <c r="H90" s="3086"/>
      <c r="I90" s="3087">
        <v>360400</v>
      </c>
      <c r="J90" s="3088"/>
      <c r="K90" s="1863"/>
      <c r="L90" s="1890" t="s">
        <v>175</v>
      </c>
      <c r="M90" s="1887"/>
      <c r="N90" s="1887"/>
      <c r="O90" s="3168"/>
      <c r="P90" s="3168"/>
      <c r="Q90" s="3168"/>
      <c r="R90" s="3168"/>
      <c r="S90" s="3088">
        <v>450000</v>
      </c>
      <c r="T90" s="3088"/>
      <c r="U90" s="184"/>
      <c r="V90" s="3138" t="s">
        <v>998</v>
      </c>
      <c r="W90" s="3139"/>
      <c r="X90" s="1824"/>
      <c r="Y90" s="1812"/>
      <c r="Z90" s="3079"/>
      <c r="AA90" s="3080"/>
      <c r="AB90" s="3079"/>
      <c r="AC90" s="3080"/>
      <c r="AD90" s="3047"/>
      <c r="AE90" s="3048"/>
      <c r="AF90" s="1867"/>
      <c r="AG90" s="1833" t="s">
        <v>529</v>
      </c>
      <c r="AH90" s="284"/>
      <c r="AI90" s="284"/>
      <c r="AJ90" s="3145"/>
      <c r="AK90" s="3145"/>
      <c r="AL90" s="3145"/>
      <c r="AM90" s="3145"/>
      <c r="AN90" s="3145">
        <v>450000</v>
      </c>
      <c r="AO90" s="3048"/>
    </row>
    <row r="91" spans="1:41" ht="15.95" customHeight="1" x14ac:dyDescent="0.2">
      <c r="A91" s="3160" t="s">
        <v>176</v>
      </c>
      <c r="B91" s="3161"/>
      <c r="C91" s="1875" t="s">
        <v>496</v>
      </c>
      <c r="D91" s="1860" t="s">
        <v>497</v>
      </c>
      <c r="E91" s="3085">
        <v>12</v>
      </c>
      <c r="F91" s="3086"/>
      <c r="G91" s="3085">
        <v>36040</v>
      </c>
      <c r="H91" s="3086"/>
      <c r="I91" s="3087">
        <v>432480</v>
      </c>
      <c r="J91" s="3088"/>
      <c r="K91" s="1863"/>
      <c r="L91" s="1890" t="s">
        <v>725</v>
      </c>
      <c r="M91" s="1887"/>
      <c r="N91" s="1887"/>
      <c r="O91" s="3168"/>
      <c r="P91" s="3168"/>
      <c r="Q91" s="3168"/>
      <c r="R91" s="3168"/>
      <c r="S91" s="3088">
        <v>758673.35000000009</v>
      </c>
      <c r="T91" s="3088"/>
      <c r="U91" s="184"/>
      <c r="V91" s="3138" t="s">
        <v>999</v>
      </c>
      <c r="W91" s="3139"/>
      <c r="X91" s="1824"/>
      <c r="Y91" s="1812"/>
      <c r="Z91" s="3079"/>
      <c r="AA91" s="3080"/>
      <c r="AB91" s="3079"/>
      <c r="AC91" s="3080"/>
      <c r="AD91" s="3047"/>
      <c r="AE91" s="3048"/>
      <c r="AF91" s="1867"/>
      <c r="AG91" s="1833" t="s">
        <v>531</v>
      </c>
      <c r="AH91" s="284"/>
      <c r="AI91" s="284"/>
      <c r="AJ91" s="3145"/>
      <c r="AK91" s="3145"/>
      <c r="AL91" s="3145"/>
      <c r="AM91" s="3145"/>
      <c r="AN91" s="3145">
        <v>242840.24</v>
      </c>
      <c r="AO91" s="3048"/>
    </row>
    <row r="92" spans="1:41" ht="15.95" customHeight="1" x14ac:dyDescent="0.2">
      <c r="A92" s="3160" t="s">
        <v>177</v>
      </c>
      <c r="B92" s="3161"/>
      <c r="C92" s="1860" t="s">
        <v>496</v>
      </c>
      <c r="D92" s="1860" t="s">
        <v>497</v>
      </c>
      <c r="E92" s="3085">
        <v>8</v>
      </c>
      <c r="F92" s="3086"/>
      <c r="G92" s="3085">
        <v>36040</v>
      </c>
      <c r="H92" s="3086"/>
      <c r="I92" s="3087">
        <v>288320</v>
      </c>
      <c r="J92" s="3088"/>
      <c r="K92" s="1863"/>
      <c r="L92" s="1891" t="s">
        <v>504</v>
      </c>
      <c r="M92" s="1892"/>
      <c r="N92" s="1892"/>
      <c r="O92" s="3171"/>
      <c r="P92" s="3171"/>
      <c r="Q92" s="3171"/>
      <c r="R92" s="3171"/>
      <c r="S92" s="3171">
        <v>120000</v>
      </c>
      <c r="T92" s="3172"/>
      <c r="U92" s="184"/>
      <c r="V92" s="3138" t="s">
        <v>1000</v>
      </c>
      <c r="W92" s="3139"/>
      <c r="X92" s="1823" t="s">
        <v>496</v>
      </c>
      <c r="Y92" s="1812" t="s">
        <v>497</v>
      </c>
      <c r="Z92" s="3079">
        <v>4</v>
      </c>
      <c r="AA92" s="3080"/>
      <c r="AB92" s="3085">
        <v>36040</v>
      </c>
      <c r="AC92" s="3086"/>
      <c r="AD92" s="3047">
        <v>144160</v>
      </c>
      <c r="AE92" s="3048"/>
      <c r="AF92" s="1867"/>
      <c r="AG92" s="1834" t="s">
        <v>504</v>
      </c>
      <c r="AH92" s="1835"/>
      <c r="AI92" s="1835"/>
      <c r="AJ92" s="3146"/>
      <c r="AK92" s="3146"/>
      <c r="AL92" s="3146"/>
      <c r="AM92" s="3146"/>
      <c r="AN92" s="3173">
        <v>50000</v>
      </c>
      <c r="AO92" s="3174"/>
    </row>
    <row r="93" spans="1:41" ht="15.95" customHeight="1" x14ac:dyDescent="0.2">
      <c r="A93" s="3160" t="s">
        <v>178</v>
      </c>
      <c r="B93" s="3161"/>
      <c r="C93" s="1860" t="s">
        <v>496</v>
      </c>
      <c r="D93" s="1860" t="s">
        <v>497</v>
      </c>
      <c r="E93" s="3085">
        <v>4</v>
      </c>
      <c r="F93" s="3086"/>
      <c r="G93" s="3085">
        <v>36040</v>
      </c>
      <c r="H93" s="3086"/>
      <c r="I93" s="3087">
        <v>144160</v>
      </c>
      <c r="J93" s="3088"/>
      <c r="K93" s="1863"/>
      <c r="L93" s="1893" t="s">
        <v>533</v>
      </c>
      <c r="M93" s="1894"/>
      <c r="N93" s="1894"/>
      <c r="O93" s="3175"/>
      <c r="P93" s="3175"/>
      <c r="Q93" s="3176"/>
      <c r="R93" s="3176"/>
      <c r="S93" s="3177">
        <v>2287346.7000000002</v>
      </c>
      <c r="T93" s="3178"/>
      <c r="U93" s="290"/>
      <c r="V93" s="3138" t="s">
        <v>1001</v>
      </c>
      <c r="W93" s="3139"/>
      <c r="X93" s="1823" t="s">
        <v>496</v>
      </c>
      <c r="Y93" s="1812" t="s">
        <v>497</v>
      </c>
      <c r="Z93" s="3079">
        <v>5</v>
      </c>
      <c r="AA93" s="3080"/>
      <c r="AB93" s="3085">
        <v>36040</v>
      </c>
      <c r="AC93" s="3086"/>
      <c r="AD93" s="3047">
        <v>180200</v>
      </c>
      <c r="AE93" s="3048"/>
      <c r="AF93" s="1867"/>
      <c r="AG93" s="1836" t="s">
        <v>533</v>
      </c>
      <c r="AH93" s="1837"/>
      <c r="AI93" s="1837"/>
      <c r="AJ93" s="3148"/>
      <c r="AK93" s="3148"/>
      <c r="AL93" s="3149"/>
      <c r="AM93" s="3149"/>
      <c r="AN93" s="3150">
        <v>888544.38399999996</v>
      </c>
      <c r="AO93" s="3150"/>
    </row>
    <row r="94" spans="1:41" ht="15.95" customHeight="1" x14ac:dyDescent="0.2">
      <c r="A94" s="3160" t="s">
        <v>179</v>
      </c>
      <c r="B94" s="3161"/>
      <c r="C94" s="1860" t="s">
        <v>496</v>
      </c>
      <c r="D94" s="1860" t="s">
        <v>497</v>
      </c>
      <c r="E94" s="3085">
        <v>1</v>
      </c>
      <c r="F94" s="3086"/>
      <c r="G94" s="3085">
        <v>36040</v>
      </c>
      <c r="H94" s="3086"/>
      <c r="I94" s="3087">
        <v>36040</v>
      </c>
      <c r="J94" s="3088"/>
      <c r="K94" s="1863"/>
      <c r="L94" s="1895"/>
      <c r="M94" s="1887"/>
      <c r="N94" s="1887"/>
      <c r="O94" s="3168"/>
      <c r="P94" s="3168"/>
      <c r="Q94" s="3168"/>
      <c r="R94" s="3168"/>
      <c r="S94" s="3088"/>
      <c r="T94" s="3088"/>
      <c r="U94" s="184"/>
      <c r="V94" s="3138" t="s">
        <v>1002</v>
      </c>
      <c r="W94" s="3139"/>
      <c r="X94" s="1824"/>
      <c r="Y94" s="1812"/>
      <c r="Z94" s="3079"/>
      <c r="AA94" s="3080"/>
      <c r="AB94" s="3079"/>
      <c r="AC94" s="3080"/>
      <c r="AD94" s="3047"/>
      <c r="AE94" s="3048"/>
      <c r="AF94" s="1867"/>
      <c r="AG94" s="1839"/>
      <c r="AH94" s="284"/>
      <c r="AI94" s="284"/>
      <c r="AJ94" s="3145"/>
      <c r="AK94" s="3145"/>
      <c r="AL94" s="3145"/>
      <c r="AM94" s="3145"/>
      <c r="AN94" s="3145"/>
      <c r="AO94" s="3048"/>
    </row>
    <row r="95" spans="1:41" ht="15.95" customHeight="1" thickBot="1" x14ac:dyDescent="0.25">
      <c r="A95" s="3160" t="s">
        <v>180</v>
      </c>
      <c r="B95" s="3161"/>
      <c r="C95" s="1860" t="s">
        <v>496</v>
      </c>
      <c r="D95" s="1860" t="s">
        <v>497</v>
      </c>
      <c r="E95" s="3085">
        <v>2</v>
      </c>
      <c r="F95" s="3086"/>
      <c r="G95" s="3085">
        <v>36040</v>
      </c>
      <c r="H95" s="3086"/>
      <c r="I95" s="3087">
        <v>72080</v>
      </c>
      <c r="J95" s="3088"/>
      <c r="K95" s="1863"/>
      <c r="L95" s="1896" t="s">
        <v>153</v>
      </c>
      <c r="M95" s="1897"/>
      <c r="N95" s="1897"/>
      <c r="O95" s="1897"/>
      <c r="P95" s="1897"/>
      <c r="Q95" s="1898"/>
      <c r="R95" s="1898"/>
      <c r="S95" s="3179">
        <v>17460813.699999999</v>
      </c>
      <c r="T95" s="3180"/>
      <c r="U95" s="290"/>
      <c r="V95" s="3181" t="s">
        <v>1517</v>
      </c>
      <c r="W95" s="3139"/>
      <c r="X95" s="2445" t="s">
        <v>496</v>
      </c>
      <c r="Y95" s="2166" t="s">
        <v>497</v>
      </c>
      <c r="Z95" s="3079">
        <v>18</v>
      </c>
      <c r="AA95" s="3080"/>
      <c r="AB95" s="3169">
        <v>69695</v>
      </c>
      <c r="AC95" s="3170"/>
      <c r="AD95" s="3047">
        <v>1254510</v>
      </c>
      <c r="AE95" s="3048"/>
      <c r="AF95" s="1867"/>
      <c r="AG95" s="1840" t="s">
        <v>153</v>
      </c>
      <c r="AH95" s="1841"/>
      <c r="AI95" s="1841"/>
      <c r="AJ95" s="1841"/>
      <c r="AK95" s="1841"/>
      <c r="AL95" s="1842"/>
      <c r="AM95" s="1842"/>
      <c r="AN95" s="3182">
        <v>5745349.1840000004</v>
      </c>
      <c r="AO95" s="3183"/>
    </row>
    <row r="96" spans="1:41" ht="15.95" customHeight="1" x14ac:dyDescent="0.2">
      <c r="A96" s="3160" t="s">
        <v>181</v>
      </c>
      <c r="B96" s="3161"/>
      <c r="C96" s="1860" t="s">
        <v>496</v>
      </c>
      <c r="D96" s="1860" t="s">
        <v>497</v>
      </c>
      <c r="E96" s="3087">
        <v>28</v>
      </c>
      <c r="F96" s="3088"/>
      <c r="G96" s="3085">
        <v>36040</v>
      </c>
      <c r="H96" s="3086"/>
      <c r="I96" s="3087">
        <v>1009120</v>
      </c>
      <c r="J96" s="3088"/>
      <c r="K96" s="1899"/>
      <c r="L96" s="1887"/>
      <c r="M96" s="1887"/>
      <c r="N96" s="1887"/>
      <c r="O96" s="1887"/>
      <c r="P96" s="1887"/>
      <c r="Q96" s="1887"/>
      <c r="R96" s="1887"/>
      <c r="S96" s="1887"/>
      <c r="T96" s="1887"/>
      <c r="U96" s="286"/>
      <c r="V96" s="3138" t="s">
        <v>1009</v>
      </c>
      <c r="W96" s="3139"/>
      <c r="X96" s="1823" t="s">
        <v>496</v>
      </c>
      <c r="Y96" s="1812" t="s">
        <v>497</v>
      </c>
      <c r="Z96" s="3047">
        <v>20</v>
      </c>
      <c r="AA96" s="3048"/>
      <c r="AB96" s="3047">
        <v>34000</v>
      </c>
      <c r="AC96" s="3048"/>
      <c r="AD96" s="3047">
        <v>680000</v>
      </c>
      <c r="AE96" s="3048"/>
      <c r="AF96" s="304"/>
      <c r="AG96" s="166"/>
      <c r="AH96" s="166"/>
      <c r="AI96" s="166"/>
      <c r="AJ96" s="166"/>
      <c r="AK96" s="166"/>
      <c r="AL96" s="166"/>
      <c r="AM96" s="166"/>
      <c r="AN96" s="166"/>
      <c r="AO96" s="166"/>
    </row>
    <row r="97" spans="1:41" ht="15.95" customHeight="1" x14ac:dyDescent="0.2">
      <c r="A97" s="3160" t="s">
        <v>1010</v>
      </c>
      <c r="B97" s="3161"/>
      <c r="C97" s="1860" t="s">
        <v>496</v>
      </c>
      <c r="D97" s="1860" t="s">
        <v>497</v>
      </c>
      <c r="E97" s="3085">
        <v>3</v>
      </c>
      <c r="F97" s="3086"/>
      <c r="G97" s="3085">
        <v>36040</v>
      </c>
      <c r="H97" s="3086"/>
      <c r="I97" s="3087">
        <v>108120</v>
      </c>
      <c r="J97" s="3088"/>
      <c r="K97" s="1863"/>
      <c r="L97" s="7" t="s">
        <v>1580</v>
      </c>
      <c r="M97" s="8"/>
      <c r="N97" s="8"/>
      <c r="O97" s="8"/>
      <c r="P97" s="9"/>
      <c r="Q97" s="10"/>
      <c r="R97" s="11"/>
      <c r="S97" s="1887"/>
      <c r="T97" s="1887"/>
      <c r="U97" s="286"/>
      <c r="V97" s="3138" t="s">
        <v>1010</v>
      </c>
      <c r="W97" s="3139"/>
      <c r="X97" s="1824"/>
      <c r="Y97" s="1812"/>
      <c r="Z97" s="3079"/>
      <c r="AA97" s="3080"/>
      <c r="AB97" s="3079"/>
      <c r="AC97" s="3080"/>
      <c r="AD97" s="3047">
        <v>0</v>
      </c>
      <c r="AE97" s="3048"/>
      <c r="AF97" s="299"/>
      <c r="AG97" s="7" t="s">
        <v>1523</v>
      </c>
      <c r="AH97" s="166"/>
      <c r="AI97" s="166"/>
      <c r="AJ97" s="166"/>
      <c r="AK97" s="166"/>
      <c r="AL97" s="166"/>
      <c r="AM97" s="166"/>
      <c r="AN97" s="166"/>
      <c r="AO97" s="166"/>
    </row>
    <row r="98" spans="1:41" ht="15.95" customHeight="1" x14ac:dyDescent="0.2">
      <c r="A98" s="3160" t="s">
        <v>182</v>
      </c>
      <c r="B98" s="3161"/>
      <c r="C98" s="1875" t="s">
        <v>496</v>
      </c>
      <c r="D98" s="1860" t="s">
        <v>497</v>
      </c>
      <c r="E98" s="3085">
        <v>4</v>
      </c>
      <c r="F98" s="3086"/>
      <c r="G98" s="3085">
        <v>36040</v>
      </c>
      <c r="H98" s="3086"/>
      <c r="I98" s="3087">
        <v>144160</v>
      </c>
      <c r="J98" s="3088"/>
      <c r="K98" s="1863"/>
      <c r="L98" s="1887" t="s">
        <v>183</v>
      </c>
      <c r="M98" s="1887"/>
      <c r="N98" s="1887"/>
      <c r="O98" s="1887"/>
      <c r="P98" s="1887"/>
      <c r="Q98" s="1887"/>
      <c r="R98" s="1900"/>
      <c r="S98" s="1887"/>
      <c r="T98" s="1887"/>
      <c r="U98" s="286"/>
      <c r="V98" s="3138" t="s">
        <v>1011</v>
      </c>
      <c r="W98" s="3139"/>
      <c r="X98" s="1824"/>
      <c r="Y98" s="1812"/>
      <c r="Z98" s="3079"/>
      <c r="AA98" s="3080"/>
      <c r="AB98" s="3079"/>
      <c r="AC98" s="3080"/>
      <c r="AD98" s="3047">
        <v>0</v>
      </c>
      <c r="AE98" s="3048"/>
      <c r="AF98" s="299"/>
      <c r="AG98" s="2164" t="s">
        <v>1579</v>
      </c>
      <c r="AH98" s="53"/>
      <c r="AI98" s="53"/>
      <c r="AJ98" s="53"/>
      <c r="AK98" s="55"/>
      <c r="AL98" s="55"/>
      <c r="AM98" s="55"/>
      <c r="AN98" s="166"/>
      <c r="AO98" s="166"/>
    </row>
    <row r="99" spans="1:41" ht="15.95" customHeight="1" x14ac:dyDescent="0.2">
      <c r="A99" s="3160" t="s">
        <v>1012</v>
      </c>
      <c r="B99" s="3161"/>
      <c r="C99" s="1868"/>
      <c r="D99" s="1860"/>
      <c r="E99" s="3085"/>
      <c r="F99" s="3086"/>
      <c r="G99" s="3085"/>
      <c r="H99" s="3086"/>
      <c r="I99" s="3087">
        <v>0</v>
      </c>
      <c r="J99" s="3088"/>
      <c r="K99" s="1863"/>
      <c r="L99" s="2164" t="s">
        <v>1578</v>
      </c>
      <c r="M99" s="1901"/>
      <c r="N99" s="1901"/>
      <c r="O99" s="1901"/>
      <c r="P99" s="1901"/>
      <c r="Q99" s="1902"/>
      <c r="R99" s="1902"/>
      <c r="S99" s="1887"/>
      <c r="T99" s="1887"/>
      <c r="U99" s="286"/>
      <c r="V99" s="3138" t="s">
        <v>1012</v>
      </c>
      <c r="W99" s="3139"/>
      <c r="X99" s="1824"/>
      <c r="Y99" s="1812"/>
      <c r="Z99" s="3079"/>
      <c r="AA99" s="3080"/>
      <c r="AB99" s="3079"/>
      <c r="AC99" s="3080"/>
      <c r="AD99" s="3047">
        <v>0</v>
      </c>
      <c r="AE99" s="3048"/>
      <c r="AF99" s="299"/>
      <c r="AG99" s="166"/>
      <c r="AH99" s="166"/>
      <c r="AI99" s="166"/>
      <c r="AJ99" s="166"/>
      <c r="AK99" s="166"/>
      <c r="AL99" s="305"/>
      <c r="AM99" s="61"/>
      <c r="AN99" s="166"/>
      <c r="AO99" s="166"/>
    </row>
    <row r="100" spans="1:41" ht="15.95" customHeight="1" x14ac:dyDescent="0.2">
      <c r="A100" s="3160" t="s">
        <v>1013</v>
      </c>
      <c r="B100" s="3161"/>
      <c r="C100" s="1860" t="s">
        <v>496</v>
      </c>
      <c r="D100" s="1860" t="s">
        <v>497</v>
      </c>
      <c r="E100" s="3087">
        <v>6</v>
      </c>
      <c r="F100" s="3088"/>
      <c r="G100" s="3085">
        <v>36040</v>
      </c>
      <c r="H100" s="3086"/>
      <c r="I100" s="3087">
        <v>216240</v>
      </c>
      <c r="J100" s="3088"/>
      <c r="K100" s="1863"/>
      <c r="M100" s="1901"/>
      <c r="N100" s="1901"/>
      <c r="O100" s="1901"/>
      <c r="P100" s="1901"/>
      <c r="Q100" s="1902"/>
      <c r="R100" s="1902"/>
      <c r="S100" s="1902"/>
      <c r="T100" s="1887"/>
      <c r="U100" s="286"/>
      <c r="V100" s="3138" t="s">
        <v>1013</v>
      </c>
      <c r="W100" s="3139"/>
      <c r="X100" s="1823" t="s">
        <v>496</v>
      </c>
      <c r="Y100" s="1812" t="s">
        <v>497</v>
      </c>
      <c r="Z100" s="3047">
        <v>4</v>
      </c>
      <c r="AA100" s="3048"/>
      <c r="AB100" s="3085">
        <v>36040</v>
      </c>
      <c r="AC100" s="3086"/>
      <c r="AD100" s="3047">
        <v>144160</v>
      </c>
      <c r="AE100" s="3048"/>
      <c r="AF100" s="299"/>
      <c r="AH100" s="1887"/>
      <c r="AI100" s="1887"/>
      <c r="AJ100" s="1887"/>
      <c r="AK100" s="1887"/>
      <c r="AL100" s="1902"/>
      <c r="AM100" s="1887"/>
      <c r="AN100" s="1887"/>
      <c r="AO100" s="166"/>
    </row>
    <row r="101" spans="1:41" ht="15.95" customHeight="1" x14ac:dyDescent="0.2">
      <c r="A101" s="3160"/>
      <c r="B101" s="3161"/>
      <c r="C101" s="1860"/>
      <c r="D101" s="1860"/>
      <c r="E101" s="3087"/>
      <c r="F101" s="3088"/>
      <c r="G101" s="3085"/>
      <c r="H101" s="3086"/>
      <c r="I101" s="3087">
        <v>0</v>
      </c>
      <c r="J101" s="3088"/>
      <c r="K101" s="1863"/>
      <c r="M101" s="1887"/>
      <c r="N101" s="1887"/>
      <c r="O101" s="1887"/>
      <c r="P101" s="1887"/>
      <c r="Q101" s="1902"/>
      <c r="R101" s="1887"/>
      <c r="S101" s="1887"/>
      <c r="T101" s="1887"/>
      <c r="U101" s="286"/>
      <c r="V101" s="3138" t="s">
        <v>881</v>
      </c>
      <c r="W101" s="3139"/>
      <c r="X101" s="1823" t="s">
        <v>496</v>
      </c>
      <c r="Y101" s="1812" t="s">
        <v>497</v>
      </c>
      <c r="Z101" s="3047">
        <v>6</v>
      </c>
      <c r="AA101" s="3048"/>
      <c r="AB101" s="3085">
        <v>36040</v>
      </c>
      <c r="AC101" s="3086"/>
      <c r="AD101" s="3047">
        <v>216240</v>
      </c>
      <c r="AE101" s="3048"/>
      <c r="AF101" s="299"/>
      <c r="AG101" s="166"/>
      <c r="AH101" s="227"/>
      <c r="AI101" s="227"/>
      <c r="AJ101" s="227"/>
      <c r="AK101" s="227"/>
      <c r="AL101" s="122"/>
      <c r="AM101" s="166"/>
      <c r="AN101" s="166"/>
      <c r="AO101" s="166"/>
    </row>
    <row r="102" spans="1:41" ht="15.95" customHeight="1" x14ac:dyDescent="0.2">
      <c r="A102" s="3160"/>
      <c r="B102" s="3161"/>
      <c r="C102" s="1860"/>
      <c r="D102" s="1860"/>
      <c r="E102" s="3085"/>
      <c r="F102" s="3086"/>
      <c r="G102" s="3085"/>
      <c r="H102" s="3086"/>
      <c r="I102" s="3087">
        <v>0</v>
      </c>
      <c r="J102" s="3088"/>
      <c r="K102" s="1863"/>
      <c r="L102" s="1887"/>
      <c r="M102" s="3184"/>
      <c r="N102" s="3184"/>
      <c r="O102" s="3184"/>
      <c r="P102" s="3184"/>
      <c r="Q102" s="1902"/>
      <c r="R102" s="1902"/>
      <c r="S102" s="1887"/>
      <c r="T102" s="1887"/>
      <c r="U102" s="286"/>
      <c r="V102" s="3138" t="s">
        <v>882</v>
      </c>
      <c r="W102" s="3139"/>
      <c r="X102" s="1823" t="s">
        <v>496</v>
      </c>
      <c r="Y102" s="1812" t="s">
        <v>497</v>
      </c>
      <c r="Z102" s="3079">
        <v>8</v>
      </c>
      <c r="AA102" s="3080"/>
      <c r="AB102" s="3085">
        <v>36040</v>
      </c>
      <c r="AC102" s="3086"/>
      <c r="AD102" s="3047">
        <v>288320</v>
      </c>
      <c r="AE102" s="3048"/>
      <c r="AF102" s="299"/>
      <c r="AG102" s="166"/>
      <c r="AH102" s="2997"/>
      <c r="AI102" s="2997"/>
      <c r="AJ102" s="2997"/>
      <c r="AK102" s="2997"/>
      <c r="AL102" s="122"/>
      <c r="AM102" s="61"/>
      <c r="AN102" s="166"/>
      <c r="AO102" s="166"/>
    </row>
    <row r="103" spans="1:41" ht="15.95" customHeight="1" x14ac:dyDescent="0.2">
      <c r="A103" s="3097" t="s">
        <v>1014</v>
      </c>
      <c r="B103" s="3098"/>
      <c r="C103" s="1868"/>
      <c r="D103" s="1860"/>
      <c r="E103" s="3085"/>
      <c r="F103" s="3086"/>
      <c r="G103" s="3085"/>
      <c r="H103" s="3086"/>
      <c r="I103" s="3099">
        <v>500000</v>
      </c>
      <c r="J103" s="3100"/>
      <c r="K103" s="1863"/>
      <c r="L103" s="1887"/>
      <c r="M103" s="3184"/>
      <c r="N103" s="3184"/>
      <c r="O103" s="3184"/>
      <c r="P103" s="3184"/>
      <c r="Q103" s="1902"/>
      <c r="R103" s="1902"/>
      <c r="S103" s="1887"/>
      <c r="T103" s="1887"/>
      <c r="U103" s="286"/>
      <c r="V103" s="3101" t="s">
        <v>1014</v>
      </c>
      <c r="W103" s="3102"/>
      <c r="X103" s="1824"/>
      <c r="Y103" s="1812"/>
      <c r="Z103" s="3079"/>
      <c r="AA103" s="3080"/>
      <c r="AB103" s="3079"/>
      <c r="AC103" s="3080"/>
      <c r="AD103" s="3137">
        <v>967705.8</v>
      </c>
      <c r="AE103" s="3151"/>
      <c r="AF103" s="299"/>
      <c r="AG103" s="166"/>
      <c r="AH103" s="2997"/>
      <c r="AI103" s="2997"/>
      <c r="AJ103" s="2997"/>
      <c r="AK103" s="2997"/>
      <c r="AL103" s="122"/>
      <c r="AM103" s="61"/>
      <c r="AN103" s="166"/>
      <c r="AO103" s="166"/>
    </row>
    <row r="104" spans="1:41" ht="15.95" customHeight="1" x14ac:dyDescent="0.2">
      <c r="A104" s="3160" t="s">
        <v>1035</v>
      </c>
      <c r="B104" s="3161"/>
      <c r="C104" s="1860"/>
      <c r="D104" s="1860"/>
      <c r="E104" s="3085"/>
      <c r="F104" s="3086"/>
      <c r="G104" s="3085"/>
      <c r="H104" s="3086"/>
      <c r="I104" s="3087">
        <v>0</v>
      </c>
      <c r="J104" s="3088"/>
      <c r="K104" s="1863"/>
      <c r="L104" s="1887"/>
      <c r="M104" s="1887"/>
      <c r="N104" s="1887"/>
      <c r="O104" s="1887"/>
      <c r="P104" s="1887"/>
      <c r="Q104" s="1887"/>
      <c r="R104" s="1902"/>
      <c r="S104" s="1887"/>
      <c r="T104" s="1887"/>
      <c r="U104" s="286"/>
      <c r="V104" s="3138" t="s">
        <v>884</v>
      </c>
      <c r="W104" s="3139"/>
      <c r="X104" s="1823" t="s">
        <v>496</v>
      </c>
      <c r="Y104" s="1812" t="s">
        <v>497</v>
      </c>
      <c r="Z104" s="3079">
        <v>12</v>
      </c>
      <c r="AA104" s="3080"/>
      <c r="AB104" s="3085">
        <v>36040</v>
      </c>
      <c r="AC104" s="3086"/>
      <c r="AD104" s="3047">
        <v>432480</v>
      </c>
      <c r="AE104" s="3048"/>
      <c r="AF104" s="299"/>
      <c r="AG104" s="166"/>
      <c r="AH104" s="2997"/>
      <c r="AI104" s="2997"/>
      <c r="AJ104" s="2997"/>
      <c r="AK104" s="2997"/>
      <c r="AL104" s="292"/>
      <c r="AM104" s="61"/>
      <c r="AN104" s="166"/>
      <c r="AO104" s="166"/>
    </row>
    <row r="105" spans="1:41" ht="15.95" customHeight="1" x14ac:dyDescent="0.2">
      <c r="A105" s="3160" t="s">
        <v>1015</v>
      </c>
      <c r="B105" s="3161"/>
      <c r="C105" s="1875"/>
      <c r="D105" s="1860"/>
      <c r="E105" s="3085"/>
      <c r="F105" s="3086"/>
      <c r="G105" s="3085"/>
      <c r="H105" s="3086"/>
      <c r="I105" s="3087">
        <v>0</v>
      </c>
      <c r="J105" s="3088"/>
      <c r="K105" s="1863"/>
      <c r="L105" s="1903"/>
      <c r="M105" s="1903"/>
      <c r="N105" s="1903"/>
      <c r="O105" s="1903"/>
      <c r="P105" s="1903"/>
      <c r="Q105" s="1903"/>
      <c r="R105" s="1887"/>
      <c r="S105" s="1887"/>
      <c r="T105" s="1887"/>
      <c r="U105" s="286"/>
      <c r="V105" s="3138" t="s">
        <v>1036</v>
      </c>
      <c r="W105" s="3139"/>
      <c r="X105" s="1823" t="s">
        <v>496</v>
      </c>
      <c r="Y105" s="1812" t="s">
        <v>497</v>
      </c>
      <c r="Z105" s="3079">
        <v>8</v>
      </c>
      <c r="AA105" s="3080"/>
      <c r="AB105" s="3085">
        <v>36040</v>
      </c>
      <c r="AC105" s="3086"/>
      <c r="AD105" s="3047">
        <v>288320</v>
      </c>
      <c r="AE105" s="3048"/>
      <c r="AF105" s="299"/>
      <c r="AG105" s="166"/>
      <c r="AH105" s="166"/>
      <c r="AI105" s="166"/>
      <c r="AJ105" s="166"/>
      <c r="AK105" s="166"/>
      <c r="AL105" s="166"/>
      <c r="AM105" s="166"/>
      <c r="AN105" s="166"/>
      <c r="AO105" s="166"/>
    </row>
    <row r="106" spans="1:41" ht="15.95" customHeight="1" x14ac:dyDescent="0.2">
      <c r="A106" s="3160" t="s">
        <v>893</v>
      </c>
      <c r="B106" s="3161"/>
      <c r="C106" s="1868"/>
      <c r="D106" s="1860"/>
      <c r="E106" s="3085"/>
      <c r="F106" s="3086"/>
      <c r="G106" s="3085"/>
      <c r="H106" s="3086"/>
      <c r="I106" s="3087">
        <v>0</v>
      </c>
      <c r="J106" s="3088"/>
      <c r="K106" s="1863"/>
      <c r="L106" s="1903"/>
      <c r="M106" s="1903"/>
      <c r="N106" s="1903"/>
      <c r="O106" s="1903"/>
      <c r="P106" s="1903"/>
      <c r="Q106" s="1903"/>
      <c r="R106" s="1887"/>
      <c r="S106" s="1887"/>
      <c r="T106" s="1887"/>
      <c r="U106" s="286"/>
      <c r="V106" s="3138" t="s">
        <v>1015</v>
      </c>
      <c r="W106" s="3139"/>
      <c r="X106" s="1823" t="s">
        <v>496</v>
      </c>
      <c r="Y106" s="1812" t="s">
        <v>497</v>
      </c>
      <c r="Z106" s="3079">
        <v>3</v>
      </c>
      <c r="AA106" s="3080"/>
      <c r="AB106" s="3085">
        <v>36040</v>
      </c>
      <c r="AC106" s="3086"/>
      <c r="AD106" s="3047">
        <v>108120</v>
      </c>
      <c r="AE106" s="3048"/>
      <c r="AF106" s="299"/>
      <c r="AG106" s="53"/>
      <c r="AH106" s="53"/>
      <c r="AI106" s="53"/>
      <c r="AJ106" s="53"/>
      <c r="AK106" s="53"/>
      <c r="AL106" s="53"/>
      <c r="AM106" s="53"/>
      <c r="AN106" s="166"/>
      <c r="AO106" s="166"/>
    </row>
    <row r="107" spans="1:41" ht="15.95" customHeight="1" x14ac:dyDescent="0.2">
      <c r="A107" s="3160" t="s">
        <v>727</v>
      </c>
      <c r="B107" s="3161"/>
      <c r="C107" s="1868"/>
      <c r="D107" s="1860"/>
      <c r="E107" s="3085"/>
      <c r="F107" s="3086"/>
      <c r="G107" s="3085"/>
      <c r="H107" s="3086"/>
      <c r="I107" s="3087">
        <v>0</v>
      </c>
      <c r="J107" s="3088"/>
      <c r="K107" s="1863"/>
      <c r="L107" s="1887"/>
      <c r="M107" s="1887"/>
      <c r="N107" s="1887"/>
      <c r="O107" s="1887"/>
      <c r="P107" s="1887"/>
      <c r="Q107" s="1887"/>
      <c r="R107" s="1887"/>
      <c r="S107" s="1887"/>
      <c r="T107" s="1887"/>
      <c r="U107" s="286"/>
      <c r="V107" s="1821" t="s">
        <v>893</v>
      </c>
      <c r="W107" s="1822"/>
      <c r="X107" s="1823" t="s">
        <v>496</v>
      </c>
      <c r="Y107" s="1812" t="s">
        <v>497</v>
      </c>
      <c r="Z107" s="3079">
        <v>2</v>
      </c>
      <c r="AA107" s="3154"/>
      <c r="AB107" s="3085">
        <v>36040</v>
      </c>
      <c r="AC107" s="3086"/>
      <c r="AD107" s="3047">
        <v>72080</v>
      </c>
      <c r="AE107" s="3048"/>
      <c r="AF107" s="299"/>
      <c r="AG107" s="53"/>
      <c r="AH107" s="53"/>
      <c r="AI107" s="53"/>
      <c r="AJ107" s="53"/>
      <c r="AK107" s="53"/>
      <c r="AL107" s="53"/>
      <c r="AM107" s="53"/>
      <c r="AN107" s="166"/>
      <c r="AO107" s="166"/>
    </row>
    <row r="108" spans="1:41" ht="15.95" customHeight="1" x14ac:dyDescent="0.2">
      <c r="A108" s="3160" t="s">
        <v>184</v>
      </c>
      <c r="B108" s="3161"/>
      <c r="C108" s="1868"/>
      <c r="D108" s="1860" t="s">
        <v>793</v>
      </c>
      <c r="E108" s="3085"/>
      <c r="F108" s="3086"/>
      <c r="G108" s="3085"/>
      <c r="H108" s="3086"/>
      <c r="I108" s="3087">
        <v>500000</v>
      </c>
      <c r="J108" s="3088"/>
      <c r="K108" s="1863"/>
      <c r="L108" s="1887"/>
      <c r="M108" s="1887"/>
      <c r="N108" s="1887"/>
      <c r="O108" s="1887"/>
      <c r="P108" s="1887"/>
      <c r="Q108" s="1887"/>
      <c r="R108" s="1887"/>
      <c r="S108" s="1887"/>
      <c r="T108" s="1887"/>
      <c r="U108" s="286"/>
      <c r="V108" s="3138" t="s">
        <v>886</v>
      </c>
      <c r="W108" s="3139"/>
      <c r="X108" s="1824"/>
      <c r="Y108" s="1812"/>
      <c r="Z108" s="3079"/>
      <c r="AA108" s="3080"/>
      <c r="AB108" s="3079"/>
      <c r="AC108" s="3080"/>
      <c r="AD108" s="3047"/>
      <c r="AE108" s="3048"/>
      <c r="AF108" s="299"/>
      <c r="AG108" s="53"/>
      <c r="AH108" s="53"/>
      <c r="AI108" s="53"/>
      <c r="AJ108" s="53"/>
      <c r="AK108" s="53"/>
      <c r="AL108" s="53"/>
      <c r="AM108" s="53"/>
      <c r="AN108" s="166"/>
      <c r="AO108" s="166"/>
    </row>
    <row r="109" spans="1:41" ht="15.95" customHeight="1" x14ac:dyDescent="0.2">
      <c r="A109" s="3160"/>
      <c r="B109" s="3161"/>
      <c r="C109" s="1875"/>
      <c r="D109" s="1860"/>
      <c r="E109" s="3085"/>
      <c r="F109" s="3086"/>
      <c r="G109" s="3085"/>
      <c r="H109" s="3086"/>
      <c r="I109" s="3087">
        <v>0</v>
      </c>
      <c r="J109" s="3088"/>
      <c r="K109" s="1863"/>
      <c r="L109" s="1887"/>
      <c r="M109" s="1887"/>
      <c r="N109" s="1887"/>
      <c r="O109" s="1887"/>
      <c r="P109" s="1887"/>
      <c r="Q109" s="1887"/>
      <c r="R109" s="1887"/>
      <c r="S109" s="1887"/>
      <c r="T109" s="1887"/>
      <c r="U109" s="286"/>
      <c r="V109" s="3138" t="s">
        <v>614</v>
      </c>
      <c r="W109" s="3139"/>
      <c r="X109" s="1817"/>
      <c r="Y109" s="2166" t="s">
        <v>555</v>
      </c>
      <c r="Z109" s="3079">
        <v>0.7</v>
      </c>
      <c r="AA109" s="3080"/>
      <c r="AB109" s="3079">
        <v>95294</v>
      </c>
      <c r="AC109" s="3080"/>
      <c r="AD109" s="3047">
        <v>66705.8</v>
      </c>
      <c r="AE109" s="3048"/>
      <c r="AF109" s="299"/>
      <c r="AG109" s="53"/>
      <c r="AH109" s="53"/>
      <c r="AI109" s="53"/>
      <c r="AJ109" s="53"/>
      <c r="AK109" s="53"/>
      <c r="AL109" s="53"/>
      <c r="AM109" s="53"/>
      <c r="AN109" s="53"/>
      <c r="AO109" s="53"/>
    </row>
    <row r="110" spans="1:41" ht="15.95" customHeight="1" thickBot="1" x14ac:dyDescent="0.25">
      <c r="A110" s="1904" t="s">
        <v>557</v>
      </c>
      <c r="B110" s="1905"/>
      <c r="C110" s="1906"/>
      <c r="D110" s="1907"/>
      <c r="E110" s="3093">
        <v>193</v>
      </c>
      <c r="F110" s="3094"/>
      <c r="G110" s="3095"/>
      <c r="H110" s="3096"/>
      <c r="I110" s="3093">
        <v>7568875</v>
      </c>
      <c r="J110" s="3094"/>
      <c r="K110" s="1863"/>
      <c r="L110" s="1887"/>
      <c r="M110" s="1887"/>
      <c r="N110" s="1887"/>
      <c r="O110" s="1887"/>
      <c r="P110" s="1887"/>
      <c r="Q110" s="1887"/>
      <c r="R110" s="1887"/>
      <c r="S110" s="1887"/>
      <c r="T110" s="1887"/>
      <c r="U110" s="286"/>
      <c r="V110" s="1850" t="s">
        <v>557</v>
      </c>
      <c r="W110" s="1851"/>
      <c r="X110" s="1852"/>
      <c r="Y110" s="1853"/>
      <c r="Z110" s="3091">
        <v>100</v>
      </c>
      <c r="AA110" s="3092"/>
      <c r="AB110" s="3089"/>
      <c r="AC110" s="3090"/>
      <c r="AD110" s="3091">
        <v>4442395.8</v>
      </c>
      <c r="AE110" s="3092"/>
      <c r="AF110" s="299"/>
      <c r="AG110" s="52"/>
      <c r="AH110" s="53"/>
      <c r="AI110" s="53"/>
      <c r="AJ110" s="53"/>
      <c r="AK110" s="53"/>
      <c r="AL110" s="53"/>
      <c r="AM110" s="53"/>
      <c r="AN110" s="166"/>
      <c r="AO110" s="166"/>
    </row>
    <row r="111" spans="1:41" ht="15.95" customHeight="1" x14ac:dyDescent="0.2">
      <c r="A111" s="53"/>
      <c r="B111" s="53"/>
      <c r="C111" s="53"/>
      <c r="D111" s="53"/>
      <c r="E111" s="53"/>
      <c r="F111" s="53"/>
      <c r="G111" s="53"/>
      <c r="H111" s="293"/>
      <c r="I111" s="294"/>
      <c r="J111" s="294"/>
      <c r="K111" s="306"/>
      <c r="L111" s="53"/>
      <c r="M111" s="53"/>
      <c r="N111" s="53"/>
      <c r="O111" s="53"/>
      <c r="P111" s="53"/>
      <c r="Q111" s="53"/>
      <c r="R111" s="53"/>
      <c r="S111" s="295"/>
      <c r="T111" s="295"/>
      <c r="U111" s="295"/>
      <c r="V111" s="53"/>
      <c r="W111" s="53"/>
      <c r="X111" s="53"/>
      <c r="Y111" s="53"/>
      <c r="Z111" s="53"/>
      <c r="AA111" s="53"/>
      <c r="AB111" s="53"/>
      <c r="AC111" s="293"/>
      <c r="AD111" s="294"/>
      <c r="AE111" s="294"/>
      <c r="AF111" s="306"/>
      <c r="AG111" s="53"/>
      <c r="AH111" s="53"/>
      <c r="AI111" s="53"/>
      <c r="AJ111" s="53"/>
      <c r="AK111" s="53"/>
      <c r="AL111" s="53"/>
      <c r="AM111" s="53"/>
      <c r="AN111" s="295"/>
      <c r="AO111" s="295"/>
    </row>
    <row r="112" spans="1:41" ht="15.95" customHeight="1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3068"/>
      <c r="T112" s="3068"/>
      <c r="U112" s="286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3068"/>
      <c r="AO112" s="3068"/>
    </row>
    <row r="113" spans="1:41" ht="15.95" customHeight="1" x14ac:dyDescent="0.2">
      <c r="A113" s="2804"/>
      <c r="B113" s="2804"/>
      <c r="C113" s="2804"/>
      <c r="D113" s="2804"/>
      <c r="E113" s="2804"/>
      <c r="F113" s="2804"/>
      <c r="G113" s="2804"/>
      <c r="H113" s="2804"/>
      <c r="I113" s="2804"/>
      <c r="J113" s="2804"/>
      <c r="K113" s="2804"/>
      <c r="L113" s="2804"/>
      <c r="M113" s="2804"/>
      <c r="N113" s="2804"/>
      <c r="O113" s="2804"/>
      <c r="P113" s="2804"/>
      <c r="Q113" s="2804"/>
      <c r="R113" s="2804"/>
      <c r="S113" s="2804"/>
      <c r="T113" s="2804"/>
      <c r="U113" s="2804"/>
      <c r="V113" s="2804"/>
      <c r="W113" s="2804"/>
      <c r="X113" s="2804"/>
      <c r="Y113" s="2804"/>
      <c r="Z113" s="2804"/>
      <c r="AA113" s="2804"/>
      <c r="AB113" s="2804"/>
      <c r="AC113" s="2804"/>
      <c r="AD113" s="2804"/>
      <c r="AE113" s="2804"/>
      <c r="AF113" s="2804"/>
      <c r="AG113" s="2804"/>
      <c r="AH113" s="2804"/>
      <c r="AI113" s="2804"/>
      <c r="AJ113" s="2804"/>
      <c r="AK113" s="2804"/>
      <c r="AL113" s="2804"/>
      <c r="AM113" s="2804"/>
      <c r="AN113" s="2804"/>
      <c r="AO113" s="2804"/>
    </row>
    <row r="114" spans="1:41" ht="15.95" customHeight="1" x14ac:dyDescent="0.2">
      <c r="A114" s="296"/>
      <c r="B114" s="296"/>
      <c r="C114" s="296"/>
      <c r="D114" s="297"/>
      <c r="E114" s="294"/>
      <c r="F114" s="294"/>
      <c r="G114" s="293"/>
      <c r="H114" s="293"/>
      <c r="I114" s="294"/>
      <c r="J114" s="294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6"/>
      <c r="W114" s="296"/>
      <c r="X114" s="296"/>
      <c r="Y114" s="297"/>
      <c r="Z114" s="294"/>
      <c r="AA114" s="294"/>
      <c r="AB114" s="293"/>
      <c r="AC114" s="293"/>
      <c r="AD114" s="294"/>
      <c r="AE114" s="294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</row>
    <row r="115" spans="1:41" ht="15.95" customHeight="1" x14ac:dyDescent="0.2">
      <c r="A115" s="2763" t="s">
        <v>1895</v>
      </c>
      <c r="B115" s="2763"/>
      <c r="C115" s="2763"/>
      <c r="D115" s="2763"/>
      <c r="E115" s="2763"/>
      <c r="F115" s="2763"/>
      <c r="G115" s="2763"/>
      <c r="H115" s="2763"/>
      <c r="I115" s="2763"/>
      <c r="J115" s="2763"/>
      <c r="K115" s="2763"/>
      <c r="L115" s="2763"/>
      <c r="M115" s="2763"/>
      <c r="N115" s="2763"/>
      <c r="O115" s="2763"/>
      <c r="P115" s="2763"/>
      <c r="Q115" s="2763"/>
      <c r="R115" s="2763"/>
      <c r="S115" s="2763"/>
      <c r="T115" s="2763"/>
      <c r="U115" s="298"/>
      <c r="V115" s="2763" t="s">
        <v>1919</v>
      </c>
      <c r="W115" s="2763"/>
      <c r="X115" s="2763"/>
      <c r="Y115" s="2763"/>
      <c r="Z115" s="2763"/>
      <c r="AA115" s="2763"/>
      <c r="AB115" s="2763"/>
      <c r="AC115" s="2763"/>
      <c r="AD115" s="2763"/>
      <c r="AE115" s="2763"/>
      <c r="AF115" s="2763"/>
      <c r="AG115" s="2763"/>
      <c r="AH115" s="2763"/>
      <c r="AI115" s="2763"/>
      <c r="AJ115" s="2763"/>
      <c r="AK115" s="2763"/>
      <c r="AL115" s="2763"/>
      <c r="AM115" s="2763"/>
      <c r="AN115" s="2763"/>
      <c r="AO115" s="2763"/>
    </row>
    <row r="116" spans="1:41" ht="15.95" customHeight="1" thickBot="1" x14ac:dyDescent="0.25">
      <c r="A116" s="2763"/>
      <c r="B116" s="2763"/>
      <c r="C116" s="2763"/>
      <c r="D116" s="2763"/>
      <c r="E116" s="2763"/>
      <c r="F116" s="2763"/>
      <c r="G116" s="2763"/>
      <c r="H116" s="2763"/>
      <c r="I116" s="2763"/>
      <c r="J116" s="2763"/>
      <c r="K116" s="2763"/>
      <c r="L116" s="2763"/>
      <c r="M116" s="2763"/>
      <c r="N116" s="2763"/>
      <c r="O116" s="2763"/>
      <c r="P116" s="2763"/>
      <c r="Q116" s="2763"/>
      <c r="R116" s="2763"/>
      <c r="S116" s="2763"/>
      <c r="T116" s="2763"/>
      <c r="U116" s="28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299"/>
      <c r="AG116" s="53"/>
      <c r="AH116" s="53"/>
      <c r="AI116" s="53"/>
      <c r="AJ116" s="53"/>
      <c r="AK116" s="53"/>
      <c r="AL116" s="53"/>
      <c r="AM116" s="53"/>
      <c r="AN116" s="53"/>
      <c r="AO116" s="53"/>
    </row>
    <row r="117" spans="1:41" ht="15.95" customHeight="1" x14ac:dyDescent="0.3">
      <c r="A117" s="2770" t="s">
        <v>435</v>
      </c>
      <c r="B117" s="2772"/>
      <c r="C117" s="2770" t="s">
        <v>436</v>
      </c>
      <c r="D117" s="2771"/>
      <c r="E117" s="2771"/>
      <c r="F117" s="2772"/>
      <c r="G117" s="2770" t="s">
        <v>437</v>
      </c>
      <c r="H117" s="2772"/>
      <c r="I117" s="2770" t="s">
        <v>438</v>
      </c>
      <c r="J117" s="2772"/>
      <c r="K117" s="53"/>
      <c r="L117" s="2785" t="s">
        <v>435</v>
      </c>
      <c r="M117" s="2770" t="s">
        <v>436</v>
      </c>
      <c r="N117" s="2771"/>
      <c r="O117" s="2771"/>
      <c r="P117" s="2772"/>
      <c r="Q117" s="2770" t="s">
        <v>437</v>
      </c>
      <c r="R117" s="2772"/>
      <c r="S117" s="2770"/>
      <c r="T117" s="2772"/>
      <c r="U117" s="287"/>
      <c r="V117" s="2770" t="s">
        <v>435</v>
      </c>
      <c r="W117" s="2772"/>
      <c r="X117" s="2770" t="s">
        <v>436</v>
      </c>
      <c r="Y117" s="2771"/>
      <c r="Z117" s="2771"/>
      <c r="AA117" s="2772"/>
      <c r="AB117" s="2770" t="s">
        <v>437</v>
      </c>
      <c r="AC117" s="2772"/>
      <c r="AD117" s="2770" t="s">
        <v>438</v>
      </c>
      <c r="AE117" s="2772"/>
      <c r="AF117" s="53"/>
      <c r="AG117" s="2785" t="s">
        <v>435</v>
      </c>
      <c r="AH117" s="2770" t="s">
        <v>436</v>
      </c>
      <c r="AI117" s="2771"/>
      <c r="AJ117" s="2771"/>
      <c r="AK117" s="2772"/>
      <c r="AL117" s="2770" t="s">
        <v>437</v>
      </c>
      <c r="AM117" s="2772"/>
      <c r="AN117" s="2770"/>
      <c r="AO117" s="3062"/>
    </row>
    <row r="118" spans="1:41" ht="15.95" customHeight="1" thickBot="1" x14ac:dyDescent="0.35">
      <c r="A118" s="2783"/>
      <c r="B118" s="2784"/>
      <c r="C118" s="2773"/>
      <c r="D118" s="2774"/>
      <c r="E118" s="2774"/>
      <c r="F118" s="2775"/>
      <c r="G118" s="2783" t="s">
        <v>440</v>
      </c>
      <c r="H118" s="2784"/>
      <c r="I118" s="2783"/>
      <c r="J118" s="2784"/>
      <c r="K118" s="53"/>
      <c r="L118" s="2824"/>
      <c r="M118" s="2773"/>
      <c r="N118" s="2774"/>
      <c r="O118" s="2774"/>
      <c r="P118" s="2775"/>
      <c r="Q118" s="2783" t="s">
        <v>440</v>
      </c>
      <c r="R118" s="2784"/>
      <c r="S118" s="2783" t="s">
        <v>275</v>
      </c>
      <c r="T118" s="2784"/>
      <c r="U118" s="287"/>
      <c r="V118" s="2783"/>
      <c r="W118" s="2784"/>
      <c r="X118" s="2773"/>
      <c r="Y118" s="2774"/>
      <c r="Z118" s="2774"/>
      <c r="AA118" s="2775"/>
      <c r="AB118" s="2783" t="s">
        <v>440</v>
      </c>
      <c r="AC118" s="2784"/>
      <c r="AD118" s="2783"/>
      <c r="AE118" s="2784"/>
      <c r="AF118" s="53"/>
      <c r="AG118" s="2824"/>
      <c r="AH118" s="2773"/>
      <c r="AI118" s="2774"/>
      <c r="AJ118" s="2774"/>
      <c r="AK118" s="2775"/>
      <c r="AL118" s="2783" t="s">
        <v>440</v>
      </c>
      <c r="AM118" s="2784"/>
      <c r="AN118" s="2783" t="s">
        <v>275</v>
      </c>
      <c r="AO118" s="3044"/>
    </row>
    <row r="119" spans="1:41" ht="15.95" customHeight="1" x14ac:dyDescent="0.3">
      <c r="A119" s="2783"/>
      <c r="B119" s="2784"/>
      <c r="C119" s="66" t="s">
        <v>441</v>
      </c>
      <c r="D119" s="2824" t="s">
        <v>442</v>
      </c>
      <c r="E119" s="2783" t="s">
        <v>443</v>
      </c>
      <c r="F119" s="2784"/>
      <c r="G119" s="2783" t="s">
        <v>444</v>
      </c>
      <c r="H119" s="2784"/>
      <c r="I119" s="2783" t="s">
        <v>348</v>
      </c>
      <c r="J119" s="2784"/>
      <c r="K119" s="53"/>
      <c r="L119" s="2824"/>
      <c r="M119" s="64" t="s">
        <v>441</v>
      </c>
      <c r="N119" s="2785" t="s">
        <v>442</v>
      </c>
      <c r="O119" s="2770" t="s">
        <v>443</v>
      </c>
      <c r="P119" s="2772"/>
      <c r="Q119" s="2783" t="s">
        <v>444</v>
      </c>
      <c r="R119" s="2784"/>
      <c r="S119" s="2783" t="s">
        <v>348</v>
      </c>
      <c r="T119" s="2784"/>
      <c r="U119" s="287"/>
      <c r="V119" s="2783"/>
      <c r="W119" s="2784"/>
      <c r="X119" s="66" t="s">
        <v>441</v>
      </c>
      <c r="Y119" s="2824" t="s">
        <v>442</v>
      </c>
      <c r="Z119" s="2783" t="s">
        <v>443</v>
      </c>
      <c r="AA119" s="2784"/>
      <c r="AB119" s="2783" t="s">
        <v>444</v>
      </c>
      <c r="AC119" s="2784"/>
      <c r="AD119" s="2783" t="s">
        <v>348</v>
      </c>
      <c r="AE119" s="2784"/>
      <c r="AF119" s="53"/>
      <c r="AG119" s="2824"/>
      <c r="AH119" s="64" t="s">
        <v>441</v>
      </c>
      <c r="AI119" s="2824" t="s">
        <v>442</v>
      </c>
      <c r="AJ119" s="2783" t="s">
        <v>443</v>
      </c>
      <c r="AK119" s="2784"/>
      <c r="AL119" s="2783" t="s">
        <v>444</v>
      </c>
      <c r="AM119" s="2784"/>
      <c r="AN119" s="2783" t="s">
        <v>348</v>
      </c>
      <c r="AO119" s="3044"/>
    </row>
    <row r="120" spans="1:41" ht="15.95" customHeight="1" thickBot="1" x14ac:dyDescent="0.35">
      <c r="A120" s="2773"/>
      <c r="B120" s="2775"/>
      <c r="C120" s="67" t="s">
        <v>445</v>
      </c>
      <c r="D120" s="2786"/>
      <c r="E120" s="2773"/>
      <c r="F120" s="2775"/>
      <c r="G120" s="2773"/>
      <c r="H120" s="2775"/>
      <c r="I120" s="2773"/>
      <c r="J120" s="2775"/>
      <c r="K120" s="53"/>
      <c r="L120" s="2786"/>
      <c r="M120" s="63" t="s">
        <v>445</v>
      </c>
      <c r="N120" s="2786"/>
      <c r="O120" s="2773"/>
      <c r="P120" s="2775"/>
      <c r="Q120" s="2773"/>
      <c r="R120" s="2775"/>
      <c r="S120" s="2773"/>
      <c r="T120" s="2775"/>
      <c r="U120" s="287"/>
      <c r="V120" s="2773"/>
      <c r="W120" s="2775"/>
      <c r="X120" s="67" t="s">
        <v>445</v>
      </c>
      <c r="Y120" s="2786"/>
      <c r="Z120" s="2773"/>
      <c r="AA120" s="2775"/>
      <c r="AB120" s="2773"/>
      <c r="AC120" s="2775"/>
      <c r="AD120" s="2773"/>
      <c r="AE120" s="2775"/>
      <c r="AF120" s="53"/>
      <c r="AG120" s="2786"/>
      <c r="AH120" s="63" t="s">
        <v>445</v>
      </c>
      <c r="AI120" s="2786"/>
      <c r="AJ120" s="2773"/>
      <c r="AK120" s="2775"/>
      <c r="AL120" s="2773"/>
      <c r="AM120" s="2775"/>
      <c r="AN120" s="3063"/>
      <c r="AO120" s="3064"/>
    </row>
    <row r="121" spans="1:41" ht="15.95" customHeight="1" x14ac:dyDescent="0.3">
      <c r="A121" s="3071" t="s">
        <v>446</v>
      </c>
      <c r="B121" s="3072"/>
      <c r="C121" s="205"/>
      <c r="D121" s="189"/>
      <c r="E121" s="2732"/>
      <c r="F121" s="3044"/>
      <c r="G121" s="2732"/>
      <c r="H121" s="3044"/>
      <c r="I121" s="2715"/>
      <c r="J121" s="3044"/>
      <c r="K121" s="299"/>
      <c r="L121" s="135" t="s">
        <v>447</v>
      </c>
      <c r="M121" s="206"/>
      <c r="N121" s="207"/>
      <c r="O121" s="2759"/>
      <c r="P121" s="2760"/>
      <c r="Q121" s="2759"/>
      <c r="R121" s="2760"/>
      <c r="S121" s="2759"/>
      <c r="T121" s="2760"/>
      <c r="U121" s="184"/>
      <c r="V121" s="3071" t="s">
        <v>446</v>
      </c>
      <c r="W121" s="3072"/>
      <c r="X121" s="205"/>
      <c r="Y121" s="189"/>
      <c r="Z121" s="2732"/>
      <c r="AA121" s="3044"/>
      <c r="AB121" s="2732"/>
      <c r="AC121" s="3044"/>
      <c r="AD121" s="2732"/>
      <c r="AE121" s="3044"/>
      <c r="AF121" s="299"/>
      <c r="AG121" s="135" t="s">
        <v>447</v>
      </c>
      <c r="AH121" s="206"/>
      <c r="AI121" s="207"/>
      <c r="AJ121" s="2759"/>
      <c r="AK121" s="2760"/>
      <c r="AL121" s="2759"/>
      <c r="AM121" s="2760"/>
      <c r="AN121" s="2759"/>
      <c r="AO121" s="2760"/>
    </row>
    <row r="122" spans="1:41" ht="15.95" customHeight="1" x14ac:dyDescent="0.35">
      <c r="A122" s="3069" t="s">
        <v>970</v>
      </c>
      <c r="B122" s="3070"/>
      <c r="C122" s="208"/>
      <c r="D122" s="189"/>
      <c r="E122" s="2732"/>
      <c r="F122" s="3044"/>
      <c r="G122" s="2732"/>
      <c r="H122" s="3044"/>
      <c r="I122" s="3059">
        <v>0</v>
      </c>
      <c r="J122" s="3056"/>
      <c r="K122" s="299"/>
      <c r="L122" s="138"/>
      <c r="M122" s="209"/>
      <c r="N122" s="189"/>
      <c r="O122" s="2715"/>
      <c r="P122" s="2716"/>
      <c r="Q122" s="2715"/>
      <c r="R122" s="2716"/>
      <c r="S122" s="2715"/>
      <c r="T122" s="2716"/>
      <c r="U122" s="184"/>
      <c r="V122" s="3069" t="s">
        <v>970</v>
      </c>
      <c r="W122" s="3070"/>
      <c r="X122" s="218"/>
      <c r="Y122" s="189"/>
      <c r="Z122" s="2732"/>
      <c r="AA122" s="3044"/>
      <c r="AB122" s="2732"/>
      <c r="AC122" s="3044"/>
      <c r="AD122" s="3059">
        <v>0</v>
      </c>
      <c r="AE122" s="3056"/>
      <c r="AF122" s="299"/>
      <c r="AG122" s="138"/>
      <c r="AH122" s="209"/>
      <c r="AI122" s="189"/>
      <c r="AJ122" s="2715"/>
      <c r="AK122" s="2716"/>
      <c r="AL122" s="2715"/>
      <c r="AM122" s="2716"/>
      <c r="AN122" s="2715"/>
      <c r="AO122" s="2716"/>
    </row>
    <row r="123" spans="1:41" ht="15.95" customHeight="1" x14ac:dyDescent="0.3">
      <c r="A123" s="3073" t="s">
        <v>971</v>
      </c>
      <c r="B123" s="3074"/>
      <c r="C123" s="189"/>
      <c r="D123" s="189"/>
      <c r="E123" s="2732"/>
      <c r="F123" s="3044"/>
      <c r="G123" s="2732"/>
      <c r="H123" s="3044"/>
      <c r="I123" s="2732"/>
      <c r="J123" s="3044"/>
      <c r="K123" s="299"/>
      <c r="L123" s="138" t="s">
        <v>450</v>
      </c>
      <c r="M123" s="189"/>
      <c r="N123" s="189"/>
      <c r="O123" s="2715"/>
      <c r="P123" s="2716"/>
      <c r="Q123" s="2715"/>
      <c r="R123" s="2716"/>
      <c r="S123" s="2715">
        <v>0</v>
      </c>
      <c r="T123" s="2716"/>
      <c r="U123" s="184"/>
      <c r="V123" s="3073" t="s">
        <v>971</v>
      </c>
      <c r="W123" s="3074"/>
      <c r="X123" s="218"/>
      <c r="Y123" s="189"/>
      <c r="Z123" s="2732"/>
      <c r="AA123" s="3044"/>
      <c r="AB123" s="2732"/>
      <c r="AC123" s="3044"/>
      <c r="AD123" s="2732"/>
      <c r="AE123" s="3044"/>
      <c r="AF123" s="299"/>
      <c r="AG123" s="138" t="s">
        <v>450</v>
      </c>
      <c r="AH123" s="189"/>
      <c r="AI123" s="189"/>
      <c r="AJ123" s="2715"/>
      <c r="AK123" s="2716"/>
      <c r="AL123" s="2715"/>
      <c r="AM123" s="2716"/>
      <c r="AN123" s="2715"/>
      <c r="AO123" s="2716"/>
    </row>
    <row r="124" spans="1:41" ht="15.95" customHeight="1" x14ac:dyDescent="0.3">
      <c r="A124" s="3073" t="s">
        <v>972</v>
      </c>
      <c r="B124" s="3074"/>
      <c r="C124" s="189"/>
      <c r="D124" s="189"/>
      <c r="E124" s="2732"/>
      <c r="F124" s="3044"/>
      <c r="G124" s="2732"/>
      <c r="H124" s="3044"/>
      <c r="I124" s="2732"/>
      <c r="J124" s="3044"/>
      <c r="K124" s="299"/>
      <c r="L124" s="138" t="s">
        <v>853</v>
      </c>
      <c r="M124" s="189" t="s">
        <v>1037</v>
      </c>
      <c r="N124" s="189" t="s">
        <v>1020</v>
      </c>
      <c r="O124" s="2715">
        <v>240</v>
      </c>
      <c r="P124" s="2716"/>
      <c r="Q124" s="2715">
        <v>16112</v>
      </c>
      <c r="R124" s="2716"/>
      <c r="S124" s="2715">
        <v>3866880</v>
      </c>
      <c r="T124" s="2716"/>
      <c r="U124" s="184"/>
      <c r="V124" s="3073" t="s">
        <v>732</v>
      </c>
      <c r="W124" s="3074"/>
      <c r="X124" s="136"/>
      <c r="Y124" s="189"/>
      <c r="Z124" s="2732"/>
      <c r="AA124" s="3044"/>
      <c r="AB124" s="2715"/>
      <c r="AC124" s="3044"/>
      <c r="AD124" s="2715">
        <v>0</v>
      </c>
      <c r="AE124" s="2716"/>
      <c r="AF124" s="299"/>
      <c r="AG124" s="138" t="s">
        <v>853</v>
      </c>
      <c r="AH124" s="189"/>
      <c r="AI124" s="189"/>
      <c r="AJ124" s="2715"/>
      <c r="AK124" s="2716"/>
      <c r="AL124" s="2715"/>
      <c r="AM124" s="2716"/>
      <c r="AN124" s="2715">
        <v>0</v>
      </c>
      <c r="AO124" s="2716"/>
    </row>
    <row r="125" spans="1:41" ht="15.95" customHeight="1" x14ac:dyDescent="0.35">
      <c r="A125" s="3069" t="s">
        <v>981</v>
      </c>
      <c r="B125" s="3070"/>
      <c r="C125" s="208"/>
      <c r="D125" s="189"/>
      <c r="E125" s="2732"/>
      <c r="F125" s="3044"/>
      <c r="G125" s="2732"/>
      <c r="H125" s="3044"/>
      <c r="I125" s="3059">
        <v>0</v>
      </c>
      <c r="J125" s="3056"/>
      <c r="K125" s="299"/>
      <c r="L125" s="138" t="s">
        <v>859</v>
      </c>
      <c r="M125" s="2323" t="s">
        <v>1038</v>
      </c>
      <c r="N125" s="189" t="s">
        <v>473</v>
      </c>
      <c r="O125" s="2715">
        <v>8</v>
      </c>
      <c r="P125" s="2716"/>
      <c r="Q125" s="2715">
        <v>17429</v>
      </c>
      <c r="R125" s="2716"/>
      <c r="S125" s="2715">
        <v>139432</v>
      </c>
      <c r="T125" s="2716"/>
      <c r="U125" s="184"/>
      <c r="V125" s="3069" t="s">
        <v>981</v>
      </c>
      <c r="W125" s="3070"/>
      <c r="X125" s="218"/>
      <c r="Y125" s="189"/>
      <c r="Z125" s="2732"/>
      <c r="AA125" s="3044"/>
      <c r="AB125" s="2732"/>
      <c r="AC125" s="3044"/>
      <c r="AD125" s="3059">
        <v>0</v>
      </c>
      <c r="AE125" s="3056"/>
      <c r="AF125" s="299"/>
      <c r="AG125" s="138" t="s">
        <v>859</v>
      </c>
      <c r="AH125" s="189" t="s">
        <v>1038</v>
      </c>
      <c r="AI125" s="189" t="s">
        <v>473</v>
      </c>
      <c r="AJ125" s="2715">
        <v>4</v>
      </c>
      <c r="AK125" s="2716"/>
      <c r="AL125" s="2715">
        <v>17429</v>
      </c>
      <c r="AM125" s="2716"/>
      <c r="AN125" s="2715">
        <v>69716</v>
      </c>
      <c r="AO125" s="2716"/>
    </row>
    <row r="126" spans="1:41" ht="15.95" customHeight="1" x14ac:dyDescent="0.3">
      <c r="A126" s="3073" t="s">
        <v>982</v>
      </c>
      <c r="B126" s="3074"/>
      <c r="C126" s="189"/>
      <c r="D126" s="189"/>
      <c r="E126" s="2732"/>
      <c r="F126" s="3044"/>
      <c r="G126" s="2732"/>
      <c r="H126" s="3044"/>
      <c r="I126" s="2732"/>
      <c r="J126" s="3044"/>
      <c r="K126" s="299"/>
      <c r="L126" s="138" t="s">
        <v>861</v>
      </c>
      <c r="M126" s="2323" t="s">
        <v>747</v>
      </c>
      <c r="N126" s="189" t="s">
        <v>473</v>
      </c>
      <c r="O126" s="2715">
        <v>3</v>
      </c>
      <c r="P126" s="2716"/>
      <c r="Q126" s="2715">
        <v>32887</v>
      </c>
      <c r="R126" s="2716"/>
      <c r="S126" s="2715">
        <v>98661</v>
      </c>
      <c r="T126" s="2716"/>
      <c r="U126" s="184"/>
      <c r="V126" s="3073" t="s">
        <v>982</v>
      </c>
      <c r="W126" s="3074"/>
      <c r="X126" s="218"/>
      <c r="Y126" s="189"/>
      <c r="Z126" s="2732"/>
      <c r="AA126" s="3044"/>
      <c r="AB126" s="2732"/>
      <c r="AC126" s="3044"/>
      <c r="AD126" s="2732"/>
      <c r="AE126" s="3044"/>
      <c r="AF126" s="299"/>
      <c r="AG126" s="138" t="s">
        <v>861</v>
      </c>
      <c r="AH126" s="189" t="s">
        <v>1039</v>
      </c>
      <c r="AI126" s="189"/>
      <c r="AJ126" s="2715"/>
      <c r="AK126" s="2716"/>
      <c r="AL126" s="2715"/>
      <c r="AM126" s="2716"/>
      <c r="AN126" s="2715">
        <v>130000</v>
      </c>
      <c r="AO126" s="2716"/>
    </row>
    <row r="127" spans="1:41" ht="15.95" customHeight="1" x14ac:dyDescent="0.3">
      <c r="A127" s="3073" t="s">
        <v>972</v>
      </c>
      <c r="B127" s="3074"/>
      <c r="C127" s="208"/>
      <c r="D127" s="189"/>
      <c r="E127" s="2732"/>
      <c r="F127" s="3044"/>
      <c r="G127" s="2732"/>
      <c r="H127" s="3044"/>
      <c r="I127" s="2732"/>
      <c r="J127" s="3044"/>
      <c r="K127" s="299"/>
      <c r="L127" s="138" t="s">
        <v>863</v>
      </c>
      <c r="M127" s="2323" t="s">
        <v>715</v>
      </c>
      <c r="N127" s="189" t="s">
        <v>473</v>
      </c>
      <c r="O127" s="2715">
        <v>1</v>
      </c>
      <c r="P127" s="2716"/>
      <c r="Q127" s="2715">
        <v>63176</v>
      </c>
      <c r="R127" s="2716"/>
      <c r="S127" s="2715">
        <v>63176</v>
      </c>
      <c r="T127" s="2716"/>
      <c r="U127" s="184"/>
      <c r="V127" s="3073" t="s">
        <v>972</v>
      </c>
      <c r="W127" s="3074"/>
      <c r="X127" s="218"/>
      <c r="Y127" s="189"/>
      <c r="Z127" s="2732"/>
      <c r="AA127" s="3044"/>
      <c r="AB127" s="2732"/>
      <c r="AC127" s="3044"/>
      <c r="AD127" s="2732"/>
      <c r="AE127" s="3044"/>
      <c r="AF127" s="299"/>
      <c r="AG127" s="138" t="s">
        <v>863</v>
      </c>
      <c r="AH127" s="189" t="s">
        <v>1039</v>
      </c>
      <c r="AI127" s="189"/>
      <c r="AJ127" s="2715"/>
      <c r="AK127" s="2716"/>
      <c r="AL127" s="2715"/>
      <c r="AM127" s="2716"/>
      <c r="AN127" s="2715">
        <v>90000</v>
      </c>
      <c r="AO127" s="2716"/>
    </row>
    <row r="128" spans="1:41" ht="15.95" customHeight="1" x14ac:dyDescent="0.3">
      <c r="A128" s="3073" t="s">
        <v>983</v>
      </c>
      <c r="B128" s="3074"/>
      <c r="C128" s="208"/>
      <c r="D128" s="189"/>
      <c r="E128" s="2732"/>
      <c r="F128" s="3044"/>
      <c r="G128" s="2732"/>
      <c r="H128" s="3044"/>
      <c r="I128" s="2732"/>
      <c r="J128" s="3044"/>
      <c r="K128" s="299"/>
      <c r="L128" s="138" t="s">
        <v>534</v>
      </c>
      <c r="M128" s="2323" t="s">
        <v>1040</v>
      </c>
      <c r="N128" s="189" t="s">
        <v>460</v>
      </c>
      <c r="O128" s="2715">
        <v>2</v>
      </c>
      <c r="P128" s="2716"/>
      <c r="Q128" s="2715">
        <v>81895</v>
      </c>
      <c r="R128" s="2716"/>
      <c r="S128" s="2715">
        <v>163790</v>
      </c>
      <c r="T128" s="2716"/>
      <c r="U128" s="184">
        <v>705830</v>
      </c>
      <c r="V128" s="3073" t="s">
        <v>983</v>
      </c>
      <c r="W128" s="3074"/>
      <c r="X128" s="218"/>
      <c r="Y128" s="189"/>
      <c r="Z128" s="2732"/>
      <c r="AA128" s="3044"/>
      <c r="AB128" s="2732"/>
      <c r="AC128" s="3044"/>
      <c r="AD128" s="2732"/>
      <c r="AE128" s="3044"/>
      <c r="AF128" s="299"/>
      <c r="AG128" s="138" t="s">
        <v>534</v>
      </c>
      <c r="AH128" s="209"/>
      <c r="AI128" s="189"/>
      <c r="AJ128" s="2715"/>
      <c r="AK128" s="2716"/>
      <c r="AL128" s="2715"/>
      <c r="AM128" s="2716"/>
      <c r="AN128" s="2715">
        <v>0</v>
      </c>
      <c r="AO128" s="2716"/>
    </row>
    <row r="129" spans="1:41" ht="15.95" customHeight="1" x14ac:dyDescent="0.35">
      <c r="A129" s="3185" t="s">
        <v>984</v>
      </c>
      <c r="B129" s="3186"/>
      <c r="C129" s="208"/>
      <c r="D129" s="189"/>
      <c r="E129" s="2732"/>
      <c r="F129" s="3044"/>
      <c r="G129" s="2732"/>
      <c r="H129" s="3044"/>
      <c r="I129" s="2721">
        <v>1585760</v>
      </c>
      <c r="J129" s="3056"/>
      <c r="K129" s="299"/>
      <c r="L129" s="138" t="s">
        <v>535</v>
      </c>
      <c r="M129" s="2323" t="s">
        <v>752</v>
      </c>
      <c r="N129" s="189" t="s">
        <v>460</v>
      </c>
      <c r="O129" s="2715">
        <v>6</v>
      </c>
      <c r="P129" s="2716"/>
      <c r="Q129" s="2715">
        <v>90340</v>
      </c>
      <c r="R129" s="2716"/>
      <c r="S129" s="2715">
        <v>542040</v>
      </c>
      <c r="T129" s="2716"/>
      <c r="U129" s="184"/>
      <c r="V129" s="3185" t="s">
        <v>1026</v>
      </c>
      <c r="W129" s="3186"/>
      <c r="X129" s="218"/>
      <c r="Y129" s="189"/>
      <c r="Z129" s="2732"/>
      <c r="AA129" s="3044"/>
      <c r="AB129" s="2732"/>
      <c r="AC129" s="3044"/>
      <c r="AD129" s="2721">
        <v>0</v>
      </c>
      <c r="AE129" s="3056"/>
      <c r="AF129" s="299"/>
      <c r="AG129" s="138" t="s">
        <v>535</v>
      </c>
      <c r="AH129" s="189" t="s">
        <v>1025</v>
      </c>
      <c r="AI129" s="189" t="s">
        <v>460</v>
      </c>
      <c r="AJ129" s="2715">
        <v>10</v>
      </c>
      <c r="AK129" s="2716"/>
      <c r="AL129" s="2715">
        <v>87746</v>
      </c>
      <c r="AM129" s="2716"/>
      <c r="AN129" s="2715">
        <v>877460</v>
      </c>
      <c r="AO129" s="2716"/>
    </row>
    <row r="130" spans="1:41" ht="15.95" customHeight="1" x14ac:dyDescent="0.2">
      <c r="A130" s="3003" t="s">
        <v>986</v>
      </c>
      <c r="B130" s="3004"/>
      <c r="C130" s="189" t="s">
        <v>496</v>
      </c>
      <c r="D130" s="189" t="s">
        <v>497</v>
      </c>
      <c r="E130" s="2715">
        <v>15</v>
      </c>
      <c r="F130" s="2716"/>
      <c r="G130" s="2715">
        <v>36040</v>
      </c>
      <c r="H130" s="2716"/>
      <c r="I130" s="2715">
        <v>540600</v>
      </c>
      <c r="J130" s="2716"/>
      <c r="K130" s="299"/>
      <c r="L130" s="138" t="s">
        <v>537</v>
      </c>
      <c r="M130" s="189"/>
      <c r="N130" s="189"/>
      <c r="O130" s="2715"/>
      <c r="P130" s="2716"/>
      <c r="Q130" s="2715"/>
      <c r="R130" s="2716"/>
      <c r="S130" s="2715">
        <v>0</v>
      </c>
      <c r="T130" s="2716"/>
      <c r="U130" s="184"/>
      <c r="V130" s="3003" t="s">
        <v>986</v>
      </c>
      <c r="W130" s="3004"/>
      <c r="X130" s="218"/>
      <c r="Y130" s="189"/>
      <c r="Z130" s="2715"/>
      <c r="AA130" s="2716"/>
      <c r="AB130" s="2715"/>
      <c r="AC130" s="2716"/>
      <c r="AD130" s="2715"/>
      <c r="AE130" s="2716"/>
      <c r="AF130" s="299"/>
      <c r="AG130" s="138" t="s">
        <v>537</v>
      </c>
      <c r="AH130" s="189"/>
      <c r="AI130" s="189"/>
      <c r="AJ130" s="2715"/>
      <c r="AK130" s="2716"/>
      <c r="AL130" s="2715"/>
      <c r="AM130" s="2716"/>
      <c r="AN130" s="2715">
        <v>0</v>
      </c>
      <c r="AO130" s="2716"/>
    </row>
    <row r="131" spans="1:41" ht="15.95" customHeight="1" x14ac:dyDescent="0.2">
      <c r="A131" s="3003" t="s">
        <v>987</v>
      </c>
      <c r="B131" s="3004"/>
      <c r="C131" s="189"/>
      <c r="D131" s="189"/>
      <c r="E131" s="2715"/>
      <c r="F131" s="2716"/>
      <c r="G131" s="2715"/>
      <c r="H131" s="2716"/>
      <c r="I131" s="2715">
        <v>0</v>
      </c>
      <c r="J131" s="2716"/>
      <c r="K131" s="299"/>
      <c r="L131" s="138" t="s">
        <v>866</v>
      </c>
      <c r="M131" s="2323" t="s">
        <v>1041</v>
      </c>
      <c r="N131" s="189" t="s">
        <v>555</v>
      </c>
      <c r="O131" s="2715">
        <v>1</v>
      </c>
      <c r="P131" s="2716"/>
      <c r="Q131" s="2715">
        <v>164000</v>
      </c>
      <c r="R131" s="2716"/>
      <c r="S131" s="2715">
        <v>164000</v>
      </c>
      <c r="T131" s="2716"/>
      <c r="U131" s="184"/>
      <c r="V131" s="3003" t="s">
        <v>987</v>
      </c>
      <c r="W131" s="3004"/>
      <c r="X131" s="136"/>
      <c r="Y131" s="189"/>
      <c r="Z131" s="2715"/>
      <c r="AA131" s="2716"/>
      <c r="AB131" s="2715"/>
      <c r="AC131" s="2716"/>
      <c r="AD131" s="2715">
        <v>0</v>
      </c>
      <c r="AE131" s="2716"/>
      <c r="AF131" s="299"/>
      <c r="AG131" s="138" t="s">
        <v>866</v>
      </c>
      <c r="AH131" s="189"/>
      <c r="AI131" s="189"/>
      <c r="AJ131" s="2715"/>
      <c r="AK131" s="2716"/>
      <c r="AL131" s="2715"/>
      <c r="AM131" s="2716"/>
      <c r="AN131" s="2715"/>
      <c r="AO131" s="2716"/>
    </row>
    <row r="132" spans="1:41" ht="15.95" customHeight="1" x14ac:dyDescent="0.2">
      <c r="A132" s="3003" t="s">
        <v>469</v>
      </c>
      <c r="B132" s="3004"/>
      <c r="C132" s="208"/>
      <c r="D132" s="189"/>
      <c r="E132" s="2715"/>
      <c r="F132" s="2716"/>
      <c r="G132" s="2715"/>
      <c r="H132" s="2716"/>
      <c r="I132" s="2715">
        <v>0</v>
      </c>
      <c r="J132" s="2716"/>
      <c r="K132" s="299"/>
      <c r="L132" s="138" t="s">
        <v>456</v>
      </c>
      <c r="M132" s="2323" t="s">
        <v>709</v>
      </c>
      <c r="N132" s="189" t="s">
        <v>555</v>
      </c>
      <c r="O132" s="2727">
        <v>1.5</v>
      </c>
      <c r="P132" s="2728"/>
      <c r="Q132" s="2715">
        <v>160802</v>
      </c>
      <c r="R132" s="2716"/>
      <c r="S132" s="2715">
        <v>241203</v>
      </c>
      <c r="T132" s="2716"/>
      <c r="U132" s="184"/>
      <c r="V132" s="3003" t="s">
        <v>469</v>
      </c>
      <c r="W132" s="3004"/>
      <c r="X132" s="218"/>
      <c r="Y132" s="189"/>
      <c r="Z132" s="2715"/>
      <c r="AA132" s="2716"/>
      <c r="AB132" s="2715"/>
      <c r="AC132" s="2716"/>
      <c r="AD132" s="2715"/>
      <c r="AE132" s="2716"/>
      <c r="AF132" s="299"/>
      <c r="AG132" s="138" t="s">
        <v>456</v>
      </c>
      <c r="AH132" s="189"/>
      <c r="AI132" s="189"/>
      <c r="AJ132" s="2715"/>
      <c r="AK132" s="2716"/>
      <c r="AL132" s="2715"/>
      <c r="AM132" s="2716"/>
      <c r="AN132" s="2715">
        <v>0</v>
      </c>
      <c r="AO132" s="2716"/>
    </row>
    <row r="133" spans="1:41" ht="15.95" customHeight="1" x14ac:dyDescent="0.2">
      <c r="A133" s="3003" t="s">
        <v>470</v>
      </c>
      <c r="B133" s="3004"/>
      <c r="C133" s="208"/>
      <c r="D133" s="189"/>
      <c r="E133" s="2715"/>
      <c r="F133" s="2716"/>
      <c r="G133" s="2715"/>
      <c r="H133" s="2716"/>
      <c r="I133" s="2715">
        <v>0</v>
      </c>
      <c r="J133" s="2716"/>
      <c r="K133" s="299"/>
      <c r="L133" s="138" t="s">
        <v>871</v>
      </c>
      <c r="M133" s="209"/>
      <c r="N133" s="189"/>
      <c r="O133" s="2715"/>
      <c r="P133" s="2716"/>
      <c r="Q133" s="2715"/>
      <c r="R133" s="2716"/>
      <c r="S133" s="2715">
        <v>0</v>
      </c>
      <c r="T133" s="2716"/>
      <c r="U133" s="184"/>
      <c r="V133" s="3003" t="s">
        <v>470</v>
      </c>
      <c r="W133" s="3004"/>
      <c r="X133" s="300"/>
      <c r="Y133" s="136"/>
      <c r="Z133" s="2715"/>
      <c r="AA133" s="2716"/>
      <c r="AB133" s="2715"/>
      <c r="AC133" s="2716"/>
      <c r="AD133" s="2715"/>
      <c r="AE133" s="2716"/>
      <c r="AF133" s="299"/>
      <c r="AG133" s="138" t="s">
        <v>871</v>
      </c>
      <c r="AH133" s="209"/>
      <c r="AI133" s="189"/>
      <c r="AJ133" s="2715"/>
      <c r="AK133" s="2716"/>
      <c r="AL133" s="2715"/>
      <c r="AM133" s="2716"/>
      <c r="AN133" s="2715">
        <v>0</v>
      </c>
      <c r="AO133" s="2716"/>
    </row>
    <row r="134" spans="1:41" ht="15.95" customHeight="1" x14ac:dyDescent="0.3">
      <c r="A134" s="3003" t="s">
        <v>902</v>
      </c>
      <c r="B134" s="3004"/>
      <c r="C134" s="189" t="s">
        <v>496</v>
      </c>
      <c r="D134" s="189" t="s">
        <v>497</v>
      </c>
      <c r="E134" s="2715">
        <v>5</v>
      </c>
      <c r="F134" s="2716"/>
      <c r="G134" s="2715">
        <v>36040</v>
      </c>
      <c r="H134" s="2716"/>
      <c r="I134" s="2715">
        <v>180200</v>
      </c>
      <c r="J134" s="2716"/>
      <c r="K134" s="299"/>
      <c r="L134" s="138" t="s">
        <v>594</v>
      </c>
      <c r="M134" s="209"/>
      <c r="N134" s="189"/>
      <c r="O134" s="2715"/>
      <c r="P134" s="2716"/>
      <c r="Q134" s="2715"/>
      <c r="R134" s="2716"/>
      <c r="S134" s="2715">
        <v>0</v>
      </c>
      <c r="T134" s="2716"/>
      <c r="U134" s="184"/>
      <c r="V134" s="3003" t="s">
        <v>902</v>
      </c>
      <c r="W134" s="3004"/>
      <c r="X134" s="288"/>
      <c r="Y134" s="136"/>
      <c r="Z134" s="2715"/>
      <c r="AA134" s="2716"/>
      <c r="AB134" s="2715"/>
      <c r="AC134" s="3044"/>
      <c r="AD134" s="2715"/>
      <c r="AE134" s="2716"/>
      <c r="AF134" s="299"/>
      <c r="AG134" s="138" t="s">
        <v>1028</v>
      </c>
      <c r="AH134" s="189"/>
      <c r="AI134" s="189"/>
      <c r="AJ134" s="2715"/>
      <c r="AK134" s="2716"/>
      <c r="AL134" s="2715"/>
      <c r="AM134" s="2716"/>
      <c r="AN134" s="2715">
        <v>0</v>
      </c>
      <c r="AO134" s="2716"/>
    </row>
    <row r="135" spans="1:41" ht="15.95" customHeight="1" x14ac:dyDescent="0.3">
      <c r="A135" s="3003" t="s">
        <v>989</v>
      </c>
      <c r="B135" s="3004"/>
      <c r="C135" s="189" t="s">
        <v>496</v>
      </c>
      <c r="D135" s="189" t="s">
        <v>497</v>
      </c>
      <c r="E135" s="2732">
        <v>15</v>
      </c>
      <c r="F135" s="3044"/>
      <c r="G135" s="2715">
        <v>36040</v>
      </c>
      <c r="H135" s="2716"/>
      <c r="I135" s="2715">
        <v>540600</v>
      </c>
      <c r="J135" s="2716"/>
      <c r="K135" s="299"/>
      <c r="L135" s="138" t="s">
        <v>507</v>
      </c>
      <c r="M135" s="189"/>
      <c r="N135" s="189"/>
      <c r="O135" s="2715"/>
      <c r="P135" s="2716"/>
      <c r="Q135" s="2715"/>
      <c r="R135" s="2716"/>
      <c r="S135" s="2715">
        <v>0</v>
      </c>
      <c r="T135" s="2716"/>
      <c r="U135" s="184"/>
      <c r="V135" s="3003" t="s">
        <v>989</v>
      </c>
      <c r="W135" s="3004"/>
      <c r="X135" s="136"/>
      <c r="Y135" s="189"/>
      <c r="Z135" s="2732"/>
      <c r="AA135" s="3044"/>
      <c r="AB135" s="2715"/>
      <c r="AC135" s="3044"/>
      <c r="AD135" s="2715">
        <v>0</v>
      </c>
      <c r="AE135" s="2716"/>
      <c r="AF135" s="299"/>
      <c r="AG135" s="138" t="s">
        <v>507</v>
      </c>
      <c r="AH135" s="189" t="s">
        <v>1109</v>
      </c>
      <c r="AI135" s="189" t="s">
        <v>497</v>
      </c>
      <c r="AJ135" s="2715">
        <v>500</v>
      </c>
      <c r="AK135" s="2716"/>
      <c r="AL135" s="2715">
        <v>3975</v>
      </c>
      <c r="AM135" s="2716"/>
      <c r="AN135" s="2715">
        <v>1987500</v>
      </c>
      <c r="AO135" s="2716"/>
    </row>
    <row r="136" spans="1:41" ht="15.95" customHeight="1" x14ac:dyDescent="0.3">
      <c r="A136" s="3003" t="s">
        <v>990</v>
      </c>
      <c r="B136" s="3004"/>
      <c r="C136" s="189" t="s">
        <v>496</v>
      </c>
      <c r="D136" s="189" t="s">
        <v>497</v>
      </c>
      <c r="E136" s="2732">
        <v>3</v>
      </c>
      <c r="F136" s="3044"/>
      <c r="G136" s="2715">
        <v>36040</v>
      </c>
      <c r="H136" s="2716"/>
      <c r="I136" s="2715">
        <v>108120</v>
      </c>
      <c r="J136" s="2716"/>
      <c r="K136" s="299"/>
      <c r="L136" s="138" t="s">
        <v>800</v>
      </c>
      <c r="M136" s="189"/>
      <c r="N136" s="189"/>
      <c r="O136" s="2715"/>
      <c r="P136" s="2716"/>
      <c r="Q136" s="2715"/>
      <c r="R136" s="2716"/>
      <c r="S136" s="2715">
        <v>0</v>
      </c>
      <c r="T136" s="2716"/>
      <c r="U136" s="184"/>
      <c r="V136" s="3003" t="s">
        <v>990</v>
      </c>
      <c r="W136" s="3004"/>
      <c r="X136" s="46"/>
      <c r="Y136" s="301"/>
      <c r="Z136" s="2732"/>
      <c r="AA136" s="3044"/>
      <c r="AB136" s="2732"/>
      <c r="AC136" s="3044"/>
      <c r="AD136" s="2715"/>
      <c r="AE136" s="2716"/>
      <c r="AF136" s="299"/>
      <c r="AG136" s="138" t="s">
        <v>800</v>
      </c>
      <c r="AH136" s="189" t="s">
        <v>598</v>
      </c>
      <c r="AI136" s="189" t="s">
        <v>497</v>
      </c>
      <c r="AJ136" s="2715">
        <v>1</v>
      </c>
      <c r="AK136" s="2716"/>
      <c r="AL136" s="2715">
        <v>11289</v>
      </c>
      <c r="AM136" s="2716"/>
      <c r="AN136" s="2715">
        <v>11289</v>
      </c>
      <c r="AO136" s="2716"/>
    </row>
    <row r="137" spans="1:41" ht="15.95" customHeight="1" x14ac:dyDescent="0.3">
      <c r="A137" s="3003" t="s">
        <v>873</v>
      </c>
      <c r="B137" s="3004"/>
      <c r="C137" s="189"/>
      <c r="D137" s="189"/>
      <c r="E137" s="2732"/>
      <c r="F137" s="3044"/>
      <c r="G137" s="2715"/>
      <c r="H137" s="2716"/>
      <c r="I137" s="2715">
        <v>0</v>
      </c>
      <c r="J137" s="2716"/>
      <c r="K137" s="299"/>
      <c r="L137" s="138" t="s">
        <v>574</v>
      </c>
      <c r="M137" s="209"/>
      <c r="N137" s="189"/>
      <c r="O137" s="2715"/>
      <c r="P137" s="2716"/>
      <c r="Q137" s="2715"/>
      <c r="R137" s="2716"/>
      <c r="S137" s="2715">
        <v>0</v>
      </c>
      <c r="T137" s="2716"/>
      <c r="U137" s="184"/>
      <c r="V137" s="3003" t="s">
        <v>873</v>
      </c>
      <c r="W137" s="3004"/>
      <c r="X137" s="136"/>
      <c r="Y137" s="189"/>
      <c r="Z137" s="2732"/>
      <c r="AA137" s="3044"/>
      <c r="AB137" s="2715"/>
      <c r="AC137" s="3044"/>
      <c r="AD137" s="2715">
        <v>0</v>
      </c>
      <c r="AE137" s="2716"/>
      <c r="AF137" s="299"/>
      <c r="AG137" s="138" t="s">
        <v>574</v>
      </c>
      <c r="AH137" s="209"/>
      <c r="AI137" s="189"/>
      <c r="AJ137" s="2715"/>
      <c r="AK137" s="2716"/>
      <c r="AL137" s="2715"/>
      <c r="AM137" s="2716"/>
      <c r="AN137" s="2715">
        <v>0</v>
      </c>
      <c r="AO137" s="2716"/>
    </row>
    <row r="138" spans="1:41" ht="15.95" customHeight="1" x14ac:dyDescent="0.3">
      <c r="A138" s="3003" t="s">
        <v>991</v>
      </c>
      <c r="B138" s="3004"/>
      <c r="C138" s="189" t="s">
        <v>496</v>
      </c>
      <c r="D138" s="189" t="s">
        <v>497</v>
      </c>
      <c r="E138" s="2732">
        <v>6</v>
      </c>
      <c r="F138" s="3044"/>
      <c r="G138" s="2715">
        <v>36040</v>
      </c>
      <c r="H138" s="2716"/>
      <c r="I138" s="2715">
        <v>216240</v>
      </c>
      <c r="J138" s="2716"/>
      <c r="K138" s="299"/>
      <c r="L138" s="138" t="s">
        <v>874</v>
      </c>
      <c r="M138" s="189"/>
      <c r="N138" s="189"/>
      <c r="O138" s="2715"/>
      <c r="P138" s="2716"/>
      <c r="Q138" s="2715"/>
      <c r="R138" s="2716"/>
      <c r="S138" s="2715">
        <v>0</v>
      </c>
      <c r="T138" s="2716"/>
      <c r="U138" s="184"/>
      <c r="V138" s="3003" t="s">
        <v>991</v>
      </c>
      <c r="W138" s="3004"/>
      <c r="X138" s="136"/>
      <c r="Y138" s="189"/>
      <c r="Z138" s="2732"/>
      <c r="AA138" s="3044"/>
      <c r="AB138" s="2715"/>
      <c r="AC138" s="3044"/>
      <c r="AD138" s="2715">
        <v>0</v>
      </c>
      <c r="AE138" s="2716"/>
      <c r="AF138" s="299"/>
      <c r="AG138" s="138" t="s">
        <v>874</v>
      </c>
      <c r="AH138" s="209"/>
      <c r="AI138" s="189"/>
      <c r="AJ138" s="2715"/>
      <c r="AK138" s="2716"/>
      <c r="AL138" s="2715"/>
      <c r="AM138" s="2716"/>
      <c r="AN138" s="2715">
        <v>0</v>
      </c>
      <c r="AO138" s="2716"/>
    </row>
    <row r="139" spans="1:41" ht="15.95" customHeight="1" x14ac:dyDescent="0.3">
      <c r="A139" s="3003" t="s">
        <v>504</v>
      </c>
      <c r="B139" s="3004"/>
      <c r="C139" s="208"/>
      <c r="D139" s="189"/>
      <c r="E139" s="2732"/>
      <c r="F139" s="3044"/>
      <c r="G139" s="2715"/>
      <c r="H139" s="2716"/>
      <c r="I139" s="2715">
        <v>0</v>
      </c>
      <c r="J139" s="2716"/>
      <c r="K139" s="299"/>
      <c r="L139" s="217" t="s">
        <v>515</v>
      </c>
      <c r="M139" s="218"/>
      <c r="N139" s="136"/>
      <c r="O139" s="2793"/>
      <c r="P139" s="2793"/>
      <c r="Q139" s="2793"/>
      <c r="R139" s="2793"/>
      <c r="S139" s="2715">
        <v>0</v>
      </c>
      <c r="T139" s="2716"/>
      <c r="U139" s="184"/>
      <c r="V139" s="3003" t="s">
        <v>504</v>
      </c>
      <c r="W139" s="3004"/>
      <c r="X139" s="218"/>
      <c r="Y139" s="189"/>
      <c r="Z139" s="2732"/>
      <c r="AA139" s="3044"/>
      <c r="AB139" s="2732"/>
      <c r="AC139" s="3044"/>
      <c r="AD139" s="2715"/>
      <c r="AE139" s="2716"/>
      <c r="AF139" s="299"/>
      <c r="AG139" s="217" t="s">
        <v>515</v>
      </c>
      <c r="AH139" s="218"/>
      <c r="AI139" s="136"/>
      <c r="AJ139" s="2793"/>
      <c r="AK139" s="2793"/>
      <c r="AL139" s="2793"/>
      <c r="AM139" s="2793"/>
      <c r="AN139" s="2715">
        <v>0</v>
      </c>
      <c r="AO139" s="2716"/>
    </row>
    <row r="140" spans="1:41" ht="15.95" customHeight="1" x14ac:dyDescent="0.35">
      <c r="A140" s="3069" t="s">
        <v>992</v>
      </c>
      <c r="B140" s="3070"/>
      <c r="C140" s="208"/>
      <c r="D140" s="189"/>
      <c r="E140" s="2732"/>
      <c r="F140" s="3044"/>
      <c r="G140" s="2715"/>
      <c r="H140" s="2716"/>
      <c r="I140" s="2721">
        <v>2126360</v>
      </c>
      <c r="J140" s="3056"/>
      <c r="K140" s="299"/>
      <c r="L140" s="217" t="s">
        <v>504</v>
      </c>
      <c r="M140" s="136"/>
      <c r="N140" s="136"/>
      <c r="O140" s="2793"/>
      <c r="P140" s="2793"/>
      <c r="Q140" s="2793"/>
      <c r="R140" s="2793"/>
      <c r="S140" s="2793">
        <v>0</v>
      </c>
      <c r="T140" s="2793"/>
      <c r="U140" s="139"/>
      <c r="V140" s="3069" t="s">
        <v>992</v>
      </c>
      <c r="W140" s="3070"/>
      <c r="X140" s="218"/>
      <c r="Y140" s="189"/>
      <c r="Z140" s="2732"/>
      <c r="AA140" s="3044"/>
      <c r="AB140" s="2732"/>
      <c r="AC140" s="3044"/>
      <c r="AD140" s="2721">
        <v>1369520</v>
      </c>
      <c r="AE140" s="3056"/>
      <c r="AF140" s="299"/>
      <c r="AG140" s="217"/>
      <c r="AH140" s="218"/>
      <c r="AI140" s="136"/>
      <c r="AJ140" s="2793"/>
      <c r="AK140" s="2793"/>
      <c r="AL140" s="2793"/>
      <c r="AM140" s="2793"/>
      <c r="AN140" s="2793"/>
      <c r="AO140" s="2793"/>
    </row>
    <row r="141" spans="1:41" ht="15.95" customHeight="1" x14ac:dyDescent="0.2">
      <c r="A141" s="3003" t="s">
        <v>852</v>
      </c>
      <c r="B141" s="3004"/>
      <c r="C141" s="189" t="s">
        <v>496</v>
      </c>
      <c r="D141" s="189" t="s">
        <v>497</v>
      </c>
      <c r="E141" s="2715">
        <v>8</v>
      </c>
      <c r="F141" s="2716"/>
      <c r="G141" s="2715">
        <v>36040</v>
      </c>
      <c r="H141" s="2716"/>
      <c r="I141" s="2715">
        <v>288320</v>
      </c>
      <c r="J141" s="2716"/>
      <c r="K141" s="299"/>
      <c r="L141" s="220" t="s">
        <v>876</v>
      </c>
      <c r="M141" s="66"/>
      <c r="N141" s="221"/>
      <c r="O141" s="3057"/>
      <c r="P141" s="3057"/>
      <c r="Q141" s="3057"/>
      <c r="R141" s="3057"/>
      <c r="S141" s="3058">
        <v>5279182</v>
      </c>
      <c r="T141" s="3058"/>
      <c r="U141" s="141"/>
      <c r="V141" s="3003" t="s">
        <v>852</v>
      </c>
      <c r="W141" s="3004"/>
      <c r="X141" s="218"/>
      <c r="Y141" s="189"/>
      <c r="Z141" s="2715"/>
      <c r="AA141" s="2716"/>
      <c r="AB141" s="2715"/>
      <c r="AC141" s="2716"/>
      <c r="AD141" s="2715"/>
      <c r="AE141" s="2716"/>
      <c r="AF141" s="299"/>
      <c r="AG141" s="220" t="s">
        <v>876</v>
      </c>
      <c r="AH141" s="66"/>
      <c r="AI141" s="221"/>
      <c r="AJ141" s="3057"/>
      <c r="AK141" s="3057"/>
      <c r="AL141" s="3057"/>
      <c r="AM141" s="3057"/>
      <c r="AN141" s="3058">
        <v>3165965</v>
      </c>
      <c r="AO141" s="3058"/>
    </row>
    <row r="142" spans="1:41" ht="15.95" customHeight="1" x14ac:dyDescent="0.2">
      <c r="A142" s="3003" t="s">
        <v>495</v>
      </c>
      <c r="B142" s="3004"/>
      <c r="C142" s="189"/>
      <c r="D142" s="189"/>
      <c r="E142" s="2715"/>
      <c r="F142" s="2716"/>
      <c r="G142" s="2715"/>
      <c r="H142" s="2716"/>
      <c r="I142" s="2715">
        <v>0</v>
      </c>
      <c r="J142" s="2716"/>
      <c r="K142" s="299"/>
      <c r="L142" s="164"/>
      <c r="M142" s="218"/>
      <c r="N142" s="136"/>
      <c r="O142" s="2793"/>
      <c r="P142" s="2793"/>
      <c r="Q142" s="2793"/>
      <c r="R142" s="2793"/>
      <c r="S142" s="2793"/>
      <c r="T142" s="2793"/>
      <c r="U142" s="139"/>
      <c r="V142" s="3003" t="s">
        <v>495</v>
      </c>
      <c r="W142" s="3004"/>
      <c r="X142" s="218"/>
      <c r="Y142" s="189"/>
      <c r="Z142" s="2715"/>
      <c r="AA142" s="2716"/>
      <c r="AB142" s="2715"/>
      <c r="AC142" s="2716"/>
      <c r="AD142" s="2715"/>
      <c r="AE142" s="2716"/>
      <c r="AF142" s="299"/>
      <c r="AG142" s="164"/>
      <c r="AH142" s="218"/>
      <c r="AI142" s="136"/>
      <c r="AJ142" s="2793"/>
      <c r="AK142" s="2793"/>
      <c r="AL142" s="2793"/>
      <c r="AM142" s="2793"/>
      <c r="AN142" s="2793"/>
      <c r="AO142" s="2793"/>
    </row>
    <row r="143" spans="1:41" ht="15.95" customHeight="1" x14ac:dyDescent="0.3">
      <c r="A143" s="3003" t="s">
        <v>994</v>
      </c>
      <c r="B143" s="3004"/>
      <c r="C143" s="208"/>
      <c r="D143" s="189"/>
      <c r="E143" s="2732"/>
      <c r="F143" s="3044"/>
      <c r="G143" s="2715"/>
      <c r="H143" s="2716"/>
      <c r="I143" s="2715">
        <v>0</v>
      </c>
      <c r="J143" s="2716"/>
      <c r="K143" s="299"/>
      <c r="L143" s="302" t="s">
        <v>805</v>
      </c>
      <c r="M143" s="161"/>
      <c r="N143" s="161"/>
      <c r="O143" s="3054"/>
      <c r="P143" s="3054"/>
      <c r="Q143" s="3054"/>
      <c r="R143" s="3054"/>
      <c r="S143" s="3054"/>
      <c r="T143" s="3055"/>
      <c r="U143" s="184"/>
      <c r="V143" s="3003" t="s">
        <v>994</v>
      </c>
      <c r="W143" s="3004"/>
      <c r="X143" s="136"/>
      <c r="Y143" s="189"/>
      <c r="Z143" s="2732"/>
      <c r="AA143" s="3044"/>
      <c r="AB143" s="2715"/>
      <c r="AC143" s="3044"/>
      <c r="AD143" s="2715">
        <v>0</v>
      </c>
      <c r="AE143" s="2716"/>
      <c r="AF143" s="299"/>
      <c r="AG143" s="302" t="s">
        <v>805</v>
      </c>
      <c r="AH143" s="161"/>
      <c r="AI143" s="161"/>
      <c r="AJ143" s="3054"/>
      <c r="AK143" s="3054"/>
      <c r="AL143" s="3054"/>
      <c r="AM143" s="3054"/>
      <c r="AN143" s="3054"/>
      <c r="AO143" s="3055"/>
    </row>
    <row r="144" spans="1:41" ht="15.95" customHeight="1" x14ac:dyDescent="0.3">
      <c r="A144" s="3003" t="s">
        <v>995</v>
      </c>
      <c r="B144" s="3004"/>
      <c r="C144" s="189"/>
      <c r="D144" s="189"/>
      <c r="E144" s="2732"/>
      <c r="F144" s="3044"/>
      <c r="G144" s="2715"/>
      <c r="H144" s="2716"/>
      <c r="I144" s="2715">
        <v>0</v>
      </c>
      <c r="J144" s="2716"/>
      <c r="K144" s="299"/>
      <c r="L144" s="164" t="s">
        <v>996</v>
      </c>
      <c r="M144" s="289">
        <v>0.03</v>
      </c>
      <c r="N144" s="166"/>
      <c r="O144" s="2731"/>
      <c r="P144" s="2731"/>
      <c r="Q144" s="2731"/>
      <c r="R144" s="2731"/>
      <c r="S144" s="2731">
        <v>469565.10000000003</v>
      </c>
      <c r="T144" s="2716"/>
      <c r="U144" s="184"/>
      <c r="V144" s="3003" t="s">
        <v>995</v>
      </c>
      <c r="W144" s="3004"/>
      <c r="X144" s="218"/>
      <c r="Y144" s="189"/>
      <c r="Z144" s="2732"/>
      <c r="AA144" s="3044"/>
      <c r="AB144" s="2732"/>
      <c r="AC144" s="3044"/>
      <c r="AD144" s="2715"/>
      <c r="AE144" s="2716"/>
      <c r="AF144" s="299"/>
      <c r="AG144" s="164" t="s">
        <v>996</v>
      </c>
      <c r="AH144" s="303" t="s">
        <v>1034</v>
      </c>
      <c r="AI144" s="166"/>
      <c r="AJ144" s="2731"/>
      <c r="AK144" s="2731"/>
      <c r="AL144" s="2731"/>
      <c r="AM144" s="2731"/>
      <c r="AN144" s="2731">
        <v>208664.23799999998</v>
      </c>
      <c r="AO144" s="2716"/>
    </row>
    <row r="145" spans="1:41" ht="15.95" customHeight="1" x14ac:dyDescent="0.3">
      <c r="A145" s="3003" t="s">
        <v>997</v>
      </c>
      <c r="B145" s="3004"/>
      <c r="C145" s="189"/>
      <c r="D145" s="189"/>
      <c r="E145" s="2732"/>
      <c r="F145" s="3044"/>
      <c r="G145" s="2715"/>
      <c r="H145" s="2716"/>
      <c r="I145" s="2715">
        <v>0</v>
      </c>
      <c r="J145" s="2716"/>
      <c r="K145" s="299"/>
      <c r="L145" s="168" t="s">
        <v>527</v>
      </c>
      <c r="M145" s="166"/>
      <c r="N145" s="166"/>
      <c r="O145" s="2731"/>
      <c r="P145" s="2731"/>
      <c r="Q145" s="2731"/>
      <c r="R145" s="2731"/>
      <c r="S145" s="2731">
        <v>150000</v>
      </c>
      <c r="T145" s="2716"/>
      <c r="U145" s="184"/>
      <c r="V145" s="3003" t="s">
        <v>997</v>
      </c>
      <c r="W145" s="3004"/>
      <c r="X145" s="218"/>
      <c r="Y145" s="189"/>
      <c r="Z145" s="2732"/>
      <c r="AA145" s="3044"/>
      <c r="AB145" s="2732"/>
      <c r="AC145" s="3044"/>
      <c r="AD145" s="2715"/>
      <c r="AE145" s="2716"/>
      <c r="AF145" s="299"/>
      <c r="AG145" s="168" t="s">
        <v>527</v>
      </c>
      <c r="AH145" s="166"/>
      <c r="AI145" s="166"/>
      <c r="AJ145" s="2731"/>
      <c r="AK145" s="2731"/>
      <c r="AL145" s="2731"/>
      <c r="AM145" s="2731"/>
      <c r="AN145" s="2731">
        <v>100000</v>
      </c>
      <c r="AO145" s="2716"/>
    </row>
    <row r="146" spans="1:41" ht="15.95" customHeight="1" x14ac:dyDescent="0.3">
      <c r="A146" s="3003" t="s">
        <v>998</v>
      </c>
      <c r="B146" s="3004"/>
      <c r="C146" s="189"/>
      <c r="D146" s="189"/>
      <c r="E146" s="2732"/>
      <c r="F146" s="3044"/>
      <c r="G146" s="2715"/>
      <c r="H146" s="2716"/>
      <c r="I146" s="2715">
        <v>0</v>
      </c>
      <c r="J146" s="2716"/>
      <c r="K146" s="299"/>
      <c r="L146" s="169" t="s">
        <v>529</v>
      </c>
      <c r="M146" s="166"/>
      <c r="N146" s="166"/>
      <c r="O146" s="2731"/>
      <c r="P146" s="2731"/>
      <c r="Q146" s="2731"/>
      <c r="R146" s="2731"/>
      <c r="S146" s="2731">
        <v>500000</v>
      </c>
      <c r="T146" s="2716"/>
      <c r="U146" s="184"/>
      <c r="V146" s="3003" t="s">
        <v>998</v>
      </c>
      <c r="W146" s="3004"/>
      <c r="X146" s="218"/>
      <c r="Y146" s="189"/>
      <c r="Z146" s="2732"/>
      <c r="AA146" s="3044"/>
      <c r="AB146" s="2732"/>
      <c r="AC146" s="3044"/>
      <c r="AD146" s="2715"/>
      <c r="AE146" s="2716"/>
      <c r="AF146" s="299"/>
      <c r="AG146" s="169" t="s">
        <v>529</v>
      </c>
      <c r="AH146" s="166"/>
      <c r="AI146" s="166"/>
      <c r="AJ146" s="2731"/>
      <c r="AK146" s="2731"/>
      <c r="AL146" s="2731"/>
      <c r="AM146" s="2731"/>
      <c r="AN146" s="2731">
        <v>500000</v>
      </c>
      <c r="AO146" s="2716"/>
    </row>
    <row r="147" spans="1:41" ht="15.95" customHeight="1" x14ac:dyDescent="0.3">
      <c r="A147" s="3003" t="s">
        <v>999</v>
      </c>
      <c r="B147" s="3004"/>
      <c r="C147" s="208"/>
      <c r="D147" s="189"/>
      <c r="E147" s="2732"/>
      <c r="F147" s="3044"/>
      <c r="G147" s="2715"/>
      <c r="H147" s="2716"/>
      <c r="I147" s="2715">
        <v>0</v>
      </c>
      <c r="J147" s="2716"/>
      <c r="K147" s="299"/>
      <c r="L147" s="169" t="s">
        <v>725</v>
      </c>
      <c r="M147" s="166"/>
      <c r="N147" s="166"/>
      <c r="O147" s="2731"/>
      <c r="P147" s="2731"/>
      <c r="Q147" s="2731"/>
      <c r="R147" s="2731"/>
      <c r="S147" s="2731">
        <v>469565.10000000003</v>
      </c>
      <c r="T147" s="2716"/>
      <c r="U147" s="184"/>
      <c r="V147" s="3003" t="s">
        <v>999</v>
      </c>
      <c r="W147" s="3004"/>
      <c r="X147" s="218"/>
      <c r="Y147" s="189"/>
      <c r="Z147" s="2732"/>
      <c r="AA147" s="3044"/>
      <c r="AB147" s="2732"/>
      <c r="AC147" s="3044"/>
      <c r="AD147" s="2715"/>
      <c r="AE147" s="2716"/>
      <c r="AF147" s="299"/>
      <c r="AG147" s="169" t="s">
        <v>725</v>
      </c>
      <c r="AH147" s="166"/>
      <c r="AI147" s="166"/>
      <c r="AJ147" s="2731"/>
      <c r="AK147" s="2731"/>
      <c r="AL147" s="2731"/>
      <c r="AM147" s="2731"/>
      <c r="AN147" s="2731">
        <v>695547.46</v>
      </c>
      <c r="AO147" s="2716"/>
    </row>
    <row r="148" spans="1:41" ht="15.95" customHeight="1" x14ac:dyDescent="0.3">
      <c r="A148" s="3003" t="s">
        <v>1000</v>
      </c>
      <c r="B148" s="3004"/>
      <c r="C148" s="189" t="s">
        <v>496</v>
      </c>
      <c r="D148" s="189" t="s">
        <v>497</v>
      </c>
      <c r="E148" s="2732">
        <v>17</v>
      </c>
      <c r="F148" s="3044"/>
      <c r="G148" s="2715">
        <v>36040</v>
      </c>
      <c r="H148" s="2716"/>
      <c r="I148" s="2715">
        <v>612680</v>
      </c>
      <c r="J148" s="2716"/>
      <c r="K148" s="299"/>
      <c r="L148" s="185" t="s">
        <v>504</v>
      </c>
      <c r="M148" s="173"/>
      <c r="N148" s="173"/>
      <c r="O148" s="2713"/>
      <c r="P148" s="2713"/>
      <c r="Q148" s="2713"/>
      <c r="R148" s="2713"/>
      <c r="S148" s="2713">
        <v>200000</v>
      </c>
      <c r="T148" s="2714"/>
      <c r="U148" s="184"/>
      <c r="V148" s="3003" t="s">
        <v>1000</v>
      </c>
      <c r="W148" s="3004"/>
      <c r="X148" s="136" t="s">
        <v>496</v>
      </c>
      <c r="Y148" s="189" t="s">
        <v>497</v>
      </c>
      <c r="Z148" s="2732">
        <v>16</v>
      </c>
      <c r="AA148" s="3044"/>
      <c r="AB148" s="2715">
        <v>36040</v>
      </c>
      <c r="AC148" s="2716"/>
      <c r="AD148" s="2715">
        <v>576640</v>
      </c>
      <c r="AE148" s="2716"/>
      <c r="AF148" s="299"/>
      <c r="AG148" s="185" t="s">
        <v>504</v>
      </c>
      <c r="AH148" s="173"/>
      <c r="AI148" s="173"/>
      <c r="AJ148" s="2713"/>
      <c r="AK148" s="2713"/>
      <c r="AL148" s="2713"/>
      <c r="AM148" s="2713"/>
      <c r="AN148" s="3052">
        <v>160000</v>
      </c>
      <c r="AO148" s="3053"/>
    </row>
    <row r="149" spans="1:41" ht="15.95" customHeight="1" x14ac:dyDescent="0.3">
      <c r="A149" s="3003" t="s">
        <v>1001</v>
      </c>
      <c r="B149" s="3004"/>
      <c r="C149" s="189" t="s">
        <v>496</v>
      </c>
      <c r="D149" s="189" t="s">
        <v>497</v>
      </c>
      <c r="E149" s="2732">
        <v>6</v>
      </c>
      <c r="F149" s="3044"/>
      <c r="G149" s="2715">
        <v>36040</v>
      </c>
      <c r="H149" s="2716"/>
      <c r="I149" s="2715">
        <v>216240</v>
      </c>
      <c r="J149" s="2716"/>
      <c r="K149" s="299"/>
      <c r="L149" s="174" t="s">
        <v>533</v>
      </c>
      <c r="M149" s="222"/>
      <c r="N149" s="222"/>
      <c r="O149" s="3049"/>
      <c r="P149" s="3049"/>
      <c r="Q149" s="3050"/>
      <c r="R149" s="3050"/>
      <c r="S149" s="3051">
        <v>1789130.2000000002</v>
      </c>
      <c r="T149" s="3051"/>
      <c r="U149" s="290"/>
      <c r="V149" s="3003" t="s">
        <v>1001</v>
      </c>
      <c r="W149" s="3004"/>
      <c r="X149" s="136" t="s">
        <v>496</v>
      </c>
      <c r="Y149" s="189" t="s">
        <v>497</v>
      </c>
      <c r="Z149" s="2732">
        <v>10</v>
      </c>
      <c r="AA149" s="3044"/>
      <c r="AB149" s="2715">
        <v>36040</v>
      </c>
      <c r="AC149" s="2716"/>
      <c r="AD149" s="2715">
        <v>360400</v>
      </c>
      <c r="AE149" s="2716"/>
      <c r="AF149" s="299"/>
      <c r="AG149" s="174" t="s">
        <v>533</v>
      </c>
      <c r="AH149" s="222"/>
      <c r="AI149" s="222"/>
      <c r="AJ149" s="3049"/>
      <c r="AK149" s="3049"/>
      <c r="AL149" s="3050"/>
      <c r="AM149" s="3050"/>
      <c r="AN149" s="3051">
        <v>1664211.6979999999</v>
      </c>
      <c r="AO149" s="3051"/>
    </row>
    <row r="150" spans="1:41" ht="15.95" customHeight="1" x14ac:dyDescent="0.3">
      <c r="A150" s="3003" t="s">
        <v>1002</v>
      </c>
      <c r="B150" s="3004"/>
      <c r="C150" s="189"/>
      <c r="D150" s="189"/>
      <c r="E150" s="2732"/>
      <c r="F150" s="3044"/>
      <c r="G150" s="2715"/>
      <c r="H150" s="2716"/>
      <c r="I150" s="2715">
        <v>0</v>
      </c>
      <c r="J150" s="2716"/>
      <c r="K150" s="299"/>
      <c r="L150" s="177"/>
      <c r="M150" s="166"/>
      <c r="N150" s="166"/>
      <c r="O150" s="2731"/>
      <c r="P150" s="2731"/>
      <c r="Q150" s="2731"/>
      <c r="R150" s="2731"/>
      <c r="S150" s="2731"/>
      <c r="T150" s="2716"/>
      <c r="U150" s="184"/>
      <c r="V150" s="3003" t="s">
        <v>1002</v>
      </c>
      <c r="W150" s="3004"/>
      <c r="X150" s="218"/>
      <c r="Y150" s="189"/>
      <c r="Z150" s="2732"/>
      <c r="AA150" s="3044"/>
      <c r="AB150" s="2732"/>
      <c r="AC150" s="3044"/>
      <c r="AD150" s="2715"/>
      <c r="AE150" s="2716"/>
      <c r="AF150" s="299"/>
      <c r="AG150" s="177"/>
      <c r="AH150" s="166"/>
      <c r="AI150" s="166"/>
      <c r="AJ150" s="2731"/>
      <c r="AK150" s="2731"/>
      <c r="AL150" s="2731"/>
      <c r="AM150" s="2731"/>
      <c r="AN150" s="2731"/>
      <c r="AO150" s="2716"/>
    </row>
    <row r="151" spans="1:41" ht="15.95" customHeight="1" thickBot="1" x14ac:dyDescent="0.35">
      <c r="A151" s="3003" t="s">
        <v>1042</v>
      </c>
      <c r="B151" s="3004"/>
      <c r="C151" s="189" t="s">
        <v>496</v>
      </c>
      <c r="D151" s="189" t="s">
        <v>497</v>
      </c>
      <c r="E151" s="2732">
        <v>9</v>
      </c>
      <c r="F151" s="3044"/>
      <c r="G151" s="2715">
        <v>36040</v>
      </c>
      <c r="H151" s="2716"/>
      <c r="I151" s="2715">
        <v>324360</v>
      </c>
      <c r="J151" s="2716"/>
      <c r="K151" s="299"/>
      <c r="L151" s="178" t="s">
        <v>582</v>
      </c>
      <c r="M151" s="226"/>
      <c r="N151" s="226"/>
      <c r="O151" s="226"/>
      <c r="P151" s="226"/>
      <c r="Q151" s="179"/>
      <c r="R151" s="179"/>
      <c r="S151" s="2736">
        <v>11180432.199999999</v>
      </c>
      <c r="T151" s="2737"/>
      <c r="U151" s="290"/>
      <c r="V151" s="3003" t="s">
        <v>1003</v>
      </c>
      <c r="W151" s="3004"/>
      <c r="X151" s="218"/>
      <c r="Y151" s="189"/>
      <c r="Z151" s="2732"/>
      <c r="AA151" s="3044"/>
      <c r="AB151" s="2732"/>
      <c r="AC151" s="3044"/>
      <c r="AD151" s="2715"/>
      <c r="AE151" s="2716"/>
      <c r="AF151" s="299"/>
      <c r="AG151" s="178" t="s">
        <v>582</v>
      </c>
      <c r="AH151" s="226"/>
      <c r="AI151" s="226"/>
      <c r="AJ151" s="226"/>
      <c r="AK151" s="226"/>
      <c r="AL151" s="179"/>
      <c r="AM151" s="179"/>
      <c r="AN151" s="2736">
        <v>8619686.2980000004</v>
      </c>
      <c r="AO151" s="2737"/>
    </row>
    <row r="152" spans="1:41" ht="15.95" customHeight="1" x14ac:dyDescent="0.2">
      <c r="A152" s="3003" t="s">
        <v>1009</v>
      </c>
      <c r="B152" s="3004"/>
      <c r="C152" s="189"/>
      <c r="D152" s="189"/>
      <c r="E152" s="2715"/>
      <c r="F152" s="2716"/>
      <c r="G152" s="2715"/>
      <c r="H152" s="2716"/>
      <c r="I152" s="2715">
        <v>0</v>
      </c>
      <c r="J152" s="2716"/>
      <c r="K152" s="304"/>
      <c r="L152" s="166"/>
      <c r="M152" s="166"/>
      <c r="N152" s="166"/>
      <c r="O152" s="166"/>
      <c r="P152" s="166"/>
      <c r="Q152" s="166"/>
      <c r="R152" s="166"/>
      <c r="S152" s="166"/>
      <c r="T152" s="166"/>
      <c r="U152" s="286"/>
      <c r="V152" s="3003" t="s">
        <v>1043</v>
      </c>
      <c r="W152" s="3004"/>
      <c r="X152" s="136" t="s">
        <v>496</v>
      </c>
      <c r="Y152" s="189" t="s">
        <v>497</v>
      </c>
      <c r="Z152" s="2715">
        <v>6</v>
      </c>
      <c r="AA152" s="2716"/>
      <c r="AB152" s="2715">
        <v>36040</v>
      </c>
      <c r="AC152" s="2716"/>
      <c r="AD152" s="2715">
        <v>216240</v>
      </c>
      <c r="AE152" s="2716"/>
      <c r="AF152" s="304"/>
      <c r="AG152" s="166"/>
      <c r="AH152" s="166"/>
      <c r="AI152" s="166"/>
      <c r="AJ152" s="166"/>
      <c r="AK152" s="166"/>
      <c r="AL152" s="166"/>
      <c r="AM152" s="166"/>
      <c r="AN152" s="166"/>
      <c r="AO152" s="166"/>
    </row>
    <row r="153" spans="1:41" ht="15.95" customHeight="1" x14ac:dyDescent="0.3">
      <c r="A153" s="3003" t="s">
        <v>1010</v>
      </c>
      <c r="B153" s="3004"/>
      <c r="C153" s="189" t="s">
        <v>496</v>
      </c>
      <c r="D153" s="189" t="s">
        <v>497</v>
      </c>
      <c r="E153" s="2732">
        <v>8</v>
      </c>
      <c r="F153" s="3044"/>
      <c r="G153" s="2715">
        <v>36040</v>
      </c>
      <c r="H153" s="2716"/>
      <c r="I153" s="2715">
        <v>288320</v>
      </c>
      <c r="J153" s="2716"/>
      <c r="K153" s="299"/>
      <c r="L153" s="7" t="s">
        <v>1523</v>
      </c>
      <c r="M153" s="8"/>
      <c r="N153" s="8"/>
      <c r="O153" s="8"/>
      <c r="P153" s="9"/>
      <c r="Q153" s="10"/>
      <c r="R153" s="11"/>
      <c r="S153" s="166"/>
      <c r="T153" s="166"/>
      <c r="U153" s="286"/>
      <c r="V153" s="3003" t="s">
        <v>1010</v>
      </c>
      <c r="W153" s="3004"/>
      <c r="X153" s="218"/>
      <c r="Y153" s="189"/>
      <c r="Z153" s="2732"/>
      <c r="AA153" s="3044"/>
      <c r="AB153" s="2732"/>
      <c r="AC153" s="3044"/>
      <c r="AD153" s="2715">
        <v>0</v>
      </c>
      <c r="AE153" s="2716"/>
      <c r="AF153" s="299"/>
      <c r="AG153" s="7" t="s">
        <v>1523</v>
      </c>
      <c r="AH153" s="166"/>
      <c r="AI153" s="166"/>
      <c r="AJ153" s="166"/>
      <c r="AK153" s="166"/>
      <c r="AL153" s="166"/>
      <c r="AM153" s="166"/>
      <c r="AN153" s="166"/>
      <c r="AO153" s="166"/>
    </row>
    <row r="154" spans="1:41" ht="15.95" customHeight="1" x14ac:dyDescent="0.3">
      <c r="A154" s="3003" t="s">
        <v>1011</v>
      </c>
      <c r="B154" s="3004"/>
      <c r="C154" s="208"/>
      <c r="D154" s="189"/>
      <c r="E154" s="2732"/>
      <c r="F154" s="3044"/>
      <c r="G154" s="2715"/>
      <c r="H154" s="2716"/>
      <c r="I154" s="2715">
        <v>0</v>
      </c>
      <c r="J154" s="2716"/>
      <c r="K154" s="299"/>
      <c r="L154" s="2164" t="s">
        <v>1578</v>
      </c>
      <c r="M154" s="1887"/>
      <c r="N154" s="1887"/>
      <c r="O154" s="1887"/>
      <c r="P154" s="1887"/>
      <c r="Q154" s="1902"/>
      <c r="R154" s="1887"/>
      <c r="S154" s="1887"/>
      <c r="T154" s="166"/>
      <c r="U154" s="286"/>
      <c r="V154" s="3003" t="s">
        <v>1011</v>
      </c>
      <c r="W154" s="3004"/>
      <c r="X154" s="218"/>
      <c r="Y154" s="189"/>
      <c r="Z154" s="2732"/>
      <c r="AA154" s="3044"/>
      <c r="AB154" s="2732"/>
      <c r="AC154" s="3044"/>
      <c r="AD154" s="2715">
        <v>0</v>
      </c>
      <c r="AE154" s="2716"/>
      <c r="AF154" s="299"/>
      <c r="AG154" s="2164" t="s">
        <v>1579</v>
      </c>
      <c r="AH154" s="1887"/>
      <c r="AI154" s="1887"/>
      <c r="AJ154" s="1887"/>
      <c r="AK154" s="1887"/>
      <c r="AL154" s="1902"/>
      <c r="AM154" s="1887"/>
      <c r="AN154" s="1887"/>
      <c r="AO154" s="166"/>
    </row>
    <row r="155" spans="1:41" ht="15.95" customHeight="1" x14ac:dyDescent="0.3">
      <c r="A155" s="3003" t="s">
        <v>1012</v>
      </c>
      <c r="B155" s="3004"/>
      <c r="C155" s="208"/>
      <c r="D155" s="189"/>
      <c r="E155" s="2732"/>
      <c r="F155" s="3044"/>
      <c r="G155" s="2715"/>
      <c r="H155" s="2716"/>
      <c r="I155" s="2715">
        <v>0</v>
      </c>
      <c r="J155" s="2716"/>
      <c r="K155" s="299"/>
      <c r="L155" s="166"/>
      <c r="M155" s="227"/>
      <c r="N155" s="227"/>
      <c r="O155" s="227"/>
      <c r="P155" s="227"/>
      <c r="Q155" s="122"/>
      <c r="R155" s="61"/>
      <c r="S155" s="166"/>
      <c r="T155" s="166"/>
      <c r="U155" s="286"/>
      <c r="V155" s="3003" t="s">
        <v>1012</v>
      </c>
      <c r="W155" s="3004"/>
      <c r="X155" s="218"/>
      <c r="Y155" s="189"/>
      <c r="Z155" s="2732"/>
      <c r="AA155" s="3044"/>
      <c r="AB155" s="2732"/>
      <c r="AC155" s="3044"/>
      <c r="AD155" s="2715">
        <v>0</v>
      </c>
      <c r="AE155" s="2716"/>
      <c r="AF155" s="299"/>
      <c r="AG155" s="166"/>
      <c r="AH155" s="2997"/>
      <c r="AI155" s="2997"/>
      <c r="AJ155" s="2997"/>
      <c r="AK155" s="2997"/>
      <c r="AL155" s="291"/>
      <c r="AM155" s="61"/>
      <c r="AN155" s="166"/>
      <c r="AO155" s="166"/>
    </row>
    <row r="156" spans="1:41" ht="15.95" customHeight="1" x14ac:dyDescent="0.2">
      <c r="A156" s="3003" t="s">
        <v>1013</v>
      </c>
      <c r="B156" s="3004"/>
      <c r="C156" s="189" t="s">
        <v>496</v>
      </c>
      <c r="D156" s="189" t="s">
        <v>497</v>
      </c>
      <c r="E156" s="2715">
        <v>6</v>
      </c>
      <c r="F156" s="2716"/>
      <c r="G156" s="2715">
        <v>36040</v>
      </c>
      <c r="H156" s="2716"/>
      <c r="I156" s="2715">
        <v>216240</v>
      </c>
      <c r="J156" s="2716"/>
      <c r="K156" s="299"/>
      <c r="L156" s="166"/>
      <c r="M156" s="227"/>
      <c r="N156" s="227"/>
      <c r="O156" s="227"/>
      <c r="P156" s="227"/>
      <c r="Q156" s="122"/>
      <c r="R156" s="61"/>
      <c r="S156" s="166"/>
      <c r="T156" s="166"/>
      <c r="U156" s="286"/>
      <c r="V156" s="3003" t="s">
        <v>1013</v>
      </c>
      <c r="W156" s="3004"/>
      <c r="X156" s="136" t="s">
        <v>496</v>
      </c>
      <c r="Y156" s="189" t="s">
        <v>497</v>
      </c>
      <c r="Z156" s="2715">
        <v>6</v>
      </c>
      <c r="AA156" s="2716"/>
      <c r="AB156" s="2715">
        <v>36040</v>
      </c>
      <c r="AC156" s="2716"/>
      <c r="AD156" s="2715">
        <v>216240</v>
      </c>
      <c r="AE156" s="2716"/>
      <c r="AF156" s="299"/>
      <c r="AG156" s="166"/>
      <c r="AH156" s="227"/>
      <c r="AI156" s="227"/>
      <c r="AJ156" s="227"/>
      <c r="AK156" s="227"/>
      <c r="AL156" s="122"/>
      <c r="AM156" s="61"/>
      <c r="AN156" s="166"/>
      <c r="AO156" s="166"/>
    </row>
    <row r="157" spans="1:41" ht="15.95" customHeight="1" x14ac:dyDescent="0.3">
      <c r="A157" s="3003" t="s">
        <v>881</v>
      </c>
      <c r="B157" s="3004"/>
      <c r="C157" s="189" t="s">
        <v>496</v>
      </c>
      <c r="D157" s="189" t="s">
        <v>497</v>
      </c>
      <c r="E157" s="2715">
        <v>5</v>
      </c>
      <c r="F157" s="2716"/>
      <c r="G157" s="2715">
        <v>36040</v>
      </c>
      <c r="H157" s="2716"/>
      <c r="I157" s="2715">
        <v>180200</v>
      </c>
      <c r="J157" s="2716"/>
      <c r="K157" s="299"/>
      <c r="L157" s="166"/>
      <c r="M157" s="2997"/>
      <c r="N157" s="2997"/>
      <c r="O157" s="2997"/>
      <c r="P157" s="2997"/>
      <c r="Q157" s="122"/>
      <c r="R157" s="166"/>
      <c r="S157" s="61"/>
      <c r="T157" s="166"/>
      <c r="U157" s="286"/>
      <c r="V157" s="3003" t="s">
        <v>881</v>
      </c>
      <c r="W157" s="3004"/>
      <c r="X157" s="136"/>
      <c r="Y157" s="189"/>
      <c r="Z157" s="2715"/>
      <c r="AA157" s="2716"/>
      <c r="AB157" s="2715"/>
      <c r="AC157" s="3044"/>
      <c r="AD157" s="2715">
        <v>0</v>
      </c>
      <c r="AE157" s="2716"/>
      <c r="AF157" s="299"/>
      <c r="AG157" s="166"/>
      <c r="AH157" s="227"/>
      <c r="AI157" s="227"/>
      <c r="AJ157" s="227"/>
      <c r="AK157" s="227"/>
      <c r="AL157" s="122"/>
      <c r="AM157" s="166"/>
      <c r="AN157" s="61"/>
      <c r="AO157" s="166"/>
    </row>
    <row r="158" spans="1:41" ht="15.95" customHeight="1" x14ac:dyDescent="0.3">
      <c r="A158" s="3003" t="s">
        <v>882</v>
      </c>
      <c r="B158" s="3004"/>
      <c r="C158" s="189"/>
      <c r="D158" s="189"/>
      <c r="E158" s="2732"/>
      <c r="F158" s="3044"/>
      <c r="G158" s="2732"/>
      <c r="H158" s="3044"/>
      <c r="I158" s="2715">
        <v>0</v>
      </c>
      <c r="J158" s="2716"/>
      <c r="K158" s="299"/>
      <c r="L158" s="166"/>
      <c r="M158" s="2997"/>
      <c r="N158" s="2997"/>
      <c r="O158" s="2997"/>
      <c r="P158" s="2997"/>
      <c r="Q158" s="122"/>
      <c r="R158" s="61"/>
      <c r="S158" s="166"/>
      <c r="T158" s="166"/>
      <c r="U158" s="286"/>
      <c r="V158" s="3003" t="s">
        <v>882</v>
      </c>
      <c r="W158" s="3004"/>
      <c r="X158" s="136"/>
      <c r="Y158" s="189"/>
      <c r="Z158" s="2732"/>
      <c r="AA158" s="3044"/>
      <c r="AB158" s="2715"/>
      <c r="AC158" s="3044"/>
      <c r="AD158" s="2715">
        <v>0</v>
      </c>
      <c r="AE158" s="2716"/>
      <c r="AF158" s="299"/>
      <c r="AG158" s="166"/>
      <c r="AH158" s="2997"/>
      <c r="AI158" s="2997"/>
      <c r="AJ158" s="2997"/>
      <c r="AK158" s="2997"/>
      <c r="AL158" s="122"/>
      <c r="AM158" s="61"/>
      <c r="AN158" s="166"/>
      <c r="AO158" s="166"/>
    </row>
    <row r="159" spans="1:41" ht="15.95" customHeight="1" x14ac:dyDescent="0.3">
      <c r="A159" s="3069" t="s">
        <v>1014</v>
      </c>
      <c r="B159" s="3070"/>
      <c r="C159" s="208"/>
      <c r="D159" s="189"/>
      <c r="E159" s="2732"/>
      <c r="F159" s="3044"/>
      <c r="G159" s="2732"/>
      <c r="H159" s="3044"/>
      <c r="I159" s="2721">
        <v>400000</v>
      </c>
      <c r="J159" s="2722"/>
      <c r="K159" s="299"/>
      <c r="L159" s="166"/>
      <c r="M159" s="2997"/>
      <c r="N159" s="2997"/>
      <c r="O159" s="2997"/>
      <c r="P159" s="2997"/>
      <c r="Q159" s="292"/>
      <c r="R159" s="61"/>
      <c r="S159" s="166"/>
      <c r="T159" s="166"/>
      <c r="U159" s="286"/>
      <c r="V159" s="3069" t="s">
        <v>1014</v>
      </c>
      <c r="W159" s="3070"/>
      <c r="X159" s="218"/>
      <c r="Y159" s="189"/>
      <c r="Z159" s="2732"/>
      <c r="AA159" s="3044"/>
      <c r="AB159" s="2732"/>
      <c r="AC159" s="3044"/>
      <c r="AD159" s="2721">
        <v>2419989.6</v>
      </c>
      <c r="AE159" s="2722"/>
      <c r="AF159" s="299"/>
      <c r="AG159" s="166"/>
      <c r="AH159" s="2997"/>
      <c r="AI159" s="2997"/>
      <c r="AJ159" s="2997"/>
      <c r="AK159" s="2997"/>
      <c r="AL159" s="122"/>
      <c r="AM159" s="61"/>
      <c r="AN159" s="166"/>
      <c r="AO159" s="166"/>
    </row>
    <row r="160" spans="1:41" ht="15.95" customHeight="1" x14ac:dyDescent="0.3">
      <c r="A160" s="3003" t="s">
        <v>884</v>
      </c>
      <c r="B160" s="3004"/>
      <c r="C160" s="189"/>
      <c r="D160" s="189"/>
      <c r="E160" s="2732"/>
      <c r="F160" s="3044"/>
      <c r="G160" s="2732"/>
      <c r="H160" s="3044"/>
      <c r="I160" s="2715">
        <v>0</v>
      </c>
      <c r="J160" s="2716"/>
      <c r="K160" s="299"/>
      <c r="L160" s="166"/>
      <c r="M160" s="166"/>
      <c r="N160" s="166"/>
      <c r="O160" s="166"/>
      <c r="P160" s="166"/>
      <c r="Q160" s="166"/>
      <c r="R160" s="61"/>
      <c r="S160" s="166"/>
      <c r="T160" s="166"/>
      <c r="U160" s="286"/>
      <c r="V160" s="3003" t="s">
        <v>884</v>
      </c>
      <c r="W160" s="3004"/>
      <c r="X160" s="136" t="s">
        <v>496</v>
      </c>
      <c r="Y160" s="189" t="s">
        <v>497</v>
      </c>
      <c r="Z160" s="2732">
        <v>25</v>
      </c>
      <c r="AA160" s="3044"/>
      <c r="AB160" s="2715">
        <v>36040</v>
      </c>
      <c r="AC160" s="2716"/>
      <c r="AD160" s="2715">
        <v>901000</v>
      </c>
      <c r="AE160" s="2716"/>
      <c r="AF160" s="299"/>
      <c r="AG160" s="166"/>
      <c r="AH160" s="2997"/>
      <c r="AI160" s="2997"/>
      <c r="AJ160" s="2997"/>
      <c r="AK160" s="2997"/>
      <c r="AL160" s="292"/>
      <c r="AM160" s="61"/>
      <c r="AN160" s="166"/>
      <c r="AO160" s="166"/>
    </row>
    <row r="161" spans="1:41" ht="15.95" customHeight="1" x14ac:dyDescent="0.3">
      <c r="A161" s="3003" t="s">
        <v>1015</v>
      </c>
      <c r="B161" s="3004"/>
      <c r="C161" s="208"/>
      <c r="D161" s="189"/>
      <c r="E161" s="2732"/>
      <c r="F161" s="3044"/>
      <c r="G161" s="2732"/>
      <c r="H161" s="3044"/>
      <c r="I161" s="2715">
        <v>0</v>
      </c>
      <c r="J161" s="2716"/>
      <c r="K161" s="299"/>
      <c r="L161" s="53"/>
      <c r="M161" s="52"/>
      <c r="N161" s="53"/>
      <c r="O161" s="53"/>
      <c r="P161" s="53"/>
      <c r="Q161" s="53"/>
      <c r="R161" s="166"/>
      <c r="S161" s="166"/>
      <c r="T161" s="166"/>
      <c r="U161" s="286"/>
      <c r="V161" s="3003" t="s">
        <v>1015</v>
      </c>
      <c r="W161" s="3004"/>
      <c r="X161" s="136" t="s">
        <v>496</v>
      </c>
      <c r="Y161" s="189" t="s">
        <v>497</v>
      </c>
      <c r="Z161" s="2732">
        <v>4</v>
      </c>
      <c r="AA161" s="3044"/>
      <c r="AB161" s="2715">
        <v>36040</v>
      </c>
      <c r="AC161" s="2716"/>
      <c r="AD161" s="2715">
        <v>144160</v>
      </c>
      <c r="AE161" s="2716"/>
      <c r="AF161" s="299"/>
      <c r="AG161" s="166"/>
      <c r="AH161" s="166"/>
      <c r="AI161" s="166"/>
      <c r="AJ161" s="166"/>
      <c r="AK161" s="166"/>
      <c r="AL161" s="166"/>
      <c r="AM161" s="166"/>
      <c r="AN161" s="166"/>
      <c r="AO161" s="166"/>
    </row>
    <row r="162" spans="1:41" ht="15.95" customHeight="1" x14ac:dyDescent="0.3">
      <c r="A162" s="3003" t="s">
        <v>893</v>
      </c>
      <c r="B162" s="3004"/>
      <c r="C162" s="208"/>
      <c r="D162" s="189"/>
      <c r="E162" s="2732"/>
      <c r="F162" s="3044"/>
      <c r="G162" s="2732"/>
      <c r="H162" s="3044"/>
      <c r="I162" s="2715">
        <v>0</v>
      </c>
      <c r="J162" s="2716"/>
      <c r="K162" s="299"/>
      <c r="L162" s="53"/>
      <c r="M162" s="53"/>
      <c r="N162" s="53"/>
      <c r="O162" s="53"/>
      <c r="P162" s="53"/>
      <c r="Q162" s="53"/>
      <c r="R162" s="53"/>
      <c r="S162" s="166"/>
      <c r="T162" s="166"/>
      <c r="U162" s="286"/>
      <c r="V162" s="3003" t="s">
        <v>893</v>
      </c>
      <c r="W162" s="3004"/>
      <c r="X162" s="136" t="s">
        <v>496</v>
      </c>
      <c r="Y162" s="189" t="s">
        <v>497</v>
      </c>
      <c r="Z162" s="2732">
        <v>5</v>
      </c>
      <c r="AA162" s="3044"/>
      <c r="AB162" s="2715">
        <v>36040</v>
      </c>
      <c r="AC162" s="2716"/>
      <c r="AD162" s="2715">
        <v>180200</v>
      </c>
      <c r="AE162" s="2716"/>
      <c r="AF162" s="299"/>
      <c r="AG162" s="53"/>
      <c r="AH162" s="53"/>
      <c r="AI162" s="53"/>
      <c r="AJ162" s="53"/>
      <c r="AK162" s="53"/>
      <c r="AL162" s="53"/>
      <c r="AM162" s="53"/>
      <c r="AN162" s="166"/>
      <c r="AO162" s="166"/>
    </row>
    <row r="163" spans="1:41" ht="15.95" customHeight="1" x14ac:dyDescent="0.3">
      <c r="A163" s="3003" t="s">
        <v>727</v>
      </c>
      <c r="B163" s="3004"/>
      <c r="C163" s="208"/>
      <c r="D163" s="189"/>
      <c r="E163" s="2732"/>
      <c r="F163" s="3044"/>
      <c r="G163" s="2732"/>
      <c r="H163" s="3044"/>
      <c r="I163" s="2715">
        <v>0</v>
      </c>
      <c r="J163" s="2716"/>
      <c r="K163" s="299"/>
      <c r="L163" s="53"/>
      <c r="M163" s="53"/>
      <c r="N163" s="53"/>
      <c r="O163" s="53"/>
      <c r="P163" s="53"/>
      <c r="Q163" s="53"/>
      <c r="R163" s="53"/>
      <c r="S163" s="166"/>
      <c r="T163" s="166"/>
      <c r="U163" s="286"/>
      <c r="V163" s="217" t="s">
        <v>727</v>
      </c>
      <c r="W163" s="219"/>
      <c r="X163" s="136" t="s">
        <v>496</v>
      </c>
      <c r="Y163" s="189" t="s">
        <v>497</v>
      </c>
      <c r="Z163" s="2732">
        <v>4</v>
      </c>
      <c r="AA163" s="2733"/>
      <c r="AB163" s="2715">
        <v>36040</v>
      </c>
      <c r="AC163" s="2716"/>
      <c r="AD163" s="2715">
        <v>144160</v>
      </c>
      <c r="AE163" s="2716"/>
      <c r="AF163" s="299"/>
      <c r="AG163" s="53"/>
      <c r="AH163" s="53"/>
      <c r="AI163" s="53"/>
      <c r="AJ163" s="53"/>
      <c r="AK163" s="53"/>
      <c r="AL163" s="53"/>
      <c r="AM163" s="53"/>
      <c r="AN163" s="166"/>
      <c r="AO163" s="166"/>
    </row>
    <row r="164" spans="1:41" ht="15.95" customHeight="1" x14ac:dyDescent="0.3">
      <c r="A164" s="3003" t="s">
        <v>764</v>
      </c>
      <c r="B164" s="3004"/>
      <c r="C164" s="208"/>
      <c r="D164" s="189" t="s">
        <v>793</v>
      </c>
      <c r="E164" s="2732"/>
      <c r="F164" s="3044"/>
      <c r="G164" s="2732"/>
      <c r="H164" s="3044"/>
      <c r="I164" s="2715">
        <v>400000</v>
      </c>
      <c r="J164" s="2716"/>
      <c r="K164" s="299"/>
      <c r="L164" s="53"/>
      <c r="M164" s="53"/>
      <c r="N164" s="53"/>
      <c r="O164" s="53"/>
      <c r="P164" s="53"/>
      <c r="Q164" s="53"/>
      <c r="R164" s="53"/>
      <c r="S164" s="166"/>
      <c r="T164" s="166"/>
      <c r="U164" s="286"/>
      <c r="V164" s="3003" t="s">
        <v>764</v>
      </c>
      <c r="W164" s="3004"/>
      <c r="X164" s="218"/>
      <c r="Y164" s="189" t="s">
        <v>793</v>
      </c>
      <c r="Z164" s="2732"/>
      <c r="AA164" s="3044"/>
      <c r="AB164" s="2732"/>
      <c r="AC164" s="3044"/>
      <c r="AD164" s="2715">
        <v>250000</v>
      </c>
      <c r="AE164" s="2716"/>
      <c r="AF164" s="299"/>
      <c r="AG164" s="53"/>
      <c r="AH164" s="53"/>
      <c r="AI164" s="53"/>
      <c r="AJ164" s="53"/>
      <c r="AK164" s="53"/>
      <c r="AL164" s="53"/>
      <c r="AM164" s="53"/>
      <c r="AN164" s="166"/>
      <c r="AO164" s="166"/>
    </row>
    <row r="165" spans="1:41" ht="15.95" customHeight="1" x14ac:dyDescent="0.3">
      <c r="A165" s="3003" t="s">
        <v>614</v>
      </c>
      <c r="B165" s="3004"/>
      <c r="C165" s="208"/>
      <c r="D165" s="189"/>
      <c r="E165" s="2732"/>
      <c r="F165" s="3044"/>
      <c r="G165" s="2732"/>
      <c r="H165" s="3044"/>
      <c r="I165" s="2715">
        <v>0</v>
      </c>
      <c r="J165" s="2716"/>
      <c r="K165" s="299"/>
      <c r="L165" s="53"/>
      <c r="M165" s="53"/>
      <c r="N165" s="53"/>
      <c r="O165" s="53"/>
      <c r="P165" s="53"/>
      <c r="Q165" s="53"/>
      <c r="R165" s="53"/>
      <c r="S165" s="53"/>
      <c r="T165" s="53"/>
      <c r="U165" s="286"/>
      <c r="V165" s="3003" t="s">
        <v>614</v>
      </c>
      <c r="W165" s="3004"/>
      <c r="X165" s="136" t="s">
        <v>762</v>
      </c>
      <c r="Y165" s="189" t="s">
        <v>555</v>
      </c>
      <c r="Z165" s="2732">
        <v>8.4</v>
      </c>
      <c r="AA165" s="3044"/>
      <c r="AB165" s="2715">
        <v>95294</v>
      </c>
      <c r="AC165" s="3076"/>
      <c r="AD165" s="2715">
        <v>800469.6</v>
      </c>
      <c r="AE165" s="2716"/>
      <c r="AF165" s="299"/>
      <c r="AG165" s="53"/>
      <c r="AH165" s="53"/>
      <c r="AI165" s="53"/>
      <c r="AJ165" s="53"/>
      <c r="AK165" s="53"/>
      <c r="AL165" s="53"/>
      <c r="AM165" s="53"/>
      <c r="AN165" s="53"/>
      <c r="AO165" s="53"/>
    </row>
    <row r="166" spans="1:41" ht="15.95" customHeight="1" thickBot="1" x14ac:dyDescent="0.25">
      <c r="A166" s="229" t="s">
        <v>557</v>
      </c>
      <c r="B166" s="230"/>
      <c r="C166" s="231"/>
      <c r="D166" s="232"/>
      <c r="E166" s="2717">
        <v>103</v>
      </c>
      <c r="F166" s="2718"/>
      <c r="G166" s="2719"/>
      <c r="H166" s="2720"/>
      <c r="I166" s="2717">
        <v>4112120</v>
      </c>
      <c r="J166" s="2718"/>
      <c r="K166" s="299"/>
      <c r="L166" s="53"/>
      <c r="M166" s="53"/>
      <c r="N166" s="53"/>
      <c r="O166" s="53"/>
      <c r="P166" s="53"/>
      <c r="Q166" s="53"/>
      <c r="R166" s="53"/>
      <c r="S166" s="166"/>
      <c r="T166" s="166"/>
      <c r="U166" s="286"/>
      <c r="V166" s="229" t="s">
        <v>557</v>
      </c>
      <c r="W166" s="230"/>
      <c r="X166" s="231"/>
      <c r="Y166" s="232"/>
      <c r="Z166" s="2717">
        <v>76</v>
      </c>
      <c r="AA166" s="2718"/>
      <c r="AB166" s="2719"/>
      <c r="AC166" s="2720"/>
      <c r="AD166" s="2717">
        <v>3789509.6</v>
      </c>
      <c r="AE166" s="2718"/>
      <c r="AF166" s="299"/>
      <c r="AG166" s="53"/>
      <c r="AH166" s="53"/>
      <c r="AI166" s="53"/>
      <c r="AJ166" s="53"/>
      <c r="AK166" s="53"/>
      <c r="AL166" s="53"/>
      <c r="AM166" s="53"/>
      <c r="AN166" s="166"/>
      <c r="AO166" s="166"/>
    </row>
    <row r="167" spans="1:41" ht="15.95" customHeight="1" x14ac:dyDescent="0.2">
      <c r="A167" s="53"/>
      <c r="B167" s="53"/>
      <c r="C167" s="53"/>
      <c r="D167" s="53"/>
      <c r="E167" s="2604"/>
      <c r="F167" s="2604"/>
      <c r="G167" s="2604"/>
      <c r="H167" s="184"/>
      <c r="I167" s="2605"/>
      <c r="J167" s="2605"/>
      <c r="K167" s="307"/>
      <c r="L167" s="2604"/>
      <c r="M167" s="53"/>
      <c r="N167" s="53"/>
      <c r="O167" s="53"/>
      <c r="P167" s="53"/>
      <c r="Q167" s="53"/>
      <c r="R167" s="53"/>
      <c r="S167" s="295"/>
      <c r="T167" s="295"/>
      <c r="U167" s="295"/>
      <c r="V167" s="53"/>
      <c r="W167" s="53"/>
      <c r="X167" s="53"/>
      <c r="Y167" s="53"/>
      <c r="Z167" s="53"/>
      <c r="AA167" s="53"/>
      <c r="AB167" s="53"/>
      <c r="AC167" s="293"/>
      <c r="AD167" s="294"/>
      <c r="AE167" s="294"/>
      <c r="AF167" s="306"/>
      <c r="AG167" s="53"/>
      <c r="AH167" s="53"/>
      <c r="AI167" s="53"/>
      <c r="AJ167" s="53"/>
      <c r="AK167" s="53"/>
      <c r="AL167" s="53"/>
      <c r="AM167" s="53"/>
      <c r="AN167" s="295"/>
      <c r="AO167" s="295"/>
    </row>
    <row r="168" spans="1:41" ht="15.95" customHeight="1" x14ac:dyDescent="0.2">
      <c r="A168" s="53"/>
      <c r="B168" s="53"/>
      <c r="C168" s="53"/>
      <c r="D168" s="53"/>
      <c r="E168" s="2604"/>
      <c r="F168" s="2604"/>
      <c r="G168" s="2604"/>
      <c r="H168" s="2604"/>
      <c r="I168" s="2604"/>
      <c r="J168" s="2604"/>
      <c r="K168" s="2604"/>
      <c r="L168" s="2604"/>
      <c r="M168" s="53"/>
      <c r="N168" s="53"/>
      <c r="O168" s="53"/>
      <c r="P168" s="53"/>
      <c r="Q168" s="53"/>
      <c r="R168" s="53"/>
      <c r="S168" s="3068"/>
      <c r="T168" s="3068"/>
      <c r="U168" s="286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3068"/>
      <c r="AO168" s="3068"/>
    </row>
    <row r="169" spans="1:41" ht="15.95" customHeight="1" x14ac:dyDescent="0.2">
      <c r="A169" s="2804"/>
      <c r="B169" s="2804"/>
      <c r="C169" s="2804"/>
      <c r="D169" s="2804"/>
      <c r="E169" s="2804"/>
      <c r="F169" s="2804"/>
      <c r="G169" s="2804"/>
      <c r="H169" s="2804"/>
      <c r="I169" s="2804"/>
      <c r="J169" s="2804"/>
      <c r="K169" s="2804"/>
      <c r="L169" s="2804"/>
      <c r="M169" s="2804"/>
      <c r="N169" s="2804"/>
      <c r="O169" s="2804"/>
      <c r="P169" s="2804"/>
      <c r="Q169" s="2804"/>
      <c r="R169" s="2804"/>
      <c r="S169" s="2804"/>
      <c r="T169" s="2804"/>
      <c r="U169" s="2804"/>
      <c r="V169" s="2804"/>
      <c r="W169" s="2804"/>
      <c r="X169" s="2804"/>
      <c r="Y169" s="2804"/>
      <c r="Z169" s="2804"/>
      <c r="AA169" s="2804"/>
      <c r="AB169" s="2804"/>
      <c r="AC169" s="2804"/>
      <c r="AD169" s="2804"/>
      <c r="AE169" s="2804"/>
      <c r="AF169" s="2804"/>
      <c r="AG169" s="2804"/>
      <c r="AH169" s="2804"/>
      <c r="AI169" s="2804"/>
      <c r="AJ169" s="2804"/>
      <c r="AK169" s="2804"/>
      <c r="AL169" s="2804"/>
      <c r="AM169" s="2804"/>
      <c r="AN169" s="2804"/>
      <c r="AO169" s="2804"/>
    </row>
    <row r="170" spans="1:41" ht="15.95" customHeight="1" x14ac:dyDescent="0.2">
      <c r="A170" s="296"/>
      <c r="B170" s="296"/>
      <c r="C170" s="296"/>
      <c r="D170" s="297"/>
      <c r="E170" s="294"/>
      <c r="F170" s="294"/>
      <c r="G170" s="293"/>
      <c r="H170" s="293"/>
      <c r="I170" s="294"/>
      <c r="J170" s="294"/>
      <c r="K170" s="306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6"/>
      <c r="W170" s="296"/>
      <c r="X170" s="296"/>
      <c r="Y170" s="297"/>
      <c r="Z170" s="294"/>
      <c r="AA170" s="294"/>
      <c r="AB170" s="293"/>
      <c r="AC170" s="293"/>
      <c r="AD170" s="294"/>
      <c r="AE170" s="294"/>
      <c r="AF170" s="306"/>
      <c r="AG170" s="295"/>
      <c r="AH170" s="295"/>
      <c r="AI170" s="295"/>
      <c r="AJ170" s="295"/>
      <c r="AK170" s="295"/>
      <c r="AL170" s="295"/>
      <c r="AM170" s="295"/>
      <c r="AN170" s="295"/>
      <c r="AO170" s="295"/>
    </row>
    <row r="171" spans="1:41" ht="15.95" customHeight="1" x14ac:dyDescent="0.2">
      <c r="A171" s="2763" t="s">
        <v>1896</v>
      </c>
      <c r="B171" s="2763"/>
      <c r="C171" s="2763"/>
      <c r="D171" s="2763"/>
      <c r="E171" s="2763"/>
      <c r="F171" s="2763"/>
      <c r="G171" s="2763"/>
      <c r="H171" s="2763"/>
      <c r="I171" s="2763"/>
      <c r="J171" s="2763"/>
      <c r="K171" s="2763"/>
      <c r="L171" s="2763"/>
      <c r="M171" s="2763"/>
      <c r="N171" s="2763"/>
      <c r="O171" s="2763"/>
      <c r="P171" s="2763"/>
      <c r="Q171" s="2763"/>
      <c r="R171" s="2763"/>
      <c r="S171" s="2763"/>
      <c r="T171" s="2763"/>
      <c r="U171" s="298"/>
      <c r="V171" s="2763" t="s">
        <v>1920</v>
      </c>
      <c r="W171" s="2763"/>
      <c r="X171" s="2763"/>
      <c r="Y171" s="2763"/>
      <c r="Z171" s="2763"/>
      <c r="AA171" s="2763"/>
      <c r="AB171" s="2763"/>
      <c r="AC171" s="2763"/>
      <c r="AD171" s="2763"/>
      <c r="AE171" s="2763"/>
      <c r="AF171" s="2763"/>
      <c r="AG171" s="2763"/>
      <c r="AH171" s="2763"/>
      <c r="AI171" s="2763"/>
      <c r="AJ171" s="2763"/>
      <c r="AK171" s="2763"/>
      <c r="AL171" s="2763"/>
      <c r="AM171" s="2763"/>
      <c r="AN171" s="2763"/>
      <c r="AO171" s="2763"/>
    </row>
    <row r="172" spans="1:41" ht="15.95" customHeight="1" thickBot="1" x14ac:dyDescent="0.25">
      <c r="A172" s="2763"/>
      <c r="B172" s="2763"/>
      <c r="C172" s="2763"/>
      <c r="D172" s="2763"/>
      <c r="E172" s="2763"/>
      <c r="F172" s="2763"/>
      <c r="G172" s="2763"/>
      <c r="H172" s="2763"/>
      <c r="I172" s="2763"/>
      <c r="J172" s="2763"/>
      <c r="K172" s="2763"/>
      <c r="L172" s="2763"/>
      <c r="M172" s="2763"/>
      <c r="N172" s="2763"/>
      <c r="O172" s="2763"/>
      <c r="P172" s="2763"/>
      <c r="Q172" s="2763"/>
      <c r="R172" s="2763"/>
      <c r="S172" s="2763"/>
      <c r="T172" s="2763"/>
      <c r="U172" s="307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299"/>
      <c r="AG172" s="299"/>
      <c r="AH172" s="299"/>
      <c r="AI172" s="299"/>
      <c r="AJ172" s="299"/>
      <c r="AK172" s="299"/>
      <c r="AL172" s="299"/>
      <c r="AM172" s="299"/>
      <c r="AN172" s="299"/>
      <c r="AO172" s="299"/>
    </row>
    <row r="173" spans="1:41" ht="15.95" customHeight="1" x14ac:dyDescent="0.3">
      <c r="A173" s="2770" t="s">
        <v>435</v>
      </c>
      <c r="B173" s="2772"/>
      <c r="C173" s="2770" t="s">
        <v>436</v>
      </c>
      <c r="D173" s="2771"/>
      <c r="E173" s="2771"/>
      <c r="F173" s="2772"/>
      <c r="G173" s="2770" t="s">
        <v>437</v>
      </c>
      <c r="H173" s="2772"/>
      <c r="I173" s="2770" t="s">
        <v>438</v>
      </c>
      <c r="J173" s="2772"/>
      <c r="K173" s="53"/>
      <c r="L173" s="2785" t="s">
        <v>435</v>
      </c>
      <c r="M173" s="2770" t="s">
        <v>436</v>
      </c>
      <c r="N173" s="2771"/>
      <c r="O173" s="2771"/>
      <c r="P173" s="2772"/>
      <c r="Q173" s="2770" t="s">
        <v>437</v>
      </c>
      <c r="R173" s="2772"/>
      <c r="S173" s="2770"/>
      <c r="T173" s="2772"/>
      <c r="U173" s="287"/>
      <c r="V173" s="2770" t="s">
        <v>435</v>
      </c>
      <c r="W173" s="2772"/>
      <c r="X173" s="2770" t="s">
        <v>436</v>
      </c>
      <c r="Y173" s="2771"/>
      <c r="Z173" s="2771"/>
      <c r="AA173" s="2772"/>
      <c r="AB173" s="2770" t="s">
        <v>437</v>
      </c>
      <c r="AC173" s="2772"/>
      <c r="AD173" s="2770" t="s">
        <v>438</v>
      </c>
      <c r="AE173" s="2772"/>
      <c r="AF173" s="53"/>
      <c r="AG173" s="2785" t="s">
        <v>435</v>
      </c>
      <c r="AH173" s="2770" t="s">
        <v>436</v>
      </c>
      <c r="AI173" s="2771"/>
      <c r="AJ173" s="2771"/>
      <c r="AK173" s="2772"/>
      <c r="AL173" s="2770" t="s">
        <v>437</v>
      </c>
      <c r="AM173" s="2772"/>
      <c r="AN173" s="2770"/>
      <c r="AO173" s="3062"/>
    </row>
    <row r="174" spans="1:41" ht="15.95" customHeight="1" thickBot="1" x14ac:dyDescent="0.35">
      <c r="A174" s="2783"/>
      <c r="B174" s="2784"/>
      <c r="C174" s="2773"/>
      <c r="D174" s="2774"/>
      <c r="E174" s="2774"/>
      <c r="F174" s="2775"/>
      <c r="G174" s="2783" t="s">
        <v>440</v>
      </c>
      <c r="H174" s="2784"/>
      <c r="I174" s="2783"/>
      <c r="J174" s="2784"/>
      <c r="K174" s="53"/>
      <c r="L174" s="2824"/>
      <c r="M174" s="2773"/>
      <c r="N174" s="2774"/>
      <c r="O174" s="2774"/>
      <c r="P174" s="2775"/>
      <c r="Q174" s="2783" t="s">
        <v>440</v>
      </c>
      <c r="R174" s="2784"/>
      <c r="S174" s="2783" t="s">
        <v>275</v>
      </c>
      <c r="T174" s="2784"/>
      <c r="U174" s="287"/>
      <c r="V174" s="2783"/>
      <c r="W174" s="2784"/>
      <c r="X174" s="2773"/>
      <c r="Y174" s="2774"/>
      <c r="Z174" s="2774"/>
      <c r="AA174" s="2775"/>
      <c r="AB174" s="2783" t="s">
        <v>440</v>
      </c>
      <c r="AC174" s="2784"/>
      <c r="AD174" s="2783"/>
      <c r="AE174" s="2784"/>
      <c r="AF174" s="53"/>
      <c r="AG174" s="2824"/>
      <c r="AH174" s="2773"/>
      <c r="AI174" s="2774"/>
      <c r="AJ174" s="2774"/>
      <c r="AK174" s="2775"/>
      <c r="AL174" s="2783" t="s">
        <v>440</v>
      </c>
      <c r="AM174" s="2784"/>
      <c r="AN174" s="2783" t="s">
        <v>275</v>
      </c>
      <c r="AO174" s="3044"/>
    </row>
    <row r="175" spans="1:41" ht="15.95" customHeight="1" x14ac:dyDescent="0.3">
      <c r="A175" s="2783"/>
      <c r="B175" s="2784"/>
      <c r="C175" s="66" t="s">
        <v>441</v>
      </c>
      <c r="D175" s="2824" t="s">
        <v>442</v>
      </c>
      <c r="E175" s="2783" t="s">
        <v>443</v>
      </c>
      <c r="F175" s="2784"/>
      <c r="G175" s="2783" t="s">
        <v>444</v>
      </c>
      <c r="H175" s="2784"/>
      <c r="I175" s="2783" t="s">
        <v>348</v>
      </c>
      <c r="J175" s="2784"/>
      <c r="K175" s="53"/>
      <c r="L175" s="2824"/>
      <c r="M175" s="64" t="s">
        <v>441</v>
      </c>
      <c r="N175" s="2785" t="s">
        <v>442</v>
      </c>
      <c r="O175" s="2770" t="s">
        <v>443</v>
      </c>
      <c r="P175" s="2772"/>
      <c r="Q175" s="2783" t="s">
        <v>444</v>
      </c>
      <c r="R175" s="2784"/>
      <c r="S175" s="2783" t="s">
        <v>348</v>
      </c>
      <c r="T175" s="2784"/>
      <c r="U175" s="287"/>
      <c r="V175" s="2783"/>
      <c r="W175" s="2784"/>
      <c r="X175" s="66" t="s">
        <v>441</v>
      </c>
      <c r="Y175" s="2824" t="s">
        <v>442</v>
      </c>
      <c r="Z175" s="2783" t="s">
        <v>443</v>
      </c>
      <c r="AA175" s="2784"/>
      <c r="AB175" s="2783" t="s">
        <v>444</v>
      </c>
      <c r="AC175" s="2784"/>
      <c r="AD175" s="2783" t="s">
        <v>348</v>
      </c>
      <c r="AE175" s="2784"/>
      <c r="AF175" s="53"/>
      <c r="AG175" s="2824"/>
      <c r="AH175" s="64" t="s">
        <v>441</v>
      </c>
      <c r="AI175" s="2824" t="s">
        <v>442</v>
      </c>
      <c r="AJ175" s="2783" t="s">
        <v>443</v>
      </c>
      <c r="AK175" s="2784"/>
      <c r="AL175" s="2783" t="s">
        <v>444</v>
      </c>
      <c r="AM175" s="2784"/>
      <c r="AN175" s="2783" t="s">
        <v>348</v>
      </c>
      <c r="AO175" s="3044"/>
    </row>
    <row r="176" spans="1:41" ht="15.95" customHeight="1" thickBot="1" x14ac:dyDescent="0.35">
      <c r="A176" s="2773"/>
      <c r="B176" s="2775"/>
      <c r="C176" s="67" t="s">
        <v>445</v>
      </c>
      <c r="D176" s="2786"/>
      <c r="E176" s="2773"/>
      <c r="F176" s="2775"/>
      <c r="G176" s="2773"/>
      <c r="H176" s="2775"/>
      <c r="I176" s="2773"/>
      <c r="J176" s="2775"/>
      <c r="K176" s="53"/>
      <c r="L176" s="2786"/>
      <c r="M176" s="63" t="s">
        <v>445</v>
      </c>
      <c r="N176" s="2786"/>
      <c r="O176" s="2773"/>
      <c r="P176" s="2775"/>
      <c r="Q176" s="2773"/>
      <c r="R176" s="2775"/>
      <c r="S176" s="2773"/>
      <c r="T176" s="2775"/>
      <c r="U176" s="287"/>
      <c r="V176" s="2773"/>
      <c r="W176" s="2775"/>
      <c r="X176" s="67" t="s">
        <v>445</v>
      </c>
      <c r="Y176" s="2786"/>
      <c r="Z176" s="2773"/>
      <c r="AA176" s="2775"/>
      <c r="AB176" s="2773"/>
      <c r="AC176" s="2775"/>
      <c r="AD176" s="2773"/>
      <c r="AE176" s="2775"/>
      <c r="AF176" s="53"/>
      <c r="AG176" s="2786"/>
      <c r="AH176" s="63" t="s">
        <v>445</v>
      </c>
      <c r="AI176" s="2786"/>
      <c r="AJ176" s="2773"/>
      <c r="AK176" s="2775"/>
      <c r="AL176" s="2773"/>
      <c r="AM176" s="2775"/>
      <c r="AN176" s="3063"/>
      <c r="AO176" s="3064"/>
    </row>
    <row r="177" spans="1:41" ht="15.95" customHeight="1" x14ac:dyDescent="0.3">
      <c r="A177" s="3071" t="s">
        <v>446</v>
      </c>
      <c r="B177" s="3072"/>
      <c r="C177" s="205"/>
      <c r="D177" s="189"/>
      <c r="E177" s="2732"/>
      <c r="F177" s="3044"/>
      <c r="G177" s="2732"/>
      <c r="H177" s="3044"/>
      <c r="I177" s="2732"/>
      <c r="J177" s="3044"/>
      <c r="K177" s="299"/>
      <c r="L177" s="135" t="s">
        <v>447</v>
      </c>
      <c r="M177" s="206"/>
      <c r="N177" s="207"/>
      <c r="O177" s="2759"/>
      <c r="P177" s="2760"/>
      <c r="Q177" s="2759"/>
      <c r="R177" s="2760"/>
      <c r="S177" s="2759"/>
      <c r="T177" s="2760"/>
      <c r="U177" s="308"/>
      <c r="V177" s="3071" t="s">
        <v>446</v>
      </c>
      <c r="W177" s="3072"/>
      <c r="X177" s="205"/>
      <c r="Y177" s="189"/>
      <c r="Z177" s="2732"/>
      <c r="AA177" s="3044"/>
      <c r="AB177" s="2732"/>
      <c r="AC177" s="3044"/>
      <c r="AD177" s="2732"/>
      <c r="AE177" s="3044"/>
      <c r="AF177" s="299"/>
      <c r="AG177" s="135" t="s">
        <v>447</v>
      </c>
      <c r="AH177" s="206"/>
      <c r="AI177" s="207"/>
      <c r="AJ177" s="2759"/>
      <c r="AK177" s="2760"/>
      <c r="AL177" s="2759"/>
      <c r="AM177" s="2760"/>
      <c r="AN177" s="2759"/>
      <c r="AO177" s="2760"/>
    </row>
    <row r="178" spans="1:41" ht="15.95" customHeight="1" x14ac:dyDescent="0.35">
      <c r="A178" s="3069" t="s">
        <v>970</v>
      </c>
      <c r="B178" s="3070"/>
      <c r="C178" s="208"/>
      <c r="D178" s="189"/>
      <c r="E178" s="2732"/>
      <c r="F178" s="3044"/>
      <c r="G178" s="2732"/>
      <c r="H178" s="3044"/>
      <c r="I178" s="3059">
        <v>0</v>
      </c>
      <c r="J178" s="3056"/>
      <c r="K178" s="299"/>
      <c r="L178" s="138"/>
      <c r="M178" s="209"/>
      <c r="N178" s="189"/>
      <c r="O178" s="2715"/>
      <c r="P178" s="2716"/>
      <c r="Q178" s="2715"/>
      <c r="R178" s="2716"/>
      <c r="S178" s="2715"/>
      <c r="T178" s="2716"/>
      <c r="U178" s="308"/>
      <c r="V178" s="3069" t="s">
        <v>970</v>
      </c>
      <c r="W178" s="3070"/>
      <c r="X178" s="208"/>
      <c r="Y178" s="189"/>
      <c r="Z178" s="2732"/>
      <c r="AA178" s="3044"/>
      <c r="AB178" s="2732"/>
      <c r="AC178" s="3044"/>
      <c r="AD178" s="3059">
        <v>0</v>
      </c>
      <c r="AE178" s="3056"/>
      <c r="AF178" s="299"/>
      <c r="AG178" s="138"/>
      <c r="AH178" s="209"/>
      <c r="AI178" s="189"/>
      <c r="AJ178" s="2715"/>
      <c r="AK178" s="2716"/>
      <c r="AL178" s="2715"/>
      <c r="AM178" s="2716"/>
      <c r="AN178" s="2715"/>
      <c r="AO178" s="2716"/>
    </row>
    <row r="179" spans="1:41" ht="15.95" customHeight="1" x14ac:dyDescent="0.3">
      <c r="A179" s="3073" t="s">
        <v>971</v>
      </c>
      <c r="B179" s="3074"/>
      <c r="C179" s="208"/>
      <c r="D179" s="189"/>
      <c r="E179" s="2732"/>
      <c r="F179" s="3044"/>
      <c r="G179" s="2732"/>
      <c r="H179" s="3044"/>
      <c r="I179" s="2732"/>
      <c r="J179" s="3044"/>
      <c r="K179" s="299"/>
      <c r="L179" s="138" t="s">
        <v>853</v>
      </c>
      <c r="M179" s="189" t="s">
        <v>766</v>
      </c>
      <c r="N179" s="189" t="s">
        <v>766</v>
      </c>
      <c r="O179" s="2715">
        <v>400</v>
      </c>
      <c r="P179" s="2716"/>
      <c r="Q179" s="2715">
        <v>1378</v>
      </c>
      <c r="R179" s="2716"/>
      <c r="S179" s="2715">
        <v>551200</v>
      </c>
      <c r="T179" s="2716"/>
      <c r="U179" s="308"/>
      <c r="V179" s="3073" t="s">
        <v>971</v>
      </c>
      <c r="W179" s="3074"/>
      <c r="X179" s="208"/>
      <c r="Y179" s="189"/>
      <c r="Z179" s="2732"/>
      <c r="AA179" s="3044"/>
      <c r="AB179" s="2732"/>
      <c r="AC179" s="3044"/>
      <c r="AD179" s="2715">
        <v>0</v>
      </c>
      <c r="AE179" s="2716"/>
      <c r="AF179" s="299"/>
      <c r="AG179" s="138" t="s">
        <v>450</v>
      </c>
      <c r="AH179" s="189"/>
      <c r="AI179" s="189"/>
      <c r="AJ179" s="2715"/>
      <c r="AK179" s="2716"/>
      <c r="AL179" s="2715"/>
      <c r="AM179" s="2716"/>
      <c r="AN179" s="2715">
        <v>0</v>
      </c>
      <c r="AO179" s="2716"/>
    </row>
    <row r="180" spans="1:41" ht="15.95" customHeight="1" x14ac:dyDescent="0.3">
      <c r="A180" s="3073" t="s">
        <v>972</v>
      </c>
      <c r="B180" s="3074"/>
      <c r="C180" s="208"/>
      <c r="D180" s="189"/>
      <c r="E180" s="2732"/>
      <c r="F180" s="3044"/>
      <c r="G180" s="2732"/>
      <c r="H180" s="3044"/>
      <c r="I180" s="2732"/>
      <c r="J180" s="3044"/>
      <c r="K180" s="299"/>
      <c r="L180" s="138" t="s">
        <v>859</v>
      </c>
      <c r="M180" s="2323" t="s">
        <v>1044</v>
      </c>
      <c r="N180" s="189" t="s">
        <v>759</v>
      </c>
      <c r="O180" s="2715">
        <v>4</v>
      </c>
      <c r="P180" s="2716"/>
      <c r="Q180" s="2715">
        <v>35722</v>
      </c>
      <c r="R180" s="2716"/>
      <c r="S180" s="2715">
        <v>142888</v>
      </c>
      <c r="T180" s="2716"/>
      <c r="U180" s="308"/>
      <c r="V180" s="3073" t="s">
        <v>972</v>
      </c>
      <c r="W180" s="3074"/>
      <c r="X180" s="208"/>
      <c r="Y180" s="189"/>
      <c r="Z180" s="2732"/>
      <c r="AA180" s="3044"/>
      <c r="AB180" s="2732"/>
      <c r="AC180" s="3044"/>
      <c r="AD180" s="2715">
        <v>0</v>
      </c>
      <c r="AE180" s="2716"/>
      <c r="AF180" s="299"/>
      <c r="AG180" s="138" t="s">
        <v>853</v>
      </c>
      <c r="AH180" s="301"/>
      <c r="AI180" s="189"/>
      <c r="AJ180" s="2715"/>
      <c r="AK180" s="2716"/>
      <c r="AL180" s="2715"/>
      <c r="AM180" s="2716"/>
      <c r="AN180" s="2715">
        <v>0</v>
      </c>
      <c r="AO180" s="2716"/>
    </row>
    <row r="181" spans="1:41" ht="15.95" customHeight="1" x14ac:dyDescent="0.35">
      <c r="A181" s="3069" t="s">
        <v>981</v>
      </c>
      <c r="B181" s="3070"/>
      <c r="C181" s="218"/>
      <c r="D181" s="189"/>
      <c r="E181" s="2732"/>
      <c r="F181" s="3044"/>
      <c r="G181" s="2732"/>
      <c r="H181" s="3044"/>
      <c r="I181" s="2721">
        <v>108120</v>
      </c>
      <c r="J181" s="3056"/>
      <c r="K181" s="299"/>
      <c r="L181" s="138" t="s">
        <v>861</v>
      </c>
      <c r="M181" s="189" t="s">
        <v>1046</v>
      </c>
      <c r="N181" s="189" t="s">
        <v>759</v>
      </c>
      <c r="O181" s="2715">
        <v>2</v>
      </c>
      <c r="P181" s="2716"/>
      <c r="Q181" s="2715">
        <v>28196</v>
      </c>
      <c r="R181" s="2716"/>
      <c r="S181" s="2715">
        <v>56392</v>
      </c>
      <c r="T181" s="2716"/>
      <c r="U181" s="308"/>
      <c r="V181" s="3069" t="s">
        <v>981</v>
      </c>
      <c r="W181" s="3070"/>
      <c r="X181" s="208"/>
      <c r="Y181" s="189"/>
      <c r="Z181" s="2732"/>
      <c r="AA181" s="3044"/>
      <c r="AB181" s="2732"/>
      <c r="AC181" s="3044"/>
      <c r="AD181" s="3059">
        <v>0</v>
      </c>
      <c r="AE181" s="3056"/>
      <c r="AF181" s="299"/>
      <c r="AG181" s="138" t="s">
        <v>1045</v>
      </c>
      <c r="AH181" s="189" t="s">
        <v>1044</v>
      </c>
      <c r="AI181" s="189" t="s">
        <v>473</v>
      </c>
      <c r="AJ181" s="2715">
        <v>6</v>
      </c>
      <c r="AK181" s="2716"/>
      <c r="AL181" s="2715">
        <v>35722</v>
      </c>
      <c r="AM181" s="2716"/>
      <c r="AN181" s="2715">
        <v>214332</v>
      </c>
      <c r="AO181" s="2716"/>
    </row>
    <row r="182" spans="1:41" ht="15.95" customHeight="1" x14ac:dyDescent="0.4">
      <c r="A182" s="3073" t="s">
        <v>982</v>
      </c>
      <c r="B182" s="3074"/>
      <c r="C182" s="2199" t="s">
        <v>496</v>
      </c>
      <c r="D182" s="2198" t="s">
        <v>497</v>
      </c>
      <c r="E182" s="2732">
        <v>1</v>
      </c>
      <c r="F182" s="2800"/>
      <c r="G182" s="2723">
        <v>36040</v>
      </c>
      <c r="H182" s="2724"/>
      <c r="I182" s="2715">
        <v>36040</v>
      </c>
      <c r="J182" s="2716"/>
      <c r="K182" s="299"/>
      <c r="L182" s="138" t="s">
        <v>863</v>
      </c>
      <c r="M182" s="189" t="s">
        <v>715</v>
      </c>
      <c r="N182" s="189" t="s">
        <v>759</v>
      </c>
      <c r="O182" s="2715">
        <v>1</v>
      </c>
      <c r="P182" s="2716"/>
      <c r="Q182" s="2715">
        <v>63176</v>
      </c>
      <c r="R182" s="2716"/>
      <c r="S182" s="2715">
        <v>63176</v>
      </c>
      <c r="T182" s="2716"/>
      <c r="U182" s="308"/>
      <c r="V182" s="3073" t="s">
        <v>982</v>
      </c>
      <c r="W182" s="3074"/>
      <c r="X182" s="208"/>
      <c r="Y182" s="189"/>
      <c r="Z182" s="2732"/>
      <c r="AA182" s="3044"/>
      <c r="AB182" s="2732"/>
      <c r="AC182" s="3044"/>
      <c r="AD182" s="2715">
        <v>0</v>
      </c>
      <c r="AE182" s="2716"/>
      <c r="AF182" s="299"/>
      <c r="AG182" s="138" t="s">
        <v>861</v>
      </c>
      <c r="AH182" s="189" t="s">
        <v>760</v>
      </c>
      <c r="AI182" s="189" t="s">
        <v>473</v>
      </c>
      <c r="AJ182" s="2715">
        <v>4</v>
      </c>
      <c r="AK182" s="2716"/>
      <c r="AL182" s="2715">
        <v>28196</v>
      </c>
      <c r="AM182" s="2716"/>
      <c r="AN182" s="2715">
        <v>112784</v>
      </c>
      <c r="AO182" s="2716"/>
    </row>
    <row r="183" spans="1:41" ht="15.95" customHeight="1" x14ac:dyDescent="0.4">
      <c r="A183" s="3073" t="s">
        <v>972</v>
      </c>
      <c r="B183" s="3074"/>
      <c r="C183" s="2199" t="s">
        <v>496</v>
      </c>
      <c r="D183" s="2198" t="s">
        <v>497</v>
      </c>
      <c r="E183" s="2732">
        <v>1</v>
      </c>
      <c r="F183" s="2800"/>
      <c r="G183" s="2723">
        <v>36040</v>
      </c>
      <c r="H183" s="2724"/>
      <c r="I183" s="2715">
        <v>36040</v>
      </c>
      <c r="J183" s="2716"/>
      <c r="K183" s="299"/>
      <c r="L183" s="138" t="s">
        <v>534</v>
      </c>
      <c r="M183" s="2323" t="s">
        <v>1700</v>
      </c>
      <c r="N183" s="189" t="s">
        <v>1047</v>
      </c>
      <c r="O183" s="2715">
        <v>3</v>
      </c>
      <c r="P183" s="2716"/>
      <c r="Q183" s="2715">
        <v>89777</v>
      </c>
      <c r="R183" s="2716"/>
      <c r="S183" s="2715">
        <v>269331</v>
      </c>
      <c r="T183" s="2716"/>
      <c r="U183" s="308"/>
      <c r="V183" s="3073" t="s">
        <v>972</v>
      </c>
      <c r="W183" s="3074"/>
      <c r="X183" s="208"/>
      <c r="Y183" s="189"/>
      <c r="Z183" s="2732"/>
      <c r="AA183" s="3044"/>
      <c r="AB183" s="2732"/>
      <c r="AC183" s="3044"/>
      <c r="AD183" s="2715">
        <v>0</v>
      </c>
      <c r="AE183" s="2716"/>
      <c r="AF183" s="299"/>
      <c r="AG183" s="138" t="s">
        <v>863</v>
      </c>
      <c r="AH183" s="189" t="s">
        <v>825</v>
      </c>
      <c r="AI183" s="189" t="s">
        <v>452</v>
      </c>
      <c r="AJ183" s="2715">
        <v>4</v>
      </c>
      <c r="AK183" s="2716"/>
      <c r="AL183" s="2715">
        <v>14392</v>
      </c>
      <c r="AM183" s="2716"/>
      <c r="AN183" s="2715">
        <v>57568</v>
      </c>
      <c r="AO183" s="2716"/>
    </row>
    <row r="184" spans="1:41" ht="15.95" customHeight="1" x14ac:dyDescent="0.4">
      <c r="A184" s="3073" t="s">
        <v>983</v>
      </c>
      <c r="B184" s="3074"/>
      <c r="C184" s="2199" t="s">
        <v>496</v>
      </c>
      <c r="D184" s="2198" t="s">
        <v>497</v>
      </c>
      <c r="E184" s="2732">
        <v>1</v>
      </c>
      <c r="F184" s="2800"/>
      <c r="G184" s="2723">
        <v>36040</v>
      </c>
      <c r="H184" s="2724"/>
      <c r="I184" s="2715">
        <v>36040</v>
      </c>
      <c r="J184" s="2716"/>
      <c r="K184" s="299"/>
      <c r="L184" s="138" t="s">
        <v>535</v>
      </c>
      <c r="M184" s="189" t="s">
        <v>1025</v>
      </c>
      <c r="N184" s="189" t="s">
        <v>1047</v>
      </c>
      <c r="O184" s="2715">
        <v>3</v>
      </c>
      <c r="P184" s="2716"/>
      <c r="Q184" s="2715">
        <v>87746</v>
      </c>
      <c r="R184" s="2716"/>
      <c r="S184" s="2715">
        <v>263238</v>
      </c>
      <c r="T184" s="2716"/>
      <c r="U184" s="308"/>
      <c r="V184" s="3073" t="s">
        <v>983</v>
      </c>
      <c r="W184" s="3074"/>
      <c r="X184" s="208"/>
      <c r="Y184" s="189"/>
      <c r="Z184" s="2732"/>
      <c r="AA184" s="3044"/>
      <c r="AB184" s="2732"/>
      <c r="AC184" s="3044"/>
      <c r="AD184" s="2715">
        <v>0</v>
      </c>
      <c r="AE184" s="2716"/>
      <c r="AF184" s="299"/>
      <c r="AG184" s="138" t="s">
        <v>534</v>
      </c>
      <c r="AH184" s="2323" t="s">
        <v>1582</v>
      </c>
      <c r="AI184" s="189" t="s">
        <v>460</v>
      </c>
      <c r="AJ184" s="2715">
        <v>5</v>
      </c>
      <c r="AK184" s="2716"/>
      <c r="AL184" s="2715">
        <v>89777</v>
      </c>
      <c r="AM184" s="2716"/>
      <c r="AN184" s="2715">
        <v>448885</v>
      </c>
      <c r="AO184" s="2716"/>
    </row>
    <row r="185" spans="1:41" ht="15.95" customHeight="1" x14ac:dyDescent="0.35">
      <c r="A185" s="3185" t="s">
        <v>984</v>
      </c>
      <c r="B185" s="3186"/>
      <c r="C185" s="208"/>
      <c r="D185" s="189"/>
      <c r="E185" s="2732"/>
      <c r="F185" s="3044"/>
      <c r="G185" s="2715"/>
      <c r="H185" s="2716"/>
      <c r="I185" s="2721">
        <v>792880</v>
      </c>
      <c r="J185" s="3056"/>
      <c r="K185" s="299"/>
      <c r="L185" s="138" t="s">
        <v>537</v>
      </c>
      <c r="M185" s="2323" t="s">
        <v>1048</v>
      </c>
      <c r="N185" s="189" t="s">
        <v>759</v>
      </c>
      <c r="O185" s="2715">
        <v>5</v>
      </c>
      <c r="P185" s="2716"/>
      <c r="Q185" s="2715">
        <v>17707</v>
      </c>
      <c r="R185" s="2716"/>
      <c r="S185" s="2715">
        <v>88535</v>
      </c>
      <c r="T185" s="2716"/>
      <c r="U185" s="308"/>
      <c r="V185" s="3185" t="s">
        <v>1026</v>
      </c>
      <c r="W185" s="3186"/>
      <c r="X185" s="309"/>
      <c r="Y185" s="189"/>
      <c r="Z185" s="2732"/>
      <c r="AA185" s="3044"/>
      <c r="AB185" s="2732"/>
      <c r="AC185" s="3044"/>
      <c r="AD185" s="2721">
        <v>0</v>
      </c>
      <c r="AE185" s="3056"/>
      <c r="AF185" s="299"/>
      <c r="AG185" s="138" t="s">
        <v>535</v>
      </c>
      <c r="AH185" s="189" t="s">
        <v>1025</v>
      </c>
      <c r="AI185" s="189" t="s">
        <v>460</v>
      </c>
      <c r="AJ185" s="2715">
        <v>10</v>
      </c>
      <c r="AK185" s="2716"/>
      <c r="AL185" s="2715">
        <v>87746</v>
      </c>
      <c r="AM185" s="2716"/>
      <c r="AN185" s="2715">
        <v>877460</v>
      </c>
      <c r="AO185" s="2716"/>
    </row>
    <row r="186" spans="1:41" ht="15.95" customHeight="1" x14ac:dyDescent="0.4">
      <c r="A186" s="3003" t="s">
        <v>986</v>
      </c>
      <c r="B186" s="3004"/>
      <c r="C186" s="136" t="s">
        <v>496</v>
      </c>
      <c r="D186" s="189" t="s">
        <v>497</v>
      </c>
      <c r="E186" s="2715">
        <v>5</v>
      </c>
      <c r="F186" s="2716"/>
      <c r="G186" s="2723">
        <v>36040</v>
      </c>
      <c r="H186" s="2724"/>
      <c r="I186" s="2715">
        <v>180200</v>
      </c>
      <c r="J186" s="2716"/>
      <c r="K186" s="299"/>
      <c r="L186" s="138" t="s">
        <v>866</v>
      </c>
      <c r="M186" s="189" t="s">
        <v>1050</v>
      </c>
      <c r="N186" s="189" t="s">
        <v>1047</v>
      </c>
      <c r="O186" s="2715">
        <v>2</v>
      </c>
      <c r="P186" s="2716"/>
      <c r="Q186" s="2715">
        <v>8200</v>
      </c>
      <c r="R186" s="2716"/>
      <c r="S186" s="2715">
        <v>16400</v>
      </c>
      <c r="T186" s="2716"/>
      <c r="U186" s="308"/>
      <c r="V186" s="3003" t="s">
        <v>982</v>
      </c>
      <c r="W186" s="3004"/>
      <c r="X186" s="309"/>
      <c r="Y186" s="189"/>
      <c r="Z186" s="2715"/>
      <c r="AA186" s="2716"/>
      <c r="AB186" s="2715"/>
      <c r="AC186" s="2716"/>
      <c r="AD186" s="2715">
        <v>0</v>
      </c>
      <c r="AE186" s="2716"/>
      <c r="AF186" s="299"/>
      <c r="AG186" s="138" t="s">
        <v>537</v>
      </c>
      <c r="AH186" s="189" t="s">
        <v>1049</v>
      </c>
      <c r="AI186" s="189" t="s">
        <v>452</v>
      </c>
      <c r="AJ186" s="2715">
        <v>6</v>
      </c>
      <c r="AK186" s="2716"/>
      <c r="AL186" s="2715">
        <v>19133</v>
      </c>
      <c r="AM186" s="2716"/>
      <c r="AN186" s="2715">
        <v>114798</v>
      </c>
      <c r="AO186" s="2716"/>
    </row>
    <row r="187" spans="1:41" ht="15.95" customHeight="1" x14ac:dyDescent="0.4">
      <c r="A187" s="3003" t="s">
        <v>987</v>
      </c>
      <c r="B187" s="3004"/>
      <c r="C187" s="136" t="s">
        <v>496</v>
      </c>
      <c r="D187" s="189" t="s">
        <v>497</v>
      </c>
      <c r="E187" s="2715">
        <v>7</v>
      </c>
      <c r="F187" s="2716"/>
      <c r="G187" s="2723">
        <v>36040</v>
      </c>
      <c r="H187" s="2724"/>
      <c r="I187" s="2715">
        <v>252280</v>
      </c>
      <c r="J187" s="2716"/>
      <c r="K187" s="299"/>
      <c r="L187" s="138" t="s">
        <v>456</v>
      </c>
      <c r="M187" s="2323" t="s">
        <v>1052</v>
      </c>
      <c r="N187" s="189" t="s">
        <v>1047</v>
      </c>
      <c r="O187" s="2715">
        <v>20</v>
      </c>
      <c r="P187" s="2716"/>
      <c r="Q187" s="2715">
        <v>19133</v>
      </c>
      <c r="R187" s="2716"/>
      <c r="S187" s="2715">
        <v>382660</v>
      </c>
      <c r="T187" s="2716"/>
      <c r="U187" s="308"/>
      <c r="V187" s="3003" t="s">
        <v>987</v>
      </c>
      <c r="W187" s="3004"/>
      <c r="X187" s="208"/>
      <c r="Y187" s="189"/>
      <c r="Z187" s="2715"/>
      <c r="AA187" s="2716"/>
      <c r="AB187" s="2715"/>
      <c r="AC187" s="2716"/>
      <c r="AD187" s="2715">
        <v>0</v>
      </c>
      <c r="AE187" s="2716"/>
      <c r="AF187" s="299"/>
      <c r="AG187" s="138" t="s">
        <v>866</v>
      </c>
      <c r="AH187" s="189" t="s">
        <v>1051</v>
      </c>
      <c r="AI187" s="189" t="s">
        <v>460</v>
      </c>
      <c r="AJ187" s="2715">
        <v>2</v>
      </c>
      <c r="AK187" s="2716"/>
      <c r="AL187" s="2715">
        <v>8200</v>
      </c>
      <c r="AM187" s="2716"/>
      <c r="AN187" s="2715">
        <v>16400</v>
      </c>
      <c r="AO187" s="2716"/>
    </row>
    <row r="188" spans="1:41" ht="15.95" customHeight="1" x14ac:dyDescent="0.2">
      <c r="A188" s="3003" t="s">
        <v>469</v>
      </c>
      <c r="B188" s="3004"/>
      <c r="C188" s="208"/>
      <c r="D188" s="189"/>
      <c r="E188" s="2715"/>
      <c r="F188" s="2716"/>
      <c r="G188" s="2715"/>
      <c r="H188" s="2716"/>
      <c r="I188" s="2715">
        <v>0</v>
      </c>
      <c r="J188" s="2716"/>
      <c r="K188" s="299"/>
      <c r="L188" s="138" t="s">
        <v>871</v>
      </c>
      <c r="M188" s="2323" t="s">
        <v>1053</v>
      </c>
      <c r="N188" s="189" t="s">
        <v>1054</v>
      </c>
      <c r="O188" s="2715">
        <v>400</v>
      </c>
      <c r="P188" s="2716"/>
      <c r="Q188" s="2715">
        <v>742</v>
      </c>
      <c r="R188" s="2716"/>
      <c r="S188" s="2715">
        <v>296800</v>
      </c>
      <c r="T188" s="2716"/>
      <c r="U188" s="308"/>
      <c r="V188" s="3003" t="s">
        <v>469</v>
      </c>
      <c r="W188" s="3004"/>
      <c r="X188" s="208"/>
      <c r="Y188" s="189"/>
      <c r="Z188" s="2715"/>
      <c r="AA188" s="2716"/>
      <c r="AB188" s="2715"/>
      <c r="AC188" s="2716"/>
      <c r="AD188" s="2715">
        <v>0</v>
      </c>
      <c r="AE188" s="2716"/>
      <c r="AF188" s="299"/>
      <c r="AG188" s="138" t="s">
        <v>456</v>
      </c>
      <c r="AH188" s="189" t="s">
        <v>1052</v>
      </c>
      <c r="AI188" s="189" t="s">
        <v>460</v>
      </c>
      <c r="AJ188" s="2715">
        <v>12</v>
      </c>
      <c r="AK188" s="2716"/>
      <c r="AL188" s="2715">
        <v>19133</v>
      </c>
      <c r="AM188" s="2716"/>
      <c r="AN188" s="2715">
        <v>229596</v>
      </c>
      <c r="AO188" s="2716"/>
    </row>
    <row r="189" spans="1:41" ht="15.95" customHeight="1" x14ac:dyDescent="0.2">
      <c r="A189" s="3003" t="s">
        <v>470</v>
      </c>
      <c r="B189" s="3004"/>
      <c r="C189" s="11"/>
      <c r="D189" s="189"/>
      <c r="E189" s="2715"/>
      <c r="F189" s="2716"/>
      <c r="G189" s="2715"/>
      <c r="H189" s="2716"/>
      <c r="I189" s="2715">
        <v>0</v>
      </c>
      <c r="J189" s="2716"/>
      <c r="K189" s="299"/>
      <c r="L189" s="138" t="s">
        <v>594</v>
      </c>
      <c r="M189" s="2323" t="s">
        <v>1057</v>
      </c>
      <c r="N189" s="189" t="s">
        <v>1058</v>
      </c>
      <c r="O189" s="2715">
        <v>4</v>
      </c>
      <c r="P189" s="2716"/>
      <c r="Q189" s="2715">
        <v>10123</v>
      </c>
      <c r="R189" s="2716"/>
      <c r="S189" s="2715">
        <v>40492</v>
      </c>
      <c r="T189" s="2716"/>
      <c r="U189" s="308"/>
      <c r="V189" s="3003" t="s">
        <v>470</v>
      </c>
      <c r="W189" s="3004"/>
      <c r="X189" s="208"/>
      <c r="Y189" s="189"/>
      <c r="Z189" s="2715"/>
      <c r="AA189" s="2716"/>
      <c r="AB189" s="2715"/>
      <c r="AC189" s="2716"/>
      <c r="AD189" s="2715">
        <v>0</v>
      </c>
      <c r="AE189" s="2716"/>
      <c r="AF189" s="299"/>
      <c r="AG189" s="138" t="s">
        <v>1055</v>
      </c>
      <c r="AH189" s="189" t="s">
        <v>1056</v>
      </c>
      <c r="AI189" s="189" t="s">
        <v>1054</v>
      </c>
      <c r="AJ189" s="2715">
        <v>400</v>
      </c>
      <c r="AK189" s="2716"/>
      <c r="AL189" s="2715">
        <v>742</v>
      </c>
      <c r="AM189" s="2716"/>
      <c r="AN189" s="2715">
        <v>296800</v>
      </c>
      <c r="AO189" s="2716"/>
    </row>
    <row r="190" spans="1:41" ht="15.95" customHeight="1" x14ac:dyDescent="0.4">
      <c r="A190" s="3003" t="s">
        <v>902</v>
      </c>
      <c r="B190" s="3004"/>
      <c r="C190" s="136" t="s">
        <v>496</v>
      </c>
      <c r="D190" s="189" t="s">
        <v>497</v>
      </c>
      <c r="E190" s="2715">
        <v>4</v>
      </c>
      <c r="F190" s="2716"/>
      <c r="G190" s="2723">
        <v>36040</v>
      </c>
      <c r="H190" s="2724"/>
      <c r="I190" s="2715">
        <v>144160</v>
      </c>
      <c r="J190" s="2716"/>
      <c r="K190" s="299"/>
      <c r="L190" s="138" t="s">
        <v>507</v>
      </c>
      <c r="M190" s="189" t="s">
        <v>1060</v>
      </c>
      <c r="N190" s="189" t="s">
        <v>1061</v>
      </c>
      <c r="O190" s="2715">
        <v>350</v>
      </c>
      <c r="P190" s="2716"/>
      <c r="Q190" s="2715">
        <v>2279</v>
      </c>
      <c r="R190" s="2716"/>
      <c r="S190" s="2715">
        <v>797650</v>
      </c>
      <c r="T190" s="2716"/>
      <c r="U190" s="308"/>
      <c r="V190" s="3003" t="s">
        <v>1059</v>
      </c>
      <c r="W190" s="3004"/>
      <c r="X190" s="309"/>
      <c r="Y190" s="189"/>
      <c r="Z190" s="2715"/>
      <c r="AA190" s="2716"/>
      <c r="AB190" s="2715"/>
      <c r="AC190" s="3044"/>
      <c r="AD190" s="2715">
        <v>0</v>
      </c>
      <c r="AE190" s="2716"/>
      <c r="AF190" s="299"/>
      <c r="AG190" s="310" t="s">
        <v>594</v>
      </c>
      <c r="AH190" s="189" t="s">
        <v>1057</v>
      </c>
      <c r="AI190" s="189" t="s">
        <v>1058</v>
      </c>
      <c r="AJ190" s="2715">
        <v>1.5</v>
      </c>
      <c r="AK190" s="2716"/>
      <c r="AL190" s="2715">
        <v>10123</v>
      </c>
      <c r="AM190" s="2716"/>
      <c r="AN190" s="2715">
        <v>15184.5</v>
      </c>
      <c r="AO190" s="2716"/>
    </row>
    <row r="191" spans="1:41" ht="15.95" customHeight="1" x14ac:dyDescent="0.4">
      <c r="A191" s="3003" t="s">
        <v>989</v>
      </c>
      <c r="B191" s="3004"/>
      <c r="C191" s="136" t="s">
        <v>496</v>
      </c>
      <c r="D191" s="189" t="s">
        <v>497</v>
      </c>
      <c r="E191" s="2732">
        <v>6</v>
      </c>
      <c r="F191" s="3044"/>
      <c r="G191" s="2723">
        <v>36040</v>
      </c>
      <c r="H191" s="2724"/>
      <c r="I191" s="2715">
        <v>216240</v>
      </c>
      <c r="J191" s="2716"/>
      <c r="K191" s="299"/>
      <c r="L191" s="138" t="s">
        <v>632</v>
      </c>
      <c r="M191" s="189" t="s">
        <v>1062</v>
      </c>
      <c r="N191" s="189" t="s">
        <v>733</v>
      </c>
      <c r="O191" s="2715">
        <v>5</v>
      </c>
      <c r="P191" s="2716"/>
      <c r="Q191" s="2715">
        <v>91743</v>
      </c>
      <c r="R191" s="2716"/>
      <c r="S191" s="2715">
        <v>458715</v>
      </c>
      <c r="T191" s="2716"/>
      <c r="U191" s="308"/>
      <c r="V191" s="3003" t="s">
        <v>989</v>
      </c>
      <c r="W191" s="3004"/>
      <c r="X191" s="208"/>
      <c r="Y191" s="189"/>
      <c r="Z191" s="2732"/>
      <c r="AA191" s="3044"/>
      <c r="AB191" s="2732"/>
      <c r="AC191" s="3044"/>
      <c r="AD191" s="2715">
        <v>0</v>
      </c>
      <c r="AE191" s="2716"/>
      <c r="AF191" s="299"/>
      <c r="AG191" s="138" t="s">
        <v>507</v>
      </c>
      <c r="AH191" s="189" t="s">
        <v>1060</v>
      </c>
      <c r="AI191" s="189" t="s">
        <v>1060</v>
      </c>
      <c r="AJ191" s="2715">
        <v>900</v>
      </c>
      <c r="AK191" s="2716"/>
      <c r="AL191" s="2715">
        <v>2279</v>
      </c>
      <c r="AM191" s="2716"/>
      <c r="AN191" s="2715">
        <v>2051100</v>
      </c>
      <c r="AO191" s="2716"/>
    </row>
    <row r="192" spans="1:41" ht="15.95" customHeight="1" x14ac:dyDescent="0.3">
      <c r="A192" s="3003" t="s">
        <v>990</v>
      </c>
      <c r="B192" s="3004"/>
      <c r="C192" s="208"/>
      <c r="D192" s="189"/>
      <c r="E192" s="2732"/>
      <c r="F192" s="3044"/>
      <c r="G192" s="2732"/>
      <c r="H192" s="3044"/>
      <c r="I192" s="2715">
        <v>0</v>
      </c>
      <c r="J192" s="2716"/>
      <c r="K192" s="299"/>
      <c r="L192" s="138" t="s">
        <v>632</v>
      </c>
      <c r="M192" s="189" t="s">
        <v>1063</v>
      </c>
      <c r="N192" s="189" t="s">
        <v>739</v>
      </c>
      <c r="O192" s="2715">
        <v>1100</v>
      </c>
      <c r="P192" s="2716"/>
      <c r="Q192" s="2715">
        <v>5300</v>
      </c>
      <c r="R192" s="2716"/>
      <c r="S192" s="2715">
        <v>5830000</v>
      </c>
      <c r="T192" s="2716"/>
      <c r="U192" s="308"/>
      <c r="V192" s="3003" t="s">
        <v>990</v>
      </c>
      <c r="W192" s="3004"/>
      <c r="X192" s="208"/>
      <c r="Y192" s="189"/>
      <c r="Z192" s="2732"/>
      <c r="AA192" s="3044"/>
      <c r="AB192" s="2732"/>
      <c r="AC192" s="3044"/>
      <c r="AD192" s="2715">
        <v>0</v>
      </c>
      <c r="AE192" s="2716"/>
      <c r="AF192" s="299"/>
      <c r="AG192" s="138" t="s">
        <v>800</v>
      </c>
      <c r="AH192" s="189"/>
      <c r="AI192" s="189"/>
      <c r="AJ192" s="2715"/>
      <c r="AK192" s="2716"/>
      <c r="AL192" s="2715"/>
      <c r="AM192" s="2716"/>
      <c r="AN192" s="2715">
        <v>0</v>
      </c>
      <c r="AO192" s="2716"/>
    </row>
    <row r="193" spans="1:41" ht="15.95" customHeight="1" x14ac:dyDescent="0.3">
      <c r="A193" s="3003" t="s">
        <v>873</v>
      </c>
      <c r="B193" s="3004"/>
      <c r="C193" s="208"/>
      <c r="D193" s="189"/>
      <c r="E193" s="2732"/>
      <c r="F193" s="3044"/>
      <c r="G193" s="2732"/>
      <c r="H193" s="3044"/>
      <c r="I193" s="2715">
        <v>0</v>
      </c>
      <c r="J193" s="2716"/>
      <c r="K193" s="299"/>
      <c r="L193" s="138" t="s">
        <v>874</v>
      </c>
      <c r="M193" s="189" t="s">
        <v>1064</v>
      </c>
      <c r="N193" s="189" t="s">
        <v>1065</v>
      </c>
      <c r="O193" s="2715">
        <v>400</v>
      </c>
      <c r="P193" s="2716"/>
      <c r="Q193" s="2715">
        <v>8957</v>
      </c>
      <c r="R193" s="2716"/>
      <c r="S193" s="2715">
        <v>3582800</v>
      </c>
      <c r="T193" s="2716"/>
      <c r="U193" s="308"/>
      <c r="V193" s="3003" t="s">
        <v>873</v>
      </c>
      <c r="W193" s="3004"/>
      <c r="X193" s="208"/>
      <c r="Y193" s="189"/>
      <c r="Z193" s="2732"/>
      <c r="AA193" s="3044"/>
      <c r="AB193" s="2732"/>
      <c r="AC193" s="3044"/>
      <c r="AD193" s="2715">
        <v>0</v>
      </c>
      <c r="AE193" s="2716"/>
      <c r="AF193" s="299"/>
      <c r="AG193" s="138" t="s">
        <v>632</v>
      </c>
      <c r="AH193" s="189"/>
      <c r="AI193" s="189"/>
      <c r="AJ193" s="2715"/>
      <c r="AK193" s="2716"/>
      <c r="AL193" s="2715"/>
      <c r="AM193" s="2716"/>
      <c r="AN193" s="2715">
        <v>0</v>
      </c>
      <c r="AO193" s="2716"/>
    </row>
    <row r="194" spans="1:41" ht="15.95" customHeight="1" x14ac:dyDescent="0.3">
      <c r="A194" s="3003" t="s">
        <v>991</v>
      </c>
      <c r="B194" s="3004"/>
      <c r="C194" s="208"/>
      <c r="D194" s="189"/>
      <c r="E194" s="2732"/>
      <c r="F194" s="3044"/>
      <c r="G194" s="2732"/>
      <c r="H194" s="3044"/>
      <c r="I194" s="2715">
        <v>0</v>
      </c>
      <c r="J194" s="2716"/>
      <c r="K194" s="299"/>
      <c r="L194" s="217" t="s">
        <v>515</v>
      </c>
      <c r="M194" s="136" t="s">
        <v>573</v>
      </c>
      <c r="N194" s="136" t="s">
        <v>573</v>
      </c>
      <c r="O194" s="2715">
        <v>200</v>
      </c>
      <c r="P194" s="2716"/>
      <c r="Q194" s="2715">
        <v>4028</v>
      </c>
      <c r="R194" s="2716"/>
      <c r="S194" s="2715">
        <v>805600</v>
      </c>
      <c r="T194" s="2716"/>
      <c r="U194" s="308"/>
      <c r="V194" s="3003" t="s">
        <v>991</v>
      </c>
      <c r="W194" s="3004"/>
      <c r="X194" s="208"/>
      <c r="Y194" s="189"/>
      <c r="Z194" s="2732"/>
      <c r="AA194" s="3044"/>
      <c r="AB194" s="2732"/>
      <c r="AC194" s="3044"/>
      <c r="AD194" s="2715">
        <v>0</v>
      </c>
      <c r="AE194" s="2716"/>
      <c r="AF194" s="299"/>
      <c r="AG194" s="138" t="s">
        <v>874</v>
      </c>
      <c r="AH194" s="189"/>
      <c r="AI194" s="189"/>
      <c r="AJ194" s="2715"/>
      <c r="AK194" s="2716"/>
      <c r="AL194" s="2715"/>
      <c r="AM194" s="2716"/>
      <c r="AN194" s="2715">
        <v>0</v>
      </c>
      <c r="AO194" s="2716"/>
    </row>
    <row r="195" spans="1:41" ht="15.95" customHeight="1" x14ac:dyDescent="0.3">
      <c r="A195" s="3003" t="s">
        <v>504</v>
      </c>
      <c r="B195" s="3004"/>
      <c r="C195" s="208"/>
      <c r="D195" s="189"/>
      <c r="E195" s="2732"/>
      <c r="F195" s="3044"/>
      <c r="G195" s="2732"/>
      <c r="H195" s="3044"/>
      <c r="I195" s="2715">
        <v>0</v>
      </c>
      <c r="J195" s="2716"/>
      <c r="K195" s="299"/>
      <c r="L195" s="217" t="s">
        <v>1066</v>
      </c>
      <c r="M195" s="218"/>
      <c r="N195" s="136" t="s">
        <v>1061</v>
      </c>
      <c r="O195" s="2793">
        <v>3</v>
      </c>
      <c r="P195" s="2793"/>
      <c r="Q195" s="2793">
        <v>29786</v>
      </c>
      <c r="R195" s="2793"/>
      <c r="S195" s="2715">
        <v>89358</v>
      </c>
      <c r="T195" s="2716"/>
      <c r="U195" s="308"/>
      <c r="V195" s="3003" t="s">
        <v>504</v>
      </c>
      <c r="W195" s="3004"/>
      <c r="X195" s="208"/>
      <c r="Y195" s="189"/>
      <c r="Z195" s="2732"/>
      <c r="AA195" s="3044"/>
      <c r="AB195" s="2732"/>
      <c r="AC195" s="3044"/>
      <c r="AD195" s="2715">
        <v>0</v>
      </c>
      <c r="AE195" s="2716"/>
      <c r="AF195" s="299"/>
      <c r="AG195" s="217" t="s">
        <v>515</v>
      </c>
      <c r="AH195" s="136"/>
      <c r="AI195" s="136"/>
      <c r="AJ195" s="2793"/>
      <c r="AK195" s="2793"/>
      <c r="AL195" s="2793"/>
      <c r="AM195" s="2793"/>
      <c r="AN195" s="2715">
        <v>0</v>
      </c>
      <c r="AO195" s="2716"/>
    </row>
    <row r="196" spans="1:41" ht="15.95" customHeight="1" x14ac:dyDescent="0.35">
      <c r="A196" s="3069" t="s">
        <v>992</v>
      </c>
      <c r="B196" s="3070"/>
      <c r="C196" s="208"/>
      <c r="D196" s="189"/>
      <c r="E196" s="2732"/>
      <c r="F196" s="3044"/>
      <c r="G196" s="2732"/>
      <c r="H196" s="3044"/>
      <c r="I196" s="2721">
        <v>2165360</v>
      </c>
      <c r="J196" s="3056"/>
      <c r="K196" s="299"/>
      <c r="L196" s="217" t="s">
        <v>804</v>
      </c>
      <c r="M196" s="218"/>
      <c r="N196" s="136" t="s">
        <v>793</v>
      </c>
      <c r="O196" s="2793"/>
      <c r="P196" s="2793"/>
      <c r="Q196" s="2793"/>
      <c r="R196" s="2793"/>
      <c r="S196" s="2715">
        <v>350000</v>
      </c>
      <c r="T196" s="2716"/>
      <c r="U196" s="311"/>
      <c r="V196" s="3069" t="s">
        <v>992</v>
      </c>
      <c r="W196" s="3070"/>
      <c r="X196" s="208"/>
      <c r="Y196" s="189"/>
      <c r="Z196" s="2732"/>
      <c r="AA196" s="3044"/>
      <c r="AB196" s="2732"/>
      <c r="AC196" s="3044"/>
      <c r="AD196" s="2721">
        <v>2703000</v>
      </c>
      <c r="AE196" s="3056"/>
      <c r="AF196" s="299"/>
      <c r="AG196" s="217" t="s">
        <v>1067</v>
      </c>
      <c r="AH196" s="136" t="s">
        <v>1068</v>
      </c>
      <c r="AI196" s="136" t="s">
        <v>739</v>
      </c>
      <c r="AJ196" s="2793">
        <v>40</v>
      </c>
      <c r="AK196" s="2793"/>
      <c r="AL196" s="2793">
        <v>318</v>
      </c>
      <c r="AM196" s="2793"/>
      <c r="AN196" s="2715">
        <v>12720</v>
      </c>
      <c r="AO196" s="2716"/>
    </row>
    <row r="197" spans="1:41" ht="15.95" customHeight="1" x14ac:dyDescent="0.4">
      <c r="A197" s="3003" t="s">
        <v>852</v>
      </c>
      <c r="B197" s="3004"/>
      <c r="C197" s="136" t="s">
        <v>496</v>
      </c>
      <c r="D197" s="189" t="s">
        <v>497</v>
      </c>
      <c r="E197" s="2715">
        <v>4</v>
      </c>
      <c r="F197" s="2716"/>
      <c r="G197" s="2723">
        <v>36040</v>
      </c>
      <c r="H197" s="2724"/>
      <c r="I197" s="2715">
        <v>144160</v>
      </c>
      <c r="J197" s="2716"/>
      <c r="K197" s="299"/>
      <c r="L197" s="220" t="s">
        <v>876</v>
      </c>
      <c r="M197" s="66"/>
      <c r="N197" s="221"/>
      <c r="O197" s="3057"/>
      <c r="P197" s="3057"/>
      <c r="Q197" s="3057"/>
      <c r="R197" s="3057"/>
      <c r="S197" s="3058">
        <v>14085235</v>
      </c>
      <c r="T197" s="3058"/>
      <c r="U197" s="312"/>
      <c r="V197" s="3003" t="s">
        <v>852</v>
      </c>
      <c r="W197" s="3004"/>
      <c r="X197" s="208"/>
      <c r="Y197" s="189"/>
      <c r="Z197" s="2715"/>
      <c r="AA197" s="2716"/>
      <c r="AB197" s="2715"/>
      <c r="AC197" s="2716"/>
      <c r="AD197" s="2715">
        <v>0</v>
      </c>
      <c r="AE197" s="2716"/>
      <c r="AF197" s="299"/>
      <c r="AG197" s="220" t="s">
        <v>876</v>
      </c>
      <c r="AH197" s="66"/>
      <c r="AI197" s="221"/>
      <c r="AJ197" s="3057"/>
      <c r="AK197" s="3057"/>
      <c r="AL197" s="3057"/>
      <c r="AM197" s="3057"/>
      <c r="AN197" s="3058">
        <v>4447627.5</v>
      </c>
      <c r="AO197" s="3058"/>
    </row>
    <row r="198" spans="1:41" ht="15.95" customHeight="1" x14ac:dyDescent="0.4">
      <c r="A198" s="3003" t="s">
        <v>495</v>
      </c>
      <c r="B198" s="3004"/>
      <c r="C198" s="136" t="s">
        <v>496</v>
      </c>
      <c r="D198" s="189" t="s">
        <v>497</v>
      </c>
      <c r="E198" s="2715">
        <v>1</v>
      </c>
      <c r="F198" s="2716"/>
      <c r="G198" s="2723">
        <v>36040</v>
      </c>
      <c r="H198" s="2724"/>
      <c r="I198" s="2715">
        <v>36040</v>
      </c>
      <c r="J198" s="2716"/>
      <c r="K198" s="299"/>
      <c r="L198" s="164"/>
      <c r="M198" s="218"/>
      <c r="N198" s="136"/>
      <c r="O198" s="2793"/>
      <c r="P198" s="2793"/>
      <c r="Q198" s="2793"/>
      <c r="R198" s="2793"/>
      <c r="S198" s="2793"/>
      <c r="T198" s="2793"/>
      <c r="U198" s="311"/>
      <c r="V198" s="3003" t="s">
        <v>495</v>
      </c>
      <c r="W198" s="3004"/>
      <c r="X198" s="208"/>
      <c r="Y198" s="189"/>
      <c r="Z198" s="2715"/>
      <c r="AA198" s="2716"/>
      <c r="AB198" s="2715"/>
      <c r="AC198" s="2716"/>
      <c r="AD198" s="2715">
        <v>0</v>
      </c>
      <c r="AE198" s="2716"/>
      <c r="AF198" s="299"/>
      <c r="AG198" s="164"/>
      <c r="AH198" s="218"/>
      <c r="AI198" s="136"/>
      <c r="AJ198" s="2793"/>
      <c r="AK198" s="2793"/>
      <c r="AL198" s="2793"/>
      <c r="AM198" s="2793"/>
      <c r="AN198" s="2793"/>
      <c r="AO198" s="2793"/>
    </row>
    <row r="199" spans="1:41" ht="15.95" customHeight="1" x14ac:dyDescent="0.4">
      <c r="A199" s="3003" t="s">
        <v>994</v>
      </c>
      <c r="B199" s="3004"/>
      <c r="C199" s="136" t="s">
        <v>496</v>
      </c>
      <c r="D199" s="189" t="s">
        <v>497</v>
      </c>
      <c r="E199" s="2732">
        <v>15</v>
      </c>
      <c r="F199" s="3044"/>
      <c r="G199" s="2723">
        <v>36040</v>
      </c>
      <c r="H199" s="2724"/>
      <c r="I199" s="2715">
        <v>540600</v>
      </c>
      <c r="J199" s="2716"/>
      <c r="K199" s="299"/>
      <c r="L199" s="160" t="s">
        <v>576</v>
      </c>
      <c r="M199" s="161"/>
      <c r="N199" s="161"/>
      <c r="O199" s="3054"/>
      <c r="P199" s="3054"/>
      <c r="Q199" s="3054"/>
      <c r="R199" s="3054"/>
      <c r="S199" s="3054"/>
      <c r="T199" s="3055"/>
      <c r="U199" s="308"/>
      <c r="V199" s="3003" t="s">
        <v>994</v>
      </c>
      <c r="W199" s="3004"/>
      <c r="X199" s="208"/>
      <c r="Y199" s="189"/>
      <c r="Z199" s="2732"/>
      <c r="AA199" s="3044"/>
      <c r="AB199" s="2732"/>
      <c r="AC199" s="3044"/>
      <c r="AD199" s="2715">
        <v>0</v>
      </c>
      <c r="AE199" s="2716"/>
      <c r="AF199" s="299"/>
      <c r="AG199" s="160" t="s">
        <v>576</v>
      </c>
      <c r="AH199" s="161"/>
      <c r="AI199" s="161"/>
      <c r="AJ199" s="3054"/>
      <c r="AK199" s="3054"/>
      <c r="AL199" s="3054"/>
      <c r="AM199" s="3054"/>
      <c r="AN199" s="3054"/>
      <c r="AO199" s="3055"/>
    </row>
    <row r="200" spans="1:41" ht="15.95" customHeight="1" x14ac:dyDescent="0.3">
      <c r="A200" s="3003" t="s">
        <v>995</v>
      </c>
      <c r="B200" s="3004"/>
      <c r="C200" s="208"/>
      <c r="D200" s="189"/>
      <c r="E200" s="2732"/>
      <c r="F200" s="3044"/>
      <c r="G200" s="2732"/>
      <c r="H200" s="3044"/>
      <c r="I200" s="2715">
        <v>0</v>
      </c>
      <c r="J200" s="2716"/>
      <c r="K200" s="299"/>
      <c r="L200" s="164" t="s">
        <v>996</v>
      </c>
      <c r="M200" s="303" t="s">
        <v>1033</v>
      </c>
      <c r="N200" s="166"/>
      <c r="O200" s="2731"/>
      <c r="P200" s="2731"/>
      <c r="Q200" s="2731"/>
      <c r="R200" s="2731"/>
      <c r="S200" s="2731">
        <v>938052.75</v>
      </c>
      <c r="T200" s="2716"/>
      <c r="U200" s="308"/>
      <c r="V200" s="3003" t="s">
        <v>995</v>
      </c>
      <c r="W200" s="3004"/>
      <c r="X200" s="208"/>
      <c r="Y200" s="189"/>
      <c r="Z200" s="2732"/>
      <c r="AA200" s="3044"/>
      <c r="AB200" s="2732"/>
      <c r="AC200" s="3044"/>
      <c r="AD200" s="2715">
        <v>0</v>
      </c>
      <c r="AE200" s="2716"/>
      <c r="AF200" s="299"/>
      <c r="AG200" s="164" t="s">
        <v>996</v>
      </c>
      <c r="AH200" s="165" t="s">
        <v>1033</v>
      </c>
      <c r="AI200" s="166"/>
      <c r="AJ200" s="2731"/>
      <c r="AK200" s="2731"/>
      <c r="AL200" s="2731"/>
      <c r="AM200" s="2731"/>
      <c r="AN200" s="2731">
        <v>545063.875</v>
      </c>
      <c r="AO200" s="2716"/>
    </row>
    <row r="201" spans="1:41" ht="15.95" customHeight="1" x14ac:dyDescent="0.3">
      <c r="A201" s="3003" t="s">
        <v>997</v>
      </c>
      <c r="B201" s="3004"/>
      <c r="C201" s="208"/>
      <c r="D201" s="189"/>
      <c r="E201" s="2732"/>
      <c r="F201" s="3044"/>
      <c r="G201" s="2732"/>
      <c r="H201" s="3044"/>
      <c r="I201" s="2715">
        <v>0</v>
      </c>
      <c r="J201" s="2716"/>
      <c r="K201" s="299"/>
      <c r="L201" s="168" t="s">
        <v>527</v>
      </c>
      <c r="M201" s="166"/>
      <c r="N201" s="166"/>
      <c r="O201" s="2731"/>
      <c r="P201" s="2731"/>
      <c r="Q201" s="2731"/>
      <c r="R201" s="2731"/>
      <c r="S201" s="2731">
        <v>200000</v>
      </c>
      <c r="T201" s="2716"/>
      <c r="U201" s="308"/>
      <c r="V201" s="3003" t="s">
        <v>997</v>
      </c>
      <c r="W201" s="3004"/>
      <c r="X201" s="208"/>
      <c r="Y201" s="189"/>
      <c r="Z201" s="2732"/>
      <c r="AA201" s="3044"/>
      <c r="AB201" s="2732"/>
      <c r="AC201" s="3044"/>
      <c r="AD201" s="2715">
        <v>0</v>
      </c>
      <c r="AE201" s="2716"/>
      <c r="AF201" s="299"/>
      <c r="AG201" s="168" t="s">
        <v>527</v>
      </c>
      <c r="AH201" s="166"/>
      <c r="AI201" s="166"/>
      <c r="AJ201" s="2731"/>
      <c r="AK201" s="2731"/>
      <c r="AL201" s="2731"/>
      <c r="AM201" s="2731"/>
      <c r="AN201" s="2731">
        <v>200000</v>
      </c>
      <c r="AO201" s="2716"/>
    </row>
    <row r="202" spans="1:41" ht="15.95" customHeight="1" x14ac:dyDescent="0.3">
      <c r="A202" s="3003" t="s">
        <v>998</v>
      </c>
      <c r="B202" s="3004"/>
      <c r="C202" s="208"/>
      <c r="D202" s="189"/>
      <c r="E202" s="2732"/>
      <c r="F202" s="3044"/>
      <c r="G202" s="2732"/>
      <c r="H202" s="3044"/>
      <c r="I202" s="2715">
        <v>0</v>
      </c>
      <c r="J202" s="2716"/>
      <c r="K202" s="299"/>
      <c r="L202" s="169" t="s">
        <v>529</v>
      </c>
      <c r="M202" s="166"/>
      <c r="N202" s="166"/>
      <c r="O202" s="2731"/>
      <c r="P202" s="2731"/>
      <c r="Q202" s="2731"/>
      <c r="R202" s="2731"/>
      <c r="S202" s="2731">
        <v>600000</v>
      </c>
      <c r="T202" s="2716"/>
      <c r="U202" s="308"/>
      <c r="V202" s="3003" t="s">
        <v>998</v>
      </c>
      <c r="W202" s="3004"/>
      <c r="X202" s="208"/>
      <c r="Y202" s="189"/>
      <c r="Z202" s="2732"/>
      <c r="AA202" s="3044"/>
      <c r="AB202" s="2732"/>
      <c r="AC202" s="3044"/>
      <c r="AD202" s="2715">
        <v>0</v>
      </c>
      <c r="AE202" s="2716"/>
      <c r="AF202" s="299"/>
      <c r="AG202" s="169" t="s">
        <v>529</v>
      </c>
      <c r="AH202" s="166"/>
      <c r="AI202" s="166"/>
      <c r="AJ202" s="2731"/>
      <c r="AK202" s="2731"/>
      <c r="AL202" s="2731"/>
      <c r="AM202" s="2731"/>
      <c r="AN202" s="2731">
        <v>600000</v>
      </c>
      <c r="AO202" s="2716"/>
    </row>
    <row r="203" spans="1:41" ht="15.95" customHeight="1" x14ac:dyDescent="0.4">
      <c r="A203" s="3003" t="s">
        <v>999</v>
      </c>
      <c r="B203" s="3004"/>
      <c r="C203" s="136" t="s">
        <v>496</v>
      </c>
      <c r="D203" s="189" t="s">
        <v>497</v>
      </c>
      <c r="E203" s="2732">
        <v>3</v>
      </c>
      <c r="F203" s="3044"/>
      <c r="G203" s="2723">
        <v>36040</v>
      </c>
      <c r="H203" s="2724"/>
      <c r="I203" s="2715">
        <v>39000</v>
      </c>
      <c r="J203" s="2716"/>
      <c r="K203" s="299"/>
      <c r="L203" s="169" t="s">
        <v>579</v>
      </c>
      <c r="M203" s="166"/>
      <c r="N203" s="166"/>
      <c r="O203" s="2731"/>
      <c r="P203" s="2731"/>
      <c r="Q203" s="2731"/>
      <c r="R203" s="2731"/>
      <c r="S203" s="2731">
        <v>938052.75</v>
      </c>
      <c r="T203" s="2716"/>
      <c r="U203" s="308"/>
      <c r="V203" s="3003" t="s">
        <v>999</v>
      </c>
      <c r="W203" s="3004"/>
      <c r="X203" s="208"/>
      <c r="Y203" s="189"/>
      <c r="Z203" s="2732"/>
      <c r="AA203" s="3044"/>
      <c r="AB203" s="2732"/>
      <c r="AC203" s="3044"/>
      <c r="AD203" s="2715">
        <v>0</v>
      </c>
      <c r="AE203" s="2716"/>
      <c r="AF203" s="299"/>
      <c r="AG203" s="169" t="s">
        <v>531</v>
      </c>
      <c r="AH203" s="166"/>
      <c r="AI203" s="166"/>
      <c r="AJ203" s="2731"/>
      <c r="AK203" s="2731"/>
      <c r="AL203" s="2731"/>
      <c r="AM203" s="2731"/>
      <c r="AN203" s="2731">
        <v>545063.875</v>
      </c>
      <c r="AO203" s="2716"/>
    </row>
    <row r="204" spans="1:41" ht="15.95" customHeight="1" x14ac:dyDescent="0.4">
      <c r="A204" s="3003" t="s">
        <v>1000</v>
      </c>
      <c r="B204" s="3004"/>
      <c r="C204" s="136" t="s">
        <v>496</v>
      </c>
      <c r="D204" s="189" t="s">
        <v>497</v>
      </c>
      <c r="E204" s="2732">
        <v>3</v>
      </c>
      <c r="F204" s="3044"/>
      <c r="G204" s="2723">
        <v>36040</v>
      </c>
      <c r="H204" s="2724"/>
      <c r="I204" s="2715">
        <v>108120</v>
      </c>
      <c r="J204" s="2716"/>
      <c r="K204" s="299"/>
      <c r="L204" s="185" t="s">
        <v>504</v>
      </c>
      <c r="M204" s="173"/>
      <c r="N204" s="173"/>
      <c r="O204" s="2713"/>
      <c r="P204" s="2713"/>
      <c r="Q204" s="2713"/>
      <c r="R204" s="2713"/>
      <c r="S204" s="2713">
        <v>200000</v>
      </c>
      <c r="T204" s="2714"/>
      <c r="U204" s="308"/>
      <c r="V204" s="3003" t="s">
        <v>1000</v>
      </c>
      <c r="W204" s="3004"/>
      <c r="X204" s="309" t="s">
        <v>496</v>
      </c>
      <c r="Y204" s="189" t="s">
        <v>497</v>
      </c>
      <c r="Z204" s="2732">
        <v>18</v>
      </c>
      <c r="AA204" s="3044"/>
      <c r="AB204" s="2723">
        <v>36040</v>
      </c>
      <c r="AC204" s="2724"/>
      <c r="AD204" s="2715">
        <v>648720</v>
      </c>
      <c r="AE204" s="2716"/>
      <c r="AF204" s="299"/>
      <c r="AG204" s="185" t="s">
        <v>504</v>
      </c>
      <c r="AH204" s="173"/>
      <c r="AI204" s="173"/>
      <c r="AJ204" s="2713"/>
      <c r="AK204" s="2713"/>
      <c r="AL204" s="2713"/>
      <c r="AM204" s="2713"/>
      <c r="AN204" s="2713">
        <v>150000</v>
      </c>
      <c r="AO204" s="2714"/>
    </row>
    <row r="205" spans="1:41" ht="15.95" customHeight="1" x14ac:dyDescent="0.4">
      <c r="A205" s="3003" t="s">
        <v>1001</v>
      </c>
      <c r="B205" s="3004"/>
      <c r="C205" s="136" t="s">
        <v>496</v>
      </c>
      <c r="D205" s="189" t="s">
        <v>497</v>
      </c>
      <c r="E205" s="2732">
        <v>5</v>
      </c>
      <c r="F205" s="3044"/>
      <c r="G205" s="2723">
        <v>36040</v>
      </c>
      <c r="H205" s="2724"/>
      <c r="I205" s="2715">
        <v>180200</v>
      </c>
      <c r="J205" s="2716"/>
      <c r="K205" s="299"/>
      <c r="L205" s="174" t="s">
        <v>533</v>
      </c>
      <c r="M205" s="222"/>
      <c r="N205" s="222"/>
      <c r="O205" s="3049"/>
      <c r="P205" s="3049"/>
      <c r="Q205" s="3050"/>
      <c r="R205" s="3050"/>
      <c r="S205" s="3051">
        <v>2876105.5</v>
      </c>
      <c r="T205" s="3051"/>
      <c r="U205" s="313"/>
      <c r="V205" s="3003" t="s">
        <v>1069</v>
      </c>
      <c r="W205" s="3004"/>
      <c r="X205" s="309" t="s">
        <v>496</v>
      </c>
      <c r="Y205" s="189" t="s">
        <v>497</v>
      </c>
      <c r="Z205" s="2732">
        <v>6</v>
      </c>
      <c r="AA205" s="3044"/>
      <c r="AB205" s="2723">
        <v>36040</v>
      </c>
      <c r="AC205" s="2724"/>
      <c r="AD205" s="2715">
        <v>216240</v>
      </c>
      <c r="AE205" s="2716"/>
      <c r="AF205" s="299"/>
      <c r="AG205" s="174" t="s">
        <v>533</v>
      </c>
      <c r="AH205" s="222"/>
      <c r="AI205" s="222"/>
      <c r="AJ205" s="3049"/>
      <c r="AK205" s="3049"/>
      <c r="AL205" s="3050"/>
      <c r="AM205" s="3050"/>
      <c r="AN205" s="3051">
        <v>2040127.75</v>
      </c>
      <c r="AO205" s="3051"/>
    </row>
    <row r="206" spans="1:41" ht="15.95" customHeight="1" x14ac:dyDescent="0.3">
      <c r="A206" s="3003" t="s">
        <v>1002</v>
      </c>
      <c r="B206" s="3004"/>
      <c r="C206" s="208"/>
      <c r="D206" s="189"/>
      <c r="E206" s="2732"/>
      <c r="F206" s="3044"/>
      <c r="G206" s="2732"/>
      <c r="H206" s="3044"/>
      <c r="I206" s="2715">
        <v>0</v>
      </c>
      <c r="J206" s="2716"/>
      <c r="K206" s="299"/>
      <c r="L206" s="177"/>
      <c r="M206" s="166"/>
      <c r="N206" s="166"/>
      <c r="O206" s="2731"/>
      <c r="P206" s="2731"/>
      <c r="Q206" s="2731"/>
      <c r="R206" s="2731"/>
      <c r="S206" s="2731"/>
      <c r="T206" s="2716"/>
      <c r="U206" s="308"/>
      <c r="V206" s="3003" t="s">
        <v>1002</v>
      </c>
      <c r="W206" s="3004"/>
      <c r="X206" s="208"/>
      <c r="Y206" s="189"/>
      <c r="Z206" s="2732"/>
      <c r="AA206" s="3044"/>
      <c r="AB206" s="2732"/>
      <c r="AC206" s="3044"/>
      <c r="AD206" s="2715">
        <v>0</v>
      </c>
      <c r="AE206" s="2716"/>
      <c r="AF206" s="299"/>
      <c r="AG206" s="177"/>
      <c r="AH206" s="166"/>
      <c r="AI206" s="166"/>
      <c r="AJ206" s="2731"/>
      <c r="AK206" s="2731"/>
      <c r="AL206" s="2731"/>
      <c r="AM206" s="2731"/>
      <c r="AN206" s="2731"/>
      <c r="AO206" s="2716"/>
    </row>
    <row r="207" spans="1:41" ht="15.95" customHeight="1" thickBot="1" x14ac:dyDescent="0.45">
      <c r="A207" s="3003" t="s">
        <v>1003</v>
      </c>
      <c r="B207" s="3004"/>
      <c r="C207" s="136" t="s">
        <v>496</v>
      </c>
      <c r="D207" s="189" t="s">
        <v>497</v>
      </c>
      <c r="E207" s="2732">
        <v>5</v>
      </c>
      <c r="F207" s="3044"/>
      <c r="G207" s="2723">
        <v>36040</v>
      </c>
      <c r="H207" s="2724"/>
      <c r="I207" s="2715">
        <v>180200</v>
      </c>
      <c r="J207" s="2716"/>
      <c r="K207" s="299"/>
      <c r="L207" s="178" t="s">
        <v>582</v>
      </c>
      <c r="M207" s="226"/>
      <c r="N207" s="226"/>
      <c r="O207" s="226"/>
      <c r="P207" s="226"/>
      <c r="Q207" s="179"/>
      <c r="R207" s="179"/>
      <c r="S207" s="2736">
        <v>21637160.5</v>
      </c>
      <c r="T207" s="2737"/>
      <c r="U207" s="313"/>
      <c r="V207" s="3003" t="s">
        <v>1003</v>
      </c>
      <c r="W207" s="3004"/>
      <c r="X207" s="309" t="s">
        <v>496</v>
      </c>
      <c r="Y207" s="189" t="s">
        <v>497</v>
      </c>
      <c r="Z207" s="2732">
        <v>10</v>
      </c>
      <c r="AA207" s="3044"/>
      <c r="AB207" s="2723">
        <v>36040</v>
      </c>
      <c r="AC207" s="2724"/>
      <c r="AD207" s="2715">
        <v>360400</v>
      </c>
      <c r="AE207" s="2716"/>
      <c r="AF207" s="299"/>
      <c r="AG207" s="178" t="s">
        <v>582</v>
      </c>
      <c r="AH207" s="226"/>
      <c r="AI207" s="226"/>
      <c r="AJ207" s="226"/>
      <c r="AK207" s="226"/>
      <c r="AL207" s="179"/>
      <c r="AM207" s="179"/>
      <c r="AN207" s="2736">
        <v>12941405.25</v>
      </c>
      <c r="AO207" s="2737"/>
    </row>
    <row r="208" spans="1:41" ht="15.95" customHeight="1" x14ac:dyDescent="0.4">
      <c r="A208" s="3003" t="s">
        <v>1009</v>
      </c>
      <c r="B208" s="3004"/>
      <c r="C208" s="136" t="s">
        <v>496</v>
      </c>
      <c r="D208" s="189" t="s">
        <v>497</v>
      </c>
      <c r="E208" s="2715">
        <v>6</v>
      </c>
      <c r="F208" s="2716"/>
      <c r="G208" s="2723">
        <v>36040</v>
      </c>
      <c r="H208" s="2724"/>
      <c r="I208" s="2715">
        <v>216240</v>
      </c>
      <c r="J208" s="2716"/>
      <c r="K208" s="304"/>
      <c r="L208" s="166"/>
      <c r="M208" s="166"/>
      <c r="N208" s="166"/>
      <c r="O208" s="166"/>
      <c r="P208" s="166"/>
      <c r="Q208" s="166"/>
      <c r="R208" s="166"/>
      <c r="S208" s="166"/>
      <c r="T208" s="166"/>
      <c r="U208" s="307"/>
      <c r="V208" s="3003" t="s">
        <v>1043</v>
      </c>
      <c r="W208" s="3004"/>
      <c r="X208" s="309" t="s">
        <v>496</v>
      </c>
      <c r="Y208" s="189" t="s">
        <v>497</v>
      </c>
      <c r="Z208" s="2715">
        <v>10</v>
      </c>
      <c r="AA208" s="2716"/>
      <c r="AB208" s="2723">
        <v>36040</v>
      </c>
      <c r="AC208" s="2724"/>
      <c r="AD208" s="2715">
        <v>360400</v>
      </c>
      <c r="AE208" s="2716"/>
      <c r="AF208" s="304"/>
      <c r="AG208" s="166"/>
      <c r="AH208" s="166"/>
      <c r="AI208" s="166"/>
      <c r="AJ208" s="166"/>
      <c r="AK208" s="166"/>
      <c r="AL208" s="166"/>
      <c r="AM208" s="166"/>
      <c r="AN208" s="166"/>
      <c r="AO208" s="166"/>
    </row>
    <row r="209" spans="1:41" ht="15.95" customHeight="1" x14ac:dyDescent="0.4">
      <c r="A209" s="3003" t="s">
        <v>1010</v>
      </c>
      <c r="B209" s="3004"/>
      <c r="C209" s="136" t="s">
        <v>496</v>
      </c>
      <c r="D209" s="189" t="s">
        <v>497</v>
      </c>
      <c r="E209" s="2732">
        <v>2</v>
      </c>
      <c r="F209" s="3044"/>
      <c r="G209" s="2723">
        <v>36040</v>
      </c>
      <c r="H209" s="2724"/>
      <c r="I209" s="2715">
        <v>72080</v>
      </c>
      <c r="J209" s="2716"/>
      <c r="K209" s="299"/>
      <c r="L209" s="7" t="s">
        <v>1523</v>
      </c>
      <c r="M209" s="166"/>
      <c r="N209" s="166"/>
      <c r="O209" s="166"/>
      <c r="P209" s="166"/>
      <c r="Q209" s="166"/>
      <c r="R209" s="166"/>
      <c r="S209" s="166"/>
      <c r="T209" s="166"/>
      <c r="U209" s="307"/>
      <c r="V209" s="3003" t="s">
        <v>1010</v>
      </c>
      <c r="W209" s="3004"/>
      <c r="X209" s="309" t="s">
        <v>496</v>
      </c>
      <c r="Y209" s="189" t="s">
        <v>497</v>
      </c>
      <c r="Z209" s="2732">
        <v>6</v>
      </c>
      <c r="AA209" s="3044"/>
      <c r="AB209" s="2723">
        <v>36040</v>
      </c>
      <c r="AC209" s="2724"/>
      <c r="AD209" s="2715">
        <v>216240</v>
      </c>
      <c r="AE209" s="2716"/>
      <c r="AF209" s="299"/>
      <c r="AG209" s="7" t="s">
        <v>1523</v>
      </c>
      <c r="AH209" s="166"/>
      <c r="AI209" s="166"/>
      <c r="AJ209" s="166"/>
      <c r="AK209" s="166"/>
      <c r="AL209" s="166"/>
      <c r="AM209" s="166"/>
      <c r="AN209" s="166"/>
      <c r="AO209" s="166"/>
    </row>
    <row r="210" spans="1:41" ht="15.95" customHeight="1" x14ac:dyDescent="0.3">
      <c r="A210" s="3003" t="s">
        <v>1011</v>
      </c>
      <c r="B210" s="3004"/>
      <c r="C210" s="208"/>
      <c r="D210" s="189"/>
      <c r="E210" s="2732"/>
      <c r="F210" s="3044"/>
      <c r="G210" s="2732"/>
      <c r="H210" s="3044"/>
      <c r="I210" s="2715">
        <v>0</v>
      </c>
      <c r="J210" s="2716"/>
      <c r="K210" s="299"/>
      <c r="L210" s="2164" t="s">
        <v>1578</v>
      </c>
      <c r="M210" s="1887"/>
      <c r="N210" s="1887"/>
      <c r="O210" s="1887"/>
      <c r="P210" s="1887"/>
      <c r="Q210" s="1902"/>
      <c r="R210" s="1887"/>
      <c r="S210" s="1887"/>
      <c r="T210" s="166"/>
      <c r="U210" s="307"/>
      <c r="V210" s="3003" t="s">
        <v>1011</v>
      </c>
      <c r="W210" s="3004"/>
      <c r="X210" s="208"/>
      <c r="Y210" s="189"/>
      <c r="Z210" s="2732"/>
      <c r="AA210" s="3044"/>
      <c r="AB210" s="2732"/>
      <c r="AC210" s="3044"/>
      <c r="AD210" s="2715">
        <v>0</v>
      </c>
      <c r="AE210" s="2716"/>
      <c r="AF210" s="299"/>
      <c r="AG210" s="2164" t="s">
        <v>1579</v>
      </c>
      <c r="AH210" s="1887"/>
      <c r="AI210" s="1887"/>
      <c r="AJ210" s="1887"/>
      <c r="AK210" s="1887"/>
      <c r="AL210" s="1902"/>
      <c r="AM210" s="1887"/>
      <c r="AN210" s="1887"/>
      <c r="AO210" s="166"/>
    </row>
    <row r="211" spans="1:41" ht="15.95" customHeight="1" x14ac:dyDescent="0.3">
      <c r="A211" s="3003" t="s">
        <v>1012</v>
      </c>
      <c r="B211" s="3004"/>
      <c r="C211" s="208"/>
      <c r="D211" s="189"/>
      <c r="E211" s="2732"/>
      <c r="F211" s="3044"/>
      <c r="G211" s="2732"/>
      <c r="H211" s="3044"/>
      <c r="I211" s="2715">
        <v>0</v>
      </c>
      <c r="J211" s="2716"/>
      <c r="K211" s="299"/>
      <c r="L211" s="166"/>
      <c r="M211" s="227"/>
      <c r="N211" s="227"/>
      <c r="O211" s="227"/>
      <c r="P211" s="227"/>
      <c r="Q211" s="122"/>
      <c r="R211" s="61"/>
      <c r="S211" s="166"/>
      <c r="T211" s="166"/>
      <c r="U211" s="307"/>
      <c r="V211" s="3003" t="s">
        <v>1012</v>
      </c>
      <c r="W211" s="3004"/>
      <c r="X211" s="208"/>
      <c r="Y211" s="189"/>
      <c r="Z211" s="2732"/>
      <c r="AA211" s="3044"/>
      <c r="AB211" s="2732"/>
      <c r="AC211" s="3044"/>
      <c r="AD211" s="2715">
        <v>0</v>
      </c>
      <c r="AE211" s="2716"/>
      <c r="AF211" s="299"/>
      <c r="AG211" s="166"/>
      <c r="AH211" s="2997"/>
      <c r="AI211" s="2997"/>
      <c r="AJ211" s="2997"/>
      <c r="AK211" s="2997"/>
      <c r="AL211" s="291"/>
      <c r="AM211" s="61"/>
      <c r="AN211" s="166"/>
      <c r="AO211" s="166"/>
    </row>
    <row r="212" spans="1:41" ht="15.95" customHeight="1" x14ac:dyDescent="0.4">
      <c r="A212" s="3003" t="s">
        <v>1013</v>
      </c>
      <c r="B212" s="3004"/>
      <c r="C212" s="136" t="s">
        <v>496</v>
      </c>
      <c r="D212" s="189" t="s">
        <v>497</v>
      </c>
      <c r="E212" s="2715">
        <v>8</v>
      </c>
      <c r="F212" s="2716"/>
      <c r="G212" s="2723">
        <v>36040</v>
      </c>
      <c r="H212" s="2724"/>
      <c r="I212" s="2715">
        <v>288320</v>
      </c>
      <c r="J212" s="2716"/>
      <c r="K212" s="299"/>
      <c r="L212" s="166"/>
      <c r="M212" s="2997"/>
      <c r="N212" s="2997"/>
      <c r="O212" s="2997"/>
      <c r="P212" s="2997"/>
      <c r="Q212" s="122"/>
      <c r="R212" s="61"/>
      <c r="S212" s="166"/>
      <c r="T212" s="166"/>
      <c r="U212" s="307"/>
      <c r="V212" s="3003" t="s">
        <v>1013</v>
      </c>
      <c r="W212" s="3004"/>
      <c r="X212" s="309" t="s">
        <v>496</v>
      </c>
      <c r="Y212" s="189" t="s">
        <v>497</v>
      </c>
      <c r="Z212" s="2715">
        <v>15</v>
      </c>
      <c r="AA212" s="2716"/>
      <c r="AB212" s="2723">
        <v>36040</v>
      </c>
      <c r="AC212" s="2724"/>
      <c r="AD212" s="2715">
        <v>540600</v>
      </c>
      <c r="AE212" s="2716"/>
      <c r="AF212" s="299"/>
      <c r="AG212" s="166"/>
      <c r="AH212" s="227"/>
      <c r="AI212" s="227"/>
      <c r="AJ212" s="227"/>
      <c r="AK212" s="227"/>
      <c r="AL212" s="122"/>
      <c r="AM212" s="61"/>
      <c r="AN212" s="166"/>
      <c r="AO212" s="166"/>
    </row>
    <row r="213" spans="1:41" ht="15.95" customHeight="1" x14ac:dyDescent="0.4">
      <c r="A213" s="3003" t="s">
        <v>881</v>
      </c>
      <c r="B213" s="3004"/>
      <c r="C213" s="136" t="s">
        <v>496</v>
      </c>
      <c r="D213" s="189" t="s">
        <v>497</v>
      </c>
      <c r="E213" s="2715">
        <v>5</v>
      </c>
      <c r="F213" s="2716"/>
      <c r="G213" s="2723">
        <v>36040</v>
      </c>
      <c r="H213" s="2724"/>
      <c r="I213" s="2715">
        <v>180200</v>
      </c>
      <c r="J213" s="2716"/>
      <c r="K213" s="299"/>
      <c r="L213" s="166"/>
      <c r="M213" s="2997"/>
      <c r="N213" s="2997"/>
      <c r="O213" s="2997"/>
      <c r="P213" s="2997"/>
      <c r="Q213" s="122"/>
      <c r="R213" s="166"/>
      <c r="S213" s="61"/>
      <c r="T213" s="166"/>
      <c r="U213" s="307"/>
      <c r="V213" s="3003" t="s">
        <v>881</v>
      </c>
      <c r="W213" s="3004"/>
      <c r="X213" s="309" t="s">
        <v>496</v>
      </c>
      <c r="Y213" s="189" t="s">
        <v>497</v>
      </c>
      <c r="Z213" s="2715">
        <v>5</v>
      </c>
      <c r="AA213" s="2716"/>
      <c r="AB213" s="2723">
        <v>36040</v>
      </c>
      <c r="AC213" s="2724"/>
      <c r="AD213" s="2715">
        <v>180200</v>
      </c>
      <c r="AE213" s="2716"/>
      <c r="AF213" s="299"/>
      <c r="AG213" s="166"/>
      <c r="AH213" s="227"/>
      <c r="AI213" s="227"/>
      <c r="AJ213" s="227"/>
      <c r="AK213" s="227"/>
      <c r="AL213" s="122"/>
      <c r="AM213" s="166"/>
      <c r="AN213" s="166"/>
      <c r="AO213" s="166"/>
    </row>
    <row r="214" spans="1:41" ht="15.95" customHeight="1" x14ac:dyDescent="0.4">
      <c r="A214" s="3003" t="s">
        <v>882</v>
      </c>
      <c r="B214" s="3004"/>
      <c r="C214" s="136" t="s">
        <v>496</v>
      </c>
      <c r="D214" s="189" t="s">
        <v>497</v>
      </c>
      <c r="E214" s="2732">
        <v>5</v>
      </c>
      <c r="F214" s="3044"/>
      <c r="G214" s="2723">
        <v>36040</v>
      </c>
      <c r="H214" s="2724"/>
      <c r="I214" s="2715">
        <v>180200</v>
      </c>
      <c r="J214" s="2716"/>
      <c r="K214" s="299"/>
      <c r="L214" s="166"/>
      <c r="M214" s="2997"/>
      <c r="N214" s="2997"/>
      <c r="O214" s="2997"/>
      <c r="P214" s="2997"/>
      <c r="Q214" s="292"/>
      <c r="R214" s="61"/>
      <c r="S214" s="166"/>
      <c r="T214" s="166"/>
      <c r="U214" s="307"/>
      <c r="V214" s="3003" t="s">
        <v>882</v>
      </c>
      <c r="W214" s="3004"/>
      <c r="X214" s="309" t="s">
        <v>496</v>
      </c>
      <c r="Y214" s="189" t="s">
        <v>497</v>
      </c>
      <c r="Z214" s="2732">
        <v>5</v>
      </c>
      <c r="AA214" s="3044"/>
      <c r="AB214" s="2723">
        <v>36040</v>
      </c>
      <c r="AC214" s="2724"/>
      <c r="AD214" s="2715">
        <v>180200</v>
      </c>
      <c r="AE214" s="2716"/>
      <c r="AF214" s="299"/>
      <c r="AG214" s="166"/>
      <c r="AH214" s="2997"/>
      <c r="AI214" s="2997"/>
      <c r="AJ214" s="2997"/>
      <c r="AK214" s="2997"/>
      <c r="AL214" s="122"/>
      <c r="AM214" s="61"/>
      <c r="AN214" s="61"/>
      <c r="AO214" s="166"/>
    </row>
    <row r="215" spans="1:41" ht="15.95" customHeight="1" x14ac:dyDescent="0.3">
      <c r="A215" s="3069" t="s">
        <v>1014</v>
      </c>
      <c r="B215" s="3070"/>
      <c r="C215" s="208"/>
      <c r="D215" s="189"/>
      <c r="E215" s="2732"/>
      <c r="F215" s="3044"/>
      <c r="G215" s="2732"/>
      <c r="H215" s="3044"/>
      <c r="I215" s="2721">
        <v>1609460</v>
      </c>
      <c r="J215" s="2722"/>
      <c r="K215" s="299"/>
      <c r="L215" s="166"/>
      <c r="M215" s="166"/>
      <c r="N215" s="166"/>
      <c r="O215" s="166"/>
      <c r="P215" s="166"/>
      <c r="Q215" s="166"/>
      <c r="R215" s="61"/>
      <c r="S215" s="166"/>
      <c r="T215" s="166"/>
      <c r="U215" s="307"/>
      <c r="V215" s="3069" t="s">
        <v>1014</v>
      </c>
      <c r="W215" s="3070"/>
      <c r="X215" s="208"/>
      <c r="Y215" s="189"/>
      <c r="Z215" s="2732"/>
      <c r="AA215" s="3044"/>
      <c r="AB215" s="2732"/>
      <c r="AC215" s="3044"/>
      <c r="AD215" s="2721">
        <v>3750650</v>
      </c>
      <c r="AE215" s="2722"/>
      <c r="AF215" s="299"/>
      <c r="AG215" s="166"/>
      <c r="AH215" s="2997"/>
      <c r="AI215" s="2997"/>
      <c r="AJ215" s="2997"/>
      <c r="AK215" s="2997"/>
      <c r="AL215" s="122"/>
      <c r="AM215" s="61"/>
      <c r="AN215" s="166"/>
      <c r="AO215" s="166"/>
    </row>
    <row r="216" spans="1:41" ht="15.95" customHeight="1" x14ac:dyDescent="0.4">
      <c r="A216" s="3003" t="s">
        <v>884</v>
      </c>
      <c r="B216" s="3004"/>
      <c r="C216" s="136" t="s">
        <v>496</v>
      </c>
      <c r="D216" s="189" t="s">
        <v>497</v>
      </c>
      <c r="E216" s="2732">
        <v>10</v>
      </c>
      <c r="F216" s="3044"/>
      <c r="G216" s="2723">
        <v>36040</v>
      </c>
      <c r="H216" s="2724"/>
      <c r="I216" s="2715">
        <v>360400</v>
      </c>
      <c r="J216" s="2716"/>
      <c r="K216" s="299"/>
      <c r="L216" s="53"/>
      <c r="M216" s="53"/>
      <c r="N216" s="53"/>
      <c r="O216" s="53"/>
      <c r="P216" s="53"/>
      <c r="Q216" s="53"/>
      <c r="R216" s="61"/>
      <c r="S216" s="166"/>
      <c r="T216" s="166"/>
      <c r="U216" s="307"/>
      <c r="V216" s="3003" t="s">
        <v>884</v>
      </c>
      <c r="W216" s="3004"/>
      <c r="X216" s="309" t="s">
        <v>496</v>
      </c>
      <c r="Y216" s="189" t="s">
        <v>497</v>
      </c>
      <c r="Z216" s="2732">
        <v>30</v>
      </c>
      <c r="AA216" s="3044"/>
      <c r="AB216" s="2723">
        <v>36040</v>
      </c>
      <c r="AC216" s="2724"/>
      <c r="AD216" s="2715">
        <v>1081200</v>
      </c>
      <c r="AE216" s="2716"/>
      <c r="AF216" s="299"/>
      <c r="AG216" s="166"/>
      <c r="AH216" s="2997"/>
      <c r="AI216" s="2997"/>
      <c r="AJ216" s="2997"/>
      <c r="AK216" s="2997"/>
      <c r="AL216" s="122"/>
      <c r="AM216" s="61"/>
      <c r="AN216" s="166"/>
      <c r="AO216" s="166"/>
    </row>
    <row r="217" spans="1:41" ht="15.95" customHeight="1" x14ac:dyDescent="0.4">
      <c r="A217" s="3003" t="s">
        <v>1015</v>
      </c>
      <c r="B217" s="3004"/>
      <c r="C217" s="136" t="s">
        <v>496</v>
      </c>
      <c r="D217" s="189" t="s">
        <v>497</v>
      </c>
      <c r="E217" s="2732">
        <v>1</v>
      </c>
      <c r="F217" s="3044"/>
      <c r="G217" s="2723">
        <v>36040</v>
      </c>
      <c r="H217" s="2724"/>
      <c r="I217" s="2715">
        <v>36040</v>
      </c>
      <c r="J217" s="2716"/>
      <c r="K217" s="299"/>
      <c r="L217" s="53"/>
      <c r="M217" s="53"/>
      <c r="N217" s="53"/>
      <c r="O217" s="53"/>
      <c r="P217" s="53"/>
      <c r="Q217" s="53"/>
      <c r="R217" s="166"/>
      <c r="S217" s="166"/>
      <c r="T217" s="166"/>
      <c r="U217" s="307"/>
      <c r="V217" s="3003" t="s">
        <v>1015</v>
      </c>
      <c r="W217" s="3004"/>
      <c r="X217" s="309"/>
      <c r="Y217" s="189"/>
      <c r="Z217" s="2732"/>
      <c r="AA217" s="3044"/>
      <c r="AB217" s="2732"/>
      <c r="AC217" s="3044"/>
      <c r="AD217" s="2715">
        <v>0</v>
      </c>
      <c r="AE217" s="2716"/>
      <c r="AF217" s="299"/>
      <c r="AG217" s="166"/>
      <c r="AH217" s="166"/>
      <c r="AI217" s="166"/>
      <c r="AJ217" s="166"/>
      <c r="AK217" s="166"/>
      <c r="AL217" s="166"/>
      <c r="AM217" s="166"/>
      <c r="AN217" s="166"/>
      <c r="AO217" s="166"/>
    </row>
    <row r="218" spans="1:41" ht="15.95" customHeight="1" x14ac:dyDescent="0.4">
      <c r="A218" s="3003" t="s">
        <v>893</v>
      </c>
      <c r="B218" s="3004"/>
      <c r="C218" s="136" t="s">
        <v>496</v>
      </c>
      <c r="D218" s="189" t="s">
        <v>497</v>
      </c>
      <c r="E218" s="2732">
        <v>2</v>
      </c>
      <c r="F218" s="3044"/>
      <c r="G218" s="2723">
        <v>36040</v>
      </c>
      <c r="H218" s="2724"/>
      <c r="I218" s="2715">
        <v>72080</v>
      </c>
      <c r="J218" s="2716"/>
      <c r="K218" s="299"/>
      <c r="L218" s="53"/>
      <c r="M218" s="53"/>
      <c r="N218" s="53"/>
      <c r="O218" s="53"/>
      <c r="P218" s="53"/>
      <c r="Q218" s="53"/>
      <c r="R218" s="53"/>
      <c r="S218" s="166"/>
      <c r="T218" s="166"/>
      <c r="U218" s="307"/>
      <c r="V218" s="3003" t="s">
        <v>893</v>
      </c>
      <c r="W218" s="3004"/>
      <c r="X218" s="309" t="s">
        <v>496</v>
      </c>
      <c r="Y218" s="189" t="s">
        <v>497</v>
      </c>
      <c r="Z218" s="2732">
        <v>25</v>
      </c>
      <c r="AA218" s="3044"/>
      <c r="AB218" s="2723">
        <v>36040</v>
      </c>
      <c r="AC218" s="2724"/>
      <c r="AD218" s="2715">
        <v>901000</v>
      </c>
      <c r="AE218" s="2716"/>
      <c r="AF218" s="299"/>
      <c r="AG218" s="53"/>
      <c r="AH218" s="53"/>
      <c r="AI218" s="53"/>
      <c r="AJ218" s="53"/>
      <c r="AK218" s="53"/>
      <c r="AL218" s="53"/>
      <c r="AM218" s="53"/>
      <c r="AN218" s="166"/>
      <c r="AO218" s="166"/>
    </row>
    <row r="219" spans="1:41" ht="15.95" customHeight="1" x14ac:dyDescent="0.4">
      <c r="A219" s="3003" t="s">
        <v>727</v>
      </c>
      <c r="B219" s="3004"/>
      <c r="C219" s="136" t="s">
        <v>496</v>
      </c>
      <c r="D219" s="189" t="s">
        <v>497</v>
      </c>
      <c r="E219" s="2732">
        <v>1</v>
      </c>
      <c r="F219" s="3044"/>
      <c r="G219" s="2723">
        <v>36040</v>
      </c>
      <c r="H219" s="2724"/>
      <c r="I219" s="2715">
        <v>36040</v>
      </c>
      <c r="J219" s="2716"/>
      <c r="K219" s="299"/>
      <c r="L219" s="53"/>
      <c r="M219" s="53"/>
      <c r="N219" s="53"/>
      <c r="O219" s="53"/>
      <c r="P219" s="53"/>
      <c r="Q219" s="53"/>
      <c r="R219" s="53"/>
      <c r="S219" s="166"/>
      <c r="T219" s="166"/>
      <c r="U219" s="307"/>
      <c r="V219" s="3003" t="s">
        <v>727</v>
      </c>
      <c r="W219" s="3004"/>
      <c r="X219" s="309"/>
      <c r="Y219" s="189"/>
      <c r="Z219" s="2732"/>
      <c r="AA219" s="3044"/>
      <c r="AB219" s="2732"/>
      <c r="AC219" s="3044"/>
      <c r="AD219" s="2715">
        <v>0</v>
      </c>
      <c r="AE219" s="2716"/>
      <c r="AF219" s="299"/>
      <c r="AG219" s="53"/>
      <c r="AH219" s="53"/>
      <c r="AI219" s="53"/>
      <c r="AJ219" s="53"/>
      <c r="AK219" s="53"/>
      <c r="AL219" s="53"/>
      <c r="AM219" s="53"/>
      <c r="AN219" s="166"/>
      <c r="AO219" s="166"/>
    </row>
    <row r="220" spans="1:41" ht="15.95" customHeight="1" x14ac:dyDescent="0.3">
      <c r="A220" s="3003" t="s">
        <v>764</v>
      </c>
      <c r="B220" s="3004"/>
      <c r="C220" s="208"/>
      <c r="D220" s="189" t="s">
        <v>793</v>
      </c>
      <c r="E220" s="2732"/>
      <c r="F220" s="3044"/>
      <c r="G220" s="2732"/>
      <c r="H220" s="3044"/>
      <c r="I220" s="2715">
        <v>400000</v>
      </c>
      <c r="J220" s="2716"/>
      <c r="K220" s="299"/>
      <c r="L220" s="53"/>
      <c r="M220" s="53"/>
      <c r="N220" s="53"/>
      <c r="O220" s="53"/>
      <c r="P220" s="53"/>
      <c r="Q220" s="53"/>
      <c r="R220" s="53"/>
      <c r="S220" s="166"/>
      <c r="T220" s="166"/>
      <c r="U220" s="307"/>
      <c r="V220" s="3003" t="s">
        <v>764</v>
      </c>
      <c r="W220" s="3004"/>
      <c r="X220" s="208"/>
      <c r="Y220" s="189" t="s">
        <v>793</v>
      </c>
      <c r="Z220" s="2732"/>
      <c r="AA220" s="3044"/>
      <c r="AB220" s="2732"/>
      <c r="AC220" s="3044"/>
      <c r="AD220" s="2715">
        <v>250000</v>
      </c>
      <c r="AE220" s="2716"/>
      <c r="AF220" s="299"/>
      <c r="AG220" s="53"/>
      <c r="AH220" s="53"/>
      <c r="AI220" s="53"/>
      <c r="AJ220" s="53"/>
      <c r="AK220" s="53"/>
      <c r="AL220" s="53"/>
      <c r="AM220" s="53"/>
      <c r="AN220" s="166"/>
      <c r="AO220" s="166"/>
    </row>
    <row r="221" spans="1:41" ht="15.95" customHeight="1" x14ac:dyDescent="0.3">
      <c r="A221" s="3003" t="s">
        <v>614</v>
      </c>
      <c r="B221" s="3004"/>
      <c r="C221" s="136" t="s">
        <v>1070</v>
      </c>
      <c r="D221" s="189" t="s">
        <v>497</v>
      </c>
      <c r="E221" s="2732">
        <v>350</v>
      </c>
      <c r="F221" s="3044"/>
      <c r="G221" s="2732">
        <v>2014</v>
      </c>
      <c r="H221" s="3044"/>
      <c r="I221" s="2715">
        <v>704900</v>
      </c>
      <c r="J221" s="2716"/>
      <c r="K221" s="299"/>
      <c r="L221" s="53"/>
      <c r="M221" s="53"/>
      <c r="N221" s="53"/>
      <c r="O221" s="53"/>
      <c r="P221" s="53"/>
      <c r="Q221" s="53"/>
      <c r="R221" s="53"/>
      <c r="S221" s="53"/>
      <c r="T221" s="53"/>
      <c r="U221" s="307"/>
      <c r="V221" s="3003" t="s">
        <v>614</v>
      </c>
      <c r="W221" s="3004"/>
      <c r="X221" s="208"/>
      <c r="Y221" s="189" t="s">
        <v>555</v>
      </c>
      <c r="Z221" s="2732">
        <v>15</v>
      </c>
      <c r="AA221" s="3044"/>
      <c r="AB221" s="2715">
        <v>101230</v>
      </c>
      <c r="AC221" s="3076"/>
      <c r="AD221" s="2715">
        <v>1518450</v>
      </c>
      <c r="AE221" s="2716"/>
      <c r="AF221" s="299"/>
      <c r="AG221" s="53"/>
      <c r="AH221" s="53"/>
      <c r="AI221" s="53"/>
      <c r="AJ221" s="53"/>
      <c r="AK221" s="53"/>
      <c r="AL221" s="53"/>
      <c r="AM221" s="53"/>
      <c r="AN221" s="53"/>
      <c r="AO221" s="53"/>
    </row>
    <row r="222" spans="1:41" ht="15.95" customHeight="1" thickBot="1" x14ac:dyDescent="0.25">
      <c r="A222" s="229" t="s">
        <v>557</v>
      </c>
      <c r="B222" s="230"/>
      <c r="C222" s="231"/>
      <c r="D222" s="232"/>
      <c r="E222" s="2717">
        <v>101</v>
      </c>
      <c r="F222" s="2718"/>
      <c r="G222" s="2719"/>
      <c r="H222" s="2720"/>
      <c r="I222" s="2717">
        <v>4675820</v>
      </c>
      <c r="J222" s="2718"/>
      <c r="K222" s="299"/>
      <c r="L222" s="53"/>
      <c r="M222" s="53"/>
      <c r="N222" s="53"/>
      <c r="O222" s="53"/>
      <c r="P222" s="53"/>
      <c r="Q222" s="53"/>
      <c r="R222" s="53"/>
      <c r="S222" s="166"/>
      <c r="T222" s="166"/>
      <c r="U222" s="307"/>
      <c r="V222" s="229" t="s">
        <v>557</v>
      </c>
      <c r="W222" s="230"/>
      <c r="X222" s="231"/>
      <c r="Y222" s="230"/>
      <c r="Z222" s="2717">
        <v>130</v>
      </c>
      <c r="AA222" s="2718"/>
      <c r="AB222" s="2717"/>
      <c r="AC222" s="2718"/>
      <c r="AD222" s="2717">
        <v>6453650</v>
      </c>
      <c r="AE222" s="2718"/>
      <c r="AF222" s="314"/>
      <c r="AG222" s="53"/>
      <c r="AH222" s="53"/>
      <c r="AI222" s="53"/>
      <c r="AJ222" s="53"/>
      <c r="AK222" s="53"/>
      <c r="AL222" s="53"/>
      <c r="AM222" s="53"/>
      <c r="AN222" s="166"/>
      <c r="AO222" s="166"/>
    </row>
    <row r="223" spans="1:41" ht="15.95" customHeight="1" x14ac:dyDescent="0.2">
      <c r="A223" s="53"/>
      <c r="B223" s="53"/>
      <c r="C223" s="53"/>
      <c r="D223" s="53"/>
      <c r="E223" s="53"/>
      <c r="F223" s="53"/>
      <c r="G223" s="53"/>
      <c r="H223" s="293"/>
      <c r="I223" s="294"/>
      <c r="J223" s="294"/>
      <c r="K223" s="306"/>
      <c r="L223" s="53"/>
      <c r="M223" s="53"/>
      <c r="N223" s="53"/>
      <c r="O223" s="53"/>
      <c r="P223" s="53"/>
      <c r="Q223" s="53"/>
      <c r="R223" s="53"/>
      <c r="S223" s="295"/>
      <c r="T223" s="295"/>
      <c r="U223" s="306"/>
      <c r="V223" s="296"/>
      <c r="W223" s="296"/>
      <c r="X223" s="296"/>
      <c r="Y223" s="296"/>
      <c r="Z223" s="294"/>
      <c r="AA223" s="294"/>
      <c r="AB223" s="294"/>
      <c r="AC223" s="294"/>
      <c r="AD223" s="294"/>
      <c r="AE223" s="294"/>
      <c r="AF223" s="315"/>
      <c r="AG223" s="295"/>
      <c r="AH223" s="295"/>
      <c r="AI223" s="295"/>
      <c r="AJ223" s="295"/>
      <c r="AK223" s="295"/>
      <c r="AL223" s="295"/>
      <c r="AM223" s="295"/>
      <c r="AN223" s="295"/>
      <c r="AO223" s="295"/>
    </row>
    <row r="224" spans="1:41" ht="15.95" customHeight="1" x14ac:dyDescent="0.2">
      <c r="A224" s="53"/>
      <c r="B224" s="53"/>
      <c r="C224" s="53"/>
      <c r="D224" s="53"/>
      <c r="E224" s="2604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3068"/>
      <c r="T224" s="3068"/>
      <c r="U224" s="286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3068"/>
      <c r="AO224" s="3068"/>
    </row>
    <row r="225" spans="1:41" ht="15.95" customHeight="1" x14ac:dyDescent="0.2">
      <c r="A225" s="2804"/>
      <c r="B225" s="2804"/>
      <c r="C225" s="2804"/>
      <c r="D225" s="2804"/>
      <c r="E225" s="2804"/>
      <c r="F225" s="2804"/>
      <c r="G225" s="2804"/>
      <c r="H225" s="2804"/>
      <c r="I225" s="2804"/>
      <c r="J225" s="2804"/>
      <c r="K225" s="2804"/>
      <c r="L225" s="2804"/>
      <c r="M225" s="2804"/>
      <c r="N225" s="2804"/>
      <c r="O225" s="2804"/>
      <c r="P225" s="2804"/>
      <c r="Q225" s="2804"/>
      <c r="R225" s="2804"/>
      <c r="S225" s="2804"/>
      <c r="T225" s="2804"/>
      <c r="U225" s="2804"/>
      <c r="V225" s="2804"/>
      <c r="W225" s="2804"/>
      <c r="X225" s="2804"/>
      <c r="Y225" s="2804"/>
      <c r="Z225" s="2804"/>
      <c r="AA225" s="2804"/>
      <c r="AB225" s="2804"/>
      <c r="AC225" s="2804"/>
      <c r="AD225" s="2804"/>
      <c r="AE225" s="2804"/>
      <c r="AF225" s="2804"/>
      <c r="AG225" s="2804"/>
      <c r="AH225" s="2804"/>
      <c r="AI225" s="2804"/>
      <c r="AJ225" s="2804"/>
      <c r="AK225" s="2804"/>
      <c r="AL225" s="2804"/>
      <c r="AM225" s="2804"/>
      <c r="AN225" s="2804"/>
      <c r="AO225" s="2804"/>
    </row>
    <row r="226" spans="1:41" ht="15.95" customHeight="1" x14ac:dyDescent="0.2">
      <c r="A226" s="296"/>
      <c r="B226" s="296"/>
      <c r="C226" s="296"/>
      <c r="D226" s="297"/>
      <c r="E226" s="294"/>
      <c r="F226" s="294"/>
      <c r="G226" s="293"/>
      <c r="H226" s="293"/>
      <c r="I226" s="294"/>
      <c r="J226" s="294"/>
      <c r="K226" s="306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6"/>
      <c r="W226" s="296"/>
      <c r="X226" s="296"/>
      <c r="Y226" s="297"/>
      <c r="Z226" s="294"/>
      <c r="AA226" s="294"/>
      <c r="AB226" s="293"/>
      <c r="AC226" s="293"/>
      <c r="AD226" s="294"/>
      <c r="AE226" s="294"/>
      <c r="AF226" s="306"/>
      <c r="AG226" s="295"/>
      <c r="AH226" s="295"/>
      <c r="AI226" s="295"/>
      <c r="AJ226" s="295"/>
      <c r="AK226" s="295"/>
      <c r="AL226" s="295"/>
      <c r="AM226" s="295"/>
      <c r="AN226" s="295"/>
      <c r="AO226" s="295"/>
    </row>
    <row r="227" spans="1:41" ht="15.95" customHeight="1" x14ac:dyDescent="0.2">
      <c r="A227" s="2763" t="s">
        <v>1897</v>
      </c>
      <c r="B227" s="2763"/>
      <c r="C227" s="2763"/>
      <c r="D227" s="2763"/>
      <c r="E227" s="2763"/>
      <c r="F227" s="2763"/>
      <c r="G227" s="2763"/>
      <c r="H227" s="2763"/>
      <c r="I227" s="2763"/>
      <c r="J227" s="2763"/>
      <c r="K227" s="2763"/>
      <c r="L227" s="2763"/>
      <c r="M227" s="2763"/>
      <c r="N227" s="2763"/>
      <c r="O227" s="2763"/>
      <c r="P227" s="2763"/>
      <c r="Q227" s="2763"/>
      <c r="R227" s="2763"/>
      <c r="S227" s="2763"/>
      <c r="T227" s="2763"/>
      <c r="U227" s="298"/>
      <c r="V227" s="2763" t="s">
        <v>1921</v>
      </c>
      <c r="W227" s="2763"/>
      <c r="X227" s="2763"/>
      <c r="Y227" s="2763"/>
      <c r="Z227" s="2763"/>
      <c r="AA227" s="2763"/>
      <c r="AB227" s="2763"/>
      <c r="AC227" s="2763"/>
      <c r="AD227" s="2763"/>
      <c r="AE227" s="2763"/>
      <c r="AF227" s="2763"/>
      <c r="AG227" s="2763"/>
      <c r="AH227" s="2763"/>
      <c r="AI227" s="2763"/>
      <c r="AJ227" s="2763"/>
      <c r="AK227" s="2763"/>
      <c r="AL227" s="2763"/>
      <c r="AM227" s="2763"/>
      <c r="AN227" s="2763"/>
      <c r="AO227" s="2763"/>
    </row>
    <row r="228" spans="1:41" ht="15.95" customHeight="1" thickBot="1" x14ac:dyDescent="0.25">
      <c r="A228" s="2763"/>
      <c r="B228" s="2763"/>
      <c r="C228" s="2763"/>
      <c r="D228" s="2763"/>
      <c r="E228" s="2763"/>
      <c r="F228" s="2763"/>
      <c r="G228" s="2763"/>
      <c r="H228" s="2763"/>
      <c r="I228" s="2763"/>
      <c r="J228" s="2763"/>
      <c r="K228" s="2763"/>
      <c r="L228" s="2763"/>
      <c r="M228" s="2763"/>
      <c r="N228" s="2763"/>
      <c r="O228" s="2763"/>
      <c r="P228" s="2763"/>
      <c r="Q228" s="2763"/>
      <c r="R228" s="2763"/>
      <c r="S228" s="2763"/>
      <c r="T228" s="2763"/>
      <c r="U228" s="307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299"/>
      <c r="AG228" s="299"/>
      <c r="AH228" s="299"/>
      <c r="AI228" s="299"/>
      <c r="AJ228" s="299"/>
      <c r="AK228" s="299"/>
      <c r="AL228" s="299"/>
      <c r="AM228" s="299"/>
      <c r="AN228" s="299"/>
      <c r="AO228" s="299"/>
    </row>
    <row r="229" spans="1:41" ht="15.95" customHeight="1" x14ac:dyDescent="0.3">
      <c r="A229" s="2770" t="s">
        <v>435</v>
      </c>
      <c r="B229" s="2772"/>
      <c r="C229" s="2770" t="s">
        <v>436</v>
      </c>
      <c r="D229" s="2771"/>
      <c r="E229" s="2771"/>
      <c r="F229" s="2772"/>
      <c r="G229" s="2770" t="s">
        <v>437</v>
      </c>
      <c r="H229" s="2772"/>
      <c r="I229" s="2770" t="s">
        <v>438</v>
      </c>
      <c r="J229" s="2772"/>
      <c r="K229" s="53"/>
      <c r="L229" s="2785" t="s">
        <v>435</v>
      </c>
      <c r="M229" s="2770" t="s">
        <v>436</v>
      </c>
      <c r="N229" s="2771"/>
      <c r="O229" s="2771"/>
      <c r="P229" s="2772"/>
      <c r="Q229" s="2770" t="s">
        <v>437</v>
      </c>
      <c r="R229" s="2772"/>
      <c r="S229" s="2770"/>
      <c r="T229" s="2772"/>
      <c r="U229" s="287"/>
      <c r="V229" s="2770" t="s">
        <v>435</v>
      </c>
      <c r="W229" s="2772"/>
      <c r="X229" s="2770" t="s">
        <v>436</v>
      </c>
      <c r="Y229" s="2771"/>
      <c r="Z229" s="2771"/>
      <c r="AA229" s="2772"/>
      <c r="AB229" s="2770" t="s">
        <v>437</v>
      </c>
      <c r="AC229" s="2772"/>
      <c r="AD229" s="2770" t="s">
        <v>438</v>
      </c>
      <c r="AE229" s="2772"/>
      <c r="AF229" s="53"/>
      <c r="AG229" s="2785" t="s">
        <v>435</v>
      </c>
      <c r="AH229" s="2770" t="s">
        <v>436</v>
      </c>
      <c r="AI229" s="2771"/>
      <c r="AJ229" s="2771"/>
      <c r="AK229" s="2772"/>
      <c r="AL229" s="2770" t="s">
        <v>437</v>
      </c>
      <c r="AM229" s="2772"/>
      <c r="AN229" s="2770"/>
      <c r="AO229" s="3062"/>
    </row>
    <row r="230" spans="1:41" ht="15.95" customHeight="1" thickBot="1" x14ac:dyDescent="0.35">
      <c r="A230" s="2783"/>
      <c r="B230" s="2784"/>
      <c r="C230" s="2773"/>
      <c r="D230" s="2774"/>
      <c r="E230" s="2774"/>
      <c r="F230" s="2775"/>
      <c r="G230" s="2783" t="s">
        <v>440</v>
      </c>
      <c r="H230" s="2784"/>
      <c r="I230" s="2783"/>
      <c r="J230" s="2784"/>
      <c r="K230" s="53"/>
      <c r="L230" s="2824"/>
      <c r="M230" s="2773"/>
      <c r="N230" s="2774"/>
      <c r="O230" s="2774"/>
      <c r="P230" s="2775"/>
      <c r="Q230" s="2783" t="s">
        <v>440</v>
      </c>
      <c r="R230" s="2784"/>
      <c r="S230" s="2783" t="s">
        <v>275</v>
      </c>
      <c r="T230" s="2784"/>
      <c r="U230" s="287"/>
      <c r="V230" s="2783"/>
      <c r="W230" s="2784"/>
      <c r="X230" s="2773"/>
      <c r="Y230" s="2774"/>
      <c r="Z230" s="2774"/>
      <c r="AA230" s="2775"/>
      <c r="AB230" s="2783" t="s">
        <v>440</v>
      </c>
      <c r="AC230" s="2784"/>
      <c r="AD230" s="2783"/>
      <c r="AE230" s="2784"/>
      <c r="AF230" s="53"/>
      <c r="AG230" s="2824"/>
      <c r="AH230" s="2773"/>
      <c r="AI230" s="2774"/>
      <c r="AJ230" s="2774"/>
      <c r="AK230" s="2775"/>
      <c r="AL230" s="2783" t="s">
        <v>440</v>
      </c>
      <c r="AM230" s="2784"/>
      <c r="AN230" s="2783" t="s">
        <v>275</v>
      </c>
      <c r="AO230" s="3044"/>
    </row>
    <row r="231" spans="1:41" ht="15.95" customHeight="1" x14ac:dyDescent="0.3">
      <c r="A231" s="2783"/>
      <c r="B231" s="2784"/>
      <c r="C231" s="66" t="s">
        <v>441</v>
      </c>
      <c r="D231" s="2824" t="s">
        <v>442</v>
      </c>
      <c r="E231" s="2783" t="s">
        <v>443</v>
      </c>
      <c r="F231" s="2784"/>
      <c r="G231" s="2783" t="s">
        <v>444</v>
      </c>
      <c r="H231" s="2784"/>
      <c r="I231" s="2783" t="s">
        <v>348</v>
      </c>
      <c r="J231" s="2784"/>
      <c r="K231" s="53"/>
      <c r="L231" s="2824"/>
      <c r="M231" s="64" t="s">
        <v>441</v>
      </c>
      <c r="N231" s="2785" t="s">
        <v>442</v>
      </c>
      <c r="O231" s="2770" t="s">
        <v>443</v>
      </c>
      <c r="P231" s="2772"/>
      <c r="Q231" s="2783" t="s">
        <v>444</v>
      </c>
      <c r="R231" s="2784"/>
      <c r="S231" s="2783" t="s">
        <v>348</v>
      </c>
      <c r="T231" s="2784"/>
      <c r="U231" s="287"/>
      <c r="V231" s="2783"/>
      <c r="W231" s="2784"/>
      <c r="X231" s="66" t="s">
        <v>441</v>
      </c>
      <c r="Y231" s="2824" t="s">
        <v>442</v>
      </c>
      <c r="Z231" s="2783" t="s">
        <v>443</v>
      </c>
      <c r="AA231" s="2784"/>
      <c r="AB231" s="2783" t="s">
        <v>444</v>
      </c>
      <c r="AC231" s="2784"/>
      <c r="AD231" s="2783" t="s">
        <v>348</v>
      </c>
      <c r="AE231" s="2784"/>
      <c r="AF231" s="53"/>
      <c r="AG231" s="2824"/>
      <c r="AH231" s="64" t="s">
        <v>441</v>
      </c>
      <c r="AI231" s="2824" t="s">
        <v>442</v>
      </c>
      <c r="AJ231" s="2783" t="s">
        <v>443</v>
      </c>
      <c r="AK231" s="2784"/>
      <c r="AL231" s="2783" t="s">
        <v>444</v>
      </c>
      <c r="AM231" s="2784"/>
      <c r="AN231" s="2783" t="s">
        <v>348</v>
      </c>
      <c r="AO231" s="3044"/>
    </row>
    <row r="232" spans="1:41" ht="15.95" customHeight="1" thickBot="1" x14ac:dyDescent="0.35">
      <c r="A232" s="2773"/>
      <c r="B232" s="2775"/>
      <c r="C232" s="67" t="s">
        <v>445</v>
      </c>
      <c r="D232" s="2786"/>
      <c r="E232" s="2773"/>
      <c r="F232" s="2775"/>
      <c r="G232" s="2773"/>
      <c r="H232" s="2775"/>
      <c r="I232" s="2773"/>
      <c r="J232" s="2775"/>
      <c r="K232" s="53"/>
      <c r="L232" s="2786"/>
      <c r="M232" s="63" t="s">
        <v>445</v>
      </c>
      <c r="N232" s="2786"/>
      <c r="O232" s="2773"/>
      <c r="P232" s="2775"/>
      <c r="Q232" s="2773"/>
      <c r="R232" s="2775"/>
      <c r="S232" s="2773"/>
      <c r="T232" s="2775"/>
      <c r="U232" s="287"/>
      <c r="V232" s="2773"/>
      <c r="W232" s="2775"/>
      <c r="X232" s="67" t="s">
        <v>445</v>
      </c>
      <c r="Y232" s="2786"/>
      <c r="Z232" s="2773"/>
      <c r="AA232" s="2775"/>
      <c r="AB232" s="2773"/>
      <c r="AC232" s="2775"/>
      <c r="AD232" s="2773"/>
      <c r="AE232" s="2775"/>
      <c r="AF232" s="53"/>
      <c r="AG232" s="2786"/>
      <c r="AH232" s="63" t="s">
        <v>445</v>
      </c>
      <c r="AI232" s="2786"/>
      <c r="AJ232" s="2773"/>
      <c r="AK232" s="2775"/>
      <c r="AL232" s="2773"/>
      <c r="AM232" s="2775"/>
      <c r="AN232" s="3063"/>
      <c r="AO232" s="3064"/>
    </row>
    <row r="233" spans="1:41" ht="15.95" customHeight="1" x14ac:dyDescent="0.3">
      <c r="A233" s="3071" t="s">
        <v>446</v>
      </c>
      <c r="B233" s="3072"/>
      <c r="C233" s="205"/>
      <c r="D233" s="189"/>
      <c r="E233" s="2732"/>
      <c r="F233" s="3044"/>
      <c r="G233" s="2732"/>
      <c r="H233" s="3044"/>
      <c r="I233" s="2732"/>
      <c r="J233" s="3044"/>
      <c r="K233" s="299"/>
      <c r="L233" s="135" t="s">
        <v>447</v>
      </c>
      <c r="M233" s="206"/>
      <c r="N233" s="207"/>
      <c r="O233" s="2759"/>
      <c r="P233" s="2760"/>
      <c r="Q233" s="2759"/>
      <c r="R233" s="2760"/>
      <c r="S233" s="2759"/>
      <c r="T233" s="2760"/>
      <c r="U233" s="308"/>
      <c r="V233" s="3071" t="s">
        <v>446</v>
      </c>
      <c r="W233" s="3072"/>
      <c r="X233" s="205"/>
      <c r="Y233" s="189"/>
      <c r="Z233" s="2732"/>
      <c r="AA233" s="3044"/>
      <c r="AB233" s="2732"/>
      <c r="AC233" s="3044"/>
      <c r="AD233" s="2732"/>
      <c r="AE233" s="3044"/>
      <c r="AF233" s="299"/>
      <c r="AG233" s="135" t="s">
        <v>447</v>
      </c>
      <c r="AH233" s="206"/>
      <c r="AI233" s="207"/>
      <c r="AJ233" s="2759"/>
      <c r="AK233" s="2760"/>
      <c r="AL233" s="2759"/>
      <c r="AM233" s="2760"/>
      <c r="AN233" s="2759"/>
      <c r="AO233" s="2760"/>
    </row>
    <row r="234" spans="1:41" ht="15.95" customHeight="1" x14ac:dyDescent="0.35">
      <c r="A234" s="3069" t="s">
        <v>970</v>
      </c>
      <c r="B234" s="3070"/>
      <c r="C234" s="208"/>
      <c r="D234" s="189"/>
      <c r="E234" s="2732"/>
      <c r="F234" s="3044"/>
      <c r="G234" s="2732"/>
      <c r="H234" s="3044"/>
      <c r="I234" s="3059">
        <v>0</v>
      </c>
      <c r="J234" s="3056"/>
      <c r="K234" s="299"/>
      <c r="L234" s="138"/>
      <c r="M234" s="209"/>
      <c r="N234" s="189"/>
      <c r="O234" s="2715"/>
      <c r="P234" s="2716"/>
      <c r="Q234" s="2715"/>
      <c r="R234" s="2716"/>
      <c r="S234" s="2715"/>
      <c r="T234" s="2716"/>
      <c r="U234" s="308"/>
      <c r="V234" s="3069" t="s">
        <v>970</v>
      </c>
      <c r="W234" s="3070"/>
      <c r="X234" s="208"/>
      <c r="Y234" s="189"/>
      <c r="Z234" s="2732"/>
      <c r="AA234" s="3044"/>
      <c r="AB234" s="2732"/>
      <c r="AC234" s="3044"/>
      <c r="AD234" s="3059">
        <v>0</v>
      </c>
      <c r="AE234" s="3056"/>
      <c r="AF234" s="299"/>
      <c r="AG234" s="138"/>
      <c r="AH234" s="209"/>
      <c r="AI234" s="189"/>
      <c r="AJ234" s="2715"/>
      <c r="AK234" s="2716"/>
      <c r="AL234" s="2715"/>
      <c r="AM234" s="2716"/>
      <c r="AN234" s="2715"/>
      <c r="AO234" s="2716"/>
    </row>
    <row r="235" spans="1:41" ht="15.95" customHeight="1" x14ac:dyDescent="0.3">
      <c r="A235" s="3073" t="s">
        <v>971</v>
      </c>
      <c r="B235" s="3074"/>
      <c r="C235" s="208"/>
      <c r="D235" s="189"/>
      <c r="E235" s="2732"/>
      <c r="F235" s="3044"/>
      <c r="G235" s="2732"/>
      <c r="H235" s="3044"/>
      <c r="I235" s="2715">
        <v>0</v>
      </c>
      <c r="J235" s="2716"/>
      <c r="K235" s="299"/>
      <c r="L235" s="138" t="s">
        <v>450</v>
      </c>
      <c r="M235" s="189"/>
      <c r="N235" s="189"/>
      <c r="O235" s="2715"/>
      <c r="P235" s="2716"/>
      <c r="Q235" s="2715"/>
      <c r="R235" s="2716"/>
      <c r="S235" s="2715">
        <v>0</v>
      </c>
      <c r="T235" s="2716"/>
      <c r="U235" s="308"/>
      <c r="V235" s="3073" t="s">
        <v>971</v>
      </c>
      <c r="W235" s="3074"/>
      <c r="X235" s="208"/>
      <c r="Y235" s="189"/>
      <c r="Z235" s="2732"/>
      <c r="AA235" s="3044"/>
      <c r="AB235" s="2732"/>
      <c r="AC235" s="3044"/>
      <c r="AD235" s="2715">
        <v>0</v>
      </c>
      <c r="AE235" s="2716"/>
      <c r="AF235" s="299"/>
      <c r="AG235" s="138" t="s">
        <v>450</v>
      </c>
      <c r="AH235" s="189"/>
      <c r="AI235" s="189"/>
      <c r="AJ235" s="2715"/>
      <c r="AK235" s="2716"/>
      <c r="AL235" s="2715"/>
      <c r="AM235" s="2716"/>
      <c r="AN235" s="2715">
        <v>0</v>
      </c>
      <c r="AO235" s="2716"/>
    </row>
    <row r="236" spans="1:41" ht="15.95" customHeight="1" x14ac:dyDescent="0.3">
      <c r="A236" s="3073" t="s">
        <v>972</v>
      </c>
      <c r="B236" s="3074"/>
      <c r="C236" s="208"/>
      <c r="D236" s="189"/>
      <c r="E236" s="2732"/>
      <c r="F236" s="3044"/>
      <c r="G236" s="2732"/>
      <c r="H236" s="3044"/>
      <c r="I236" s="2715">
        <v>0</v>
      </c>
      <c r="J236" s="2716"/>
      <c r="K236" s="299"/>
      <c r="L236" s="138" t="s">
        <v>853</v>
      </c>
      <c r="M236" s="45"/>
      <c r="N236" s="136" t="s">
        <v>1071</v>
      </c>
      <c r="O236" s="2715">
        <v>625</v>
      </c>
      <c r="P236" s="2716"/>
      <c r="Q236" s="2715">
        <v>1007</v>
      </c>
      <c r="R236" s="2716"/>
      <c r="S236" s="2715">
        <v>629375</v>
      </c>
      <c r="T236" s="2716"/>
      <c r="U236" s="308"/>
      <c r="V236" s="3073" t="s">
        <v>972</v>
      </c>
      <c r="W236" s="3074"/>
      <c r="X236" s="208"/>
      <c r="Y236" s="189"/>
      <c r="Z236" s="2732"/>
      <c r="AA236" s="3044"/>
      <c r="AB236" s="2732"/>
      <c r="AC236" s="3044"/>
      <c r="AD236" s="2715">
        <v>0</v>
      </c>
      <c r="AE236" s="2716"/>
      <c r="AF236" s="299"/>
      <c r="AG236" s="138" t="s">
        <v>853</v>
      </c>
      <c r="AH236" s="301"/>
      <c r="AI236" s="189"/>
      <c r="AJ236" s="2715"/>
      <c r="AK236" s="2716"/>
      <c r="AL236" s="2715"/>
      <c r="AM236" s="2716"/>
      <c r="AN236" s="2715">
        <v>0</v>
      </c>
      <c r="AO236" s="2716"/>
    </row>
    <row r="237" spans="1:41" ht="15.95" customHeight="1" x14ac:dyDescent="0.35">
      <c r="A237" s="3069" t="s">
        <v>981</v>
      </c>
      <c r="B237" s="3070"/>
      <c r="C237" s="208"/>
      <c r="D237" s="189"/>
      <c r="E237" s="2732"/>
      <c r="F237" s="3044"/>
      <c r="G237" s="2732"/>
      <c r="H237" s="3044"/>
      <c r="I237" s="3059">
        <v>0</v>
      </c>
      <c r="J237" s="3056"/>
      <c r="K237" s="299"/>
      <c r="L237" s="138" t="s">
        <v>1072</v>
      </c>
      <c r="M237" s="2323" t="s">
        <v>825</v>
      </c>
      <c r="N237" s="189" t="s">
        <v>452</v>
      </c>
      <c r="O237" s="2715">
        <v>2</v>
      </c>
      <c r="P237" s="2716"/>
      <c r="Q237" s="2715">
        <v>14392</v>
      </c>
      <c r="R237" s="2716"/>
      <c r="S237" s="2715">
        <v>28784</v>
      </c>
      <c r="T237" s="2716"/>
      <c r="U237" s="308"/>
      <c r="V237" s="3069" t="s">
        <v>981</v>
      </c>
      <c r="W237" s="3070"/>
      <c r="X237" s="208"/>
      <c r="Y237" s="189"/>
      <c r="Z237" s="2732"/>
      <c r="AA237" s="3044"/>
      <c r="AB237" s="2732"/>
      <c r="AC237" s="3044"/>
      <c r="AD237" s="3059">
        <v>0</v>
      </c>
      <c r="AE237" s="3056"/>
      <c r="AF237" s="299"/>
      <c r="AG237" s="138" t="s">
        <v>1045</v>
      </c>
      <c r="AH237" s="189"/>
      <c r="AI237" s="189"/>
      <c r="AJ237" s="2715"/>
      <c r="AK237" s="2716"/>
      <c r="AL237" s="2715"/>
      <c r="AM237" s="2716"/>
      <c r="AN237" s="2715">
        <v>0</v>
      </c>
      <c r="AO237" s="2716"/>
    </row>
    <row r="238" spans="1:41" ht="15.95" customHeight="1" x14ac:dyDescent="0.3">
      <c r="A238" s="3073" t="s">
        <v>982</v>
      </c>
      <c r="B238" s="3074"/>
      <c r="C238" s="208"/>
      <c r="D238" s="189"/>
      <c r="E238" s="2732"/>
      <c r="F238" s="3044"/>
      <c r="G238" s="2732"/>
      <c r="H238" s="3044"/>
      <c r="I238" s="2715">
        <v>0</v>
      </c>
      <c r="J238" s="2716"/>
      <c r="K238" s="299"/>
      <c r="L238" s="138" t="s">
        <v>861</v>
      </c>
      <c r="M238" s="2323" t="s">
        <v>1073</v>
      </c>
      <c r="N238" s="189" t="s">
        <v>473</v>
      </c>
      <c r="O238" s="2727">
        <v>1</v>
      </c>
      <c r="P238" s="2728"/>
      <c r="Q238" s="2715">
        <v>41711</v>
      </c>
      <c r="R238" s="2716"/>
      <c r="S238" s="2715">
        <v>41711</v>
      </c>
      <c r="T238" s="2716"/>
      <c r="U238" s="308"/>
      <c r="V238" s="3073" t="s">
        <v>982</v>
      </c>
      <c r="W238" s="3074"/>
      <c r="X238" s="208"/>
      <c r="Y238" s="189"/>
      <c r="Z238" s="2732"/>
      <c r="AA238" s="3044"/>
      <c r="AB238" s="2732"/>
      <c r="AC238" s="3044"/>
      <c r="AD238" s="2715">
        <v>0</v>
      </c>
      <c r="AE238" s="2716"/>
      <c r="AF238" s="299"/>
      <c r="AG238" s="138" t="s">
        <v>861</v>
      </c>
      <c r="AH238" s="189"/>
      <c r="AI238" s="189"/>
      <c r="AJ238" s="2715"/>
      <c r="AK238" s="2716"/>
      <c r="AL238" s="2715"/>
      <c r="AM238" s="2716"/>
      <c r="AN238" s="2715">
        <v>0</v>
      </c>
      <c r="AO238" s="2716"/>
    </row>
    <row r="239" spans="1:41" ht="15.95" customHeight="1" x14ac:dyDescent="0.3">
      <c r="A239" s="3073" t="s">
        <v>972</v>
      </c>
      <c r="B239" s="3074"/>
      <c r="C239" s="208"/>
      <c r="D239" s="189"/>
      <c r="E239" s="2732"/>
      <c r="F239" s="3044"/>
      <c r="G239" s="2732"/>
      <c r="H239" s="3044"/>
      <c r="I239" s="2715">
        <v>0</v>
      </c>
      <c r="J239" s="2716"/>
      <c r="K239" s="299"/>
      <c r="L239" s="138" t="s">
        <v>863</v>
      </c>
      <c r="M239" s="189" t="s">
        <v>1074</v>
      </c>
      <c r="N239" s="189" t="s">
        <v>452</v>
      </c>
      <c r="O239" s="2715">
        <v>2</v>
      </c>
      <c r="P239" s="2716"/>
      <c r="Q239" s="2715">
        <v>4187</v>
      </c>
      <c r="R239" s="2716"/>
      <c r="S239" s="2715">
        <v>8374</v>
      </c>
      <c r="T239" s="2716"/>
      <c r="U239" s="308"/>
      <c r="V239" s="3073" t="s">
        <v>972</v>
      </c>
      <c r="W239" s="3074"/>
      <c r="X239" s="208"/>
      <c r="Y239" s="189"/>
      <c r="Z239" s="2732"/>
      <c r="AA239" s="3044"/>
      <c r="AB239" s="2732"/>
      <c r="AC239" s="3044"/>
      <c r="AD239" s="2715">
        <v>0</v>
      </c>
      <c r="AE239" s="2716"/>
      <c r="AF239" s="299"/>
      <c r="AG239" s="138" t="s">
        <v>863</v>
      </c>
      <c r="AH239" s="189"/>
      <c r="AI239" s="189"/>
      <c r="AJ239" s="2715"/>
      <c r="AK239" s="2716"/>
      <c r="AL239" s="2715"/>
      <c r="AM239" s="2716"/>
      <c r="AN239" s="2715">
        <v>0</v>
      </c>
      <c r="AO239" s="2716"/>
    </row>
    <row r="240" spans="1:41" ht="15.95" customHeight="1" x14ac:dyDescent="0.3">
      <c r="A240" s="3073" t="s">
        <v>983</v>
      </c>
      <c r="B240" s="3074"/>
      <c r="C240" s="208"/>
      <c r="D240" s="189"/>
      <c r="E240" s="2732"/>
      <c r="F240" s="3044"/>
      <c r="G240" s="2732"/>
      <c r="H240" s="3044"/>
      <c r="I240" s="2715">
        <v>0</v>
      </c>
      <c r="J240" s="2716"/>
      <c r="K240" s="299"/>
      <c r="L240" s="138" t="s">
        <v>534</v>
      </c>
      <c r="M240" s="209"/>
      <c r="N240" s="189"/>
      <c r="O240" s="2715"/>
      <c r="P240" s="2716"/>
      <c r="Q240" s="2715"/>
      <c r="R240" s="2716"/>
      <c r="S240" s="2715">
        <v>0</v>
      </c>
      <c r="T240" s="2716"/>
      <c r="U240" s="308"/>
      <c r="V240" s="3073" t="s">
        <v>983</v>
      </c>
      <c r="W240" s="3074"/>
      <c r="X240" s="208"/>
      <c r="Y240" s="189"/>
      <c r="Z240" s="2732"/>
      <c r="AA240" s="3044"/>
      <c r="AB240" s="2732"/>
      <c r="AC240" s="3044"/>
      <c r="AD240" s="2715">
        <v>0</v>
      </c>
      <c r="AE240" s="2716"/>
      <c r="AF240" s="299"/>
      <c r="AG240" s="138" t="s">
        <v>534</v>
      </c>
      <c r="AH240" s="189"/>
      <c r="AI240" s="189"/>
      <c r="AJ240" s="2715"/>
      <c r="AK240" s="2716"/>
      <c r="AL240" s="2715"/>
      <c r="AM240" s="2716"/>
      <c r="AN240" s="2715">
        <v>0</v>
      </c>
      <c r="AO240" s="2716"/>
    </row>
    <row r="241" spans="1:41" ht="15.95" customHeight="1" x14ac:dyDescent="0.35">
      <c r="A241" s="3185" t="s">
        <v>984</v>
      </c>
      <c r="B241" s="3186"/>
      <c r="C241" s="309"/>
      <c r="D241" s="189"/>
      <c r="E241" s="2732"/>
      <c r="F241" s="3044"/>
      <c r="G241" s="2732"/>
      <c r="H241" s="3044"/>
      <c r="I241" s="2721">
        <v>1081200</v>
      </c>
      <c r="J241" s="3056"/>
      <c r="K241" s="299"/>
      <c r="L241" s="138" t="s">
        <v>535</v>
      </c>
      <c r="M241" s="189" t="s">
        <v>752</v>
      </c>
      <c r="N241" s="189" t="s">
        <v>851</v>
      </c>
      <c r="O241" s="2715">
        <v>2</v>
      </c>
      <c r="P241" s="2716"/>
      <c r="Q241" s="2715">
        <v>90340</v>
      </c>
      <c r="R241" s="2716"/>
      <c r="S241" s="2715">
        <v>180680</v>
      </c>
      <c r="T241" s="2716"/>
      <c r="U241" s="308"/>
      <c r="V241" s="3185" t="s">
        <v>1026</v>
      </c>
      <c r="W241" s="3186"/>
      <c r="X241" s="309"/>
      <c r="Y241" s="189"/>
      <c r="Z241" s="2732"/>
      <c r="AA241" s="3044"/>
      <c r="AB241" s="2732"/>
      <c r="AC241" s="3044"/>
      <c r="AD241" s="2721">
        <v>0</v>
      </c>
      <c r="AE241" s="3056"/>
      <c r="AF241" s="299"/>
      <c r="AG241" s="138" t="s">
        <v>535</v>
      </c>
      <c r="AH241" s="189"/>
      <c r="AI241" s="189"/>
      <c r="AJ241" s="2715"/>
      <c r="AK241" s="2716"/>
      <c r="AL241" s="2715"/>
      <c r="AM241" s="2716"/>
      <c r="AN241" s="2715">
        <v>0</v>
      </c>
      <c r="AO241" s="2716"/>
    </row>
    <row r="242" spans="1:41" ht="15.95" customHeight="1" x14ac:dyDescent="0.2">
      <c r="A242" s="3003" t="s">
        <v>982</v>
      </c>
      <c r="B242" s="3004"/>
      <c r="C242" s="136" t="s">
        <v>496</v>
      </c>
      <c r="D242" s="189" t="s">
        <v>497</v>
      </c>
      <c r="E242" s="2715">
        <v>15</v>
      </c>
      <c r="F242" s="2716"/>
      <c r="G242" s="3047">
        <v>36040</v>
      </c>
      <c r="H242" s="3048"/>
      <c r="I242" s="2715">
        <v>540600</v>
      </c>
      <c r="J242" s="2716"/>
      <c r="K242" s="299"/>
      <c r="L242" s="138" t="s">
        <v>537</v>
      </c>
      <c r="M242" s="189"/>
      <c r="N242" s="189"/>
      <c r="O242" s="2715"/>
      <c r="P242" s="2716"/>
      <c r="Q242" s="2715"/>
      <c r="R242" s="2716"/>
      <c r="S242" s="2715">
        <v>0</v>
      </c>
      <c r="T242" s="2716"/>
      <c r="U242" s="308"/>
      <c r="V242" s="3003" t="s">
        <v>982</v>
      </c>
      <c r="W242" s="3004"/>
      <c r="X242" s="309"/>
      <c r="Y242" s="189"/>
      <c r="Z242" s="2715"/>
      <c r="AA242" s="2716"/>
      <c r="AB242" s="2715"/>
      <c r="AC242" s="2716"/>
      <c r="AD242" s="2715">
        <v>0</v>
      </c>
      <c r="AE242" s="2716"/>
      <c r="AF242" s="299"/>
      <c r="AG242" s="138" t="s">
        <v>537</v>
      </c>
      <c r="AH242" s="189"/>
      <c r="AI242" s="189"/>
      <c r="AJ242" s="2715"/>
      <c r="AK242" s="2716"/>
      <c r="AL242" s="2715"/>
      <c r="AM242" s="2716"/>
      <c r="AN242" s="2715">
        <v>0</v>
      </c>
      <c r="AO242" s="2716"/>
    </row>
    <row r="243" spans="1:41" ht="15.95" customHeight="1" x14ac:dyDescent="0.3">
      <c r="A243" s="3003" t="s">
        <v>987</v>
      </c>
      <c r="B243" s="3004"/>
      <c r="C243" s="208"/>
      <c r="D243" s="189"/>
      <c r="E243" s="2715"/>
      <c r="F243" s="2716"/>
      <c r="G243" s="2732"/>
      <c r="H243" s="3044"/>
      <c r="I243" s="2715">
        <v>0</v>
      </c>
      <c r="J243" s="2716"/>
      <c r="K243" s="299"/>
      <c r="L243" s="138" t="s">
        <v>866</v>
      </c>
      <c r="M243" s="189" t="s">
        <v>612</v>
      </c>
      <c r="N243" s="189" t="s">
        <v>851</v>
      </c>
      <c r="O243" s="2715">
        <v>4</v>
      </c>
      <c r="P243" s="2716"/>
      <c r="Q243" s="2715">
        <v>8200</v>
      </c>
      <c r="R243" s="2716"/>
      <c r="S243" s="2715">
        <v>32800</v>
      </c>
      <c r="T243" s="2716"/>
      <c r="U243" s="308"/>
      <c r="V243" s="3003" t="s">
        <v>987</v>
      </c>
      <c r="W243" s="3004"/>
      <c r="X243" s="208"/>
      <c r="Y243" s="189"/>
      <c r="Z243" s="2715"/>
      <c r="AA243" s="2716"/>
      <c r="AB243" s="2715"/>
      <c r="AC243" s="2716"/>
      <c r="AD243" s="2715">
        <v>0</v>
      </c>
      <c r="AE243" s="2716"/>
      <c r="AF243" s="299"/>
      <c r="AG243" s="138" t="s">
        <v>866</v>
      </c>
      <c r="AH243" s="189"/>
      <c r="AI243" s="189"/>
      <c r="AJ243" s="2715"/>
      <c r="AK243" s="2716"/>
      <c r="AL243" s="2715"/>
      <c r="AM243" s="2716"/>
      <c r="AN243" s="2715">
        <v>0</v>
      </c>
      <c r="AO243" s="2716"/>
    </row>
    <row r="244" spans="1:41" ht="15.95" customHeight="1" x14ac:dyDescent="0.2">
      <c r="A244" s="3003" t="s">
        <v>469</v>
      </c>
      <c r="B244" s="3004"/>
      <c r="C244" s="208"/>
      <c r="D244" s="189"/>
      <c r="E244" s="2715"/>
      <c r="F244" s="2716"/>
      <c r="G244" s="2715"/>
      <c r="H244" s="2716"/>
      <c r="I244" s="2715">
        <v>0</v>
      </c>
      <c r="J244" s="2716"/>
      <c r="K244" s="299"/>
      <c r="L244" s="138" t="s">
        <v>456</v>
      </c>
      <c r="M244" s="189" t="s">
        <v>709</v>
      </c>
      <c r="N244" s="189" t="s">
        <v>555</v>
      </c>
      <c r="O244" s="2715">
        <v>1</v>
      </c>
      <c r="P244" s="2716"/>
      <c r="Q244" s="2715">
        <v>160802</v>
      </c>
      <c r="R244" s="2716"/>
      <c r="S244" s="2715">
        <v>160802</v>
      </c>
      <c r="T244" s="2716"/>
      <c r="U244" s="308"/>
      <c r="V244" s="3003" t="s">
        <v>469</v>
      </c>
      <c r="W244" s="3004"/>
      <c r="X244" s="208"/>
      <c r="Y244" s="189"/>
      <c r="Z244" s="2715"/>
      <c r="AA244" s="2716"/>
      <c r="AB244" s="2715"/>
      <c r="AC244" s="2716"/>
      <c r="AD244" s="2715">
        <v>0</v>
      </c>
      <c r="AE244" s="2716"/>
      <c r="AF244" s="299"/>
      <c r="AG244" s="138" t="s">
        <v>456</v>
      </c>
      <c r="AH244" s="2268" t="s">
        <v>709</v>
      </c>
      <c r="AI244" s="189" t="s">
        <v>452</v>
      </c>
      <c r="AJ244" s="2715">
        <v>750</v>
      </c>
      <c r="AK244" s="2716"/>
      <c r="AL244" s="2715">
        <v>212</v>
      </c>
      <c r="AM244" s="2716"/>
      <c r="AN244" s="2715">
        <v>159000</v>
      </c>
      <c r="AO244" s="2716"/>
    </row>
    <row r="245" spans="1:41" ht="15.95" customHeight="1" x14ac:dyDescent="0.2">
      <c r="A245" s="3003" t="s">
        <v>470</v>
      </c>
      <c r="B245" s="3004"/>
      <c r="C245" s="208"/>
      <c r="D245" s="189"/>
      <c r="E245" s="2715"/>
      <c r="F245" s="2716"/>
      <c r="G245" s="2715"/>
      <c r="H245" s="2716"/>
      <c r="I245" s="2715">
        <v>0</v>
      </c>
      <c r="J245" s="2716"/>
      <c r="K245" s="299"/>
      <c r="L245" s="138" t="s">
        <v>569</v>
      </c>
      <c r="M245" s="189" t="s">
        <v>1075</v>
      </c>
      <c r="N245" s="189" t="s">
        <v>1076</v>
      </c>
      <c r="O245" s="2727">
        <v>0.5</v>
      </c>
      <c r="P245" s="2728"/>
      <c r="Q245" s="2715">
        <v>148877</v>
      </c>
      <c r="R245" s="2716"/>
      <c r="S245" s="2715">
        <v>74438.5</v>
      </c>
      <c r="T245" s="2716"/>
      <c r="U245" s="308"/>
      <c r="V245" s="3003" t="s">
        <v>470</v>
      </c>
      <c r="W245" s="3004"/>
      <c r="X245" s="208"/>
      <c r="Y245" s="189"/>
      <c r="Z245" s="2715"/>
      <c r="AA245" s="2716"/>
      <c r="AB245" s="2715"/>
      <c r="AC245" s="2716"/>
      <c r="AD245" s="2715">
        <v>0</v>
      </c>
      <c r="AE245" s="2716"/>
      <c r="AF245" s="299"/>
      <c r="AG245" s="138" t="s">
        <v>569</v>
      </c>
      <c r="AH245" s="189" t="s">
        <v>185</v>
      </c>
      <c r="AI245" s="189" t="s">
        <v>731</v>
      </c>
      <c r="AJ245" s="2727">
        <v>0.3</v>
      </c>
      <c r="AK245" s="2728"/>
      <c r="AL245" s="2715">
        <v>148877</v>
      </c>
      <c r="AM245" s="2716"/>
      <c r="AN245" s="2715">
        <v>44663.1</v>
      </c>
      <c r="AO245" s="2716"/>
    </row>
    <row r="246" spans="1:41" ht="15.95" customHeight="1" x14ac:dyDescent="0.4">
      <c r="A246" s="3003" t="s">
        <v>1059</v>
      </c>
      <c r="B246" s="3004"/>
      <c r="C246" s="136" t="s">
        <v>496</v>
      </c>
      <c r="D246" s="189" t="s">
        <v>497</v>
      </c>
      <c r="E246" s="2715">
        <v>15</v>
      </c>
      <c r="F246" s="2716"/>
      <c r="G246" s="2723">
        <v>36040</v>
      </c>
      <c r="H246" s="2724"/>
      <c r="I246" s="2715">
        <v>540600</v>
      </c>
      <c r="J246" s="2716"/>
      <c r="K246" s="299"/>
      <c r="L246" s="138" t="s">
        <v>594</v>
      </c>
      <c r="M246" s="189"/>
      <c r="N246" s="189"/>
      <c r="O246" s="2715"/>
      <c r="P246" s="2716"/>
      <c r="Q246" s="2715"/>
      <c r="R246" s="2716"/>
      <c r="S246" s="2715">
        <v>0</v>
      </c>
      <c r="T246" s="2716"/>
      <c r="U246" s="308"/>
      <c r="V246" s="3003" t="s">
        <v>1059</v>
      </c>
      <c r="W246" s="3004"/>
      <c r="X246" s="309"/>
      <c r="Y246" s="189"/>
      <c r="Z246" s="2715"/>
      <c r="AA246" s="2716"/>
      <c r="AB246" s="2715"/>
      <c r="AC246" s="3044"/>
      <c r="AD246" s="2715">
        <v>0</v>
      </c>
      <c r="AE246" s="2716"/>
      <c r="AF246" s="299"/>
      <c r="AG246" s="310" t="s">
        <v>594</v>
      </c>
      <c r="AH246" s="189"/>
      <c r="AI246" s="189"/>
      <c r="AJ246" s="2715"/>
      <c r="AK246" s="2716"/>
      <c r="AL246" s="2715"/>
      <c r="AM246" s="2716"/>
      <c r="AN246" s="2715">
        <v>0</v>
      </c>
      <c r="AO246" s="2716"/>
    </row>
    <row r="247" spans="1:41" ht="15.95" customHeight="1" x14ac:dyDescent="0.3">
      <c r="A247" s="3003" t="s">
        <v>989</v>
      </c>
      <c r="B247" s="3004"/>
      <c r="C247" s="208"/>
      <c r="D247" s="189"/>
      <c r="E247" s="2732"/>
      <c r="F247" s="3044"/>
      <c r="G247" s="2732"/>
      <c r="H247" s="3044"/>
      <c r="I247" s="2715">
        <v>0</v>
      </c>
      <c r="J247" s="2716"/>
      <c r="K247" s="299"/>
      <c r="L247" s="138" t="s">
        <v>507</v>
      </c>
      <c r="M247" s="189"/>
      <c r="N247" s="189"/>
      <c r="O247" s="2715"/>
      <c r="P247" s="2716"/>
      <c r="Q247" s="2715"/>
      <c r="R247" s="2716"/>
      <c r="S247" s="2715">
        <v>0</v>
      </c>
      <c r="T247" s="2716"/>
      <c r="U247" s="308"/>
      <c r="V247" s="3003" t="s">
        <v>989</v>
      </c>
      <c r="W247" s="3004"/>
      <c r="X247" s="208"/>
      <c r="Y247" s="189"/>
      <c r="Z247" s="2732"/>
      <c r="AA247" s="3044"/>
      <c r="AB247" s="2732"/>
      <c r="AC247" s="3044"/>
      <c r="AD247" s="2715">
        <v>0</v>
      </c>
      <c r="AE247" s="2716"/>
      <c r="AF247" s="299"/>
      <c r="AG247" s="138" t="s">
        <v>507</v>
      </c>
      <c r="AH247" s="2323" t="s">
        <v>1024</v>
      </c>
      <c r="AI247" s="189" t="s">
        <v>497</v>
      </c>
      <c r="AJ247" s="2715">
        <v>1400</v>
      </c>
      <c r="AK247" s="2716"/>
      <c r="AL247" s="2715">
        <v>318</v>
      </c>
      <c r="AM247" s="2716"/>
      <c r="AN247" s="2715">
        <v>445200</v>
      </c>
      <c r="AO247" s="2716"/>
    </row>
    <row r="248" spans="1:41" ht="15.95" customHeight="1" x14ac:dyDescent="0.3">
      <c r="A248" s="3003" t="s">
        <v>990</v>
      </c>
      <c r="B248" s="3004"/>
      <c r="C248" s="208"/>
      <c r="D248" s="189"/>
      <c r="E248" s="2732"/>
      <c r="F248" s="3044"/>
      <c r="G248" s="2732"/>
      <c r="H248" s="3044"/>
      <c r="I248" s="2715">
        <v>0</v>
      </c>
      <c r="J248" s="2716"/>
      <c r="K248" s="299"/>
      <c r="L248" s="138" t="s">
        <v>800</v>
      </c>
      <c r="M248" s="189" t="s">
        <v>738</v>
      </c>
      <c r="N248" s="189" t="s">
        <v>738</v>
      </c>
      <c r="O248" s="2715">
        <v>1</v>
      </c>
      <c r="P248" s="2716"/>
      <c r="Q248" s="2715">
        <v>11342</v>
      </c>
      <c r="R248" s="2716"/>
      <c r="S248" s="2715">
        <v>11342</v>
      </c>
      <c r="T248" s="2716"/>
      <c r="U248" s="308"/>
      <c r="V248" s="3003" t="s">
        <v>990</v>
      </c>
      <c r="W248" s="3004"/>
      <c r="X248" s="208"/>
      <c r="Y248" s="189"/>
      <c r="Z248" s="2732"/>
      <c r="AA248" s="3044"/>
      <c r="AB248" s="2732"/>
      <c r="AC248" s="3044"/>
      <c r="AD248" s="2715">
        <v>0</v>
      </c>
      <c r="AE248" s="2716"/>
      <c r="AF248" s="299"/>
      <c r="AG248" s="138" t="s">
        <v>800</v>
      </c>
      <c r="AH248" s="189"/>
      <c r="AI248" s="189"/>
      <c r="AJ248" s="2715"/>
      <c r="AK248" s="2716"/>
      <c r="AL248" s="2715"/>
      <c r="AM248" s="2716"/>
      <c r="AN248" s="2715">
        <v>0</v>
      </c>
      <c r="AO248" s="2716"/>
    </row>
    <row r="249" spans="1:41" ht="15.95" customHeight="1" x14ac:dyDescent="0.3">
      <c r="A249" s="3003" t="s">
        <v>873</v>
      </c>
      <c r="B249" s="3004"/>
      <c r="C249" s="208"/>
      <c r="D249" s="189"/>
      <c r="E249" s="2732"/>
      <c r="F249" s="3044"/>
      <c r="G249" s="2732"/>
      <c r="H249" s="3044"/>
      <c r="I249" s="2715">
        <v>0</v>
      </c>
      <c r="J249" s="2716"/>
      <c r="K249" s="299"/>
      <c r="L249" s="138" t="s">
        <v>574</v>
      </c>
      <c r="M249" s="189" t="s">
        <v>1077</v>
      </c>
      <c r="N249" s="189" t="s">
        <v>452</v>
      </c>
      <c r="O249" s="2715">
        <v>230</v>
      </c>
      <c r="P249" s="2716"/>
      <c r="Q249" s="2715">
        <v>5300</v>
      </c>
      <c r="R249" s="2716"/>
      <c r="S249" s="2715">
        <v>1219000</v>
      </c>
      <c r="T249" s="2716"/>
      <c r="U249" s="308"/>
      <c r="V249" s="3003" t="s">
        <v>873</v>
      </c>
      <c r="W249" s="3004"/>
      <c r="X249" s="208"/>
      <c r="Y249" s="189"/>
      <c r="Z249" s="2732"/>
      <c r="AA249" s="3044"/>
      <c r="AB249" s="2732"/>
      <c r="AC249" s="3044"/>
      <c r="AD249" s="2715">
        <v>0</v>
      </c>
      <c r="AE249" s="2716"/>
      <c r="AF249" s="299"/>
      <c r="AG249" s="138" t="s">
        <v>574</v>
      </c>
      <c r="AH249" s="189"/>
      <c r="AI249" s="189"/>
      <c r="AJ249" s="2715"/>
      <c r="AK249" s="2716"/>
      <c r="AL249" s="2715"/>
      <c r="AM249" s="2716"/>
      <c r="AN249" s="2715">
        <v>0</v>
      </c>
      <c r="AO249" s="2716"/>
    </row>
    <row r="250" spans="1:41" ht="15.95" customHeight="1" x14ac:dyDescent="0.3">
      <c r="A250" s="3003" t="s">
        <v>991</v>
      </c>
      <c r="B250" s="3004"/>
      <c r="C250" s="208"/>
      <c r="D250" s="189"/>
      <c r="E250" s="2732"/>
      <c r="F250" s="3044"/>
      <c r="G250" s="2732"/>
      <c r="H250" s="3044"/>
      <c r="I250" s="2715">
        <v>0</v>
      </c>
      <c r="J250" s="2716"/>
      <c r="K250" s="299"/>
      <c r="L250" s="138" t="s">
        <v>874</v>
      </c>
      <c r="M250" s="189" t="s">
        <v>718</v>
      </c>
      <c r="N250" s="189" t="s">
        <v>1078</v>
      </c>
      <c r="O250" s="2715">
        <v>320</v>
      </c>
      <c r="P250" s="2716"/>
      <c r="Q250" s="2715">
        <v>8957</v>
      </c>
      <c r="R250" s="2716"/>
      <c r="S250" s="2715">
        <v>2866240</v>
      </c>
      <c r="T250" s="2716"/>
      <c r="U250" s="308"/>
      <c r="V250" s="3003" t="s">
        <v>991</v>
      </c>
      <c r="W250" s="3004"/>
      <c r="X250" s="208"/>
      <c r="Y250" s="189"/>
      <c r="Z250" s="2732"/>
      <c r="AA250" s="3044"/>
      <c r="AB250" s="2732"/>
      <c r="AC250" s="3044"/>
      <c r="AD250" s="2715">
        <v>0</v>
      </c>
      <c r="AE250" s="2716"/>
      <c r="AF250" s="299"/>
      <c r="AG250" s="138" t="s">
        <v>874</v>
      </c>
      <c r="AH250" s="189"/>
      <c r="AI250" s="189"/>
      <c r="AJ250" s="2715"/>
      <c r="AK250" s="2716"/>
      <c r="AL250" s="2715"/>
      <c r="AM250" s="2716"/>
      <c r="AN250" s="2715">
        <v>0</v>
      </c>
      <c r="AO250" s="2716"/>
    </row>
    <row r="251" spans="1:41" ht="15.95" customHeight="1" x14ac:dyDescent="0.3">
      <c r="A251" s="3003" t="s">
        <v>504</v>
      </c>
      <c r="B251" s="3004"/>
      <c r="C251" s="208"/>
      <c r="D251" s="189"/>
      <c r="E251" s="2732"/>
      <c r="F251" s="3044"/>
      <c r="G251" s="2732"/>
      <c r="H251" s="3044"/>
      <c r="I251" s="2715">
        <v>0</v>
      </c>
      <c r="J251" s="2716"/>
      <c r="K251" s="53"/>
      <c r="L251" s="217" t="s">
        <v>515</v>
      </c>
      <c r="M251" s="136" t="s">
        <v>1079</v>
      </c>
      <c r="N251" s="136" t="s">
        <v>1078</v>
      </c>
      <c r="O251" s="2793">
        <v>700</v>
      </c>
      <c r="P251" s="2793"/>
      <c r="Q251" s="2793">
        <v>2968</v>
      </c>
      <c r="R251" s="2793"/>
      <c r="S251" s="2715">
        <v>2077600</v>
      </c>
      <c r="T251" s="2716"/>
      <c r="U251" s="308"/>
      <c r="V251" s="3003" t="s">
        <v>504</v>
      </c>
      <c r="W251" s="3004"/>
      <c r="X251" s="208"/>
      <c r="Y251" s="189"/>
      <c r="Z251" s="2732"/>
      <c r="AA251" s="3044"/>
      <c r="AB251" s="2732"/>
      <c r="AC251" s="3044"/>
      <c r="AD251" s="2715">
        <v>0</v>
      </c>
      <c r="AE251" s="2716"/>
      <c r="AF251" s="299"/>
      <c r="AG251" s="217" t="s">
        <v>515</v>
      </c>
      <c r="AH251" s="136"/>
      <c r="AI251" s="136"/>
      <c r="AJ251" s="2793"/>
      <c r="AK251" s="2793"/>
      <c r="AL251" s="2793"/>
      <c r="AM251" s="2793"/>
      <c r="AN251" s="2715">
        <v>0</v>
      </c>
      <c r="AO251" s="2716"/>
    </row>
    <row r="252" spans="1:41" ht="15.95" customHeight="1" x14ac:dyDescent="0.35">
      <c r="A252" s="3069" t="s">
        <v>992</v>
      </c>
      <c r="B252" s="3070"/>
      <c r="C252" s="208"/>
      <c r="D252" s="189"/>
      <c r="E252" s="2732"/>
      <c r="F252" s="3044"/>
      <c r="G252" s="2732"/>
      <c r="H252" s="3044"/>
      <c r="I252" s="2721">
        <v>5045600</v>
      </c>
      <c r="J252" s="3056"/>
      <c r="K252" s="53"/>
      <c r="L252" s="217" t="s">
        <v>1080</v>
      </c>
      <c r="M252" s="136"/>
      <c r="N252" s="136" t="s">
        <v>793</v>
      </c>
      <c r="O252" s="2793"/>
      <c r="P252" s="2793"/>
      <c r="Q252" s="2793"/>
      <c r="R252" s="2793"/>
      <c r="S252" s="2793">
        <v>350000</v>
      </c>
      <c r="T252" s="2793"/>
      <c r="U252" s="311"/>
      <c r="V252" s="3069" t="s">
        <v>992</v>
      </c>
      <c r="W252" s="3070"/>
      <c r="X252" s="208"/>
      <c r="Y252" s="189"/>
      <c r="Z252" s="2732"/>
      <c r="AA252" s="3044"/>
      <c r="AB252" s="2732"/>
      <c r="AC252" s="3044"/>
      <c r="AD252" s="2721">
        <v>1405560</v>
      </c>
      <c r="AE252" s="3056"/>
      <c r="AF252" s="299"/>
      <c r="AG252" s="217" t="s">
        <v>1067</v>
      </c>
      <c r="AH252" s="136"/>
      <c r="AI252" s="136"/>
      <c r="AJ252" s="2793"/>
      <c r="AK252" s="2793"/>
      <c r="AL252" s="2793"/>
      <c r="AM252" s="2793"/>
      <c r="AN252" s="2715">
        <v>0</v>
      </c>
      <c r="AO252" s="2716"/>
    </row>
    <row r="253" spans="1:41" ht="15.95" customHeight="1" x14ac:dyDescent="0.4">
      <c r="A253" s="3003" t="s">
        <v>852</v>
      </c>
      <c r="B253" s="3004"/>
      <c r="C253" s="136" t="s">
        <v>496</v>
      </c>
      <c r="D253" s="189" t="s">
        <v>497</v>
      </c>
      <c r="E253" s="2715">
        <v>5</v>
      </c>
      <c r="F253" s="2716"/>
      <c r="G253" s="2723">
        <v>36040</v>
      </c>
      <c r="H253" s="2724"/>
      <c r="I253" s="2715">
        <v>180200</v>
      </c>
      <c r="J253" s="2716"/>
      <c r="K253" s="53"/>
      <c r="L253" s="220" t="s">
        <v>876</v>
      </c>
      <c r="M253" s="66"/>
      <c r="N253" s="221"/>
      <c r="O253" s="3057"/>
      <c r="P253" s="3057"/>
      <c r="Q253" s="3057"/>
      <c r="R253" s="3057"/>
      <c r="S253" s="3058">
        <v>7681146.5</v>
      </c>
      <c r="T253" s="3058"/>
      <c r="U253" s="312"/>
      <c r="V253" s="3003" t="s">
        <v>852</v>
      </c>
      <c r="W253" s="3004"/>
      <c r="X253" s="208"/>
      <c r="Y253" s="189"/>
      <c r="Z253" s="2715"/>
      <c r="AA253" s="2716"/>
      <c r="AB253" s="2715"/>
      <c r="AC253" s="2716"/>
      <c r="AD253" s="2715">
        <v>0</v>
      </c>
      <c r="AE253" s="2716"/>
      <c r="AF253" s="299"/>
      <c r="AG253" s="220" t="s">
        <v>876</v>
      </c>
      <c r="AH253" s="66"/>
      <c r="AI253" s="221"/>
      <c r="AJ253" s="3057"/>
      <c r="AK253" s="3057"/>
      <c r="AL253" s="3057"/>
      <c r="AM253" s="3057"/>
      <c r="AN253" s="3058">
        <v>648863.1</v>
      </c>
      <c r="AO253" s="3058"/>
    </row>
    <row r="254" spans="1:41" ht="15.95" customHeight="1" x14ac:dyDescent="0.2">
      <c r="A254" s="3003" t="s">
        <v>495</v>
      </c>
      <c r="B254" s="3004"/>
      <c r="C254" s="208"/>
      <c r="D254" s="189"/>
      <c r="E254" s="2715"/>
      <c r="F254" s="2716"/>
      <c r="G254" s="2715"/>
      <c r="H254" s="2716"/>
      <c r="I254" s="2715">
        <v>0</v>
      </c>
      <c r="J254" s="2716"/>
      <c r="K254" s="53"/>
      <c r="L254" s="164"/>
      <c r="M254" s="218"/>
      <c r="N254" s="136"/>
      <c r="O254" s="2793"/>
      <c r="P254" s="2793"/>
      <c r="Q254" s="2793"/>
      <c r="R254" s="2793"/>
      <c r="S254" s="2793"/>
      <c r="T254" s="2793"/>
      <c r="U254" s="311"/>
      <c r="V254" s="3003" t="s">
        <v>495</v>
      </c>
      <c r="W254" s="3004"/>
      <c r="X254" s="208"/>
      <c r="Y254" s="189"/>
      <c r="Z254" s="2715"/>
      <c r="AA254" s="2716"/>
      <c r="AB254" s="2715"/>
      <c r="AC254" s="2716"/>
      <c r="AD254" s="2715">
        <v>0</v>
      </c>
      <c r="AE254" s="2716"/>
      <c r="AF254" s="299"/>
      <c r="AG254" s="164"/>
      <c r="AH254" s="218"/>
      <c r="AI254" s="136"/>
      <c r="AJ254" s="2793"/>
      <c r="AK254" s="2793"/>
      <c r="AL254" s="2793"/>
      <c r="AM254" s="2793"/>
      <c r="AN254" s="2793"/>
      <c r="AO254" s="2793"/>
    </row>
    <row r="255" spans="1:41" ht="15.95" customHeight="1" x14ac:dyDescent="0.3">
      <c r="A255" s="3003" t="s">
        <v>994</v>
      </c>
      <c r="B255" s="3004"/>
      <c r="C255" s="208"/>
      <c r="D255" s="189"/>
      <c r="E255" s="2732"/>
      <c r="F255" s="3044"/>
      <c r="G255" s="2732"/>
      <c r="H255" s="3044"/>
      <c r="I255" s="2715">
        <v>0</v>
      </c>
      <c r="J255" s="2716"/>
      <c r="K255" s="53"/>
      <c r="L255" s="160" t="s">
        <v>576</v>
      </c>
      <c r="M255" s="161"/>
      <c r="N255" s="161"/>
      <c r="O255" s="3054"/>
      <c r="P255" s="3054"/>
      <c r="Q255" s="3054"/>
      <c r="R255" s="3054"/>
      <c r="S255" s="3054"/>
      <c r="T255" s="3055"/>
      <c r="U255" s="308"/>
      <c r="V255" s="3003" t="s">
        <v>994</v>
      </c>
      <c r="W255" s="3004"/>
      <c r="X255" s="208"/>
      <c r="Y255" s="189"/>
      <c r="Z255" s="2732"/>
      <c r="AA255" s="3044"/>
      <c r="AB255" s="2732"/>
      <c r="AC255" s="3044"/>
      <c r="AD255" s="2715">
        <v>0</v>
      </c>
      <c r="AE255" s="2716"/>
      <c r="AF255" s="299"/>
      <c r="AG255" s="160" t="s">
        <v>576</v>
      </c>
      <c r="AH255" s="161"/>
      <c r="AI255" s="161"/>
      <c r="AJ255" s="3054"/>
      <c r="AK255" s="3054"/>
      <c r="AL255" s="3054"/>
      <c r="AM255" s="3054"/>
      <c r="AN255" s="3054"/>
      <c r="AO255" s="3055"/>
    </row>
    <row r="256" spans="1:41" ht="15.95" customHeight="1" x14ac:dyDescent="0.3">
      <c r="A256" s="3003" t="s">
        <v>995</v>
      </c>
      <c r="B256" s="3004"/>
      <c r="C256" s="208"/>
      <c r="D256" s="189"/>
      <c r="E256" s="2732"/>
      <c r="F256" s="3044"/>
      <c r="G256" s="2732"/>
      <c r="H256" s="3044"/>
      <c r="I256" s="2715">
        <v>0</v>
      </c>
      <c r="J256" s="2716"/>
      <c r="K256" s="53"/>
      <c r="L256" s="164" t="s">
        <v>996</v>
      </c>
      <c r="M256" s="165" t="s">
        <v>1033</v>
      </c>
      <c r="N256" s="166"/>
      <c r="O256" s="2731"/>
      <c r="P256" s="2731"/>
      <c r="Q256" s="2731"/>
      <c r="R256" s="2731"/>
      <c r="S256" s="2731">
        <v>710397.32500000007</v>
      </c>
      <c r="T256" s="2716"/>
      <c r="U256" s="308"/>
      <c r="V256" s="3003" t="s">
        <v>995</v>
      </c>
      <c r="W256" s="3004"/>
      <c r="X256" s="208"/>
      <c r="Y256" s="189"/>
      <c r="Z256" s="2732"/>
      <c r="AA256" s="3044"/>
      <c r="AB256" s="2732"/>
      <c r="AC256" s="3044"/>
      <c r="AD256" s="2715">
        <v>0</v>
      </c>
      <c r="AE256" s="2716"/>
      <c r="AF256" s="299"/>
      <c r="AG256" s="164" t="s">
        <v>996</v>
      </c>
      <c r="AH256" s="165" t="s">
        <v>1033</v>
      </c>
      <c r="AI256" s="166"/>
      <c r="AJ256" s="2731"/>
      <c r="AK256" s="2731"/>
      <c r="AL256" s="2731"/>
      <c r="AM256" s="2731"/>
      <c r="AN256" s="2731">
        <v>329760.40500000003</v>
      </c>
      <c r="AO256" s="2716"/>
    </row>
    <row r="257" spans="1:41" ht="15.95" customHeight="1" x14ac:dyDescent="0.3">
      <c r="A257" s="3003" t="s">
        <v>997</v>
      </c>
      <c r="B257" s="3004"/>
      <c r="C257" s="208"/>
      <c r="D257" s="189"/>
      <c r="E257" s="2732"/>
      <c r="F257" s="3044"/>
      <c r="G257" s="2732"/>
      <c r="H257" s="3044"/>
      <c r="I257" s="2715">
        <v>0</v>
      </c>
      <c r="J257" s="2716"/>
      <c r="K257" s="53"/>
      <c r="L257" s="168" t="s">
        <v>527</v>
      </c>
      <c r="M257" s="166"/>
      <c r="N257" s="166"/>
      <c r="O257" s="2731"/>
      <c r="P257" s="2731"/>
      <c r="Q257" s="2731"/>
      <c r="R257" s="2731"/>
      <c r="S257" s="2731">
        <v>150000</v>
      </c>
      <c r="T257" s="2716"/>
      <c r="U257" s="308"/>
      <c r="V257" s="3003" t="s">
        <v>997</v>
      </c>
      <c r="W257" s="3004"/>
      <c r="X257" s="208"/>
      <c r="Y257" s="189"/>
      <c r="Z257" s="2732"/>
      <c r="AA257" s="3044"/>
      <c r="AB257" s="2732"/>
      <c r="AC257" s="3044"/>
      <c r="AD257" s="2715">
        <v>0</v>
      </c>
      <c r="AE257" s="2716"/>
      <c r="AF257" s="299"/>
      <c r="AG257" s="168" t="s">
        <v>527</v>
      </c>
      <c r="AH257" s="166"/>
      <c r="AI257" s="166"/>
      <c r="AJ257" s="2731"/>
      <c r="AK257" s="2731"/>
      <c r="AL257" s="2731"/>
      <c r="AM257" s="2731"/>
      <c r="AN257" s="2731"/>
      <c r="AO257" s="2716"/>
    </row>
    <row r="258" spans="1:41" ht="15.95" customHeight="1" x14ac:dyDescent="0.3">
      <c r="A258" s="3003" t="s">
        <v>998</v>
      </c>
      <c r="B258" s="3004"/>
      <c r="C258" s="208"/>
      <c r="D258" s="189"/>
      <c r="E258" s="2732"/>
      <c r="F258" s="3044"/>
      <c r="G258" s="2732"/>
      <c r="H258" s="3044"/>
      <c r="I258" s="2715">
        <v>0</v>
      </c>
      <c r="J258" s="2716"/>
      <c r="K258" s="53"/>
      <c r="L258" s="169" t="s">
        <v>529</v>
      </c>
      <c r="M258" s="166"/>
      <c r="N258" s="166"/>
      <c r="O258" s="2731"/>
      <c r="P258" s="2731"/>
      <c r="Q258" s="2731"/>
      <c r="R258" s="2731"/>
      <c r="S258" s="2731">
        <v>550000</v>
      </c>
      <c r="T258" s="2716"/>
      <c r="U258" s="308"/>
      <c r="V258" s="3003" t="s">
        <v>998</v>
      </c>
      <c r="W258" s="3004"/>
      <c r="X258" s="208"/>
      <c r="Y258" s="189"/>
      <c r="Z258" s="2732"/>
      <c r="AA258" s="3044"/>
      <c r="AB258" s="2732"/>
      <c r="AC258" s="3044"/>
      <c r="AD258" s="2715">
        <v>0</v>
      </c>
      <c r="AE258" s="2716"/>
      <c r="AF258" s="299"/>
      <c r="AG258" s="169" t="s">
        <v>529</v>
      </c>
      <c r="AH258" s="166"/>
      <c r="AI258" s="166"/>
      <c r="AJ258" s="2731"/>
      <c r="AK258" s="2731"/>
      <c r="AL258" s="2731"/>
      <c r="AM258" s="2731"/>
      <c r="AN258" s="2731">
        <v>550000</v>
      </c>
      <c r="AO258" s="2716"/>
    </row>
    <row r="259" spans="1:41" ht="15.95" customHeight="1" x14ac:dyDescent="0.3">
      <c r="A259" s="3003" t="s">
        <v>999</v>
      </c>
      <c r="B259" s="3004"/>
      <c r="C259" s="208"/>
      <c r="D259" s="189"/>
      <c r="E259" s="2732"/>
      <c r="F259" s="3044"/>
      <c r="G259" s="2732"/>
      <c r="H259" s="3044"/>
      <c r="I259" s="2715">
        <v>0</v>
      </c>
      <c r="J259" s="2716"/>
      <c r="K259" s="53"/>
      <c r="L259" s="169" t="s">
        <v>531</v>
      </c>
      <c r="M259" s="166"/>
      <c r="N259" s="166"/>
      <c r="O259" s="2731"/>
      <c r="P259" s="2731"/>
      <c r="Q259" s="2731"/>
      <c r="R259" s="2731"/>
      <c r="S259" s="2731">
        <v>710397.32500000007</v>
      </c>
      <c r="T259" s="2716"/>
      <c r="U259" s="308"/>
      <c r="V259" s="3003" t="s">
        <v>999</v>
      </c>
      <c r="W259" s="3004"/>
      <c r="X259" s="208"/>
      <c r="Y259" s="189"/>
      <c r="Z259" s="2732"/>
      <c r="AA259" s="3044"/>
      <c r="AB259" s="2732"/>
      <c r="AC259" s="3044"/>
      <c r="AD259" s="2715">
        <v>0</v>
      </c>
      <c r="AE259" s="2716"/>
      <c r="AF259" s="299"/>
      <c r="AG259" s="169" t="s">
        <v>725</v>
      </c>
      <c r="AH259" s="166"/>
      <c r="AI259" s="166"/>
      <c r="AJ259" s="2731"/>
      <c r="AK259" s="2731"/>
      <c r="AL259" s="2731"/>
      <c r="AM259" s="2731"/>
      <c r="AN259" s="2731">
        <v>329760.40500000003</v>
      </c>
      <c r="AO259" s="2716"/>
    </row>
    <row r="260" spans="1:41" ht="15.95" customHeight="1" x14ac:dyDescent="0.3">
      <c r="A260" s="3003" t="s">
        <v>1000</v>
      </c>
      <c r="B260" s="3004"/>
      <c r="C260" s="208"/>
      <c r="D260" s="189"/>
      <c r="E260" s="2732"/>
      <c r="F260" s="3044"/>
      <c r="G260" s="2732"/>
      <c r="H260" s="3044"/>
      <c r="I260" s="2715">
        <v>0</v>
      </c>
      <c r="J260" s="2716"/>
      <c r="K260" s="53"/>
      <c r="L260" s="185" t="s">
        <v>504</v>
      </c>
      <c r="M260" s="173"/>
      <c r="N260" s="173"/>
      <c r="O260" s="2713"/>
      <c r="P260" s="2713"/>
      <c r="Q260" s="2713"/>
      <c r="R260" s="2713"/>
      <c r="S260" s="2713">
        <v>150000</v>
      </c>
      <c r="T260" s="2714"/>
      <c r="U260" s="308"/>
      <c r="V260" s="3003" t="s">
        <v>1000</v>
      </c>
      <c r="W260" s="3004"/>
      <c r="X260" s="309"/>
      <c r="Y260" s="189"/>
      <c r="Z260" s="2732"/>
      <c r="AA260" s="3044"/>
      <c r="AB260" s="2732"/>
      <c r="AC260" s="3044"/>
      <c r="AD260" s="2715">
        <v>0</v>
      </c>
      <c r="AE260" s="2716"/>
      <c r="AF260" s="299"/>
      <c r="AG260" s="185" t="s">
        <v>504</v>
      </c>
      <c r="AH260" s="173"/>
      <c r="AI260" s="173"/>
      <c r="AJ260" s="2713"/>
      <c r="AK260" s="2713"/>
      <c r="AL260" s="2713"/>
      <c r="AM260" s="2713"/>
      <c r="AN260" s="2713">
        <v>100000</v>
      </c>
      <c r="AO260" s="2714"/>
    </row>
    <row r="261" spans="1:41" ht="15.95" customHeight="1" x14ac:dyDescent="0.4">
      <c r="A261" s="3003" t="s">
        <v>1081</v>
      </c>
      <c r="B261" s="3004"/>
      <c r="C261" s="136" t="s">
        <v>496</v>
      </c>
      <c r="D261" s="189" t="s">
        <v>497</v>
      </c>
      <c r="E261" s="2732">
        <v>30</v>
      </c>
      <c r="F261" s="3044"/>
      <c r="G261" s="2723">
        <v>36040</v>
      </c>
      <c r="H261" s="2724"/>
      <c r="I261" s="2715">
        <v>1081200</v>
      </c>
      <c r="J261" s="2716"/>
      <c r="K261" s="53"/>
      <c r="L261" s="174" t="s">
        <v>533</v>
      </c>
      <c r="M261" s="222"/>
      <c r="N261" s="222"/>
      <c r="O261" s="3049"/>
      <c r="P261" s="3049"/>
      <c r="Q261" s="3050"/>
      <c r="R261" s="3050"/>
      <c r="S261" s="3051">
        <v>2270794.6500000004</v>
      </c>
      <c r="T261" s="3051"/>
      <c r="U261" s="313"/>
      <c r="V261" s="3003" t="s">
        <v>1069</v>
      </c>
      <c r="W261" s="3004"/>
      <c r="X261" s="309"/>
      <c r="Y261" s="189"/>
      <c r="Z261" s="2732"/>
      <c r="AA261" s="3044"/>
      <c r="AB261" s="2732"/>
      <c r="AC261" s="3044"/>
      <c r="AD261" s="2715">
        <v>0</v>
      </c>
      <c r="AE261" s="2716"/>
      <c r="AF261" s="299"/>
      <c r="AG261" s="174" t="s">
        <v>533</v>
      </c>
      <c r="AH261" s="222"/>
      <c r="AI261" s="222"/>
      <c r="AJ261" s="3049"/>
      <c r="AK261" s="3049"/>
      <c r="AL261" s="3050"/>
      <c r="AM261" s="3050"/>
      <c r="AN261" s="3051">
        <v>1309520.81</v>
      </c>
      <c r="AO261" s="3051"/>
    </row>
    <row r="262" spans="1:41" ht="15.95" customHeight="1" x14ac:dyDescent="0.3">
      <c r="A262" s="3003" t="s">
        <v>1002</v>
      </c>
      <c r="B262" s="3004"/>
      <c r="C262" s="208"/>
      <c r="D262" s="189"/>
      <c r="E262" s="2732"/>
      <c r="F262" s="3044"/>
      <c r="G262" s="2732"/>
      <c r="H262" s="2733"/>
      <c r="I262" s="2715">
        <v>0</v>
      </c>
      <c r="J262" s="2716"/>
      <c r="K262" s="53"/>
      <c r="L262" s="177"/>
      <c r="M262" s="166"/>
      <c r="N262" s="166"/>
      <c r="O262" s="2731"/>
      <c r="P262" s="2731"/>
      <c r="Q262" s="2731"/>
      <c r="R262" s="2731"/>
      <c r="S262" s="2731"/>
      <c r="T262" s="2716"/>
      <c r="U262" s="308"/>
      <c r="V262" s="3003" t="s">
        <v>1002</v>
      </c>
      <c r="W262" s="3004"/>
      <c r="X262" s="208"/>
      <c r="Y262" s="189"/>
      <c r="Z262" s="2732"/>
      <c r="AA262" s="3044"/>
      <c r="AB262" s="2732"/>
      <c r="AC262" s="3044"/>
      <c r="AD262" s="2715">
        <v>0</v>
      </c>
      <c r="AE262" s="2716"/>
      <c r="AF262" s="299"/>
      <c r="AG262" s="177"/>
      <c r="AH262" s="166"/>
      <c r="AI262" s="166"/>
      <c r="AJ262" s="2731"/>
      <c r="AK262" s="2731"/>
      <c r="AL262" s="2731"/>
      <c r="AM262" s="2731"/>
      <c r="AN262" s="2731"/>
      <c r="AO262" s="2716"/>
    </row>
    <row r="263" spans="1:41" ht="15.95" customHeight="1" thickBot="1" x14ac:dyDescent="0.45">
      <c r="A263" s="3003" t="s">
        <v>514</v>
      </c>
      <c r="B263" s="3004"/>
      <c r="C263" s="136" t="s">
        <v>496</v>
      </c>
      <c r="D263" s="189" t="s">
        <v>497</v>
      </c>
      <c r="E263" s="2732">
        <v>36</v>
      </c>
      <c r="F263" s="3044"/>
      <c r="G263" s="2723">
        <v>36040</v>
      </c>
      <c r="H263" s="2724"/>
      <c r="I263" s="2715">
        <v>1297440</v>
      </c>
      <c r="J263" s="2716"/>
      <c r="K263" s="53"/>
      <c r="L263" s="178" t="s">
        <v>582</v>
      </c>
      <c r="M263" s="226"/>
      <c r="N263" s="226"/>
      <c r="O263" s="226"/>
      <c r="P263" s="226"/>
      <c r="Q263" s="179"/>
      <c r="R263" s="179"/>
      <c r="S263" s="2736">
        <v>16478741.15</v>
      </c>
      <c r="T263" s="2737"/>
      <c r="U263" s="313"/>
      <c r="V263" s="3003" t="s">
        <v>514</v>
      </c>
      <c r="W263" s="3004"/>
      <c r="X263" s="136" t="s">
        <v>496</v>
      </c>
      <c r="Y263" s="189" t="s">
        <v>497</v>
      </c>
      <c r="Z263" s="2732">
        <v>10</v>
      </c>
      <c r="AA263" s="3044"/>
      <c r="AB263" s="3047">
        <v>36040</v>
      </c>
      <c r="AC263" s="3048"/>
      <c r="AD263" s="2715">
        <v>360400</v>
      </c>
      <c r="AE263" s="2716"/>
      <c r="AF263" s="299"/>
      <c r="AG263" s="178" t="s">
        <v>582</v>
      </c>
      <c r="AH263" s="226"/>
      <c r="AI263" s="226"/>
      <c r="AJ263" s="226"/>
      <c r="AK263" s="226"/>
      <c r="AL263" s="179"/>
      <c r="AM263" s="179"/>
      <c r="AN263" s="2736">
        <v>7904728.9100000001</v>
      </c>
      <c r="AO263" s="2737"/>
    </row>
    <row r="264" spans="1:41" ht="15.95" customHeight="1" x14ac:dyDescent="0.4">
      <c r="A264" s="3003" t="s">
        <v>1009</v>
      </c>
      <c r="B264" s="3004"/>
      <c r="C264" s="136" t="s">
        <v>496</v>
      </c>
      <c r="D264" s="189" t="s">
        <v>497</v>
      </c>
      <c r="E264" s="2715">
        <v>35</v>
      </c>
      <c r="F264" s="2716"/>
      <c r="G264" s="2723">
        <v>36040</v>
      </c>
      <c r="H264" s="2724"/>
      <c r="I264" s="2715">
        <v>1261400</v>
      </c>
      <c r="J264" s="2716"/>
      <c r="K264" s="53"/>
      <c r="L264" s="166"/>
      <c r="M264" s="166"/>
      <c r="N264" s="166"/>
      <c r="O264" s="166"/>
      <c r="P264" s="166"/>
      <c r="Q264" s="166"/>
      <c r="R264" s="166"/>
      <c r="S264" s="166"/>
      <c r="T264" s="166"/>
      <c r="U264" s="307"/>
      <c r="V264" s="3003" t="s">
        <v>1043</v>
      </c>
      <c r="W264" s="3004"/>
      <c r="X264" s="136" t="s">
        <v>496</v>
      </c>
      <c r="Y264" s="189" t="s">
        <v>497</v>
      </c>
      <c r="Z264" s="2715">
        <v>11</v>
      </c>
      <c r="AA264" s="2716"/>
      <c r="AB264" s="3047">
        <v>36040</v>
      </c>
      <c r="AC264" s="3048"/>
      <c r="AD264" s="2715">
        <v>396440</v>
      </c>
      <c r="AE264" s="2716"/>
      <c r="AF264" s="304"/>
      <c r="AG264" s="166"/>
      <c r="AH264" s="166"/>
      <c r="AI264" s="166"/>
      <c r="AJ264" s="166"/>
      <c r="AK264" s="166"/>
      <c r="AL264" s="166"/>
      <c r="AM264" s="166"/>
      <c r="AN264" s="166"/>
      <c r="AO264" s="166"/>
    </row>
    <row r="265" spans="1:41" ht="15.95" customHeight="1" x14ac:dyDescent="0.3">
      <c r="A265" s="3003" t="s">
        <v>1010</v>
      </c>
      <c r="B265" s="3004"/>
      <c r="C265" s="208"/>
      <c r="D265" s="189"/>
      <c r="E265" s="2732"/>
      <c r="F265" s="3044"/>
      <c r="G265" s="2732"/>
      <c r="H265" s="3044"/>
      <c r="I265" s="2715">
        <v>0</v>
      </c>
      <c r="J265" s="2716"/>
      <c r="K265" s="53"/>
      <c r="L265" s="7" t="s">
        <v>1523</v>
      </c>
      <c r="M265" s="166"/>
      <c r="N265" s="166"/>
      <c r="O265" s="166"/>
      <c r="P265" s="166"/>
      <c r="Q265" s="166"/>
      <c r="R265" s="166"/>
      <c r="S265" s="166"/>
      <c r="T265" s="166"/>
      <c r="U265" s="307"/>
      <c r="V265" s="3003" t="s">
        <v>1010</v>
      </c>
      <c r="W265" s="3004"/>
      <c r="X265" s="309"/>
      <c r="Y265" s="189"/>
      <c r="Z265" s="2732"/>
      <c r="AA265" s="3044"/>
      <c r="AB265" s="2732"/>
      <c r="AC265" s="3044"/>
      <c r="AD265" s="2715">
        <v>0</v>
      </c>
      <c r="AE265" s="2716"/>
      <c r="AF265" s="299"/>
      <c r="AG265" s="7" t="s">
        <v>1523</v>
      </c>
      <c r="AH265" s="166"/>
      <c r="AI265" s="166"/>
      <c r="AJ265" s="166"/>
      <c r="AK265" s="166"/>
      <c r="AL265" s="166"/>
      <c r="AM265" s="166"/>
      <c r="AN265" s="166"/>
      <c r="AO265" s="166"/>
    </row>
    <row r="266" spans="1:41" ht="15.95" customHeight="1" x14ac:dyDescent="0.3">
      <c r="A266" s="3003" t="s">
        <v>1011</v>
      </c>
      <c r="B266" s="3004"/>
      <c r="C266" s="208"/>
      <c r="D266" s="189"/>
      <c r="E266" s="2732"/>
      <c r="F266" s="3044"/>
      <c r="G266" s="2732"/>
      <c r="H266" s="3044"/>
      <c r="I266" s="2715">
        <v>0</v>
      </c>
      <c r="J266" s="2716"/>
      <c r="K266" s="53"/>
      <c r="L266" s="2164" t="s">
        <v>1578</v>
      </c>
      <c r="M266" s="1887"/>
      <c r="N266" s="1887"/>
      <c r="O266" s="1887"/>
      <c r="P266" s="1887"/>
      <c r="Q266" s="1902"/>
      <c r="R266" s="1887"/>
      <c r="S266" s="1887"/>
      <c r="T266" s="166"/>
      <c r="U266" s="307"/>
      <c r="V266" s="3003" t="s">
        <v>1011</v>
      </c>
      <c r="W266" s="3004"/>
      <c r="X266" s="208"/>
      <c r="Y266" s="189"/>
      <c r="Z266" s="2732"/>
      <c r="AA266" s="3044"/>
      <c r="AB266" s="2732"/>
      <c r="AC266" s="3044"/>
      <c r="AD266" s="2715">
        <v>0</v>
      </c>
      <c r="AE266" s="2716"/>
      <c r="AF266" s="299"/>
      <c r="AG266" s="2164" t="s">
        <v>1579</v>
      </c>
      <c r="AH266" s="1887"/>
      <c r="AI266" s="1887"/>
      <c r="AJ266" s="1887"/>
      <c r="AK266" s="1887"/>
      <c r="AL266" s="1902"/>
      <c r="AM266" s="1887"/>
      <c r="AN266" s="1887"/>
      <c r="AO266" s="166"/>
    </row>
    <row r="267" spans="1:41" ht="15.95" customHeight="1" x14ac:dyDescent="0.3">
      <c r="A267" s="3003" t="s">
        <v>1012</v>
      </c>
      <c r="B267" s="3004"/>
      <c r="C267" s="208"/>
      <c r="D267" s="189"/>
      <c r="E267" s="2732"/>
      <c r="F267" s="3044"/>
      <c r="G267" s="2732"/>
      <c r="H267" s="3044"/>
      <c r="I267" s="2715">
        <v>0</v>
      </c>
      <c r="J267" s="2716"/>
      <c r="K267" s="53"/>
      <c r="L267" s="166"/>
      <c r="M267" s="227"/>
      <c r="N267" s="227"/>
      <c r="O267" s="227"/>
      <c r="P267" s="227"/>
      <c r="Q267" s="122"/>
      <c r="R267" s="61"/>
      <c r="S267" s="166"/>
      <c r="T267" s="166"/>
      <c r="U267" s="307"/>
      <c r="V267" s="3003" t="s">
        <v>1012</v>
      </c>
      <c r="W267" s="3004"/>
      <c r="X267" s="208"/>
      <c r="Y267" s="189"/>
      <c r="Z267" s="2732"/>
      <c r="AA267" s="3044"/>
      <c r="AB267" s="2732"/>
      <c r="AC267" s="3044"/>
      <c r="AD267" s="2715">
        <v>0</v>
      </c>
      <c r="AE267" s="2716"/>
      <c r="AF267" s="299"/>
      <c r="AG267" s="166"/>
      <c r="AH267" s="2997"/>
      <c r="AI267" s="2997"/>
      <c r="AJ267" s="2997"/>
      <c r="AK267" s="2997"/>
      <c r="AL267" s="291"/>
      <c r="AM267" s="61"/>
      <c r="AN267" s="166"/>
      <c r="AO267" s="166"/>
    </row>
    <row r="268" spans="1:41" ht="15.95" customHeight="1" x14ac:dyDescent="0.4">
      <c r="A268" s="3003" t="s">
        <v>1013</v>
      </c>
      <c r="B268" s="3004"/>
      <c r="C268" s="136" t="s">
        <v>496</v>
      </c>
      <c r="D268" s="189" t="s">
        <v>497</v>
      </c>
      <c r="E268" s="2715">
        <v>10</v>
      </c>
      <c r="F268" s="2716"/>
      <c r="G268" s="2723">
        <v>36040</v>
      </c>
      <c r="H268" s="2724"/>
      <c r="I268" s="2715">
        <v>360400</v>
      </c>
      <c r="J268" s="2716"/>
      <c r="K268" s="53"/>
      <c r="L268" s="166"/>
      <c r="M268" s="2997"/>
      <c r="N268" s="2997"/>
      <c r="O268" s="2997"/>
      <c r="P268" s="2997"/>
      <c r="Q268" s="122"/>
      <c r="R268" s="61"/>
      <c r="S268" s="166"/>
      <c r="T268" s="166"/>
      <c r="U268" s="307"/>
      <c r="V268" s="3003" t="s">
        <v>1013</v>
      </c>
      <c r="W268" s="3004"/>
      <c r="X268" s="136" t="s">
        <v>496</v>
      </c>
      <c r="Y268" s="189" t="s">
        <v>497</v>
      </c>
      <c r="Z268" s="2715">
        <v>4</v>
      </c>
      <c r="AA268" s="2716"/>
      <c r="AB268" s="3047">
        <v>36040</v>
      </c>
      <c r="AC268" s="3048"/>
      <c r="AD268" s="2715">
        <v>144160</v>
      </c>
      <c r="AE268" s="2716"/>
      <c r="AF268" s="299"/>
      <c r="AG268" s="166"/>
      <c r="AH268" s="227"/>
      <c r="AI268" s="227"/>
      <c r="AJ268" s="227"/>
      <c r="AK268" s="227"/>
      <c r="AL268" s="122"/>
      <c r="AM268" s="61"/>
      <c r="AN268" s="61"/>
      <c r="AO268" s="166"/>
    </row>
    <row r="269" spans="1:41" ht="15.95" customHeight="1" x14ac:dyDescent="0.4">
      <c r="A269" s="3003" t="s">
        <v>881</v>
      </c>
      <c r="B269" s="3004"/>
      <c r="C269" s="136" t="s">
        <v>496</v>
      </c>
      <c r="D269" s="189" t="s">
        <v>497</v>
      </c>
      <c r="E269" s="2715">
        <v>14</v>
      </c>
      <c r="F269" s="2716"/>
      <c r="G269" s="2723">
        <v>36040</v>
      </c>
      <c r="H269" s="2724"/>
      <c r="I269" s="2715">
        <v>504560</v>
      </c>
      <c r="J269" s="2716"/>
      <c r="K269" s="53"/>
      <c r="L269" s="166"/>
      <c r="M269" s="2997"/>
      <c r="N269" s="2997"/>
      <c r="O269" s="2997"/>
      <c r="P269" s="2997"/>
      <c r="Q269" s="122"/>
      <c r="R269" s="166"/>
      <c r="S269" s="166"/>
      <c r="T269" s="166"/>
      <c r="U269" s="307"/>
      <c r="V269" s="3003" t="s">
        <v>881</v>
      </c>
      <c r="W269" s="3004"/>
      <c r="X269" s="136" t="s">
        <v>496</v>
      </c>
      <c r="Y269" s="189" t="s">
        <v>497</v>
      </c>
      <c r="Z269" s="2715">
        <v>10</v>
      </c>
      <c r="AA269" s="2716"/>
      <c r="AB269" s="3047">
        <v>36040</v>
      </c>
      <c r="AC269" s="3048"/>
      <c r="AD269" s="2715">
        <v>360400</v>
      </c>
      <c r="AE269" s="2716"/>
      <c r="AF269" s="299"/>
      <c r="AG269" s="166"/>
      <c r="AH269" s="227"/>
      <c r="AI269" s="227"/>
      <c r="AJ269" s="227"/>
      <c r="AK269" s="227"/>
      <c r="AL269" s="122"/>
      <c r="AM269" s="166"/>
      <c r="AN269" s="166"/>
      <c r="AO269" s="166"/>
    </row>
    <row r="270" spans="1:41" ht="15.95" customHeight="1" x14ac:dyDescent="0.4">
      <c r="A270" s="3003" t="s">
        <v>882</v>
      </c>
      <c r="B270" s="3004"/>
      <c r="C270" s="136" t="s">
        <v>496</v>
      </c>
      <c r="D270" s="189" t="s">
        <v>497</v>
      </c>
      <c r="E270" s="2732">
        <v>10</v>
      </c>
      <c r="F270" s="3044"/>
      <c r="G270" s="2723">
        <v>36040</v>
      </c>
      <c r="H270" s="2724"/>
      <c r="I270" s="2715">
        <v>360400</v>
      </c>
      <c r="J270" s="2716"/>
      <c r="K270" s="53"/>
      <c r="L270" s="166"/>
      <c r="M270" s="2997"/>
      <c r="N270" s="2997"/>
      <c r="O270" s="2997"/>
      <c r="P270" s="2997"/>
      <c r="Q270" s="292"/>
      <c r="R270" s="61"/>
      <c r="S270" s="166"/>
      <c r="T270" s="166"/>
      <c r="U270" s="307"/>
      <c r="V270" s="3003" t="s">
        <v>882</v>
      </c>
      <c r="W270" s="3004"/>
      <c r="X270" s="136" t="s">
        <v>496</v>
      </c>
      <c r="Y270" s="189" t="s">
        <v>497</v>
      </c>
      <c r="Z270" s="2732">
        <v>4</v>
      </c>
      <c r="AA270" s="3044"/>
      <c r="AB270" s="3047">
        <v>36040</v>
      </c>
      <c r="AC270" s="3048"/>
      <c r="AD270" s="2715">
        <v>144160</v>
      </c>
      <c r="AE270" s="2716"/>
      <c r="AF270" s="299"/>
      <c r="AG270" s="166"/>
      <c r="AH270" s="2997"/>
      <c r="AI270" s="2997"/>
      <c r="AJ270" s="2997"/>
      <c r="AK270" s="2997"/>
      <c r="AL270" s="122"/>
      <c r="AM270" s="61"/>
      <c r="AN270" s="166"/>
      <c r="AO270" s="166"/>
    </row>
    <row r="271" spans="1:41" ht="15.95" customHeight="1" x14ac:dyDescent="0.3">
      <c r="A271" s="3069" t="s">
        <v>1014</v>
      </c>
      <c r="B271" s="3070"/>
      <c r="C271" s="208"/>
      <c r="D271" s="189"/>
      <c r="E271" s="2732"/>
      <c r="F271" s="3044"/>
      <c r="G271" s="2732"/>
      <c r="H271" s="3044"/>
      <c r="I271" s="2721">
        <v>400000</v>
      </c>
      <c r="J271" s="2722"/>
      <c r="K271" s="53"/>
      <c r="L271" s="166"/>
      <c r="M271" s="166"/>
      <c r="N271" s="166"/>
      <c r="O271" s="166"/>
      <c r="P271" s="166"/>
      <c r="Q271" s="166"/>
      <c r="R271" s="61"/>
      <c r="S271" s="61"/>
      <c r="T271" s="166"/>
      <c r="U271" s="307"/>
      <c r="V271" s="3069" t="s">
        <v>1014</v>
      </c>
      <c r="W271" s="3070"/>
      <c r="X271" s="208"/>
      <c r="Y271" s="189"/>
      <c r="Z271" s="2732"/>
      <c r="AA271" s="3044"/>
      <c r="AB271" s="2732"/>
      <c r="AC271" s="3044"/>
      <c r="AD271" s="2721">
        <v>4540785</v>
      </c>
      <c r="AE271" s="2722"/>
      <c r="AF271" s="299"/>
      <c r="AG271" s="166"/>
      <c r="AH271" s="2997"/>
      <c r="AI271" s="2997"/>
      <c r="AJ271" s="2997"/>
      <c r="AK271" s="2997"/>
      <c r="AL271" s="122"/>
      <c r="AM271" s="61"/>
      <c r="AN271" s="166"/>
      <c r="AO271" s="166"/>
    </row>
    <row r="272" spans="1:41" ht="15.95" customHeight="1" x14ac:dyDescent="0.3">
      <c r="A272" s="3003" t="s">
        <v>884</v>
      </c>
      <c r="B272" s="3004"/>
      <c r="C272" s="136"/>
      <c r="D272" s="189"/>
      <c r="E272" s="2732"/>
      <c r="F272" s="3044"/>
      <c r="G272" s="2732"/>
      <c r="H272" s="3044"/>
      <c r="I272" s="2715">
        <v>0</v>
      </c>
      <c r="J272" s="2716"/>
      <c r="K272" s="53"/>
      <c r="L272" s="53"/>
      <c r="M272" s="53"/>
      <c r="N272" s="53"/>
      <c r="O272" s="53"/>
      <c r="P272" s="53"/>
      <c r="Q272" s="53"/>
      <c r="R272" s="61"/>
      <c r="S272" s="166"/>
      <c r="T272" s="166"/>
      <c r="U272" s="307"/>
      <c r="V272" s="3003" t="s">
        <v>884</v>
      </c>
      <c r="W272" s="3004"/>
      <c r="X272" s="136" t="s">
        <v>496</v>
      </c>
      <c r="Y272" s="189" t="s">
        <v>497</v>
      </c>
      <c r="Z272" s="2732">
        <v>77</v>
      </c>
      <c r="AA272" s="3044"/>
      <c r="AB272" s="3047">
        <v>36040</v>
      </c>
      <c r="AC272" s="3048"/>
      <c r="AD272" s="2715">
        <v>2775080</v>
      </c>
      <c r="AE272" s="2716"/>
      <c r="AF272" s="299"/>
      <c r="AG272" s="166"/>
      <c r="AH272" s="2997"/>
      <c r="AI272" s="2997"/>
      <c r="AJ272" s="2997"/>
      <c r="AK272" s="2997"/>
      <c r="AL272" s="122"/>
      <c r="AM272" s="61"/>
      <c r="AN272" s="166"/>
      <c r="AO272" s="166"/>
    </row>
    <row r="273" spans="1:41" ht="15.95" customHeight="1" x14ac:dyDescent="0.3">
      <c r="A273" s="3003" t="s">
        <v>1015</v>
      </c>
      <c r="B273" s="3004"/>
      <c r="C273" s="309"/>
      <c r="D273" s="189"/>
      <c r="E273" s="2732"/>
      <c r="F273" s="3044"/>
      <c r="G273" s="2732"/>
      <c r="H273" s="3044"/>
      <c r="I273" s="2715"/>
      <c r="J273" s="2716"/>
      <c r="K273" s="53"/>
      <c r="L273" s="53"/>
      <c r="M273" s="53"/>
      <c r="N273" s="53"/>
      <c r="O273" s="53"/>
      <c r="P273" s="53"/>
      <c r="Q273" s="53"/>
      <c r="R273" s="166"/>
      <c r="S273" s="166"/>
      <c r="T273" s="166"/>
      <c r="U273" s="307"/>
      <c r="V273" s="3003" t="s">
        <v>1015</v>
      </c>
      <c r="W273" s="3004"/>
      <c r="X273" s="309"/>
      <c r="Y273" s="189"/>
      <c r="Z273" s="2732"/>
      <c r="AA273" s="3044"/>
      <c r="AB273" s="2732"/>
      <c r="AC273" s="3044"/>
      <c r="AD273" s="2715">
        <v>0</v>
      </c>
      <c r="AE273" s="2716"/>
      <c r="AF273" s="299"/>
      <c r="AG273" s="166"/>
      <c r="AH273" s="166"/>
      <c r="AI273" s="166"/>
      <c r="AJ273" s="166"/>
      <c r="AK273" s="166"/>
      <c r="AL273" s="166"/>
      <c r="AM273" s="166"/>
      <c r="AN273" s="166"/>
      <c r="AO273" s="166"/>
    </row>
    <row r="274" spans="1:41" ht="15.95" customHeight="1" x14ac:dyDescent="0.3">
      <c r="A274" s="3003" t="s">
        <v>893</v>
      </c>
      <c r="B274" s="3004"/>
      <c r="C274" s="136"/>
      <c r="D274" s="189"/>
      <c r="E274" s="2732"/>
      <c r="F274" s="3044"/>
      <c r="G274" s="2732"/>
      <c r="H274" s="3044"/>
      <c r="I274" s="2715">
        <v>0</v>
      </c>
      <c r="J274" s="2716"/>
      <c r="K274" s="53"/>
      <c r="L274" s="53"/>
      <c r="M274" s="53"/>
      <c r="N274" s="53"/>
      <c r="O274" s="53"/>
      <c r="P274" s="53"/>
      <c r="Q274" s="53"/>
      <c r="R274" s="53"/>
      <c r="S274" s="166"/>
      <c r="T274" s="166"/>
      <c r="U274" s="307"/>
      <c r="V274" s="3003" t="s">
        <v>893</v>
      </c>
      <c r="W274" s="3004"/>
      <c r="X274" s="136" t="s">
        <v>496</v>
      </c>
      <c r="Y274" s="189" t="s">
        <v>497</v>
      </c>
      <c r="Z274" s="2732">
        <v>15</v>
      </c>
      <c r="AA274" s="3044"/>
      <c r="AB274" s="3047">
        <v>36040</v>
      </c>
      <c r="AC274" s="3048"/>
      <c r="AD274" s="2715">
        <v>540600</v>
      </c>
      <c r="AE274" s="2716"/>
      <c r="AF274" s="299"/>
      <c r="AG274" s="53"/>
      <c r="AH274" s="53"/>
      <c r="AI274" s="53"/>
      <c r="AJ274" s="53"/>
      <c r="AK274" s="53"/>
      <c r="AL274" s="53"/>
      <c r="AM274" s="53"/>
      <c r="AN274" s="166"/>
      <c r="AO274" s="166"/>
    </row>
    <row r="275" spans="1:41" ht="15.95" customHeight="1" x14ac:dyDescent="0.3">
      <c r="A275" s="3003" t="s">
        <v>727</v>
      </c>
      <c r="B275" s="3004"/>
      <c r="C275" s="136"/>
      <c r="D275" s="189"/>
      <c r="E275" s="2732"/>
      <c r="F275" s="3044"/>
      <c r="G275" s="2732"/>
      <c r="H275" s="3044"/>
      <c r="I275" s="2715">
        <v>0</v>
      </c>
      <c r="J275" s="2716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307"/>
      <c r="V275" s="3003" t="s">
        <v>727</v>
      </c>
      <c r="W275" s="3004"/>
      <c r="X275" s="136" t="s">
        <v>496</v>
      </c>
      <c r="Y275" s="189" t="s">
        <v>497</v>
      </c>
      <c r="Z275" s="2732">
        <v>10</v>
      </c>
      <c r="AA275" s="3044"/>
      <c r="AB275" s="3047">
        <v>36040</v>
      </c>
      <c r="AC275" s="3048"/>
      <c r="AD275" s="2715">
        <v>360400</v>
      </c>
      <c r="AE275" s="2716"/>
      <c r="AF275" s="299"/>
      <c r="AG275" s="53"/>
      <c r="AH275" s="53"/>
      <c r="AI275" s="53"/>
      <c r="AJ275" s="53"/>
      <c r="AK275" s="53"/>
      <c r="AL275" s="53"/>
      <c r="AM275" s="53"/>
      <c r="AN275" s="166"/>
      <c r="AO275" s="166"/>
    </row>
    <row r="276" spans="1:41" ht="15.95" customHeight="1" x14ac:dyDescent="0.3">
      <c r="A276" s="3003" t="s">
        <v>764</v>
      </c>
      <c r="B276" s="3004"/>
      <c r="C276" s="208"/>
      <c r="D276" s="2117" t="s">
        <v>793</v>
      </c>
      <c r="E276" s="2732"/>
      <c r="F276" s="3044"/>
      <c r="G276" s="2732"/>
      <c r="H276" s="3044"/>
      <c r="I276" s="2715">
        <v>400000</v>
      </c>
      <c r="J276" s="2716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307"/>
      <c r="V276" s="3003" t="s">
        <v>764</v>
      </c>
      <c r="W276" s="3004"/>
      <c r="X276" s="208"/>
      <c r="Y276" s="189" t="s">
        <v>793</v>
      </c>
      <c r="Z276" s="2732"/>
      <c r="AA276" s="3044"/>
      <c r="AB276" s="2732"/>
      <c r="AC276" s="3044"/>
      <c r="AD276" s="2715">
        <v>150000</v>
      </c>
      <c r="AE276" s="2716"/>
      <c r="AF276" s="299"/>
      <c r="AG276" s="53"/>
      <c r="AH276" s="53"/>
      <c r="AI276" s="53"/>
      <c r="AJ276" s="53"/>
      <c r="AK276" s="53"/>
      <c r="AL276" s="53"/>
      <c r="AM276" s="53"/>
      <c r="AN276" s="166"/>
      <c r="AO276" s="166"/>
    </row>
    <row r="277" spans="1:41" ht="15.95" customHeight="1" x14ac:dyDescent="0.3">
      <c r="A277" s="3003" t="s">
        <v>614</v>
      </c>
      <c r="B277" s="3004"/>
      <c r="C277" s="208"/>
      <c r="D277" s="189"/>
      <c r="E277" s="2732"/>
      <c r="F277" s="3044"/>
      <c r="G277" s="2732"/>
      <c r="H277" s="3044"/>
      <c r="I277" s="2715">
        <v>0</v>
      </c>
      <c r="J277" s="2716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307"/>
      <c r="V277" s="3003" t="s">
        <v>614</v>
      </c>
      <c r="W277" s="3004"/>
      <c r="X277" s="136" t="s">
        <v>762</v>
      </c>
      <c r="Y277" s="189" t="s">
        <v>555</v>
      </c>
      <c r="Z277" s="2732">
        <v>7.5</v>
      </c>
      <c r="AA277" s="3044"/>
      <c r="AB277" s="2732">
        <v>95294</v>
      </c>
      <c r="AC277" s="3044"/>
      <c r="AD277" s="2715">
        <v>714705</v>
      </c>
      <c r="AE277" s="2716"/>
      <c r="AF277" s="299"/>
      <c r="AG277" s="53"/>
      <c r="AH277" s="53"/>
      <c r="AI277" s="53"/>
      <c r="AJ277" s="53"/>
      <c r="AK277" s="53"/>
      <c r="AL277" s="53"/>
      <c r="AM277" s="53"/>
      <c r="AN277" s="53"/>
      <c r="AO277" s="53"/>
    </row>
    <row r="278" spans="1:41" ht="15.95" customHeight="1" thickBot="1" x14ac:dyDescent="0.25">
      <c r="A278" s="229" t="s">
        <v>557</v>
      </c>
      <c r="B278" s="230"/>
      <c r="C278" s="231"/>
      <c r="D278" s="230"/>
      <c r="E278" s="2717">
        <v>170</v>
      </c>
      <c r="F278" s="2718"/>
      <c r="G278" s="2717"/>
      <c r="H278" s="2718"/>
      <c r="I278" s="2717">
        <v>6526800</v>
      </c>
      <c r="J278" s="2718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307"/>
      <c r="V278" s="229" t="s">
        <v>557</v>
      </c>
      <c r="W278" s="230"/>
      <c r="X278" s="231"/>
      <c r="Y278" s="230"/>
      <c r="Z278" s="2717">
        <v>141</v>
      </c>
      <c r="AA278" s="2718"/>
      <c r="AB278" s="2717"/>
      <c r="AC278" s="2718"/>
      <c r="AD278" s="2717">
        <v>5946345</v>
      </c>
      <c r="AE278" s="2718"/>
      <c r="AF278" s="314"/>
      <c r="AG278" s="53"/>
      <c r="AH278" s="53"/>
      <c r="AI278" s="53"/>
      <c r="AJ278" s="53"/>
      <c r="AK278" s="53"/>
      <c r="AL278" s="53"/>
      <c r="AM278" s="53"/>
      <c r="AN278" s="166"/>
      <c r="AO278" s="166"/>
    </row>
    <row r="279" spans="1:41" ht="15.95" customHeight="1" x14ac:dyDescent="0.2">
      <c r="A279" s="53"/>
      <c r="B279" s="53"/>
      <c r="C279" s="53"/>
      <c r="D279" s="53"/>
      <c r="E279" s="53"/>
      <c r="F279" s="53"/>
      <c r="G279" s="53"/>
      <c r="H279" s="294"/>
      <c r="I279" s="294"/>
      <c r="J279" s="294"/>
      <c r="K279" s="295"/>
      <c r="L279" s="53"/>
      <c r="M279" s="53"/>
      <c r="N279" s="53"/>
      <c r="O279" s="53"/>
      <c r="P279" s="53"/>
      <c r="Q279" s="53"/>
      <c r="R279" s="53"/>
      <c r="S279" s="295"/>
      <c r="T279" s="295"/>
      <c r="U279" s="306"/>
      <c r="V279" s="296"/>
      <c r="W279" s="296"/>
      <c r="X279" s="296"/>
      <c r="Y279" s="296"/>
      <c r="Z279" s="294"/>
      <c r="AA279" s="294"/>
      <c r="AB279" s="294"/>
      <c r="AC279" s="294"/>
      <c r="AD279" s="294"/>
      <c r="AE279" s="294"/>
      <c r="AF279" s="315"/>
      <c r="AG279" s="295"/>
      <c r="AH279" s="295"/>
      <c r="AI279" s="295"/>
      <c r="AJ279" s="295"/>
      <c r="AK279" s="295"/>
      <c r="AL279" s="295"/>
      <c r="AM279" s="295"/>
      <c r="AN279" s="295"/>
      <c r="AO279" s="295"/>
    </row>
    <row r="280" spans="1:41" ht="15.95" customHeight="1" x14ac:dyDescent="0.2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3068"/>
      <c r="T280" s="3068"/>
      <c r="U280" s="286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3068"/>
      <c r="AO280" s="3068"/>
    </row>
    <row r="281" spans="1:41" ht="15.95" customHeight="1" x14ac:dyDescent="0.2">
      <c r="A281" s="2804"/>
      <c r="B281" s="2804"/>
      <c r="C281" s="2804"/>
      <c r="D281" s="2804"/>
      <c r="E281" s="2804"/>
      <c r="F281" s="2804"/>
      <c r="G281" s="2804"/>
      <c r="H281" s="2804"/>
      <c r="I281" s="2804"/>
      <c r="J281" s="2804"/>
      <c r="K281" s="2804"/>
      <c r="L281" s="2804"/>
      <c r="M281" s="2804"/>
      <c r="N281" s="2804"/>
      <c r="O281" s="2804"/>
      <c r="P281" s="2804"/>
      <c r="Q281" s="2804"/>
      <c r="R281" s="2804"/>
      <c r="S281" s="2804"/>
      <c r="T281" s="2804"/>
      <c r="U281" s="2804"/>
      <c r="V281" s="2804"/>
      <c r="W281" s="2804"/>
      <c r="X281" s="2804"/>
      <c r="Y281" s="2804"/>
      <c r="Z281" s="2804"/>
      <c r="AA281" s="2804"/>
      <c r="AB281" s="2804"/>
      <c r="AC281" s="2804"/>
      <c r="AD281" s="2804"/>
      <c r="AE281" s="2804"/>
      <c r="AF281" s="2804"/>
      <c r="AG281" s="2804"/>
      <c r="AH281" s="2804"/>
      <c r="AI281" s="2804"/>
      <c r="AJ281" s="2804"/>
      <c r="AK281" s="2804"/>
      <c r="AL281" s="2804"/>
      <c r="AM281" s="2804"/>
      <c r="AN281" s="2804"/>
      <c r="AO281" s="2804"/>
    </row>
    <row r="282" spans="1:41" ht="15.95" customHeight="1" x14ac:dyDescent="0.2">
      <c r="A282" s="296"/>
      <c r="B282" s="296"/>
      <c r="C282" s="296"/>
      <c r="D282" s="296"/>
      <c r="E282" s="294"/>
      <c r="F282" s="294"/>
      <c r="G282" s="294"/>
      <c r="H282" s="294"/>
      <c r="I282" s="294"/>
      <c r="J282" s="294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</row>
    <row r="283" spans="1:41" ht="15.95" customHeight="1" x14ac:dyDescent="0.2">
      <c r="A283" s="3067" t="s">
        <v>1898</v>
      </c>
      <c r="B283" s="3067"/>
      <c r="C283" s="3067"/>
      <c r="D283" s="3067"/>
      <c r="E283" s="3067"/>
      <c r="F283" s="3067"/>
      <c r="G283" s="3067"/>
      <c r="H283" s="3067"/>
      <c r="I283" s="3067"/>
      <c r="J283" s="3067"/>
      <c r="K283" s="3067"/>
      <c r="L283" s="3067"/>
      <c r="M283" s="3067"/>
      <c r="N283" s="3067"/>
      <c r="O283" s="3067"/>
      <c r="P283" s="3067"/>
      <c r="Q283" s="3067"/>
      <c r="R283" s="3067"/>
      <c r="S283" s="3067"/>
      <c r="T283" s="3067"/>
      <c r="U283" s="298"/>
      <c r="V283" s="2763" t="s">
        <v>1922</v>
      </c>
      <c r="W283" s="2763"/>
      <c r="X283" s="2763"/>
      <c r="Y283" s="2763"/>
      <c r="Z283" s="2763"/>
      <c r="AA283" s="2763"/>
      <c r="AB283" s="2763"/>
      <c r="AC283" s="2763"/>
      <c r="AD283" s="2763"/>
      <c r="AE283" s="2763"/>
      <c r="AF283" s="2763"/>
      <c r="AG283" s="2763"/>
      <c r="AH283" s="2763"/>
      <c r="AI283" s="2763"/>
      <c r="AJ283" s="2763"/>
      <c r="AK283" s="2763"/>
      <c r="AL283" s="2763"/>
      <c r="AM283" s="2763"/>
      <c r="AN283" s="2763"/>
      <c r="AO283" s="2763"/>
    </row>
    <row r="284" spans="1:41" ht="15.95" customHeight="1" thickBot="1" x14ac:dyDescent="0.25">
      <c r="A284" s="2763"/>
      <c r="B284" s="2763"/>
      <c r="C284" s="2763"/>
      <c r="D284" s="2763"/>
      <c r="E284" s="2763"/>
      <c r="F284" s="2763"/>
      <c r="G284" s="2763"/>
      <c r="H284" s="2763"/>
      <c r="I284" s="2763"/>
      <c r="J284" s="2763"/>
      <c r="K284" s="2763"/>
      <c r="L284" s="2763"/>
      <c r="M284" s="2763"/>
      <c r="N284" s="2763"/>
      <c r="O284" s="2763"/>
      <c r="P284" s="2763"/>
      <c r="Q284" s="2763"/>
      <c r="R284" s="2763"/>
      <c r="S284" s="2763"/>
      <c r="T284" s="2763"/>
      <c r="U284" s="28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</row>
    <row r="285" spans="1:41" ht="15.95" customHeight="1" x14ac:dyDescent="0.3">
      <c r="A285" s="2770" t="s">
        <v>435</v>
      </c>
      <c r="B285" s="2772"/>
      <c r="C285" s="2770" t="s">
        <v>436</v>
      </c>
      <c r="D285" s="2771"/>
      <c r="E285" s="2771"/>
      <c r="F285" s="2772"/>
      <c r="G285" s="2770" t="s">
        <v>437</v>
      </c>
      <c r="H285" s="2772"/>
      <c r="I285" s="2770" t="s">
        <v>438</v>
      </c>
      <c r="J285" s="2772"/>
      <c r="K285" s="53"/>
      <c r="L285" s="2785" t="s">
        <v>435</v>
      </c>
      <c r="M285" s="2770" t="s">
        <v>436</v>
      </c>
      <c r="N285" s="2771"/>
      <c r="O285" s="2771"/>
      <c r="P285" s="2772"/>
      <c r="Q285" s="2770" t="s">
        <v>437</v>
      </c>
      <c r="R285" s="2772"/>
      <c r="S285" s="2770"/>
      <c r="T285" s="2772"/>
      <c r="U285" s="287"/>
      <c r="V285" s="2770" t="s">
        <v>435</v>
      </c>
      <c r="W285" s="2772"/>
      <c r="X285" s="2770" t="s">
        <v>436</v>
      </c>
      <c r="Y285" s="2771"/>
      <c r="Z285" s="2771"/>
      <c r="AA285" s="2772"/>
      <c r="AB285" s="2770" t="s">
        <v>437</v>
      </c>
      <c r="AC285" s="2772"/>
      <c r="AD285" s="2770" t="s">
        <v>438</v>
      </c>
      <c r="AE285" s="2772"/>
      <c r="AF285" s="53"/>
      <c r="AG285" s="2785" t="s">
        <v>435</v>
      </c>
      <c r="AH285" s="2770" t="s">
        <v>436</v>
      </c>
      <c r="AI285" s="2771"/>
      <c r="AJ285" s="2771"/>
      <c r="AK285" s="2772"/>
      <c r="AL285" s="2770" t="s">
        <v>437</v>
      </c>
      <c r="AM285" s="2772"/>
      <c r="AN285" s="2770"/>
      <c r="AO285" s="3062"/>
    </row>
    <row r="286" spans="1:41" ht="15.95" customHeight="1" thickBot="1" x14ac:dyDescent="0.35">
      <c r="A286" s="2783"/>
      <c r="B286" s="2784"/>
      <c r="C286" s="2773"/>
      <c r="D286" s="2774"/>
      <c r="E286" s="2774"/>
      <c r="F286" s="2775"/>
      <c r="G286" s="2783" t="s">
        <v>440</v>
      </c>
      <c r="H286" s="2784"/>
      <c r="I286" s="2783"/>
      <c r="J286" s="2784"/>
      <c r="K286" s="53"/>
      <c r="L286" s="2824"/>
      <c r="M286" s="2773"/>
      <c r="N286" s="2774"/>
      <c r="O286" s="2774"/>
      <c r="P286" s="2775"/>
      <c r="Q286" s="2783" t="s">
        <v>440</v>
      </c>
      <c r="R286" s="2784"/>
      <c r="S286" s="2783" t="s">
        <v>275</v>
      </c>
      <c r="T286" s="2784"/>
      <c r="U286" s="287"/>
      <c r="V286" s="2783"/>
      <c r="W286" s="2784"/>
      <c r="X286" s="2773"/>
      <c r="Y286" s="2774"/>
      <c r="Z286" s="2774"/>
      <c r="AA286" s="2775"/>
      <c r="AB286" s="2783" t="s">
        <v>440</v>
      </c>
      <c r="AC286" s="2784"/>
      <c r="AD286" s="2783"/>
      <c r="AE286" s="2784"/>
      <c r="AF286" s="53"/>
      <c r="AG286" s="2824"/>
      <c r="AH286" s="2773"/>
      <c r="AI286" s="2774"/>
      <c r="AJ286" s="2774"/>
      <c r="AK286" s="2775"/>
      <c r="AL286" s="2783" t="s">
        <v>440</v>
      </c>
      <c r="AM286" s="2784"/>
      <c r="AN286" s="2783" t="s">
        <v>275</v>
      </c>
      <c r="AO286" s="3044"/>
    </row>
    <row r="287" spans="1:41" ht="15.95" customHeight="1" x14ac:dyDescent="0.3">
      <c r="A287" s="2783"/>
      <c r="B287" s="2784"/>
      <c r="C287" s="66" t="s">
        <v>441</v>
      </c>
      <c r="D287" s="2824" t="s">
        <v>442</v>
      </c>
      <c r="E287" s="2783" t="s">
        <v>443</v>
      </c>
      <c r="F287" s="2784"/>
      <c r="G287" s="2783" t="s">
        <v>444</v>
      </c>
      <c r="H287" s="2784"/>
      <c r="I287" s="2783" t="s">
        <v>348</v>
      </c>
      <c r="J287" s="2784"/>
      <c r="K287" s="53"/>
      <c r="L287" s="2824"/>
      <c r="M287" s="64" t="s">
        <v>441</v>
      </c>
      <c r="N287" s="2785" t="s">
        <v>442</v>
      </c>
      <c r="O287" s="2770" t="s">
        <v>443</v>
      </c>
      <c r="P287" s="2772"/>
      <c r="Q287" s="2783" t="s">
        <v>444</v>
      </c>
      <c r="R287" s="2784"/>
      <c r="S287" s="2783" t="s">
        <v>348</v>
      </c>
      <c r="T287" s="2784"/>
      <c r="U287" s="287"/>
      <c r="V287" s="2783"/>
      <c r="W287" s="2784"/>
      <c r="X287" s="66" t="s">
        <v>441</v>
      </c>
      <c r="Y287" s="2824" t="s">
        <v>442</v>
      </c>
      <c r="Z287" s="2783" t="s">
        <v>443</v>
      </c>
      <c r="AA287" s="2784"/>
      <c r="AB287" s="2783" t="s">
        <v>444</v>
      </c>
      <c r="AC287" s="2784"/>
      <c r="AD287" s="2783" t="s">
        <v>348</v>
      </c>
      <c r="AE287" s="2784"/>
      <c r="AF287" s="53"/>
      <c r="AG287" s="2824"/>
      <c r="AH287" s="64" t="s">
        <v>441</v>
      </c>
      <c r="AI287" s="2824" t="s">
        <v>442</v>
      </c>
      <c r="AJ287" s="2783" t="s">
        <v>443</v>
      </c>
      <c r="AK287" s="2784"/>
      <c r="AL287" s="2783" t="s">
        <v>444</v>
      </c>
      <c r="AM287" s="2784"/>
      <c r="AN287" s="2783" t="s">
        <v>348</v>
      </c>
      <c r="AO287" s="3044"/>
    </row>
    <row r="288" spans="1:41" ht="15.95" customHeight="1" thickBot="1" x14ac:dyDescent="0.35">
      <c r="A288" s="2773"/>
      <c r="B288" s="2775"/>
      <c r="C288" s="67" t="s">
        <v>445</v>
      </c>
      <c r="D288" s="2786"/>
      <c r="E288" s="2773"/>
      <c r="F288" s="2775"/>
      <c r="G288" s="2773"/>
      <c r="H288" s="2775"/>
      <c r="I288" s="2773"/>
      <c r="J288" s="2775"/>
      <c r="K288" s="53"/>
      <c r="L288" s="2786"/>
      <c r="M288" s="63" t="s">
        <v>445</v>
      </c>
      <c r="N288" s="2786"/>
      <c r="O288" s="2773"/>
      <c r="P288" s="2775"/>
      <c r="Q288" s="2773"/>
      <c r="R288" s="2775"/>
      <c r="S288" s="2773"/>
      <c r="T288" s="2775"/>
      <c r="U288" s="287"/>
      <c r="V288" s="2773"/>
      <c r="W288" s="2775"/>
      <c r="X288" s="67" t="s">
        <v>445</v>
      </c>
      <c r="Y288" s="2786"/>
      <c r="Z288" s="2773"/>
      <c r="AA288" s="2775"/>
      <c r="AB288" s="2773"/>
      <c r="AC288" s="2775"/>
      <c r="AD288" s="2773"/>
      <c r="AE288" s="2775"/>
      <c r="AF288" s="53"/>
      <c r="AG288" s="2786"/>
      <c r="AH288" s="63" t="s">
        <v>445</v>
      </c>
      <c r="AI288" s="2786"/>
      <c r="AJ288" s="2773"/>
      <c r="AK288" s="2775"/>
      <c r="AL288" s="2773"/>
      <c r="AM288" s="2775"/>
      <c r="AN288" s="3063"/>
      <c r="AO288" s="3064"/>
    </row>
    <row r="289" spans="1:41" ht="15.95" customHeight="1" x14ac:dyDescent="0.3">
      <c r="A289" s="3071" t="s">
        <v>446</v>
      </c>
      <c r="B289" s="3072"/>
      <c r="C289" s="205"/>
      <c r="D289" s="189"/>
      <c r="E289" s="2732"/>
      <c r="F289" s="3044"/>
      <c r="G289" s="2732"/>
      <c r="H289" s="3044"/>
      <c r="I289" s="2732"/>
      <c r="J289" s="3044"/>
      <c r="K289" s="299"/>
      <c r="L289" s="135" t="s">
        <v>447</v>
      </c>
      <c r="M289" s="206"/>
      <c r="N289" s="207"/>
      <c r="O289" s="2759"/>
      <c r="P289" s="2760"/>
      <c r="Q289" s="2759"/>
      <c r="R289" s="2760"/>
      <c r="S289" s="2759"/>
      <c r="T289" s="2760"/>
      <c r="U289" s="286"/>
      <c r="V289" s="3071" t="s">
        <v>446</v>
      </c>
      <c r="W289" s="3072"/>
      <c r="X289" s="205"/>
      <c r="Y289" s="189"/>
      <c r="Z289" s="2732"/>
      <c r="AA289" s="3044"/>
      <c r="AB289" s="2732"/>
      <c r="AC289" s="3044"/>
      <c r="AD289" s="2732"/>
      <c r="AE289" s="3044"/>
      <c r="AF289" s="53"/>
      <c r="AG289" s="135" t="s">
        <v>447</v>
      </c>
      <c r="AH289" s="206"/>
      <c r="AI289" s="207"/>
      <c r="AJ289" s="2759"/>
      <c r="AK289" s="2760"/>
      <c r="AL289" s="2759"/>
      <c r="AM289" s="2760"/>
      <c r="AN289" s="2759"/>
      <c r="AO289" s="2760"/>
    </row>
    <row r="290" spans="1:41" ht="15.95" customHeight="1" x14ac:dyDescent="0.35">
      <c r="A290" s="3069" t="s">
        <v>970</v>
      </c>
      <c r="B290" s="3070"/>
      <c r="C290" s="53"/>
      <c r="D290" s="309"/>
      <c r="E290" s="2732"/>
      <c r="F290" s="3044"/>
      <c r="G290" s="2732"/>
      <c r="H290" s="3044"/>
      <c r="I290" s="2721">
        <v>72080</v>
      </c>
      <c r="J290" s="3056"/>
      <c r="K290" s="299"/>
      <c r="L290" s="138"/>
      <c r="M290" s="209"/>
      <c r="N290" s="189"/>
      <c r="O290" s="2715"/>
      <c r="P290" s="2716"/>
      <c r="Q290" s="2715"/>
      <c r="R290" s="2716"/>
      <c r="S290" s="2715"/>
      <c r="T290" s="2716"/>
      <c r="U290" s="286"/>
      <c r="V290" s="3069" t="s">
        <v>970</v>
      </c>
      <c r="W290" s="3070"/>
      <c r="X290" s="208"/>
      <c r="Y290" s="189"/>
      <c r="Z290" s="2732"/>
      <c r="AA290" s="3044"/>
      <c r="AB290" s="2732"/>
      <c r="AC290" s="3044"/>
      <c r="AD290" s="3059">
        <v>0</v>
      </c>
      <c r="AE290" s="3056"/>
      <c r="AF290" s="53"/>
      <c r="AG290" s="138"/>
      <c r="AH290" s="209"/>
      <c r="AI290" s="189"/>
      <c r="AJ290" s="2715"/>
      <c r="AK290" s="2716"/>
      <c r="AL290" s="2715"/>
      <c r="AM290" s="2716"/>
      <c r="AN290" s="2715"/>
      <c r="AO290" s="2716"/>
    </row>
    <row r="291" spans="1:41" ht="15.95" customHeight="1" x14ac:dyDescent="0.4">
      <c r="A291" s="3073" t="s">
        <v>971</v>
      </c>
      <c r="B291" s="3074"/>
      <c r="C291" s="136" t="s">
        <v>496</v>
      </c>
      <c r="D291" s="189" t="s">
        <v>497</v>
      </c>
      <c r="E291" s="2732">
        <v>1</v>
      </c>
      <c r="F291" s="3044"/>
      <c r="G291" s="2723">
        <v>36040</v>
      </c>
      <c r="H291" s="2724"/>
      <c r="I291" s="2715">
        <v>36040</v>
      </c>
      <c r="J291" s="2716"/>
      <c r="K291" s="299"/>
      <c r="L291" s="138" t="s">
        <v>450</v>
      </c>
      <c r="M291" s="189"/>
      <c r="N291" s="189"/>
      <c r="O291" s="2715"/>
      <c r="P291" s="2716"/>
      <c r="Q291" s="2715"/>
      <c r="R291" s="2716"/>
      <c r="S291" s="2715"/>
      <c r="T291" s="2716"/>
      <c r="U291" s="286"/>
      <c r="V291" s="3073" t="s">
        <v>971</v>
      </c>
      <c r="W291" s="3074"/>
      <c r="X291" s="208"/>
      <c r="Y291" s="189"/>
      <c r="Z291" s="2732"/>
      <c r="AA291" s="3044"/>
      <c r="AB291" s="2732"/>
      <c r="AC291" s="3044"/>
      <c r="AD291" s="2715">
        <v>0</v>
      </c>
      <c r="AE291" s="2716"/>
      <c r="AF291" s="53"/>
      <c r="AG291" s="138" t="s">
        <v>450</v>
      </c>
      <c r="AH291" s="189"/>
      <c r="AI291" s="189"/>
      <c r="AJ291" s="2715"/>
      <c r="AK291" s="2716"/>
      <c r="AL291" s="2715"/>
      <c r="AM291" s="2716"/>
      <c r="AN291" s="2715"/>
      <c r="AO291" s="2716"/>
    </row>
    <row r="292" spans="1:41" ht="15.95" customHeight="1" x14ac:dyDescent="0.4">
      <c r="A292" s="3073" t="s">
        <v>972</v>
      </c>
      <c r="B292" s="3074"/>
      <c r="C292" s="136" t="s">
        <v>496</v>
      </c>
      <c r="D292" s="189" t="s">
        <v>497</v>
      </c>
      <c r="E292" s="2732">
        <v>1</v>
      </c>
      <c r="F292" s="3044"/>
      <c r="G292" s="2723">
        <v>36040</v>
      </c>
      <c r="H292" s="2724"/>
      <c r="I292" s="2715">
        <v>36040</v>
      </c>
      <c r="J292" s="2716"/>
      <c r="K292" s="299"/>
      <c r="L292" s="138" t="s">
        <v>853</v>
      </c>
      <c r="M292" s="189"/>
      <c r="N292" s="189" t="s">
        <v>766</v>
      </c>
      <c r="O292" s="2715">
        <v>1500</v>
      </c>
      <c r="P292" s="2716"/>
      <c r="Q292" s="2715">
        <v>1272</v>
      </c>
      <c r="R292" s="2716"/>
      <c r="S292" s="2715">
        <v>1908000</v>
      </c>
      <c r="T292" s="2716"/>
      <c r="U292" s="286"/>
      <c r="V292" s="3073" t="s">
        <v>972</v>
      </c>
      <c r="W292" s="3074"/>
      <c r="X292" s="208"/>
      <c r="Y292" s="189"/>
      <c r="Z292" s="2732"/>
      <c r="AA292" s="3044"/>
      <c r="AB292" s="2732"/>
      <c r="AC292" s="3044"/>
      <c r="AD292" s="2715">
        <v>0</v>
      </c>
      <c r="AE292" s="2716"/>
      <c r="AF292" s="53"/>
      <c r="AG292" s="138" t="s">
        <v>853</v>
      </c>
      <c r="AH292" s="189"/>
      <c r="AI292" s="189"/>
      <c r="AJ292" s="2715"/>
      <c r="AK292" s="2716"/>
      <c r="AL292" s="2715"/>
      <c r="AM292" s="2716"/>
      <c r="AN292" s="2715">
        <v>0</v>
      </c>
      <c r="AO292" s="2716"/>
    </row>
    <row r="293" spans="1:41" ht="15.95" customHeight="1" x14ac:dyDescent="0.35">
      <c r="A293" s="3069" t="s">
        <v>981</v>
      </c>
      <c r="B293" s="3070"/>
      <c r="C293" s="218"/>
      <c r="D293" s="189"/>
      <c r="E293" s="2732"/>
      <c r="F293" s="3044"/>
      <c r="G293" s="2732"/>
      <c r="H293" s="3044"/>
      <c r="I293" s="2721">
        <v>90100</v>
      </c>
      <c r="J293" s="3056"/>
      <c r="K293" s="299"/>
      <c r="L293" s="138" t="s">
        <v>859</v>
      </c>
      <c r="M293" s="2323" t="s">
        <v>609</v>
      </c>
      <c r="N293" s="189" t="s">
        <v>759</v>
      </c>
      <c r="O293" s="2715">
        <v>4</v>
      </c>
      <c r="P293" s="2716"/>
      <c r="Q293" s="2715">
        <v>19015</v>
      </c>
      <c r="R293" s="2716"/>
      <c r="S293" s="2715">
        <v>76060</v>
      </c>
      <c r="T293" s="2716"/>
      <c r="U293" s="286"/>
      <c r="V293" s="3069" t="s">
        <v>981</v>
      </c>
      <c r="W293" s="3070"/>
      <c r="X293" s="208"/>
      <c r="Y293" s="189"/>
      <c r="Z293" s="2732"/>
      <c r="AA293" s="3044"/>
      <c r="AB293" s="2732"/>
      <c r="AC293" s="3044"/>
      <c r="AD293" s="3059">
        <v>0</v>
      </c>
      <c r="AE293" s="3056"/>
      <c r="AF293" s="53"/>
      <c r="AG293" s="138" t="s">
        <v>859</v>
      </c>
      <c r="AH293" s="189"/>
      <c r="AI293" s="189"/>
      <c r="AJ293" s="2715"/>
      <c r="AK293" s="2716"/>
      <c r="AL293" s="2715"/>
      <c r="AM293" s="2716"/>
      <c r="AN293" s="2715">
        <v>0</v>
      </c>
      <c r="AO293" s="2716"/>
    </row>
    <row r="294" spans="1:41" ht="15.95" customHeight="1" x14ac:dyDescent="0.4">
      <c r="A294" s="3073" t="s">
        <v>982</v>
      </c>
      <c r="B294" s="3074"/>
      <c r="C294" s="136" t="s">
        <v>496</v>
      </c>
      <c r="D294" s="189" t="s">
        <v>497</v>
      </c>
      <c r="E294" s="2732">
        <v>2.5</v>
      </c>
      <c r="F294" s="3044"/>
      <c r="G294" s="2723">
        <v>36040</v>
      </c>
      <c r="H294" s="2724"/>
      <c r="I294" s="2715">
        <v>90100</v>
      </c>
      <c r="J294" s="2716"/>
      <c r="K294" s="299"/>
      <c r="L294" s="138" t="s">
        <v>861</v>
      </c>
      <c r="M294" s="2323" t="s">
        <v>1082</v>
      </c>
      <c r="N294" s="189" t="s">
        <v>759</v>
      </c>
      <c r="O294" s="2715">
        <v>5</v>
      </c>
      <c r="P294" s="2716"/>
      <c r="Q294" s="2715">
        <v>33390</v>
      </c>
      <c r="R294" s="2716"/>
      <c r="S294" s="2715">
        <v>166950</v>
      </c>
      <c r="T294" s="2716"/>
      <c r="U294" s="286"/>
      <c r="V294" s="3073" t="s">
        <v>982</v>
      </c>
      <c r="W294" s="3074"/>
      <c r="X294" s="208"/>
      <c r="Y294" s="189"/>
      <c r="Z294" s="2732"/>
      <c r="AA294" s="3044"/>
      <c r="AB294" s="2732"/>
      <c r="AC294" s="3044"/>
      <c r="AD294" s="2715">
        <v>0</v>
      </c>
      <c r="AE294" s="2716"/>
      <c r="AF294" s="53"/>
      <c r="AG294" s="138" t="s">
        <v>861</v>
      </c>
      <c r="AH294" s="189" t="s">
        <v>1082</v>
      </c>
      <c r="AI294" s="189" t="s">
        <v>759</v>
      </c>
      <c r="AJ294" s="2715">
        <v>4</v>
      </c>
      <c r="AK294" s="2716"/>
      <c r="AL294" s="2715">
        <v>33390</v>
      </c>
      <c r="AM294" s="2716"/>
      <c r="AN294" s="2715">
        <v>133560</v>
      </c>
      <c r="AO294" s="2716"/>
    </row>
    <row r="295" spans="1:41" ht="15.95" customHeight="1" x14ac:dyDescent="0.3">
      <c r="A295" s="3073" t="s">
        <v>972</v>
      </c>
      <c r="B295" s="3074"/>
      <c r="C295" s="208"/>
      <c r="D295" s="189"/>
      <c r="E295" s="2732"/>
      <c r="F295" s="3044"/>
      <c r="G295" s="2715"/>
      <c r="H295" s="3044"/>
      <c r="I295" s="2715">
        <v>0</v>
      </c>
      <c r="J295" s="2716"/>
      <c r="K295" s="299"/>
      <c r="L295" s="138" t="s">
        <v>863</v>
      </c>
      <c r="M295" s="189" t="s">
        <v>761</v>
      </c>
      <c r="N295" s="189" t="s">
        <v>452</v>
      </c>
      <c r="O295" s="2715">
        <v>4</v>
      </c>
      <c r="P295" s="2716"/>
      <c r="Q295" s="2715">
        <v>62835</v>
      </c>
      <c r="R295" s="2716"/>
      <c r="S295" s="2715">
        <v>251340</v>
      </c>
      <c r="T295" s="2716"/>
      <c r="U295" s="286"/>
      <c r="V295" s="3073" t="s">
        <v>972</v>
      </c>
      <c r="W295" s="3074"/>
      <c r="X295" s="208"/>
      <c r="Y295" s="189"/>
      <c r="Z295" s="2732"/>
      <c r="AA295" s="3044"/>
      <c r="AB295" s="2732"/>
      <c r="AC295" s="3044"/>
      <c r="AD295" s="2715">
        <v>0</v>
      </c>
      <c r="AE295" s="2716"/>
      <c r="AF295" s="53"/>
      <c r="AG295" s="138" t="s">
        <v>863</v>
      </c>
      <c r="AH295" s="2323" t="s">
        <v>790</v>
      </c>
      <c r="AI295" s="189" t="s">
        <v>452</v>
      </c>
      <c r="AJ295" s="2715">
        <v>10</v>
      </c>
      <c r="AK295" s="2716"/>
      <c r="AL295" s="2715">
        <v>15612</v>
      </c>
      <c r="AM295" s="2716"/>
      <c r="AN295" s="2715">
        <v>156120</v>
      </c>
      <c r="AO295" s="2716"/>
    </row>
    <row r="296" spans="1:41" ht="15.95" customHeight="1" x14ac:dyDescent="0.3">
      <c r="A296" s="3073" t="s">
        <v>983</v>
      </c>
      <c r="B296" s="3074"/>
      <c r="C296" s="208"/>
      <c r="D296" s="189"/>
      <c r="E296" s="2732"/>
      <c r="F296" s="3044"/>
      <c r="G296" s="2715"/>
      <c r="H296" s="3044"/>
      <c r="I296" s="2715">
        <v>0</v>
      </c>
      <c r="J296" s="2716"/>
      <c r="K296" s="299"/>
      <c r="L296" s="138" t="s">
        <v>534</v>
      </c>
      <c r="M296" s="189" t="s">
        <v>459</v>
      </c>
      <c r="N296" s="189" t="s">
        <v>1047</v>
      </c>
      <c r="O296" s="2715">
        <v>4</v>
      </c>
      <c r="P296" s="2716"/>
      <c r="Q296" s="2715">
        <v>73598</v>
      </c>
      <c r="R296" s="2716"/>
      <c r="S296" s="2715">
        <v>294392</v>
      </c>
      <c r="T296" s="2716"/>
      <c r="U296" s="286"/>
      <c r="V296" s="3073" t="s">
        <v>983</v>
      </c>
      <c r="W296" s="3074"/>
      <c r="X296" s="208"/>
      <c r="Y296" s="189"/>
      <c r="Z296" s="2732"/>
      <c r="AA296" s="3044"/>
      <c r="AB296" s="2732"/>
      <c r="AC296" s="3044"/>
      <c r="AD296" s="2715">
        <v>0</v>
      </c>
      <c r="AE296" s="2716"/>
      <c r="AF296" s="53"/>
      <c r="AG296" s="138" t="s">
        <v>534</v>
      </c>
      <c r="AH296" s="189"/>
      <c r="AI296" s="189"/>
      <c r="AJ296" s="2715"/>
      <c r="AK296" s="2716"/>
      <c r="AL296" s="2715"/>
      <c r="AM296" s="2716"/>
      <c r="AN296" s="2715">
        <v>0</v>
      </c>
      <c r="AO296" s="2716"/>
    </row>
    <row r="297" spans="1:41" ht="15.95" customHeight="1" x14ac:dyDescent="0.35">
      <c r="A297" s="3185" t="s">
        <v>984</v>
      </c>
      <c r="B297" s="3186"/>
      <c r="C297" s="208"/>
      <c r="D297" s="189"/>
      <c r="E297" s="2732"/>
      <c r="F297" s="3044"/>
      <c r="G297" s="2715"/>
      <c r="H297" s="2716"/>
      <c r="I297" s="2721">
        <v>648720</v>
      </c>
      <c r="J297" s="3056"/>
      <c r="K297" s="299"/>
      <c r="L297" s="309" t="s">
        <v>535</v>
      </c>
      <c r="M297" s="189" t="s">
        <v>752</v>
      </c>
      <c r="N297" s="189" t="s">
        <v>1047</v>
      </c>
      <c r="O297" s="2715">
        <v>11</v>
      </c>
      <c r="P297" s="2716"/>
      <c r="Q297" s="2715">
        <v>90340</v>
      </c>
      <c r="R297" s="2716"/>
      <c r="S297" s="2715">
        <v>993740</v>
      </c>
      <c r="T297" s="2716"/>
      <c r="U297" s="286"/>
      <c r="V297" s="3185" t="s">
        <v>1026</v>
      </c>
      <c r="W297" s="3186"/>
      <c r="X297" s="309"/>
      <c r="Y297" s="189"/>
      <c r="Z297" s="2732"/>
      <c r="AA297" s="3044"/>
      <c r="AB297" s="2732"/>
      <c r="AC297" s="3044"/>
      <c r="AD297" s="2721">
        <v>0</v>
      </c>
      <c r="AE297" s="3056"/>
      <c r="AF297" s="53"/>
      <c r="AG297" s="309" t="s">
        <v>535</v>
      </c>
      <c r="AH297" s="189" t="s">
        <v>752</v>
      </c>
      <c r="AI297" s="189" t="s">
        <v>851</v>
      </c>
      <c r="AJ297" s="2715">
        <v>8</v>
      </c>
      <c r="AK297" s="2716"/>
      <c r="AL297" s="2715">
        <v>90340</v>
      </c>
      <c r="AM297" s="2716"/>
      <c r="AN297" s="2715">
        <v>722720</v>
      </c>
      <c r="AO297" s="2716"/>
    </row>
    <row r="298" spans="1:41" ht="15.95" customHeight="1" x14ac:dyDescent="0.2">
      <c r="A298" s="3003" t="s">
        <v>986</v>
      </c>
      <c r="B298" s="3004"/>
      <c r="C298" s="189"/>
      <c r="D298" s="189"/>
      <c r="E298" s="2715"/>
      <c r="F298" s="2716"/>
      <c r="G298" s="2715"/>
      <c r="H298" s="2716"/>
      <c r="I298" s="2715">
        <v>0</v>
      </c>
      <c r="J298" s="2716"/>
      <c r="K298" s="299"/>
      <c r="L298" s="138" t="s">
        <v>537</v>
      </c>
      <c r="M298" s="189" t="s">
        <v>186</v>
      </c>
      <c r="N298" s="189" t="s">
        <v>759</v>
      </c>
      <c r="O298" s="2715">
        <v>15</v>
      </c>
      <c r="P298" s="2716"/>
      <c r="Q298" s="2715">
        <v>21256</v>
      </c>
      <c r="R298" s="2716"/>
      <c r="S298" s="2715">
        <v>318840</v>
      </c>
      <c r="T298" s="2716"/>
      <c r="U298" s="286"/>
      <c r="V298" s="3003" t="s">
        <v>982</v>
      </c>
      <c r="W298" s="3004"/>
      <c r="X298" s="309"/>
      <c r="Y298" s="189"/>
      <c r="Z298" s="2715"/>
      <c r="AA298" s="2716"/>
      <c r="AB298" s="2715"/>
      <c r="AC298" s="2716"/>
      <c r="AD298" s="2715">
        <v>0</v>
      </c>
      <c r="AE298" s="2716"/>
      <c r="AF298" s="53"/>
      <c r="AG298" s="138" t="s">
        <v>537</v>
      </c>
      <c r="AH298" s="189" t="s">
        <v>565</v>
      </c>
      <c r="AI298" s="189" t="s">
        <v>857</v>
      </c>
      <c r="AJ298" s="2715">
        <v>3</v>
      </c>
      <c r="AK298" s="2716"/>
      <c r="AL298" s="2715">
        <v>21256</v>
      </c>
      <c r="AM298" s="2716"/>
      <c r="AN298" s="2715">
        <v>63768</v>
      </c>
      <c r="AO298" s="2716"/>
    </row>
    <row r="299" spans="1:41" ht="15.95" customHeight="1" x14ac:dyDescent="0.4">
      <c r="A299" s="3003" t="s">
        <v>987</v>
      </c>
      <c r="B299" s="3004"/>
      <c r="C299" s="136" t="s">
        <v>496</v>
      </c>
      <c r="D299" s="189" t="s">
        <v>497</v>
      </c>
      <c r="E299" s="2715">
        <v>6</v>
      </c>
      <c r="F299" s="2716"/>
      <c r="G299" s="2723">
        <v>36040</v>
      </c>
      <c r="H299" s="2724"/>
      <c r="I299" s="2715">
        <v>216240</v>
      </c>
      <c r="J299" s="2716"/>
      <c r="K299" s="299"/>
      <c r="L299" s="138" t="s">
        <v>866</v>
      </c>
      <c r="M299" s="189" t="s">
        <v>1050</v>
      </c>
      <c r="N299" s="189" t="s">
        <v>452</v>
      </c>
      <c r="O299" s="2715">
        <v>300</v>
      </c>
      <c r="P299" s="2716"/>
      <c r="Q299" s="2715">
        <v>164</v>
      </c>
      <c r="R299" s="2716"/>
      <c r="S299" s="2715">
        <v>49200</v>
      </c>
      <c r="T299" s="2716"/>
      <c r="U299" s="286"/>
      <c r="V299" s="3003" t="s">
        <v>987</v>
      </c>
      <c r="W299" s="3004"/>
      <c r="X299" s="208"/>
      <c r="Y299" s="189"/>
      <c r="Z299" s="2715"/>
      <c r="AA299" s="2716"/>
      <c r="AB299" s="2715"/>
      <c r="AC299" s="2716"/>
      <c r="AD299" s="2715">
        <v>0</v>
      </c>
      <c r="AE299" s="2716"/>
      <c r="AF299" s="53"/>
      <c r="AG299" s="138" t="s">
        <v>866</v>
      </c>
      <c r="AH299" s="189"/>
      <c r="AI299" s="189"/>
      <c r="AJ299" s="2715"/>
      <c r="AK299" s="2716"/>
      <c r="AL299" s="2715"/>
      <c r="AM299" s="2716"/>
      <c r="AN299" s="2715">
        <v>0</v>
      </c>
      <c r="AO299" s="2716"/>
    </row>
    <row r="300" spans="1:41" ht="15.95" customHeight="1" x14ac:dyDescent="0.2">
      <c r="A300" s="3003" t="s">
        <v>469</v>
      </c>
      <c r="B300" s="3004"/>
      <c r="C300" s="208"/>
      <c r="D300" s="189"/>
      <c r="E300" s="2715"/>
      <c r="F300" s="2716"/>
      <c r="G300" s="2715"/>
      <c r="H300" s="2716"/>
      <c r="I300" s="2715">
        <v>0</v>
      </c>
      <c r="J300" s="2716"/>
      <c r="K300" s="299"/>
      <c r="L300" s="138" t="s">
        <v>456</v>
      </c>
      <c r="M300" s="2323" t="s">
        <v>1083</v>
      </c>
      <c r="N300" s="189" t="s">
        <v>1047</v>
      </c>
      <c r="O300" s="2715">
        <v>10</v>
      </c>
      <c r="P300" s="2716"/>
      <c r="Q300" s="2715">
        <v>38213</v>
      </c>
      <c r="R300" s="2716"/>
      <c r="S300" s="2715">
        <v>382130</v>
      </c>
      <c r="T300" s="2716"/>
      <c r="U300" s="286"/>
      <c r="V300" s="3003" t="s">
        <v>469</v>
      </c>
      <c r="W300" s="3004"/>
      <c r="X300" s="208"/>
      <c r="Y300" s="189"/>
      <c r="Z300" s="2715"/>
      <c r="AA300" s="2716"/>
      <c r="AB300" s="2715"/>
      <c r="AC300" s="2716"/>
      <c r="AD300" s="2715">
        <v>0</v>
      </c>
      <c r="AE300" s="2716"/>
      <c r="AF300" s="53"/>
      <c r="AG300" s="138" t="s">
        <v>456</v>
      </c>
      <c r="AH300" s="189"/>
      <c r="AI300" s="189"/>
      <c r="AJ300" s="2715"/>
      <c r="AK300" s="2716"/>
      <c r="AL300" s="2715"/>
      <c r="AM300" s="2716"/>
      <c r="AN300" s="2715">
        <v>0</v>
      </c>
      <c r="AO300" s="2716"/>
    </row>
    <row r="301" spans="1:41" ht="15.95" customHeight="1" x14ac:dyDescent="0.2">
      <c r="A301" s="3003" t="s">
        <v>470</v>
      </c>
      <c r="B301" s="3004"/>
      <c r="C301" s="11"/>
      <c r="D301" s="136"/>
      <c r="E301" s="2715"/>
      <c r="F301" s="2716"/>
      <c r="G301" s="2715"/>
      <c r="H301" s="2716"/>
      <c r="I301" s="2715">
        <v>0</v>
      </c>
      <c r="J301" s="2716"/>
      <c r="K301" s="299"/>
      <c r="L301" s="138" t="s">
        <v>871</v>
      </c>
      <c r="M301" s="189"/>
      <c r="N301" s="189"/>
      <c r="O301" s="2715"/>
      <c r="P301" s="2716"/>
      <c r="Q301" s="2715"/>
      <c r="R301" s="2716"/>
      <c r="S301" s="2715">
        <v>0</v>
      </c>
      <c r="T301" s="2716"/>
      <c r="U301" s="286"/>
      <c r="V301" s="3003" t="s">
        <v>470</v>
      </c>
      <c r="W301" s="3004"/>
      <c r="X301" s="208"/>
      <c r="Y301" s="189"/>
      <c r="Z301" s="2715"/>
      <c r="AA301" s="2716"/>
      <c r="AB301" s="2715"/>
      <c r="AC301" s="2716"/>
      <c r="AD301" s="2715">
        <v>0</v>
      </c>
      <c r="AE301" s="2716"/>
      <c r="AF301" s="53"/>
      <c r="AG301" s="138" t="s">
        <v>871</v>
      </c>
      <c r="AH301" s="189"/>
      <c r="AI301" s="189"/>
      <c r="AJ301" s="2715"/>
      <c r="AK301" s="2716"/>
      <c r="AL301" s="2715"/>
      <c r="AM301" s="2716"/>
      <c r="AN301" s="2715">
        <v>0</v>
      </c>
      <c r="AO301" s="2716"/>
    </row>
    <row r="302" spans="1:41" ht="15.95" customHeight="1" x14ac:dyDescent="0.4">
      <c r="A302" s="3003" t="s">
        <v>902</v>
      </c>
      <c r="B302" s="3004"/>
      <c r="C302" s="136" t="s">
        <v>496</v>
      </c>
      <c r="D302" s="189" t="s">
        <v>497</v>
      </c>
      <c r="E302" s="2715">
        <v>4</v>
      </c>
      <c r="F302" s="2716"/>
      <c r="G302" s="2723">
        <v>36040</v>
      </c>
      <c r="H302" s="2724"/>
      <c r="I302" s="2715">
        <v>144160</v>
      </c>
      <c r="J302" s="2716"/>
      <c r="K302" s="299"/>
      <c r="L302" s="138" t="s">
        <v>594</v>
      </c>
      <c r="M302" s="189"/>
      <c r="N302" s="189"/>
      <c r="O302" s="2715"/>
      <c r="P302" s="2716"/>
      <c r="Q302" s="2715"/>
      <c r="R302" s="2716"/>
      <c r="S302" s="2715">
        <v>0</v>
      </c>
      <c r="T302" s="2716"/>
      <c r="U302" s="286"/>
      <c r="V302" s="3003" t="s">
        <v>1059</v>
      </c>
      <c r="W302" s="3004"/>
      <c r="X302" s="309"/>
      <c r="Y302" s="189"/>
      <c r="Z302" s="2715"/>
      <c r="AA302" s="2716"/>
      <c r="AB302" s="2715"/>
      <c r="AC302" s="3044"/>
      <c r="AD302" s="2715">
        <v>0</v>
      </c>
      <c r="AE302" s="2716"/>
      <c r="AF302" s="53"/>
      <c r="AG302" s="138" t="s">
        <v>594</v>
      </c>
      <c r="AH302" s="189"/>
      <c r="AI302" s="189"/>
      <c r="AJ302" s="2715"/>
      <c r="AK302" s="2716"/>
      <c r="AL302" s="2715"/>
      <c r="AM302" s="2716"/>
      <c r="AN302" s="2715">
        <v>0</v>
      </c>
      <c r="AO302" s="2716"/>
    </row>
    <row r="303" spans="1:41" ht="15.95" customHeight="1" x14ac:dyDescent="0.4">
      <c r="A303" s="3003" t="s">
        <v>989</v>
      </c>
      <c r="B303" s="3004"/>
      <c r="C303" s="136" t="s">
        <v>496</v>
      </c>
      <c r="D303" s="189" t="s">
        <v>497</v>
      </c>
      <c r="E303" s="2732">
        <v>8</v>
      </c>
      <c r="F303" s="3044"/>
      <c r="G303" s="2723">
        <v>36040</v>
      </c>
      <c r="H303" s="2724"/>
      <c r="I303" s="2715">
        <v>288320</v>
      </c>
      <c r="J303" s="2716"/>
      <c r="K303" s="299"/>
      <c r="L303" s="138" t="s">
        <v>507</v>
      </c>
      <c r="M303" s="235" t="s">
        <v>1060</v>
      </c>
      <c r="N303" s="136" t="s">
        <v>596</v>
      </c>
      <c r="O303" s="2715">
        <v>156</v>
      </c>
      <c r="P303" s="2716"/>
      <c r="Q303" s="2715">
        <v>2650</v>
      </c>
      <c r="R303" s="2716"/>
      <c r="S303" s="2715">
        <v>413400</v>
      </c>
      <c r="T303" s="2716"/>
      <c r="U303" s="286"/>
      <c r="V303" s="3003" t="s">
        <v>989</v>
      </c>
      <c r="W303" s="3004"/>
      <c r="X303" s="208"/>
      <c r="Y303" s="189"/>
      <c r="Z303" s="2732"/>
      <c r="AA303" s="3044"/>
      <c r="AB303" s="2732"/>
      <c r="AC303" s="3044"/>
      <c r="AD303" s="2715">
        <v>0</v>
      </c>
      <c r="AE303" s="2716"/>
      <c r="AF303" s="53"/>
      <c r="AG303" s="138" t="s">
        <v>507</v>
      </c>
      <c r="AH303" s="235" t="s">
        <v>1060</v>
      </c>
      <c r="AI303" s="136" t="s">
        <v>596</v>
      </c>
      <c r="AJ303" s="2715">
        <v>500</v>
      </c>
      <c r="AK303" s="2716"/>
      <c r="AL303" s="2715">
        <v>2650</v>
      </c>
      <c r="AM303" s="2716"/>
      <c r="AN303" s="2715">
        <v>1325000</v>
      </c>
      <c r="AO303" s="2716"/>
    </row>
    <row r="304" spans="1:41" ht="15.95" customHeight="1" x14ac:dyDescent="0.3">
      <c r="A304" s="3003" t="s">
        <v>990</v>
      </c>
      <c r="B304" s="3004"/>
      <c r="C304" s="208"/>
      <c r="D304" s="189"/>
      <c r="E304" s="2732"/>
      <c r="F304" s="3044"/>
      <c r="G304" s="2732"/>
      <c r="H304" s="3044"/>
      <c r="I304" s="2715">
        <v>0</v>
      </c>
      <c r="J304" s="2716"/>
      <c r="K304" s="299"/>
      <c r="L304" s="138" t="s">
        <v>804</v>
      </c>
      <c r="M304" s="189"/>
      <c r="N304" s="189" t="s">
        <v>793</v>
      </c>
      <c r="O304" s="2715"/>
      <c r="P304" s="2716"/>
      <c r="Q304" s="2715"/>
      <c r="R304" s="2716"/>
      <c r="S304" s="2715">
        <v>300000</v>
      </c>
      <c r="T304" s="2716"/>
      <c r="U304" s="286"/>
      <c r="V304" s="3003" t="s">
        <v>990</v>
      </c>
      <c r="W304" s="3004"/>
      <c r="X304" s="208"/>
      <c r="Y304" s="189"/>
      <c r="Z304" s="2732"/>
      <c r="AA304" s="3044"/>
      <c r="AB304" s="2732"/>
      <c r="AC304" s="3044"/>
      <c r="AD304" s="2715">
        <v>0</v>
      </c>
      <c r="AE304" s="2716"/>
      <c r="AF304" s="53"/>
      <c r="AG304" s="138" t="s">
        <v>800</v>
      </c>
      <c r="AH304" s="189"/>
      <c r="AI304" s="189"/>
      <c r="AJ304" s="2715"/>
      <c r="AK304" s="2716"/>
      <c r="AL304" s="2715"/>
      <c r="AM304" s="2716"/>
      <c r="AN304" s="2715">
        <v>0</v>
      </c>
      <c r="AO304" s="2716"/>
    </row>
    <row r="305" spans="1:41" ht="15.95" customHeight="1" x14ac:dyDescent="0.3">
      <c r="A305" s="3003" t="s">
        <v>873</v>
      </c>
      <c r="B305" s="3004"/>
      <c r="C305" s="208"/>
      <c r="D305" s="189"/>
      <c r="E305" s="2732"/>
      <c r="F305" s="3044"/>
      <c r="G305" s="2732"/>
      <c r="H305" s="3044"/>
      <c r="I305" s="2715">
        <v>0</v>
      </c>
      <c r="J305" s="2716"/>
      <c r="K305" s="299"/>
      <c r="L305" s="138" t="s">
        <v>574</v>
      </c>
      <c r="M305" s="189"/>
      <c r="N305" s="189"/>
      <c r="O305" s="2715"/>
      <c r="P305" s="2716"/>
      <c r="Q305" s="2715"/>
      <c r="R305" s="2716"/>
      <c r="S305" s="2715"/>
      <c r="T305" s="2716"/>
      <c r="U305" s="286"/>
      <c r="V305" s="3003" t="s">
        <v>873</v>
      </c>
      <c r="W305" s="3004"/>
      <c r="X305" s="208"/>
      <c r="Y305" s="189"/>
      <c r="Z305" s="2732"/>
      <c r="AA305" s="3044"/>
      <c r="AB305" s="2732"/>
      <c r="AC305" s="3044"/>
      <c r="AD305" s="2715">
        <v>0</v>
      </c>
      <c r="AE305" s="2716"/>
      <c r="AF305" s="53"/>
      <c r="AG305" s="138" t="s">
        <v>574</v>
      </c>
      <c r="AH305" s="189"/>
      <c r="AI305" s="189"/>
      <c r="AJ305" s="2715"/>
      <c r="AK305" s="2716"/>
      <c r="AL305" s="2715"/>
      <c r="AM305" s="2716"/>
      <c r="AN305" s="2715">
        <v>0</v>
      </c>
      <c r="AO305" s="2716"/>
    </row>
    <row r="306" spans="1:41" ht="15.95" customHeight="1" x14ac:dyDescent="0.3">
      <c r="A306" s="3003" t="s">
        <v>991</v>
      </c>
      <c r="B306" s="3004"/>
      <c r="C306" s="208"/>
      <c r="D306" s="189"/>
      <c r="E306" s="2732"/>
      <c r="F306" s="3044"/>
      <c r="G306" s="2732"/>
      <c r="H306" s="3044"/>
      <c r="I306" s="2715">
        <v>0</v>
      </c>
      <c r="J306" s="2716"/>
      <c r="K306" s="299"/>
      <c r="L306" s="138" t="s">
        <v>874</v>
      </c>
      <c r="M306" s="189"/>
      <c r="N306" s="189"/>
      <c r="O306" s="2715"/>
      <c r="P306" s="2716"/>
      <c r="Q306" s="2715"/>
      <c r="R306" s="2716"/>
      <c r="S306" s="2715"/>
      <c r="T306" s="2716"/>
      <c r="U306" s="286"/>
      <c r="V306" s="3003" t="s">
        <v>991</v>
      </c>
      <c r="W306" s="3004"/>
      <c r="X306" s="208"/>
      <c r="Y306" s="189"/>
      <c r="Z306" s="2732"/>
      <c r="AA306" s="3044"/>
      <c r="AB306" s="2732"/>
      <c r="AC306" s="3044"/>
      <c r="AD306" s="2715">
        <v>0</v>
      </c>
      <c r="AE306" s="2716"/>
      <c r="AF306" s="53"/>
      <c r="AG306" s="138" t="s">
        <v>874</v>
      </c>
      <c r="AH306" s="189"/>
      <c r="AI306" s="189"/>
      <c r="AJ306" s="2715"/>
      <c r="AK306" s="2716"/>
      <c r="AL306" s="2715"/>
      <c r="AM306" s="2716"/>
      <c r="AN306" s="2715">
        <v>0</v>
      </c>
      <c r="AO306" s="2716"/>
    </row>
    <row r="307" spans="1:41" ht="15.95" customHeight="1" x14ac:dyDescent="0.3">
      <c r="A307" s="3003" t="s">
        <v>504</v>
      </c>
      <c r="B307" s="3004"/>
      <c r="C307" s="208"/>
      <c r="D307" s="189"/>
      <c r="E307" s="2732"/>
      <c r="F307" s="3044"/>
      <c r="G307" s="2732"/>
      <c r="H307" s="3044"/>
      <c r="I307" s="2715">
        <v>0</v>
      </c>
      <c r="J307" s="2716"/>
      <c r="K307" s="299"/>
      <c r="L307" s="217" t="s">
        <v>515</v>
      </c>
      <c r="M307" s="136"/>
      <c r="N307" s="136"/>
      <c r="O307" s="2793"/>
      <c r="P307" s="2793"/>
      <c r="Q307" s="2793"/>
      <c r="R307" s="2793"/>
      <c r="S307" s="2715"/>
      <c r="T307" s="2716"/>
      <c r="U307" s="286"/>
      <c r="V307" s="3003" t="s">
        <v>504</v>
      </c>
      <c r="W307" s="3004"/>
      <c r="X307" s="208"/>
      <c r="Y307" s="189"/>
      <c r="Z307" s="2732"/>
      <c r="AA307" s="3044"/>
      <c r="AB307" s="2732"/>
      <c r="AC307" s="3044"/>
      <c r="AD307" s="2715">
        <v>0</v>
      </c>
      <c r="AE307" s="2716"/>
      <c r="AF307" s="53"/>
      <c r="AG307" s="217" t="s">
        <v>515</v>
      </c>
      <c r="AH307" s="136"/>
      <c r="AI307" s="136"/>
      <c r="AJ307" s="2793"/>
      <c r="AK307" s="2793"/>
      <c r="AL307" s="2793"/>
      <c r="AM307" s="2793"/>
      <c r="AN307" s="2715">
        <v>0</v>
      </c>
      <c r="AO307" s="2716"/>
    </row>
    <row r="308" spans="1:41" ht="15.95" customHeight="1" x14ac:dyDescent="0.35">
      <c r="A308" s="3069" t="s">
        <v>992</v>
      </c>
      <c r="B308" s="3070"/>
      <c r="C308" s="208"/>
      <c r="D308" s="189"/>
      <c r="E308" s="2732"/>
      <c r="F308" s="3044"/>
      <c r="G308" s="2732"/>
      <c r="H308" s="3044"/>
      <c r="I308" s="2721">
        <v>2270520</v>
      </c>
      <c r="J308" s="3056"/>
      <c r="K308" s="299"/>
      <c r="L308" s="217"/>
      <c r="M308" s="218"/>
      <c r="N308" s="136"/>
      <c r="O308" s="2793"/>
      <c r="P308" s="2793"/>
      <c r="Q308" s="2793"/>
      <c r="R308" s="2793"/>
      <c r="S308" s="2715"/>
      <c r="T308" s="2716"/>
      <c r="U308" s="286"/>
      <c r="V308" s="3069" t="s">
        <v>992</v>
      </c>
      <c r="W308" s="3070"/>
      <c r="X308" s="208"/>
      <c r="Y308" s="189"/>
      <c r="Z308" s="2732"/>
      <c r="AA308" s="3044"/>
      <c r="AB308" s="2732"/>
      <c r="AC308" s="3044"/>
      <c r="AD308" s="2721">
        <v>2486760</v>
      </c>
      <c r="AE308" s="3056"/>
      <c r="AF308" s="53"/>
      <c r="AG308" s="217" t="s">
        <v>1084</v>
      </c>
      <c r="AH308" s="136"/>
      <c r="AI308" s="136"/>
      <c r="AJ308" s="2793"/>
      <c r="AK308" s="2793"/>
      <c r="AL308" s="2793"/>
      <c r="AM308" s="2793"/>
      <c r="AN308" s="2715">
        <v>0</v>
      </c>
      <c r="AO308" s="2716"/>
    </row>
    <row r="309" spans="1:41" ht="15.95" customHeight="1" x14ac:dyDescent="0.4">
      <c r="A309" s="3003" t="s">
        <v>852</v>
      </c>
      <c r="B309" s="3004"/>
      <c r="C309" s="136" t="s">
        <v>496</v>
      </c>
      <c r="D309" s="189" t="s">
        <v>497</v>
      </c>
      <c r="E309" s="2715">
        <v>5</v>
      </c>
      <c r="F309" s="2716"/>
      <c r="G309" s="2723">
        <v>36040</v>
      </c>
      <c r="H309" s="2724"/>
      <c r="I309" s="2715">
        <v>180200</v>
      </c>
      <c r="J309" s="2716"/>
      <c r="K309" s="299"/>
      <c r="L309" s="220" t="s">
        <v>876</v>
      </c>
      <c r="M309" s="66"/>
      <c r="N309" s="221"/>
      <c r="O309" s="3057"/>
      <c r="P309" s="3057"/>
      <c r="Q309" s="3057"/>
      <c r="R309" s="3057"/>
      <c r="S309" s="3058">
        <v>5154052</v>
      </c>
      <c r="T309" s="3058"/>
      <c r="U309" s="286"/>
      <c r="V309" s="3003" t="s">
        <v>852</v>
      </c>
      <c r="W309" s="3004"/>
      <c r="X309" s="208"/>
      <c r="Y309" s="189"/>
      <c r="Z309" s="2715"/>
      <c r="AA309" s="2716"/>
      <c r="AB309" s="2715"/>
      <c r="AC309" s="2716"/>
      <c r="AD309" s="2715">
        <v>0</v>
      </c>
      <c r="AE309" s="2716"/>
      <c r="AF309" s="53"/>
      <c r="AG309" s="220" t="s">
        <v>876</v>
      </c>
      <c r="AH309" s="66"/>
      <c r="AI309" s="221"/>
      <c r="AJ309" s="3057"/>
      <c r="AK309" s="3057"/>
      <c r="AL309" s="3057"/>
      <c r="AM309" s="3057"/>
      <c r="AN309" s="3058">
        <v>2401168</v>
      </c>
      <c r="AO309" s="3058"/>
    </row>
    <row r="310" spans="1:41" ht="15.95" customHeight="1" x14ac:dyDescent="0.2">
      <c r="A310" s="3003" t="s">
        <v>495</v>
      </c>
      <c r="B310" s="3004"/>
      <c r="C310" s="189"/>
      <c r="D310" s="189"/>
      <c r="E310" s="2715"/>
      <c r="F310" s="2716"/>
      <c r="G310" s="2715"/>
      <c r="H310" s="2716"/>
      <c r="I310" s="2715">
        <v>0</v>
      </c>
      <c r="J310" s="2716"/>
      <c r="K310" s="299"/>
      <c r="L310" s="164"/>
      <c r="M310" s="218"/>
      <c r="N310" s="136"/>
      <c r="O310" s="2793"/>
      <c r="P310" s="2793"/>
      <c r="Q310" s="2793"/>
      <c r="R310" s="2793"/>
      <c r="S310" s="2793"/>
      <c r="T310" s="2793"/>
      <c r="U310" s="286"/>
      <c r="V310" s="3003" t="s">
        <v>495</v>
      </c>
      <c r="W310" s="3004"/>
      <c r="X310" s="208"/>
      <c r="Y310" s="189"/>
      <c r="Z310" s="2715"/>
      <c r="AA310" s="2716"/>
      <c r="AB310" s="2715"/>
      <c r="AC310" s="2716"/>
      <c r="AD310" s="2715">
        <v>0</v>
      </c>
      <c r="AE310" s="2716"/>
      <c r="AF310" s="53"/>
      <c r="AG310" s="164"/>
      <c r="AH310" s="218"/>
      <c r="AI310" s="136"/>
      <c r="AJ310" s="2793"/>
      <c r="AK310" s="2793"/>
      <c r="AL310" s="2793"/>
      <c r="AM310" s="2793"/>
      <c r="AN310" s="2793"/>
      <c r="AO310" s="2793"/>
    </row>
    <row r="311" spans="1:41" ht="15.95" customHeight="1" x14ac:dyDescent="0.3">
      <c r="A311" s="3003" t="s">
        <v>994</v>
      </c>
      <c r="B311" s="3004"/>
      <c r="C311" s="189"/>
      <c r="D311" s="189"/>
      <c r="E311" s="2732"/>
      <c r="F311" s="3044"/>
      <c r="G311" s="2715"/>
      <c r="H311" s="3044"/>
      <c r="I311" s="2715">
        <v>0</v>
      </c>
      <c r="J311" s="2716"/>
      <c r="K311" s="299"/>
      <c r="L311" s="160" t="s">
        <v>576</v>
      </c>
      <c r="M311" s="161"/>
      <c r="N311" s="161"/>
      <c r="O311" s="3054"/>
      <c r="P311" s="3054"/>
      <c r="Q311" s="3054"/>
      <c r="R311" s="3054"/>
      <c r="S311" s="3054"/>
      <c r="T311" s="3055"/>
      <c r="U311" s="286"/>
      <c r="V311" s="3003" t="s">
        <v>994</v>
      </c>
      <c r="W311" s="3004"/>
      <c r="X311" s="208"/>
      <c r="Y311" s="189"/>
      <c r="Z311" s="2732"/>
      <c r="AA311" s="3044"/>
      <c r="AB311" s="2732"/>
      <c r="AC311" s="3044"/>
      <c r="AD311" s="2715">
        <v>0</v>
      </c>
      <c r="AE311" s="2716"/>
      <c r="AF311" s="53"/>
      <c r="AG311" s="160" t="s">
        <v>576</v>
      </c>
      <c r="AH311" s="161"/>
      <c r="AI311" s="161"/>
      <c r="AJ311" s="3054"/>
      <c r="AK311" s="3054"/>
      <c r="AL311" s="3054"/>
      <c r="AM311" s="3054"/>
      <c r="AN311" s="3054"/>
      <c r="AO311" s="3055"/>
    </row>
    <row r="312" spans="1:41" ht="15.95" customHeight="1" x14ac:dyDescent="0.3">
      <c r="A312" s="3003" t="s">
        <v>995</v>
      </c>
      <c r="B312" s="3004"/>
      <c r="C312" s="208"/>
      <c r="D312" s="189"/>
      <c r="E312" s="2732"/>
      <c r="F312" s="3044"/>
      <c r="G312" s="2732"/>
      <c r="H312" s="3044"/>
      <c r="I312" s="2715">
        <v>0</v>
      </c>
      <c r="J312" s="2716"/>
      <c r="K312" s="299"/>
      <c r="L312" s="164" t="s">
        <v>996</v>
      </c>
      <c r="M312" s="317">
        <v>0.05</v>
      </c>
      <c r="N312" s="166"/>
      <c r="O312" s="2731"/>
      <c r="P312" s="2731"/>
      <c r="Q312" s="2731"/>
      <c r="R312" s="2731"/>
      <c r="S312" s="2731">
        <v>472923.35000000003</v>
      </c>
      <c r="T312" s="2716"/>
      <c r="U312" s="286"/>
      <c r="V312" s="3003" t="s">
        <v>995</v>
      </c>
      <c r="W312" s="3004"/>
      <c r="X312" s="208"/>
      <c r="Y312" s="189"/>
      <c r="Z312" s="2732"/>
      <c r="AA312" s="3044"/>
      <c r="AB312" s="2732"/>
      <c r="AC312" s="3044"/>
      <c r="AD312" s="2715">
        <v>0</v>
      </c>
      <c r="AE312" s="2716"/>
      <c r="AF312" s="53"/>
      <c r="AG312" s="164" t="s">
        <v>996</v>
      </c>
      <c r="AH312" s="317">
        <v>0.05</v>
      </c>
      <c r="AI312" s="166"/>
      <c r="AJ312" s="2731"/>
      <c r="AK312" s="2731"/>
      <c r="AL312" s="2731"/>
      <c r="AM312" s="2731"/>
      <c r="AN312" s="2731">
        <v>367735.30000000005</v>
      </c>
      <c r="AO312" s="2716"/>
    </row>
    <row r="313" spans="1:41" ht="15.95" customHeight="1" x14ac:dyDescent="0.3">
      <c r="A313" s="3003" t="s">
        <v>997</v>
      </c>
      <c r="B313" s="3004"/>
      <c r="C313" s="208"/>
      <c r="D313" s="189"/>
      <c r="E313" s="2732"/>
      <c r="F313" s="3044"/>
      <c r="G313" s="2732"/>
      <c r="H313" s="3044"/>
      <c r="I313" s="2715">
        <v>0</v>
      </c>
      <c r="J313" s="2716"/>
      <c r="K313" s="299"/>
      <c r="L313" s="168" t="s">
        <v>527</v>
      </c>
      <c r="M313" s="166"/>
      <c r="N313" s="166"/>
      <c r="O313" s="2731"/>
      <c r="P313" s="2731"/>
      <c r="Q313" s="2731"/>
      <c r="R313" s="2731"/>
      <c r="S313" s="2731">
        <v>250000</v>
      </c>
      <c r="T313" s="2716"/>
      <c r="U313" s="286"/>
      <c r="V313" s="3003" t="s">
        <v>997</v>
      </c>
      <c r="W313" s="3004"/>
      <c r="X313" s="208"/>
      <c r="Y313" s="189"/>
      <c r="Z313" s="2732"/>
      <c r="AA313" s="3044"/>
      <c r="AB313" s="2732"/>
      <c r="AC313" s="3044"/>
      <c r="AD313" s="2715">
        <v>0</v>
      </c>
      <c r="AE313" s="2716"/>
      <c r="AF313" s="53"/>
      <c r="AG313" s="168" t="s">
        <v>527</v>
      </c>
      <c r="AH313" s="166"/>
      <c r="AI313" s="166"/>
      <c r="AJ313" s="2731"/>
      <c r="AK313" s="2731"/>
      <c r="AL313" s="2731"/>
      <c r="AM313" s="2731"/>
      <c r="AN313" s="2731">
        <v>200000</v>
      </c>
      <c r="AO313" s="2716"/>
    </row>
    <row r="314" spans="1:41" ht="15.95" customHeight="1" x14ac:dyDescent="0.3">
      <c r="A314" s="3003" t="s">
        <v>998</v>
      </c>
      <c r="B314" s="3004"/>
      <c r="C314" s="208"/>
      <c r="D314" s="189"/>
      <c r="E314" s="2732"/>
      <c r="F314" s="3044"/>
      <c r="G314" s="2732"/>
      <c r="H314" s="3044"/>
      <c r="I314" s="2715">
        <v>0</v>
      </c>
      <c r="J314" s="2716"/>
      <c r="K314" s="299"/>
      <c r="L314" s="169" t="s">
        <v>529</v>
      </c>
      <c r="M314" s="166"/>
      <c r="N314" s="166"/>
      <c r="O314" s="2731"/>
      <c r="P314" s="2731"/>
      <c r="Q314" s="2731"/>
      <c r="R314" s="2731"/>
      <c r="S314" s="2731">
        <v>500000</v>
      </c>
      <c r="T314" s="2716"/>
      <c r="U314" s="286"/>
      <c r="V314" s="3003" t="s">
        <v>998</v>
      </c>
      <c r="W314" s="3004"/>
      <c r="X314" s="208"/>
      <c r="Y314" s="189"/>
      <c r="Z314" s="2732"/>
      <c r="AA314" s="3044"/>
      <c r="AB314" s="2732"/>
      <c r="AC314" s="3044"/>
      <c r="AD314" s="2715">
        <v>0</v>
      </c>
      <c r="AE314" s="2716"/>
      <c r="AF314" s="53"/>
      <c r="AG314" s="169" t="s">
        <v>529</v>
      </c>
      <c r="AH314" s="166"/>
      <c r="AI314" s="166"/>
      <c r="AJ314" s="2731"/>
      <c r="AK314" s="2731"/>
      <c r="AL314" s="2731"/>
      <c r="AM314" s="2731"/>
      <c r="AN314" s="2731">
        <v>500000</v>
      </c>
      <c r="AO314" s="2716"/>
    </row>
    <row r="315" spans="1:41" ht="15.95" customHeight="1" x14ac:dyDescent="0.4">
      <c r="A315" s="3003" t="s">
        <v>999</v>
      </c>
      <c r="B315" s="3004"/>
      <c r="C315" s="136" t="s">
        <v>496</v>
      </c>
      <c r="D315" s="189" t="s">
        <v>497</v>
      </c>
      <c r="E315" s="2732">
        <v>10</v>
      </c>
      <c r="F315" s="3044"/>
      <c r="G315" s="2723">
        <v>36040</v>
      </c>
      <c r="H315" s="2724"/>
      <c r="I315" s="2715">
        <v>360400</v>
      </c>
      <c r="J315" s="2716"/>
      <c r="K315" s="299"/>
      <c r="L315" s="169" t="s">
        <v>531</v>
      </c>
      <c r="M315" s="166"/>
      <c r="N315" s="166"/>
      <c r="O315" s="2731"/>
      <c r="P315" s="2731"/>
      <c r="Q315" s="2731"/>
      <c r="R315" s="2731"/>
      <c r="S315" s="2731">
        <v>472923.35000000003</v>
      </c>
      <c r="T315" s="2716"/>
      <c r="U315" s="286"/>
      <c r="V315" s="3003" t="s">
        <v>999</v>
      </c>
      <c r="W315" s="3004"/>
      <c r="X315" s="208"/>
      <c r="Y315" s="189"/>
      <c r="Z315" s="2732"/>
      <c r="AA315" s="3044"/>
      <c r="AB315" s="2732"/>
      <c r="AC315" s="3044"/>
      <c r="AD315" s="2715">
        <v>0</v>
      </c>
      <c r="AE315" s="2716"/>
      <c r="AF315" s="53"/>
      <c r="AG315" s="169" t="s">
        <v>579</v>
      </c>
      <c r="AH315" s="166"/>
      <c r="AI315" s="166"/>
      <c r="AJ315" s="2731"/>
      <c r="AK315" s="2731"/>
      <c r="AL315" s="2731"/>
      <c r="AM315" s="2731"/>
      <c r="AN315" s="2731">
        <v>367735.30000000005</v>
      </c>
      <c r="AO315" s="2716"/>
    </row>
    <row r="316" spans="1:41" ht="15.95" customHeight="1" x14ac:dyDescent="0.4">
      <c r="A316" s="3003" t="s">
        <v>1000</v>
      </c>
      <c r="B316" s="3004"/>
      <c r="C316" s="136" t="s">
        <v>496</v>
      </c>
      <c r="D316" s="189" t="s">
        <v>497</v>
      </c>
      <c r="E316" s="2732">
        <v>5</v>
      </c>
      <c r="F316" s="3044"/>
      <c r="G316" s="2723">
        <v>36040</v>
      </c>
      <c r="H316" s="2724"/>
      <c r="I316" s="2715">
        <v>180200</v>
      </c>
      <c r="J316" s="2716"/>
      <c r="K316" s="299"/>
      <c r="L316" s="185" t="s">
        <v>504</v>
      </c>
      <c r="M316" s="173"/>
      <c r="N316" s="173"/>
      <c r="O316" s="2713"/>
      <c r="P316" s="2713"/>
      <c r="Q316" s="2713"/>
      <c r="R316" s="2713"/>
      <c r="S316" s="2713">
        <v>150000</v>
      </c>
      <c r="T316" s="2714"/>
      <c r="U316" s="286"/>
      <c r="V316" s="3003" t="s">
        <v>1000</v>
      </c>
      <c r="W316" s="3004"/>
      <c r="X316" s="208"/>
      <c r="Y316" s="189" t="s">
        <v>496</v>
      </c>
      <c r="Z316" s="2732">
        <v>10</v>
      </c>
      <c r="AA316" s="3044"/>
      <c r="AB316" s="2723">
        <v>36040</v>
      </c>
      <c r="AC316" s="2724"/>
      <c r="AD316" s="2715">
        <v>360400</v>
      </c>
      <c r="AE316" s="2716"/>
      <c r="AF316" s="53"/>
      <c r="AG316" s="185" t="s">
        <v>504</v>
      </c>
      <c r="AH316" s="173"/>
      <c r="AI316" s="173"/>
      <c r="AJ316" s="2713"/>
      <c r="AK316" s="2713"/>
      <c r="AL316" s="2713"/>
      <c r="AM316" s="2713"/>
      <c r="AN316" s="2713">
        <v>100000</v>
      </c>
      <c r="AO316" s="2714"/>
    </row>
    <row r="317" spans="1:41" ht="15.95" customHeight="1" x14ac:dyDescent="0.3">
      <c r="A317" s="3003" t="s">
        <v>1001</v>
      </c>
      <c r="B317" s="3004"/>
      <c r="C317" s="189"/>
      <c r="D317" s="189"/>
      <c r="E317" s="2732"/>
      <c r="F317" s="3044"/>
      <c r="G317" s="2715"/>
      <c r="H317" s="3076"/>
      <c r="I317" s="2715">
        <v>0</v>
      </c>
      <c r="J317" s="2716"/>
      <c r="K317" s="299"/>
      <c r="L317" s="174" t="s">
        <v>533</v>
      </c>
      <c r="M317" s="222"/>
      <c r="N317" s="222"/>
      <c r="O317" s="3049"/>
      <c r="P317" s="3049"/>
      <c r="Q317" s="3050"/>
      <c r="R317" s="3050"/>
      <c r="S317" s="3051">
        <v>1845846.7000000002</v>
      </c>
      <c r="T317" s="3051"/>
      <c r="U317" s="286"/>
      <c r="V317" s="3003" t="s">
        <v>1081</v>
      </c>
      <c r="W317" s="3004"/>
      <c r="X317" s="309"/>
      <c r="Y317" s="189"/>
      <c r="Z317" s="2732"/>
      <c r="AA317" s="3044"/>
      <c r="AB317" s="2732"/>
      <c r="AC317" s="3044"/>
      <c r="AD317" s="2715">
        <v>0</v>
      </c>
      <c r="AE317" s="2716"/>
      <c r="AF317" s="53"/>
      <c r="AG317" s="174" t="s">
        <v>533</v>
      </c>
      <c r="AH317" s="222"/>
      <c r="AI317" s="222"/>
      <c r="AJ317" s="3049"/>
      <c r="AK317" s="3049"/>
      <c r="AL317" s="3050"/>
      <c r="AM317" s="3050"/>
      <c r="AN317" s="3051">
        <v>1535470.6</v>
      </c>
      <c r="AO317" s="3051"/>
    </row>
    <row r="318" spans="1:41" ht="15.95" customHeight="1" x14ac:dyDescent="0.4">
      <c r="A318" s="3003" t="s">
        <v>1002</v>
      </c>
      <c r="B318" s="3004"/>
      <c r="C318" s="208"/>
      <c r="D318" s="189"/>
      <c r="E318" s="2732"/>
      <c r="F318" s="3044"/>
      <c r="G318" s="2732"/>
      <c r="H318" s="3044"/>
      <c r="I318" s="2715">
        <v>0</v>
      </c>
      <c r="J318" s="2716"/>
      <c r="K318" s="299"/>
      <c r="L318" s="177"/>
      <c r="M318" s="166"/>
      <c r="N318" s="166"/>
      <c r="O318" s="2731"/>
      <c r="P318" s="2731"/>
      <c r="Q318" s="2731"/>
      <c r="R318" s="2731"/>
      <c r="S318" s="2731"/>
      <c r="T318" s="2716"/>
      <c r="U318" s="286"/>
      <c r="V318" s="3003" t="s">
        <v>1002</v>
      </c>
      <c r="W318" s="3004"/>
      <c r="X318" s="208"/>
      <c r="Y318" s="189" t="s">
        <v>496</v>
      </c>
      <c r="Z318" s="2732">
        <v>1</v>
      </c>
      <c r="AA318" s="3044"/>
      <c r="AB318" s="2723">
        <v>36040</v>
      </c>
      <c r="AC318" s="2724"/>
      <c r="AD318" s="2715">
        <v>36040</v>
      </c>
      <c r="AE318" s="2716"/>
      <c r="AF318" s="53"/>
      <c r="AG318" s="177"/>
      <c r="AH318" s="166"/>
      <c r="AI318" s="166"/>
      <c r="AJ318" s="2731"/>
      <c r="AK318" s="2731"/>
      <c r="AL318" s="2731"/>
      <c r="AM318" s="2731"/>
      <c r="AN318" s="2731"/>
      <c r="AO318" s="2716"/>
    </row>
    <row r="319" spans="1:41" ht="15.95" customHeight="1" thickBot="1" x14ac:dyDescent="0.35">
      <c r="A319" s="3003" t="s">
        <v>1003</v>
      </c>
      <c r="B319" s="3004"/>
      <c r="C319" s="136"/>
      <c r="D319" s="136"/>
      <c r="E319" s="2732"/>
      <c r="F319" s="3044"/>
      <c r="G319" s="2732"/>
      <c r="H319" s="3044"/>
      <c r="I319" s="2715">
        <v>0</v>
      </c>
      <c r="J319" s="2716"/>
      <c r="K319" s="299"/>
      <c r="L319" s="178" t="s">
        <v>582</v>
      </c>
      <c r="M319" s="226"/>
      <c r="N319" s="226"/>
      <c r="O319" s="226"/>
      <c r="P319" s="226"/>
      <c r="Q319" s="179"/>
      <c r="R319" s="179"/>
      <c r="S319" s="2736">
        <v>11304313.699999999</v>
      </c>
      <c r="T319" s="2737"/>
      <c r="U319" s="286"/>
      <c r="V319" s="3003" t="s">
        <v>1085</v>
      </c>
      <c r="W319" s="3004"/>
      <c r="X319" s="309"/>
      <c r="Y319" s="189"/>
      <c r="Z319" s="2732"/>
      <c r="AA319" s="3044"/>
      <c r="AB319" s="2732"/>
      <c r="AC319" s="3044"/>
      <c r="AD319" s="2715">
        <v>0</v>
      </c>
      <c r="AE319" s="2716"/>
      <c r="AF319" s="53"/>
      <c r="AG319" s="178" t="s">
        <v>582</v>
      </c>
      <c r="AH319" s="226"/>
      <c r="AI319" s="226"/>
      <c r="AJ319" s="226"/>
      <c r="AK319" s="226"/>
      <c r="AL319" s="179"/>
      <c r="AM319" s="179"/>
      <c r="AN319" s="2736">
        <v>8890176.5999999996</v>
      </c>
      <c r="AO319" s="2737"/>
    </row>
    <row r="320" spans="1:41" ht="15.95" customHeight="1" x14ac:dyDescent="0.4">
      <c r="A320" s="3003" t="s">
        <v>1009</v>
      </c>
      <c r="B320" s="3004"/>
      <c r="C320" s="136" t="s">
        <v>496</v>
      </c>
      <c r="D320" s="189" t="s">
        <v>497</v>
      </c>
      <c r="E320" s="2715">
        <v>15</v>
      </c>
      <c r="F320" s="2716"/>
      <c r="G320" s="2723">
        <v>36040</v>
      </c>
      <c r="H320" s="2724"/>
      <c r="I320" s="2715">
        <v>540600</v>
      </c>
      <c r="J320" s="2716"/>
      <c r="K320" s="304"/>
      <c r="L320" s="166"/>
      <c r="M320" s="166"/>
      <c r="N320" s="166"/>
      <c r="O320" s="166"/>
      <c r="P320" s="166"/>
      <c r="Q320" s="166"/>
      <c r="R320" s="166"/>
      <c r="S320" s="166"/>
      <c r="T320" s="166"/>
      <c r="U320" s="286"/>
      <c r="V320" s="3003" t="s">
        <v>1009</v>
      </c>
      <c r="W320" s="3004"/>
      <c r="X320" s="309"/>
      <c r="Y320" s="189" t="s">
        <v>496</v>
      </c>
      <c r="Z320" s="2715">
        <v>12</v>
      </c>
      <c r="AA320" s="2716"/>
      <c r="AB320" s="2723">
        <v>36040</v>
      </c>
      <c r="AC320" s="2724"/>
      <c r="AD320" s="2715">
        <v>432480</v>
      </c>
      <c r="AE320" s="2716"/>
      <c r="AF320" s="53"/>
      <c r="AG320" s="166"/>
      <c r="AH320" s="166"/>
      <c r="AI320" s="166"/>
      <c r="AJ320" s="166"/>
      <c r="AK320" s="166"/>
      <c r="AL320" s="166"/>
      <c r="AM320" s="166"/>
      <c r="AN320" s="166"/>
      <c r="AO320" s="166"/>
    </row>
    <row r="321" spans="1:41" ht="15.95" customHeight="1" x14ac:dyDescent="0.4">
      <c r="A321" s="3003" t="s">
        <v>1010</v>
      </c>
      <c r="B321" s="3004"/>
      <c r="C321" s="136" t="s">
        <v>496</v>
      </c>
      <c r="D321" s="189" t="s">
        <v>497</v>
      </c>
      <c r="E321" s="2732">
        <v>1</v>
      </c>
      <c r="F321" s="3044"/>
      <c r="G321" s="2723">
        <v>36040</v>
      </c>
      <c r="H321" s="2724"/>
      <c r="I321" s="2715">
        <v>36040</v>
      </c>
      <c r="J321" s="2716"/>
      <c r="K321" s="299"/>
      <c r="L321" s="7" t="s">
        <v>1523</v>
      </c>
      <c r="M321" s="166"/>
      <c r="N321" s="166"/>
      <c r="O321" s="166"/>
      <c r="P321" s="166"/>
      <c r="Q321" s="166"/>
      <c r="R321" s="166"/>
      <c r="S321" s="166"/>
      <c r="T321" s="166"/>
      <c r="U321" s="286"/>
      <c r="V321" s="3003" t="s">
        <v>1010</v>
      </c>
      <c r="W321" s="3004"/>
      <c r="X321" s="208"/>
      <c r="Y321" s="189"/>
      <c r="Z321" s="2732"/>
      <c r="AA321" s="3044"/>
      <c r="AB321" s="2732"/>
      <c r="AC321" s="3044"/>
      <c r="AD321" s="2715">
        <v>0</v>
      </c>
      <c r="AE321" s="2716"/>
      <c r="AF321" s="53"/>
      <c r="AG321" s="7" t="s">
        <v>1523</v>
      </c>
      <c r="AH321" s="166"/>
      <c r="AI321" s="166"/>
      <c r="AJ321" s="166"/>
      <c r="AK321" s="166"/>
      <c r="AL321" s="166"/>
      <c r="AM321" s="166"/>
      <c r="AN321" s="166"/>
      <c r="AO321" s="166"/>
    </row>
    <row r="322" spans="1:41" ht="15.95" customHeight="1" x14ac:dyDescent="0.3">
      <c r="A322" s="3003" t="s">
        <v>1011</v>
      </c>
      <c r="B322" s="3004"/>
      <c r="C322" s="208"/>
      <c r="D322" s="189"/>
      <c r="E322" s="2732"/>
      <c r="F322" s="3044"/>
      <c r="G322" s="2732"/>
      <c r="H322" s="3044"/>
      <c r="I322" s="2715">
        <v>0</v>
      </c>
      <c r="J322" s="2716"/>
      <c r="K322" s="299"/>
      <c r="L322" s="2164" t="s">
        <v>1578</v>
      </c>
      <c r="M322" s="1887"/>
      <c r="N322" s="1887"/>
      <c r="O322" s="1887"/>
      <c r="P322" s="1887"/>
      <c r="Q322" s="1902"/>
      <c r="R322" s="1887"/>
      <c r="S322" s="1887"/>
      <c r="T322" s="166"/>
      <c r="U322" s="286"/>
      <c r="V322" s="3003" t="s">
        <v>1011</v>
      </c>
      <c r="W322" s="3004"/>
      <c r="X322" s="208"/>
      <c r="Y322" s="189"/>
      <c r="Z322" s="2732"/>
      <c r="AA322" s="3044"/>
      <c r="AB322" s="2732"/>
      <c r="AC322" s="3044"/>
      <c r="AD322" s="2715">
        <v>0</v>
      </c>
      <c r="AE322" s="2716"/>
      <c r="AF322" s="53"/>
      <c r="AG322" s="2164" t="s">
        <v>1579</v>
      </c>
      <c r="AH322" s="1887"/>
      <c r="AI322" s="1887"/>
      <c r="AJ322" s="1887"/>
      <c r="AK322" s="1887"/>
      <c r="AL322" s="1902"/>
      <c r="AM322" s="1887"/>
      <c r="AN322" s="1887"/>
      <c r="AO322" s="166"/>
    </row>
    <row r="323" spans="1:41" ht="15.95" customHeight="1" x14ac:dyDescent="0.3">
      <c r="A323" s="3003" t="s">
        <v>1012</v>
      </c>
      <c r="B323" s="3004"/>
      <c r="C323" s="208"/>
      <c r="D323" s="189"/>
      <c r="E323" s="2732"/>
      <c r="F323" s="3044"/>
      <c r="G323" s="2732"/>
      <c r="H323" s="3044"/>
      <c r="I323" s="2715">
        <v>0</v>
      </c>
      <c r="J323" s="2716"/>
      <c r="K323" s="299"/>
      <c r="L323" s="166"/>
      <c r="M323" s="227"/>
      <c r="N323" s="227"/>
      <c r="O323" s="227"/>
      <c r="P323" s="227"/>
      <c r="Q323" s="122"/>
      <c r="R323" s="61"/>
      <c r="S323" s="166"/>
      <c r="T323" s="166"/>
      <c r="U323" s="286"/>
      <c r="V323" s="3003" t="s">
        <v>1012</v>
      </c>
      <c r="W323" s="3004"/>
      <c r="X323" s="208"/>
      <c r="Y323" s="189"/>
      <c r="Z323" s="2732"/>
      <c r="AA323" s="3044"/>
      <c r="AB323" s="2732"/>
      <c r="AC323" s="3044"/>
      <c r="AD323" s="2715">
        <v>0</v>
      </c>
      <c r="AE323" s="2716"/>
      <c r="AF323" s="53"/>
      <c r="AG323" s="166"/>
      <c r="AH323" s="2997"/>
      <c r="AI323" s="2997"/>
      <c r="AJ323" s="2997"/>
      <c r="AK323" s="2997"/>
      <c r="AL323" s="318"/>
      <c r="AM323" s="61"/>
      <c r="AN323" s="61"/>
      <c r="AO323" s="166"/>
    </row>
    <row r="324" spans="1:41" ht="15.95" customHeight="1" x14ac:dyDescent="0.4">
      <c r="A324" s="3003" t="s">
        <v>1013</v>
      </c>
      <c r="B324" s="3004"/>
      <c r="C324" s="136" t="s">
        <v>496</v>
      </c>
      <c r="D324" s="189" t="s">
        <v>497</v>
      </c>
      <c r="E324" s="2715">
        <v>5</v>
      </c>
      <c r="F324" s="2716"/>
      <c r="G324" s="2723">
        <v>36040</v>
      </c>
      <c r="H324" s="2724"/>
      <c r="I324" s="2715">
        <v>180200</v>
      </c>
      <c r="J324" s="2716"/>
      <c r="K324" s="299"/>
      <c r="L324" s="166"/>
      <c r="M324" s="2997"/>
      <c r="N324" s="2997"/>
      <c r="O324" s="2997"/>
      <c r="P324" s="2997"/>
      <c r="Q324" s="122"/>
      <c r="R324" s="61"/>
      <c r="S324" s="166"/>
      <c r="T324" s="166"/>
      <c r="U324" s="286"/>
      <c r="V324" s="3003" t="s">
        <v>1013</v>
      </c>
      <c r="W324" s="3004"/>
      <c r="X324" s="309"/>
      <c r="Y324" s="189" t="s">
        <v>496</v>
      </c>
      <c r="Z324" s="2715">
        <v>6</v>
      </c>
      <c r="AA324" s="2716"/>
      <c r="AB324" s="2723">
        <v>36040</v>
      </c>
      <c r="AC324" s="2724"/>
      <c r="AD324" s="2715">
        <v>216240</v>
      </c>
      <c r="AE324" s="2716"/>
      <c r="AF324" s="53"/>
      <c r="AG324" s="166"/>
      <c r="AH324" s="227"/>
      <c r="AI324" s="227"/>
      <c r="AJ324" s="227"/>
      <c r="AK324" s="227"/>
      <c r="AL324" s="319"/>
      <c r="AM324" s="61"/>
      <c r="AN324" s="166"/>
      <c r="AO324" s="166"/>
    </row>
    <row r="325" spans="1:41" ht="15.95" customHeight="1" x14ac:dyDescent="0.4">
      <c r="A325" s="3003" t="s">
        <v>881</v>
      </c>
      <c r="B325" s="3004"/>
      <c r="C325" s="136" t="s">
        <v>496</v>
      </c>
      <c r="D325" s="189" t="s">
        <v>497</v>
      </c>
      <c r="E325" s="2715">
        <v>10</v>
      </c>
      <c r="F325" s="2716"/>
      <c r="G325" s="2723">
        <v>36040</v>
      </c>
      <c r="H325" s="2724"/>
      <c r="I325" s="2715">
        <v>360400</v>
      </c>
      <c r="J325" s="2716"/>
      <c r="K325" s="299"/>
      <c r="L325" s="166"/>
      <c r="M325" s="2997"/>
      <c r="N325" s="2997"/>
      <c r="O325" s="2997"/>
      <c r="P325" s="2997"/>
      <c r="Q325" s="122"/>
      <c r="R325" s="166"/>
      <c r="S325" s="61"/>
      <c r="T325" s="166"/>
      <c r="U325" s="286"/>
      <c r="V325" s="3003" t="s">
        <v>881</v>
      </c>
      <c r="W325" s="3004"/>
      <c r="X325" s="309"/>
      <c r="Y325" s="189" t="s">
        <v>496</v>
      </c>
      <c r="Z325" s="2715">
        <v>20</v>
      </c>
      <c r="AA325" s="2716"/>
      <c r="AB325" s="2723">
        <v>36040</v>
      </c>
      <c r="AC325" s="2724"/>
      <c r="AD325" s="2715">
        <v>720800</v>
      </c>
      <c r="AE325" s="2716"/>
      <c r="AF325" s="53"/>
      <c r="AG325" s="166"/>
      <c r="AH325" s="227"/>
      <c r="AI325" s="227"/>
      <c r="AJ325" s="227"/>
      <c r="AK325" s="227"/>
      <c r="AL325" s="319"/>
      <c r="AM325" s="166"/>
      <c r="AN325" s="166"/>
      <c r="AO325" s="166"/>
    </row>
    <row r="326" spans="1:41" ht="15.95" customHeight="1" x14ac:dyDescent="0.4">
      <c r="A326" s="3003" t="s">
        <v>882</v>
      </c>
      <c r="B326" s="3004"/>
      <c r="C326" s="136" t="s">
        <v>496</v>
      </c>
      <c r="D326" s="189" t="s">
        <v>497</v>
      </c>
      <c r="E326" s="2732">
        <v>12</v>
      </c>
      <c r="F326" s="3044"/>
      <c r="G326" s="2723">
        <v>36040</v>
      </c>
      <c r="H326" s="2724"/>
      <c r="I326" s="2715">
        <v>432480</v>
      </c>
      <c r="J326" s="2716"/>
      <c r="K326" s="299"/>
      <c r="L326" s="166"/>
      <c r="M326" s="2997"/>
      <c r="N326" s="2997"/>
      <c r="O326" s="2997"/>
      <c r="P326" s="2997"/>
      <c r="Q326" s="292"/>
      <c r="R326" s="61"/>
      <c r="S326" s="166"/>
      <c r="T326" s="166"/>
      <c r="U326" s="286"/>
      <c r="V326" s="3003" t="s">
        <v>882</v>
      </c>
      <c r="W326" s="3004"/>
      <c r="X326" s="309"/>
      <c r="Y326" s="189" t="s">
        <v>496</v>
      </c>
      <c r="Z326" s="2732">
        <v>20</v>
      </c>
      <c r="AA326" s="3044"/>
      <c r="AB326" s="2723">
        <v>36040</v>
      </c>
      <c r="AC326" s="2724"/>
      <c r="AD326" s="2715">
        <v>720800</v>
      </c>
      <c r="AE326" s="2716"/>
      <c r="AF326" s="53"/>
      <c r="AG326" s="166"/>
      <c r="AH326" s="2997"/>
      <c r="AI326" s="2997"/>
      <c r="AJ326" s="2997"/>
      <c r="AK326" s="2997"/>
      <c r="AL326" s="319"/>
      <c r="AM326" s="61"/>
      <c r="AN326" s="166"/>
      <c r="AO326" s="166"/>
    </row>
    <row r="327" spans="1:41" ht="15.95" customHeight="1" x14ac:dyDescent="0.3">
      <c r="A327" s="3069" t="s">
        <v>1014</v>
      </c>
      <c r="B327" s="3070"/>
      <c r="C327" s="208"/>
      <c r="D327" s="189"/>
      <c r="E327" s="2732"/>
      <c r="F327" s="3044"/>
      <c r="G327" s="2732"/>
      <c r="H327" s="3044"/>
      <c r="I327" s="2721">
        <v>1222995</v>
      </c>
      <c r="J327" s="2722"/>
      <c r="K327" s="299"/>
      <c r="L327" s="166"/>
      <c r="M327" s="166"/>
      <c r="N327" s="166"/>
      <c r="O327" s="166"/>
      <c r="P327" s="166"/>
      <c r="Q327" s="166"/>
      <c r="R327" s="61"/>
      <c r="S327" s="166"/>
      <c r="T327" s="166"/>
      <c r="U327" s="286"/>
      <c r="V327" s="3069" t="s">
        <v>1014</v>
      </c>
      <c r="W327" s="3070"/>
      <c r="X327" s="208"/>
      <c r="Y327" s="189"/>
      <c r="Z327" s="2732"/>
      <c r="AA327" s="3044"/>
      <c r="AB327" s="2732"/>
      <c r="AC327" s="3044"/>
      <c r="AD327" s="2721">
        <v>2466778</v>
      </c>
      <c r="AE327" s="2722"/>
      <c r="AF327" s="53"/>
      <c r="AG327" s="166"/>
      <c r="AH327" s="2997"/>
      <c r="AI327" s="2997"/>
      <c r="AJ327" s="2997"/>
      <c r="AK327" s="2997"/>
      <c r="AL327" s="122"/>
      <c r="AM327" s="61"/>
      <c r="AN327" s="166"/>
      <c r="AO327" s="166"/>
    </row>
    <row r="328" spans="1:41" ht="15.95" customHeight="1" x14ac:dyDescent="0.4">
      <c r="A328" s="3003" t="s">
        <v>884</v>
      </c>
      <c r="B328" s="3004"/>
      <c r="C328" s="136" t="s">
        <v>496</v>
      </c>
      <c r="D328" s="189" t="s">
        <v>497</v>
      </c>
      <c r="E328" s="2732">
        <v>12</v>
      </c>
      <c r="F328" s="3044"/>
      <c r="G328" s="2723">
        <v>36040</v>
      </c>
      <c r="H328" s="2724"/>
      <c r="I328" s="2715">
        <v>432480</v>
      </c>
      <c r="J328" s="2716"/>
      <c r="K328" s="299"/>
      <c r="L328" s="53"/>
      <c r="M328" s="53"/>
      <c r="N328" s="53"/>
      <c r="O328" s="53"/>
      <c r="P328" s="53"/>
      <c r="Q328" s="53"/>
      <c r="R328" s="61"/>
      <c r="S328" s="166"/>
      <c r="T328" s="166"/>
      <c r="U328" s="286"/>
      <c r="V328" s="3003" t="s">
        <v>884</v>
      </c>
      <c r="W328" s="3004"/>
      <c r="X328" s="309"/>
      <c r="Y328" s="189" t="s">
        <v>496</v>
      </c>
      <c r="Z328" s="2732">
        <v>30</v>
      </c>
      <c r="AA328" s="3044"/>
      <c r="AB328" s="2723">
        <v>36040</v>
      </c>
      <c r="AC328" s="2724"/>
      <c r="AD328" s="2715">
        <v>1081200</v>
      </c>
      <c r="AE328" s="2716"/>
      <c r="AF328" s="53"/>
      <c r="AG328" s="166"/>
      <c r="AH328" s="2997"/>
      <c r="AI328" s="2997"/>
      <c r="AJ328" s="2997"/>
      <c r="AK328" s="2997"/>
      <c r="AL328" s="292"/>
      <c r="AM328" s="61"/>
      <c r="AN328" s="166"/>
      <c r="AO328" s="166"/>
    </row>
    <row r="329" spans="1:41" ht="15.95" customHeight="1" x14ac:dyDescent="0.3">
      <c r="A329" s="3003" t="s">
        <v>1015</v>
      </c>
      <c r="B329" s="3004"/>
      <c r="C329" s="136"/>
      <c r="D329" s="136"/>
      <c r="E329" s="2732"/>
      <c r="F329" s="3044"/>
      <c r="G329" s="2715"/>
      <c r="H329" s="3044"/>
      <c r="I329" s="2715">
        <v>0</v>
      </c>
      <c r="J329" s="2716"/>
      <c r="K329" s="299"/>
      <c r="L329" s="53"/>
      <c r="M329" s="53"/>
      <c r="N329" s="53"/>
      <c r="O329" s="53"/>
      <c r="P329" s="53"/>
      <c r="Q329" s="53"/>
      <c r="R329" s="166"/>
      <c r="S329" s="166"/>
      <c r="T329" s="166"/>
      <c r="U329" s="286"/>
      <c r="V329" s="3003" t="s">
        <v>1015</v>
      </c>
      <c r="W329" s="3004"/>
      <c r="X329" s="309"/>
      <c r="Y329" s="189"/>
      <c r="Z329" s="2732"/>
      <c r="AA329" s="3044"/>
      <c r="AB329" s="2715"/>
      <c r="AC329" s="3076"/>
      <c r="AD329" s="2715">
        <v>0</v>
      </c>
      <c r="AE329" s="2716"/>
      <c r="AF329" s="53"/>
      <c r="AG329" s="166"/>
      <c r="AH329" s="166"/>
      <c r="AI329" s="166"/>
      <c r="AJ329" s="166"/>
      <c r="AK329" s="166"/>
      <c r="AL329" s="166"/>
      <c r="AM329" s="166"/>
      <c r="AN329" s="166"/>
      <c r="AO329" s="166"/>
    </row>
    <row r="330" spans="1:41" ht="15.95" customHeight="1" x14ac:dyDescent="0.4">
      <c r="A330" s="3003" t="s">
        <v>893</v>
      </c>
      <c r="B330" s="3004"/>
      <c r="C330" s="136" t="s">
        <v>496</v>
      </c>
      <c r="D330" s="189" t="s">
        <v>497</v>
      </c>
      <c r="E330" s="2732">
        <v>4</v>
      </c>
      <c r="F330" s="3044"/>
      <c r="G330" s="2723">
        <v>36040</v>
      </c>
      <c r="H330" s="2724"/>
      <c r="I330" s="2715">
        <v>144160</v>
      </c>
      <c r="J330" s="2716"/>
      <c r="K330" s="299"/>
      <c r="L330" s="53"/>
      <c r="M330" s="53"/>
      <c r="N330" s="53"/>
      <c r="O330" s="53"/>
      <c r="P330" s="53"/>
      <c r="Q330" s="53"/>
      <c r="R330" s="53"/>
      <c r="S330" s="166"/>
      <c r="T330" s="166"/>
      <c r="U330" s="286"/>
      <c r="V330" s="3003" t="s">
        <v>893</v>
      </c>
      <c r="W330" s="3004"/>
      <c r="X330" s="309"/>
      <c r="Y330" s="189" t="s">
        <v>496</v>
      </c>
      <c r="Z330" s="2732">
        <v>7</v>
      </c>
      <c r="AA330" s="3044"/>
      <c r="AB330" s="2723">
        <v>36040</v>
      </c>
      <c r="AC330" s="2724"/>
      <c r="AD330" s="2715">
        <v>252280</v>
      </c>
      <c r="AE330" s="2716"/>
      <c r="AF330" s="53"/>
      <c r="AG330" s="53"/>
      <c r="AH330" s="53"/>
      <c r="AI330" s="53"/>
      <c r="AJ330" s="53"/>
      <c r="AK330" s="53"/>
      <c r="AL330" s="53"/>
      <c r="AM330" s="53"/>
      <c r="AN330" s="166"/>
      <c r="AO330" s="166"/>
    </row>
    <row r="331" spans="1:41" ht="15.95" customHeight="1" x14ac:dyDescent="0.4">
      <c r="A331" s="3003" t="s">
        <v>727</v>
      </c>
      <c r="B331" s="3004"/>
      <c r="C331" s="136" t="s">
        <v>496</v>
      </c>
      <c r="D331" s="189" t="s">
        <v>497</v>
      </c>
      <c r="E331" s="2732">
        <v>3</v>
      </c>
      <c r="F331" s="3044"/>
      <c r="G331" s="2723">
        <v>36040</v>
      </c>
      <c r="H331" s="2724"/>
      <c r="I331" s="2715">
        <v>108120</v>
      </c>
      <c r="J331" s="2716"/>
      <c r="L331" s="53"/>
      <c r="M331" s="53"/>
      <c r="N331" s="53"/>
      <c r="O331" s="53"/>
      <c r="P331" s="53"/>
      <c r="Q331" s="53"/>
      <c r="U331" s="286"/>
      <c r="V331" s="3003" t="s">
        <v>727</v>
      </c>
      <c r="W331" s="3004"/>
      <c r="X331" s="309"/>
      <c r="Y331" s="189" t="s">
        <v>496</v>
      </c>
      <c r="Z331" s="2732">
        <v>6</v>
      </c>
      <c r="AA331" s="3044"/>
      <c r="AB331" s="2723">
        <v>36040</v>
      </c>
      <c r="AC331" s="2724"/>
      <c r="AD331" s="2715">
        <v>216240</v>
      </c>
      <c r="AE331" s="2716"/>
      <c r="AF331" s="53"/>
      <c r="AG331" s="53"/>
      <c r="AH331" s="53"/>
      <c r="AI331" s="53"/>
      <c r="AJ331" s="53"/>
      <c r="AK331" s="53"/>
      <c r="AL331" s="53"/>
    </row>
    <row r="332" spans="1:41" ht="15.95" customHeight="1" x14ac:dyDescent="0.3">
      <c r="A332" s="3003" t="s">
        <v>764</v>
      </c>
      <c r="B332" s="3004"/>
      <c r="C332" s="208"/>
      <c r="D332" s="189" t="s">
        <v>793</v>
      </c>
      <c r="E332" s="2732"/>
      <c r="F332" s="3044"/>
      <c r="G332" s="2732"/>
      <c r="H332" s="2733"/>
      <c r="I332" s="2715">
        <v>300000</v>
      </c>
      <c r="J332" s="2716"/>
      <c r="L332" s="53"/>
      <c r="M332" s="53"/>
      <c r="N332" s="53"/>
      <c r="O332" s="53"/>
      <c r="P332" s="53"/>
      <c r="Q332" s="53"/>
      <c r="U332" s="286"/>
      <c r="V332" s="3003" t="s">
        <v>764</v>
      </c>
      <c r="W332" s="3004"/>
      <c r="X332" s="208"/>
      <c r="Y332" s="189" t="s">
        <v>793</v>
      </c>
      <c r="Z332" s="2732"/>
      <c r="AA332" s="3044"/>
      <c r="AB332" s="2715"/>
      <c r="AC332" s="3076"/>
      <c r="AD332" s="2715">
        <v>250000</v>
      </c>
      <c r="AE332" s="2716"/>
      <c r="AF332" s="53"/>
      <c r="AG332" s="53"/>
      <c r="AH332" s="53"/>
      <c r="AI332" s="53"/>
      <c r="AJ332" s="53"/>
      <c r="AK332" s="53"/>
      <c r="AL332" s="53"/>
    </row>
    <row r="333" spans="1:41" ht="15.95" customHeight="1" x14ac:dyDescent="0.3">
      <c r="A333" s="3003" t="s">
        <v>614</v>
      </c>
      <c r="B333" s="3004"/>
      <c r="C333" s="136" t="s">
        <v>762</v>
      </c>
      <c r="D333" s="189" t="s">
        <v>555</v>
      </c>
      <c r="E333" s="2732">
        <v>2.5</v>
      </c>
      <c r="F333" s="3044"/>
      <c r="G333" s="2732">
        <v>95294</v>
      </c>
      <c r="H333" s="3044"/>
      <c r="I333" s="2715">
        <v>238235</v>
      </c>
      <c r="J333" s="2716"/>
      <c r="U333" s="286"/>
      <c r="V333" s="3003" t="s">
        <v>614</v>
      </c>
      <c r="W333" s="3004"/>
      <c r="X333" s="136" t="s">
        <v>762</v>
      </c>
      <c r="Y333" s="189" t="s">
        <v>555</v>
      </c>
      <c r="Z333" s="2732">
        <v>7</v>
      </c>
      <c r="AA333" s="3044"/>
      <c r="AB333" s="2715">
        <v>95294</v>
      </c>
      <c r="AC333" s="3076"/>
      <c r="AD333" s="2715">
        <v>667058</v>
      </c>
      <c r="AE333" s="2716"/>
      <c r="AF333" s="53"/>
    </row>
    <row r="334" spans="1:41" ht="15.95" customHeight="1" thickBot="1" x14ac:dyDescent="0.25">
      <c r="A334" s="229" t="s">
        <v>557</v>
      </c>
      <c r="B334" s="230"/>
      <c r="C334" s="231"/>
      <c r="D334" s="230"/>
      <c r="E334" s="2717">
        <v>104.5</v>
      </c>
      <c r="F334" s="2718"/>
      <c r="G334" s="2717"/>
      <c r="H334" s="2718"/>
      <c r="I334" s="2717">
        <v>4304415</v>
      </c>
      <c r="J334" s="2718"/>
      <c r="U334" s="286"/>
      <c r="V334" s="229" t="s">
        <v>557</v>
      </c>
      <c r="W334" s="230"/>
      <c r="X334" s="231"/>
      <c r="Y334" s="230"/>
      <c r="Z334" s="2717">
        <v>119</v>
      </c>
      <c r="AA334" s="2718"/>
      <c r="AB334" s="2717"/>
      <c r="AC334" s="2718"/>
      <c r="AD334" s="2717">
        <v>4953538</v>
      </c>
      <c r="AE334" s="2718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</row>
    <row r="335" spans="1:41" ht="15.95" customHeight="1" x14ac:dyDescent="0.2">
      <c r="A335" s="53"/>
      <c r="B335" s="53"/>
      <c r="C335" s="53"/>
      <c r="D335" s="53"/>
      <c r="E335" s="53"/>
      <c r="F335" s="53"/>
      <c r="G335" s="53"/>
      <c r="H335" s="294"/>
      <c r="I335" s="294"/>
      <c r="J335" s="294"/>
      <c r="K335" s="316"/>
      <c r="L335" s="53"/>
      <c r="M335" s="53"/>
      <c r="N335" s="53"/>
      <c r="O335" s="53"/>
      <c r="P335" s="53"/>
      <c r="Q335" s="53"/>
      <c r="R335" s="53"/>
      <c r="S335" s="316"/>
      <c r="T335" s="316"/>
      <c r="U335" s="295"/>
      <c r="V335" s="53"/>
      <c r="W335" s="53"/>
      <c r="X335" s="53"/>
      <c r="Y335" s="53"/>
      <c r="Z335" s="53"/>
      <c r="AA335" s="53"/>
      <c r="AB335" s="53"/>
      <c r="AC335" s="294"/>
      <c r="AD335" s="294"/>
      <c r="AE335" s="294"/>
      <c r="AF335" s="295"/>
      <c r="AG335" s="53"/>
      <c r="AH335" s="53"/>
      <c r="AI335" s="53"/>
      <c r="AJ335" s="53"/>
      <c r="AK335" s="53"/>
      <c r="AL335" s="53"/>
      <c r="AM335" s="53"/>
      <c r="AN335" s="295"/>
      <c r="AO335" s="295"/>
    </row>
    <row r="336" spans="1:41" ht="15.95" customHeight="1" x14ac:dyDescent="0.2">
      <c r="A336" s="53"/>
      <c r="B336" s="53"/>
      <c r="C336" s="53"/>
      <c r="D336" s="53"/>
      <c r="E336" s="2603"/>
      <c r="F336" s="260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3068"/>
      <c r="T336" s="3068"/>
      <c r="U336" s="286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3068"/>
      <c r="AO336" s="3068"/>
    </row>
    <row r="337" spans="1:41" ht="15.95" customHeight="1" x14ac:dyDescent="0.2">
      <c r="A337" s="2804"/>
      <c r="B337" s="2804"/>
      <c r="C337" s="2804"/>
      <c r="D337" s="2804"/>
      <c r="E337" s="2804"/>
      <c r="F337" s="2804"/>
      <c r="G337" s="2804"/>
      <c r="H337" s="2804"/>
      <c r="I337" s="2804"/>
      <c r="J337" s="2804"/>
      <c r="K337" s="2804"/>
      <c r="L337" s="2804"/>
      <c r="M337" s="2804"/>
      <c r="N337" s="2804"/>
      <c r="O337" s="2804"/>
      <c r="P337" s="2804"/>
      <c r="Q337" s="2804"/>
      <c r="R337" s="2804"/>
      <c r="S337" s="2804"/>
      <c r="T337" s="2804"/>
      <c r="U337" s="2804"/>
      <c r="V337" s="2804"/>
      <c r="W337" s="2804"/>
      <c r="X337" s="2804"/>
      <c r="Y337" s="2804"/>
      <c r="Z337" s="2804"/>
      <c r="AA337" s="2804"/>
      <c r="AB337" s="2804"/>
      <c r="AC337" s="2804"/>
      <c r="AD337" s="2804"/>
      <c r="AE337" s="2804"/>
      <c r="AF337" s="2804"/>
      <c r="AG337" s="2804"/>
      <c r="AH337" s="2804"/>
      <c r="AI337" s="2804"/>
      <c r="AJ337" s="2804"/>
      <c r="AK337" s="2804"/>
      <c r="AL337" s="2804"/>
      <c r="AM337" s="2804"/>
      <c r="AN337" s="2804"/>
      <c r="AO337" s="2804"/>
    </row>
    <row r="338" spans="1:41" ht="15.95" customHeight="1" x14ac:dyDescent="0.2">
      <c r="A338" s="296"/>
      <c r="B338" s="296"/>
      <c r="C338" s="296"/>
      <c r="D338" s="296"/>
      <c r="E338" s="294"/>
      <c r="F338" s="294"/>
      <c r="G338" s="294"/>
      <c r="H338" s="294"/>
      <c r="I338" s="294"/>
      <c r="J338" s="294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</row>
    <row r="339" spans="1:41" ht="15.95" customHeight="1" x14ac:dyDescent="0.2">
      <c r="A339" s="2763" t="s">
        <v>1899</v>
      </c>
      <c r="B339" s="2763"/>
      <c r="C339" s="2763"/>
      <c r="D339" s="2763"/>
      <c r="E339" s="2763"/>
      <c r="F339" s="2763"/>
      <c r="G339" s="2763"/>
      <c r="H339" s="2763"/>
      <c r="I339" s="2763"/>
      <c r="J339" s="2763"/>
      <c r="K339" s="2763"/>
      <c r="L339" s="2763"/>
      <c r="M339" s="2763"/>
      <c r="N339" s="2763"/>
      <c r="O339" s="2763"/>
      <c r="P339" s="2763"/>
      <c r="Q339" s="2763"/>
      <c r="R339" s="2763"/>
      <c r="S339" s="2763"/>
      <c r="T339" s="2763"/>
      <c r="U339" s="298"/>
      <c r="V339" s="2763" t="s">
        <v>1923</v>
      </c>
      <c r="W339" s="2763"/>
      <c r="X339" s="2763"/>
      <c r="Y339" s="2763"/>
      <c r="Z339" s="2763"/>
      <c r="AA339" s="2763"/>
      <c r="AB339" s="2763"/>
      <c r="AC339" s="2763"/>
      <c r="AD339" s="2763"/>
      <c r="AE339" s="2763"/>
      <c r="AF339" s="2763"/>
      <c r="AG339" s="2763"/>
      <c r="AH339" s="2763"/>
      <c r="AI339" s="2763"/>
      <c r="AJ339" s="2763"/>
      <c r="AK339" s="2763"/>
      <c r="AL339" s="2763"/>
      <c r="AM339" s="2763"/>
      <c r="AN339" s="2763"/>
      <c r="AO339" s="2763"/>
    </row>
    <row r="340" spans="1:41" ht="15.95" customHeight="1" thickBot="1" x14ac:dyDescent="0.25">
      <c r="A340" s="2763"/>
      <c r="B340" s="2763"/>
      <c r="C340" s="2763"/>
      <c r="D340" s="2763"/>
      <c r="E340" s="2763"/>
      <c r="F340" s="2763"/>
      <c r="G340" s="2763"/>
      <c r="H340" s="2763"/>
      <c r="I340" s="2763"/>
      <c r="J340" s="2763"/>
      <c r="K340" s="2763"/>
      <c r="L340" s="2763"/>
      <c r="M340" s="2763"/>
      <c r="N340" s="2763"/>
      <c r="O340" s="2763"/>
      <c r="P340" s="2763"/>
      <c r="Q340" s="2763"/>
      <c r="R340" s="2763"/>
      <c r="S340" s="2763"/>
      <c r="T340" s="2763"/>
      <c r="U340" s="28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</row>
    <row r="341" spans="1:41" ht="15.95" customHeight="1" x14ac:dyDescent="0.3">
      <c r="A341" s="2770" t="s">
        <v>435</v>
      </c>
      <c r="B341" s="2772"/>
      <c r="C341" s="2770" t="s">
        <v>436</v>
      </c>
      <c r="D341" s="2771"/>
      <c r="E341" s="2771"/>
      <c r="F341" s="2772"/>
      <c r="G341" s="2770" t="s">
        <v>437</v>
      </c>
      <c r="H341" s="2772"/>
      <c r="I341" s="2770" t="s">
        <v>438</v>
      </c>
      <c r="J341" s="2772"/>
      <c r="K341" s="53"/>
      <c r="L341" s="2785" t="s">
        <v>435</v>
      </c>
      <c r="M341" s="2770" t="s">
        <v>436</v>
      </c>
      <c r="N341" s="2771"/>
      <c r="O341" s="2771"/>
      <c r="P341" s="2772"/>
      <c r="Q341" s="2770" t="s">
        <v>437</v>
      </c>
      <c r="R341" s="2772"/>
      <c r="S341" s="2770"/>
      <c r="T341" s="2772"/>
      <c r="U341" s="287"/>
      <c r="V341" s="2770" t="s">
        <v>435</v>
      </c>
      <c r="W341" s="2772"/>
      <c r="X341" s="2770" t="s">
        <v>436</v>
      </c>
      <c r="Y341" s="2771"/>
      <c r="Z341" s="2771"/>
      <c r="AA341" s="2772"/>
      <c r="AB341" s="2770" t="s">
        <v>437</v>
      </c>
      <c r="AC341" s="2772"/>
      <c r="AD341" s="2770" t="s">
        <v>438</v>
      </c>
      <c r="AE341" s="2772"/>
      <c r="AF341" s="53"/>
      <c r="AG341" s="2785" t="s">
        <v>435</v>
      </c>
      <c r="AH341" s="2770" t="s">
        <v>436</v>
      </c>
      <c r="AI341" s="2771"/>
      <c r="AJ341" s="2771"/>
      <c r="AK341" s="2772"/>
      <c r="AL341" s="2770" t="s">
        <v>437</v>
      </c>
      <c r="AM341" s="2772"/>
      <c r="AN341" s="2770"/>
      <c r="AO341" s="3062"/>
    </row>
    <row r="342" spans="1:41" ht="15.95" customHeight="1" thickBot="1" x14ac:dyDescent="0.35">
      <c r="A342" s="2783"/>
      <c r="B342" s="2784"/>
      <c r="C342" s="2773"/>
      <c r="D342" s="2774"/>
      <c r="E342" s="2774"/>
      <c r="F342" s="2775"/>
      <c r="G342" s="2783" t="s">
        <v>440</v>
      </c>
      <c r="H342" s="2784"/>
      <c r="I342" s="2783"/>
      <c r="J342" s="2784"/>
      <c r="K342" s="53"/>
      <c r="L342" s="2824"/>
      <c r="M342" s="2773"/>
      <c r="N342" s="2774"/>
      <c r="O342" s="2774"/>
      <c r="P342" s="2775"/>
      <c r="Q342" s="2783" t="s">
        <v>440</v>
      </c>
      <c r="R342" s="2784"/>
      <c r="S342" s="2783" t="s">
        <v>275</v>
      </c>
      <c r="T342" s="2784"/>
      <c r="U342" s="287"/>
      <c r="V342" s="2783"/>
      <c r="W342" s="2784"/>
      <c r="X342" s="2773"/>
      <c r="Y342" s="2774"/>
      <c r="Z342" s="2774"/>
      <c r="AA342" s="2775"/>
      <c r="AB342" s="2783" t="s">
        <v>440</v>
      </c>
      <c r="AC342" s="2784"/>
      <c r="AD342" s="2783"/>
      <c r="AE342" s="2784"/>
      <c r="AF342" s="53"/>
      <c r="AG342" s="2824"/>
      <c r="AH342" s="2773"/>
      <c r="AI342" s="2774"/>
      <c r="AJ342" s="2774"/>
      <c r="AK342" s="2775"/>
      <c r="AL342" s="2783" t="s">
        <v>440</v>
      </c>
      <c r="AM342" s="2784"/>
      <c r="AN342" s="2783" t="s">
        <v>275</v>
      </c>
      <c r="AO342" s="3044"/>
    </row>
    <row r="343" spans="1:41" ht="15.95" customHeight="1" x14ac:dyDescent="0.3">
      <c r="A343" s="2783"/>
      <c r="B343" s="2784"/>
      <c r="C343" s="66" t="s">
        <v>441</v>
      </c>
      <c r="D343" s="2824" t="s">
        <v>442</v>
      </c>
      <c r="E343" s="2783" t="s">
        <v>443</v>
      </c>
      <c r="F343" s="2784"/>
      <c r="G343" s="2783" t="s">
        <v>444</v>
      </c>
      <c r="H343" s="2784"/>
      <c r="I343" s="2783" t="s">
        <v>348</v>
      </c>
      <c r="J343" s="2784"/>
      <c r="K343" s="53"/>
      <c r="L343" s="2824"/>
      <c r="M343" s="64" t="s">
        <v>441</v>
      </c>
      <c r="N343" s="2785" t="s">
        <v>442</v>
      </c>
      <c r="O343" s="2770" t="s">
        <v>443</v>
      </c>
      <c r="P343" s="2772"/>
      <c r="Q343" s="2783" t="s">
        <v>444</v>
      </c>
      <c r="R343" s="2784"/>
      <c r="S343" s="2783" t="s">
        <v>348</v>
      </c>
      <c r="T343" s="2784"/>
      <c r="U343" s="287"/>
      <c r="V343" s="2783"/>
      <c r="W343" s="2784"/>
      <c r="X343" s="66" t="s">
        <v>441</v>
      </c>
      <c r="Y343" s="2824" t="s">
        <v>442</v>
      </c>
      <c r="Z343" s="2783" t="s">
        <v>443</v>
      </c>
      <c r="AA343" s="2784"/>
      <c r="AB343" s="2783" t="s">
        <v>444</v>
      </c>
      <c r="AC343" s="2784"/>
      <c r="AD343" s="2783" t="s">
        <v>348</v>
      </c>
      <c r="AE343" s="2784"/>
      <c r="AF343" s="53"/>
      <c r="AG343" s="2824"/>
      <c r="AH343" s="64" t="s">
        <v>441</v>
      </c>
      <c r="AI343" s="2824" t="s">
        <v>442</v>
      </c>
      <c r="AJ343" s="2783" t="s">
        <v>443</v>
      </c>
      <c r="AK343" s="2784"/>
      <c r="AL343" s="2783" t="s">
        <v>444</v>
      </c>
      <c r="AM343" s="2784"/>
      <c r="AN343" s="2783" t="s">
        <v>348</v>
      </c>
      <c r="AO343" s="3044"/>
    </row>
    <row r="344" spans="1:41" ht="15.95" customHeight="1" thickBot="1" x14ac:dyDescent="0.35">
      <c r="A344" s="2773"/>
      <c r="B344" s="2775"/>
      <c r="C344" s="67" t="s">
        <v>445</v>
      </c>
      <c r="D344" s="2786"/>
      <c r="E344" s="2773"/>
      <c r="F344" s="2775"/>
      <c r="G344" s="2773"/>
      <c r="H344" s="2775"/>
      <c r="I344" s="2773"/>
      <c r="J344" s="2775"/>
      <c r="K344" s="53"/>
      <c r="L344" s="2786"/>
      <c r="M344" s="63" t="s">
        <v>445</v>
      </c>
      <c r="N344" s="2786"/>
      <c r="O344" s="2773"/>
      <c r="P344" s="2775"/>
      <c r="Q344" s="2773"/>
      <c r="R344" s="2775"/>
      <c r="S344" s="2773"/>
      <c r="T344" s="2775"/>
      <c r="U344" s="287"/>
      <c r="V344" s="2773"/>
      <c r="W344" s="2775"/>
      <c r="X344" s="67" t="s">
        <v>445</v>
      </c>
      <c r="Y344" s="2786"/>
      <c r="Z344" s="2773"/>
      <c r="AA344" s="2775"/>
      <c r="AB344" s="2773"/>
      <c r="AC344" s="2775"/>
      <c r="AD344" s="2773"/>
      <c r="AE344" s="2775"/>
      <c r="AF344" s="53"/>
      <c r="AG344" s="2786"/>
      <c r="AH344" s="63" t="s">
        <v>445</v>
      </c>
      <c r="AI344" s="2786"/>
      <c r="AJ344" s="2773"/>
      <c r="AK344" s="2775"/>
      <c r="AL344" s="2773"/>
      <c r="AM344" s="2775"/>
      <c r="AN344" s="3063"/>
      <c r="AO344" s="3064"/>
    </row>
    <row r="345" spans="1:41" ht="15.95" customHeight="1" x14ac:dyDescent="0.3">
      <c r="A345" s="3071" t="s">
        <v>446</v>
      </c>
      <c r="B345" s="3072"/>
      <c r="C345" s="205"/>
      <c r="D345" s="189"/>
      <c r="E345" s="2732"/>
      <c r="F345" s="3044"/>
      <c r="G345" s="2732"/>
      <c r="H345" s="3044"/>
      <c r="I345" s="2732"/>
      <c r="J345" s="3044"/>
      <c r="K345" s="299"/>
      <c r="L345" s="135" t="s">
        <v>447</v>
      </c>
      <c r="M345" s="206"/>
      <c r="N345" s="207"/>
      <c r="O345" s="2759"/>
      <c r="P345" s="2760"/>
      <c r="Q345" s="2759"/>
      <c r="R345" s="2760"/>
      <c r="S345" s="2759"/>
      <c r="T345" s="2760"/>
      <c r="U345" s="286"/>
      <c r="V345" s="3071" t="s">
        <v>446</v>
      </c>
      <c r="W345" s="3072"/>
      <c r="X345" s="205"/>
      <c r="Y345" s="189"/>
      <c r="Z345" s="2732"/>
      <c r="AA345" s="3044"/>
      <c r="AB345" s="2732"/>
      <c r="AC345" s="3044"/>
      <c r="AD345" s="2732"/>
      <c r="AE345" s="3044"/>
      <c r="AF345" s="53"/>
      <c r="AG345" s="135" t="s">
        <v>447</v>
      </c>
      <c r="AH345" s="206"/>
      <c r="AI345" s="207"/>
      <c r="AJ345" s="2759"/>
      <c r="AK345" s="2760"/>
      <c r="AL345" s="2759"/>
      <c r="AM345" s="2760"/>
      <c r="AN345" s="2759"/>
      <c r="AO345" s="2760"/>
    </row>
    <row r="346" spans="1:41" ht="15.95" customHeight="1" x14ac:dyDescent="0.35">
      <c r="A346" s="3069" t="s">
        <v>970</v>
      </c>
      <c r="B346" s="3070"/>
      <c r="C346" s="53"/>
      <c r="D346" s="309"/>
      <c r="E346" s="2732"/>
      <c r="F346" s="3044"/>
      <c r="G346" s="2732"/>
      <c r="H346" s="3044"/>
      <c r="I346" s="2721">
        <v>0</v>
      </c>
      <c r="J346" s="3056"/>
      <c r="K346" s="299"/>
      <c r="L346" s="138"/>
      <c r="M346" s="209"/>
      <c r="N346" s="189"/>
      <c r="O346" s="2715"/>
      <c r="P346" s="2716"/>
      <c r="Q346" s="2715"/>
      <c r="R346" s="2716"/>
      <c r="S346" s="2715"/>
      <c r="T346" s="2716"/>
      <c r="U346" s="286"/>
      <c r="V346" s="3069" t="s">
        <v>970</v>
      </c>
      <c r="W346" s="3070"/>
      <c r="X346" s="208"/>
      <c r="Y346" s="189"/>
      <c r="Z346" s="2732"/>
      <c r="AA346" s="3044"/>
      <c r="AB346" s="2732"/>
      <c r="AC346" s="3044"/>
      <c r="AD346" s="3059">
        <v>0</v>
      </c>
      <c r="AE346" s="3056"/>
      <c r="AF346" s="53"/>
      <c r="AG346" s="138"/>
      <c r="AH346" s="209"/>
      <c r="AI346" s="189"/>
      <c r="AJ346" s="2715"/>
      <c r="AK346" s="2716"/>
      <c r="AL346" s="2715"/>
      <c r="AM346" s="2716"/>
      <c r="AN346" s="2715"/>
      <c r="AO346" s="2716"/>
    </row>
    <row r="347" spans="1:41" ht="15.95" customHeight="1" x14ac:dyDescent="0.3">
      <c r="A347" s="3073" t="s">
        <v>971</v>
      </c>
      <c r="B347" s="3074"/>
      <c r="C347" s="136"/>
      <c r="D347" s="189"/>
      <c r="E347" s="2732"/>
      <c r="F347" s="3044"/>
      <c r="G347" s="2732"/>
      <c r="H347" s="3044"/>
      <c r="I347" s="2715">
        <v>0</v>
      </c>
      <c r="J347" s="2716"/>
      <c r="K347" s="299"/>
      <c r="L347" s="138" t="s">
        <v>450</v>
      </c>
      <c r="M347" s="189"/>
      <c r="N347" s="189"/>
      <c r="O347" s="2715"/>
      <c r="P347" s="2716"/>
      <c r="Q347" s="2715"/>
      <c r="R347" s="2716"/>
      <c r="S347" s="2715"/>
      <c r="T347" s="2716"/>
      <c r="U347" s="286"/>
      <c r="V347" s="3073" t="s">
        <v>971</v>
      </c>
      <c r="W347" s="3074"/>
      <c r="X347" s="208"/>
      <c r="Y347" s="189"/>
      <c r="Z347" s="2732"/>
      <c r="AA347" s="3044"/>
      <c r="AB347" s="2732"/>
      <c r="AC347" s="3044"/>
      <c r="AD347" s="2715">
        <v>0</v>
      </c>
      <c r="AE347" s="2716"/>
      <c r="AF347" s="53"/>
      <c r="AG347" s="138" t="s">
        <v>450</v>
      </c>
      <c r="AH347" s="189"/>
      <c r="AI347" s="189"/>
      <c r="AJ347" s="2715"/>
      <c r="AK347" s="2716"/>
      <c r="AL347" s="2715"/>
      <c r="AM347" s="2716"/>
      <c r="AN347" s="2715"/>
      <c r="AO347" s="2716"/>
    </row>
    <row r="348" spans="1:41" ht="15.95" customHeight="1" x14ac:dyDescent="0.3">
      <c r="A348" s="3073" t="s">
        <v>972</v>
      </c>
      <c r="B348" s="3074"/>
      <c r="C348" s="136"/>
      <c r="D348" s="189"/>
      <c r="E348" s="2732"/>
      <c r="F348" s="3044"/>
      <c r="G348" s="2732"/>
      <c r="H348" s="3044"/>
      <c r="I348" s="2715">
        <v>0</v>
      </c>
      <c r="J348" s="2716"/>
      <c r="K348" s="299"/>
      <c r="L348" s="138" t="s">
        <v>853</v>
      </c>
      <c r="M348" s="189" t="s">
        <v>1086</v>
      </c>
      <c r="N348" s="189" t="s">
        <v>1020</v>
      </c>
      <c r="O348" s="2715">
        <v>280</v>
      </c>
      <c r="P348" s="2716"/>
      <c r="Q348" s="2715">
        <v>16112</v>
      </c>
      <c r="R348" s="2716"/>
      <c r="S348" s="2715">
        <v>4511360</v>
      </c>
      <c r="T348" s="2716"/>
      <c r="U348" s="286"/>
      <c r="V348" s="3073" t="s">
        <v>972</v>
      </c>
      <c r="W348" s="3074"/>
      <c r="X348" s="208"/>
      <c r="Y348" s="189"/>
      <c r="Z348" s="2732"/>
      <c r="AA348" s="3044"/>
      <c r="AB348" s="2732"/>
      <c r="AC348" s="3044"/>
      <c r="AD348" s="2715">
        <v>0</v>
      </c>
      <c r="AE348" s="2716"/>
      <c r="AF348" s="53"/>
      <c r="AG348" s="138" t="s">
        <v>853</v>
      </c>
      <c r="AH348" s="189"/>
      <c r="AI348" s="189"/>
      <c r="AJ348" s="2715"/>
      <c r="AK348" s="2716"/>
      <c r="AL348" s="2715"/>
      <c r="AM348" s="2716"/>
      <c r="AN348" s="2715">
        <v>0</v>
      </c>
      <c r="AO348" s="2716"/>
    </row>
    <row r="349" spans="1:41" ht="15.95" customHeight="1" x14ac:dyDescent="0.35">
      <c r="A349" s="3069" t="s">
        <v>981</v>
      </c>
      <c r="B349" s="3070"/>
      <c r="C349" s="218"/>
      <c r="D349" s="189"/>
      <c r="E349" s="2732"/>
      <c r="F349" s="3044"/>
      <c r="G349" s="2732"/>
      <c r="H349" s="3044"/>
      <c r="I349" s="2721">
        <v>0</v>
      </c>
      <c r="J349" s="3056"/>
      <c r="K349" s="299"/>
      <c r="L349" s="138" t="s">
        <v>859</v>
      </c>
      <c r="M349" s="189" t="s">
        <v>575</v>
      </c>
      <c r="N349" s="2119" t="s">
        <v>473</v>
      </c>
      <c r="O349" s="2715">
        <v>8</v>
      </c>
      <c r="P349" s="2716"/>
      <c r="Q349" s="2715">
        <v>15691</v>
      </c>
      <c r="R349" s="2716"/>
      <c r="S349" s="2715">
        <v>125528</v>
      </c>
      <c r="T349" s="2716"/>
      <c r="U349" s="286"/>
      <c r="V349" s="3069" t="s">
        <v>981</v>
      </c>
      <c r="W349" s="3070"/>
      <c r="X349" s="208"/>
      <c r="Y349" s="189"/>
      <c r="Z349" s="2732"/>
      <c r="AA349" s="3044"/>
      <c r="AB349" s="2732"/>
      <c r="AC349" s="3044"/>
      <c r="AD349" s="3059">
        <v>0</v>
      </c>
      <c r="AE349" s="3056"/>
      <c r="AF349" s="53"/>
      <c r="AG349" s="138" t="s">
        <v>859</v>
      </c>
      <c r="AH349" s="189" t="s">
        <v>575</v>
      </c>
      <c r="AI349" s="189" t="s">
        <v>566</v>
      </c>
      <c r="AJ349" s="2715">
        <v>8</v>
      </c>
      <c r="AK349" s="2716"/>
      <c r="AL349" s="2715">
        <v>15691</v>
      </c>
      <c r="AM349" s="2716"/>
      <c r="AN349" s="2715">
        <v>125528</v>
      </c>
      <c r="AO349" s="2716"/>
    </row>
    <row r="350" spans="1:41" ht="15.95" customHeight="1" x14ac:dyDescent="0.3">
      <c r="A350" s="3073" t="s">
        <v>982</v>
      </c>
      <c r="B350" s="3074"/>
      <c r="C350" s="136"/>
      <c r="D350" s="189"/>
      <c r="E350" s="2732"/>
      <c r="F350" s="3044"/>
      <c r="G350" s="2732"/>
      <c r="H350" s="3044"/>
      <c r="I350" s="2715">
        <v>0</v>
      </c>
      <c r="J350" s="2716"/>
      <c r="K350" s="299"/>
      <c r="L350" s="138" t="s">
        <v>1087</v>
      </c>
      <c r="M350" s="2323" t="s">
        <v>571</v>
      </c>
      <c r="N350" s="189" t="s">
        <v>473</v>
      </c>
      <c r="O350" s="2715">
        <v>1</v>
      </c>
      <c r="P350" s="2716"/>
      <c r="Q350" s="2715">
        <v>154250</v>
      </c>
      <c r="R350" s="2716"/>
      <c r="S350" s="2715">
        <v>154250</v>
      </c>
      <c r="T350" s="2716"/>
      <c r="U350" s="286"/>
      <c r="V350" s="3073" t="s">
        <v>982</v>
      </c>
      <c r="W350" s="3074"/>
      <c r="X350" s="208"/>
      <c r="Y350" s="189"/>
      <c r="Z350" s="2732"/>
      <c r="AA350" s="3044"/>
      <c r="AB350" s="2732"/>
      <c r="AC350" s="3044"/>
      <c r="AD350" s="2715">
        <v>0</v>
      </c>
      <c r="AE350" s="2716"/>
      <c r="AF350" s="53"/>
      <c r="AG350" s="138" t="s">
        <v>1087</v>
      </c>
      <c r="AH350" s="189" t="s">
        <v>571</v>
      </c>
      <c r="AI350" s="189" t="s">
        <v>473</v>
      </c>
      <c r="AJ350" s="2715">
        <v>1</v>
      </c>
      <c r="AK350" s="2716"/>
      <c r="AL350" s="2715">
        <v>154250</v>
      </c>
      <c r="AM350" s="2716"/>
      <c r="AN350" s="2715">
        <v>154250</v>
      </c>
      <c r="AO350" s="2716"/>
    </row>
    <row r="351" spans="1:41" ht="15.95" customHeight="1" x14ac:dyDescent="0.3">
      <c r="A351" s="3073" t="s">
        <v>972</v>
      </c>
      <c r="B351" s="3074"/>
      <c r="C351" s="208"/>
      <c r="D351" s="189"/>
      <c r="E351" s="2732"/>
      <c r="F351" s="3044"/>
      <c r="G351" s="2715"/>
      <c r="H351" s="3044"/>
      <c r="I351" s="2715">
        <v>0</v>
      </c>
      <c r="J351" s="2716"/>
      <c r="K351" s="299"/>
      <c r="L351" s="138" t="s">
        <v>1088</v>
      </c>
      <c r="M351" s="189" t="s">
        <v>748</v>
      </c>
      <c r="N351" s="189" t="s">
        <v>1089</v>
      </c>
      <c r="O351" s="2715">
        <v>400</v>
      </c>
      <c r="P351" s="2716"/>
      <c r="Q351" s="2715">
        <v>265</v>
      </c>
      <c r="R351" s="2716"/>
      <c r="S351" s="2715">
        <v>106000</v>
      </c>
      <c r="T351" s="2716"/>
      <c r="U351" s="286"/>
      <c r="V351" s="3073" t="s">
        <v>972</v>
      </c>
      <c r="W351" s="3074"/>
      <c r="X351" s="208"/>
      <c r="Y351" s="189"/>
      <c r="Z351" s="2732"/>
      <c r="AA351" s="3044"/>
      <c r="AB351" s="2732"/>
      <c r="AC351" s="3044"/>
      <c r="AD351" s="2715">
        <v>0</v>
      </c>
      <c r="AE351" s="2716"/>
      <c r="AF351" s="53"/>
      <c r="AG351" s="138" t="s">
        <v>1088</v>
      </c>
      <c r="AH351" s="189" t="s">
        <v>748</v>
      </c>
      <c r="AI351" s="189" t="s">
        <v>1089</v>
      </c>
      <c r="AJ351" s="2715">
        <v>400</v>
      </c>
      <c r="AK351" s="2716"/>
      <c r="AL351" s="2715">
        <v>265</v>
      </c>
      <c r="AM351" s="2716"/>
      <c r="AN351" s="2715">
        <v>106000</v>
      </c>
      <c r="AO351" s="2716"/>
    </row>
    <row r="352" spans="1:41" ht="15.95" customHeight="1" x14ac:dyDescent="0.3">
      <c r="A352" s="3073" t="s">
        <v>983</v>
      </c>
      <c r="B352" s="3074"/>
      <c r="C352" s="208"/>
      <c r="D352" s="189"/>
      <c r="E352" s="2732"/>
      <c r="F352" s="3044"/>
      <c r="G352" s="2715"/>
      <c r="H352" s="3044"/>
      <c r="I352" s="2715">
        <v>0</v>
      </c>
      <c r="J352" s="2716"/>
      <c r="K352" s="299"/>
      <c r="L352" s="138" t="s">
        <v>1090</v>
      </c>
      <c r="M352" s="2323" t="s">
        <v>1091</v>
      </c>
      <c r="N352" s="189" t="s">
        <v>1092</v>
      </c>
      <c r="O352" s="2715">
        <v>6</v>
      </c>
      <c r="P352" s="2716"/>
      <c r="Q352" s="2715">
        <v>16334</v>
      </c>
      <c r="R352" s="2716"/>
      <c r="S352" s="2715">
        <v>98004</v>
      </c>
      <c r="T352" s="2716"/>
      <c r="U352" s="286"/>
      <c r="V352" s="3073" t="s">
        <v>983</v>
      </c>
      <c r="W352" s="3074"/>
      <c r="X352" s="208"/>
      <c r="Y352" s="189"/>
      <c r="Z352" s="2732"/>
      <c r="AA352" s="3044"/>
      <c r="AB352" s="2732"/>
      <c r="AC352" s="3044"/>
      <c r="AD352" s="2715">
        <v>0</v>
      </c>
      <c r="AE352" s="2716"/>
      <c r="AF352" s="53"/>
      <c r="AG352" s="138" t="s">
        <v>1090</v>
      </c>
      <c r="AH352" s="189" t="s">
        <v>1091</v>
      </c>
      <c r="AI352" s="189" t="s">
        <v>1092</v>
      </c>
      <c r="AJ352" s="2715">
        <v>6</v>
      </c>
      <c r="AK352" s="2716"/>
      <c r="AL352" s="2715">
        <v>16334</v>
      </c>
      <c r="AM352" s="2716"/>
      <c r="AN352" s="2715">
        <v>98004</v>
      </c>
      <c r="AO352" s="2716"/>
    </row>
    <row r="353" spans="1:41" ht="15.95" customHeight="1" x14ac:dyDescent="0.35">
      <c r="A353" s="3185" t="s">
        <v>984</v>
      </c>
      <c r="B353" s="3186"/>
      <c r="C353" s="208"/>
      <c r="D353" s="189"/>
      <c r="E353" s="2732"/>
      <c r="F353" s="3044"/>
      <c r="G353" s="2715"/>
      <c r="H353" s="2716"/>
      <c r="I353" s="2721">
        <v>1198542</v>
      </c>
      <c r="J353" s="3056"/>
      <c r="K353" s="299"/>
      <c r="L353" s="138" t="s">
        <v>1093</v>
      </c>
      <c r="M353" s="2323" t="s">
        <v>1601</v>
      </c>
      <c r="N353" s="2200" t="s">
        <v>1602</v>
      </c>
      <c r="O353" s="2715">
        <v>6</v>
      </c>
      <c r="P353" s="2716"/>
      <c r="Q353" s="2715">
        <v>10759</v>
      </c>
      <c r="R353" s="2716"/>
      <c r="S353" s="2715">
        <v>64554</v>
      </c>
      <c r="T353" s="2716"/>
      <c r="U353" s="286"/>
      <c r="V353" s="3185" t="s">
        <v>1026</v>
      </c>
      <c r="W353" s="3186"/>
      <c r="X353" s="309"/>
      <c r="Y353" s="189"/>
      <c r="Z353" s="2732"/>
      <c r="AA353" s="3044"/>
      <c r="AB353" s="2732"/>
      <c r="AC353" s="3044"/>
      <c r="AD353" s="2721">
        <v>0</v>
      </c>
      <c r="AE353" s="3056"/>
      <c r="AF353" s="53"/>
      <c r="AG353" s="138" t="s">
        <v>1093</v>
      </c>
      <c r="AH353" s="2200" t="s">
        <v>1601</v>
      </c>
      <c r="AI353" s="2200" t="s">
        <v>1603</v>
      </c>
      <c r="AJ353" s="2715">
        <v>6</v>
      </c>
      <c r="AK353" s="2716"/>
      <c r="AL353" s="2715">
        <v>10759</v>
      </c>
      <c r="AM353" s="2716"/>
      <c r="AN353" s="2715">
        <v>64554</v>
      </c>
      <c r="AO353" s="2716"/>
    </row>
    <row r="354" spans="1:41" ht="15.95" customHeight="1" x14ac:dyDescent="0.2">
      <c r="A354" s="3003" t="s">
        <v>986</v>
      </c>
      <c r="B354" s="3004"/>
      <c r="C354" s="189"/>
      <c r="D354" s="189"/>
      <c r="E354" s="2715"/>
      <c r="F354" s="2716"/>
      <c r="G354" s="2715"/>
      <c r="H354" s="2716"/>
      <c r="I354" s="2715">
        <v>0</v>
      </c>
      <c r="J354" s="2716"/>
      <c r="K354" s="299"/>
      <c r="L354" s="309" t="s">
        <v>535</v>
      </c>
      <c r="M354" s="189" t="s">
        <v>752</v>
      </c>
      <c r="N354" s="189" t="s">
        <v>460</v>
      </c>
      <c r="O354" s="2715">
        <v>4</v>
      </c>
      <c r="P354" s="2716"/>
      <c r="Q354" s="2715">
        <v>90340</v>
      </c>
      <c r="R354" s="2716"/>
      <c r="S354" s="2715">
        <v>361360</v>
      </c>
      <c r="T354" s="2716"/>
      <c r="U354" s="286"/>
      <c r="V354" s="3003" t="s">
        <v>982</v>
      </c>
      <c r="W354" s="3004"/>
      <c r="X354" s="309"/>
      <c r="Y354" s="189"/>
      <c r="Z354" s="2715"/>
      <c r="AA354" s="2716"/>
      <c r="AB354" s="2715"/>
      <c r="AC354" s="2716"/>
      <c r="AD354" s="2715">
        <v>0</v>
      </c>
      <c r="AE354" s="2716"/>
      <c r="AF354" s="53"/>
      <c r="AG354" s="309" t="s">
        <v>535</v>
      </c>
      <c r="AH354" s="189" t="s">
        <v>752</v>
      </c>
      <c r="AI354" s="189" t="s">
        <v>460</v>
      </c>
      <c r="AJ354" s="2715">
        <v>6</v>
      </c>
      <c r="AK354" s="2716"/>
      <c r="AL354" s="3065">
        <v>90340</v>
      </c>
      <c r="AM354" s="3066"/>
      <c r="AN354" s="2715">
        <v>542040</v>
      </c>
      <c r="AO354" s="2716"/>
    </row>
    <row r="355" spans="1:41" ht="15.95" customHeight="1" x14ac:dyDescent="0.3">
      <c r="A355" s="3003" t="s">
        <v>987</v>
      </c>
      <c r="B355" s="3004"/>
      <c r="C355" s="136"/>
      <c r="D355" s="189"/>
      <c r="E355" s="2715"/>
      <c r="F355" s="2716"/>
      <c r="G355" s="2732"/>
      <c r="H355" s="3044"/>
      <c r="I355" s="2715">
        <v>0</v>
      </c>
      <c r="J355" s="2716"/>
      <c r="K355" s="299"/>
      <c r="L355" s="138" t="s">
        <v>537</v>
      </c>
      <c r="M355" s="189" t="s">
        <v>1094</v>
      </c>
      <c r="N355" s="189" t="s">
        <v>473</v>
      </c>
      <c r="O355" s="2715">
        <v>7</v>
      </c>
      <c r="P355" s="2716"/>
      <c r="Q355" s="2715">
        <v>23850</v>
      </c>
      <c r="R355" s="2716"/>
      <c r="S355" s="2715">
        <v>166950</v>
      </c>
      <c r="T355" s="2716"/>
      <c r="U355" s="286"/>
      <c r="V355" s="3003" t="s">
        <v>987</v>
      </c>
      <c r="W355" s="3004"/>
      <c r="X355" s="208"/>
      <c r="Y355" s="189"/>
      <c r="Z355" s="2715"/>
      <c r="AA355" s="2716"/>
      <c r="AB355" s="2715"/>
      <c r="AC355" s="2716"/>
      <c r="AD355" s="2715">
        <v>0</v>
      </c>
      <c r="AE355" s="2716"/>
      <c r="AF355" s="53"/>
      <c r="AG355" s="138" t="s">
        <v>537</v>
      </c>
      <c r="AH355" s="189" t="s">
        <v>1094</v>
      </c>
      <c r="AI355" s="189" t="s">
        <v>473</v>
      </c>
      <c r="AJ355" s="2715">
        <v>8</v>
      </c>
      <c r="AK355" s="2716"/>
      <c r="AL355" s="2715">
        <v>23850</v>
      </c>
      <c r="AM355" s="2716"/>
      <c r="AN355" s="2715">
        <v>190800</v>
      </c>
      <c r="AO355" s="2716"/>
    </row>
    <row r="356" spans="1:41" ht="15.95" customHeight="1" x14ac:dyDescent="0.2">
      <c r="A356" s="3003" t="s">
        <v>469</v>
      </c>
      <c r="B356" s="3004"/>
      <c r="C356" s="136" t="s">
        <v>772</v>
      </c>
      <c r="D356" s="189" t="s">
        <v>1095</v>
      </c>
      <c r="E356" s="2715">
        <v>1</v>
      </c>
      <c r="F356" s="2716"/>
      <c r="G356" s="2715">
        <v>154866</v>
      </c>
      <c r="H356" s="2716"/>
      <c r="I356" s="2715">
        <v>154866</v>
      </c>
      <c r="J356" s="2716"/>
      <c r="K356" s="299"/>
      <c r="L356" s="138" t="s">
        <v>456</v>
      </c>
      <c r="M356" s="189"/>
      <c r="N356" s="189"/>
      <c r="O356" s="2715"/>
      <c r="P356" s="2716"/>
      <c r="Q356" s="2715"/>
      <c r="R356" s="2716"/>
      <c r="S356" s="2715">
        <v>0</v>
      </c>
      <c r="T356" s="2716"/>
      <c r="U356" s="286"/>
      <c r="V356" s="3003" t="s">
        <v>469</v>
      </c>
      <c r="W356" s="3004"/>
      <c r="X356" s="208"/>
      <c r="Y356" s="189"/>
      <c r="Z356" s="2715"/>
      <c r="AA356" s="2716"/>
      <c r="AB356" s="2715"/>
      <c r="AC356" s="2716"/>
      <c r="AD356" s="2715">
        <v>0</v>
      </c>
      <c r="AE356" s="2716"/>
      <c r="AF356" s="53"/>
      <c r="AG356" s="138" t="s">
        <v>456</v>
      </c>
      <c r="AH356" s="189"/>
      <c r="AI356" s="189"/>
      <c r="AJ356" s="2715"/>
      <c r="AK356" s="2716"/>
      <c r="AL356" s="2715"/>
      <c r="AM356" s="2716"/>
      <c r="AN356" s="2715">
        <v>0</v>
      </c>
      <c r="AO356" s="2716"/>
    </row>
    <row r="357" spans="1:41" ht="15.95" customHeight="1" x14ac:dyDescent="0.2">
      <c r="A357" s="3003" t="s">
        <v>470</v>
      </c>
      <c r="B357" s="3004"/>
      <c r="C357" s="136" t="s">
        <v>772</v>
      </c>
      <c r="D357" s="189" t="s">
        <v>1095</v>
      </c>
      <c r="E357" s="2715">
        <v>2</v>
      </c>
      <c r="F357" s="2716"/>
      <c r="G357" s="2715">
        <v>89358</v>
      </c>
      <c r="H357" s="2716"/>
      <c r="I357" s="2715">
        <v>178716</v>
      </c>
      <c r="J357" s="2716"/>
      <c r="K357" s="299"/>
      <c r="L357" s="138" t="s">
        <v>871</v>
      </c>
      <c r="M357" s="189"/>
      <c r="N357" s="189"/>
      <c r="O357" s="2715"/>
      <c r="P357" s="2716"/>
      <c r="Q357" s="2715"/>
      <c r="R357" s="2716"/>
      <c r="S357" s="2715">
        <v>0</v>
      </c>
      <c r="T357" s="2716"/>
      <c r="U357" s="286"/>
      <c r="V357" s="3003" t="s">
        <v>470</v>
      </c>
      <c r="W357" s="3004"/>
      <c r="X357" s="208"/>
      <c r="Y357" s="189"/>
      <c r="Z357" s="2715"/>
      <c r="AA357" s="2716"/>
      <c r="AB357" s="2715"/>
      <c r="AC357" s="2716"/>
      <c r="AD357" s="2715">
        <v>0</v>
      </c>
      <c r="AE357" s="2716"/>
      <c r="AF357" s="53"/>
      <c r="AG357" s="138" t="s">
        <v>871</v>
      </c>
      <c r="AH357" s="189"/>
      <c r="AI357" s="189"/>
      <c r="AJ357" s="2715"/>
      <c r="AK357" s="2716"/>
      <c r="AL357" s="2715"/>
      <c r="AM357" s="2716"/>
      <c r="AN357" s="2715">
        <v>0</v>
      </c>
      <c r="AO357" s="2716"/>
    </row>
    <row r="358" spans="1:41" ht="15.95" customHeight="1" x14ac:dyDescent="0.3">
      <c r="A358" s="3003" t="s">
        <v>902</v>
      </c>
      <c r="B358" s="3004"/>
      <c r="C358" s="136"/>
      <c r="D358" s="189"/>
      <c r="E358" s="2715"/>
      <c r="F358" s="2716"/>
      <c r="G358" s="2732"/>
      <c r="H358" s="3044"/>
      <c r="I358" s="2715">
        <v>0</v>
      </c>
      <c r="J358" s="2716"/>
      <c r="K358" s="299"/>
      <c r="L358" s="138" t="s">
        <v>594</v>
      </c>
      <c r="M358" s="189"/>
      <c r="N358" s="189"/>
      <c r="O358" s="2715"/>
      <c r="P358" s="2716"/>
      <c r="Q358" s="2715"/>
      <c r="R358" s="2716"/>
      <c r="S358" s="2715">
        <v>0</v>
      </c>
      <c r="T358" s="2716"/>
      <c r="U358" s="286"/>
      <c r="V358" s="3003" t="s">
        <v>1059</v>
      </c>
      <c r="W358" s="3004"/>
      <c r="X358" s="309"/>
      <c r="Y358" s="189"/>
      <c r="Z358" s="2715"/>
      <c r="AA358" s="2716"/>
      <c r="AB358" s="2715"/>
      <c r="AC358" s="3044"/>
      <c r="AD358" s="2715">
        <v>0</v>
      </c>
      <c r="AE358" s="2716"/>
      <c r="AF358" s="53"/>
      <c r="AG358" s="138" t="s">
        <v>594</v>
      </c>
      <c r="AH358" s="189"/>
      <c r="AI358" s="189"/>
      <c r="AJ358" s="2715"/>
      <c r="AK358" s="2716"/>
      <c r="AL358" s="2715"/>
      <c r="AM358" s="2716"/>
      <c r="AN358" s="2715">
        <v>0</v>
      </c>
      <c r="AO358" s="2716"/>
    </row>
    <row r="359" spans="1:41" ht="15.95" customHeight="1" x14ac:dyDescent="0.4">
      <c r="A359" s="3003" t="s">
        <v>989</v>
      </c>
      <c r="B359" s="3004"/>
      <c r="C359" s="136" t="s">
        <v>496</v>
      </c>
      <c r="D359" s="189" t="s">
        <v>497</v>
      </c>
      <c r="E359" s="2732">
        <v>4</v>
      </c>
      <c r="F359" s="3044"/>
      <c r="G359" s="2723">
        <v>36040</v>
      </c>
      <c r="H359" s="2724"/>
      <c r="I359" s="2715">
        <v>144160</v>
      </c>
      <c r="J359" s="2716"/>
      <c r="K359" s="299"/>
      <c r="L359" s="138" t="s">
        <v>507</v>
      </c>
      <c r="M359" s="235"/>
      <c r="N359" s="136"/>
      <c r="O359" s="2715"/>
      <c r="P359" s="2716"/>
      <c r="Q359" s="2715"/>
      <c r="R359" s="2716"/>
      <c r="S359" s="2715">
        <v>0</v>
      </c>
      <c r="T359" s="2716"/>
      <c r="U359" s="286"/>
      <c r="V359" s="3003" t="s">
        <v>989</v>
      </c>
      <c r="W359" s="3004"/>
      <c r="X359" s="208"/>
      <c r="Y359" s="189"/>
      <c r="Z359" s="2732"/>
      <c r="AA359" s="3044"/>
      <c r="AB359" s="2732"/>
      <c r="AC359" s="3044"/>
      <c r="AD359" s="2715">
        <v>0</v>
      </c>
      <c r="AE359" s="2716"/>
      <c r="AF359" s="53"/>
      <c r="AG359" s="138" t="s">
        <v>507</v>
      </c>
      <c r="AH359" s="235" t="s">
        <v>1060</v>
      </c>
      <c r="AI359" s="136" t="s">
        <v>497</v>
      </c>
      <c r="AJ359" s="2715">
        <v>630</v>
      </c>
      <c r="AK359" s="2716"/>
      <c r="AL359" s="2715">
        <v>2968</v>
      </c>
      <c r="AM359" s="2716"/>
      <c r="AN359" s="2715">
        <v>1869840</v>
      </c>
      <c r="AO359" s="2716"/>
    </row>
    <row r="360" spans="1:41" ht="15.95" customHeight="1" x14ac:dyDescent="0.3">
      <c r="A360" s="3003" t="s">
        <v>990</v>
      </c>
      <c r="B360" s="3004"/>
      <c r="C360" s="208"/>
      <c r="D360" s="189"/>
      <c r="E360" s="2732"/>
      <c r="F360" s="3044"/>
      <c r="G360" s="2732"/>
      <c r="H360" s="3044"/>
      <c r="I360" s="2715">
        <v>0</v>
      </c>
      <c r="J360" s="2716"/>
      <c r="K360" s="299"/>
      <c r="L360" s="138" t="s">
        <v>800</v>
      </c>
      <c r="M360" s="189"/>
      <c r="N360" s="189"/>
      <c r="O360" s="2715"/>
      <c r="P360" s="2716"/>
      <c r="Q360" s="2715"/>
      <c r="R360" s="2716"/>
      <c r="S360" s="2715"/>
      <c r="T360" s="2716"/>
      <c r="U360" s="286"/>
      <c r="V360" s="3003" t="s">
        <v>990</v>
      </c>
      <c r="W360" s="3004"/>
      <c r="X360" s="208"/>
      <c r="Y360" s="189"/>
      <c r="Z360" s="2732"/>
      <c r="AA360" s="3044"/>
      <c r="AB360" s="2732"/>
      <c r="AC360" s="3044"/>
      <c r="AD360" s="2715">
        <v>0</v>
      </c>
      <c r="AE360" s="2716"/>
      <c r="AF360" s="53"/>
      <c r="AG360" s="138" t="s">
        <v>800</v>
      </c>
      <c r="AH360" s="189"/>
      <c r="AI360" s="189"/>
      <c r="AJ360" s="2715"/>
      <c r="AK360" s="2716"/>
      <c r="AL360" s="2715"/>
      <c r="AM360" s="2716"/>
      <c r="AN360" s="2715">
        <v>0</v>
      </c>
      <c r="AO360" s="2716"/>
    </row>
    <row r="361" spans="1:41" ht="15.95" customHeight="1" x14ac:dyDescent="0.4">
      <c r="A361" s="3003" t="s">
        <v>873</v>
      </c>
      <c r="B361" s="3004"/>
      <c r="C361" s="136" t="s">
        <v>496</v>
      </c>
      <c r="D361" s="189" t="s">
        <v>497</v>
      </c>
      <c r="E361" s="2732">
        <v>20</v>
      </c>
      <c r="F361" s="3044"/>
      <c r="G361" s="2723">
        <v>36040</v>
      </c>
      <c r="H361" s="2724"/>
      <c r="I361" s="2715">
        <v>720800</v>
      </c>
      <c r="J361" s="2716"/>
      <c r="K361" s="299"/>
      <c r="L361" s="138" t="s">
        <v>574</v>
      </c>
      <c r="M361" s="189"/>
      <c r="N361" s="189"/>
      <c r="O361" s="2715"/>
      <c r="P361" s="2716"/>
      <c r="Q361" s="2715"/>
      <c r="R361" s="2716"/>
      <c r="S361" s="2715"/>
      <c r="T361" s="2716"/>
      <c r="U361" s="286"/>
      <c r="V361" s="3003" t="s">
        <v>873</v>
      </c>
      <c r="W361" s="3004"/>
      <c r="X361" s="208"/>
      <c r="Y361" s="189"/>
      <c r="Z361" s="2732"/>
      <c r="AA361" s="3044"/>
      <c r="AB361" s="2732"/>
      <c r="AC361" s="3044"/>
      <c r="AD361" s="2715">
        <v>0</v>
      </c>
      <c r="AE361" s="2716"/>
      <c r="AF361" s="53"/>
      <c r="AG361" s="138" t="s">
        <v>574</v>
      </c>
      <c r="AH361" s="189"/>
      <c r="AI361" s="189"/>
      <c r="AJ361" s="2715"/>
      <c r="AK361" s="2716"/>
      <c r="AL361" s="2715"/>
      <c r="AM361" s="2716"/>
      <c r="AN361" s="2715">
        <v>0</v>
      </c>
      <c r="AO361" s="2716"/>
    </row>
    <row r="362" spans="1:41" ht="15.95" customHeight="1" x14ac:dyDescent="0.3">
      <c r="A362" s="3003" t="s">
        <v>991</v>
      </c>
      <c r="B362" s="3004"/>
      <c r="C362" s="208"/>
      <c r="D362" s="189"/>
      <c r="E362" s="2732"/>
      <c r="F362" s="3044"/>
      <c r="G362" s="2732"/>
      <c r="H362" s="3044"/>
      <c r="I362" s="2715">
        <v>0</v>
      </c>
      <c r="J362" s="2716"/>
      <c r="K362" s="299"/>
      <c r="L362" s="138" t="s">
        <v>874</v>
      </c>
      <c r="M362" s="189"/>
      <c r="N362" s="189"/>
      <c r="O362" s="2715"/>
      <c r="P362" s="2716"/>
      <c r="Q362" s="2715"/>
      <c r="R362" s="2716"/>
      <c r="S362" s="2715"/>
      <c r="T362" s="2716"/>
      <c r="U362" s="286"/>
      <c r="V362" s="3003" t="s">
        <v>991</v>
      </c>
      <c r="W362" s="3004"/>
      <c r="X362" s="208"/>
      <c r="Y362" s="189"/>
      <c r="Z362" s="2732"/>
      <c r="AA362" s="3044"/>
      <c r="AB362" s="2732"/>
      <c r="AC362" s="3044"/>
      <c r="AD362" s="2715">
        <v>0</v>
      </c>
      <c r="AE362" s="2716"/>
      <c r="AF362" s="53"/>
      <c r="AG362" s="138" t="s">
        <v>874</v>
      </c>
      <c r="AH362" s="189"/>
      <c r="AI362" s="189"/>
      <c r="AJ362" s="2715"/>
      <c r="AK362" s="2716"/>
      <c r="AL362" s="2715"/>
      <c r="AM362" s="2716"/>
      <c r="AN362" s="2715">
        <v>0</v>
      </c>
      <c r="AO362" s="2716"/>
    </row>
    <row r="363" spans="1:41" ht="15.95" customHeight="1" x14ac:dyDescent="0.3">
      <c r="A363" s="3003" t="s">
        <v>504</v>
      </c>
      <c r="B363" s="3004"/>
      <c r="C363" s="208"/>
      <c r="D363" s="189"/>
      <c r="E363" s="2732"/>
      <c r="F363" s="3044"/>
      <c r="G363" s="2732"/>
      <c r="H363" s="3044"/>
      <c r="I363" s="2715">
        <v>0</v>
      </c>
      <c r="J363" s="2716"/>
      <c r="K363" s="299"/>
      <c r="L363" s="217" t="s">
        <v>515</v>
      </c>
      <c r="M363" s="136"/>
      <c r="N363" s="136"/>
      <c r="O363" s="2793"/>
      <c r="P363" s="2793"/>
      <c r="Q363" s="2793"/>
      <c r="R363" s="2793"/>
      <c r="S363" s="2715"/>
      <c r="T363" s="2716"/>
      <c r="U363" s="286"/>
      <c r="V363" s="3003" t="s">
        <v>504</v>
      </c>
      <c r="W363" s="3004"/>
      <c r="X363" s="208"/>
      <c r="Y363" s="189"/>
      <c r="Z363" s="2732"/>
      <c r="AA363" s="3044"/>
      <c r="AB363" s="2732"/>
      <c r="AC363" s="3044"/>
      <c r="AD363" s="2715">
        <v>0</v>
      </c>
      <c r="AE363" s="2716"/>
      <c r="AF363" s="53"/>
      <c r="AG363" s="217" t="s">
        <v>515</v>
      </c>
      <c r="AH363" s="136"/>
      <c r="AI363" s="136"/>
      <c r="AJ363" s="2793"/>
      <c r="AK363" s="2793"/>
      <c r="AL363" s="2793"/>
      <c r="AM363" s="2793"/>
      <c r="AN363" s="2715">
        <v>0</v>
      </c>
      <c r="AO363" s="2716"/>
    </row>
    <row r="364" spans="1:41" ht="15.95" customHeight="1" x14ac:dyDescent="0.35">
      <c r="A364" s="3069" t="s">
        <v>992</v>
      </c>
      <c r="B364" s="3070"/>
      <c r="C364" s="208"/>
      <c r="D364" s="189"/>
      <c r="E364" s="2732"/>
      <c r="F364" s="3044"/>
      <c r="G364" s="2732"/>
      <c r="H364" s="3044"/>
      <c r="I364" s="2721">
        <v>1153280</v>
      </c>
      <c r="J364" s="3056"/>
      <c r="K364" s="299"/>
      <c r="L364" s="2121" t="s">
        <v>804</v>
      </c>
      <c r="M364" s="2118" t="s">
        <v>1235</v>
      </c>
      <c r="N364" s="136"/>
      <c r="O364" s="2793"/>
      <c r="P364" s="2793"/>
      <c r="Q364" s="2793"/>
      <c r="R364" s="2793"/>
      <c r="S364" s="2715">
        <v>350000</v>
      </c>
      <c r="T364" s="2716"/>
      <c r="U364" s="286"/>
      <c r="V364" s="3069" t="s">
        <v>992</v>
      </c>
      <c r="W364" s="3070"/>
      <c r="X364" s="208"/>
      <c r="Y364" s="189"/>
      <c r="Z364" s="2732"/>
      <c r="AA364" s="3044"/>
      <c r="AB364" s="2732"/>
      <c r="AC364" s="3044"/>
      <c r="AD364" s="2721">
        <v>1297440</v>
      </c>
      <c r="AE364" s="3056"/>
      <c r="AF364" s="53"/>
      <c r="AG364" s="217" t="s">
        <v>1084</v>
      </c>
      <c r="AH364" s="136"/>
      <c r="AI364" s="136"/>
      <c r="AJ364" s="2793"/>
      <c r="AK364" s="2793"/>
      <c r="AL364" s="2793"/>
      <c r="AM364" s="2793"/>
      <c r="AN364" s="2715">
        <v>0</v>
      </c>
      <c r="AO364" s="2716"/>
    </row>
    <row r="365" spans="1:41" ht="15.95" customHeight="1" x14ac:dyDescent="0.4">
      <c r="A365" s="3003" t="s">
        <v>852</v>
      </c>
      <c r="B365" s="3004"/>
      <c r="C365" s="136" t="s">
        <v>496</v>
      </c>
      <c r="D365" s="189" t="s">
        <v>497</v>
      </c>
      <c r="E365" s="2715">
        <v>4</v>
      </c>
      <c r="F365" s="2716"/>
      <c r="G365" s="2723">
        <v>36040</v>
      </c>
      <c r="H365" s="2724"/>
      <c r="I365" s="2715">
        <v>144160</v>
      </c>
      <c r="J365" s="2716"/>
      <c r="K365" s="299"/>
      <c r="L365" s="220" t="s">
        <v>876</v>
      </c>
      <c r="M365" s="66"/>
      <c r="N365" s="221"/>
      <c r="O365" s="3057"/>
      <c r="P365" s="3057"/>
      <c r="Q365" s="3057"/>
      <c r="R365" s="3057"/>
      <c r="S365" s="3058">
        <v>5938006</v>
      </c>
      <c r="T365" s="3058"/>
      <c r="U365" s="286"/>
      <c r="V365" s="3003" t="s">
        <v>852</v>
      </c>
      <c r="W365" s="3004"/>
      <c r="X365" s="208"/>
      <c r="Y365" s="189"/>
      <c r="Z365" s="2715"/>
      <c r="AA365" s="2716"/>
      <c r="AB365" s="2715"/>
      <c r="AC365" s="2716"/>
      <c r="AD365" s="2715">
        <v>0</v>
      </c>
      <c r="AE365" s="2716"/>
      <c r="AF365" s="53"/>
      <c r="AG365" s="220" t="s">
        <v>876</v>
      </c>
      <c r="AH365" s="66"/>
      <c r="AI365" s="221"/>
      <c r="AJ365" s="3057"/>
      <c r="AK365" s="3057"/>
      <c r="AL365" s="3057"/>
      <c r="AM365" s="3057"/>
      <c r="AN365" s="3058">
        <v>3151016</v>
      </c>
      <c r="AO365" s="3058"/>
    </row>
    <row r="366" spans="1:41" ht="15.95" customHeight="1" x14ac:dyDescent="0.2">
      <c r="A366" s="3003" t="s">
        <v>495</v>
      </c>
      <c r="B366" s="3004"/>
      <c r="C366" s="189"/>
      <c r="D366" s="189"/>
      <c r="E366" s="2715"/>
      <c r="F366" s="2716"/>
      <c r="G366" s="2715"/>
      <c r="H366" s="2716"/>
      <c r="I366" s="2715">
        <v>0</v>
      </c>
      <c r="J366" s="2716"/>
      <c r="K366" s="299"/>
      <c r="L366" s="164"/>
      <c r="M366" s="218"/>
      <c r="N366" s="136"/>
      <c r="O366" s="2793"/>
      <c r="P366" s="2793"/>
      <c r="Q366" s="2793"/>
      <c r="R366" s="2793"/>
      <c r="S366" s="2793"/>
      <c r="T366" s="2793"/>
      <c r="U366" s="286"/>
      <c r="V366" s="3003" t="s">
        <v>495</v>
      </c>
      <c r="W366" s="3004"/>
      <c r="X366" s="208"/>
      <c r="Y366" s="189"/>
      <c r="Z366" s="2715"/>
      <c r="AA366" s="2716"/>
      <c r="AB366" s="2715"/>
      <c r="AC366" s="2716"/>
      <c r="AD366" s="2715">
        <v>0</v>
      </c>
      <c r="AE366" s="2716"/>
      <c r="AF366" s="53"/>
      <c r="AG366" s="164"/>
      <c r="AH366" s="218"/>
      <c r="AI366" s="136"/>
      <c r="AJ366" s="2793"/>
      <c r="AK366" s="2793"/>
      <c r="AL366" s="2793"/>
      <c r="AM366" s="2793"/>
      <c r="AN366" s="2793"/>
      <c r="AO366" s="2793"/>
    </row>
    <row r="367" spans="1:41" ht="15.95" customHeight="1" x14ac:dyDescent="0.3">
      <c r="A367" s="3003" t="s">
        <v>994</v>
      </c>
      <c r="B367" s="3004"/>
      <c r="C367" s="189"/>
      <c r="D367" s="189"/>
      <c r="E367" s="2732"/>
      <c r="F367" s="3044"/>
      <c r="G367" s="2715"/>
      <c r="H367" s="3044"/>
      <c r="I367" s="2715">
        <v>0</v>
      </c>
      <c r="J367" s="2716"/>
      <c r="K367" s="299"/>
      <c r="L367" s="160" t="s">
        <v>576</v>
      </c>
      <c r="M367" s="161"/>
      <c r="N367" s="161"/>
      <c r="O367" s="3054"/>
      <c r="P367" s="3054"/>
      <c r="Q367" s="3054"/>
      <c r="R367" s="3054"/>
      <c r="S367" s="3054"/>
      <c r="T367" s="3055"/>
      <c r="U367" s="286"/>
      <c r="V367" s="3003" t="s">
        <v>994</v>
      </c>
      <c r="W367" s="3004"/>
      <c r="X367" s="208"/>
      <c r="Y367" s="189"/>
      <c r="Z367" s="2732"/>
      <c r="AA367" s="3044"/>
      <c r="AB367" s="2732"/>
      <c r="AC367" s="3044"/>
      <c r="AD367" s="2715">
        <v>0</v>
      </c>
      <c r="AE367" s="2716"/>
      <c r="AF367" s="53"/>
      <c r="AG367" s="160" t="s">
        <v>576</v>
      </c>
      <c r="AH367" s="161"/>
      <c r="AI367" s="161"/>
      <c r="AJ367" s="3054"/>
      <c r="AK367" s="3054"/>
      <c r="AL367" s="3054"/>
      <c r="AM367" s="3054"/>
      <c r="AN367" s="3054"/>
      <c r="AO367" s="3055"/>
    </row>
    <row r="368" spans="1:41" ht="15.95" customHeight="1" x14ac:dyDescent="0.3">
      <c r="A368" s="3003" t="s">
        <v>995</v>
      </c>
      <c r="B368" s="3004"/>
      <c r="C368" s="208"/>
      <c r="D368" s="189"/>
      <c r="E368" s="2732"/>
      <c r="F368" s="3044"/>
      <c r="G368" s="2732"/>
      <c r="H368" s="3044"/>
      <c r="I368" s="2715">
        <v>0</v>
      </c>
      <c r="J368" s="2716"/>
      <c r="K368" s="299"/>
      <c r="L368" s="164" t="s">
        <v>996</v>
      </c>
      <c r="M368" s="317">
        <v>0.05</v>
      </c>
      <c r="N368" s="166"/>
      <c r="O368" s="2731"/>
      <c r="P368" s="2731"/>
      <c r="Q368" s="2731"/>
      <c r="R368" s="2731"/>
      <c r="S368" s="2731">
        <v>436991.4</v>
      </c>
      <c r="T368" s="2716"/>
      <c r="U368" s="286"/>
      <c r="V368" s="3003" t="s">
        <v>995</v>
      </c>
      <c r="W368" s="3004"/>
      <c r="X368" s="208"/>
      <c r="Y368" s="189"/>
      <c r="Z368" s="2732"/>
      <c r="AA368" s="3044"/>
      <c r="AB368" s="2732"/>
      <c r="AC368" s="3044"/>
      <c r="AD368" s="2715">
        <v>0</v>
      </c>
      <c r="AE368" s="2716"/>
      <c r="AF368" s="53"/>
      <c r="AG368" s="164" t="s">
        <v>996</v>
      </c>
      <c r="AH368" s="317">
        <v>0.05</v>
      </c>
      <c r="AI368" s="166"/>
      <c r="AJ368" s="2731"/>
      <c r="AK368" s="2731"/>
      <c r="AL368" s="2731"/>
      <c r="AM368" s="2731"/>
      <c r="AN368" s="2731">
        <v>346102.5</v>
      </c>
      <c r="AO368" s="2716"/>
    </row>
    <row r="369" spans="1:41" ht="15.95" customHeight="1" x14ac:dyDescent="0.3">
      <c r="A369" s="3003" t="s">
        <v>997</v>
      </c>
      <c r="B369" s="3004"/>
      <c r="C369" s="208"/>
      <c r="D369" s="189"/>
      <c r="E369" s="2732"/>
      <c r="F369" s="3044"/>
      <c r="G369" s="2732"/>
      <c r="H369" s="3044"/>
      <c r="I369" s="2715">
        <v>0</v>
      </c>
      <c r="J369" s="2716"/>
      <c r="K369" s="299"/>
      <c r="L369" s="168" t="s">
        <v>527</v>
      </c>
      <c r="M369" s="166"/>
      <c r="N369" s="166"/>
      <c r="O369" s="2731"/>
      <c r="P369" s="2731"/>
      <c r="Q369" s="2731"/>
      <c r="R369" s="2731"/>
      <c r="S369" s="2731">
        <v>150000</v>
      </c>
      <c r="T369" s="2716"/>
      <c r="U369" s="286"/>
      <c r="V369" s="3003" t="s">
        <v>997</v>
      </c>
      <c r="W369" s="3004"/>
      <c r="X369" s="208"/>
      <c r="Y369" s="189"/>
      <c r="Z369" s="2732"/>
      <c r="AA369" s="3044"/>
      <c r="AB369" s="2732"/>
      <c r="AC369" s="3044"/>
      <c r="AD369" s="2715">
        <v>0</v>
      </c>
      <c r="AE369" s="2716"/>
      <c r="AF369" s="53"/>
      <c r="AG369" s="168" t="s">
        <v>527</v>
      </c>
      <c r="AH369" s="166"/>
      <c r="AI369" s="166"/>
      <c r="AJ369" s="2731"/>
      <c r="AK369" s="2731"/>
      <c r="AL369" s="2731"/>
      <c r="AM369" s="2731"/>
      <c r="AN369" s="2731">
        <v>150000</v>
      </c>
      <c r="AO369" s="2716"/>
    </row>
    <row r="370" spans="1:41" ht="15.95" customHeight="1" x14ac:dyDescent="0.3">
      <c r="A370" s="3003" t="s">
        <v>998</v>
      </c>
      <c r="B370" s="3004"/>
      <c r="C370" s="208"/>
      <c r="D370" s="189"/>
      <c r="E370" s="2732"/>
      <c r="F370" s="3044"/>
      <c r="G370" s="2732"/>
      <c r="H370" s="3044"/>
      <c r="I370" s="2715">
        <v>0</v>
      </c>
      <c r="J370" s="2716"/>
      <c r="K370" s="299"/>
      <c r="L370" s="169" t="s">
        <v>529</v>
      </c>
      <c r="M370" s="166"/>
      <c r="N370" s="166"/>
      <c r="O370" s="2731"/>
      <c r="P370" s="2731"/>
      <c r="Q370" s="2731"/>
      <c r="R370" s="2731"/>
      <c r="S370" s="2731">
        <v>500000</v>
      </c>
      <c r="T370" s="2716"/>
      <c r="U370" s="286"/>
      <c r="V370" s="3003" t="s">
        <v>998</v>
      </c>
      <c r="W370" s="3004"/>
      <c r="X370" s="208"/>
      <c r="Y370" s="189"/>
      <c r="Z370" s="2732"/>
      <c r="AA370" s="3044"/>
      <c r="AB370" s="2732"/>
      <c r="AC370" s="3044"/>
      <c r="AD370" s="2715">
        <v>0</v>
      </c>
      <c r="AE370" s="2716"/>
      <c r="AF370" s="53"/>
      <c r="AG370" s="169" t="s">
        <v>529</v>
      </c>
      <c r="AH370" s="166"/>
      <c r="AI370" s="166"/>
      <c r="AJ370" s="2731"/>
      <c r="AK370" s="2731"/>
      <c r="AL370" s="2731"/>
      <c r="AM370" s="2731"/>
      <c r="AN370" s="2731">
        <v>500000</v>
      </c>
      <c r="AO370" s="2716"/>
    </row>
    <row r="371" spans="1:41" ht="15.95" customHeight="1" x14ac:dyDescent="0.3">
      <c r="A371" s="3003" t="s">
        <v>999</v>
      </c>
      <c r="B371" s="3004"/>
      <c r="C371" s="136"/>
      <c r="D371" s="189"/>
      <c r="E371" s="2732"/>
      <c r="F371" s="3044"/>
      <c r="G371" s="2732"/>
      <c r="H371" s="3044"/>
      <c r="I371" s="2715">
        <v>0</v>
      </c>
      <c r="J371" s="2716"/>
      <c r="K371" s="299"/>
      <c r="L371" s="169" t="s">
        <v>725</v>
      </c>
      <c r="M371" s="166"/>
      <c r="N371" s="166"/>
      <c r="O371" s="2731"/>
      <c r="P371" s="2731"/>
      <c r="Q371" s="2731"/>
      <c r="R371" s="2731"/>
      <c r="S371" s="2731">
        <v>436991.4</v>
      </c>
      <c r="T371" s="2716"/>
      <c r="U371" s="286"/>
      <c r="V371" s="3003" t="s">
        <v>999</v>
      </c>
      <c r="W371" s="3004"/>
      <c r="X371" s="208"/>
      <c r="Y371" s="189"/>
      <c r="Z371" s="2732"/>
      <c r="AA371" s="3044"/>
      <c r="AB371" s="2732"/>
      <c r="AC371" s="3044"/>
      <c r="AD371" s="2715">
        <v>0</v>
      </c>
      <c r="AE371" s="2716"/>
      <c r="AF371" s="53"/>
      <c r="AG371" s="169" t="s">
        <v>725</v>
      </c>
      <c r="AH371" s="166"/>
      <c r="AI371" s="166"/>
      <c r="AJ371" s="2731"/>
      <c r="AK371" s="2731"/>
      <c r="AL371" s="2731"/>
      <c r="AM371" s="2731"/>
      <c r="AN371" s="2731">
        <v>346102.5</v>
      </c>
      <c r="AO371" s="2716"/>
    </row>
    <row r="372" spans="1:41" ht="15.95" customHeight="1" x14ac:dyDescent="0.3">
      <c r="A372" s="3003" t="s">
        <v>1000</v>
      </c>
      <c r="B372" s="3004"/>
      <c r="C372" s="136"/>
      <c r="D372" s="189"/>
      <c r="E372" s="2732"/>
      <c r="F372" s="3044"/>
      <c r="G372" s="2732"/>
      <c r="H372" s="3044"/>
      <c r="I372" s="2715">
        <v>0</v>
      </c>
      <c r="J372" s="2716"/>
      <c r="K372" s="299"/>
      <c r="L372" s="185" t="s">
        <v>504</v>
      </c>
      <c r="M372" s="173"/>
      <c r="N372" s="173"/>
      <c r="O372" s="2713"/>
      <c r="P372" s="2713"/>
      <c r="Q372" s="2713"/>
      <c r="R372" s="2713"/>
      <c r="S372" s="2713">
        <v>200000</v>
      </c>
      <c r="T372" s="2714"/>
      <c r="U372" s="286"/>
      <c r="V372" s="3003" t="s">
        <v>1000</v>
      </c>
      <c r="W372" s="3004"/>
      <c r="X372" s="208"/>
      <c r="Y372" s="189"/>
      <c r="Z372" s="2732"/>
      <c r="AA372" s="3044"/>
      <c r="AB372" s="2732"/>
      <c r="AC372" s="3044"/>
      <c r="AD372" s="2715">
        <v>0</v>
      </c>
      <c r="AE372" s="2716"/>
      <c r="AF372" s="53"/>
      <c r="AG372" s="185" t="s">
        <v>504</v>
      </c>
      <c r="AH372" s="173"/>
      <c r="AI372" s="173"/>
      <c r="AJ372" s="2713"/>
      <c r="AK372" s="2713"/>
      <c r="AL372" s="2713"/>
      <c r="AM372" s="2713"/>
      <c r="AN372" s="2713">
        <v>150000</v>
      </c>
      <c r="AO372" s="2714"/>
    </row>
    <row r="373" spans="1:41" ht="15.95" customHeight="1" x14ac:dyDescent="0.3">
      <c r="A373" s="3003" t="s">
        <v>1001</v>
      </c>
      <c r="B373" s="3004"/>
      <c r="C373" s="189"/>
      <c r="D373" s="189"/>
      <c r="E373" s="2732"/>
      <c r="F373" s="3044"/>
      <c r="G373" s="2715"/>
      <c r="H373" s="3076"/>
      <c r="I373" s="2715">
        <v>0</v>
      </c>
      <c r="J373" s="2716"/>
      <c r="K373" s="299"/>
      <c r="L373" s="174" t="s">
        <v>533</v>
      </c>
      <c r="M373" s="222"/>
      <c r="N373" s="222"/>
      <c r="O373" s="3049"/>
      <c r="P373" s="3049"/>
      <c r="Q373" s="3050"/>
      <c r="R373" s="3050"/>
      <c r="S373" s="3051">
        <v>1723982.7999999998</v>
      </c>
      <c r="T373" s="3051"/>
      <c r="U373" s="286"/>
      <c r="V373" s="3003" t="s">
        <v>1081</v>
      </c>
      <c r="W373" s="3004"/>
      <c r="X373" s="309"/>
      <c r="Y373" s="189"/>
      <c r="Z373" s="2732"/>
      <c r="AA373" s="3044"/>
      <c r="AB373" s="2732"/>
      <c r="AC373" s="3044"/>
      <c r="AD373" s="2715">
        <v>0</v>
      </c>
      <c r="AE373" s="2716"/>
      <c r="AF373" s="53"/>
      <c r="AG373" s="174" t="s">
        <v>533</v>
      </c>
      <c r="AH373" s="222"/>
      <c r="AI373" s="222"/>
      <c r="AJ373" s="3049"/>
      <c r="AK373" s="3049"/>
      <c r="AL373" s="3050"/>
      <c r="AM373" s="3050"/>
      <c r="AN373" s="3051">
        <v>1492205</v>
      </c>
      <c r="AO373" s="3051"/>
    </row>
    <row r="374" spans="1:41" ht="15.95" customHeight="1" x14ac:dyDescent="0.3">
      <c r="A374" s="3003" t="s">
        <v>1002</v>
      </c>
      <c r="B374" s="3004"/>
      <c r="C374" s="208"/>
      <c r="D374" s="189"/>
      <c r="E374" s="2732"/>
      <c r="F374" s="3044"/>
      <c r="G374" s="2732"/>
      <c r="H374" s="3044"/>
      <c r="I374" s="2715">
        <v>0</v>
      </c>
      <c r="J374" s="2716"/>
      <c r="K374" s="299"/>
      <c r="L374" s="177"/>
      <c r="M374" s="166"/>
      <c r="N374" s="166"/>
      <c r="O374" s="2731"/>
      <c r="P374" s="2731"/>
      <c r="Q374" s="2731"/>
      <c r="R374" s="2731"/>
      <c r="S374" s="2731"/>
      <c r="T374" s="2716"/>
      <c r="U374" s="286"/>
      <c r="V374" s="3003" t="s">
        <v>1002</v>
      </c>
      <c r="W374" s="3004"/>
      <c r="X374" s="208"/>
      <c r="Y374" s="189"/>
      <c r="Z374" s="2732"/>
      <c r="AA374" s="3044"/>
      <c r="AB374" s="2732"/>
      <c r="AC374" s="3044"/>
      <c r="AD374" s="2715">
        <v>0</v>
      </c>
      <c r="AE374" s="2716"/>
      <c r="AF374" s="53"/>
      <c r="AG374" s="177"/>
      <c r="AH374" s="166"/>
      <c r="AI374" s="166"/>
      <c r="AJ374" s="2731"/>
      <c r="AK374" s="2731"/>
      <c r="AL374" s="2731"/>
      <c r="AM374" s="2731"/>
      <c r="AN374" s="2731"/>
      <c r="AO374" s="2716"/>
    </row>
    <row r="375" spans="1:41" ht="15.95" customHeight="1" thickBot="1" x14ac:dyDescent="0.35">
      <c r="A375" s="3003" t="s">
        <v>1003</v>
      </c>
      <c r="B375" s="3004"/>
      <c r="C375" s="136"/>
      <c r="D375" s="136"/>
      <c r="E375" s="2732"/>
      <c r="F375" s="3044"/>
      <c r="G375" s="2732"/>
      <c r="H375" s="3044"/>
      <c r="I375" s="2715">
        <v>0</v>
      </c>
      <c r="J375" s="2716"/>
      <c r="K375" s="299"/>
      <c r="L375" s="178" t="s">
        <v>582</v>
      </c>
      <c r="M375" s="226"/>
      <c r="N375" s="226"/>
      <c r="O375" s="226"/>
      <c r="P375" s="226"/>
      <c r="Q375" s="179"/>
      <c r="R375" s="179"/>
      <c r="S375" s="2736">
        <v>10463810.800000001</v>
      </c>
      <c r="T375" s="2737"/>
      <c r="U375" s="286"/>
      <c r="V375" s="3003" t="s">
        <v>1085</v>
      </c>
      <c r="W375" s="3004"/>
      <c r="X375" s="309"/>
      <c r="Y375" s="189"/>
      <c r="Z375" s="2732"/>
      <c r="AA375" s="3044"/>
      <c r="AB375" s="2732"/>
      <c r="AC375" s="3044"/>
      <c r="AD375" s="2715">
        <v>0</v>
      </c>
      <c r="AE375" s="2716"/>
      <c r="AF375" s="53"/>
      <c r="AG375" s="178" t="s">
        <v>582</v>
      </c>
      <c r="AH375" s="226"/>
      <c r="AI375" s="226"/>
      <c r="AJ375" s="226"/>
      <c r="AK375" s="226"/>
      <c r="AL375" s="179"/>
      <c r="AM375" s="179"/>
      <c r="AN375" s="2736">
        <v>8414255</v>
      </c>
      <c r="AO375" s="2737"/>
    </row>
    <row r="376" spans="1:41" ht="15.95" customHeight="1" x14ac:dyDescent="0.4">
      <c r="A376" s="3003" t="s">
        <v>1009</v>
      </c>
      <c r="B376" s="3004"/>
      <c r="C376" s="136" t="s">
        <v>496</v>
      </c>
      <c r="D376" s="189" t="s">
        <v>497</v>
      </c>
      <c r="E376" s="2715">
        <v>6</v>
      </c>
      <c r="F376" s="2716"/>
      <c r="G376" s="2723">
        <v>36040</v>
      </c>
      <c r="H376" s="2724"/>
      <c r="I376" s="2715">
        <v>216240</v>
      </c>
      <c r="J376" s="2716"/>
      <c r="K376" s="304"/>
      <c r="L376" s="166"/>
      <c r="M376" s="166"/>
      <c r="N376" s="166"/>
      <c r="O376" s="166"/>
      <c r="P376" s="166"/>
      <c r="Q376" s="166"/>
      <c r="R376" s="166"/>
      <c r="S376" s="166"/>
      <c r="T376" s="166"/>
      <c r="U376" s="286"/>
      <c r="V376" s="3003" t="s">
        <v>1043</v>
      </c>
      <c r="W376" s="3004"/>
      <c r="X376" s="136" t="s">
        <v>496</v>
      </c>
      <c r="Y376" s="189" t="s">
        <v>497</v>
      </c>
      <c r="Z376" s="2715">
        <v>14</v>
      </c>
      <c r="AA376" s="2716"/>
      <c r="AB376" s="2723">
        <v>36040</v>
      </c>
      <c r="AC376" s="2724"/>
      <c r="AD376" s="2715">
        <v>504560</v>
      </c>
      <c r="AE376" s="2716"/>
      <c r="AF376" s="53"/>
      <c r="AG376" s="166"/>
      <c r="AH376" s="166"/>
      <c r="AI376" s="166"/>
      <c r="AJ376" s="166"/>
      <c r="AK376" s="166"/>
      <c r="AL376" s="166"/>
      <c r="AM376" s="166"/>
      <c r="AN376" s="166"/>
      <c r="AO376" s="166"/>
    </row>
    <row r="377" spans="1:41" ht="15.95" customHeight="1" x14ac:dyDescent="0.4">
      <c r="A377" s="3003" t="s">
        <v>1010</v>
      </c>
      <c r="B377" s="3004"/>
      <c r="C377" s="136" t="s">
        <v>496</v>
      </c>
      <c r="D377" s="189" t="s">
        <v>497</v>
      </c>
      <c r="E377" s="2732">
        <v>6</v>
      </c>
      <c r="F377" s="3044"/>
      <c r="G377" s="2723">
        <v>36040</v>
      </c>
      <c r="H377" s="2724"/>
      <c r="I377" s="2715">
        <v>216240</v>
      </c>
      <c r="J377" s="2716"/>
      <c r="K377" s="299"/>
      <c r="L377" s="7" t="s">
        <v>1523</v>
      </c>
      <c r="M377" s="166"/>
      <c r="N377" s="166"/>
      <c r="O377" s="166"/>
      <c r="P377" s="166"/>
      <c r="Q377" s="166"/>
      <c r="R377" s="166"/>
      <c r="S377" s="166"/>
      <c r="T377" s="166"/>
      <c r="U377" s="286"/>
      <c r="V377" s="3003" t="s">
        <v>1010</v>
      </c>
      <c r="W377" s="3004"/>
      <c r="X377" s="136" t="s">
        <v>496</v>
      </c>
      <c r="Y377" s="189" t="s">
        <v>497</v>
      </c>
      <c r="Z377" s="2732">
        <v>6</v>
      </c>
      <c r="AA377" s="3044"/>
      <c r="AB377" s="2723">
        <v>36040</v>
      </c>
      <c r="AC377" s="2724"/>
      <c r="AD377" s="2715">
        <v>216240</v>
      </c>
      <c r="AE377" s="2716"/>
      <c r="AF377" s="53"/>
      <c r="AG377" s="7" t="s">
        <v>1523</v>
      </c>
      <c r="AH377" s="166"/>
      <c r="AI377" s="166"/>
      <c r="AJ377" s="166"/>
      <c r="AK377" s="166"/>
      <c r="AL377" s="166"/>
      <c r="AM377" s="166"/>
      <c r="AN377" s="166"/>
      <c r="AO377" s="166"/>
    </row>
    <row r="378" spans="1:41" ht="15.95" customHeight="1" x14ac:dyDescent="0.3">
      <c r="A378" s="3003" t="s">
        <v>1011</v>
      </c>
      <c r="B378" s="3004"/>
      <c r="C378" s="208"/>
      <c r="D378" s="189"/>
      <c r="E378" s="2732"/>
      <c r="F378" s="3044"/>
      <c r="G378" s="2732"/>
      <c r="H378" s="3044"/>
      <c r="I378" s="2715">
        <v>0</v>
      </c>
      <c r="J378" s="2716"/>
      <c r="K378" s="299"/>
      <c r="L378" s="2164" t="s">
        <v>1578</v>
      </c>
      <c r="M378" s="1887"/>
      <c r="N378" s="1887"/>
      <c r="O378" s="1887"/>
      <c r="P378" s="1887"/>
      <c r="Q378" s="1902"/>
      <c r="R378" s="1887"/>
      <c r="S378" s="1887"/>
      <c r="T378" s="166"/>
      <c r="U378" s="286"/>
      <c r="V378" s="3003" t="s">
        <v>1011</v>
      </c>
      <c r="W378" s="3004"/>
      <c r="X378" s="208"/>
      <c r="Y378" s="189"/>
      <c r="Z378" s="2732"/>
      <c r="AA378" s="3044"/>
      <c r="AB378" s="2732"/>
      <c r="AC378" s="3044"/>
      <c r="AD378" s="2715">
        <v>0</v>
      </c>
      <c r="AE378" s="2716"/>
      <c r="AF378" s="53"/>
      <c r="AG378" s="2164" t="s">
        <v>1579</v>
      </c>
      <c r="AH378" s="1887"/>
      <c r="AI378" s="1887"/>
      <c r="AJ378" s="1887"/>
      <c r="AK378" s="1887"/>
      <c r="AL378" s="1902"/>
      <c r="AM378" s="1887"/>
      <c r="AN378" s="1887"/>
      <c r="AO378" s="166"/>
    </row>
    <row r="379" spans="1:41" ht="15.95" customHeight="1" x14ac:dyDescent="0.3">
      <c r="A379" s="3003" t="s">
        <v>1012</v>
      </c>
      <c r="B379" s="3004"/>
      <c r="C379" s="208"/>
      <c r="D379" s="189"/>
      <c r="E379" s="2732"/>
      <c r="F379" s="3044"/>
      <c r="G379" s="2732"/>
      <c r="H379" s="3044"/>
      <c r="I379" s="2715">
        <v>0</v>
      </c>
      <c r="J379" s="2716"/>
      <c r="K379" s="299"/>
      <c r="L379" s="166"/>
      <c r="M379" s="227"/>
      <c r="N379" s="227"/>
      <c r="O379" s="227"/>
      <c r="P379" s="227"/>
      <c r="Q379" s="122"/>
      <c r="R379" s="61"/>
      <c r="S379" s="166"/>
      <c r="T379" s="166"/>
      <c r="U379" s="286"/>
      <c r="V379" s="3003" t="s">
        <v>1012</v>
      </c>
      <c r="W379" s="3004"/>
      <c r="X379" s="208"/>
      <c r="Y379" s="189"/>
      <c r="Z379" s="2732"/>
      <c r="AA379" s="3044"/>
      <c r="AB379" s="2732"/>
      <c r="AC379" s="3044"/>
      <c r="AD379" s="2715">
        <v>0</v>
      </c>
      <c r="AE379" s="2716"/>
      <c r="AF379" s="53"/>
      <c r="AG379" s="166"/>
      <c r="AH379" s="2997"/>
      <c r="AI379" s="2997"/>
      <c r="AJ379" s="2997"/>
      <c r="AK379" s="2997"/>
      <c r="AL379" s="318"/>
      <c r="AM379" s="61"/>
      <c r="AN379" s="166"/>
      <c r="AO379" s="166"/>
    </row>
    <row r="380" spans="1:41" ht="15.95" customHeight="1" x14ac:dyDescent="0.4">
      <c r="A380" s="3003" t="s">
        <v>1013</v>
      </c>
      <c r="B380" s="3004"/>
      <c r="C380" s="136" t="s">
        <v>496</v>
      </c>
      <c r="D380" s="189" t="s">
        <v>497</v>
      </c>
      <c r="E380" s="2732">
        <v>6</v>
      </c>
      <c r="F380" s="3044"/>
      <c r="G380" s="2723">
        <v>36040</v>
      </c>
      <c r="H380" s="2724"/>
      <c r="I380" s="2715">
        <v>216240</v>
      </c>
      <c r="J380" s="2716"/>
      <c r="K380" s="299"/>
      <c r="L380" s="166"/>
      <c r="M380" s="2997"/>
      <c r="N380" s="2997"/>
      <c r="O380" s="2997"/>
      <c r="P380" s="2997"/>
      <c r="Q380" s="122"/>
      <c r="R380" s="61"/>
      <c r="S380" s="166"/>
      <c r="T380" s="166"/>
      <c r="U380" s="286"/>
      <c r="V380" s="3003" t="s">
        <v>1013</v>
      </c>
      <c r="W380" s="3004"/>
      <c r="X380" s="136" t="s">
        <v>496</v>
      </c>
      <c r="Y380" s="189" t="s">
        <v>497</v>
      </c>
      <c r="Z380" s="2715">
        <v>6</v>
      </c>
      <c r="AA380" s="2716"/>
      <c r="AB380" s="2723">
        <v>36040</v>
      </c>
      <c r="AC380" s="2724"/>
      <c r="AD380" s="2715">
        <v>216240</v>
      </c>
      <c r="AE380" s="2716"/>
      <c r="AF380" s="53"/>
      <c r="AG380" s="166"/>
      <c r="AH380" s="227"/>
      <c r="AI380" s="227"/>
      <c r="AJ380" s="227"/>
      <c r="AK380" s="227"/>
      <c r="AL380" s="319"/>
      <c r="AM380" s="61"/>
      <c r="AN380" s="61"/>
      <c r="AO380" s="166"/>
    </row>
    <row r="381" spans="1:41" ht="15.95" customHeight="1" x14ac:dyDescent="0.4">
      <c r="A381" s="3003" t="s">
        <v>881</v>
      </c>
      <c r="B381" s="3004"/>
      <c r="C381" s="136" t="s">
        <v>496</v>
      </c>
      <c r="D381" s="189" t="s">
        <v>497</v>
      </c>
      <c r="E381" s="2732">
        <v>5</v>
      </c>
      <c r="F381" s="3044"/>
      <c r="G381" s="2723">
        <v>36040</v>
      </c>
      <c r="H381" s="2724"/>
      <c r="I381" s="2715">
        <v>180200</v>
      </c>
      <c r="J381" s="2716"/>
      <c r="K381" s="299"/>
      <c r="L381" s="166"/>
      <c r="M381" s="2997"/>
      <c r="N381" s="2997"/>
      <c r="O381" s="2997"/>
      <c r="P381" s="2997"/>
      <c r="Q381" s="122"/>
      <c r="R381" s="166"/>
      <c r="S381" s="61"/>
      <c r="T381" s="166"/>
      <c r="U381" s="286"/>
      <c r="V381" s="3003" t="s">
        <v>881</v>
      </c>
      <c r="W381" s="3004"/>
      <c r="X381" s="136" t="s">
        <v>496</v>
      </c>
      <c r="Y381" s="189" t="s">
        <v>497</v>
      </c>
      <c r="Z381" s="2715">
        <v>5</v>
      </c>
      <c r="AA381" s="2716"/>
      <c r="AB381" s="2723">
        <v>36040</v>
      </c>
      <c r="AC381" s="2724"/>
      <c r="AD381" s="2715">
        <v>180200</v>
      </c>
      <c r="AE381" s="2716"/>
      <c r="AF381" s="53"/>
      <c r="AG381" s="166"/>
      <c r="AH381" s="227"/>
      <c r="AI381" s="227"/>
      <c r="AJ381" s="227"/>
      <c r="AK381" s="227"/>
      <c r="AL381" s="319"/>
      <c r="AM381" s="166"/>
      <c r="AN381" s="166"/>
      <c r="AO381" s="166"/>
    </row>
    <row r="382" spans="1:41" ht="15.95" customHeight="1" x14ac:dyDescent="0.4">
      <c r="A382" s="3003" t="s">
        <v>882</v>
      </c>
      <c r="B382" s="3004"/>
      <c r="C382" s="136" t="s">
        <v>496</v>
      </c>
      <c r="D382" s="189" t="s">
        <v>497</v>
      </c>
      <c r="E382" s="2732">
        <v>5</v>
      </c>
      <c r="F382" s="3044"/>
      <c r="G382" s="2723">
        <v>36040</v>
      </c>
      <c r="H382" s="2724"/>
      <c r="I382" s="2715">
        <v>180200</v>
      </c>
      <c r="J382" s="2716"/>
      <c r="K382" s="299"/>
      <c r="L382" s="166"/>
      <c r="M382" s="2997"/>
      <c r="N382" s="2997"/>
      <c r="O382" s="2997"/>
      <c r="P382" s="2997"/>
      <c r="Q382" s="292"/>
      <c r="R382" s="61"/>
      <c r="S382" s="166"/>
      <c r="T382" s="166"/>
      <c r="U382" s="286"/>
      <c r="V382" s="3003" t="s">
        <v>882</v>
      </c>
      <c r="W382" s="3004"/>
      <c r="X382" s="136" t="s">
        <v>496</v>
      </c>
      <c r="Y382" s="189" t="s">
        <v>497</v>
      </c>
      <c r="Z382" s="2715">
        <v>5</v>
      </c>
      <c r="AA382" s="2716"/>
      <c r="AB382" s="2723">
        <v>36040</v>
      </c>
      <c r="AC382" s="2724"/>
      <c r="AD382" s="2715">
        <v>180200</v>
      </c>
      <c r="AE382" s="2716"/>
      <c r="AF382" s="53"/>
      <c r="AG382" s="166"/>
      <c r="AH382" s="2997"/>
      <c r="AI382" s="2997"/>
      <c r="AJ382" s="2997"/>
      <c r="AK382" s="2997"/>
      <c r="AL382" s="319"/>
      <c r="AM382" s="61"/>
      <c r="AN382" s="166"/>
      <c r="AO382" s="166"/>
    </row>
    <row r="383" spans="1:41" ht="15.95" customHeight="1" x14ac:dyDescent="0.3">
      <c r="A383" s="3069" t="s">
        <v>1014</v>
      </c>
      <c r="B383" s="3070"/>
      <c r="C383" s="208"/>
      <c r="D383" s="189"/>
      <c r="E383" s="2732"/>
      <c r="F383" s="3044"/>
      <c r="G383" s="2732"/>
      <c r="H383" s="3044"/>
      <c r="I383" s="2721">
        <v>450000</v>
      </c>
      <c r="J383" s="2722"/>
      <c r="K383" s="299"/>
      <c r="L383" s="166"/>
      <c r="M383" s="166"/>
      <c r="N383" s="166"/>
      <c r="O383" s="166"/>
      <c r="P383" s="166"/>
      <c r="Q383" s="166"/>
      <c r="R383" s="61"/>
      <c r="S383" s="166"/>
      <c r="T383" s="166"/>
      <c r="U383" s="286"/>
      <c r="V383" s="3069" t="s">
        <v>1014</v>
      </c>
      <c r="W383" s="3070"/>
      <c r="X383" s="208"/>
      <c r="Y383" s="189"/>
      <c r="Z383" s="2732"/>
      <c r="AA383" s="3044"/>
      <c r="AB383" s="2732"/>
      <c r="AC383" s="3044"/>
      <c r="AD383" s="2721">
        <v>2473594</v>
      </c>
      <c r="AE383" s="2722"/>
      <c r="AF383" s="53"/>
      <c r="AG383" s="166"/>
      <c r="AH383" s="2997"/>
      <c r="AI383" s="2997"/>
      <c r="AJ383" s="2997"/>
      <c r="AK383" s="2997"/>
      <c r="AL383" s="122"/>
      <c r="AM383" s="61"/>
      <c r="AN383" s="166"/>
      <c r="AO383" s="166"/>
    </row>
    <row r="384" spans="1:41" ht="15.95" customHeight="1" x14ac:dyDescent="0.4">
      <c r="A384" s="3003" t="s">
        <v>884</v>
      </c>
      <c r="B384" s="3004"/>
      <c r="C384" s="136"/>
      <c r="D384" s="189"/>
      <c r="E384" s="2732"/>
      <c r="F384" s="3044"/>
      <c r="G384" s="2732"/>
      <c r="H384" s="3044"/>
      <c r="I384" s="2715">
        <v>0</v>
      </c>
      <c r="J384" s="2716"/>
      <c r="K384" s="299"/>
      <c r="L384" s="53"/>
      <c r="M384" s="53"/>
      <c r="N384" s="53"/>
      <c r="O384" s="53"/>
      <c r="P384" s="53"/>
      <c r="Q384" s="53"/>
      <c r="R384" s="61"/>
      <c r="S384" s="166"/>
      <c r="T384" s="166"/>
      <c r="U384" s="286"/>
      <c r="V384" s="3003" t="s">
        <v>884</v>
      </c>
      <c r="W384" s="3004"/>
      <c r="X384" s="136" t="s">
        <v>496</v>
      </c>
      <c r="Y384" s="189" t="s">
        <v>497</v>
      </c>
      <c r="Z384" s="2715">
        <v>25</v>
      </c>
      <c r="AA384" s="2716"/>
      <c r="AB384" s="2723">
        <v>36040</v>
      </c>
      <c r="AC384" s="2724"/>
      <c r="AD384" s="2715">
        <v>901000</v>
      </c>
      <c r="AE384" s="2716"/>
      <c r="AF384" s="53"/>
      <c r="AG384" s="166"/>
      <c r="AH384" s="2997"/>
      <c r="AI384" s="2997"/>
      <c r="AJ384" s="2997"/>
      <c r="AK384" s="2997"/>
      <c r="AL384" s="292"/>
      <c r="AM384" s="61"/>
      <c r="AN384" s="166"/>
      <c r="AO384" s="166"/>
    </row>
    <row r="385" spans="1:41" ht="15.95" customHeight="1" x14ac:dyDescent="0.3">
      <c r="A385" s="3003" t="s">
        <v>1015</v>
      </c>
      <c r="B385" s="3004"/>
      <c r="C385" s="136"/>
      <c r="D385" s="136"/>
      <c r="E385" s="2732"/>
      <c r="F385" s="3044"/>
      <c r="G385" s="2715"/>
      <c r="H385" s="3044"/>
      <c r="I385" s="2715">
        <v>0</v>
      </c>
      <c r="J385" s="2716"/>
      <c r="K385" s="299"/>
      <c r="L385" s="53"/>
      <c r="M385" s="53"/>
      <c r="N385" s="53"/>
      <c r="O385" s="53"/>
      <c r="P385" s="53"/>
      <c r="Q385" s="53"/>
      <c r="R385" s="166"/>
      <c r="S385" s="166"/>
      <c r="T385" s="166"/>
      <c r="U385" s="286"/>
      <c r="V385" s="3003" t="s">
        <v>1015</v>
      </c>
      <c r="W385" s="3004"/>
      <c r="X385" s="309"/>
      <c r="Y385" s="189"/>
      <c r="Z385" s="2732"/>
      <c r="AA385" s="3044"/>
      <c r="AB385" s="2715"/>
      <c r="AC385" s="2716"/>
      <c r="AD385" s="2715">
        <v>0</v>
      </c>
      <c r="AE385" s="2716"/>
      <c r="AF385" s="53"/>
      <c r="AG385" s="166"/>
      <c r="AH385" s="166"/>
      <c r="AI385" s="166"/>
      <c r="AJ385" s="166"/>
      <c r="AK385" s="166"/>
      <c r="AL385" s="166"/>
      <c r="AM385" s="166"/>
      <c r="AN385" s="166"/>
      <c r="AO385" s="166"/>
    </row>
    <row r="386" spans="1:41" ht="15.95" customHeight="1" x14ac:dyDescent="0.4">
      <c r="A386" s="3003" t="s">
        <v>893</v>
      </c>
      <c r="B386" s="3004"/>
      <c r="C386" s="136"/>
      <c r="D386" s="189"/>
      <c r="E386" s="2732"/>
      <c r="F386" s="3044"/>
      <c r="G386" s="2732"/>
      <c r="H386" s="3044"/>
      <c r="I386" s="2715">
        <v>0</v>
      </c>
      <c r="J386" s="2716"/>
      <c r="K386" s="299"/>
      <c r="L386" s="53"/>
      <c r="M386" s="53"/>
      <c r="N386" s="53"/>
      <c r="O386" s="53"/>
      <c r="P386" s="53"/>
      <c r="Q386" s="53"/>
      <c r="R386" s="53"/>
      <c r="S386" s="166"/>
      <c r="T386" s="166"/>
      <c r="U386" s="286"/>
      <c r="V386" s="3003" t="s">
        <v>893</v>
      </c>
      <c r="W386" s="3004"/>
      <c r="X386" s="136" t="s">
        <v>496</v>
      </c>
      <c r="Y386" s="189" t="s">
        <v>497</v>
      </c>
      <c r="Z386" s="2732">
        <v>5</v>
      </c>
      <c r="AA386" s="3044"/>
      <c r="AB386" s="2723">
        <v>36040</v>
      </c>
      <c r="AC386" s="2724"/>
      <c r="AD386" s="2715">
        <v>180200</v>
      </c>
      <c r="AE386" s="2716"/>
      <c r="AF386" s="53"/>
      <c r="AG386" s="53"/>
      <c r="AH386" s="53"/>
      <c r="AI386" s="53"/>
      <c r="AJ386" s="53"/>
      <c r="AK386" s="53"/>
      <c r="AL386" s="53"/>
      <c r="AM386" s="53"/>
      <c r="AN386" s="166"/>
      <c r="AO386" s="166"/>
    </row>
    <row r="387" spans="1:41" ht="15.95" customHeight="1" x14ac:dyDescent="0.4">
      <c r="A387" s="3003" t="s">
        <v>727</v>
      </c>
      <c r="B387" s="3004"/>
      <c r="C387" s="136"/>
      <c r="D387" s="189"/>
      <c r="E387" s="2732"/>
      <c r="F387" s="3044"/>
      <c r="G387" s="2732"/>
      <c r="H387" s="3044"/>
      <c r="I387" s="2715">
        <v>0</v>
      </c>
      <c r="J387" s="2716"/>
      <c r="L387" s="53"/>
      <c r="M387" s="53"/>
      <c r="N387" s="53"/>
      <c r="O387" s="53"/>
      <c r="P387" s="53"/>
      <c r="Q387" s="53"/>
      <c r="U387" s="286"/>
      <c r="V387" s="3003" t="s">
        <v>727</v>
      </c>
      <c r="W387" s="3004"/>
      <c r="X387" s="136" t="s">
        <v>496</v>
      </c>
      <c r="Y387" s="189" t="s">
        <v>497</v>
      </c>
      <c r="Z387" s="2732">
        <v>4</v>
      </c>
      <c r="AA387" s="3044"/>
      <c r="AB387" s="2723">
        <v>36040</v>
      </c>
      <c r="AC387" s="2724"/>
      <c r="AD387" s="2715">
        <v>144160</v>
      </c>
      <c r="AE387" s="2716"/>
      <c r="AF387" s="53"/>
      <c r="AG387" s="53"/>
      <c r="AH387" s="53"/>
      <c r="AI387" s="53"/>
      <c r="AJ387" s="53"/>
      <c r="AK387" s="53"/>
      <c r="AL387" s="53"/>
    </row>
    <row r="388" spans="1:41" ht="15.95" customHeight="1" x14ac:dyDescent="0.3">
      <c r="A388" s="3003" t="s">
        <v>764</v>
      </c>
      <c r="B388" s="3004"/>
      <c r="C388" s="208"/>
      <c r="D388" s="189" t="s">
        <v>793</v>
      </c>
      <c r="E388" s="2732"/>
      <c r="F388" s="3044"/>
      <c r="G388" s="2732"/>
      <c r="H388" s="3044"/>
      <c r="I388" s="2715">
        <v>450000</v>
      </c>
      <c r="J388" s="2716"/>
      <c r="L388" s="53"/>
      <c r="M388" s="53"/>
      <c r="N388" s="53"/>
      <c r="O388" s="53"/>
      <c r="P388" s="53"/>
      <c r="Q388" s="53"/>
      <c r="U388" s="286"/>
      <c r="V388" s="3003" t="s">
        <v>764</v>
      </c>
      <c r="W388" s="3004"/>
      <c r="X388" s="208"/>
      <c r="Y388" s="189"/>
      <c r="Z388" s="2732"/>
      <c r="AA388" s="3044"/>
      <c r="AB388" s="2715"/>
      <c r="AC388" s="3076"/>
      <c r="AD388" s="2715">
        <v>200000</v>
      </c>
      <c r="AE388" s="2716"/>
      <c r="AF388" s="53"/>
      <c r="AG388" s="53"/>
      <c r="AH388" s="53"/>
      <c r="AI388" s="53"/>
      <c r="AJ388" s="53"/>
      <c r="AK388" s="53"/>
      <c r="AL388" s="53"/>
    </row>
    <row r="389" spans="1:41" ht="15.95" customHeight="1" x14ac:dyDescent="0.3">
      <c r="A389" s="3003" t="s">
        <v>614</v>
      </c>
      <c r="B389" s="3004"/>
      <c r="C389" s="136"/>
      <c r="D389" s="189"/>
      <c r="E389" s="2732"/>
      <c r="F389" s="3044"/>
      <c r="G389" s="2732"/>
      <c r="H389" s="3044"/>
      <c r="I389" s="2715">
        <v>0</v>
      </c>
      <c r="J389" s="2716"/>
      <c r="U389" s="286"/>
      <c r="V389" s="3003" t="s">
        <v>614</v>
      </c>
      <c r="W389" s="3004"/>
      <c r="X389" s="136" t="s">
        <v>586</v>
      </c>
      <c r="Y389" s="189" t="s">
        <v>555</v>
      </c>
      <c r="Z389" s="2732">
        <v>11</v>
      </c>
      <c r="AA389" s="3044"/>
      <c r="AB389" s="2715">
        <v>95294</v>
      </c>
      <c r="AC389" s="3076"/>
      <c r="AD389" s="2715">
        <v>1048234</v>
      </c>
      <c r="AE389" s="2716"/>
      <c r="AF389" s="53"/>
    </row>
    <row r="390" spans="1:41" ht="15.95" customHeight="1" thickBot="1" x14ac:dyDescent="0.25">
      <c r="A390" s="229" t="s">
        <v>557</v>
      </c>
      <c r="B390" s="230"/>
      <c r="C390" s="231"/>
      <c r="D390" s="230"/>
      <c r="E390" s="2717">
        <v>56</v>
      </c>
      <c r="F390" s="2718"/>
      <c r="G390" s="2717"/>
      <c r="H390" s="2718"/>
      <c r="I390" s="2717">
        <v>2801822</v>
      </c>
      <c r="J390" s="2718"/>
      <c r="U390" s="286"/>
      <c r="V390" s="229" t="s">
        <v>557</v>
      </c>
      <c r="W390" s="230"/>
      <c r="X390" s="231"/>
      <c r="Y390" s="230"/>
      <c r="Z390" s="2717">
        <v>81</v>
      </c>
      <c r="AA390" s="2718"/>
      <c r="AB390" s="2717"/>
      <c r="AC390" s="2718"/>
      <c r="AD390" s="2717">
        <v>3771034</v>
      </c>
      <c r="AE390" s="2718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</row>
    <row r="391" spans="1:41" ht="15.95" customHeight="1" x14ac:dyDescent="0.2">
      <c r="A391" s="53"/>
      <c r="B391" s="53"/>
      <c r="C391" s="53"/>
      <c r="D391" s="53"/>
      <c r="E391" s="53"/>
      <c r="F391" s="53"/>
      <c r="G391" s="53"/>
      <c r="H391" s="294"/>
      <c r="I391" s="294"/>
      <c r="J391" s="294"/>
      <c r="K391" s="316"/>
      <c r="L391" s="53"/>
      <c r="M391" s="53"/>
      <c r="N391" s="53"/>
      <c r="O391" s="53"/>
      <c r="P391" s="53"/>
      <c r="Q391" s="53"/>
      <c r="R391" s="53"/>
      <c r="S391" s="316"/>
      <c r="T391" s="316"/>
      <c r="U391" s="295"/>
      <c r="V391" s="53"/>
      <c r="W391" s="53"/>
      <c r="X391" s="53"/>
      <c r="Y391" s="53"/>
      <c r="Z391" s="53"/>
      <c r="AA391" s="53"/>
      <c r="AB391" s="53"/>
      <c r="AC391" s="294"/>
      <c r="AD391" s="294"/>
      <c r="AE391" s="294"/>
      <c r="AF391" s="295"/>
      <c r="AG391" s="53"/>
      <c r="AH391" s="53"/>
      <c r="AI391" s="53"/>
      <c r="AJ391" s="53"/>
      <c r="AK391" s="53"/>
      <c r="AL391" s="53"/>
      <c r="AM391" s="53"/>
      <c r="AN391" s="295"/>
      <c r="AO391" s="295"/>
    </row>
    <row r="392" spans="1:41" ht="15.95" customHeight="1" x14ac:dyDescent="0.2">
      <c r="A392" s="53"/>
      <c r="B392" s="53"/>
      <c r="C392" s="53"/>
      <c r="D392" s="53"/>
      <c r="E392" s="260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3068"/>
      <c r="T392" s="3068"/>
      <c r="U392" s="286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3068"/>
      <c r="AO392" s="3068"/>
    </row>
    <row r="393" spans="1:41" ht="15.95" customHeight="1" x14ac:dyDescent="0.2">
      <c r="A393" s="2804"/>
      <c r="B393" s="2804"/>
      <c r="C393" s="2804"/>
      <c r="D393" s="2804"/>
      <c r="E393" s="2804"/>
      <c r="F393" s="2804"/>
      <c r="G393" s="2804"/>
      <c r="H393" s="2804"/>
      <c r="I393" s="2804"/>
      <c r="J393" s="2804"/>
      <c r="K393" s="2804"/>
      <c r="L393" s="2804"/>
      <c r="M393" s="2804"/>
      <c r="N393" s="2804"/>
      <c r="O393" s="2804"/>
      <c r="P393" s="2804"/>
      <c r="Q393" s="2804"/>
      <c r="R393" s="2804"/>
      <c r="S393" s="2804"/>
      <c r="T393" s="2804"/>
      <c r="U393" s="2804"/>
      <c r="V393" s="2804"/>
      <c r="W393" s="2804"/>
      <c r="X393" s="2804"/>
      <c r="Y393" s="2804"/>
      <c r="Z393" s="2804"/>
      <c r="AA393" s="2804"/>
      <c r="AB393" s="2804"/>
      <c r="AC393" s="2804"/>
      <c r="AD393" s="2804"/>
      <c r="AE393" s="2804"/>
      <c r="AF393" s="2804"/>
      <c r="AG393" s="2804"/>
      <c r="AH393" s="2804"/>
      <c r="AI393" s="2804"/>
      <c r="AJ393" s="2804"/>
      <c r="AK393" s="2804"/>
      <c r="AL393" s="2804"/>
      <c r="AM393" s="2804"/>
      <c r="AN393" s="2804"/>
      <c r="AO393" s="2804"/>
    </row>
    <row r="394" spans="1:41" ht="15.95" customHeight="1" x14ac:dyDescent="0.2">
      <c r="A394" s="296"/>
      <c r="B394" s="296"/>
      <c r="C394" s="296"/>
      <c r="D394" s="296"/>
      <c r="E394" s="294"/>
      <c r="F394" s="294"/>
      <c r="G394" s="294"/>
      <c r="H394" s="294"/>
      <c r="I394" s="294"/>
      <c r="J394" s="294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295"/>
      <c r="V394" s="296"/>
      <c r="W394" s="296"/>
      <c r="X394" s="296"/>
      <c r="Y394" s="296"/>
      <c r="Z394" s="294"/>
      <c r="AA394" s="294"/>
      <c r="AB394" s="294"/>
      <c r="AC394" s="294"/>
      <c r="AD394" s="294"/>
      <c r="AE394" s="294"/>
      <c r="AF394" s="295"/>
      <c r="AG394" s="295"/>
      <c r="AH394" s="295"/>
      <c r="AI394" s="295"/>
      <c r="AJ394" s="295"/>
      <c r="AK394" s="295"/>
      <c r="AL394" s="295"/>
      <c r="AM394" s="295"/>
      <c r="AN394" s="295"/>
      <c r="AO394" s="295"/>
    </row>
    <row r="395" spans="1:41" ht="15.95" customHeight="1" x14ac:dyDescent="0.2">
      <c r="A395" s="2763" t="s">
        <v>1900</v>
      </c>
      <c r="B395" s="2763"/>
      <c r="C395" s="2763"/>
      <c r="D395" s="2763"/>
      <c r="E395" s="2763"/>
      <c r="F395" s="2763"/>
      <c r="G395" s="2763"/>
      <c r="H395" s="2763"/>
      <c r="I395" s="2763"/>
      <c r="J395" s="2763"/>
      <c r="K395" s="2763"/>
      <c r="L395" s="2763"/>
      <c r="M395" s="2763"/>
      <c r="N395" s="2763"/>
      <c r="O395" s="2763"/>
      <c r="P395" s="2763"/>
      <c r="Q395" s="2763"/>
      <c r="R395" s="2763"/>
      <c r="S395" s="2763"/>
      <c r="T395" s="2763"/>
      <c r="U395" s="298"/>
      <c r="V395" s="2763" t="s">
        <v>1924</v>
      </c>
      <c r="W395" s="2763"/>
      <c r="X395" s="2763"/>
      <c r="Y395" s="2763"/>
      <c r="Z395" s="2763"/>
      <c r="AA395" s="2763"/>
      <c r="AB395" s="2763"/>
      <c r="AC395" s="2763"/>
      <c r="AD395" s="2763"/>
      <c r="AE395" s="2763"/>
      <c r="AF395" s="2763"/>
      <c r="AG395" s="2763"/>
      <c r="AH395" s="2763"/>
      <c r="AI395" s="2763"/>
      <c r="AJ395" s="2763"/>
      <c r="AK395" s="2763"/>
      <c r="AL395" s="2763"/>
      <c r="AM395" s="2763"/>
      <c r="AN395" s="2763"/>
      <c r="AO395" s="2763"/>
    </row>
    <row r="396" spans="1:41" ht="15.95" customHeight="1" thickBot="1" x14ac:dyDescent="0.25">
      <c r="A396" s="2763"/>
      <c r="B396" s="2763"/>
      <c r="C396" s="2763"/>
      <c r="D396" s="2763"/>
      <c r="E396" s="2763"/>
      <c r="F396" s="2763"/>
      <c r="G396" s="2763"/>
      <c r="H396" s="2763"/>
      <c r="I396" s="2763"/>
      <c r="J396" s="2763"/>
      <c r="K396" s="2763"/>
      <c r="L396" s="2763"/>
      <c r="M396" s="2763"/>
      <c r="N396" s="2763"/>
      <c r="O396" s="2763"/>
      <c r="P396" s="2763"/>
      <c r="Q396" s="2763"/>
      <c r="R396" s="2763"/>
      <c r="S396" s="2763"/>
      <c r="T396" s="2763"/>
      <c r="U396" s="28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</row>
    <row r="397" spans="1:41" ht="15.95" customHeight="1" x14ac:dyDescent="0.3">
      <c r="A397" s="2770" t="s">
        <v>435</v>
      </c>
      <c r="B397" s="2772"/>
      <c r="C397" s="2770" t="s">
        <v>436</v>
      </c>
      <c r="D397" s="2771"/>
      <c r="E397" s="2771"/>
      <c r="F397" s="2772"/>
      <c r="G397" s="2770" t="s">
        <v>437</v>
      </c>
      <c r="H397" s="2772"/>
      <c r="I397" s="2770" t="s">
        <v>438</v>
      </c>
      <c r="J397" s="2772"/>
      <c r="K397" s="53"/>
      <c r="L397" s="2785" t="s">
        <v>435</v>
      </c>
      <c r="M397" s="2770" t="s">
        <v>436</v>
      </c>
      <c r="N397" s="2771"/>
      <c r="O397" s="2771"/>
      <c r="P397" s="2772"/>
      <c r="Q397" s="2770" t="s">
        <v>437</v>
      </c>
      <c r="R397" s="2772"/>
      <c r="S397" s="2770"/>
      <c r="T397" s="2772"/>
      <c r="U397" s="287"/>
      <c r="V397" s="2770" t="s">
        <v>435</v>
      </c>
      <c r="W397" s="2772"/>
      <c r="X397" s="2770" t="s">
        <v>436</v>
      </c>
      <c r="Y397" s="2771"/>
      <c r="Z397" s="2771"/>
      <c r="AA397" s="2772"/>
      <c r="AB397" s="2770" t="s">
        <v>437</v>
      </c>
      <c r="AC397" s="2772"/>
      <c r="AD397" s="2770" t="s">
        <v>438</v>
      </c>
      <c r="AE397" s="2772"/>
      <c r="AF397" s="53"/>
      <c r="AG397" s="2785" t="s">
        <v>435</v>
      </c>
      <c r="AH397" s="2770" t="s">
        <v>436</v>
      </c>
      <c r="AI397" s="2771"/>
      <c r="AJ397" s="2771"/>
      <c r="AK397" s="2772"/>
      <c r="AL397" s="2770" t="s">
        <v>437</v>
      </c>
      <c r="AM397" s="2772"/>
      <c r="AN397" s="2770"/>
      <c r="AO397" s="3062"/>
    </row>
    <row r="398" spans="1:41" ht="15.95" customHeight="1" thickBot="1" x14ac:dyDescent="0.35">
      <c r="A398" s="2783"/>
      <c r="B398" s="2784"/>
      <c r="C398" s="2773"/>
      <c r="D398" s="2774"/>
      <c r="E398" s="2774"/>
      <c r="F398" s="2775"/>
      <c r="G398" s="2783" t="s">
        <v>440</v>
      </c>
      <c r="H398" s="2784"/>
      <c r="I398" s="2783"/>
      <c r="J398" s="2784"/>
      <c r="K398" s="53"/>
      <c r="L398" s="2824"/>
      <c r="M398" s="2773"/>
      <c r="N398" s="2774"/>
      <c r="O398" s="2774"/>
      <c r="P398" s="2775"/>
      <c r="Q398" s="2783" t="s">
        <v>440</v>
      </c>
      <c r="R398" s="2784"/>
      <c r="S398" s="2783" t="s">
        <v>275</v>
      </c>
      <c r="T398" s="2784"/>
      <c r="U398" s="287"/>
      <c r="V398" s="2783"/>
      <c r="W398" s="2784"/>
      <c r="X398" s="2773"/>
      <c r="Y398" s="2774"/>
      <c r="Z398" s="2774"/>
      <c r="AA398" s="2775"/>
      <c r="AB398" s="2783" t="s">
        <v>440</v>
      </c>
      <c r="AC398" s="2784"/>
      <c r="AD398" s="2783"/>
      <c r="AE398" s="2784"/>
      <c r="AF398" s="53"/>
      <c r="AG398" s="2824"/>
      <c r="AH398" s="2773"/>
      <c r="AI398" s="2774"/>
      <c r="AJ398" s="2774"/>
      <c r="AK398" s="2775"/>
      <c r="AL398" s="2783" t="s">
        <v>440</v>
      </c>
      <c r="AM398" s="2784"/>
      <c r="AN398" s="2783" t="s">
        <v>275</v>
      </c>
      <c r="AO398" s="3044"/>
    </row>
    <row r="399" spans="1:41" ht="15.95" customHeight="1" x14ac:dyDescent="0.3">
      <c r="A399" s="2783"/>
      <c r="B399" s="2784"/>
      <c r="C399" s="66" t="s">
        <v>441</v>
      </c>
      <c r="D399" s="2824" t="s">
        <v>442</v>
      </c>
      <c r="E399" s="2783" t="s">
        <v>443</v>
      </c>
      <c r="F399" s="2784"/>
      <c r="G399" s="2783" t="s">
        <v>444</v>
      </c>
      <c r="H399" s="2784"/>
      <c r="I399" s="2783" t="s">
        <v>348</v>
      </c>
      <c r="J399" s="2784"/>
      <c r="K399" s="53"/>
      <c r="L399" s="2824"/>
      <c r="M399" s="64" t="s">
        <v>441</v>
      </c>
      <c r="N399" s="2785" t="s">
        <v>442</v>
      </c>
      <c r="O399" s="2770" t="s">
        <v>443</v>
      </c>
      <c r="P399" s="2772"/>
      <c r="Q399" s="2783" t="s">
        <v>444</v>
      </c>
      <c r="R399" s="2784"/>
      <c r="S399" s="2783" t="s">
        <v>348</v>
      </c>
      <c r="T399" s="2784"/>
      <c r="U399" s="287"/>
      <c r="V399" s="2783"/>
      <c r="W399" s="2784"/>
      <c r="X399" s="66" t="s">
        <v>441</v>
      </c>
      <c r="Y399" s="2824" t="s">
        <v>442</v>
      </c>
      <c r="Z399" s="2783" t="s">
        <v>443</v>
      </c>
      <c r="AA399" s="2784"/>
      <c r="AB399" s="2783" t="s">
        <v>444</v>
      </c>
      <c r="AC399" s="2784"/>
      <c r="AD399" s="2783" t="s">
        <v>348</v>
      </c>
      <c r="AE399" s="2784"/>
      <c r="AF399" s="53"/>
      <c r="AG399" s="2824"/>
      <c r="AH399" s="64" t="s">
        <v>441</v>
      </c>
      <c r="AI399" s="2824" t="s">
        <v>442</v>
      </c>
      <c r="AJ399" s="2783" t="s">
        <v>443</v>
      </c>
      <c r="AK399" s="2784"/>
      <c r="AL399" s="2783" t="s">
        <v>444</v>
      </c>
      <c r="AM399" s="2784"/>
      <c r="AN399" s="2783" t="s">
        <v>348</v>
      </c>
      <c r="AO399" s="3044"/>
    </row>
    <row r="400" spans="1:41" ht="15.95" customHeight="1" thickBot="1" x14ac:dyDescent="0.35">
      <c r="A400" s="2773"/>
      <c r="B400" s="2775"/>
      <c r="C400" s="67" t="s">
        <v>445</v>
      </c>
      <c r="D400" s="2786"/>
      <c r="E400" s="2773"/>
      <c r="F400" s="2775"/>
      <c r="G400" s="2773"/>
      <c r="H400" s="2775"/>
      <c r="I400" s="2773"/>
      <c r="J400" s="2775"/>
      <c r="K400" s="53"/>
      <c r="L400" s="2786"/>
      <c r="M400" s="63" t="s">
        <v>445</v>
      </c>
      <c r="N400" s="2786"/>
      <c r="O400" s="2773"/>
      <c r="P400" s="2775"/>
      <c r="Q400" s="2773"/>
      <c r="R400" s="2775"/>
      <c r="S400" s="2773"/>
      <c r="T400" s="2775"/>
      <c r="U400" s="287"/>
      <c r="V400" s="2773"/>
      <c r="W400" s="2775"/>
      <c r="X400" s="67" t="s">
        <v>445</v>
      </c>
      <c r="Y400" s="2786"/>
      <c r="Z400" s="2773"/>
      <c r="AA400" s="2775"/>
      <c r="AB400" s="2773"/>
      <c r="AC400" s="2775"/>
      <c r="AD400" s="2773"/>
      <c r="AE400" s="2775"/>
      <c r="AF400" s="53"/>
      <c r="AG400" s="2786"/>
      <c r="AH400" s="63" t="s">
        <v>445</v>
      </c>
      <c r="AI400" s="2786"/>
      <c r="AJ400" s="2773"/>
      <c r="AK400" s="2775"/>
      <c r="AL400" s="2773"/>
      <c r="AM400" s="2775"/>
      <c r="AN400" s="3063"/>
      <c r="AO400" s="3064"/>
    </row>
    <row r="401" spans="1:41" ht="15.95" customHeight="1" x14ac:dyDescent="0.3">
      <c r="A401" s="3071" t="s">
        <v>446</v>
      </c>
      <c r="B401" s="3072"/>
      <c r="C401" s="205"/>
      <c r="D401" s="189"/>
      <c r="E401" s="2732"/>
      <c r="F401" s="3044"/>
      <c r="G401" s="2732"/>
      <c r="H401" s="3044"/>
      <c r="I401" s="2732"/>
      <c r="J401" s="3044"/>
      <c r="K401" s="299"/>
      <c r="L401" s="135" t="s">
        <v>447</v>
      </c>
      <c r="M401" s="206"/>
      <c r="N401" s="207"/>
      <c r="O401" s="2759"/>
      <c r="P401" s="2760"/>
      <c r="Q401" s="2759"/>
      <c r="R401" s="2760"/>
      <c r="S401" s="2759"/>
      <c r="T401" s="2760"/>
      <c r="U401" s="286"/>
      <c r="V401" s="3071" t="s">
        <v>446</v>
      </c>
      <c r="W401" s="3072"/>
      <c r="X401" s="205"/>
      <c r="Y401" s="189"/>
      <c r="Z401" s="2732"/>
      <c r="AA401" s="3044"/>
      <c r="AB401" s="2732"/>
      <c r="AC401" s="3044"/>
      <c r="AD401" s="2732"/>
      <c r="AE401" s="3044"/>
      <c r="AF401" s="53"/>
      <c r="AG401" s="135" t="s">
        <v>447</v>
      </c>
      <c r="AH401" s="206"/>
      <c r="AI401" s="207"/>
      <c r="AJ401" s="2759"/>
      <c r="AK401" s="2760"/>
      <c r="AL401" s="2759"/>
      <c r="AM401" s="2760"/>
      <c r="AN401" s="2759"/>
      <c r="AO401" s="2760"/>
    </row>
    <row r="402" spans="1:41" ht="15.95" customHeight="1" x14ac:dyDescent="0.35">
      <c r="A402" s="3069" t="s">
        <v>970</v>
      </c>
      <c r="B402" s="3070"/>
      <c r="C402" s="53"/>
      <c r="D402" s="309"/>
      <c r="E402" s="2732"/>
      <c r="F402" s="3044"/>
      <c r="G402" s="2732"/>
      <c r="H402" s="3044"/>
      <c r="I402" s="2721">
        <v>72080</v>
      </c>
      <c r="J402" s="3056"/>
      <c r="K402" s="299"/>
      <c r="L402" s="138"/>
      <c r="M402" s="209"/>
      <c r="N402" s="189"/>
      <c r="O402" s="2715"/>
      <c r="P402" s="2716"/>
      <c r="Q402" s="2715"/>
      <c r="R402" s="2716"/>
      <c r="S402" s="2715"/>
      <c r="T402" s="2716"/>
      <c r="U402" s="286"/>
      <c r="V402" s="3069" t="s">
        <v>970</v>
      </c>
      <c r="W402" s="3070"/>
      <c r="X402" s="208"/>
      <c r="Y402" s="189"/>
      <c r="Z402" s="2732"/>
      <c r="AA402" s="3044"/>
      <c r="AB402" s="2732"/>
      <c r="AC402" s="3044"/>
      <c r="AD402" s="3059">
        <v>0</v>
      </c>
      <c r="AE402" s="3056"/>
      <c r="AF402" s="53"/>
      <c r="AG402" s="138"/>
      <c r="AH402" s="209"/>
      <c r="AI402" s="189"/>
      <c r="AJ402" s="2715"/>
      <c r="AK402" s="2716"/>
      <c r="AL402" s="2715"/>
      <c r="AM402" s="2716"/>
      <c r="AN402" s="2715"/>
      <c r="AO402" s="2716"/>
    </row>
    <row r="403" spans="1:41" ht="15.95" customHeight="1" x14ac:dyDescent="0.3">
      <c r="A403" s="3073" t="s">
        <v>971</v>
      </c>
      <c r="B403" s="3074"/>
      <c r="C403" s="136" t="s">
        <v>496</v>
      </c>
      <c r="D403" s="189" t="s">
        <v>497</v>
      </c>
      <c r="E403" s="2732">
        <v>1</v>
      </c>
      <c r="F403" s="3044"/>
      <c r="G403" s="3187">
        <v>36040</v>
      </c>
      <c r="H403" s="3188"/>
      <c r="I403" s="2715">
        <v>36040</v>
      </c>
      <c r="J403" s="2716"/>
      <c r="K403" s="299"/>
      <c r="L403" s="138" t="s">
        <v>450</v>
      </c>
      <c r="M403" s="189"/>
      <c r="N403" s="189"/>
      <c r="O403" s="2715"/>
      <c r="P403" s="2716"/>
      <c r="Q403" s="2715"/>
      <c r="R403" s="2716"/>
      <c r="S403" s="2715"/>
      <c r="T403" s="2716"/>
      <c r="U403" s="286"/>
      <c r="V403" s="3073" t="s">
        <v>971</v>
      </c>
      <c r="W403" s="3074"/>
      <c r="X403" s="208"/>
      <c r="Y403" s="189"/>
      <c r="Z403" s="2732"/>
      <c r="AA403" s="3044"/>
      <c r="AB403" s="2732"/>
      <c r="AC403" s="3044"/>
      <c r="AD403" s="2715">
        <v>0</v>
      </c>
      <c r="AE403" s="2716"/>
      <c r="AF403" s="53"/>
      <c r="AG403" s="138" t="s">
        <v>450</v>
      </c>
      <c r="AH403" s="189"/>
      <c r="AI403" s="189"/>
      <c r="AJ403" s="2715"/>
      <c r="AK403" s="2716"/>
      <c r="AL403" s="2715"/>
      <c r="AM403" s="2716"/>
      <c r="AN403" s="2715"/>
      <c r="AO403" s="2716"/>
    </row>
    <row r="404" spans="1:41" ht="15.95" customHeight="1" x14ac:dyDescent="0.4">
      <c r="A404" s="3073" t="s">
        <v>972</v>
      </c>
      <c r="B404" s="3074"/>
      <c r="C404" s="136" t="s">
        <v>496</v>
      </c>
      <c r="D404" s="189" t="s">
        <v>497</v>
      </c>
      <c r="E404" s="2732">
        <v>1</v>
      </c>
      <c r="F404" s="3044"/>
      <c r="G404" s="2723">
        <v>36040</v>
      </c>
      <c r="H404" s="2724"/>
      <c r="I404" s="2715">
        <v>36040</v>
      </c>
      <c r="J404" s="2716"/>
      <c r="K404" s="299"/>
      <c r="L404" s="138" t="s">
        <v>853</v>
      </c>
      <c r="M404" s="189" t="s">
        <v>766</v>
      </c>
      <c r="N404" s="189" t="s">
        <v>596</v>
      </c>
      <c r="O404" s="2715">
        <v>1100</v>
      </c>
      <c r="P404" s="2716"/>
      <c r="Q404" s="2715">
        <v>1123.5999999999999</v>
      </c>
      <c r="R404" s="2716"/>
      <c r="S404" s="2715">
        <v>1235960</v>
      </c>
      <c r="T404" s="2716"/>
      <c r="U404" s="286"/>
      <c r="V404" s="3073" t="s">
        <v>972</v>
      </c>
      <c r="W404" s="3074"/>
      <c r="X404" s="208"/>
      <c r="Y404" s="189"/>
      <c r="Z404" s="2732"/>
      <c r="AA404" s="3044"/>
      <c r="AB404" s="2732"/>
      <c r="AC404" s="3044"/>
      <c r="AD404" s="2715">
        <v>0</v>
      </c>
      <c r="AE404" s="2716"/>
      <c r="AF404" s="53"/>
      <c r="AG404" s="138" t="s">
        <v>853</v>
      </c>
      <c r="AH404" s="189"/>
      <c r="AI404" s="189"/>
      <c r="AJ404" s="2715"/>
      <c r="AK404" s="2716"/>
      <c r="AL404" s="2715"/>
      <c r="AM404" s="2716"/>
      <c r="AN404" s="2715">
        <v>0</v>
      </c>
      <c r="AO404" s="2716"/>
    </row>
    <row r="405" spans="1:41" ht="15.95" customHeight="1" x14ac:dyDescent="0.35">
      <c r="A405" s="3069" t="s">
        <v>981</v>
      </c>
      <c r="B405" s="3070"/>
      <c r="C405" s="218"/>
      <c r="D405" s="189"/>
      <c r="E405" s="2732"/>
      <c r="F405" s="3044"/>
      <c r="G405" s="2732"/>
      <c r="H405" s="2733"/>
      <c r="I405" s="2721">
        <v>108120</v>
      </c>
      <c r="J405" s="3056"/>
      <c r="K405" s="299"/>
      <c r="L405" s="138" t="s">
        <v>859</v>
      </c>
      <c r="M405" s="189"/>
      <c r="N405" s="2606" t="s">
        <v>473</v>
      </c>
      <c r="O405" s="3189">
        <v>3</v>
      </c>
      <c r="P405" s="3190"/>
      <c r="Q405" s="3189">
        <v>39350</v>
      </c>
      <c r="R405" s="3190"/>
      <c r="S405" s="3189">
        <v>118050</v>
      </c>
      <c r="T405" s="3190"/>
      <c r="U405" s="286"/>
      <c r="V405" s="3069" t="s">
        <v>981</v>
      </c>
      <c r="W405" s="3070"/>
      <c r="X405" s="208"/>
      <c r="Y405" s="189"/>
      <c r="Z405" s="2732"/>
      <c r="AA405" s="3044"/>
      <c r="AB405" s="2732"/>
      <c r="AC405" s="3044"/>
      <c r="AD405" s="2721">
        <v>0</v>
      </c>
      <c r="AE405" s="3056"/>
      <c r="AF405" s="53"/>
      <c r="AG405" s="138" t="s">
        <v>859</v>
      </c>
      <c r="AH405" s="189"/>
      <c r="AI405" s="189" t="s">
        <v>473</v>
      </c>
      <c r="AJ405" s="2715">
        <v>2</v>
      </c>
      <c r="AK405" s="2716"/>
      <c r="AL405" s="2715">
        <v>37100</v>
      </c>
      <c r="AM405" s="2716"/>
      <c r="AN405" s="2715">
        <v>74200</v>
      </c>
      <c r="AO405" s="2716"/>
    </row>
    <row r="406" spans="1:41" ht="15.95" customHeight="1" x14ac:dyDescent="0.4">
      <c r="A406" s="3073" t="s">
        <v>982</v>
      </c>
      <c r="B406" s="3074"/>
      <c r="C406" s="136" t="s">
        <v>496</v>
      </c>
      <c r="D406" s="189" t="s">
        <v>497</v>
      </c>
      <c r="E406" s="2732">
        <v>1</v>
      </c>
      <c r="F406" s="3044"/>
      <c r="G406" s="2723">
        <v>36040</v>
      </c>
      <c r="H406" s="2724"/>
      <c r="I406" s="2715">
        <v>36040</v>
      </c>
      <c r="J406" s="2716"/>
      <c r="K406" s="299"/>
      <c r="L406" s="138" t="s">
        <v>861</v>
      </c>
      <c r="M406" s="2323" t="s">
        <v>747</v>
      </c>
      <c r="N406" s="189" t="s">
        <v>473</v>
      </c>
      <c r="O406" s="2715">
        <v>5</v>
      </c>
      <c r="P406" s="2716"/>
      <c r="Q406" s="2715">
        <v>32887</v>
      </c>
      <c r="R406" s="2716"/>
      <c r="S406" s="2715">
        <v>164435</v>
      </c>
      <c r="T406" s="2716"/>
      <c r="U406" s="286"/>
      <c r="V406" s="3073" t="s">
        <v>982</v>
      </c>
      <c r="W406" s="3074"/>
      <c r="X406" s="208"/>
      <c r="Y406" s="189"/>
      <c r="Z406" s="2732"/>
      <c r="AA406" s="3044"/>
      <c r="AB406" s="2732"/>
      <c r="AC406" s="3044"/>
      <c r="AD406" s="2715">
        <v>0</v>
      </c>
      <c r="AE406" s="2716"/>
      <c r="AF406" s="53"/>
      <c r="AG406" s="138" t="s">
        <v>861</v>
      </c>
      <c r="AH406" s="189" t="s">
        <v>1096</v>
      </c>
      <c r="AI406" s="189" t="s">
        <v>473</v>
      </c>
      <c r="AJ406" s="2715">
        <v>3</v>
      </c>
      <c r="AK406" s="2716"/>
      <c r="AL406" s="2715">
        <v>32887</v>
      </c>
      <c r="AM406" s="2716"/>
      <c r="AN406" s="2715">
        <v>98661</v>
      </c>
      <c r="AO406" s="2716"/>
    </row>
    <row r="407" spans="1:41" ht="15.95" customHeight="1" x14ac:dyDescent="0.4">
      <c r="A407" s="3073" t="s">
        <v>972</v>
      </c>
      <c r="B407" s="3074"/>
      <c r="C407" s="136" t="s">
        <v>496</v>
      </c>
      <c r="D407" s="189" t="s">
        <v>497</v>
      </c>
      <c r="E407" s="2732">
        <v>1</v>
      </c>
      <c r="F407" s="3044"/>
      <c r="G407" s="2723">
        <v>36040</v>
      </c>
      <c r="H407" s="2724"/>
      <c r="I407" s="2715">
        <v>36040</v>
      </c>
      <c r="J407" s="2716"/>
      <c r="K407" s="299"/>
      <c r="L407" s="138" t="s">
        <v>863</v>
      </c>
      <c r="M407" s="189" t="s">
        <v>715</v>
      </c>
      <c r="N407" s="189" t="s">
        <v>473</v>
      </c>
      <c r="O407" s="2715">
        <v>5</v>
      </c>
      <c r="P407" s="2716"/>
      <c r="Q407" s="2715">
        <v>63176</v>
      </c>
      <c r="R407" s="2716"/>
      <c r="S407" s="2715">
        <v>315880</v>
      </c>
      <c r="T407" s="2716"/>
      <c r="U407" s="286"/>
      <c r="V407" s="3073" t="s">
        <v>972</v>
      </c>
      <c r="W407" s="3074"/>
      <c r="X407" s="208"/>
      <c r="Y407" s="189"/>
      <c r="Z407" s="2732"/>
      <c r="AA407" s="3044"/>
      <c r="AB407" s="2732"/>
      <c r="AC407" s="3044"/>
      <c r="AD407" s="2715">
        <v>0</v>
      </c>
      <c r="AE407" s="2716"/>
      <c r="AF407" s="53"/>
      <c r="AG407" s="138" t="s">
        <v>863</v>
      </c>
      <c r="AH407" s="189" t="s">
        <v>715</v>
      </c>
      <c r="AI407" s="189" t="s">
        <v>473</v>
      </c>
      <c r="AJ407" s="2715">
        <v>3</v>
      </c>
      <c r="AK407" s="2716"/>
      <c r="AL407" s="2715">
        <v>63176</v>
      </c>
      <c r="AM407" s="2716"/>
      <c r="AN407" s="2715">
        <v>189528</v>
      </c>
      <c r="AO407" s="2716"/>
    </row>
    <row r="408" spans="1:41" ht="15.95" customHeight="1" x14ac:dyDescent="0.4">
      <c r="A408" s="3073" t="s">
        <v>983</v>
      </c>
      <c r="B408" s="3074"/>
      <c r="C408" s="136" t="s">
        <v>496</v>
      </c>
      <c r="D408" s="189" t="s">
        <v>497</v>
      </c>
      <c r="E408" s="2732">
        <v>1</v>
      </c>
      <c r="F408" s="3044"/>
      <c r="G408" s="2723">
        <v>36040</v>
      </c>
      <c r="H408" s="2724"/>
      <c r="I408" s="2715">
        <v>36040</v>
      </c>
      <c r="J408" s="2716"/>
      <c r="K408" s="299"/>
      <c r="L408" s="138" t="s">
        <v>534</v>
      </c>
      <c r="M408" s="189" t="s">
        <v>459</v>
      </c>
      <c r="N408" s="189" t="s">
        <v>851</v>
      </c>
      <c r="O408" s="2715">
        <v>5</v>
      </c>
      <c r="P408" s="2716"/>
      <c r="Q408" s="2715">
        <v>73598</v>
      </c>
      <c r="R408" s="2716"/>
      <c r="S408" s="2715">
        <v>367990</v>
      </c>
      <c r="T408" s="2716"/>
      <c r="U408" s="286"/>
      <c r="V408" s="3073" t="s">
        <v>983</v>
      </c>
      <c r="W408" s="3074"/>
      <c r="X408" s="208"/>
      <c r="Y408" s="189"/>
      <c r="Z408" s="2732"/>
      <c r="AA408" s="3044"/>
      <c r="AB408" s="2732"/>
      <c r="AC408" s="3044"/>
      <c r="AD408" s="2715">
        <v>0</v>
      </c>
      <c r="AE408" s="2716"/>
      <c r="AF408" s="53"/>
      <c r="AG408" s="138" t="s">
        <v>534</v>
      </c>
      <c r="AH408" s="189"/>
      <c r="AI408" s="189"/>
      <c r="AJ408" s="2715"/>
      <c r="AK408" s="2716"/>
      <c r="AL408" s="2715"/>
      <c r="AM408" s="2716"/>
      <c r="AN408" s="2715">
        <v>0</v>
      </c>
      <c r="AO408" s="2716"/>
    </row>
    <row r="409" spans="1:41" ht="15.95" customHeight="1" x14ac:dyDescent="0.35">
      <c r="A409" s="3185" t="s">
        <v>984</v>
      </c>
      <c r="B409" s="3186"/>
      <c r="C409" s="208"/>
      <c r="D409" s="189"/>
      <c r="E409" s="2732"/>
      <c r="F409" s="3044"/>
      <c r="G409" s="2715"/>
      <c r="H409" s="2716"/>
      <c r="I409" s="2721">
        <v>1256842</v>
      </c>
      <c r="J409" s="3056"/>
      <c r="K409" s="299"/>
      <c r="L409" s="309" t="s">
        <v>535</v>
      </c>
      <c r="M409" s="189" t="s">
        <v>752</v>
      </c>
      <c r="N409" s="189" t="s">
        <v>851</v>
      </c>
      <c r="O409" s="2715">
        <v>15</v>
      </c>
      <c r="P409" s="2716"/>
      <c r="Q409" s="2715">
        <v>90340</v>
      </c>
      <c r="R409" s="2716"/>
      <c r="S409" s="2715">
        <v>1355100</v>
      </c>
      <c r="T409" s="2716"/>
      <c r="U409" s="286"/>
      <c r="V409" s="3185" t="s">
        <v>1026</v>
      </c>
      <c r="W409" s="3186"/>
      <c r="X409" s="309"/>
      <c r="Y409" s="189"/>
      <c r="Z409" s="2732"/>
      <c r="AA409" s="3044"/>
      <c r="AB409" s="2732"/>
      <c r="AC409" s="3044"/>
      <c r="AD409" s="2721">
        <v>0</v>
      </c>
      <c r="AE409" s="3056"/>
      <c r="AF409" s="53"/>
      <c r="AG409" s="309" t="s">
        <v>535</v>
      </c>
      <c r="AH409" s="189" t="s">
        <v>752</v>
      </c>
      <c r="AI409" s="189" t="s">
        <v>460</v>
      </c>
      <c r="AJ409" s="2715">
        <v>15</v>
      </c>
      <c r="AK409" s="2716"/>
      <c r="AL409" s="2715">
        <v>90340</v>
      </c>
      <c r="AM409" s="2716"/>
      <c r="AN409" s="2715">
        <v>1355100</v>
      </c>
      <c r="AO409" s="2716"/>
    </row>
    <row r="410" spans="1:41" ht="15.95" customHeight="1" x14ac:dyDescent="0.2">
      <c r="A410" s="3003" t="s">
        <v>986</v>
      </c>
      <c r="B410" s="3004"/>
      <c r="C410" s="189"/>
      <c r="D410" s="189"/>
      <c r="E410" s="2715"/>
      <c r="F410" s="2716"/>
      <c r="G410" s="2715"/>
      <c r="H410" s="2716"/>
      <c r="I410" s="2715">
        <v>0</v>
      </c>
      <c r="J410" s="2716"/>
      <c r="K410" s="299"/>
      <c r="L410" s="138" t="s">
        <v>537</v>
      </c>
      <c r="M410" s="189" t="s">
        <v>565</v>
      </c>
      <c r="N410" s="189" t="s">
        <v>473</v>
      </c>
      <c r="O410" s="2715">
        <v>4</v>
      </c>
      <c r="P410" s="2716"/>
      <c r="Q410" s="2715">
        <v>21256</v>
      </c>
      <c r="R410" s="2716"/>
      <c r="S410" s="2715">
        <v>85024</v>
      </c>
      <c r="T410" s="2716"/>
      <c r="U410" s="286"/>
      <c r="V410" s="3003" t="s">
        <v>982</v>
      </c>
      <c r="W410" s="3004"/>
      <c r="X410" s="309"/>
      <c r="Y410" s="189"/>
      <c r="Z410" s="2715"/>
      <c r="AA410" s="2716"/>
      <c r="AB410" s="2715"/>
      <c r="AC410" s="2716"/>
      <c r="AD410" s="2715">
        <v>0</v>
      </c>
      <c r="AE410" s="2716"/>
      <c r="AF410" s="53"/>
      <c r="AG410" s="138" t="s">
        <v>537</v>
      </c>
      <c r="AH410" s="189" t="s">
        <v>565</v>
      </c>
      <c r="AI410" s="189" t="s">
        <v>473</v>
      </c>
      <c r="AJ410" s="2715">
        <v>2</v>
      </c>
      <c r="AK410" s="2716"/>
      <c r="AL410" s="2715">
        <v>21256</v>
      </c>
      <c r="AM410" s="2716"/>
      <c r="AN410" s="2715">
        <v>42512</v>
      </c>
      <c r="AO410" s="2716"/>
    </row>
    <row r="411" spans="1:41" ht="15.95" customHeight="1" x14ac:dyDescent="0.2">
      <c r="A411" s="3003" t="s">
        <v>987</v>
      </c>
      <c r="B411" s="3004"/>
      <c r="C411" s="189" t="s">
        <v>466</v>
      </c>
      <c r="D411" s="189" t="s">
        <v>1097</v>
      </c>
      <c r="E411" s="2715">
        <v>2</v>
      </c>
      <c r="F411" s="2716"/>
      <c r="G411" s="2715">
        <v>113155</v>
      </c>
      <c r="H411" s="2716"/>
      <c r="I411" s="2715">
        <v>226310</v>
      </c>
      <c r="J411" s="2716"/>
      <c r="K411" s="299"/>
      <c r="L411" s="138" t="s">
        <v>866</v>
      </c>
      <c r="M411" s="189"/>
      <c r="N411" s="189"/>
      <c r="O411" s="2715"/>
      <c r="P411" s="2716"/>
      <c r="Q411" s="2715"/>
      <c r="R411" s="2716"/>
      <c r="S411" s="2715">
        <v>0</v>
      </c>
      <c r="T411" s="2716"/>
      <c r="U411" s="286"/>
      <c r="V411" s="3003" t="s">
        <v>987</v>
      </c>
      <c r="W411" s="3004"/>
      <c r="X411" s="208"/>
      <c r="Y411" s="189"/>
      <c r="Z411" s="2715"/>
      <c r="AA411" s="2716"/>
      <c r="AB411" s="2715"/>
      <c r="AC411" s="2716"/>
      <c r="AD411" s="2715">
        <v>0</v>
      </c>
      <c r="AE411" s="2716"/>
      <c r="AF411" s="53"/>
      <c r="AG411" s="138" t="s">
        <v>866</v>
      </c>
      <c r="AH411" s="189"/>
      <c r="AI411" s="189"/>
      <c r="AJ411" s="2715"/>
      <c r="AK411" s="2716"/>
      <c r="AL411" s="2715"/>
      <c r="AM411" s="2716"/>
      <c r="AN411" s="2715">
        <v>0</v>
      </c>
      <c r="AO411" s="2716"/>
    </row>
    <row r="412" spans="1:41" ht="15.95" customHeight="1" x14ac:dyDescent="0.2">
      <c r="A412" s="3003" t="s">
        <v>469</v>
      </c>
      <c r="B412" s="3004"/>
      <c r="C412" s="136" t="s">
        <v>466</v>
      </c>
      <c r="D412" s="189" t="s">
        <v>1097</v>
      </c>
      <c r="E412" s="2715">
        <v>2</v>
      </c>
      <c r="F412" s="2716"/>
      <c r="G412" s="2715">
        <v>154866</v>
      </c>
      <c r="H412" s="2716"/>
      <c r="I412" s="2715">
        <v>309732</v>
      </c>
      <c r="J412" s="2716"/>
      <c r="K412" s="299"/>
      <c r="L412" s="138" t="s">
        <v>456</v>
      </c>
      <c r="M412" s="189" t="s">
        <v>709</v>
      </c>
      <c r="N412" s="189" t="s">
        <v>555</v>
      </c>
      <c r="O412" s="2715">
        <v>2</v>
      </c>
      <c r="P412" s="2716"/>
      <c r="Q412" s="2715">
        <v>160802</v>
      </c>
      <c r="R412" s="2716"/>
      <c r="S412" s="2715">
        <v>321604</v>
      </c>
      <c r="T412" s="2716"/>
      <c r="U412" s="286"/>
      <c r="V412" s="3003" t="s">
        <v>469</v>
      </c>
      <c r="W412" s="3004"/>
      <c r="X412" s="208"/>
      <c r="Y412" s="189"/>
      <c r="Z412" s="2715"/>
      <c r="AA412" s="2716"/>
      <c r="AB412" s="2715"/>
      <c r="AC412" s="2716"/>
      <c r="AD412" s="2715">
        <v>0</v>
      </c>
      <c r="AE412" s="2716"/>
      <c r="AF412" s="53"/>
      <c r="AG412" s="138" t="s">
        <v>456</v>
      </c>
      <c r="AH412" s="189"/>
      <c r="AI412" s="189"/>
      <c r="AJ412" s="2715"/>
      <c r="AK412" s="2716"/>
      <c r="AL412" s="2715"/>
      <c r="AM412" s="2716"/>
      <c r="AN412" s="2715">
        <v>0</v>
      </c>
      <c r="AO412" s="2716"/>
    </row>
    <row r="413" spans="1:41" ht="15.95" customHeight="1" x14ac:dyDescent="0.3">
      <c r="A413" s="3003" t="s">
        <v>470</v>
      </c>
      <c r="B413" s="3004"/>
      <c r="C413" s="320"/>
      <c r="D413" s="136"/>
      <c r="E413" s="2715"/>
      <c r="F413" s="2716"/>
      <c r="G413" s="2715"/>
      <c r="H413" s="2716"/>
      <c r="I413" s="2715">
        <v>0</v>
      </c>
      <c r="J413" s="2716"/>
      <c r="K413" s="299"/>
      <c r="L413" s="138" t="s">
        <v>871</v>
      </c>
      <c r="M413" s="189"/>
      <c r="N413" s="189"/>
      <c r="O413" s="2715"/>
      <c r="P413" s="2716"/>
      <c r="Q413" s="2715"/>
      <c r="R413" s="2716"/>
      <c r="S413" s="2715">
        <v>0</v>
      </c>
      <c r="T413" s="2716"/>
      <c r="U413" s="286"/>
      <c r="V413" s="3003" t="s">
        <v>470</v>
      </c>
      <c r="W413" s="3004"/>
      <c r="X413" s="208"/>
      <c r="Y413" s="189"/>
      <c r="Z413" s="2715"/>
      <c r="AA413" s="2716"/>
      <c r="AB413" s="2715"/>
      <c r="AC413" s="2716"/>
      <c r="AD413" s="2715">
        <v>0</v>
      </c>
      <c r="AE413" s="2716"/>
      <c r="AF413" s="53"/>
      <c r="AG413" s="138" t="s">
        <v>871</v>
      </c>
      <c r="AH413" s="189"/>
      <c r="AI413" s="189"/>
      <c r="AJ413" s="2715"/>
      <c r="AK413" s="2716"/>
      <c r="AL413" s="2715"/>
      <c r="AM413" s="2716"/>
      <c r="AN413" s="2715">
        <v>0</v>
      </c>
      <c r="AO413" s="2716"/>
    </row>
    <row r="414" spans="1:41" ht="15.95" customHeight="1" x14ac:dyDescent="0.4">
      <c r="A414" s="3003" t="s">
        <v>902</v>
      </c>
      <c r="B414" s="3004"/>
      <c r="C414" s="136" t="s">
        <v>496</v>
      </c>
      <c r="D414" s="189" t="s">
        <v>497</v>
      </c>
      <c r="E414" s="2715">
        <v>3</v>
      </c>
      <c r="F414" s="2716"/>
      <c r="G414" s="2723">
        <v>36040</v>
      </c>
      <c r="H414" s="2724"/>
      <c r="I414" s="2715">
        <v>108120</v>
      </c>
      <c r="J414" s="2716"/>
      <c r="K414" s="299"/>
      <c r="L414" s="138" t="s">
        <v>507</v>
      </c>
      <c r="M414" s="2332" t="s">
        <v>1070</v>
      </c>
      <c r="N414" s="2331" t="s">
        <v>497</v>
      </c>
      <c r="O414" s="2715">
        <v>133</v>
      </c>
      <c r="P414" s="2716"/>
      <c r="Q414" s="2715">
        <v>2650</v>
      </c>
      <c r="R414" s="2716"/>
      <c r="S414" s="2715">
        <v>352450</v>
      </c>
      <c r="T414" s="2716"/>
      <c r="U414" s="286"/>
      <c r="V414" s="3003" t="s">
        <v>1059</v>
      </c>
      <c r="W414" s="3004"/>
      <c r="X414" s="309"/>
      <c r="Y414" s="189"/>
      <c r="Z414" s="2715"/>
      <c r="AA414" s="2716"/>
      <c r="AB414" s="2715"/>
      <c r="AC414" s="3044"/>
      <c r="AD414" s="2715">
        <v>0</v>
      </c>
      <c r="AE414" s="2716"/>
      <c r="AF414" s="53"/>
      <c r="AG414" s="138" t="s">
        <v>507</v>
      </c>
      <c r="AH414" s="2119" t="s">
        <v>1070</v>
      </c>
      <c r="AI414" s="2119" t="s">
        <v>497</v>
      </c>
      <c r="AJ414" s="2715">
        <v>800</v>
      </c>
      <c r="AK414" s="2716"/>
      <c r="AL414" s="2715">
        <v>2650</v>
      </c>
      <c r="AM414" s="2716"/>
      <c r="AN414" s="2715">
        <v>2120000</v>
      </c>
      <c r="AO414" s="2716"/>
    </row>
    <row r="415" spans="1:41" ht="15.95" customHeight="1" x14ac:dyDescent="0.4">
      <c r="A415" s="3003" t="s">
        <v>989</v>
      </c>
      <c r="B415" s="3004"/>
      <c r="C415" s="136" t="s">
        <v>496</v>
      </c>
      <c r="D415" s="189" t="s">
        <v>497</v>
      </c>
      <c r="E415" s="2732">
        <v>15</v>
      </c>
      <c r="F415" s="3044"/>
      <c r="G415" s="2723">
        <v>36040</v>
      </c>
      <c r="H415" s="2724"/>
      <c r="I415" s="2715">
        <v>540600</v>
      </c>
      <c r="J415" s="2716"/>
      <c r="K415" s="299"/>
      <c r="L415" s="138" t="s">
        <v>800</v>
      </c>
      <c r="M415" s="2330" t="s">
        <v>598</v>
      </c>
      <c r="N415" s="2330" t="s">
        <v>497</v>
      </c>
      <c r="O415" s="2715">
        <v>2</v>
      </c>
      <c r="P415" s="2716"/>
      <c r="Q415" s="2715">
        <v>11342</v>
      </c>
      <c r="R415" s="2716"/>
      <c r="S415" s="2715">
        <v>22684</v>
      </c>
      <c r="T415" s="2716"/>
      <c r="U415" s="286"/>
      <c r="V415" s="3003" t="s">
        <v>989</v>
      </c>
      <c r="W415" s="3004"/>
      <c r="X415" s="208"/>
      <c r="Y415" s="189"/>
      <c r="Z415" s="2732"/>
      <c r="AA415" s="3044"/>
      <c r="AB415" s="2732"/>
      <c r="AC415" s="3044"/>
      <c r="AD415" s="2715">
        <v>0</v>
      </c>
      <c r="AE415" s="2716"/>
      <c r="AF415" s="53"/>
      <c r="AG415" s="138" t="s">
        <v>507</v>
      </c>
      <c r="AH415" s="2120" t="s">
        <v>1024</v>
      </c>
      <c r="AI415" s="136" t="s">
        <v>497</v>
      </c>
      <c r="AJ415" s="2715">
        <v>1600</v>
      </c>
      <c r="AK415" s="2716"/>
      <c r="AL415" s="2715">
        <v>159</v>
      </c>
      <c r="AM415" s="2716"/>
      <c r="AN415" s="2715">
        <v>254400</v>
      </c>
      <c r="AO415" s="2716"/>
    </row>
    <row r="416" spans="1:41" ht="15.95" customHeight="1" x14ac:dyDescent="0.3">
      <c r="A416" s="3003" t="s">
        <v>990</v>
      </c>
      <c r="B416" s="3004"/>
      <c r="C416" s="208"/>
      <c r="D416" s="189"/>
      <c r="E416" s="2732"/>
      <c r="F416" s="3044"/>
      <c r="G416" s="2732"/>
      <c r="H416" s="3044"/>
      <c r="I416" s="2715">
        <v>0</v>
      </c>
      <c r="J416" s="2716"/>
      <c r="K416" s="299"/>
      <c r="L416" s="138" t="s">
        <v>574</v>
      </c>
      <c r="M416" s="2330" t="s">
        <v>1062</v>
      </c>
      <c r="N416" s="2330" t="s">
        <v>733</v>
      </c>
      <c r="O416" s="2715">
        <v>5</v>
      </c>
      <c r="P416" s="2716"/>
      <c r="Q416" s="2715">
        <v>91743</v>
      </c>
      <c r="R416" s="2716"/>
      <c r="S416" s="2715">
        <v>458715</v>
      </c>
      <c r="T416" s="2716"/>
      <c r="U416" s="286"/>
      <c r="V416" s="3003" t="s">
        <v>990</v>
      </c>
      <c r="W416" s="3004"/>
      <c r="X416" s="208"/>
      <c r="Y416" s="189"/>
      <c r="Z416" s="2732"/>
      <c r="AA416" s="3044"/>
      <c r="AB416" s="2732"/>
      <c r="AC416" s="3044"/>
      <c r="AD416" s="2715">
        <v>0</v>
      </c>
      <c r="AE416" s="2716"/>
      <c r="AF416" s="53"/>
      <c r="AG416" s="138" t="s">
        <v>800</v>
      </c>
      <c r="AH416" s="189" t="s">
        <v>598</v>
      </c>
      <c r="AI416" s="189" t="s">
        <v>598</v>
      </c>
      <c r="AJ416" s="2715">
        <v>2</v>
      </c>
      <c r="AK416" s="2716"/>
      <c r="AL416" s="2715">
        <v>11342</v>
      </c>
      <c r="AM416" s="2716"/>
      <c r="AN416" s="2715">
        <v>22684</v>
      </c>
      <c r="AO416" s="2716"/>
    </row>
    <row r="417" spans="1:41" ht="15.95" customHeight="1" x14ac:dyDescent="0.4">
      <c r="A417" s="3003" t="s">
        <v>873</v>
      </c>
      <c r="B417" s="3004"/>
      <c r="C417" s="136" t="s">
        <v>496</v>
      </c>
      <c r="D417" s="189" t="s">
        <v>497</v>
      </c>
      <c r="E417" s="2732">
        <v>2</v>
      </c>
      <c r="F417" s="3044"/>
      <c r="G417" s="2723">
        <v>36040</v>
      </c>
      <c r="H417" s="2724"/>
      <c r="I417" s="2715">
        <v>72080</v>
      </c>
      <c r="J417" s="2716"/>
      <c r="K417" s="299"/>
      <c r="L417" s="138" t="s">
        <v>574</v>
      </c>
      <c r="M417" s="2330" t="s">
        <v>1704</v>
      </c>
      <c r="N417" s="189" t="s">
        <v>452</v>
      </c>
      <c r="O417" s="2715">
        <v>800</v>
      </c>
      <c r="P417" s="2716"/>
      <c r="Q417" s="2715">
        <v>5300</v>
      </c>
      <c r="R417" s="2716"/>
      <c r="S417" s="2715">
        <v>4240000</v>
      </c>
      <c r="T417" s="2716"/>
      <c r="U417" s="286"/>
      <c r="V417" s="3003" t="s">
        <v>873</v>
      </c>
      <c r="W417" s="3004"/>
      <c r="X417" s="208"/>
      <c r="Y417" s="189"/>
      <c r="Z417" s="2732"/>
      <c r="AA417" s="3044"/>
      <c r="AB417" s="2732"/>
      <c r="AC417" s="3044"/>
      <c r="AD417" s="2715">
        <v>0</v>
      </c>
      <c r="AE417" s="2716"/>
      <c r="AF417" s="53"/>
      <c r="AG417" s="138" t="s">
        <v>574</v>
      </c>
      <c r="AH417" s="189"/>
      <c r="AI417" s="189"/>
      <c r="AJ417" s="2715"/>
      <c r="AK417" s="2716"/>
      <c r="AL417" s="2715"/>
      <c r="AM417" s="2716"/>
      <c r="AN417" s="2715">
        <v>0</v>
      </c>
      <c r="AO417" s="2716"/>
    </row>
    <row r="418" spans="1:41" ht="15.95" customHeight="1" x14ac:dyDescent="0.3">
      <c r="A418" s="3003" t="s">
        <v>991</v>
      </c>
      <c r="B418" s="3004"/>
      <c r="C418" s="208"/>
      <c r="D418" s="189"/>
      <c r="E418" s="2732"/>
      <c r="F418" s="3044"/>
      <c r="G418" s="2732"/>
      <c r="H418" s="3044"/>
      <c r="I418" s="2715">
        <v>0</v>
      </c>
      <c r="J418" s="2716"/>
      <c r="K418" s="299"/>
      <c r="L418" s="138" t="s">
        <v>874</v>
      </c>
      <c r="M418" s="189" t="s">
        <v>1098</v>
      </c>
      <c r="N418" s="189" t="s">
        <v>1079</v>
      </c>
      <c r="O418" s="2715">
        <v>400</v>
      </c>
      <c r="P418" s="2716"/>
      <c r="Q418" s="2715">
        <v>3816</v>
      </c>
      <c r="R418" s="2716"/>
      <c r="S418" s="2715">
        <v>1526400</v>
      </c>
      <c r="T418" s="2716"/>
      <c r="U418" s="286"/>
      <c r="V418" s="3003" t="s">
        <v>991</v>
      </c>
      <c r="W418" s="3004"/>
      <c r="X418" s="208"/>
      <c r="Y418" s="189"/>
      <c r="Z418" s="2732"/>
      <c r="AA418" s="3044"/>
      <c r="AB418" s="2732"/>
      <c r="AC418" s="3044"/>
      <c r="AD418" s="2715">
        <v>0</v>
      </c>
      <c r="AE418" s="2716"/>
      <c r="AF418" s="53"/>
      <c r="AG418" s="138" t="s">
        <v>874</v>
      </c>
      <c r="AH418" s="189"/>
      <c r="AI418" s="189"/>
      <c r="AJ418" s="2715"/>
      <c r="AK418" s="2716"/>
      <c r="AL418" s="2715"/>
      <c r="AM418" s="2716"/>
      <c r="AN418" s="2715">
        <v>0</v>
      </c>
      <c r="AO418" s="2716"/>
    </row>
    <row r="419" spans="1:41" ht="15.95" customHeight="1" x14ac:dyDescent="0.3">
      <c r="A419" s="3003" t="s">
        <v>504</v>
      </c>
      <c r="B419" s="3004"/>
      <c r="C419" s="208"/>
      <c r="D419" s="189"/>
      <c r="E419" s="2732"/>
      <c r="F419" s="3044"/>
      <c r="G419" s="2732"/>
      <c r="H419" s="3044"/>
      <c r="I419" s="2715">
        <v>0</v>
      </c>
      <c r="J419" s="2716"/>
      <c r="K419" s="299"/>
      <c r="L419" s="217" t="s">
        <v>515</v>
      </c>
      <c r="M419" s="136" t="s">
        <v>718</v>
      </c>
      <c r="N419" s="136" t="s">
        <v>718</v>
      </c>
      <c r="O419" s="2793">
        <v>400</v>
      </c>
      <c r="P419" s="2793"/>
      <c r="Q419" s="2793">
        <v>8957</v>
      </c>
      <c r="R419" s="2793"/>
      <c r="S419" s="2715">
        <v>3582800</v>
      </c>
      <c r="T419" s="2716"/>
      <c r="U419" s="286"/>
      <c r="V419" s="3003" t="s">
        <v>504</v>
      </c>
      <c r="W419" s="3004"/>
      <c r="X419" s="208"/>
      <c r="Y419" s="189"/>
      <c r="Z419" s="2732"/>
      <c r="AA419" s="3044"/>
      <c r="AB419" s="2732"/>
      <c r="AC419" s="3044"/>
      <c r="AD419" s="2715">
        <v>0</v>
      </c>
      <c r="AE419" s="2716"/>
      <c r="AF419" s="53"/>
      <c r="AG419" s="217" t="s">
        <v>515</v>
      </c>
      <c r="AH419" s="136"/>
      <c r="AI419" s="136"/>
      <c r="AJ419" s="2793"/>
      <c r="AK419" s="2793"/>
      <c r="AL419" s="2793"/>
      <c r="AM419" s="2793"/>
      <c r="AN419" s="2715">
        <v>0</v>
      </c>
      <c r="AO419" s="2716"/>
    </row>
    <row r="420" spans="1:41" ht="15.95" customHeight="1" x14ac:dyDescent="0.35">
      <c r="A420" s="3069" t="s">
        <v>992</v>
      </c>
      <c r="B420" s="3070"/>
      <c r="C420" s="208"/>
      <c r="D420" s="189"/>
      <c r="E420" s="2732"/>
      <c r="F420" s="3044"/>
      <c r="G420" s="2732"/>
      <c r="H420" s="3044"/>
      <c r="I420" s="2721">
        <v>3207560</v>
      </c>
      <c r="J420" s="3056"/>
      <c r="K420" s="299"/>
      <c r="L420" s="217" t="s">
        <v>804</v>
      </c>
      <c r="M420" s="218"/>
      <c r="N420" s="136" t="s">
        <v>793</v>
      </c>
      <c r="O420" s="2793"/>
      <c r="P420" s="2793"/>
      <c r="Q420" s="2793"/>
      <c r="R420" s="2793"/>
      <c r="S420" s="2715">
        <v>350000</v>
      </c>
      <c r="T420" s="2716"/>
      <c r="U420" s="286"/>
      <c r="V420" s="3069" t="s">
        <v>992</v>
      </c>
      <c r="W420" s="3070"/>
      <c r="X420" s="208"/>
      <c r="Y420" s="189"/>
      <c r="Z420" s="2732"/>
      <c r="AA420" s="3044"/>
      <c r="AB420" s="2732"/>
      <c r="AC420" s="3044"/>
      <c r="AD420" s="2721">
        <v>1946160</v>
      </c>
      <c r="AE420" s="3056"/>
      <c r="AF420" s="53"/>
      <c r="AG420" s="217" t="s">
        <v>1084</v>
      </c>
      <c r="AH420" s="136"/>
      <c r="AI420" s="136"/>
      <c r="AJ420" s="2793"/>
      <c r="AK420" s="2793"/>
      <c r="AL420" s="2793"/>
      <c r="AM420" s="2793"/>
      <c r="AN420" s="2715">
        <v>0</v>
      </c>
      <c r="AO420" s="2716"/>
    </row>
    <row r="421" spans="1:41" ht="15.95" customHeight="1" x14ac:dyDescent="0.4">
      <c r="A421" s="3003" t="s">
        <v>852</v>
      </c>
      <c r="B421" s="3004"/>
      <c r="C421" s="136" t="s">
        <v>496</v>
      </c>
      <c r="D421" s="189" t="s">
        <v>497</v>
      </c>
      <c r="E421" s="2715">
        <v>8</v>
      </c>
      <c r="F421" s="2716"/>
      <c r="G421" s="2723">
        <v>36040</v>
      </c>
      <c r="H421" s="2724"/>
      <c r="I421" s="2715">
        <v>288320</v>
      </c>
      <c r="J421" s="2716"/>
      <c r="K421" s="299"/>
      <c r="L421" s="220" t="s">
        <v>876</v>
      </c>
      <c r="M421" s="66"/>
      <c r="N421" s="221"/>
      <c r="O421" s="3057"/>
      <c r="P421" s="3057"/>
      <c r="Q421" s="3057"/>
      <c r="R421" s="3057"/>
      <c r="S421" s="3058">
        <v>14497092</v>
      </c>
      <c r="T421" s="3058"/>
      <c r="U421" s="286"/>
      <c r="V421" s="3003" t="s">
        <v>852</v>
      </c>
      <c r="W421" s="3004"/>
      <c r="X421" s="208"/>
      <c r="Y421" s="189"/>
      <c r="Z421" s="2715"/>
      <c r="AA421" s="2716"/>
      <c r="AB421" s="2715"/>
      <c r="AC421" s="2716"/>
      <c r="AD421" s="2715">
        <v>0</v>
      </c>
      <c r="AE421" s="2716"/>
      <c r="AF421" s="53"/>
      <c r="AG421" s="220" t="s">
        <v>876</v>
      </c>
      <c r="AH421" s="66"/>
      <c r="AI421" s="221"/>
      <c r="AJ421" s="3057"/>
      <c r="AK421" s="3057"/>
      <c r="AL421" s="3057"/>
      <c r="AM421" s="3057"/>
      <c r="AN421" s="3058">
        <v>4157085</v>
      </c>
      <c r="AO421" s="3058"/>
    </row>
    <row r="422" spans="1:41" ht="15.95" customHeight="1" x14ac:dyDescent="0.4">
      <c r="A422" s="3003" t="s">
        <v>495</v>
      </c>
      <c r="B422" s="3004"/>
      <c r="C422" s="136" t="s">
        <v>496</v>
      </c>
      <c r="D422" s="189" t="s">
        <v>497</v>
      </c>
      <c r="E422" s="2715">
        <v>2</v>
      </c>
      <c r="F422" s="2716"/>
      <c r="G422" s="2723">
        <v>36040</v>
      </c>
      <c r="H422" s="2724"/>
      <c r="I422" s="2715">
        <v>72080</v>
      </c>
      <c r="J422" s="2716"/>
      <c r="K422" s="299"/>
      <c r="L422" s="164"/>
      <c r="M422" s="218"/>
      <c r="N422" s="136"/>
      <c r="O422" s="2793"/>
      <c r="P422" s="2793"/>
      <c r="Q422" s="2793"/>
      <c r="R422" s="2793"/>
      <c r="S422" s="2793"/>
      <c r="T422" s="2793"/>
      <c r="U422" s="286"/>
      <c r="V422" s="3003" t="s">
        <v>495</v>
      </c>
      <c r="W422" s="3004"/>
      <c r="X422" s="208"/>
      <c r="Y422" s="189"/>
      <c r="Z422" s="2715"/>
      <c r="AA422" s="2716"/>
      <c r="AB422" s="2715"/>
      <c r="AC422" s="2716"/>
      <c r="AD422" s="2715">
        <v>0</v>
      </c>
      <c r="AE422" s="2716"/>
      <c r="AF422" s="53"/>
      <c r="AG422" s="164"/>
      <c r="AH422" s="218"/>
      <c r="AI422" s="136"/>
      <c r="AJ422" s="2793"/>
      <c r="AK422" s="2793"/>
      <c r="AL422" s="2793"/>
      <c r="AM422" s="2793"/>
      <c r="AN422" s="2793"/>
      <c r="AO422" s="2793"/>
    </row>
    <row r="423" spans="1:41" ht="15.95" customHeight="1" x14ac:dyDescent="0.4">
      <c r="A423" s="3003" t="s">
        <v>994</v>
      </c>
      <c r="B423" s="3004"/>
      <c r="C423" s="136" t="s">
        <v>496</v>
      </c>
      <c r="D423" s="189" t="s">
        <v>497</v>
      </c>
      <c r="E423" s="2732">
        <v>20</v>
      </c>
      <c r="F423" s="3044"/>
      <c r="G423" s="2723">
        <v>36040</v>
      </c>
      <c r="H423" s="2724"/>
      <c r="I423" s="2715">
        <v>720800</v>
      </c>
      <c r="J423" s="2716"/>
      <c r="K423" s="299"/>
      <c r="L423" s="160" t="s">
        <v>576</v>
      </c>
      <c r="M423" s="161"/>
      <c r="N423" s="161"/>
      <c r="O423" s="3054"/>
      <c r="P423" s="3054"/>
      <c r="Q423" s="3054"/>
      <c r="R423" s="3054"/>
      <c r="S423" s="3054"/>
      <c r="T423" s="3055"/>
      <c r="U423" s="286"/>
      <c r="V423" s="3003" t="s">
        <v>994</v>
      </c>
      <c r="W423" s="3004"/>
      <c r="X423" s="208"/>
      <c r="Y423" s="189"/>
      <c r="Z423" s="2732"/>
      <c r="AA423" s="3044"/>
      <c r="AB423" s="2732"/>
      <c r="AC423" s="3044"/>
      <c r="AD423" s="2715">
        <v>0</v>
      </c>
      <c r="AE423" s="2716"/>
      <c r="AF423" s="53"/>
      <c r="AG423" s="160" t="s">
        <v>576</v>
      </c>
      <c r="AH423" s="161"/>
      <c r="AI423" s="161"/>
      <c r="AJ423" s="3054"/>
      <c r="AK423" s="3054"/>
      <c r="AL423" s="3054"/>
      <c r="AM423" s="3054"/>
      <c r="AN423" s="3054"/>
      <c r="AO423" s="3055"/>
    </row>
    <row r="424" spans="1:41" ht="15.95" customHeight="1" x14ac:dyDescent="0.3">
      <c r="A424" s="3003" t="s">
        <v>995</v>
      </c>
      <c r="B424" s="3004"/>
      <c r="C424" s="208"/>
      <c r="D424" s="189"/>
      <c r="E424" s="2732"/>
      <c r="F424" s="3044"/>
      <c r="G424" s="2732"/>
      <c r="H424" s="3044"/>
      <c r="I424" s="2715">
        <v>0</v>
      </c>
      <c r="J424" s="2716"/>
      <c r="K424" s="299"/>
      <c r="L424" s="164" t="s">
        <v>996</v>
      </c>
      <c r="M424" s="317">
        <v>0.05</v>
      </c>
      <c r="N424" s="166"/>
      <c r="O424" s="2731"/>
      <c r="P424" s="2731"/>
      <c r="Q424" s="2731"/>
      <c r="R424" s="2731"/>
      <c r="S424" s="2731">
        <v>1009861.5</v>
      </c>
      <c r="T424" s="2716"/>
      <c r="U424" s="286"/>
      <c r="V424" s="3003" t="s">
        <v>995</v>
      </c>
      <c r="W424" s="3004"/>
      <c r="X424" s="208"/>
      <c r="Y424" s="189"/>
      <c r="Z424" s="2732"/>
      <c r="AA424" s="3044"/>
      <c r="AB424" s="2732"/>
      <c r="AC424" s="3044"/>
      <c r="AD424" s="2715">
        <v>0</v>
      </c>
      <c r="AE424" s="2716"/>
      <c r="AF424" s="53"/>
      <c r="AG424" s="164" t="s">
        <v>996</v>
      </c>
      <c r="AH424" s="317">
        <v>0.05</v>
      </c>
      <c r="AI424" s="166"/>
      <c r="AJ424" s="2731"/>
      <c r="AK424" s="2731"/>
      <c r="AL424" s="2731"/>
      <c r="AM424" s="2731"/>
      <c r="AN424" s="2731">
        <v>507252.75</v>
      </c>
      <c r="AO424" s="2716"/>
    </row>
    <row r="425" spans="1:41" ht="15.95" customHeight="1" x14ac:dyDescent="0.3">
      <c r="A425" s="3003" t="s">
        <v>997</v>
      </c>
      <c r="B425" s="3004"/>
      <c r="C425" s="208"/>
      <c r="D425" s="189"/>
      <c r="E425" s="2732"/>
      <c r="F425" s="3044"/>
      <c r="G425" s="2732"/>
      <c r="H425" s="3044"/>
      <c r="I425" s="2715">
        <v>0</v>
      </c>
      <c r="J425" s="2716"/>
      <c r="K425" s="299"/>
      <c r="L425" s="168" t="s">
        <v>527</v>
      </c>
      <c r="M425" s="166"/>
      <c r="N425" s="166"/>
      <c r="O425" s="2731"/>
      <c r="P425" s="2731"/>
      <c r="Q425" s="2731"/>
      <c r="R425" s="2731"/>
      <c r="S425" s="2731">
        <v>300000</v>
      </c>
      <c r="T425" s="2716"/>
      <c r="U425" s="286"/>
      <c r="V425" s="3003" t="s">
        <v>997</v>
      </c>
      <c r="W425" s="3004"/>
      <c r="X425" s="208"/>
      <c r="Y425" s="189"/>
      <c r="Z425" s="2732"/>
      <c r="AA425" s="3044"/>
      <c r="AB425" s="2732"/>
      <c r="AC425" s="3044"/>
      <c r="AD425" s="2715">
        <v>0</v>
      </c>
      <c r="AE425" s="2716"/>
      <c r="AF425" s="53"/>
      <c r="AG425" s="168" t="s">
        <v>527</v>
      </c>
      <c r="AH425" s="166"/>
      <c r="AI425" s="166"/>
      <c r="AJ425" s="2731"/>
      <c r="AK425" s="2731"/>
      <c r="AL425" s="2731"/>
      <c r="AM425" s="2731"/>
      <c r="AN425" s="2731">
        <v>300000</v>
      </c>
      <c r="AO425" s="2716"/>
    </row>
    <row r="426" spans="1:41" ht="15.95" customHeight="1" x14ac:dyDescent="0.3">
      <c r="A426" s="3003" t="s">
        <v>998</v>
      </c>
      <c r="B426" s="3004"/>
      <c r="C426" s="208"/>
      <c r="D426" s="189"/>
      <c r="E426" s="2732"/>
      <c r="F426" s="3044"/>
      <c r="G426" s="2732"/>
      <c r="H426" s="3044"/>
      <c r="I426" s="2715">
        <v>0</v>
      </c>
      <c r="J426" s="2716"/>
      <c r="K426" s="299"/>
      <c r="L426" s="169" t="s">
        <v>529</v>
      </c>
      <c r="M426" s="166"/>
      <c r="N426" s="166"/>
      <c r="O426" s="2731"/>
      <c r="P426" s="2731"/>
      <c r="Q426" s="2731"/>
      <c r="R426" s="2731"/>
      <c r="S426" s="2731">
        <v>600000</v>
      </c>
      <c r="T426" s="2716"/>
      <c r="U426" s="286"/>
      <c r="V426" s="3003" t="s">
        <v>998</v>
      </c>
      <c r="W426" s="3004"/>
      <c r="X426" s="208"/>
      <c r="Y426" s="189"/>
      <c r="Z426" s="2732"/>
      <c r="AA426" s="3044"/>
      <c r="AB426" s="2732"/>
      <c r="AC426" s="3044"/>
      <c r="AD426" s="2715">
        <v>0</v>
      </c>
      <c r="AE426" s="2716"/>
      <c r="AF426" s="53"/>
      <c r="AG426" s="169" t="s">
        <v>529</v>
      </c>
      <c r="AH426" s="166"/>
      <c r="AI426" s="166"/>
      <c r="AJ426" s="2731"/>
      <c r="AK426" s="2731"/>
      <c r="AL426" s="2731"/>
      <c r="AM426" s="2731"/>
      <c r="AN426" s="2731">
        <v>600000</v>
      </c>
      <c r="AO426" s="2716"/>
    </row>
    <row r="427" spans="1:41" ht="15.95" customHeight="1" x14ac:dyDescent="0.4">
      <c r="A427" s="3003" t="s">
        <v>999</v>
      </c>
      <c r="B427" s="3004"/>
      <c r="C427" s="136" t="s">
        <v>496</v>
      </c>
      <c r="D427" s="189" t="s">
        <v>497</v>
      </c>
      <c r="E427" s="2732">
        <v>8</v>
      </c>
      <c r="F427" s="3044"/>
      <c r="G427" s="2723">
        <v>36040</v>
      </c>
      <c r="H427" s="2724"/>
      <c r="I427" s="2715">
        <v>288320</v>
      </c>
      <c r="J427" s="2716"/>
      <c r="K427" s="299"/>
      <c r="L427" s="169" t="s">
        <v>725</v>
      </c>
      <c r="M427" s="166"/>
      <c r="N427" s="166"/>
      <c r="O427" s="2731"/>
      <c r="P427" s="2731"/>
      <c r="Q427" s="2731"/>
      <c r="R427" s="2731"/>
      <c r="S427" s="2731">
        <v>1009861.5</v>
      </c>
      <c r="T427" s="2716"/>
      <c r="U427" s="286"/>
      <c r="V427" s="3003" t="s">
        <v>999</v>
      </c>
      <c r="W427" s="3004"/>
      <c r="X427" s="136" t="s">
        <v>496</v>
      </c>
      <c r="Y427" s="189" t="s">
        <v>497</v>
      </c>
      <c r="Z427" s="2732">
        <v>10</v>
      </c>
      <c r="AA427" s="3044"/>
      <c r="AB427" s="2723">
        <v>36040</v>
      </c>
      <c r="AC427" s="2724"/>
      <c r="AD427" s="2715">
        <v>360400</v>
      </c>
      <c r="AE427" s="2716"/>
      <c r="AF427" s="53"/>
      <c r="AG427" s="169" t="s">
        <v>531</v>
      </c>
      <c r="AH427" s="166"/>
      <c r="AI427" s="166"/>
      <c r="AJ427" s="2731"/>
      <c r="AK427" s="2731"/>
      <c r="AL427" s="2731"/>
      <c r="AM427" s="2731"/>
      <c r="AN427" s="2731">
        <v>507252.75</v>
      </c>
      <c r="AO427" s="2716"/>
    </row>
    <row r="428" spans="1:41" ht="15.95" customHeight="1" x14ac:dyDescent="0.4">
      <c r="A428" s="3003" t="s">
        <v>1000</v>
      </c>
      <c r="B428" s="3004"/>
      <c r="C428" s="136" t="s">
        <v>496</v>
      </c>
      <c r="D428" s="189" t="s">
        <v>497</v>
      </c>
      <c r="E428" s="2732">
        <v>5</v>
      </c>
      <c r="F428" s="3044"/>
      <c r="G428" s="2723">
        <v>36040</v>
      </c>
      <c r="H428" s="2724"/>
      <c r="I428" s="2715">
        <v>180200</v>
      </c>
      <c r="J428" s="2716"/>
      <c r="K428" s="299"/>
      <c r="L428" s="185" t="s">
        <v>504</v>
      </c>
      <c r="M428" s="173"/>
      <c r="N428" s="173"/>
      <c r="O428" s="2713"/>
      <c r="P428" s="2713"/>
      <c r="Q428" s="2713"/>
      <c r="R428" s="2713"/>
      <c r="S428" s="2713">
        <v>200000</v>
      </c>
      <c r="T428" s="2714"/>
      <c r="U428" s="286"/>
      <c r="V428" s="3003" t="s">
        <v>1000</v>
      </c>
      <c r="W428" s="3004"/>
      <c r="X428" s="208"/>
      <c r="Y428" s="189"/>
      <c r="Z428" s="2732"/>
      <c r="AA428" s="3044"/>
      <c r="AB428" s="2732"/>
      <c r="AC428" s="3044"/>
      <c r="AD428" s="2715">
        <v>0</v>
      </c>
      <c r="AE428" s="2716"/>
      <c r="AF428" s="53"/>
      <c r="AG428" s="185" t="s">
        <v>504</v>
      </c>
      <c r="AH428" s="173"/>
      <c r="AI428" s="173"/>
      <c r="AJ428" s="2713"/>
      <c r="AK428" s="2713"/>
      <c r="AL428" s="2713"/>
      <c r="AM428" s="2713"/>
      <c r="AN428" s="2713">
        <v>130000</v>
      </c>
      <c r="AO428" s="2714"/>
    </row>
    <row r="429" spans="1:41" ht="15.95" customHeight="1" x14ac:dyDescent="0.4">
      <c r="A429" s="3003" t="s">
        <v>1001</v>
      </c>
      <c r="B429" s="3004"/>
      <c r="C429" s="136" t="s">
        <v>496</v>
      </c>
      <c r="D429" s="189" t="s">
        <v>497</v>
      </c>
      <c r="E429" s="2732">
        <v>3</v>
      </c>
      <c r="F429" s="3044"/>
      <c r="G429" s="2723">
        <v>36040</v>
      </c>
      <c r="H429" s="2724"/>
      <c r="I429" s="2715">
        <v>108120</v>
      </c>
      <c r="J429" s="2716"/>
      <c r="K429" s="299"/>
      <c r="L429" s="174" t="s">
        <v>533</v>
      </c>
      <c r="M429" s="222"/>
      <c r="N429" s="222"/>
      <c r="O429" s="3049"/>
      <c r="P429" s="3049"/>
      <c r="Q429" s="3050"/>
      <c r="R429" s="3050"/>
      <c r="S429" s="3051">
        <v>3119723</v>
      </c>
      <c r="T429" s="3051"/>
      <c r="U429" s="286"/>
      <c r="V429" s="3003" t="s">
        <v>1081</v>
      </c>
      <c r="W429" s="3004"/>
      <c r="X429" s="309"/>
      <c r="Y429" s="189"/>
      <c r="Z429" s="2732"/>
      <c r="AA429" s="3044"/>
      <c r="AB429" s="2732"/>
      <c r="AC429" s="3044"/>
      <c r="AD429" s="2715">
        <v>0</v>
      </c>
      <c r="AE429" s="2716"/>
      <c r="AF429" s="53"/>
      <c r="AG429" s="174" t="s">
        <v>533</v>
      </c>
      <c r="AH429" s="222"/>
      <c r="AI429" s="222"/>
      <c r="AJ429" s="3049"/>
      <c r="AK429" s="3049"/>
      <c r="AL429" s="3050"/>
      <c r="AM429" s="3050"/>
      <c r="AN429" s="3051">
        <v>2044505.5</v>
      </c>
      <c r="AO429" s="3051"/>
    </row>
    <row r="430" spans="1:41" ht="15.95" customHeight="1" x14ac:dyDescent="0.4">
      <c r="A430" s="3003" t="s">
        <v>1002</v>
      </c>
      <c r="B430" s="3004"/>
      <c r="C430" s="136" t="s">
        <v>496</v>
      </c>
      <c r="D430" s="189" t="s">
        <v>497</v>
      </c>
      <c r="E430" s="2732">
        <v>5</v>
      </c>
      <c r="F430" s="3044"/>
      <c r="G430" s="2723">
        <v>36040</v>
      </c>
      <c r="H430" s="2724"/>
      <c r="I430" s="2715">
        <v>180200</v>
      </c>
      <c r="J430" s="2716"/>
      <c r="K430" s="299"/>
      <c r="L430" s="177"/>
      <c r="M430" s="166"/>
      <c r="N430" s="166"/>
      <c r="O430" s="2731"/>
      <c r="P430" s="2731"/>
      <c r="Q430" s="2731"/>
      <c r="R430" s="2731"/>
      <c r="S430" s="2731"/>
      <c r="T430" s="2716"/>
      <c r="U430" s="286"/>
      <c r="V430" s="3003" t="s">
        <v>1002</v>
      </c>
      <c r="W430" s="3004"/>
      <c r="X430" s="208"/>
      <c r="Y430" s="189"/>
      <c r="Z430" s="2732"/>
      <c r="AA430" s="3044"/>
      <c r="AB430" s="2732"/>
      <c r="AC430" s="3044"/>
      <c r="AD430" s="2715">
        <v>0</v>
      </c>
      <c r="AE430" s="2716"/>
      <c r="AF430" s="53"/>
      <c r="AG430" s="177"/>
      <c r="AH430" s="166"/>
      <c r="AI430" s="166"/>
      <c r="AJ430" s="2731"/>
      <c r="AK430" s="2731"/>
      <c r="AL430" s="2731"/>
      <c r="AM430" s="2731"/>
      <c r="AN430" s="2731"/>
      <c r="AO430" s="2716"/>
    </row>
    <row r="431" spans="1:41" ht="15.95" customHeight="1" thickBot="1" x14ac:dyDescent="0.45">
      <c r="A431" s="3003" t="s">
        <v>1003</v>
      </c>
      <c r="B431" s="3004"/>
      <c r="C431" s="136" t="s">
        <v>496</v>
      </c>
      <c r="D431" s="189" t="s">
        <v>497</v>
      </c>
      <c r="E431" s="2732">
        <v>10</v>
      </c>
      <c r="F431" s="3044"/>
      <c r="G431" s="2723">
        <v>36040</v>
      </c>
      <c r="H431" s="2724"/>
      <c r="I431" s="2715">
        <v>360400</v>
      </c>
      <c r="J431" s="2716"/>
      <c r="K431" s="299"/>
      <c r="L431" s="178" t="s">
        <v>582</v>
      </c>
      <c r="M431" s="226"/>
      <c r="N431" s="226"/>
      <c r="O431" s="226"/>
      <c r="P431" s="226"/>
      <c r="Q431" s="179"/>
      <c r="R431" s="179"/>
      <c r="S431" s="2736">
        <v>23316953</v>
      </c>
      <c r="T431" s="2737"/>
      <c r="U431" s="286"/>
      <c r="V431" s="3003" t="s">
        <v>1003</v>
      </c>
      <c r="W431" s="3004"/>
      <c r="X431" s="136" t="s">
        <v>496</v>
      </c>
      <c r="Y431" s="189" t="s">
        <v>497</v>
      </c>
      <c r="Z431" s="2732">
        <v>5</v>
      </c>
      <c r="AA431" s="3044"/>
      <c r="AB431" s="2723">
        <v>36040</v>
      </c>
      <c r="AC431" s="2724"/>
      <c r="AD431" s="2715">
        <v>180200</v>
      </c>
      <c r="AE431" s="2716"/>
      <c r="AF431" s="53"/>
      <c r="AG431" s="178" t="s">
        <v>582</v>
      </c>
      <c r="AH431" s="226"/>
      <c r="AI431" s="226"/>
      <c r="AJ431" s="226"/>
      <c r="AK431" s="226"/>
      <c r="AL431" s="179"/>
      <c r="AM431" s="179"/>
      <c r="AN431" s="2736">
        <v>12189560.5</v>
      </c>
      <c r="AO431" s="2737"/>
    </row>
    <row r="432" spans="1:41" ht="15.95" customHeight="1" x14ac:dyDescent="0.4">
      <c r="A432" s="3003" t="s">
        <v>1009</v>
      </c>
      <c r="B432" s="3004"/>
      <c r="C432" s="136" t="s">
        <v>496</v>
      </c>
      <c r="D432" s="189" t="s">
        <v>497</v>
      </c>
      <c r="E432" s="2715">
        <v>5</v>
      </c>
      <c r="F432" s="2716"/>
      <c r="G432" s="2723">
        <v>36040</v>
      </c>
      <c r="H432" s="2724"/>
      <c r="I432" s="2715">
        <v>180200</v>
      </c>
      <c r="J432" s="2716"/>
      <c r="K432" s="304"/>
      <c r="L432" s="166"/>
      <c r="M432" s="166"/>
      <c r="N432" s="166"/>
      <c r="O432" s="166"/>
      <c r="P432" s="166"/>
      <c r="Q432" s="166"/>
      <c r="R432" s="166"/>
      <c r="S432" s="166"/>
      <c r="T432" s="166"/>
      <c r="U432" s="286"/>
      <c r="V432" s="3003" t="s">
        <v>1009</v>
      </c>
      <c r="W432" s="3004"/>
      <c r="X432" s="136" t="s">
        <v>496</v>
      </c>
      <c r="Y432" s="189" t="s">
        <v>497</v>
      </c>
      <c r="Z432" s="2715">
        <v>10</v>
      </c>
      <c r="AA432" s="2716"/>
      <c r="AB432" s="2723">
        <v>36040</v>
      </c>
      <c r="AC432" s="2724"/>
      <c r="AD432" s="2715">
        <v>360400</v>
      </c>
      <c r="AE432" s="2716"/>
      <c r="AF432" s="53"/>
      <c r="AG432" s="166"/>
      <c r="AH432" s="166"/>
      <c r="AI432" s="166"/>
      <c r="AJ432" s="166"/>
      <c r="AK432" s="166"/>
      <c r="AL432" s="166"/>
      <c r="AM432" s="166"/>
      <c r="AN432" s="166"/>
      <c r="AO432" s="166"/>
    </row>
    <row r="433" spans="1:41" ht="15.95" customHeight="1" x14ac:dyDescent="0.4">
      <c r="A433" s="3003" t="s">
        <v>1010</v>
      </c>
      <c r="B433" s="3004"/>
      <c r="C433" s="136" t="s">
        <v>496</v>
      </c>
      <c r="D433" s="189" t="s">
        <v>497</v>
      </c>
      <c r="E433" s="2732">
        <v>3</v>
      </c>
      <c r="F433" s="3044"/>
      <c r="G433" s="2723">
        <v>36040</v>
      </c>
      <c r="H433" s="2724"/>
      <c r="I433" s="2715">
        <v>108120</v>
      </c>
      <c r="J433" s="2716"/>
      <c r="K433" s="299"/>
      <c r="L433" s="7" t="s">
        <v>1523</v>
      </c>
      <c r="M433" s="166"/>
      <c r="N433" s="166"/>
      <c r="O433" s="166"/>
      <c r="P433" s="166"/>
      <c r="Q433" s="166"/>
      <c r="R433" s="166"/>
      <c r="S433" s="166"/>
      <c r="T433" s="166"/>
      <c r="U433" s="286"/>
      <c r="V433" s="3003" t="s">
        <v>1010</v>
      </c>
      <c r="W433" s="3004"/>
      <c r="X433" s="136" t="s">
        <v>496</v>
      </c>
      <c r="Y433" s="189" t="s">
        <v>497</v>
      </c>
      <c r="Z433" s="2732">
        <v>2</v>
      </c>
      <c r="AA433" s="3044"/>
      <c r="AB433" s="2723">
        <v>36040</v>
      </c>
      <c r="AC433" s="2724"/>
      <c r="AD433" s="2715">
        <v>72080</v>
      </c>
      <c r="AE433" s="2716"/>
      <c r="AF433" s="53"/>
      <c r="AG433" s="7" t="s">
        <v>1523</v>
      </c>
      <c r="AH433" s="166"/>
      <c r="AI433" s="166"/>
      <c r="AJ433" s="166"/>
      <c r="AK433" s="166"/>
      <c r="AL433" s="166"/>
      <c r="AM433" s="166"/>
      <c r="AN433" s="166"/>
      <c r="AO433" s="166"/>
    </row>
    <row r="434" spans="1:41" ht="15.95" customHeight="1" x14ac:dyDescent="0.3">
      <c r="A434" s="3003" t="s">
        <v>1011</v>
      </c>
      <c r="B434" s="3004"/>
      <c r="C434" s="208"/>
      <c r="D434" s="189"/>
      <c r="E434" s="2732"/>
      <c r="F434" s="3044"/>
      <c r="G434" s="2732"/>
      <c r="H434" s="3044"/>
      <c r="I434" s="2715">
        <v>0</v>
      </c>
      <c r="J434" s="2716"/>
      <c r="K434" s="299"/>
      <c r="L434" s="2164" t="s">
        <v>1579</v>
      </c>
      <c r="M434" s="1887"/>
      <c r="N434" s="1887"/>
      <c r="O434" s="1887"/>
      <c r="P434" s="1887"/>
      <c r="Q434" s="1902"/>
      <c r="R434" s="1887"/>
      <c r="S434" s="1887"/>
      <c r="T434" s="166"/>
      <c r="U434" s="286"/>
      <c r="V434" s="3003" t="s">
        <v>1011</v>
      </c>
      <c r="W434" s="3004"/>
      <c r="X434" s="208"/>
      <c r="Y434" s="189"/>
      <c r="Z434" s="2732"/>
      <c r="AA434" s="3044"/>
      <c r="AB434" s="2732"/>
      <c r="AC434" s="3044"/>
      <c r="AD434" s="2715">
        <v>0</v>
      </c>
      <c r="AE434" s="2716"/>
      <c r="AF434" s="53"/>
      <c r="AG434" s="2164" t="s">
        <v>1579</v>
      </c>
      <c r="AH434" s="1887"/>
      <c r="AI434" s="1887"/>
      <c r="AJ434" s="1887"/>
      <c r="AK434" s="1887"/>
      <c r="AL434" s="1902"/>
      <c r="AM434" s="1887"/>
      <c r="AN434" s="1887"/>
      <c r="AO434" s="166"/>
    </row>
    <row r="435" spans="1:41" ht="15.95" customHeight="1" x14ac:dyDescent="0.3">
      <c r="A435" s="3003" t="s">
        <v>1012</v>
      </c>
      <c r="B435" s="3004"/>
      <c r="C435" s="208"/>
      <c r="D435" s="189"/>
      <c r="E435" s="2732"/>
      <c r="F435" s="3044"/>
      <c r="G435" s="2732"/>
      <c r="H435" s="3044"/>
      <c r="I435" s="2715">
        <v>0</v>
      </c>
      <c r="J435" s="2716"/>
      <c r="K435" s="299"/>
      <c r="L435" s="166"/>
      <c r="M435" s="227"/>
      <c r="N435" s="227"/>
      <c r="O435" s="227"/>
      <c r="P435" s="227"/>
      <c r="Q435" s="122"/>
      <c r="R435" s="61"/>
      <c r="S435" s="61"/>
      <c r="T435" s="166"/>
      <c r="U435" s="286"/>
      <c r="V435" s="3003" t="s">
        <v>1012</v>
      </c>
      <c r="W435" s="3004"/>
      <c r="X435" s="208"/>
      <c r="Y435" s="189"/>
      <c r="Z435" s="2732"/>
      <c r="AA435" s="3044"/>
      <c r="AB435" s="2732"/>
      <c r="AC435" s="3044"/>
      <c r="AD435" s="2715">
        <v>0</v>
      </c>
      <c r="AE435" s="2716"/>
      <c r="AF435" s="53"/>
      <c r="AG435" s="166"/>
      <c r="AH435" s="2997"/>
      <c r="AI435" s="2997"/>
      <c r="AJ435" s="2997"/>
      <c r="AK435" s="2997"/>
      <c r="AL435" s="321"/>
      <c r="AM435" s="61"/>
      <c r="AN435" s="61"/>
      <c r="AO435" s="166"/>
    </row>
    <row r="436" spans="1:41" ht="15.95" customHeight="1" x14ac:dyDescent="0.4">
      <c r="A436" s="3003" t="s">
        <v>1013</v>
      </c>
      <c r="B436" s="3004"/>
      <c r="C436" s="136" t="s">
        <v>496</v>
      </c>
      <c r="D436" s="189" t="s">
        <v>497</v>
      </c>
      <c r="E436" s="2715">
        <v>10</v>
      </c>
      <c r="F436" s="2716"/>
      <c r="G436" s="2723">
        <v>36040</v>
      </c>
      <c r="H436" s="2724"/>
      <c r="I436" s="2715">
        <v>360400</v>
      </c>
      <c r="J436" s="2716"/>
      <c r="K436" s="299"/>
      <c r="L436" s="166"/>
      <c r="M436" s="2997"/>
      <c r="N436" s="2997"/>
      <c r="O436" s="2997"/>
      <c r="P436" s="2997"/>
      <c r="Q436" s="122"/>
      <c r="R436" s="61"/>
      <c r="S436" s="166"/>
      <c r="T436" s="166"/>
      <c r="U436" s="286"/>
      <c r="V436" s="3003" t="s">
        <v>1013</v>
      </c>
      <c r="W436" s="3004"/>
      <c r="X436" s="136" t="s">
        <v>496</v>
      </c>
      <c r="Y436" s="189" t="s">
        <v>497</v>
      </c>
      <c r="Z436" s="2715">
        <v>12</v>
      </c>
      <c r="AA436" s="2716"/>
      <c r="AB436" s="2723">
        <v>36040</v>
      </c>
      <c r="AC436" s="2724"/>
      <c r="AD436" s="2715">
        <v>432480</v>
      </c>
      <c r="AE436" s="2716"/>
      <c r="AF436" s="53"/>
      <c r="AG436" s="166"/>
      <c r="AH436" s="227"/>
      <c r="AI436" s="227"/>
      <c r="AJ436" s="227"/>
      <c r="AK436" s="227"/>
      <c r="AL436" s="122"/>
      <c r="AM436" s="61"/>
      <c r="AN436" s="166"/>
      <c r="AO436" s="166"/>
    </row>
    <row r="437" spans="1:41" ht="15.95" customHeight="1" x14ac:dyDescent="0.4">
      <c r="A437" s="3003" t="s">
        <v>881</v>
      </c>
      <c r="B437" s="3004"/>
      <c r="C437" s="136" t="s">
        <v>496</v>
      </c>
      <c r="D437" s="189" t="s">
        <v>497</v>
      </c>
      <c r="E437" s="2715">
        <v>8</v>
      </c>
      <c r="F437" s="2716"/>
      <c r="G437" s="2723">
        <v>36040</v>
      </c>
      <c r="H437" s="2724"/>
      <c r="I437" s="2715">
        <v>288320</v>
      </c>
      <c r="J437" s="2716"/>
      <c r="K437" s="299"/>
      <c r="L437" s="166"/>
      <c r="M437" s="2997"/>
      <c r="N437" s="2997"/>
      <c r="O437" s="2997"/>
      <c r="P437" s="2997"/>
      <c r="Q437" s="122"/>
      <c r="R437" s="166"/>
      <c r="S437" s="166"/>
      <c r="T437" s="166"/>
      <c r="U437" s="286"/>
      <c r="V437" s="3003" t="s">
        <v>881</v>
      </c>
      <c r="W437" s="3004"/>
      <c r="X437" s="136" t="s">
        <v>496</v>
      </c>
      <c r="Y437" s="189" t="s">
        <v>497</v>
      </c>
      <c r="Z437" s="2715">
        <v>10</v>
      </c>
      <c r="AA437" s="2716"/>
      <c r="AB437" s="2723">
        <v>36040</v>
      </c>
      <c r="AC437" s="2724"/>
      <c r="AD437" s="2715">
        <v>360400</v>
      </c>
      <c r="AE437" s="2716"/>
      <c r="AF437" s="53"/>
      <c r="AG437" s="166"/>
      <c r="AH437" s="227"/>
      <c r="AI437" s="227"/>
      <c r="AJ437" s="227"/>
      <c r="AK437" s="227"/>
      <c r="AL437" s="122"/>
      <c r="AM437" s="166"/>
      <c r="AN437" s="166"/>
      <c r="AO437" s="166"/>
    </row>
    <row r="438" spans="1:41" ht="15.95" customHeight="1" x14ac:dyDescent="0.4">
      <c r="A438" s="3003" t="s">
        <v>882</v>
      </c>
      <c r="B438" s="3004"/>
      <c r="C438" s="136" t="s">
        <v>496</v>
      </c>
      <c r="D438" s="189" t="s">
        <v>497</v>
      </c>
      <c r="E438" s="2732">
        <v>2</v>
      </c>
      <c r="F438" s="3044"/>
      <c r="G438" s="2723">
        <v>36040</v>
      </c>
      <c r="H438" s="2724"/>
      <c r="I438" s="2715">
        <v>72080</v>
      </c>
      <c r="J438" s="2716"/>
      <c r="K438" s="299"/>
      <c r="L438" s="166"/>
      <c r="M438" s="2997"/>
      <c r="N438" s="2997"/>
      <c r="O438" s="2997"/>
      <c r="P438" s="2997"/>
      <c r="Q438" s="292"/>
      <c r="R438" s="61"/>
      <c r="S438" s="166"/>
      <c r="T438" s="166"/>
      <c r="U438" s="286"/>
      <c r="V438" s="3003" t="s">
        <v>882</v>
      </c>
      <c r="W438" s="3004"/>
      <c r="X438" s="136" t="s">
        <v>496</v>
      </c>
      <c r="Y438" s="189" t="s">
        <v>497</v>
      </c>
      <c r="Z438" s="2732">
        <v>5</v>
      </c>
      <c r="AA438" s="3044"/>
      <c r="AB438" s="2723">
        <v>36040</v>
      </c>
      <c r="AC438" s="2724"/>
      <c r="AD438" s="2715">
        <v>180200</v>
      </c>
      <c r="AE438" s="2716"/>
      <c r="AF438" s="53"/>
      <c r="AG438" s="166"/>
      <c r="AH438" s="2997"/>
      <c r="AI438" s="2997"/>
      <c r="AJ438" s="2997"/>
      <c r="AK438" s="2997"/>
      <c r="AL438" s="122"/>
      <c r="AM438" s="61"/>
      <c r="AN438" s="166"/>
      <c r="AO438" s="166"/>
    </row>
    <row r="439" spans="1:41" ht="15.95" customHeight="1" x14ac:dyDescent="0.3">
      <c r="A439" s="3069" t="s">
        <v>1014</v>
      </c>
      <c r="B439" s="3070"/>
      <c r="C439" s="208"/>
      <c r="D439" s="189"/>
      <c r="E439" s="2732"/>
      <c r="F439" s="3044"/>
      <c r="G439" s="2732"/>
      <c r="H439" s="3044"/>
      <c r="I439" s="2721">
        <v>1055536</v>
      </c>
      <c r="J439" s="2722"/>
      <c r="K439" s="299"/>
      <c r="L439" s="166"/>
      <c r="M439" s="166"/>
      <c r="N439" s="166"/>
      <c r="O439" s="166"/>
      <c r="P439" s="166"/>
      <c r="Q439" s="166"/>
      <c r="R439" s="61"/>
      <c r="S439" s="166"/>
      <c r="T439" s="166"/>
      <c r="U439" s="286"/>
      <c r="V439" s="3069" t="s">
        <v>1014</v>
      </c>
      <c r="W439" s="3070"/>
      <c r="X439" s="218"/>
      <c r="Y439" s="189"/>
      <c r="Z439" s="2732"/>
      <c r="AA439" s="3044"/>
      <c r="AB439" s="2732"/>
      <c r="AC439" s="3044"/>
      <c r="AD439" s="2721">
        <v>4041810</v>
      </c>
      <c r="AE439" s="2722"/>
      <c r="AF439" s="53"/>
      <c r="AG439" s="166"/>
      <c r="AH439" s="2997"/>
      <c r="AI439" s="2997"/>
      <c r="AJ439" s="2997"/>
      <c r="AK439" s="2997"/>
      <c r="AL439" s="122"/>
      <c r="AM439" s="61"/>
      <c r="AN439" s="166"/>
      <c r="AO439" s="166"/>
    </row>
    <row r="440" spans="1:41" ht="15.95" customHeight="1" x14ac:dyDescent="0.4">
      <c r="A440" s="3003" t="s">
        <v>884</v>
      </c>
      <c r="B440" s="3004"/>
      <c r="C440" s="136" t="s">
        <v>496</v>
      </c>
      <c r="D440" s="189" t="s">
        <v>497</v>
      </c>
      <c r="E440" s="2732">
        <v>5</v>
      </c>
      <c r="F440" s="3044"/>
      <c r="G440" s="2723">
        <v>36040</v>
      </c>
      <c r="H440" s="2724"/>
      <c r="I440" s="2715">
        <v>180200</v>
      </c>
      <c r="J440" s="2716"/>
      <c r="K440" s="299"/>
      <c r="L440" s="53"/>
      <c r="M440" s="53"/>
      <c r="N440" s="53"/>
      <c r="O440" s="53"/>
      <c r="P440" s="53"/>
      <c r="Q440" s="53"/>
      <c r="R440" s="61"/>
      <c r="S440" s="166"/>
      <c r="T440" s="166"/>
      <c r="U440" s="286"/>
      <c r="V440" s="3003" t="s">
        <v>884</v>
      </c>
      <c r="W440" s="3004"/>
      <c r="X440" s="136" t="s">
        <v>496</v>
      </c>
      <c r="Y440" s="189" t="s">
        <v>497</v>
      </c>
      <c r="Z440" s="2732">
        <v>40</v>
      </c>
      <c r="AA440" s="3044"/>
      <c r="AB440" s="2723">
        <v>36040</v>
      </c>
      <c r="AC440" s="2724"/>
      <c r="AD440" s="2715">
        <v>1441600</v>
      </c>
      <c r="AE440" s="2716"/>
      <c r="AF440" s="53"/>
      <c r="AG440" s="166"/>
      <c r="AH440" s="2997"/>
      <c r="AI440" s="2997"/>
      <c r="AJ440" s="2997"/>
      <c r="AK440" s="2997"/>
      <c r="AL440" s="292"/>
      <c r="AM440" s="61"/>
      <c r="AN440" s="166"/>
      <c r="AO440" s="166"/>
    </row>
    <row r="441" spans="1:41" ht="15.95" customHeight="1" x14ac:dyDescent="0.4">
      <c r="A441" s="3003" t="s">
        <v>1015</v>
      </c>
      <c r="B441" s="3004"/>
      <c r="C441" s="136" t="s">
        <v>496</v>
      </c>
      <c r="D441" s="189" t="s">
        <v>497</v>
      </c>
      <c r="E441" s="2732">
        <v>1</v>
      </c>
      <c r="F441" s="3044"/>
      <c r="G441" s="2723">
        <v>36040</v>
      </c>
      <c r="H441" s="2724"/>
      <c r="I441" s="2715">
        <v>36040</v>
      </c>
      <c r="J441" s="2716"/>
      <c r="K441" s="299"/>
      <c r="L441" s="53"/>
      <c r="M441" s="53"/>
      <c r="N441" s="53"/>
      <c r="O441" s="53"/>
      <c r="P441" s="53"/>
      <c r="Q441" s="53"/>
      <c r="R441" s="166"/>
      <c r="S441" s="166"/>
      <c r="T441" s="166"/>
      <c r="U441" s="286"/>
      <c r="V441" s="3003" t="s">
        <v>1015</v>
      </c>
      <c r="W441" s="3004"/>
      <c r="X441" s="136" t="s">
        <v>496</v>
      </c>
      <c r="Y441" s="189" t="s">
        <v>497</v>
      </c>
      <c r="Z441" s="2732">
        <v>5</v>
      </c>
      <c r="AA441" s="3044"/>
      <c r="AB441" s="2723">
        <v>36040</v>
      </c>
      <c r="AC441" s="2724"/>
      <c r="AD441" s="2715">
        <v>180200</v>
      </c>
      <c r="AE441" s="2716"/>
      <c r="AF441" s="53"/>
      <c r="AG441" s="166"/>
      <c r="AH441" s="166"/>
      <c r="AI441" s="166"/>
      <c r="AJ441" s="166"/>
      <c r="AK441" s="166"/>
      <c r="AL441" s="166"/>
      <c r="AM441" s="166"/>
      <c r="AN441" s="166"/>
      <c r="AO441" s="166"/>
    </row>
    <row r="442" spans="1:41" ht="15.95" customHeight="1" x14ac:dyDescent="0.4">
      <c r="A442" s="3003" t="s">
        <v>893</v>
      </c>
      <c r="B442" s="3004"/>
      <c r="C442" s="136" t="s">
        <v>496</v>
      </c>
      <c r="D442" s="189" t="s">
        <v>497</v>
      </c>
      <c r="E442" s="2732">
        <v>2</v>
      </c>
      <c r="F442" s="3044"/>
      <c r="G442" s="2723">
        <v>36040</v>
      </c>
      <c r="H442" s="2724"/>
      <c r="I442" s="2715">
        <v>72080</v>
      </c>
      <c r="J442" s="2716"/>
      <c r="K442" s="299"/>
      <c r="L442" s="53"/>
      <c r="M442" s="53"/>
      <c r="N442" s="53"/>
      <c r="O442" s="53"/>
      <c r="P442" s="53"/>
      <c r="Q442" s="53"/>
      <c r="R442" s="53"/>
      <c r="S442" s="166"/>
      <c r="T442" s="166"/>
      <c r="U442" s="286"/>
      <c r="V442" s="3003" t="s">
        <v>893</v>
      </c>
      <c r="W442" s="3004"/>
      <c r="X442" s="136" t="s">
        <v>496</v>
      </c>
      <c r="Y442" s="189" t="s">
        <v>497</v>
      </c>
      <c r="Z442" s="2732">
        <v>10</v>
      </c>
      <c r="AA442" s="3044"/>
      <c r="AB442" s="2723">
        <v>36040</v>
      </c>
      <c r="AC442" s="2724"/>
      <c r="AD442" s="2715">
        <v>360400</v>
      </c>
      <c r="AE442" s="2716"/>
      <c r="AF442" s="53"/>
      <c r="AG442" s="53"/>
      <c r="AH442" s="53"/>
      <c r="AI442" s="53"/>
      <c r="AJ442" s="53"/>
      <c r="AK442" s="53"/>
      <c r="AL442" s="53"/>
      <c r="AM442" s="53"/>
      <c r="AN442" s="166"/>
      <c r="AO442" s="166"/>
    </row>
    <row r="443" spans="1:41" ht="15.95" customHeight="1" x14ac:dyDescent="0.4">
      <c r="A443" s="3003" t="s">
        <v>727</v>
      </c>
      <c r="B443" s="3004"/>
      <c r="C443" s="136" t="s">
        <v>496</v>
      </c>
      <c r="D443" s="189" t="s">
        <v>497</v>
      </c>
      <c r="E443" s="2732">
        <v>1</v>
      </c>
      <c r="F443" s="3044"/>
      <c r="G443" s="2723">
        <v>36040</v>
      </c>
      <c r="H443" s="2724"/>
      <c r="I443" s="2715">
        <v>36040</v>
      </c>
      <c r="J443" s="2716"/>
      <c r="L443" s="53"/>
      <c r="M443" s="53"/>
      <c r="N443" s="53"/>
      <c r="O443" s="53"/>
      <c r="P443" s="53"/>
      <c r="Q443" s="53"/>
      <c r="U443" s="286"/>
      <c r="V443" s="3003" t="s">
        <v>727</v>
      </c>
      <c r="W443" s="3004"/>
      <c r="X443" s="136" t="s">
        <v>496</v>
      </c>
      <c r="Y443" s="189" t="s">
        <v>497</v>
      </c>
      <c r="Z443" s="2732">
        <v>5</v>
      </c>
      <c r="AA443" s="3044"/>
      <c r="AB443" s="2723">
        <v>36040</v>
      </c>
      <c r="AC443" s="2724"/>
      <c r="AD443" s="2715">
        <v>180200</v>
      </c>
      <c r="AE443" s="2716"/>
      <c r="AF443" s="53"/>
      <c r="AG443" s="53"/>
      <c r="AH443" s="53"/>
      <c r="AI443" s="53"/>
      <c r="AJ443" s="53"/>
      <c r="AK443" s="53"/>
      <c r="AL443" s="53"/>
    </row>
    <row r="444" spans="1:41" ht="15.95" customHeight="1" x14ac:dyDescent="0.3">
      <c r="A444" s="3003" t="s">
        <v>764</v>
      </c>
      <c r="B444" s="3004"/>
      <c r="C444" s="208"/>
      <c r="D444" s="189" t="s">
        <v>793</v>
      </c>
      <c r="E444" s="2732"/>
      <c r="F444" s="3044"/>
      <c r="G444" s="2732"/>
      <c r="H444" s="3044"/>
      <c r="I444" s="2715">
        <v>350000</v>
      </c>
      <c r="J444" s="2716"/>
      <c r="L444" s="53"/>
      <c r="M444" s="53"/>
      <c r="N444" s="53"/>
      <c r="O444" s="53"/>
      <c r="P444" s="53"/>
      <c r="Q444" s="53"/>
      <c r="U444" s="286"/>
      <c r="V444" s="3003" t="s">
        <v>1554</v>
      </c>
      <c r="W444" s="3004"/>
      <c r="X444" s="136" t="s">
        <v>793</v>
      </c>
      <c r="Y444" s="189"/>
      <c r="Z444" s="2732"/>
      <c r="AA444" s="3044"/>
      <c r="AB444" s="2732"/>
      <c r="AC444" s="3044"/>
      <c r="AD444" s="2715">
        <v>450000</v>
      </c>
      <c r="AE444" s="2716"/>
      <c r="AF444" s="53"/>
      <c r="AG444" s="53"/>
      <c r="AH444" s="53"/>
      <c r="AI444" s="53"/>
      <c r="AJ444" s="53"/>
      <c r="AK444" s="53"/>
      <c r="AL444" s="53"/>
    </row>
    <row r="445" spans="1:41" ht="15.95" customHeight="1" x14ac:dyDescent="0.3">
      <c r="A445" s="3003" t="s">
        <v>614</v>
      </c>
      <c r="B445" s="3004"/>
      <c r="C445" s="189" t="s">
        <v>586</v>
      </c>
      <c r="D445" s="189" t="s">
        <v>555</v>
      </c>
      <c r="E445" s="2732">
        <v>4</v>
      </c>
      <c r="F445" s="3044"/>
      <c r="G445" s="3193">
        <v>95294</v>
      </c>
      <c r="H445" s="3194"/>
      <c r="I445" s="2715">
        <v>381176</v>
      </c>
      <c r="J445" s="2716"/>
      <c r="U445" s="286"/>
      <c r="V445" s="3003" t="s">
        <v>614</v>
      </c>
      <c r="W445" s="3004"/>
      <c r="X445" s="208"/>
      <c r="Y445" s="189" t="s">
        <v>555</v>
      </c>
      <c r="Z445" s="2732">
        <v>15</v>
      </c>
      <c r="AA445" s="3044"/>
      <c r="AB445" s="2732">
        <v>95294</v>
      </c>
      <c r="AC445" s="3044"/>
      <c r="AD445" s="2715">
        <v>1429410</v>
      </c>
      <c r="AE445" s="2716"/>
      <c r="AF445" s="53"/>
    </row>
    <row r="446" spans="1:41" ht="15.95" customHeight="1" thickBot="1" x14ac:dyDescent="0.25">
      <c r="A446" s="229" t="s">
        <v>557</v>
      </c>
      <c r="B446" s="230"/>
      <c r="C446" s="231"/>
      <c r="D446" s="230"/>
      <c r="E446" s="2717">
        <v>123</v>
      </c>
      <c r="F446" s="2718"/>
      <c r="G446" s="2717"/>
      <c r="H446" s="2718"/>
      <c r="I446" s="2717">
        <v>5700138</v>
      </c>
      <c r="J446" s="2718"/>
      <c r="U446" s="286"/>
      <c r="V446" s="229" t="s">
        <v>557</v>
      </c>
      <c r="W446" s="230"/>
      <c r="X446" s="231"/>
      <c r="Y446" s="230"/>
      <c r="Z446" s="2717">
        <v>114</v>
      </c>
      <c r="AA446" s="2718"/>
      <c r="AB446" s="2717"/>
      <c r="AC446" s="2718"/>
      <c r="AD446" s="2717">
        <v>5987970</v>
      </c>
      <c r="AE446" s="2718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</row>
    <row r="447" spans="1:41" ht="15.95" customHeight="1" x14ac:dyDescent="0.2">
      <c r="A447" s="53"/>
      <c r="B447" s="53"/>
      <c r="C447" s="53"/>
      <c r="D447" s="53"/>
      <c r="E447" s="53"/>
      <c r="F447" s="53"/>
      <c r="G447" s="53"/>
      <c r="H447" s="294"/>
      <c r="I447" s="294"/>
      <c r="J447" s="294"/>
      <c r="K447" s="316"/>
      <c r="L447" s="53"/>
      <c r="M447" s="53"/>
      <c r="N447" s="53"/>
      <c r="O447" s="53"/>
      <c r="P447" s="53"/>
      <c r="Q447" s="53"/>
      <c r="R447" s="53"/>
      <c r="S447" s="316"/>
      <c r="T447" s="316"/>
      <c r="U447" s="295"/>
      <c r="V447" s="53"/>
      <c r="W447" s="53"/>
      <c r="X447" s="53"/>
      <c r="Y447" s="53"/>
      <c r="Z447" s="53"/>
      <c r="AA447" s="53"/>
      <c r="AB447" s="53"/>
      <c r="AC447" s="294"/>
      <c r="AD447" s="294"/>
      <c r="AE447" s="294"/>
      <c r="AF447" s="295"/>
      <c r="AG447" s="53"/>
      <c r="AH447" s="53"/>
      <c r="AI447" s="53"/>
      <c r="AJ447" s="53"/>
      <c r="AK447" s="53"/>
      <c r="AL447" s="53"/>
      <c r="AM447" s="53"/>
      <c r="AN447" s="295"/>
      <c r="AO447" s="295"/>
    </row>
    <row r="448" spans="1:41" ht="15.95" customHeight="1" x14ac:dyDescent="0.2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3068"/>
      <c r="T448" s="3068"/>
      <c r="U448" s="286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3068"/>
      <c r="AO448" s="3068"/>
    </row>
    <row r="449" spans="1:41" ht="15.95" customHeight="1" x14ac:dyDescent="0.2">
      <c r="A449" s="2804"/>
      <c r="B449" s="2804"/>
      <c r="C449" s="2804"/>
      <c r="D449" s="2804"/>
      <c r="E449" s="2804"/>
      <c r="F449" s="2804"/>
      <c r="G449" s="2804"/>
      <c r="H449" s="2804"/>
      <c r="I449" s="2804"/>
      <c r="J449" s="2804"/>
      <c r="K449" s="2804"/>
      <c r="L449" s="2804"/>
      <c r="M449" s="2804"/>
      <c r="N449" s="2804"/>
      <c r="O449" s="2804"/>
      <c r="P449" s="2804"/>
      <c r="Q449" s="2804"/>
      <c r="R449" s="2804"/>
      <c r="S449" s="2804"/>
      <c r="T449" s="2804"/>
      <c r="U449" s="2804"/>
      <c r="V449" s="2804"/>
      <c r="W449" s="2804"/>
      <c r="X449" s="2804"/>
      <c r="Y449" s="2804"/>
      <c r="Z449" s="2804"/>
      <c r="AA449" s="2804"/>
      <c r="AB449" s="2804"/>
      <c r="AC449" s="2804"/>
      <c r="AD449" s="2804"/>
      <c r="AE449" s="2804"/>
      <c r="AF449" s="2804"/>
      <c r="AG449" s="2804"/>
      <c r="AH449" s="2804"/>
      <c r="AI449" s="2804"/>
      <c r="AJ449" s="2804"/>
      <c r="AK449" s="2804"/>
      <c r="AL449" s="2804"/>
      <c r="AM449" s="2804"/>
      <c r="AN449" s="2804"/>
      <c r="AO449" s="2804"/>
    </row>
    <row r="450" spans="1:41" ht="15.95" customHeight="1" x14ac:dyDescent="0.2">
      <c r="A450" s="296"/>
      <c r="B450" s="296"/>
      <c r="C450" s="296"/>
      <c r="D450" s="296"/>
      <c r="E450" s="294"/>
      <c r="F450" s="294"/>
      <c r="G450" s="294"/>
      <c r="H450" s="294"/>
      <c r="I450" s="294"/>
      <c r="J450" s="294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295"/>
      <c r="V450" s="296"/>
      <c r="W450" s="296"/>
      <c r="X450" s="296"/>
      <c r="Y450" s="296"/>
      <c r="Z450" s="294"/>
      <c r="AA450" s="294"/>
      <c r="AB450" s="294"/>
      <c r="AC450" s="294"/>
      <c r="AD450" s="294"/>
      <c r="AE450" s="294"/>
      <c r="AF450" s="295"/>
      <c r="AG450" s="295"/>
      <c r="AH450" s="295"/>
      <c r="AI450" s="295"/>
      <c r="AJ450" s="295"/>
      <c r="AK450" s="295"/>
      <c r="AL450" s="295"/>
      <c r="AM450" s="295"/>
      <c r="AN450" s="295"/>
      <c r="AO450" s="295"/>
    </row>
    <row r="451" spans="1:41" ht="15.95" customHeight="1" x14ac:dyDescent="0.2">
      <c r="A451" s="2763" t="s">
        <v>1901</v>
      </c>
      <c r="B451" s="2763"/>
      <c r="C451" s="2763"/>
      <c r="D451" s="2763"/>
      <c r="E451" s="2763"/>
      <c r="F451" s="2763"/>
      <c r="G451" s="2763"/>
      <c r="H451" s="2763"/>
      <c r="I451" s="2763"/>
      <c r="J451" s="2763"/>
      <c r="K451" s="2763"/>
      <c r="L451" s="2763"/>
      <c r="M451" s="2763"/>
      <c r="N451" s="2763"/>
      <c r="O451" s="2763"/>
      <c r="P451" s="2763"/>
      <c r="Q451" s="2763"/>
      <c r="R451" s="2763"/>
      <c r="S451" s="2763"/>
      <c r="T451" s="2763"/>
      <c r="U451" s="298"/>
      <c r="V451" s="2763" t="s">
        <v>1925</v>
      </c>
      <c r="W451" s="2763"/>
      <c r="X451" s="2763"/>
      <c r="Y451" s="2763"/>
      <c r="Z451" s="2763"/>
      <c r="AA451" s="2763"/>
      <c r="AB451" s="2763"/>
      <c r="AC451" s="2763"/>
      <c r="AD451" s="2763"/>
      <c r="AE451" s="2763"/>
      <c r="AF451" s="2763"/>
      <c r="AG451" s="2763"/>
      <c r="AH451" s="2763"/>
      <c r="AI451" s="2763"/>
      <c r="AJ451" s="2763"/>
      <c r="AK451" s="2763"/>
      <c r="AL451" s="2763"/>
      <c r="AM451" s="2763"/>
      <c r="AN451" s="2763"/>
      <c r="AO451" s="2763"/>
    </row>
    <row r="452" spans="1:41" ht="15.95" customHeight="1" thickBot="1" x14ac:dyDescent="0.25">
      <c r="A452" s="2763"/>
      <c r="B452" s="2763"/>
      <c r="C452" s="2763"/>
      <c r="D452" s="2763"/>
      <c r="E452" s="2763"/>
      <c r="F452" s="2763"/>
      <c r="G452" s="2763"/>
      <c r="H452" s="2763"/>
      <c r="I452" s="2763"/>
      <c r="J452" s="2763"/>
      <c r="K452" s="2763"/>
      <c r="L452" s="2763"/>
      <c r="M452" s="2763"/>
      <c r="N452" s="2763"/>
      <c r="O452" s="2763"/>
      <c r="P452" s="2763"/>
      <c r="Q452" s="2763"/>
      <c r="R452" s="2763"/>
      <c r="S452" s="2763"/>
      <c r="T452" s="2763"/>
      <c r="U452" s="28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</row>
    <row r="453" spans="1:41" ht="15.95" customHeight="1" x14ac:dyDescent="0.3">
      <c r="A453" s="2770" t="s">
        <v>435</v>
      </c>
      <c r="B453" s="2772"/>
      <c r="C453" s="2770" t="s">
        <v>436</v>
      </c>
      <c r="D453" s="2771"/>
      <c r="E453" s="2771"/>
      <c r="F453" s="2772"/>
      <c r="G453" s="2770" t="s">
        <v>437</v>
      </c>
      <c r="H453" s="2772"/>
      <c r="I453" s="2770" t="s">
        <v>438</v>
      </c>
      <c r="J453" s="2772"/>
      <c r="K453" s="53"/>
      <c r="L453" s="2785" t="s">
        <v>435</v>
      </c>
      <c r="M453" s="2770" t="s">
        <v>436</v>
      </c>
      <c r="N453" s="2771"/>
      <c r="O453" s="2771"/>
      <c r="P453" s="2772"/>
      <c r="Q453" s="2770" t="s">
        <v>437</v>
      </c>
      <c r="R453" s="2772"/>
      <c r="S453" s="2770"/>
      <c r="T453" s="2772"/>
      <c r="U453" s="287"/>
      <c r="V453" s="2770" t="s">
        <v>435</v>
      </c>
      <c r="W453" s="2772"/>
      <c r="X453" s="2770" t="s">
        <v>436</v>
      </c>
      <c r="Y453" s="2771"/>
      <c r="Z453" s="2771"/>
      <c r="AA453" s="2772"/>
      <c r="AB453" s="2770" t="s">
        <v>437</v>
      </c>
      <c r="AC453" s="2772"/>
      <c r="AD453" s="2770" t="s">
        <v>438</v>
      </c>
      <c r="AE453" s="2772"/>
      <c r="AF453" s="53"/>
      <c r="AG453" s="2785" t="s">
        <v>435</v>
      </c>
      <c r="AH453" s="2770" t="s">
        <v>436</v>
      </c>
      <c r="AI453" s="2771"/>
      <c r="AJ453" s="2771"/>
      <c r="AK453" s="2772"/>
      <c r="AL453" s="2770" t="s">
        <v>437</v>
      </c>
      <c r="AM453" s="2772"/>
      <c r="AN453" s="2770"/>
      <c r="AO453" s="3062"/>
    </row>
    <row r="454" spans="1:41" ht="15.95" customHeight="1" thickBot="1" x14ac:dyDescent="0.35">
      <c r="A454" s="2783"/>
      <c r="B454" s="2784"/>
      <c r="C454" s="2773"/>
      <c r="D454" s="2774"/>
      <c r="E454" s="2774"/>
      <c r="F454" s="2775"/>
      <c r="G454" s="2783" t="s">
        <v>440</v>
      </c>
      <c r="H454" s="2784"/>
      <c r="I454" s="2783"/>
      <c r="J454" s="2784"/>
      <c r="K454" s="53"/>
      <c r="L454" s="2824"/>
      <c r="M454" s="2773"/>
      <c r="N454" s="2774"/>
      <c r="O454" s="2774"/>
      <c r="P454" s="2775"/>
      <c r="Q454" s="2783" t="s">
        <v>440</v>
      </c>
      <c r="R454" s="2784"/>
      <c r="S454" s="2783" t="s">
        <v>275</v>
      </c>
      <c r="T454" s="2784"/>
      <c r="U454" s="287"/>
      <c r="V454" s="2783"/>
      <c r="W454" s="2784"/>
      <c r="X454" s="2773"/>
      <c r="Y454" s="2774"/>
      <c r="Z454" s="2774"/>
      <c r="AA454" s="2775"/>
      <c r="AB454" s="2783" t="s">
        <v>440</v>
      </c>
      <c r="AC454" s="2784"/>
      <c r="AD454" s="2783"/>
      <c r="AE454" s="2784"/>
      <c r="AF454" s="53"/>
      <c r="AG454" s="2824"/>
      <c r="AH454" s="2773"/>
      <c r="AI454" s="2774"/>
      <c r="AJ454" s="2774"/>
      <c r="AK454" s="2775"/>
      <c r="AL454" s="2783" t="s">
        <v>440</v>
      </c>
      <c r="AM454" s="2784"/>
      <c r="AN454" s="2783" t="s">
        <v>275</v>
      </c>
      <c r="AO454" s="3044"/>
    </row>
    <row r="455" spans="1:41" ht="15.95" customHeight="1" x14ac:dyDescent="0.3">
      <c r="A455" s="2783"/>
      <c r="B455" s="2784"/>
      <c r="C455" s="66" t="s">
        <v>441</v>
      </c>
      <c r="D455" s="2824" t="s">
        <v>442</v>
      </c>
      <c r="E455" s="2783" t="s">
        <v>443</v>
      </c>
      <c r="F455" s="2784"/>
      <c r="G455" s="2783" t="s">
        <v>444</v>
      </c>
      <c r="H455" s="2784"/>
      <c r="I455" s="2783" t="s">
        <v>348</v>
      </c>
      <c r="J455" s="2784"/>
      <c r="K455" s="53"/>
      <c r="L455" s="2824"/>
      <c r="M455" s="64" t="s">
        <v>441</v>
      </c>
      <c r="N455" s="2785" t="s">
        <v>442</v>
      </c>
      <c r="O455" s="2770" t="s">
        <v>443</v>
      </c>
      <c r="P455" s="2772"/>
      <c r="Q455" s="2783" t="s">
        <v>444</v>
      </c>
      <c r="R455" s="2784"/>
      <c r="S455" s="2783" t="s">
        <v>348</v>
      </c>
      <c r="T455" s="2784"/>
      <c r="U455" s="287"/>
      <c r="V455" s="2783"/>
      <c r="W455" s="2784"/>
      <c r="X455" s="66" t="s">
        <v>441</v>
      </c>
      <c r="Y455" s="2824" t="s">
        <v>442</v>
      </c>
      <c r="Z455" s="2783" t="s">
        <v>443</v>
      </c>
      <c r="AA455" s="2784"/>
      <c r="AB455" s="2783" t="s">
        <v>444</v>
      </c>
      <c r="AC455" s="2784"/>
      <c r="AD455" s="2783" t="s">
        <v>348</v>
      </c>
      <c r="AE455" s="2784"/>
      <c r="AF455" s="53"/>
      <c r="AG455" s="2824"/>
      <c r="AH455" s="64" t="s">
        <v>441</v>
      </c>
      <c r="AI455" s="2824" t="s">
        <v>442</v>
      </c>
      <c r="AJ455" s="2783" t="s">
        <v>443</v>
      </c>
      <c r="AK455" s="2784"/>
      <c r="AL455" s="2783" t="s">
        <v>444</v>
      </c>
      <c r="AM455" s="2784"/>
      <c r="AN455" s="2783" t="s">
        <v>348</v>
      </c>
      <c r="AO455" s="3044"/>
    </row>
    <row r="456" spans="1:41" ht="15.95" customHeight="1" thickBot="1" x14ac:dyDescent="0.35">
      <c r="A456" s="2773"/>
      <c r="B456" s="2775"/>
      <c r="C456" s="67" t="s">
        <v>445</v>
      </c>
      <c r="D456" s="2786"/>
      <c r="E456" s="2773"/>
      <c r="F456" s="2775"/>
      <c r="G456" s="2773"/>
      <c r="H456" s="2775"/>
      <c r="I456" s="2773"/>
      <c r="J456" s="2775"/>
      <c r="K456" s="53"/>
      <c r="L456" s="2786"/>
      <c r="M456" s="63" t="s">
        <v>445</v>
      </c>
      <c r="N456" s="2786"/>
      <c r="O456" s="2773"/>
      <c r="P456" s="2775"/>
      <c r="Q456" s="2773"/>
      <c r="R456" s="2775"/>
      <c r="S456" s="2773"/>
      <c r="T456" s="2775"/>
      <c r="U456" s="287"/>
      <c r="V456" s="2773"/>
      <c r="W456" s="2775"/>
      <c r="X456" s="67" t="s">
        <v>445</v>
      </c>
      <c r="Y456" s="2786"/>
      <c r="Z456" s="2773"/>
      <c r="AA456" s="2775"/>
      <c r="AB456" s="2773"/>
      <c r="AC456" s="2775"/>
      <c r="AD456" s="2773"/>
      <c r="AE456" s="2775"/>
      <c r="AF456" s="53"/>
      <c r="AG456" s="2786"/>
      <c r="AH456" s="63" t="s">
        <v>445</v>
      </c>
      <c r="AI456" s="2786"/>
      <c r="AJ456" s="2773"/>
      <c r="AK456" s="2775"/>
      <c r="AL456" s="2773"/>
      <c r="AM456" s="2775"/>
      <c r="AN456" s="3063"/>
      <c r="AO456" s="3064"/>
    </row>
    <row r="457" spans="1:41" ht="15.95" customHeight="1" x14ac:dyDescent="0.3">
      <c r="A457" s="3071" t="s">
        <v>446</v>
      </c>
      <c r="B457" s="3072"/>
      <c r="C457" s="205"/>
      <c r="D457" s="189"/>
      <c r="E457" s="2732"/>
      <c r="F457" s="3044"/>
      <c r="G457" s="2732"/>
      <c r="H457" s="3044"/>
      <c r="I457" s="2732"/>
      <c r="J457" s="3044"/>
      <c r="K457" s="299"/>
      <c r="L457" s="135" t="s">
        <v>447</v>
      </c>
      <c r="M457" s="206"/>
      <c r="N457" s="207"/>
      <c r="O457" s="2759"/>
      <c r="P457" s="2760"/>
      <c r="Q457" s="2759"/>
      <c r="R457" s="2760"/>
      <c r="S457" s="2759"/>
      <c r="T457" s="2760"/>
      <c r="U457" s="286"/>
      <c r="V457" s="3071" t="s">
        <v>446</v>
      </c>
      <c r="W457" s="3072"/>
      <c r="X457" s="205"/>
      <c r="Y457" s="189"/>
      <c r="Z457" s="2732"/>
      <c r="AA457" s="3044"/>
      <c r="AB457" s="2732"/>
      <c r="AC457" s="3044"/>
      <c r="AD457" s="2732"/>
      <c r="AE457" s="3044"/>
      <c r="AF457" s="53"/>
      <c r="AG457" s="135" t="s">
        <v>447</v>
      </c>
      <c r="AH457" s="206"/>
      <c r="AI457" s="207"/>
      <c r="AJ457" s="2759"/>
      <c r="AK457" s="2760"/>
      <c r="AL457" s="2759"/>
      <c r="AM457" s="2760"/>
      <c r="AN457" s="2759"/>
      <c r="AO457" s="2760"/>
    </row>
    <row r="458" spans="1:41" ht="15.95" customHeight="1" x14ac:dyDescent="0.35">
      <c r="A458" s="3069" t="s">
        <v>970</v>
      </c>
      <c r="B458" s="3070"/>
      <c r="C458" s="53"/>
      <c r="D458" s="309"/>
      <c r="E458" s="2732"/>
      <c r="F458" s="3044"/>
      <c r="G458" s="2732"/>
      <c r="H458" s="3044"/>
      <c r="I458" s="2721">
        <v>0</v>
      </c>
      <c r="J458" s="3056"/>
      <c r="K458" s="299"/>
      <c r="L458" s="138"/>
      <c r="M458" s="209"/>
      <c r="N458" s="189"/>
      <c r="O458" s="2715"/>
      <c r="P458" s="2716"/>
      <c r="Q458" s="2715"/>
      <c r="R458" s="2716"/>
      <c r="S458" s="2715"/>
      <c r="T458" s="2716"/>
      <c r="U458" s="286"/>
      <c r="V458" s="3069" t="s">
        <v>970</v>
      </c>
      <c r="W458" s="3070"/>
      <c r="X458" s="208"/>
      <c r="Y458" s="189"/>
      <c r="Z458" s="2732"/>
      <c r="AA458" s="3044"/>
      <c r="AB458" s="2732"/>
      <c r="AC458" s="3044"/>
      <c r="AD458" s="3059">
        <v>0</v>
      </c>
      <c r="AE458" s="3056"/>
      <c r="AF458" s="53"/>
      <c r="AG458" s="138"/>
      <c r="AH458" s="209"/>
      <c r="AI458" s="189"/>
      <c r="AJ458" s="2715"/>
      <c r="AK458" s="2716"/>
      <c r="AL458" s="2715"/>
      <c r="AM458" s="2716"/>
      <c r="AN458" s="2715"/>
      <c r="AO458" s="2716"/>
    </row>
    <row r="459" spans="1:41" ht="15.95" customHeight="1" x14ac:dyDescent="0.3">
      <c r="A459" s="3073" t="s">
        <v>971</v>
      </c>
      <c r="B459" s="3074"/>
      <c r="C459" s="208"/>
      <c r="D459" s="189"/>
      <c r="E459" s="2732"/>
      <c r="F459" s="3044"/>
      <c r="G459" s="2732"/>
      <c r="H459" s="3044"/>
      <c r="I459" s="2715">
        <v>0</v>
      </c>
      <c r="J459" s="2716"/>
      <c r="K459" s="299"/>
      <c r="L459" s="138" t="s">
        <v>450</v>
      </c>
      <c r="M459" s="189"/>
      <c r="N459" s="189"/>
      <c r="O459" s="2715"/>
      <c r="P459" s="2716"/>
      <c r="Q459" s="2715"/>
      <c r="R459" s="2716"/>
      <c r="S459" s="2715"/>
      <c r="T459" s="2716"/>
      <c r="U459" s="286"/>
      <c r="V459" s="3073" t="s">
        <v>971</v>
      </c>
      <c r="W459" s="3074"/>
      <c r="X459" s="208"/>
      <c r="Y459" s="189"/>
      <c r="Z459" s="2732"/>
      <c r="AA459" s="3044"/>
      <c r="AB459" s="2732"/>
      <c r="AC459" s="3044"/>
      <c r="AD459" s="2715">
        <v>0</v>
      </c>
      <c r="AE459" s="2716"/>
      <c r="AF459" s="53"/>
      <c r="AG459" s="138" t="s">
        <v>450</v>
      </c>
      <c r="AH459" s="189"/>
      <c r="AI459" s="189"/>
      <c r="AJ459" s="2715"/>
      <c r="AK459" s="2716"/>
      <c r="AL459" s="2715"/>
      <c r="AM459" s="2716"/>
      <c r="AN459" s="2715"/>
      <c r="AO459" s="2716"/>
    </row>
    <row r="460" spans="1:41" ht="15.95" customHeight="1" x14ac:dyDescent="0.3">
      <c r="A460" s="3073" t="s">
        <v>972</v>
      </c>
      <c r="B460" s="3074"/>
      <c r="C460" s="208"/>
      <c r="D460" s="189"/>
      <c r="E460" s="2732"/>
      <c r="F460" s="3044"/>
      <c r="G460" s="2732"/>
      <c r="H460" s="3044"/>
      <c r="I460" s="2715">
        <v>0</v>
      </c>
      <c r="J460" s="2716"/>
      <c r="K460" s="299"/>
      <c r="L460" s="138" t="s">
        <v>853</v>
      </c>
      <c r="M460" s="189" t="s">
        <v>1071</v>
      </c>
      <c r="N460" s="189" t="s">
        <v>1099</v>
      </c>
      <c r="O460" s="2715">
        <v>1200</v>
      </c>
      <c r="P460" s="2716"/>
      <c r="Q460" s="2715">
        <v>2600.06</v>
      </c>
      <c r="R460" s="2716"/>
      <c r="S460" s="2715">
        <v>3120072</v>
      </c>
      <c r="T460" s="2716"/>
      <c r="U460" s="286"/>
      <c r="V460" s="3073" t="s">
        <v>972</v>
      </c>
      <c r="W460" s="3074"/>
      <c r="X460" s="208"/>
      <c r="Y460" s="189"/>
      <c r="Z460" s="2732"/>
      <c r="AA460" s="3044"/>
      <c r="AB460" s="2732"/>
      <c r="AC460" s="3044"/>
      <c r="AD460" s="2715">
        <v>0</v>
      </c>
      <c r="AE460" s="2716"/>
      <c r="AF460" s="53"/>
      <c r="AG460" s="138" t="s">
        <v>853</v>
      </c>
      <c r="AH460" s="189"/>
      <c r="AI460" s="189"/>
      <c r="AJ460" s="2715"/>
      <c r="AK460" s="2716"/>
      <c r="AL460" s="2715"/>
      <c r="AM460" s="2716"/>
      <c r="AN460" s="2715">
        <v>0</v>
      </c>
      <c r="AO460" s="2716"/>
    </row>
    <row r="461" spans="1:41" ht="15.95" customHeight="1" x14ac:dyDescent="0.35">
      <c r="A461" s="3069" t="s">
        <v>981</v>
      </c>
      <c r="B461" s="3070"/>
      <c r="C461" s="218"/>
      <c r="D461" s="189"/>
      <c r="E461" s="2732"/>
      <c r="F461" s="3044"/>
      <c r="G461" s="2732"/>
      <c r="H461" s="3044"/>
      <c r="I461" s="2721">
        <v>0</v>
      </c>
      <c r="J461" s="3056"/>
      <c r="K461" s="299"/>
      <c r="L461" s="138" t="s">
        <v>859</v>
      </c>
      <c r="M461" s="189"/>
      <c r="N461" s="189"/>
      <c r="O461" s="2715"/>
      <c r="P461" s="2716"/>
      <c r="Q461" s="2715"/>
      <c r="R461" s="2716"/>
      <c r="S461" s="2715">
        <v>0</v>
      </c>
      <c r="T461" s="2716"/>
      <c r="U461" s="286"/>
      <c r="V461" s="3069" t="s">
        <v>981</v>
      </c>
      <c r="W461" s="3070"/>
      <c r="X461" s="208"/>
      <c r="Y461" s="189"/>
      <c r="Z461" s="2732"/>
      <c r="AA461" s="3044"/>
      <c r="AB461" s="2732"/>
      <c r="AC461" s="3044"/>
      <c r="AD461" s="2721">
        <v>0</v>
      </c>
      <c r="AE461" s="3056"/>
      <c r="AF461" s="53"/>
      <c r="AG461" s="138" t="s">
        <v>859</v>
      </c>
      <c r="AH461" s="189"/>
      <c r="AI461" s="189"/>
      <c r="AJ461" s="2715"/>
      <c r="AK461" s="2716"/>
      <c r="AL461" s="2715"/>
      <c r="AM461" s="2716"/>
      <c r="AN461" s="2715">
        <v>0</v>
      </c>
      <c r="AO461" s="2716"/>
    </row>
    <row r="462" spans="1:41" ht="15.95" customHeight="1" x14ac:dyDescent="0.3">
      <c r="A462" s="3073" t="s">
        <v>982</v>
      </c>
      <c r="B462" s="3074"/>
      <c r="C462" s="136"/>
      <c r="D462" s="189"/>
      <c r="E462" s="2732"/>
      <c r="F462" s="3044"/>
      <c r="G462" s="2715"/>
      <c r="H462" s="3044"/>
      <c r="I462" s="2715">
        <v>0</v>
      </c>
      <c r="J462" s="2716"/>
      <c r="K462" s="299"/>
      <c r="L462" s="138" t="s">
        <v>861</v>
      </c>
      <c r="M462" s="189" t="s">
        <v>747</v>
      </c>
      <c r="N462" s="189" t="s">
        <v>473</v>
      </c>
      <c r="O462" s="2715">
        <v>2</v>
      </c>
      <c r="P462" s="2716"/>
      <c r="Q462" s="2715">
        <v>32887</v>
      </c>
      <c r="R462" s="2716"/>
      <c r="S462" s="2715">
        <v>65774</v>
      </c>
      <c r="T462" s="2716"/>
      <c r="U462" s="286"/>
      <c r="V462" s="3073" t="s">
        <v>982</v>
      </c>
      <c r="W462" s="3074"/>
      <c r="X462" s="208"/>
      <c r="Y462" s="189"/>
      <c r="Z462" s="2732"/>
      <c r="AA462" s="3044"/>
      <c r="AB462" s="2732"/>
      <c r="AC462" s="3044"/>
      <c r="AD462" s="2715">
        <v>0</v>
      </c>
      <c r="AE462" s="2716"/>
      <c r="AF462" s="53"/>
      <c r="AG462" s="138" t="s">
        <v>861</v>
      </c>
      <c r="AH462" s="189" t="s">
        <v>571</v>
      </c>
      <c r="AI462" s="189" t="s">
        <v>473</v>
      </c>
      <c r="AJ462" s="2715">
        <v>2</v>
      </c>
      <c r="AK462" s="2716"/>
      <c r="AL462" s="2715">
        <v>154250</v>
      </c>
      <c r="AM462" s="2716"/>
      <c r="AN462" s="2715">
        <v>308500</v>
      </c>
      <c r="AO462" s="2716"/>
    </row>
    <row r="463" spans="1:41" ht="15.95" customHeight="1" x14ac:dyDescent="0.3">
      <c r="A463" s="3073" t="s">
        <v>972</v>
      </c>
      <c r="B463" s="3074"/>
      <c r="C463" s="208"/>
      <c r="D463" s="189"/>
      <c r="E463" s="2732"/>
      <c r="F463" s="3044"/>
      <c r="G463" s="2715"/>
      <c r="H463" s="3044"/>
      <c r="I463" s="2715">
        <v>0</v>
      </c>
      <c r="J463" s="2716"/>
      <c r="K463" s="299"/>
      <c r="L463" s="138" t="s">
        <v>863</v>
      </c>
      <c r="M463" s="189" t="s">
        <v>790</v>
      </c>
      <c r="N463" s="189" t="s">
        <v>1092</v>
      </c>
      <c r="O463" s="2715">
        <v>2</v>
      </c>
      <c r="P463" s="2716"/>
      <c r="Q463" s="2715">
        <v>15612</v>
      </c>
      <c r="R463" s="2716"/>
      <c r="S463" s="2715">
        <v>31224</v>
      </c>
      <c r="T463" s="2716"/>
      <c r="U463" s="286"/>
      <c r="V463" s="3073" t="s">
        <v>972</v>
      </c>
      <c r="W463" s="3074"/>
      <c r="X463" s="208"/>
      <c r="Y463" s="189"/>
      <c r="Z463" s="2732"/>
      <c r="AA463" s="3044"/>
      <c r="AB463" s="2732"/>
      <c r="AC463" s="3044"/>
      <c r="AD463" s="2715">
        <v>0</v>
      </c>
      <c r="AE463" s="2716"/>
      <c r="AF463" s="53"/>
      <c r="AG463" s="138" t="s">
        <v>863</v>
      </c>
      <c r="AH463" s="189" t="s">
        <v>790</v>
      </c>
      <c r="AI463" s="189" t="s">
        <v>452</v>
      </c>
      <c r="AJ463" s="2715">
        <v>4</v>
      </c>
      <c r="AK463" s="2716"/>
      <c r="AL463" s="2715">
        <v>15612</v>
      </c>
      <c r="AM463" s="2716"/>
      <c r="AN463" s="2715">
        <v>62448</v>
      </c>
      <c r="AO463" s="2716"/>
    </row>
    <row r="464" spans="1:41" ht="15.95" customHeight="1" x14ac:dyDescent="0.3">
      <c r="A464" s="3073" t="s">
        <v>983</v>
      </c>
      <c r="B464" s="3074"/>
      <c r="C464" s="208"/>
      <c r="D464" s="189"/>
      <c r="E464" s="2732"/>
      <c r="F464" s="3044"/>
      <c r="G464" s="2715"/>
      <c r="H464" s="3044"/>
      <c r="I464" s="2715">
        <v>0</v>
      </c>
      <c r="J464" s="2716"/>
      <c r="K464" s="299"/>
      <c r="L464" s="138" t="s">
        <v>534</v>
      </c>
      <c r="M464" s="189"/>
      <c r="N464" s="189"/>
      <c r="O464" s="2715"/>
      <c r="P464" s="2716"/>
      <c r="Q464" s="2715"/>
      <c r="R464" s="2716"/>
      <c r="S464" s="2715">
        <v>0</v>
      </c>
      <c r="T464" s="2716"/>
      <c r="U464" s="286"/>
      <c r="V464" s="3073" t="s">
        <v>983</v>
      </c>
      <c r="W464" s="3074"/>
      <c r="X464" s="208"/>
      <c r="Y464" s="189"/>
      <c r="Z464" s="2732"/>
      <c r="AA464" s="3044"/>
      <c r="AB464" s="2732"/>
      <c r="AC464" s="3044"/>
      <c r="AD464" s="2715">
        <v>0</v>
      </c>
      <c r="AE464" s="2716"/>
      <c r="AF464" s="53"/>
      <c r="AG464" s="138" t="s">
        <v>534</v>
      </c>
      <c r="AH464" s="189"/>
      <c r="AI464" s="189"/>
      <c r="AJ464" s="2715"/>
      <c r="AK464" s="2716"/>
      <c r="AL464" s="2715"/>
      <c r="AM464" s="2716"/>
      <c r="AN464" s="2715">
        <v>0</v>
      </c>
      <c r="AO464" s="2716"/>
    </row>
    <row r="465" spans="1:41" ht="15.95" customHeight="1" x14ac:dyDescent="0.35">
      <c r="A465" s="3185" t="s">
        <v>984</v>
      </c>
      <c r="B465" s="3186"/>
      <c r="C465" s="208"/>
      <c r="D465" s="189"/>
      <c r="E465" s="2732"/>
      <c r="F465" s="3044"/>
      <c r="G465" s="2715"/>
      <c r="H465" s="2716"/>
      <c r="I465" s="2721">
        <v>1045160</v>
      </c>
      <c r="J465" s="3056"/>
      <c r="K465" s="299"/>
      <c r="L465" s="309" t="s">
        <v>535</v>
      </c>
      <c r="M465" s="189" t="s">
        <v>752</v>
      </c>
      <c r="N465" s="189" t="s">
        <v>460</v>
      </c>
      <c r="O465" s="2715">
        <v>3</v>
      </c>
      <c r="P465" s="2716"/>
      <c r="Q465" s="2715">
        <v>90340</v>
      </c>
      <c r="R465" s="2716"/>
      <c r="S465" s="2715">
        <v>271020</v>
      </c>
      <c r="T465" s="2716"/>
      <c r="U465" s="286"/>
      <c r="V465" s="3185" t="s">
        <v>1026</v>
      </c>
      <c r="W465" s="3186"/>
      <c r="X465" s="309"/>
      <c r="Y465" s="189"/>
      <c r="Z465" s="2732"/>
      <c r="AA465" s="3044"/>
      <c r="AB465" s="2732"/>
      <c r="AC465" s="3044"/>
      <c r="AD465" s="2721">
        <v>0</v>
      </c>
      <c r="AE465" s="3056"/>
      <c r="AF465" s="53"/>
      <c r="AG465" s="309" t="s">
        <v>535</v>
      </c>
      <c r="AH465" s="189" t="s">
        <v>589</v>
      </c>
      <c r="AI465" s="189" t="s">
        <v>851</v>
      </c>
      <c r="AJ465" s="2715">
        <v>12</v>
      </c>
      <c r="AK465" s="2716"/>
      <c r="AL465" s="2715">
        <v>101989</v>
      </c>
      <c r="AM465" s="2716"/>
      <c r="AN465" s="2715">
        <v>1223868</v>
      </c>
      <c r="AO465" s="2716"/>
    </row>
    <row r="466" spans="1:41" ht="15.95" customHeight="1" x14ac:dyDescent="0.2">
      <c r="A466" s="3003" t="s">
        <v>986</v>
      </c>
      <c r="B466" s="3004"/>
      <c r="C466" s="189"/>
      <c r="D466" s="189"/>
      <c r="E466" s="2715"/>
      <c r="F466" s="2716"/>
      <c r="G466" s="2715"/>
      <c r="H466" s="2716"/>
      <c r="I466" s="2715">
        <v>0</v>
      </c>
      <c r="J466" s="2716"/>
      <c r="K466" s="299"/>
      <c r="L466" s="138" t="s">
        <v>537</v>
      </c>
      <c r="M466" s="189"/>
      <c r="N466" s="189"/>
      <c r="O466" s="2715"/>
      <c r="P466" s="2716"/>
      <c r="Q466" s="2715"/>
      <c r="R466" s="2716"/>
      <c r="S466" s="2715">
        <v>0</v>
      </c>
      <c r="T466" s="2716"/>
      <c r="U466" s="286"/>
      <c r="V466" s="3003" t="s">
        <v>982</v>
      </c>
      <c r="W466" s="3004"/>
      <c r="X466" s="309"/>
      <c r="Y466" s="189"/>
      <c r="Z466" s="2715"/>
      <c r="AA466" s="2716"/>
      <c r="AB466" s="2715"/>
      <c r="AC466" s="2716"/>
      <c r="AD466" s="2715">
        <v>0</v>
      </c>
      <c r="AE466" s="2716"/>
      <c r="AF466" s="53"/>
      <c r="AG466" s="138" t="s">
        <v>537</v>
      </c>
      <c r="AH466" s="189"/>
      <c r="AI466" s="189"/>
      <c r="AJ466" s="2715"/>
      <c r="AK466" s="2716"/>
      <c r="AL466" s="2715"/>
      <c r="AM466" s="2716"/>
      <c r="AN466" s="2715">
        <v>0</v>
      </c>
      <c r="AO466" s="2716"/>
    </row>
    <row r="467" spans="1:41" ht="15.95" customHeight="1" x14ac:dyDescent="0.4">
      <c r="A467" s="3003" t="s">
        <v>1100</v>
      </c>
      <c r="B467" s="3004"/>
      <c r="C467" s="189" t="s">
        <v>496</v>
      </c>
      <c r="D467" s="189" t="s">
        <v>497</v>
      </c>
      <c r="E467" s="2715">
        <v>10</v>
      </c>
      <c r="F467" s="2716"/>
      <c r="G467" s="2723">
        <v>36040</v>
      </c>
      <c r="H467" s="2724"/>
      <c r="I467" s="2715">
        <v>360400</v>
      </c>
      <c r="J467" s="2716"/>
      <c r="K467" s="299"/>
      <c r="L467" s="138" t="s">
        <v>866</v>
      </c>
      <c r="M467" s="189"/>
      <c r="N467" s="189"/>
      <c r="O467" s="2715"/>
      <c r="P467" s="2716"/>
      <c r="Q467" s="2715"/>
      <c r="R467" s="2716"/>
      <c r="S467" s="2715">
        <v>0</v>
      </c>
      <c r="T467" s="2716"/>
      <c r="U467" s="286"/>
      <c r="V467" s="3003" t="s">
        <v>987</v>
      </c>
      <c r="W467" s="3004"/>
      <c r="X467" s="208"/>
      <c r="Y467" s="189"/>
      <c r="Z467" s="2715"/>
      <c r="AA467" s="2716"/>
      <c r="AB467" s="2715"/>
      <c r="AC467" s="2716"/>
      <c r="AD467" s="2715">
        <v>0</v>
      </c>
      <c r="AE467" s="2716"/>
      <c r="AF467" s="53"/>
      <c r="AG467" s="138" t="s">
        <v>866</v>
      </c>
      <c r="AH467" s="189" t="s">
        <v>1101</v>
      </c>
      <c r="AI467" s="189" t="s">
        <v>452</v>
      </c>
      <c r="AJ467" s="2715">
        <v>200</v>
      </c>
      <c r="AK467" s="2716"/>
      <c r="AL467" s="2715">
        <v>164</v>
      </c>
      <c r="AM467" s="2716"/>
      <c r="AN467" s="2715">
        <v>32800</v>
      </c>
      <c r="AO467" s="2716"/>
    </row>
    <row r="468" spans="1:41" ht="15.95" customHeight="1" x14ac:dyDescent="0.2">
      <c r="A468" s="3003" t="s">
        <v>469</v>
      </c>
      <c r="B468" s="3004"/>
      <c r="C468" s="136"/>
      <c r="D468" s="189"/>
      <c r="E468" s="2715"/>
      <c r="F468" s="2716"/>
      <c r="G468" s="2715"/>
      <c r="H468" s="2716"/>
      <c r="I468" s="2715">
        <v>0</v>
      </c>
      <c r="J468" s="2716"/>
      <c r="K468" s="299"/>
      <c r="L468" s="138" t="s">
        <v>456</v>
      </c>
      <c r="M468" s="189" t="s">
        <v>1102</v>
      </c>
      <c r="N468" s="189" t="s">
        <v>452</v>
      </c>
      <c r="O468" s="2715">
        <v>1500</v>
      </c>
      <c r="P468" s="2716"/>
      <c r="Q468" s="2715">
        <v>530</v>
      </c>
      <c r="R468" s="2716"/>
      <c r="S468" s="2715">
        <v>795000</v>
      </c>
      <c r="T468" s="2716"/>
      <c r="U468" s="286"/>
      <c r="V468" s="3003" t="s">
        <v>469</v>
      </c>
      <c r="W468" s="3004"/>
      <c r="X468" s="208"/>
      <c r="Y468" s="189"/>
      <c r="Z468" s="2715"/>
      <c r="AA468" s="2716"/>
      <c r="AB468" s="2715"/>
      <c r="AC468" s="2716"/>
      <c r="AD468" s="2715">
        <v>0</v>
      </c>
      <c r="AE468" s="2716"/>
      <c r="AF468" s="53"/>
      <c r="AG468" s="138" t="s">
        <v>456</v>
      </c>
      <c r="AH468" s="189" t="s">
        <v>709</v>
      </c>
      <c r="AI468" s="189" t="s">
        <v>452</v>
      </c>
      <c r="AJ468" s="2715">
        <v>1000</v>
      </c>
      <c r="AK468" s="2716"/>
      <c r="AL468" s="2715">
        <v>212</v>
      </c>
      <c r="AM468" s="2716"/>
      <c r="AN468" s="2715">
        <v>212000</v>
      </c>
      <c r="AO468" s="2716"/>
    </row>
    <row r="469" spans="1:41" ht="15.95" customHeight="1" x14ac:dyDescent="0.3">
      <c r="A469" s="3003" t="s">
        <v>470</v>
      </c>
      <c r="B469" s="3004"/>
      <c r="C469" s="320"/>
      <c r="D469" s="136"/>
      <c r="E469" s="2715"/>
      <c r="F469" s="2716"/>
      <c r="G469" s="2715"/>
      <c r="H469" s="2716"/>
      <c r="I469" s="2715">
        <v>0</v>
      </c>
      <c r="J469" s="2716"/>
      <c r="K469" s="299"/>
      <c r="L469" s="138" t="s">
        <v>871</v>
      </c>
      <c r="M469" s="189"/>
      <c r="N469" s="189"/>
      <c r="O469" s="2715"/>
      <c r="P469" s="2716"/>
      <c r="Q469" s="2715"/>
      <c r="R469" s="2716"/>
      <c r="S469" s="2715">
        <v>0</v>
      </c>
      <c r="T469" s="2716"/>
      <c r="U469" s="286"/>
      <c r="V469" s="3003" t="s">
        <v>470</v>
      </c>
      <c r="W469" s="3004"/>
      <c r="X469" s="208"/>
      <c r="Y469" s="189"/>
      <c r="Z469" s="2715"/>
      <c r="AA469" s="2716"/>
      <c r="AB469" s="2715"/>
      <c r="AC469" s="2716"/>
      <c r="AD469" s="2715">
        <v>0</v>
      </c>
      <c r="AE469" s="2716"/>
      <c r="AF469" s="53"/>
      <c r="AG469" s="138" t="s">
        <v>871</v>
      </c>
      <c r="AH469" s="189"/>
      <c r="AI469" s="189"/>
      <c r="AJ469" s="2715"/>
      <c r="AK469" s="2716"/>
      <c r="AL469" s="2715"/>
      <c r="AM469" s="2716"/>
      <c r="AN469" s="2715">
        <v>0</v>
      </c>
      <c r="AO469" s="2716"/>
    </row>
    <row r="470" spans="1:41" ht="15.95" customHeight="1" x14ac:dyDescent="0.4">
      <c r="A470" s="3003" t="s">
        <v>1104</v>
      </c>
      <c r="B470" s="3004"/>
      <c r="C470" s="189" t="s">
        <v>496</v>
      </c>
      <c r="D470" s="189" t="s">
        <v>497</v>
      </c>
      <c r="E470" s="2715">
        <v>14</v>
      </c>
      <c r="F470" s="2716"/>
      <c r="G470" s="2723">
        <v>36040</v>
      </c>
      <c r="H470" s="2724"/>
      <c r="I470" s="2715">
        <v>504560</v>
      </c>
      <c r="J470" s="2716"/>
      <c r="K470" s="299"/>
      <c r="L470" s="138" t="s">
        <v>594</v>
      </c>
      <c r="M470" s="189"/>
      <c r="N470" s="189"/>
      <c r="O470" s="2715"/>
      <c r="P470" s="2716"/>
      <c r="Q470" s="2715"/>
      <c r="R470" s="2716"/>
      <c r="S470" s="2715">
        <v>0</v>
      </c>
      <c r="T470" s="2716"/>
      <c r="U470" s="286"/>
      <c r="V470" s="3003" t="s">
        <v>1059</v>
      </c>
      <c r="W470" s="3004"/>
      <c r="X470" s="309"/>
      <c r="Y470" s="189"/>
      <c r="Z470" s="2715"/>
      <c r="AA470" s="2716"/>
      <c r="AB470" s="2715"/>
      <c r="AC470" s="3044"/>
      <c r="AD470" s="2715">
        <v>0</v>
      </c>
      <c r="AE470" s="2716"/>
      <c r="AF470" s="53"/>
      <c r="AG470" s="138" t="s">
        <v>594</v>
      </c>
      <c r="AH470" s="189"/>
      <c r="AI470" s="189"/>
      <c r="AJ470" s="2715"/>
      <c r="AK470" s="2716"/>
      <c r="AL470" s="2715"/>
      <c r="AM470" s="2716"/>
      <c r="AN470" s="2715">
        <v>0</v>
      </c>
      <c r="AO470" s="2716"/>
    </row>
    <row r="471" spans="1:41" ht="15.95" customHeight="1" x14ac:dyDescent="0.3">
      <c r="A471" s="3003" t="s">
        <v>989</v>
      </c>
      <c r="B471" s="3004"/>
      <c r="C471" s="189"/>
      <c r="D471" s="189"/>
      <c r="E471" s="2732"/>
      <c r="F471" s="3044"/>
      <c r="G471" s="2715"/>
      <c r="H471" s="3044"/>
      <c r="I471" s="2715">
        <v>0</v>
      </c>
      <c r="J471" s="2716"/>
      <c r="K471" s="299"/>
      <c r="L471" s="138" t="s">
        <v>507</v>
      </c>
      <c r="M471" s="235" t="s">
        <v>479</v>
      </c>
      <c r="N471" s="136" t="s">
        <v>1099</v>
      </c>
      <c r="O471" s="2715">
        <v>80</v>
      </c>
      <c r="P471" s="2716"/>
      <c r="Q471" s="2715">
        <v>2968</v>
      </c>
      <c r="R471" s="2716"/>
      <c r="S471" s="2715">
        <v>237440</v>
      </c>
      <c r="T471" s="2716"/>
      <c r="U471" s="286"/>
      <c r="V471" s="3003" t="s">
        <v>989</v>
      </c>
      <c r="W471" s="3004"/>
      <c r="X471" s="208"/>
      <c r="Y471" s="189"/>
      <c r="Z471" s="2732"/>
      <c r="AA471" s="3044"/>
      <c r="AB471" s="2732"/>
      <c r="AC471" s="3044"/>
      <c r="AD471" s="2715">
        <v>0</v>
      </c>
      <c r="AE471" s="2716"/>
      <c r="AF471" s="53"/>
      <c r="AG471" s="138" t="s">
        <v>507</v>
      </c>
      <c r="AH471" s="235" t="s">
        <v>479</v>
      </c>
      <c r="AI471" s="136" t="s">
        <v>479</v>
      </c>
      <c r="AJ471" s="2715">
        <v>280</v>
      </c>
      <c r="AK471" s="2716"/>
      <c r="AL471" s="2715">
        <v>2968</v>
      </c>
      <c r="AM471" s="2716"/>
      <c r="AN471" s="2715">
        <v>831040</v>
      </c>
      <c r="AO471" s="2716"/>
    </row>
    <row r="472" spans="1:41" ht="15.95" customHeight="1" x14ac:dyDescent="0.3">
      <c r="A472" s="3003" t="s">
        <v>990</v>
      </c>
      <c r="B472" s="3004"/>
      <c r="C472" s="208"/>
      <c r="D472" s="189"/>
      <c r="E472" s="2732"/>
      <c r="F472" s="3044"/>
      <c r="G472" s="2732"/>
      <c r="H472" s="3044"/>
      <c r="I472" s="2715">
        <v>0</v>
      </c>
      <c r="J472" s="2716"/>
      <c r="K472" s="299"/>
      <c r="L472" s="138" t="s">
        <v>800</v>
      </c>
      <c r="M472" s="189"/>
      <c r="N472" s="189"/>
      <c r="O472" s="2715"/>
      <c r="P472" s="2716"/>
      <c r="Q472" s="2715"/>
      <c r="R472" s="2716"/>
      <c r="S472" s="2715">
        <v>0</v>
      </c>
      <c r="T472" s="2716"/>
      <c r="U472" s="286"/>
      <c r="V472" s="3003" t="s">
        <v>990</v>
      </c>
      <c r="W472" s="3004"/>
      <c r="X472" s="136"/>
      <c r="Y472" s="189"/>
      <c r="Z472" s="2732"/>
      <c r="AA472" s="3044"/>
      <c r="AB472" s="2732"/>
      <c r="AC472" s="3044"/>
      <c r="AD472" s="2715">
        <v>0</v>
      </c>
      <c r="AE472" s="2716"/>
      <c r="AF472" s="53"/>
      <c r="AG472" s="138" t="s">
        <v>800</v>
      </c>
      <c r="AH472" s="189"/>
      <c r="AI472" s="189"/>
      <c r="AJ472" s="2715"/>
      <c r="AK472" s="2716"/>
      <c r="AL472" s="2715"/>
      <c r="AM472" s="2716"/>
      <c r="AN472" s="2715">
        <v>0</v>
      </c>
      <c r="AO472" s="2716"/>
    </row>
    <row r="473" spans="1:41" ht="15.95" customHeight="1" x14ac:dyDescent="0.4">
      <c r="A473" s="3003" t="s">
        <v>873</v>
      </c>
      <c r="B473" s="3004"/>
      <c r="C473" s="189" t="s">
        <v>496</v>
      </c>
      <c r="D473" s="189" t="s">
        <v>497</v>
      </c>
      <c r="E473" s="2732">
        <v>5</v>
      </c>
      <c r="F473" s="3044"/>
      <c r="G473" s="2723">
        <v>36040</v>
      </c>
      <c r="H473" s="2724"/>
      <c r="I473" s="2715">
        <v>180200</v>
      </c>
      <c r="J473" s="2716"/>
      <c r="K473" s="299"/>
      <c r="L473" s="138" t="s">
        <v>574</v>
      </c>
      <c r="M473" s="189" t="s">
        <v>1105</v>
      </c>
      <c r="N473" s="189" t="s">
        <v>452</v>
      </c>
      <c r="O473" s="2715">
        <v>200</v>
      </c>
      <c r="P473" s="2716"/>
      <c r="Q473" s="2715">
        <v>5300</v>
      </c>
      <c r="R473" s="2716"/>
      <c r="S473" s="2715">
        <v>1060000</v>
      </c>
      <c r="T473" s="2716"/>
      <c r="U473" s="286"/>
      <c r="V473" s="3003" t="s">
        <v>873</v>
      </c>
      <c r="W473" s="3004"/>
      <c r="X473" s="136"/>
      <c r="Y473" s="189"/>
      <c r="Z473" s="2732"/>
      <c r="AA473" s="3044"/>
      <c r="AB473" s="2732"/>
      <c r="AC473" s="3044"/>
      <c r="AD473" s="2715">
        <v>0</v>
      </c>
      <c r="AE473" s="2716"/>
      <c r="AF473" s="53"/>
      <c r="AG473" s="138" t="s">
        <v>574</v>
      </c>
      <c r="AH473" s="189"/>
      <c r="AI473" s="189"/>
      <c r="AJ473" s="2715"/>
      <c r="AK473" s="2716"/>
      <c r="AL473" s="2715"/>
      <c r="AM473" s="2716"/>
      <c r="AN473" s="2715">
        <v>0</v>
      </c>
      <c r="AO473" s="2716"/>
    </row>
    <row r="474" spans="1:41" ht="15.95" customHeight="1" x14ac:dyDescent="0.3">
      <c r="A474" s="3003" t="s">
        <v>991</v>
      </c>
      <c r="B474" s="3004"/>
      <c r="C474" s="208"/>
      <c r="D474" s="189"/>
      <c r="E474" s="2732"/>
      <c r="F474" s="3044"/>
      <c r="G474" s="2732"/>
      <c r="H474" s="3044"/>
      <c r="I474" s="2715">
        <v>0</v>
      </c>
      <c r="J474" s="2716"/>
      <c r="K474" s="299"/>
      <c r="L474" s="138" t="s">
        <v>874</v>
      </c>
      <c r="M474" s="189"/>
      <c r="N474" s="189"/>
      <c r="O474" s="2715"/>
      <c r="P474" s="2716"/>
      <c r="Q474" s="2715"/>
      <c r="R474" s="2716"/>
      <c r="S474" s="2715">
        <v>0</v>
      </c>
      <c r="T474" s="2716"/>
      <c r="U474" s="286"/>
      <c r="V474" s="3003" t="s">
        <v>991</v>
      </c>
      <c r="W474" s="3004"/>
      <c r="X474" s="136"/>
      <c r="Y474" s="189"/>
      <c r="Z474" s="2732"/>
      <c r="AA474" s="3044"/>
      <c r="AB474" s="2732"/>
      <c r="AC474" s="3044"/>
      <c r="AD474" s="2715">
        <v>0</v>
      </c>
      <c r="AE474" s="2716"/>
      <c r="AF474" s="53"/>
      <c r="AG474" s="138" t="s">
        <v>874</v>
      </c>
      <c r="AH474" s="189"/>
      <c r="AI474" s="189"/>
      <c r="AJ474" s="2715"/>
      <c r="AK474" s="2716"/>
      <c r="AL474" s="2715"/>
      <c r="AM474" s="2716"/>
      <c r="AN474" s="2715">
        <v>0</v>
      </c>
      <c r="AO474" s="2716"/>
    </row>
    <row r="475" spans="1:41" ht="15.95" customHeight="1" x14ac:dyDescent="0.3">
      <c r="A475" s="3003" t="s">
        <v>504</v>
      </c>
      <c r="B475" s="3004"/>
      <c r="C475" s="208"/>
      <c r="D475" s="189"/>
      <c r="E475" s="2732"/>
      <c r="F475" s="3044"/>
      <c r="G475" s="2732"/>
      <c r="H475" s="3044"/>
      <c r="I475" s="2715">
        <v>0</v>
      </c>
      <c r="J475" s="2716"/>
      <c r="K475" s="299"/>
      <c r="L475" s="217" t="s">
        <v>1098</v>
      </c>
      <c r="M475" s="136" t="s">
        <v>718</v>
      </c>
      <c r="N475" s="136" t="s">
        <v>1099</v>
      </c>
      <c r="O475" s="2793">
        <v>1100</v>
      </c>
      <c r="P475" s="2793"/>
      <c r="Q475" s="2793">
        <v>4240</v>
      </c>
      <c r="R475" s="2793"/>
      <c r="S475" s="2715">
        <v>4664000</v>
      </c>
      <c r="T475" s="2716"/>
      <c r="U475" s="286"/>
      <c r="V475" s="3003" t="s">
        <v>504</v>
      </c>
      <c r="W475" s="3004"/>
      <c r="X475" s="136"/>
      <c r="Y475" s="189"/>
      <c r="Z475" s="2732"/>
      <c r="AA475" s="3044"/>
      <c r="AB475" s="2732"/>
      <c r="AC475" s="3044"/>
      <c r="AD475" s="2715">
        <v>0</v>
      </c>
      <c r="AE475" s="2716"/>
      <c r="AF475" s="53"/>
      <c r="AG475" s="217" t="s">
        <v>515</v>
      </c>
      <c r="AH475" s="136"/>
      <c r="AI475" s="136"/>
      <c r="AJ475" s="2793"/>
      <c r="AK475" s="2793"/>
      <c r="AL475" s="2793"/>
      <c r="AM475" s="2793"/>
      <c r="AN475" s="2715">
        <v>0</v>
      </c>
      <c r="AO475" s="2716"/>
    </row>
    <row r="476" spans="1:41" ht="15.95" customHeight="1" x14ac:dyDescent="0.35">
      <c r="A476" s="3069" t="s">
        <v>992</v>
      </c>
      <c r="B476" s="3070"/>
      <c r="C476" s="208"/>
      <c r="D476" s="189"/>
      <c r="E476" s="2732"/>
      <c r="F476" s="3044"/>
      <c r="G476" s="2732"/>
      <c r="H476" s="3044"/>
      <c r="I476" s="2721">
        <v>2811120</v>
      </c>
      <c r="J476" s="3056"/>
      <c r="K476" s="299"/>
      <c r="L476" s="217" t="s">
        <v>1106</v>
      </c>
      <c r="M476" s="136" t="s">
        <v>1106</v>
      </c>
      <c r="N476" s="136" t="s">
        <v>1092</v>
      </c>
      <c r="O476" s="2793">
        <v>5</v>
      </c>
      <c r="P476" s="2793"/>
      <c r="Q476" s="2793">
        <v>3180</v>
      </c>
      <c r="R476" s="2793"/>
      <c r="S476" s="2715">
        <v>15900</v>
      </c>
      <c r="T476" s="2716"/>
      <c r="U476" s="286"/>
      <c r="V476" s="3069" t="s">
        <v>992</v>
      </c>
      <c r="W476" s="3070"/>
      <c r="X476" s="136"/>
      <c r="Y476" s="189"/>
      <c r="Z476" s="2732"/>
      <c r="AA476" s="3044"/>
      <c r="AB476" s="2732"/>
      <c r="AC476" s="3044"/>
      <c r="AD476" s="2721">
        <v>2054280</v>
      </c>
      <c r="AE476" s="3056"/>
      <c r="AF476" s="53"/>
      <c r="AG476" s="217" t="s">
        <v>1084</v>
      </c>
      <c r="AH476" s="136"/>
      <c r="AI476" s="136"/>
      <c r="AJ476" s="2793"/>
      <c r="AK476" s="2793"/>
      <c r="AL476" s="2793"/>
      <c r="AM476" s="2793"/>
      <c r="AN476" s="2715">
        <v>0</v>
      </c>
      <c r="AO476" s="2716"/>
    </row>
    <row r="477" spans="1:41" ht="15.95" customHeight="1" x14ac:dyDescent="0.4">
      <c r="A477" s="3003" t="s">
        <v>852</v>
      </c>
      <c r="B477" s="3004"/>
      <c r="C477" s="189" t="s">
        <v>496</v>
      </c>
      <c r="D477" s="189" t="s">
        <v>497</v>
      </c>
      <c r="E477" s="2715">
        <v>10</v>
      </c>
      <c r="F477" s="2716"/>
      <c r="G477" s="2723">
        <v>36040</v>
      </c>
      <c r="H477" s="2724"/>
      <c r="I477" s="2715">
        <v>360400</v>
      </c>
      <c r="J477" s="2716"/>
      <c r="K477" s="299"/>
      <c r="L477" s="220" t="s">
        <v>876</v>
      </c>
      <c r="M477" s="66"/>
      <c r="N477" s="221"/>
      <c r="O477" s="3057"/>
      <c r="P477" s="3057"/>
      <c r="Q477" s="3057"/>
      <c r="R477" s="3057"/>
      <c r="S477" s="3058">
        <v>10260430</v>
      </c>
      <c r="T477" s="3058"/>
      <c r="U477" s="286"/>
      <c r="V477" s="3003" t="s">
        <v>852</v>
      </c>
      <c r="W477" s="3004"/>
      <c r="X477" s="136"/>
      <c r="Y477" s="189"/>
      <c r="Z477" s="2715"/>
      <c r="AA477" s="2716"/>
      <c r="AB477" s="2715"/>
      <c r="AC477" s="2716"/>
      <c r="AD477" s="2715">
        <v>0</v>
      </c>
      <c r="AE477" s="2716"/>
      <c r="AF477" s="53"/>
      <c r="AG477" s="220" t="s">
        <v>876</v>
      </c>
      <c r="AH477" s="66"/>
      <c r="AI477" s="221"/>
      <c r="AJ477" s="3057"/>
      <c r="AK477" s="3057"/>
      <c r="AL477" s="3057"/>
      <c r="AM477" s="3057"/>
      <c r="AN477" s="3058">
        <v>2670656</v>
      </c>
      <c r="AO477" s="3058"/>
    </row>
    <row r="478" spans="1:41" ht="15.95" customHeight="1" x14ac:dyDescent="0.4">
      <c r="A478" s="3003" t="s">
        <v>495</v>
      </c>
      <c r="B478" s="3004"/>
      <c r="C478" s="189" t="s">
        <v>496</v>
      </c>
      <c r="D478" s="189" t="s">
        <v>497</v>
      </c>
      <c r="E478" s="2715">
        <v>5</v>
      </c>
      <c r="F478" s="2716"/>
      <c r="G478" s="2723">
        <v>36040</v>
      </c>
      <c r="H478" s="2724"/>
      <c r="I478" s="2715">
        <v>180200</v>
      </c>
      <c r="J478" s="2716"/>
      <c r="K478" s="299"/>
      <c r="L478" s="164"/>
      <c r="M478" s="218"/>
      <c r="N478" s="136"/>
      <c r="O478" s="2793"/>
      <c r="P478" s="2793"/>
      <c r="Q478" s="2793"/>
      <c r="R478" s="2793"/>
      <c r="S478" s="2793"/>
      <c r="T478" s="2793"/>
      <c r="U478" s="286"/>
      <c r="V478" s="3003" t="s">
        <v>495</v>
      </c>
      <c r="W478" s="3004"/>
      <c r="X478" s="136" t="s">
        <v>496</v>
      </c>
      <c r="Y478" s="189" t="s">
        <v>497</v>
      </c>
      <c r="Z478" s="2715">
        <v>2</v>
      </c>
      <c r="AA478" s="2716"/>
      <c r="AB478" s="2723">
        <v>36040</v>
      </c>
      <c r="AC478" s="2724"/>
      <c r="AD478" s="2715">
        <v>72080</v>
      </c>
      <c r="AE478" s="2716"/>
      <c r="AF478" s="53"/>
      <c r="AG478" s="164"/>
      <c r="AH478" s="218"/>
      <c r="AI478" s="136"/>
      <c r="AJ478" s="2793"/>
      <c r="AK478" s="2793"/>
      <c r="AL478" s="2793"/>
      <c r="AM478" s="2793"/>
      <c r="AN478" s="2793"/>
      <c r="AO478" s="2793"/>
    </row>
    <row r="479" spans="1:41" ht="15.95" customHeight="1" x14ac:dyDescent="0.4">
      <c r="A479" s="3003" t="s">
        <v>994</v>
      </c>
      <c r="B479" s="3004"/>
      <c r="C479" s="189" t="s">
        <v>496</v>
      </c>
      <c r="D479" s="189" t="s">
        <v>497</v>
      </c>
      <c r="E479" s="2732">
        <v>10</v>
      </c>
      <c r="F479" s="3044"/>
      <c r="G479" s="2723">
        <v>36040</v>
      </c>
      <c r="H479" s="2724"/>
      <c r="I479" s="2715">
        <v>360400</v>
      </c>
      <c r="J479" s="2716"/>
      <c r="K479" s="299"/>
      <c r="L479" s="160" t="s">
        <v>576</v>
      </c>
      <c r="M479" s="161"/>
      <c r="N479" s="161"/>
      <c r="O479" s="3054"/>
      <c r="P479" s="3054"/>
      <c r="Q479" s="3054"/>
      <c r="R479" s="3054"/>
      <c r="S479" s="3054"/>
      <c r="T479" s="3055"/>
      <c r="U479" s="286"/>
      <c r="V479" s="3003" t="s">
        <v>994</v>
      </c>
      <c r="W479" s="3004"/>
      <c r="X479" s="136"/>
      <c r="Y479" s="189"/>
      <c r="Z479" s="2732"/>
      <c r="AA479" s="3044"/>
      <c r="AB479" s="2732"/>
      <c r="AC479" s="3044"/>
      <c r="AD479" s="2715">
        <v>0</v>
      </c>
      <c r="AE479" s="2716"/>
      <c r="AF479" s="53"/>
      <c r="AG479" s="160" t="s">
        <v>576</v>
      </c>
      <c r="AH479" s="161"/>
      <c r="AI479" s="161"/>
      <c r="AJ479" s="3054"/>
      <c r="AK479" s="3054"/>
      <c r="AL479" s="3054"/>
      <c r="AM479" s="3054"/>
      <c r="AN479" s="3054"/>
      <c r="AO479" s="3055"/>
    </row>
    <row r="480" spans="1:41" ht="15.95" customHeight="1" x14ac:dyDescent="0.3">
      <c r="A480" s="3003" t="s">
        <v>995</v>
      </c>
      <c r="B480" s="3004"/>
      <c r="C480" s="208"/>
      <c r="D480" s="189"/>
      <c r="E480" s="2732"/>
      <c r="F480" s="3044"/>
      <c r="G480" s="2732"/>
      <c r="H480" s="3044"/>
      <c r="I480" s="2715">
        <v>0</v>
      </c>
      <c r="J480" s="2716"/>
      <c r="K480" s="299"/>
      <c r="L480" s="164" t="s">
        <v>996</v>
      </c>
      <c r="M480" s="317">
        <v>0.05</v>
      </c>
      <c r="N480" s="166"/>
      <c r="O480" s="2731"/>
      <c r="P480" s="2731"/>
      <c r="Q480" s="2731"/>
      <c r="R480" s="2731"/>
      <c r="S480" s="2731">
        <v>745082.9</v>
      </c>
      <c r="T480" s="2716"/>
      <c r="U480" s="286"/>
      <c r="V480" s="3003" t="s">
        <v>995</v>
      </c>
      <c r="W480" s="3004"/>
      <c r="X480" s="136"/>
      <c r="Y480" s="189"/>
      <c r="Z480" s="2732"/>
      <c r="AA480" s="3044"/>
      <c r="AB480" s="2732"/>
      <c r="AC480" s="3044"/>
      <c r="AD480" s="2715">
        <v>0</v>
      </c>
      <c r="AE480" s="2716"/>
      <c r="AF480" s="53"/>
      <c r="AG480" s="164" t="s">
        <v>996</v>
      </c>
      <c r="AH480" s="317">
        <v>0.05</v>
      </c>
      <c r="AI480" s="166"/>
      <c r="AJ480" s="2731"/>
      <c r="AK480" s="2731"/>
      <c r="AL480" s="2731"/>
      <c r="AM480" s="2731"/>
      <c r="AN480" s="2731">
        <v>358918.17500000005</v>
      </c>
      <c r="AO480" s="2716"/>
    </row>
    <row r="481" spans="1:41" ht="15.95" customHeight="1" x14ac:dyDescent="0.3">
      <c r="A481" s="3003" t="s">
        <v>997</v>
      </c>
      <c r="B481" s="3004"/>
      <c r="C481" s="208"/>
      <c r="D481" s="189"/>
      <c r="E481" s="2732"/>
      <c r="F481" s="3044"/>
      <c r="G481" s="2732"/>
      <c r="H481" s="3044"/>
      <c r="I481" s="2715">
        <v>0</v>
      </c>
      <c r="J481" s="2716"/>
      <c r="K481" s="299"/>
      <c r="L481" s="168" t="s">
        <v>527</v>
      </c>
      <c r="M481" s="166"/>
      <c r="N481" s="166"/>
      <c r="O481" s="2731"/>
      <c r="P481" s="2731"/>
      <c r="Q481" s="2731"/>
      <c r="R481" s="2731"/>
      <c r="S481" s="2731">
        <v>200000</v>
      </c>
      <c r="T481" s="2716"/>
      <c r="U481" s="286"/>
      <c r="V481" s="3003" t="s">
        <v>997</v>
      </c>
      <c r="W481" s="3004"/>
      <c r="X481" s="136"/>
      <c r="Y481" s="189"/>
      <c r="Z481" s="2732"/>
      <c r="AA481" s="3044"/>
      <c r="AB481" s="2732"/>
      <c r="AC481" s="3044"/>
      <c r="AD481" s="2715">
        <v>0</v>
      </c>
      <c r="AE481" s="2716"/>
      <c r="AF481" s="53"/>
      <c r="AG481" s="168" t="s">
        <v>527</v>
      </c>
      <c r="AH481" s="166"/>
      <c r="AI481" s="166"/>
      <c r="AJ481" s="2731"/>
      <c r="AK481" s="2731"/>
      <c r="AL481" s="2731"/>
      <c r="AM481" s="2731"/>
      <c r="AN481" s="2731">
        <v>120000</v>
      </c>
      <c r="AO481" s="2716"/>
    </row>
    <row r="482" spans="1:41" ht="15.95" customHeight="1" x14ac:dyDescent="0.3">
      <c r="A482" s="3003" t="s">
        <v>998</v>
      </c>
      <c r="B482" s="3004"/>
      <c r="C482" s="208"/>
      <c r="D482" s="189"/>
      <c r="E482" s="2732"/>
      <c r="F482" s="3044"/>
      <c r="G482" s="2732"/>
      <c r="H482" s="3044"/>
      <c r="I482" s="2715">
        <v>0</v>
      </c>
      <c r="J482" s="2716"/>
      <c r="K482" s="299"/>
      <c r="L482" s="169" t="s">
        <v>529</v>
      </c>
      <c r="M482" s="166"/>
      <c r="N482" s="166"/>
      <c r="O482" s="2731"/>
      <c r="P482" s="2731"/>
      <c r="Q482" s="2731"/>
      <c r="R482" s="2731"/>
      <c r="S482" s="2731">
        <v>500000</v>
      </c>
      <c r="T482" s="2716"/>
      <c r="U482" s="286"/>
      <c r="V482" s="3003" t="s">
        <v>998</v>
      </c>
      <c r="W482" s="3004"/>
      <c r="X482" s="136"/>
      <c r="Y482" s="189"/>
      <c r="Z482" s="2732"/>
      <c r="AA482" s="3044"/>
      <c r="AB482" s="2732"/>
      <c r="AC482" s="3044"/>
      <c r="AD482" s="2715">
        <v>0</v>
      </c>
      <c r="AE482" s="2716"/>
      <c r="AF482" s="53"/>
      <c r="AG482" s="169" t="s">
        <v>529</v>
      </c>
      <c r="AH482" s="166"/>
      <c r="AI482" s="166"/>
      <c r="AJ482" s="2731"/>
      <c r="AK482" s="2731"/>
      <c r="AL482" s="2731"/>
      <c r="AM482" s="2731"/>
      <c r="AN482" s="2731">
        <v>500000</v>
      </c>
      <c r="AO482" s="2716"/>
    </row>
    <row r="483" spans="1:41" ht="15.95" customHeight="1" x14ac:dyDescent="0.4">
      <c r="A483" s="3003" t="s">
        <v>999</v>
      </c>
      <c r="B483" s="3004"/>
      <c r="C483" s="189" t="s">
        <v>496</v>
      </c>
      <c r="D483" s="189" t="s">
        <v>497</v>
      </c>
      <c r="E483" s="2732">
        <v>10</v>
      </c>
      <c r="F483" s="3044"/>
      <c r="G483" s="2723">
        <v>36040</v>
      </c>
      <c r="H483" s="2724"/>
      <c r="I483" s="2715">
        <v>360400</v>
      </c>
      <c r="J483" s="2716"/>
      <c r="K483" s="299"/>
      <c r="L483" s="169" t="s">
        <v>725</v>
      </c>
      <c r="M483" s="166"/>
      <c r="N483" s="166"/>
      <c r="O483" s="2731"/>
      <c r="P483" s="2731"/>
      <c r="Q483" s="2731"/>
      <c r="R483" s="2731"/>
      <c r="S483" s="2731">
        <v>447049.74</v>
      </c>
      <c r="T483" s="2716"/>
      <c r="U483" s="286"/>
      <c r="V483" s="3003" t="s">
        <v>999</v>
      </c>
      <c r="W483" s="3004"/>
      <c r="X483" s="136"/>
      <c r="Y483" s="189"/>
      <c r="Z483" s="2732"/>
      <c r="AA483" s="3044"/>
      <c r="AB483" s="2732"/>
      <c r="AC483" s="3044"/>
      <c r="AD483" s="2715">
        <v>0</v>
      </c>
      <c r="AE483" s="2716"/>
      <c r="AF483" s="53"/>
      <c r="AG483" s="169" t="s">
        <v>531</v>
      </c>
      <c r="AH483" s="166"/>
      <c r="AI483" s="166"/>
      <c r="AJ483" s="2731"/>
      <c r="AK483" s="2731"/>
      <c r="AL483" s="2731"/>
      <c r="AM483" s="2731"/>
      <c r="AN483" s="2731">
        <v>287134.53999999998</v>
      </c>
      <c r="AO483" s="2716"/>
    </row>
    <row r="484" spans="1:41" ht="15.95" customHeight="1" x14ac:dyDescent="0.4">
      <c r="A484" s="3003" t="s">
        <v>1000</v>
      </c>
      <c r="B484" s="3004"/>
      <c r="C484" s="189" t="s">
        <v>496</v>
      </c>
      <c r="D484" s="189" t="s">
        <v>497</v>
      </c>
      <c r="E484" s="2732">
        <v>5</v>
      </c>
      <c r="F484" s="3044"/>
      <c r="G484" s="2723">
        <v>36040</v>
      </c>
      <c r="H484" s="2724"/>
      <c r="I484" s="2715">
        <v>180200</v>
      </c>
      <c r="J484" s="2716"/>
      <c r="K484" s="299"/>
      <c r="L484" s="185" t="s">
        <v>504</v>
      </c>
      <c r="M484" s="173"/>
      <c r="N484" s="173"/>
      <c r="O484" s="2713"/>
      <c r="P484" s="2713"/>
      <c r="Q484" s="2713"/>
      <c r="R484" s="2713"/>
      <c r="S484" s="2713">
        <v>150000</v>
      </c>
      <c r="T484" s="2714"/>
      <c r="U484" s="286"/>
      <c r="V484" s="3003" t="s">
        <v>1000</v>
      </c>
      <c r="W484" s="3004"/>
      <c r="X484" s="136" t="s">
        <v>496</v>
      </c>
      <c r="Y484" s="189" t="s">
        <v>497</v>
      </c>
      <c r="Z484" s="2732">
        <v>5</v>
      </c>
      <c r="AA484" s="3044"/>
      <c r="AB484" s="2723">
        <v>36040</v>
      </c>
      <c r="AC484" s="2724"/>
      <c r="AD484" s="2715">
        <v>180200</v>
      </c>
      <c r="AE484" s="2716"/>
      <c r="AF484" s="53"/>
      <c r="AG484" s="185" t="s">
        <v>504</v>
      </c>
      <c r="AH484" s="173"/>
      <c r="AI484" s="173"/>
      <c r="AJ484" s="2713"/>
      <c r="AK484" s="2713"/>
      <c r="AL484" s="2713"/>
      <c r="AM484" s="2713"/>
      <c r="AN484" s="2713">
        <v>100000</v>
      </c>
      <c r="AO484" s="2714"/>
    </row>
    <row r="485" spans="1:41" ht="15.95" customHeight="1" x14ac:dyDescent="0.4">
      <c r="A485" s="3003" t="s">
        <v>1001</v>
      </c>
      <c r="B485" s="3004"/>
      <c r="C485" s="189" t="s">
        <v>496</v>
      </c>
      <c r="D485" s="189" t="s">
        <v>497</v>
      </c>
      <c r="E485" s="2732">
        <v>5</v>
      </c>
      <c r="F485" s="3044"/>
      <c r="G485" s="2723">
        <v>36040</v>
      </c>
      <c r="H485" s="2724"/>
      <c r="I485" s="2715">
        <v>180200</v>
      </c>
      <c r="J485" s="2716"/>
      <c r="K485" s="299"/>
      <c r="L485" s="174" t="s">
        <v>533</v>
      </c>
      <c r="M485" s="222"/>
      <c r="N485" s="222"/>
      <c r="O485" s="3049"/>
      <c r="P485" s="3049"/>
      <c r="Q485" s="3050"/>
      <c r="R485" s="3050"/>
      <c r="S485" s="3051">
        <v>2042132.64</v>
      </c>
      <c r="T485" s="3051"/>
      <c r="U485" s="286"/>
      <c r="V485" s="3003" t="s">
        <v>1081</v>
      </c>
      <c r="W485" s="3004"/>
      <c r="X485" s="136"/>
      <c r="Y485" s="189"/>
      <c r="Z485" s="2732"/>
      <c r="AA485" s="3044"/>
      <c r="AB485" s="2732"/>
      <c r="AC485" s="3044"/>
      <c r="AD485" s="2715">
        <v>0</v>
      </c>
      <c r="AE485" s="2716"/>
      <c r="AF485" s="53"/>
      <c r="AG485" s="174" t="s">
        <v>533</v>
      </c>
      <c r="AH485" s="222"/>
      <c r="AI485" s="222"/>
      <c r="AJ485" s="3049"/>
      <c r="AK485" s="3049"/>
      <c r="AL485" s="3050"/>
      <c r="AM485" s="3050"/>
      <c r="AN485" s="3051">
        <v>1366052.7150000001</v>
      </c>
      <c r="AO485" s="3051"/>
    </row>
    <row r="486" spans="1:41" ht="15.95" customHeight="1" x14ac:dyDescent="0.3">
      <c r="A486" s="3003" t="s">
        <v>1002</v>
      </c>
      <c r="B486" s="3004"/>
      <c r="C486" s="136"/>
      <c r="D486" s="189"/>
      <c r="E486" s="2732"/>
      <c r="F486" s="3044"/>
      <c r="G486" s="2732"/>
      <c r="H486" s="3044"/>
      <c r="I486" s="2715">
        <v>0</v>
      </c>
      <c r="J486" s="2716"/>
      <c r="K486" s="299"/>
      <c r="L486" s="177"/>
      <c r="M486" s="166"/>
      <c r="N486" s="166"/>
      <c r="O486" s="2731"/>
      <c r="P486" s="2731"/>
      <c r="Q486" s="2731"/>
      <c r="R486" s="2731"/>
      <c r="S486" s="2731"/>
      <c r="T486" s="2716"/>
      <c r="U486" s="286"/>
      <c r="V486" s="3003" t="s">
        <v>1002</v>
      </c>
      <c r="W486" s="3004"/>
      <c r="X486" s="136"/>
      <c r="Y486" s="189"/>
      <c r="Z486" s="2732"/>
      <c r="AA486" s="3044"/>
      <c r="AB486" s="2732"/>
      <c r="AC486" s="3044"/>
      <c r="AD486" s="2715">
        <v>0</v>
      </c>
      <c r="AE486" s="2716"/>
      <c r="AF486" s="53"/>
      <c r="AG486" s="177"/>
      <c r="AH486" s="166"/>
      <c r="AI486" s="166"/>
      <c r="AJ486" s="2731"/>
      <c r="AK486" s="2731"/>
      <c r="AL486" s="2731"/>
      <c r="AM486" s="2731"/>
      <c r="AN486" s="2731"/>
      <c r="AO486" s="2716"/>
    </row>
    <row r="487" spans="1:41" ht="15.95" customHeight="1" thickBot="1" x14ac:dyDescent="0.45">
      <c r="A487" s="3003" t="s">
        <v>1003</v>
      </c>
      <c r="B487" s="3004"/>
      <c r="C487" s="189" t="s">
        <v>496</v>
      </c>
      <c r="D487" s="189" t="s">
        <v>497</v>
      </c>
      <c r="E487" s="2732">
        <v>5</v>
      </c>
      <c r="F487" s="3044"/>
      <c r="G487" s="2723">
        <v>36040</v>
      </c>
      <c r="H487" s="2724"/>
      <c r="I487" s="2715">
        <v>180200</v>
      </c>
      <c r="J487" s="2716"/>
      <c r="K487" s="299"/>
      <c r="L487" s="178" t="s">
        <v>582</v>
      </c>
      <c r="M487" s="226"/>
      <c r="N487" s="226"/>
      <c r="O487" s="226"/>
      <c r="P487" s="226"/>
      <c r="Q487" s="179"/>
      <c r="R487" s="179"/>
      <c r="S487" s="2736">
        <v>16943790.640000001</v>
      </c>
      <c r="T487" s="2737"/>
      <c r="U487" s="286"/>
      <c r="V487" s="3003" t="s">
        <v>1003</v>
      </c>
      <c r="W487" s="3004"/>
      <c r="X487" s="136" t="s">
        <v>496</v>
      </c>
      <c r="Y487" s="189" t="s">
        <v>497</v>
      </c>
      <c r="Z487" s="2732">
        <v>20</v>
      </c>
      <c r="AA487" s="3044"/>
      <c r="AB487" s="2723">
        <v>36040</v>
      </c>
      <c r="AC487" s="2724"/>
      <c r="AD487" s="2715">
        <v>720800</v>
      </c>
      <c r="AE487" s="2716"/>
      <c r="AF487" s="53"/>
      <c r="AG487" s="178" t="s">
        <v>582</v>
      </c>
      <c r="AH487" s="226"/>
      <c r="AI487" s="226"/>
      <c r="AJ487" s="226"/>
      <c r="AK487" s="226"/>
      <c r="AL487" s="179"/>
      <c r="AM487" s="179"/>
      <c r="AN487" s="2736">
        <v>8544416.2149999999</v>
      </c>
      <c r="AO487" s="2737"/>
    </row>
    <row r="488" spans="1:41" ht="15.95" customHeight="1" x14ac:dyDescent="0.4">
      <c r="A488" s="3003" t="s">
        <v>1043</v>
      </c>
      <c r="B488" s="3004"/>
      <c r="C488" s="189" t="s">
        <v>496</v>
      </c>
      <c r="D488" s="189" t="s">
        <v>497</v>
      </c>
      <c r="E488" s="2715">
        <v>10</v>
      </c>
      <c r="F488" s="2716"/>
      <c r="G488" s="2723">
        <v>36040</v>
      </c>
      <c r="H488" s="2724"/>
      <c r="I488" s="2715">
        <v>360400</v>
      </c>
      <c r="J488" s="2716"/>
      <c r="K488" s="304"/>
      <c r="L488" s="166"/>
      <c r="M488" s="166"/>
      <c r="N488" s="166"/>
      <c r="O488" s="166"/>
      <c r="P488" s="166"/>
      <c r="Q488" s="166"/>
      <c r="R488" s="166"/>
      <c r="S488" s="166"/>
      <c r="T488" s="166"/>
      <c r="U488" s="286"/>
      <c r="V488" s="3003" t="s">
        <v>1009</v>
      </c>
      <c r="W488" s="3004"/>
      <c r="X488" s="136" t="s">
        <v>496</v>
      </c>
      <c r="Y488" s="189" t="s">
        <v>497</v>
      </c>
      <c r="Z488" s="2715">
        <v>15</v>
      </c>
      <c r="AA488" s="2716"/>
      <c r="AB488" s="2723">
        <v>36040</v>
      </c>
      <c r="AC488" s="2724"/>
      <c r="AD488" s="2715">
        <v>540600</v>
      </c>
      <c r="AE488" s="2716"/>
      <c r="AF488" s="53"/>
      <c r="AG488" s="166"/>
      <c r="AH488" s="166"/>
      <c r="AI488" s="166"/>
      <c r="AJ488" s="166"/>
      <c r="AK488" s="166"/>
      <c r="AL488" s="166"/>
      <c r="AM488" s="166"/>
      <c r="AN488" s="166"/>
      <c r="AO488" s="166"/>
    </row>
    <row r="489" spans="1:41" ht="15.95" customHeight="1" x14ac:dyDescent="0.3">
      <c r="A489" s="3003" t="s">
        <v>1010</v>
      </c>
      <c r="B489" s="3004"/>
      <c r="C489" s="136"/>
      <c r="D489" s="136"/>
      <c r="E489" s="2732"/>
      <c r="F489" s="3044"/>
      <c r="G489" s="2715"/>
      <c r="H489" s="3076"/>
      <c r="I489" s="2715">
        <v>0</v>
      </c>
      <c r="J489" s="2716"/>
      <c r="K489" s="299"/>
      <c r="L489" s="7" t="s">
        <v>1523</v>
      </c>
      <c r="M489" s="166"/>
      <c r="N489" s="166"/>
      <c r="O489" s="166"/>
      <c r="P489" s="166"/>
      <c r="Q489" s="166"/>
      <c r="R489" s="166"/>
      <c r="S489" s="166"/>
      <c r="T489" s="166"/>
      <c r="U489" s="286"/>
      <c r="V489" s="3003" t="s">
        <v>1010</v>
      </c>
      <c r="W489" s="3004"/>
      <c r="X489" s="136"/>
      <c r="Y489" s="189"/>
      <c r="Z489" s="2732"/>
      <c r="AA489" s="3044"/>
      <c r="AB489" s="2732"/>
      <c r="AC489" s="3044"/>
      <c r="AD489" s="2715">
        <v>0</v>
      </c>
      <c r="AE489" s="2716"/>
      <c r="AF489" s="53"/>
      <c r="AG489" s="7" t="s">
        <v>1523</v>
      </c>
      <c r="AH489" s="166"/>
      <c r="AI489" s="166"/>
      <c r="AJ489" s="166"/>
      <c r="AK489" s="166"/>
      <c r="AL489" s="166"/>
      <c r="AM489" s="166"/>
      <c r="AN489" s="166"/>
      <c r="AO489" s="166"/>
    </row>
    <row r="490" spans="1:41" ht="15.95" customHeight="1" x14ac:dyDescent="0.3">
      <c r="A490" s="3003" t="s">
        <v>1011</v>
      </c>
      <c r="B490" s="3004"/>
      <c r="C490" s="208"/>
      <c r="D490" s="189"/>
      <c r="E490" s="2732"/>
      <c r="F490" s="3044"/>
      <c r="G490" s="2732"/>
      <c r="H490" s="3044"/>
      <c r="I490" s="2715">
        <v>0</v>
      </c>
      <c r="J490" s="2716"/>
      <c r="K490" s="299"/>
      <c r="L490" s="2164" t="s">
        <v>1579</v>
      </c>
      <c r="M490" s="1887"/>
      <c r="N490" s="1887"/>
      <c r="O490" s="1887"/>
      <c r="P490" s="1887"/>
      <c r="Q490" s="1902"/>
      <c r="R490" s="1887"/>
      <c r="S490" s="1887"/>
      <c r="T490" s="166"/>
      <c r="U490" s="286"/>
      <c r="V490" s="3003" t="s">
        <v>1011</v>
      </c>
      <c r="W490" s="3004"/>
      <c r="X490" s="136"/>
      <c r="Y490" s="189"/>
      <c r="Z490" s="2732"/>
      <c r="AA490" s="3044"/>
      <c r="AB490" s="2732"/>
      <c r="AC490" s="3044"/>
      <c r="AD490" s="2715">
        <v>0</v>
      </c>
      <c r="AE490" s="2716"/>
      <c r="AF490" s="53"/>
      <c r="AG490" s="2164" t="s">
        <v>1579</v>
      </c>
      <c r="AH490" s="1887"/>
      <c r="AI490" s="1887"/>
      <c r="AJ490" s="1887"/>
      <c r="AK490" s="1887"/>
      <c r="AL490" s="1902"/>
      <c r="AM490" s="1887"/>
      <c r="AN490" s="1887"/>
      <c r="AO490" s="166"/>
    </row>
    <row r="491" spans="1:41" ht="15.95" customHeight="1" x14ac:dyDescent="0.3">
      <c r="A491" s="3003" t="s">
        <v>1012</v>
      </c>
      <c r="B491" s="3004"/>
      <c r="C491" s="208"/>
      <c r="D491" s="189"/>
      <c r="E491" s="2732"/>
      <c r="F491" s="3044"/>
      <c r="G491" s="2732"/>
      <c r="H491" s="3044"/>
      <c r="I491" s="2715">
        <v>0</v>
      </c>
      <c r="J491" s="2716"/>
      <c r="K491" s="299"/>
      <c r="L491" s="166"/>
      <c r="M491" s="227"/>
      <c r="N491" s="227"/>
      <c r="O491" s="227"/>
      <c r="P491" s="227"/>
      <c r="Q491" s="122"/>
      <c r="R491" s="61"/>
      <c r="S491" s="61"/>
      <c r="T491" s="166"/>
      <c r="U491" s="286"/>
      <c r="V491" s="3003" t="s">
        <v>1012</v>
      </c>
      <c r="W491" s="3004"/>
      <c r="X491" s="136"/>
      <c r="Y491" s="189"/>
      <c r="Z491" s="2732"/>
      <c r="AA491" s="3044"/>
      <c r="AB491" s="2732"/>
      <c r="AC491" s="3044"/>
      <c r="AD491" s="2715">
        <v>0</v>
      </c>
      <c r="AE491" s="2716"/>
      <c r="AF491" s="53"/>
      <c r="AG491" s="166"/>
      <c r="AH491" s="2997"/>
      <c r="AI491" s="2997"/>
      <c r="AJ491" s="2997"/>
      <c r="AK491" s="2997"/>
      <c r="AL491" s="321"/>
      <c r="AM491" s="61"/>
      <c r="AN491" s="61"/>
      <c r="AO491" s="166"/>
    </row>
    <row r="492" spans="1:41" ht="15.95" customHeight="1" x14ac:dyDescent="0.4">
      <c r="A492" s="3003" t="s">
        <v>1013</v>
      </c>
      <c r="B492" s="3004"/>
      <c r="C492" s="189" t="s">
        <v>496</v>
      </c>
      <c r="D492" s="189" t="s">
        <v>497</v>
      </c>
      <c r="E492" s="2715">
        <v>8</v>
      </c>
      <c r="F492" s="2716"/>
      <c r="G492" s="2723">
        <v>36040</v>
      </c>
      <c r="H492" s="2724"/>
      <c r="I492" s="2715">
        <v>288320</v>
      </c>
      <c r="J492" s="2716"/>
      <c r="K492" s="299"/>
      <c r="L492" s="166"/>
      <c r="M492" s="2997"/>
      <c r="N492" s="2997"/>
      <c r="O492" s="2997"/>
      <c r="P492" s="2997"/>
      <c r="Q492" s="122"/>
      <c r="R492" s="61"/>
      <c r="S492" s="166"/>
      <c r="T492" s="166"/>
      <c r="U492" s="286"/>
      <c r="V492" s="3003" t="s">
        <v>1013</v>
      </c>
      <c r="W492" s="3004"/>
      <c r="X492" s="136" t="s">
        <v>496</v>
      </c>
      <c r="Y492" s="189" t="s">
        <v>497</v>
      </c>
      <c r="Z492" s="2715">
        <v>5</v>
      </c>
      <c r="AA492" s="2716"/>
      <c r="AB492" s="2723">
        <v>36040</v>
      </c>
      <c r="AC492" s="2724"/>
      <c r="AD492" s="2715">
        <v>180200</v>
      </c>
      <c r="AE492" s="2716"/>
      <c r="AF492" s="53"/>
      <c r="AG492" s="166"/>
      <c r="AH492" s="227"/>
      <c r="AI492" s="227"/>
      <c r="AJ492" s="227"/>
      <c r="AK492" s="227"/>
      <c r="AL492" s="122"/>
      <c r="AM492" s="61"/>
      <c r="AN492" s="166"/>
      <c r="AO492" s="166"/>
    </row>
    <row r="493" spans="1:41" ht="15.95" customHeight="1" x14ac:dyDescent="0.4">
      <c r="A493" s="3003" t="s">
        <v>881</v>
      </c>
      <c r="B493" s="3004"/>
      <c r="C493" s="189" t="s">
        <v>496</v>
      </c>
      <c r="D493" s="189" t="s">
        <v>497</v>
      </c>
      <c r="E493" s="2715">
        <v>5</v>
      </c>
      <c r="F493" s="2716"/>
      <c r="G493" s="2723">
        <v>36040</v>
      </c>
      <c r="H493" s="2724"/>
      <c r="I493" s="2715">
        <v>180200</v>
      </c>
      <c r="J493" s="2716"/>
      <c r="K493" s="299"/>
      <c r="L493" s="166"/>
      <c r="M493" s="2997"/>
      <c r="N493" s="2997"/>
      <c r="O493" s="2997"/>
      <c r="P493" s="2997"/>
      <c r="Q493" s="122"/>
      <c r="R493" s="166"/>
      <c r="S493" s="166"/>
      <c r="T493" s="166"/>
      <c r="U493" s="286"/>
      <c r="V493" s="3003" t="s">
        <v>881</v>
      </c>
      <c r="W493" s="3004"/>
      <c r="X493" s="136" t="s">
        <v>496</v>
      </c>
      <c r="Y493" s="189" t="s">
        <v>497</v>
      </c>
      <c r="Z493" s="2715">
        <v>5</v>
      </c>
      <c r="AA493" s="2716"/>
      <c r="AB493" s="2723">
        <v>36040</v>
      </c>
      <c r="AC493" s="2724"/>
      <c r="AD493" s="2715">
        <v>180200</v>
      </c>
      <c r="AE493" s="2716"/>
      <c r="AF493" s="53"/>
      <c r="AG493" s="166"/>
      <c r="AH493" s="227"/>
      <c r="AI493" s="227"/>
      <c r="AJ493" s="227"/>
      <c r="AK493" s="227"/>
      <c r="AL493" s="122"/>
      <c r="AM493" s="166"/>
      <c r="AN493" s="166"/>
      <c r="AO493" s="166"/>
    </row>
    <row r="494" spans="1:41" ht="15.95" customHeight="1" x14ac:dyDescent="0.4">
      <c r="A494" s="3003" t="s">
        <v>882</v>
      </c>
      <c r="B494" s="3004"/>
      <c r="C494" s="189" t="s">
        <v>496</v>
      </c>
      <c r="D494" s="189" t="s">
        <v>497</v>
      </c>
      <c r="E494" s="2732">
        <v>5</v>
      </c>
      <c r="F494" s="3044"/>
      <c r="G494" s="2723">
        <v>36040</v>
      </c>
      <c r="H494" s="2724"/>
      <c r="I494" s="2715">
        <v>180200</v>
      </c>
      <c r="J494" s="2716"/>
      <c r="K494" s="299"/>
      <c r="L494" s="166"/>
      <c r="M494" s="2997"/>
      <c r="N494" s="2997"/>
      <c r="O494" s="2997"/>
      <c r="P494" s="2997"/>
      <c r="Q494" s="292"/>
      <c r="R494" s="61"/>
      <c r="S494" s="166"/>
      <c r="T494" s="166"/>
      <c r="U494" s="286"/>
      <c r="V494" s="3003" t="s">
        <v>882</v>
      </c>
      <c r="W494" s="3004"/>
      <c r="X494" s="136" t="s">
        <v>496</v>
      </c>
      <c r="Y494" s="189" t="s">
        <v>497</v>
      </c>
      <c r="Z494" s="2732">
        <v>5</v>
      </c>
      <c r="AA494" s="3044"/>
      <c r="AB494" s="2723">
        <v>36040</v>
      </c>
      <c r="AC494" s="2724"/>
      <c r="AD494" s="2715">
        <v>180200</v>
      </c>
      <c r="AE494" s="2716"/>
      <c r="AF494" s="53"/>
      <c r="AG494" s="166"/>
      <c r="AH494" s="2997"/>
      <c r="AI494" s="2997"/>
      <c r="AJ494" s="2997"/>
      <c r="AK494" s="2997"/>
      <c r="AL494" s="122"/>
      <c r="AM494" s="61"/>
      <c r="AN494" s="166"/>
      <c r="AO494" s="166"/>
    </row>
    <row r="495" spans="1:41" ht="15.95" customHeight="1" x14ac:dyDescent="0.3">
      <c r="A495" s="3069" t="s">
        <v>1014</v>
      </c>
      <c r="B495" s="3070"/>
      <c r="C495" s="208"/>
      <c r="D495" s="189"/>
      <c r="E495" s="2732"/>
      <c r="F495" s="3044"/>
      <c r="G495" s="2732"/>
      <c r="H495" s="3044"/>
      <c r="I495" s="2721">
        <v>784948</v>
      </c>
      <c r="J495" s="2722"/>
      <c r="K495" s="299"/>
      <c r="L495" s="166"/>
      <c r="M495" s="166"/>
      <c r="N495" s="166"/>
      <c r="O495" s="166"/>
      <c r="P495" s="166"/>
      <c r="Q495" s="166"/>
      <c r="R495" s="61"/>
      <c r="S495" s="166"/>
      <c r="T495" s="166"/>
      <c r="U495" s="286"/>
      <c r="V495" s="3069" t="s">
        <v>1014</v>
      </c>
      <c r="W495" s="3070"/>
      <c r="X495" s="136"/>
      <c r="Y495" s="189"/>
      <c r="Z495" s="2732"/>
      <c r="AA495" s="3044"/>
      <c r="AB495" s="2732"/>
      <c r="AC495" s="3044"/>
      <c r="AD495" s="2721">
        <v>2453427.5</v>
      </c>
      <c r="AE495" s="2722"/>
      <c r="AF495" s="53"/>
      <c r="AG495" s="166"/>
      <c r="AH495" s="2997"/>
      <c r="AI495" s="2997"/>
      <c r="AJ495" s="2997"/>
      <c r="AK495" s="2997"/>
      <c r="AL495" s="122"/>
      <c r="AM495" s="61"/>
      <c r="AN495" s="166"/>
      <c r="AO495" s="166"/>
    </row>
    <row r="496" spans="1:41" ht="15.95" customHeight="1" x14ac:dyDescent="0.4">
      <c r="A496" s="3003" t="s">
        <v>884</v>
      </c>
      <c r="B496" s="3004"/>
      <c r="C496" s="189" t="s">
        <v>496</v>
      </c>
      <c r="D496" s="189" t="s">
        <v>497</v>
      </c>
      <c r="E496" s="2732">
        <v>8</v>
      </c>
      <c r="F496" s="3044"/>
      <c r="G496" s="2723">
        <v>36040</v>
      </c>
      <c r="H496" s="2724"/>
      <c r="I496" s="2715">
        <v>288320</v>
      </c>
      <c r="J496" s="2716"/>
      <c r="K496" s="299"/>
      <c r="L496" s="53"/>
      <c r="M496" s="53"/>
      <c r="N496" s="53"/>
      <c r="O496" s="53"/>
      <c r="P496" s="53"/>
      <c r="Q496" s="53"/>
      <c r="R496" s="61"/>
      <c r="S496" s="166"/>
      <c r="T496" s="166"/>
      <c r="U496" s="286"/>
      <c r="V496" s="3003" t="s">
        <v>884</v>
      </c>
      <c r="W496" s="3004"/>
      <c r="X496" s="136" t="s">
        <v>496</v>
      </c>
      <c r="Y496" s="189" t="s">
        <v>497</v>
      </c>
      <c r="Z496" s="2732">
        <v>35</v>
      </c>
      <c r="AA496" s="3044"/>
      <c r="AB496" s="2723">
        <v>36040</v>
      </c>
      <c r="AC496" s="2724"/>
      <c r="AD496" s="2715">
        <v>1261400</v>
      </c>
      <c r="AE496" s="2716"/>
      <c r="AF496" s="53"/>
      <c r="AG496" s="166"/>
      <c r="AH496" s="2997"/>
      <c r="AI496" s="2997"/>
      <c r="AJ496" s="2997"/>
      <c r="AK496" s="2997"/>
      <c r="AL496" s="292"/>
      <c r="AM496" s="61"/>
      <c r="AN496" s="166"/>
      <c r="AO496" s="166"/>
    </row>
    <row r="497" spans="1:41" ht="15.95" customHeight="1" x14ac:dyDescent="0.4">
      <c r="A497" s="3003" t="s">
        <v>1015</v>
      </c>
      <c r="B497" s="3004"/>
      <c r="C497" s="136"/>
      <c r="D497" s="136"/>
      <c r="E497" s="2732"/>
      <c r="F497" s="3044"/>
      <c r="G497" s="2715"/>
      <c r="H497" s="2716"/>
      <c r="I497" s="2715">
        <v>0</v>
      </c>
      <c r="J497" s="2716"/>
      <c r="K497" s="299"/>
      <c r="L497" s="53"/>
      <c r="M497" s="53"/>
      <c r="N497" s="53"/>
      <c r="O497" s="53"/>
      <c r="P497" s="53"/>
      <c r="Q497" s="53"/>
      <c r="R497" s="166"/>
      <c r="S497" s="166"/>
      <c r="T497" s="166"/>
      <c r="U497" s="286"/>
      <c r="V497" s="3003" t="s">
        <v>1015</v>
      </c>
      <c r="W497" s="3004"/>
      <c r="X497" s="136" t="s">
        <v>496</v>
      </c>
      <c r="Y497" s="189" t="s">
        <v>497</v>
      </c>
      <c r="Z497" s="2732">
        <v>5</v>
      </c>
      <c r="AA497" s="3044"/>
      <c r="AB497" s="2723">
        <v>36040</v>
      </c>
      <c r="AC497" s="2724"/>
      <c r="AD497" s="2715">
        <v>180200</v>
      </c>
      <c r="AE497" s="2716"/>
      <c r="AF497" s="53"/>
      <c r="AG497" s="166"/>
      <c r="AH497" s="166"/>
      <c r="AI497" s="166"/>
      <c r="AJ497" s="166"/>
      <c r="AK497" s="166"/>
      <c r="AL497" s="166"/>
      <c r="AM497" s="166"/>
      <c r="AN497" s="166"/>
      <c r="AO497" s="166"/>
    </row>
    <row r="498" spans="1:41" ht="15.95" customHeight="1" x14ac:dyDescent="0.4">
      <c r="A498" s="3003" t="s">
        <v>893</v>
      </c>
      <c r="B498" s="3004"/>
      <c r="C498" s="189" t="s">
        <v>496</v>
      </c>
      <c r="D498" s="189" t="s">
        <v>497</v>
      </c>
      <c r="E498" s="2732">
        <v>1</v>
      </c>
      <c r="F498" s="3044"/>
      <c r="G498" s="2723">
        <v>36040</v>
      </c>
      <c r="H498" s="2724"/>
      <c r="I498" s="2715">
        <v>36040</v>
      </c>
      <c r="J498" s="2716"/>
      <c r="K498" s="299"/>
      <c r="L498" s="53"/>
      <c r="M498" s="53"/>
      <c r="N498" s="53"/>
      <c r="O498" s="53"/>
      <c r="P498" s="53"/>
      <c r="Q498" s="53"/>
      <c r="R498" s="53"/>
      <c r="S498" s="166"/>
      <c r="T498" s="166"/>
      <c r="U498" s="286"/>
      <c r="V498" s="3003" t="s">
        <v>893</v>
      </c>
      <c r="W498" s="3004"/>
      <c r="X498" s="136" t="s">
        <v>496</v>
      </c>
      <c r="Y498" s="189" t="s">
        <v>497</v>
      </c>
      <c r="Z498" s="2732">
        <v>6</v>
      </c>
      <c r="AA498" s="3044"/>
      <c r="AB498" s="2723">
        <v>36040</v>
      </c>
      <c r="AC498" s="2724"/>
      <c r="AD498" s="2715">
        <v>216240</v>
      </c>
      <c r="AE498" s="2716"/>
      <c r="AF498" s="53"/>
      <c r="AG498" s="53"/>
      <c r="AH498" s="53"/>
      <c r="AI498" s="53"/>
      <c r="AJ498" s="53"/>
      <c r="AK498" s="53"/>
      <c r="AL498" s="53"/>
      <c r="AM498" s="53"/>
      <c r="AN498" s="166"/>
      <c r="AO498" s="166"/>
    </row>
    <row r="499" spans="1:41" ht="15.95" customHeight="1" x14ac:dyDescent="0.3">
      <c r="A499" s="3003" t="s">
        <v>727</v>
      </c>
      <c r="B499" s="3004"/>
      <c r="C499" s="136"/>
      <c r="D499" s="189"/>
      <c r="E499" s="2732"/>
      <c r="F499" s="3044"/>
      <c r="G499" s="2715"/>
      <c r="H499" s="3076"/>
      <c r="I499" s="2715">
        <v>0</v>
      </c>
      <c r="J499" s="2716"/>
      <c r="L499" s="53"/>
      <c r="M499" s="53"/>
      <c r="N499" s="53"/>
      <c r="O499" s="53"/>
      <c r="P499" s="53"/>
      <c r="Q499" s="53"/>
      <c r="U499" s="286"/>
      <c r="V499" s="3003" t="s">
        <v>727</v>
      </c>
      <c r="W499" s="3004"/>
      <c r="X499" s="136"/>
      <c r="Y499" s="189"/>
      <c r="Z499" s="2732"/>
      <c r="AA499" s="3044"/>
      <c r="AB499" s="2732"/>
      <c r="AC499" s="3044"/>
      <c r="AD499" s="2715">
        <v>0</v>
      </c>
      <c r="AE499" s="2716"/>
      <c r="AF499" s="53"/>
      <c r="AG499" s="53"/>
      <c r="AH499" s="53"/>
      <c r="AI499" s="53"/>
      <c r="AJ499" s="53"/>
      <c r="AK499" s="53"/>
      <c r="AL499" s="53"/>
    </row>
    <row r="500" spans="1:41" ht="15.95" customHeight="1" x14ac:dyDescent="0.3">
      <c r="A500" s="3003" t="s">
        <v>764</v>
      </c>
      <c r="B500" s="3004"/>
      <c r="C500" s="208"/>
      <c r="D500" s="189" t="s">
        <v>793</v>
      </c>
      <c r="E500" s="2732"/>
      <c r="F500" s="3044"/>
      <c r="G500" s="2732"/>
      <c r="H500" s="3044"/>
      <c r="I500" s="2715">
        <v>270000</v>
      </c>
      <c r="J500" s="2716"/>
      <c r="L500" s="53"/>
      <c r="M500" s="53"/>
      <c r="N500" s="53"/>
      <c r="O500" s="53"/>
      <c r="P500" s="53"/>
      <c r="Q500" s="53"/>
      <c r="U500" s="286"/>
      <c r="V500" s="3003" t="s">
        <v>764</v>
      </c>
      <c r="W500" s="3004"/>
      <c r="X500" s="136"/>
      <c r="Y500" s="189" t="s">
        <v>793</v>
      </c>
      <c r="Z500" s="2732"/>
      <c r="AA500" s="3044"/>
      <c r="AB500" s="2732"/>
      <c r="AC500" s="3044"/>
      <c r="AD500" s="2715">
        <v>200000</v>
      </c>
      <c r="AE500" s="2716"/>
      <c r="AF500" s="53"/>
      <c r="AG500" s="53"/>
      <c r="AH500" s="53"/>
      <c r="AI500" s="53"/>
      <c r="AJ500" s="53"/>
      <c r="AK500" s="53"/>
      <c r="AL500" s="53"/>
    </row>
    <row r="501" spans="1:41" ht="15.95" customHeight="1" x14ac:dyDescent="0.3">
      <c r="A501" s="3003" t="s">
        <v>614</v>
      </c>
      <c r="B501" s="3004"/>
      <c r="C501" s="136"/>
      <c r="D501" s="189" t="s">
        <v>555</v>
      </c>
      <c r="E501" s="2732">
        <v>2</v>
      </c>
      <c r="F501" s="3044"/>
      <c r="G501" s="2732">
        <v>95294</v>
      </c>
      <c r="H501" s="3044"/>
      <c r="I501" s="2715">
        <v>190588</v>
      </c>
      <c r="J501" s="2716"/>
      <c r="U501" s="286"/>
      <c r="V501" s="3003" t="s">
        <v>614</v>
      </c>
      <c r="W501" s="3004"/>
      <c r="X501" s="136"/>
      <c r="Y501" s="189" t="s">
        <v>555</v>
      </c>
      <c r="Z501" s="2732">
        <v>6.25</v>
      </c>
      <c r="AA501" s="3044"/>
      <c r="AB501" s="2715">
        <v>95294</v>
      </c>
      <c r="AC501" s="3076"/>
      <c r="AD501" s="2715">
        <v>595587.5</v>
      </c>
      <c r="AE501" s="2716"/>
      <c r="AF501" s="53"/>
    </row>
    <row r="502" spans="1:41" ht="15.95" customHeight="1" thickBot="1" x14ac:dyDescent="0.25">
      <c r="A502" s="229" t="s">
        <v>557</v>
      </c>
      <c r="B502" s="230"/>
      <c r="C502" s="231"/>
      <c r="D502" s="230"/>
      <c r="E502" s="2717">
        <v>115</v>
      </c>
      <c r="F502" s="2718"/>
      <c r="G502" s="2717"/>
      <c r="H502" s="2718"/>
      <c r="I502" s="2717">
        <v>4641228</v>
      </c>
      <c r="J502" s="2718"/>
      <c r="U502" s="286"/>
      <c r="V502" s="229" t="s">
        <v>557</v>
      </c>
      <c r="W502" s="230"/>
      <c r="X502" s="231"/>
      <c r="Y502" s="230"/>
      <c r="Z502" s="2717">
        <v>103</v>
      </c>
      <c r="AA502" s="2718"/>
      <c r="AB502" s="2717"/>
      <c r="AC502" s="2718"/>
      <c r="AD502" s="2717">
        <v>4507707.5</v>
      </c>
      <c r="AE502" s="2718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</row>
    <row r="503" spans="1:41" ht="15.95" customHeight="1" x14ac:dyDescent="0.2">
      <c r="A503" s="53"/>
      <c r="B503" s="53"/>
      <c r="C503" s="53"/>
      <c r="D503" s="53"/>
      <c r="E503" s="53"/>
      <c r="F503" s="53"/>
      <c r="G503" s="53"/>
      <c r="H503" s="294"/>
      <c r="I503" s="294"/>
      <c r="J503" s="294"/>
      <c r="K503" s="316"/>
      <c r="L503" s="53"/>
      <c r="M503" s="53"/>
      <c r="N503" s="53"/>
      <c r="O503" s="53"/>
      <c r="P503" s="53"/>
      <c r="Q503" s="53"/>
      <c r="R503" s="53"/>
      <c r="S503" s="316"/>
      <c r="T503" s="316"/>
      <c r="U503" s="295"/>
      <c r="V503" s="53"/>
      <c r="W503" s="53"/>
      <c r="X503" s="53"/>
      <c r="Y503" s="53"/>
      <c r="Z503" s="53"/>
      <c r="AA503" s="53"/>
      <c r="AB503" s="53"/>
      <c r="AC503" s="294"/>
      <c r="AD503" s="294"/>
      <c r="AE503" s="294"/>
      <c r="AF503" s="295"/>
      <c r="AG503" s="53"/>
      <c r="AH503" s="53"/>
      <c r="AI503" s="53"/>
      <c r="AJ503" s="53"/>
      <c r="AK503" s="53"/>
      <c r="AL503" s="53"/>
      <c r="AM503" s="53"/>
      <c r="AN503" s="295"/>
      <c r="AO503" s="295"/>
    </row>
    <row r="504" spans="1:41" ht="15.95" customHeight="1" x14ac:dyDescent="0.2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3068"/>
      <c r="T504" s="3068"/>
      <c r="U504" s="286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3068"/>
      <c r="AO504" s="3068"/>
    </row>
    <row r="505" spans="1:41" ht="15.95" customHeight="1" x14ac:dyDescent="0.2">
      <c r="A505" s="2804"/>
      <c r="B505" s="2804"/>
      <c r="C505" s="2804"/>
      <c r="D505" s="2804"/>
      <c r="E505" s="2804"/>
      <c r="F505" s="2804"/>
      <c r="G505" s="2804"/>
      <c r="H505" s="2804"/>
      <c r="I505" s="2804"/>
      <c r="J505" s="2804"/>
      <c r="K505" s="2804"/>
      <c r="L505" s="2804"/>
      <c r="M505" s="2804"/>
      <c r="N505" s="2804"/>
      <c r="O505" s="2804"/>
      <c r="P505" s="2804"/>
      <c r="Q505" s="2804"/>
      <c r="R505" s="2804"/>
      <c r="S505" s="2804"/>
      <c r="T505" s="2804"/>
      <c r="U505" s="2804"/>
      <c r="V505" s="2804"/>
      <c r="W505" s="2804"/>
      <c r="X505" s="2804"/>
      <c r="Y505" s="2804"/>
      <c r="Z505" s="2804"/>
      <c r="AA505" s="2804"/>
      <c r="AB505" s="2804"/>
      <c r="AC505" s="2804"/>
      <c r="AD505" s="2804"/>
      <c r="AE505" s="2804"/>
      <c r="AF505" s="2804"/>
      <c r="AG505" s="2804"/>
      <c r="AH505" s="2804"/>
      <c r="AI505" s="2804"/>
      <c r="AJ505" s="2804"/>
      <c r="AK505" s="2804"/>
      <c r="AL505" s="2804"/>
      <c r="AM505" s="2804"/>
      <c r="AN505" s="2804"/>
      <c r="AO505" s="2804"/>
    </row>
    <row r="506" spans="1:41" ht="15.95" customHeight="1" x14ac:dyDescent="0.2">
      <c r="A506" s="296"/>
      <c r="B506" s="296"/>
      <c r="C506" s="296"/>
      <c r="D506" s="296"/>
      <c r="E506" s="294"/>
      <c r="F506" s="294"/>
      <c r="G506" s="294"/>
      <c r="H506" s="294"/>
      <c r="I506" s="294"/>
      <c r="J506" s="294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295"/>
      <c r="V506" s="296"/>
      <c r="W506" s="296"/>
      <c r="X506" s="296"/>
      <c r="Y506" s="296"/>
      <c r="Z506" s="294"/>
      <c r="AA506" s="294"/>
      <c r="AB506" s="294"/>
      <c r="AC506" s="294"/>
      <c r="AD506" s="294"/>
      <c r="AE506" s="294"/>
      <c r="AF506" s="295"/>
      <c r="AG506" s="295"/>
      <c r="AH506" s="295"/>
      <c r="AI506" s="295"/>
      <c r="AJ506" s="295"/>
      <c r="AK506" s="295"/>
      <c r="AL506" s="295"/>
      <c r="AM506" s="295"/>
      <c r="AN506" s="295"/>
      <c r="AO506" s="295"/>
    </row>
    <row r="507" spans="1:41" ht="15.95" customHeight="1" x14ac:dyDescent="0.2">
      <c r="A507" s="2763" t="s">
        <v>1902</v>
      </c>
      <c r="B507" s="2763"/>
      <c r="C507" s="2763"/>
      <c r="D507" s="2763"/>
      <c r="E507" s="2763"/>
      <c r="F507" s="2763"/>
      <c r="G507" s="2763"/>
      <c r="H507" s="2763"/>
      <c r="I507" s="2763"/>
      <c r="J507" s="2763"/>
      <c r="K507" s="2763"/>
      <c r="L507" s="2763"/>
      <c r="M507" s="2763"/>
      <c r="N507" s="2763"/>
      <c r="O507" s="2763"/>
      <c r="P507" s="2763"/>
      <c r="Q507" s="2763"/>
      <c r="R507" s="2763"/>
      <c r="S507" s="2763"/>
      <c r="T507" s="2763"/>
      <c r="U507" s="298"/>
      <c r="V507" s="2763" t="s">
        <v>1926</v>
      </c>
      <c r="W507" s="2763"/>
      <c r="X507" s="2763"/>
      <c r="Y507" s="2763"/>
      <c r="Z507" s="2763"/>
      <c r="AA507" s="2763"/>
      <c r="AB507" s="2763"/>
      <c r="AC507" s="2763"/>
      <c r="AD507" s="2763"/>
      <c r="AE507" s="2763"/>
      <c r="AF507" s="2763"/>
      <c r="AG507" s="2763"/>
      <c r="AH507" s="2763"/>
      <c r="AI507" s="2763"/>
      <c r="AJ507" s="2763"/>
      <c r="AK507" s="2763"/>
      <c r="AL507" s="2763"/>
      <c r="AM507" s="2763"/>
      <c r="AN507" s="2763"/>
      <c r="AO507" s="2763"/>
    </row>
    <row r="508" spans="1:41" ht="15.95" customHeight="1" thickBot="1" x14ac:dyDescent="0.25">
      <c r="A508" s="2763"/>
      <c r="B508" s="2763"/>
      <c r="C508" s="2763"/>
      <c r="D508" s="2763"/>
      <c r="E508" s="2763"/>
      <c r="F508" s="2763"/>
      <c r="G508" s="2763"/>
      <c r="H508" s="2763"/>
      <c r="I508" s="2763"/>
      <c r="J508" s="2763"/>
      <c r="K508" s="2763"/>
      <c r="L508" s="2763"/>
      <c r="M508" s="2763"/>
      <c r="N508" s="2763"/>
      <c r="O508" s="2763"/>
      <c r="P508" s="2763"/>
      <c r="Q508" s="2763"/>
      <c r="R508" s="2763"/>
      <c r="S508" s="2763"/>
      <c r="T508" s="2763"/>
      <c r="U508" s="28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</row>
    <row r="509" spans="1:41" ht="15.95" customHeight="1" x14ac:dyDescent="0.3">
      <c r="A509" s="2770" t="s">
        <v>435</v>
      </c>
      <c r="B509" s="2772"/>
      <c r="C509" s="2770" t="s">
        <v>436</v>
      </c>
      <c r="D509" s="2771"/>
      <c r="E509" s="2771"/>
      <c r="F509" s="2772"/>
      <c r="G509" s="2770" t="s">
        <v>437</v>
      </c>
      <c r="H509" s="2772"/>
      <c r="I509" s="2770" t="s">
        <v>438</v>
      </c>
      <c r="J509" s="2772"/>
      <c r="K509" s="53"/>
      <c r="L509" s="2785" t="s">
        <v>435</v>
      </c>
      <c r="M509" s="2770" t="s">
        <v>436</v>
      </c>
      <c r="N509" s="2771"/>
      <c r="O509" s="2771"/>
      <c r="P509" s="2772"/>
      <c r="Q509" s="2770" t="s">
        <v>437</v>
      </c>
      <c r="R509" s="2772"/>
      <c r="S509" s="2770"/>
      <c r="T509" s="2772"/>
      <c r="U509" s="287"/>
      <c r="V509" s="2770" t="s">
        <v>435</v>
      </c>
      <c r="W509" s="2772"/>
      <c r="X509" s="2770" t="s">
        <v>436</v>
      </c>
      <c r="Y509" s="2771"/>
      <c r="Z509" s="2771"/>
      <c r="AA509" s="2772"/>
      <c r="AB509" s="2770" t="s">
        <v>437</v>
      </c>
      <c r="AC509" s="2772"/>
      <c r="AD509" s="2770" t="s">
        <v>438</v>
      </c>
      <c r="AE509" s="2772"/>
      <c r="AF509" s="53"/>
      <c r="AG509" s="2785" t="s">
        <v>435</v>
      </c>
      <c r="AH509" s="2770" t="s">
        <v>436</v>
      </c>
      <c r="AI509" s="2771"/>
      <c r="AJ509" s="2771"/>
      <c r="AK509" s="2772"/>
      <c r="AL509" s="2770" t="s">
        <v>437</v>
      </c>
      <c r="AM509" s="2772"/>
      <c r="AN509" s="2770"/>
      <c r="AO509" s="3062"/>
    </row>
    <row r="510" spans="1:41" ht="15.95" customHeight="1" thickBot="1" x14ac:dyDescent="0.35">
      <c r="A510" s="2783"/>
      <c r="B510" s="2784"/>
      <c r="C510" s="2773"/>
      <c r="D510" s="2774"/>
      <c r="E510" s="2774"/>
      <c r="F510" s="2775"/>
      <c r="G510" s="2783" t="s">
        <v>440</v>
      </c>
      <c r="H510" s="2784"/>
      <c r="I510" s="2783"/>
      <c r="J510" s="2784"/>
      <c r="K510" s="53"/>
      <c r="L510" s="2824"/>
      <c r="M510" s="2773"/>
      <c r="N510" s="2774"/>
      <c r="O510" s="2774"/>
      <c r="P510" s="2775"/>
      <c r="Q510" s="2783" t="s">
        <v>440</v>
      </c>
      <c r="R510" s="2784"/>
      <c r="S510" s="2783" t="s">
        <v>275</v>
      </c>
      <c r="T510" s="2784"/>
      <c r="U510" s="287"/>
      <c r="V510" s="2783"/>
      <c r="W510" s="2784"/>
      <c r="X510" s="2773"/>
      <c r="Y510" s="2774"/>
      <c r="Z510" s="2774"/>
      <c r="AA510" s="2775"/>
      <c r="AB510" s="2783" t="s">
        <v>440</v>
      </c>
      <c r="AC510" s="2784"/>
      <c r="AD510" s="2783"/>
      <c r="AE510" s="2784"/>
      <c r="AF510" s="53"/>
      <c r="AG510" s="2824"/>
      <c r="AH510" s="2773"/>
      <c r="AI510" s="2774"/>
      <c r="AJ510" s="2774"/>
      <c r="AK510" s="2775"/>
      <c r="AL510" s="2783" t="s">
        <v>440</v>
      </c>
      <c r="AM510" s="2784"/>
      <c r="AN510" s="2783" t="s">
        <v>275</v>
      </c>
      <c r="AO510" s="3044"/>
    </row>
    <row r="511" spans="1:41" ht="15.95" customHeight="1" x14ac:dyDescent="0.3">
      <c r="A511" s="2783"/>
      <c r="B511" s="2784"/>
      <c r="C511" s="66" t="s">
        <v>441</v>
      </c>
      <c r="D511" s="2824" t="s">
        <v>442</v>
      </c>
      <c r="E511" s="2783" t="s">
        <v>443</v>
      </c>
      <c r="F511" s="2784"/>
      <c r="G511" s="2783" t="s">
        <v>444</v>
      </c>
      <c r="H511" s="2784"/>
      <c r="I511" s="2783" t="s">
        <v>348</v>
      </c>
      <c r="J511" s="2784"/>
      <c r="K511" s="53"/>
      <c r="L511" s="2824"/>
      <c r="M511" s="64" t="s">
        <v>441</v>
      </c>
      <c r="N511" s="2785" t="s">
        <v>442</v>
      </c>
      <c r="O511" s="2770" t="s">
        <v>443</v>
      </c>
      <c r="P511" s="2772"/>
      <c r="Q511" s="2783" t="s">
        <v>444</v>
      </c>
      <c r="R511" s="2784"/>
      <c r="S511" s="2783" t="s">
        <v>348</v>
      </c>
      <c r="T511" s="2784"/>
      <c r="U511" s="287"/>
      <c r="V511" s="2783"/>
      <c r="W511" s="2784"/>
      <c r="X511" s="66" t="s">
        <v>441</v>
      </c>
      <c r="Y511" s="2824" t="s">
        <v>442</v>
      </c>
      <c r="Z511" s="2783" t="s">
        <v>443</v>
      </c>
      <c r="AA511" s="2784"/>
      <c r="AB511" s="2783" t="s">
        <v>444</v>
      </c>
      <c r="AC511" s="2784"/>
      <c r="AD511" s="2783" t="s">
        <v>348</v>
      </c>
      <c r="AE511" s="2784"/>
      <c r="AF511" s="53"/>
      <c r="AG511" s="2824"/>
      <c r="AH511" s="64" t="s">
        <v>441</v>
      </c>
      <c r="AI511" s="2824" t="s">
        <v>442</v>
      </c>
      <c r="AJ511" s="2783" t="s">
        <v>443</v>
      </c>
      <c r="AK511" s="2784"/>
      <c r="AL511" s="2783" t="s">
        <v>444</v>
      </c>
      <c r="AM511" s="2784"/>
      <c r="AN511" s="2783" t="s">
        <v>348</v>
      </c>
      <c r="AO511" s="3044"/>
    </row>
    <row r="512" spans="1:41" ht="15.95" customHeight="1" thickBot="1" x14ac:dyDescent="0.35">
      <c r="A512" s="2773"/>
      <c r="B512" s="2775"/>
      <c r="C512" s="67" t="s">
        <v>445</v>
      </c>
      <c r="D512" s="2786"/>
      <c r="E512" s="2773"/>
      <c r="F512" s="2775"/>
      <c r="G512" s="2773"/>
      <c r="H512" s="2775"/>
      <c r="I512" s="2773"/>
      <c r="J512" s="2775"/>
      <c r="K512" s="53"/>
      <c r="L512" s="2786"/>
      <c r="M512" s="63" t="s">
        <v>445</v>
      </c>
      <c r="N512" s="2786"/>
      <c r="O512" s="2773"/>
      <c r="P512" s="2775"/>
      <c r="Q512" s="2773"/>
      <c r="R512" s="2775"/>
      <c r="S512" s="2773"/>
      <c r="T512" s="2775"/>
      <c r="U512" s="287"/>
      <c r="V512" s="2773"/>
      <c r="W512" s="2775"/>
      <c r="X512" s="67" t="s">
        <v>445</v>
      </c>
      <c r="Y512" s="2786"/>
      <c r="Z512" s="2773"/>
      <c r="AA512" s="2775"/>
      <c r="AB512" s="2773"/>
      <c r="AC512" s="2775"/>
      <c r="AD512" s="2773"/>
      <c r="AE512" s="2775"/>
      <c r="AF512" s="53"/>
      <c r="AG512" s="2786"/>
      <c r="AH512" s="63" t="s">
        <v>445</v>
      </c>
      <c r="AI512" s="2786"/>
      <c r="AJ512" s="2773"/>
      <c r="AK512" s="2775"/>
      <c r="AL512" s="2773"/>
      <c r="AM512" s="2775"/>
      <c r="AN512" s="3063"/>
      <c r="AO512" s="3064"/>
    </row>
    <row r="513" spans="1:41" ht="15.95" customHeight="1" x14ac:dyDescent="0.3">
      <c r="A513" s="3071" t="s">
        <v>446</v>
      </c>
      <c r="B513" s="3072"/>
      <c r="C513" s="205"/>
      <c r="D513" s="189"/>
      <c r="E513" s="2732"/>
      <c r="F513" s="3044"/>
      <c r="G513" s="2732"/>
      <c r="H513" s="3044"/>
      <c r="I513" s="2732"/>
      <c r="J513" s="3044"/>
      <c r="K513" s="299"/>
      <c r="L513" s="135" t="s">
        <v>447</v>
      </c>
      <c r="M513" s="206"/>
      <c r="N513" s="207"/>
      <c r="O513" s="2759"/>
      <c r="P513" s="2760"/>
      <c r="Q513" s="2759"/>
      <c r="R513" s="2760"/>
      <c r="S513" s="2759"/>
      <c r="T513" s="2760"/>
      <c r="U513" s="286"/>
      <c r="V513" s="3071" t="s">
        <v>446</v>
      </c>
      <c r="W513" s="3072"/>
      <c r="X513" s="205"/>
      <c r="Y513" s="189"/>
      <c r="Z513" s="2732"/>
      <c r="AA513" s="3044"/>
      <c r="AB513" s="2732"/>
      <c r="AC513" s="3044"/>
      <c r="AD513" s="2732"/>
      <c r="AE513" s="3044"/>
      <c r="AF513" s="53"/>
      <c r="AG513" s="135" t="s">
        <v>447</v>
      </c>
      <c r="AH513" s="206"/>
      <c r="AI513" s="207"/>
      <c r="AJ513" s="2759"/>
      <c r="AK513" s="2760"/>
      <c r="AL513" s="2759"/>
      <c r="AM513" s="2760"/>
      <c r="AN513" s="2759"/>
      <c r="AO513" s="2760"/>
    </row>
    <row r="514" spans="1:41" ht="15.95" customHeight="1" x14ac:dyDescent="0.35">
      <c r="A514" s="3069" t="s">
        <v>970</v>
      </c>
      <c r="B514" s="3070"/>
      <c r="C514" s="53"/>
      <c r="D514" s="309"/>
      <c r="E514" s="2732"/>
      <c r="F514" s="3044"/>
      <c r="G514" s="2732"/>
      <c r="H514" s="3044"/>
      <c r="I514" s="2721">
        <v>0</v>
      </c>
      <c r="J514" s="3056"/>
      <c r="K514" s="299"/>
      <c r="L514" s="138"/>
      <c r="M514" s="209"/>
      <c r="N514" s="189"/>
      <c r="O514" s="2715"/>
      <c r="P514" s="2716"/>
      <c r="Q514" s="2715"/>
      <c r="R514" s="2716"/>
      <c r="S514" s="2715"/>
      <c r="T514" s="2716"/>
      <c r="U514" s="286"/>
      <c r="V514" s="3069" t="s">
        <v>970</v>
      </c>
      <c r="W514" s="3070"/>
      <c r="X514" s="208"/>
      <c r="Y514" s="189"/>
      <c r="Z514" s="2732"/>
      <c r="AA514" s="3044"/>
      <c r="AB514" s="2732"/>
      <c r="AC514" s="3044"/>
      <c r="AD514" s="3059">
        <v>0</v>
      </c>
      <c r="AE514" s="3056"/>
      <c r="AF514" s="53"/>
      <c r="AG514" s="138"/>
      <c r="AH514" s="209"/>
      <c r="AI514" s="189"/>
      <c r="AJ514" s="2715"/>
      <c r="AK514" s="2716"/>
      <c r="AL514" s="2715"/>
      <c r="AM514" s="2716"/>
      <c r="AN514" s="2715"/>
      <c r="AO514" s="2716"/>
    </row>
    <row r="515" spans="1:41" ht="15.95" customHeight="1" x14ac:dyDescent="0.3">
      <c r="A515" s="3073" t="s">
        <v>971</v>
      </c>
      <c r="B515" s="3074"/>
      <c r="C515" s="208"/>
      <c r="D515" s="189"/>
      <c r="E515" s="2732"/>
      <c r="F515" s="3044"/>
      <c r="G515" s="2732"/>
      <c r="H515" s="3044"/>
      <c r="I515" s="2715">
        <v>0</v>
      </c>
      <c r="J515" s="2716"/>
      <c r="K515" s="299"/>
      <c r="L515" s="138" t="s">
        <v>450</v>
      </c>
      <c r="M515" s="189"/>
      <c r="N515" s="189"/>
      <c r="O515" s="2715"/>
      <c r="P515" s="2716"/>
      <c r="Q515" s="2715"/>
      <c r="R515" s="2716"/>
      <c r="S515" s="2715"/>
      <c r="T515" s="2716"/>
      <c r="U515" s="286"/>
      <c r="V515" s="3073" t="s">
        <v>971</v>
      </c>
      <c r="W515" s="3074"/>
      <c r="X515" s="208"/>
      <c r="Y515" s="189"/>
      <c r="Z515" s="2732"/>
      <c r="AA515" s="3044"/>
      <c r="AB515" s="2732"/>
      <c r="AC515" s="3044"/>
      <c r="AD515" s="2715">
        <v>0</v>
      </c>
      <c r="AE515" s="2716"/>
      <c r="AF515" s="53"/>
      <c r="AG515" s="138" t="s">
        <v>450</v>
      </c>
      <c r="AH515" s="189"/>
      <c r="AI515" s="189"/>
      <c r="AJ515" s="2715"/>
      <c r="AK515" s="2716"/>
      <c r="AL515" s="2715"/>
      <c r="AM515" s="2716"/>
      <c r="AN515" s="2715"/>
      <c r="AO515" s="2716"/>
    </row>
    <row r="516" spans="1:41" ht="15.95" customHeight="1" x14ac:dyDescent="0.3">
      <c r="A516" s="3073" t="s">
        <v>972</v>
      </c>
      <c r="B516" s="3074"/>
      <c r="C516" s="208"/>
      <c r="D516" s="189"/>
      <c r="E516" s="2732"/>
      <c r="F516" s="3044"/>
      <c r="G516" s="2732"/>
      <c r="H516" s="3044"/>
      <c r="I516" s="2715">
        <v>0</v>
      </c>
      <c r="J516" s="2716"/>
      <c r="K516" s="299"/>
      <c r="L516" s="138" t="s">
        <v>853</v>
      </c>
      <c r="M516" s="189" t="s">
        <v>1022</v>
      </c>
      <c r="N516" s="189" t="s">
        <v>497</v>
      </c>
      <c r="O516" s="2715">
        <v>28000</v>
      </c>
      <c r="P516" s="2716"/>
      <c r="Q516" s="2715">
        <v>583</v>
      </c>
      <c r="R516" s="2716"/>
      <c r="S516" s="2715">
        <v>16324000</v>
      </c>
      <c r="T516" s="2716"/>
      <c r="U516" s="286"/>
      <c r="V516" s="3073" t="s">
        <v>972</v>
      </c>
      <c r="W516" s="3074"/>
      <c r="X516" s="208"/>
      <c r="Y516" s="189"/>
      <c r="Z516" s="2732"/>
      <c r="AA516" s="3044"/>
      <c r="AB516" s="2732"/>
      <c r="AC516" s="3044"/>
      <c r="AD516" s="2715">
        <v>0</v>
      </c>
      <c r="AE516" s="2716"/>
      <c r="AF516" s="53"/>
      <c r="AG516" s="138" t="s">
        <v>853</v>
      </c>
      <c r="AH516" s="189"/>
      <c r="AI516" s="189"/>
      <c r="AJ516" s="2715"/>
      <c r="AK516" s="2716"/>
      <c r="AL516" s="2715"/>
      <c r="AM516" s="2716"/>
      <c r="AN516" s="2715">
        <v>0</v>
      </c>
      <c r="AO516" s="2716"/>
    </row>
    <row r="517" spans="1:41" ht="15.95" customHeight="1" x14ac:dyDescent="0.35">
      <c r="A517" s="3069" t="s">
        <v>981</v>
      </c>
      <c r="B517" s="3070"/>
      <c r="C517" s="218"/>
      <c r="D517" s="189"/>
      <c r="E517" s="2732"/>
      <c r="F517" s="3044"/>
      <c r="G517" s="2732"/>
      <c r="H517" s="3044"/>
      <c r="I517" s="2721">
        <v>0</v>
      </c>
      <c r="J517" s="3056"/>
      <c r="K517" s="299"/>
      <c r="L517" s="138" t="s">
        <v>859</v>
      </c>
      <c r="M517" s="2323" t="s">
        <v>187</v>
      </c>
      <c r="N517" s="189" t="s">
        <v>473</v>
      </c>
      <c r="O517" s="2715">
        <v>12</v>
      </c>
      <c r="P517" s="2716"/>
      <c r="Q517" s="2715">
        <v>89358</v>
      </c>
      <c r="R517" s="2716"/>
      <c r="S517" s="2715">
        <v>1072296</v>
      </c>
      <c r="T517" s="2716"/>
      <c r="U517" s="286"/>
      <c r="V517" s="3069" t="s">
        <v>981</v>
      </c>
      <c r="W517" s="3070"/>
      <c r="X517" s="208"/>
      <c r="Y517" s="189"/>
      <c r="Z517" s="2732"/>
      <c r="AA517" s="3044"/>
      <c r="AB517" s="2732"/>
      <c r="AC517" s="3044"/>
      <c r="AD517" s="2721">
        <v>0</v>
      </c>
      <c r="AE517" s="3056"/>
      <c r="AF517" s="53"/>
      <c r="AG517" s="138" t="s">
        <v>859</v>
      </c>
      <c r="AH517" s="189" t="s">
        <v>187</v>
      </c>
      <c r="AI517" s="189" t="s">
        <v>473</v>
      </c>
      <c r="AJ517" s="2715">
        <v>5</v>
      </c>
      <c r="AK517" s="2716"/>
      <c r="AL517" s="2715">
        <v>89358</v>
      </c>
      <c r="AM517" s="2716"/>
      <c r="AN517" s="2715">
        <v>446790</v>
      </c>
      <c r="AO517" s="2716"/>
    </row>
    <row r="518" spans="1:41" ht="15.95" customHeight="1" x14ac:dyDescent="0.3">
      <c r="A518" s="3073" t="s">
        <v>982</v>
      </c>
      <c r="B518" s="3074"/>
      <c r="C518" s="136"/>
      <c r="D518" s="189"/>
      <c r="E518" s="2732"/>
      <c r="F518" s="3044"/>
      <c r="G518" s="2715"/>
      <c r="H518" s="3044"/>
      <c r="I518" s="2715">
        <v>0</v>
      </c>
      <c r="J518" s="2716"/>
      <c r="K518" s="299"/>
      <c r="L518" s="138" t="s">
        <v>861</v>
      </c>
      <c r="M518" s="189" t="s">
        <v>747</v>
      </c>
      <c r="N518" s="189" t="s">
        <v>473</v>
      </c>
      <c r="O518" s="2715">
        <v>2</v>
      </c>
      <c r="P518" s="2716"/>
      <c r="Q518" s="2715">
        <v>32887</v>
      </c>
      <c r="R518" s="2716"/>
      <c r="S518" s="2715">
        <v>65774</v>
      </c>
      <c r="T518" s="2716"/>
      <c r="U518" s="286"/>
      <c r="V518" s="3073" t="s">
        <v>982</v>
      </c>
      <c r="W518" s="3074"/>
      <c r="X518" s="208"/>
      <c r="Y518" s="189"/>
      <c r="Z518" s="2732"/>
      <c r="AA518" s="3044"/>
      <c r="AB518" s="2732"/>
      <c r="AC518" s="3044"/>
      <c r="AD518" s="2715">
        <v>0</v>
      </c>
      <c r="AE518" s="2716"/>
      <c r="AF518" s="53"/>
      <c r="AG518" s="138" t="s">
        <v>861</v>
      </c>
      <c r="AH518" s="189" t="s">
        <v>747</v>
      </c>
      <c r="AI518" s="189" t="s">
        <v>473</v>
      </c>
      <c r="AJ518" s="2715">
        <v>2</v>
      </c>
      <c r="AK518" s="2716"/>
      <c r="AL518" s="2715">
        <v>32887</v>
      </c>
      <c r="AM518" s="2716"/>
      <c r="AN518" s="2715">
        <v>65774</v>
      </c>
      <c r="AO518" s="2716"/>
    </row>
    <row r="519" spans="1:41" ht="15.95" customHeight="1" x14ac:dyDescent="0.3">
      <c r="A519" s="3073" t="s">
        <v>972</v>
      </c>
      <c r="B519" s="3074"/>
      <c r="C519" s="208"/>
      <c r="D519" s="189"/>
      <c r="E519" s="2732"/>
      <c r="F519" s="3044"/>
      <c r="G519" s="2715"/>
      <c r="H519" s="3044"/>
      <c r="I519" s="2715">
        <v>0</v>
      </c>
      <c r="J519" s="2716"/>
      <c r="K519" s="299"/>
      <c r="L519" s="138" t="s">
        <v>863</v>
      </c>
      <c r="M519" s="189" t="s">
        <v>611</v>
      </c>
      <c r="N519" s="2165" t="s">
        <v>1092</v>
      </c>
      <c r="O519" s="2727">
        <v>0.5</v>
      </c>
      <c r="P519" s="2728"/>
      <c r="Q519" s="2715">
        <v>101230</v>
      </c>
      <c r="R519" s="2716"/>
      <c r="S519" s="2715">
        <v>50615</v>
      </c>
      <c r="T519" s="2716"/>
      <c r="U519" s="286"/>
      <c r="V519" s="3073" t="s">
        <v>972</v>
      </c>
      <c r="W519" s="3074"/>
      <c r="X519" s="208"/>
      <c r="Y519" s="189"/>
      <c r="Z519" s="2732"/>
      <c r="AA519" s="3044"/>
      <c r="AB519" s="2732"/>
      <c r="AC519" s="3044"/>
      <c r="AD519" s="2715">
        <v>0</v>
      </c>
      <c r="AE519" s="2716"/>
      <c r="AF519" s="53"/>
      <c r="AG519" s="138" t="s">
        <v>863</v>
      </c>
      <c r="AH519" s="189" t="s">
        <v>611</v>
      </c>
      <c r="AI519" s="2165" t="s">
        <v>1092</v>
      </c>
      <c r="AJ519" s="2727">
        <v>0.5</v>
      </c>
      <c r="AK519" s="2728"/>
      <c r="AL519" s="2715">
        <v>101230</v>
      </c>
      <c r="AM519" s="2716"/>
      <c r="AN519" s="2715">
        <v>50615</v>
      </c>
      <c r="AO519" s="2716"/>
    </row>
    <row r="520" spans="1:41" ht="15.95" customHeight="1" x14ac:dyDescent="0.3">
      <c r="A520" s="3073" t="s">
        <v>983</v>
      </c>
      <c r="B520" s="3074"/>
      <c r="C520" s="208"/>
      <c r="D520" s="189"/>
      <c r="E520" s="2732"/>
      <c r="F520" s="3044"/>
      <c r="G520" s="2715"/>
      <c r="H520" s="3044"/>
      <c r="I520" s="2715">
        <v>0</v>
      </c>
      <c r="J520" s="2716"/>
      <c r="K520" s="299"/>
      <c r="L520" s="138" t="s">
        <v>534</v>
      </c>
      <c r="M520" s="189"/>
      <c r="N520" s="189"/>
      <c r="O520" s="2715"/>
      <c r="P520" s="2716"/>
      <c r="Q520" s="2715"/>
      <c r="R520" s="2716"/>
      <c r="S520" s="2715">
        <v>0</v>
      </c>
      <c r="T520" s="2716"/>
      <c r="U520" s="286"/>
      <c r="V520" s="3073" t="s">
        <v>983</v>
      </c>
      <c r="W520" s="3074"/>
      <c r="X520" s="208"/>
      <c r="Y520" s="189"/>
      <c r="Z520" s="2732"/>
      <c r="AA520" s="3044"/>
      <c r="AB520" s="2732"/>
      <c r="AC520" s="3044"/>
      <c r="AD520" s="2715">
        <v>0</v>
      </c>
      <c r="AE520" s="2716"/>
      <c r="AF520" s="53"/>
      <c r="AG520" s="138" t="s">
        <v>534</v>
      </c>
      <c r="AH520" s="189"/>
      <c r="AI520" s="189"/>
      <c r="AJ520" s="2715"/>
      <c r="AK520" s="2716"/>
      <c r="AL520" s="2715"/>
      <c r="AM520" s="2716"/>
      <c r="AN520" s="2715">
        <v>0</v>
      </c>
      <c r="AO520" s="2716"/>
    </row>
    <row r="521" spans="1:41" ht="15.95" customHeight="1" x14ac:dyDescent="0.35">
      <c r="A521" s="3185" t="s">
        <v>984</v>
      </c>
      <c r="B521" s="3186"/>
      <c r="C521" s="208"/>
      <c r="D521" s="189"/>
      <c r="E521" s="2732"/>
      <c r="F521" s="3044"/>
      <c r="G521" s="2715"/>
      <c r="H521" s="2716"/>
      <c r="I521" s="2721">
        <v>1333480</v>
      </c>
      <c r="J521" s="3056"/>
      <c r="K521" s="299"/>
      <c r="L521" s="309" t="s">
        <v>535</v>
      </c>
      <c r="M521" s="2119" t="s">
        <v>589</v>
      </c>
      <c r="N521" s="189" t="s">
        <v>460</v>
      </c>
      <c r="O521" s="2715">
        <v>16</v>
      </c>
      <c r="P521" s="2716"/>
      <c r="Q521" s="2715">
        <v>101989</v>
      </c>
      <c r="R521" s="2716"/>
      <c r="S521" s="2715">
        <v>1631824</v>
      </c>
      <c r="T521" s="2716"/>
      <c r="U521" s="286"/>
      <c r="V521" s="3185" t="s">
        <v>1026</v>
      </c>
      <c r="W521" s="3186"/>
      <c r="X521" s="309"/>
      <c r="Y521" s="189"/>
      <c r="Z521" s="2732"/>
      <c r="AA521" s="3044"/>
      <c r="AB521" s="2732"/>
      <c r="AC521" s="3044"/>
      <c r="AD521" s="2721">
        <v>0</v>
      </c>
      <c r="AE521" s="3056"/>
      <c r="AF521" s="53"/>
      <c r="AG521" s="309" t="s">
        <v>535</v>
      </c>
      <c r="AH521" s="2119" t="s">
        <v>589</v>
      </c>
      <c r="AI521" s="189" t="s">
        <v>460</v>
      </c>
      <c r="AJ521" s="2715">
        <v>8</v>
      </c>
      <c r="AK521" s="2716"/>
      <c r="AL521" s="2715">
        <v>101989</v>
      </c>
      <c r="AM521" s="2716"/>
      <c r="AN521" s="2715">
        <v>815912</v>
      </c>
      <c r="AO521" s="2716"/>
    </row>
    <row r="522" spans="1:41" ht="15.95" customHeight="1" x14ac:dyDescent="0.4">
      <c r="A522" s="3003" t="s">
        <v>986</v>
      </c>
      <c r="B522" s="3004"/>
      <c r="C522" s="189" t="s">
        <v>1107</v>
      </c>
      <c r="D522" s="189" t="s">
        <v>497</v>
      </c>
      <c r="E522" s="2715">
        <v>12</v>
      </c>
      <c r="F522" s="2716"/>
      <c r="G522" s="2723">
        <v>36040</v>
      </c>
      <c r="H522" s="2724"/>
      <c r="I522" s="2715">
        <v>432480</v>
      </c>
      <c r="J522" s="2716"/>
      <c r="K522" s="299"/>
      <c r="L522" s="138" t="s">
        <v>537</v>
      </c>
      <c r="M522" s="189" t="s">
        <v>1108</v>
      </c>
      <c r="N522" s="189" t="s">
        <v>1109</v>
      </c>
      <c r="O522" s="2715"/>
      <c r="P522" s="2716"/>
      <c r="Q522" s="2715"/>
      <c r="R522" s="2716"/>
      <c r="S522" s="2715">
        <v>130000</v>
      </c>
      <c r="T522" s="2716"/>
      <c r="U522" s="286"/>
      <c r="V522" s="3003" t="s">
        <v>982</v>
      </c>
      <c r="W522" s="3004"/>
      <c r="X522" s="309"/>
      <c r="Y522" s="189"/>
      <c r="Z522" s="2715"/>
      <c r="AA522" s="2716"/>
      <c r="AB522" s="2715"/>
      <c r="AC522" s="2716"/>
      <c r="AD522" s="2715">
        <v>0</v>
      </c>
      <c r="AE522" s="2716"/>
      <c r="AF522" s="53"/>
      <c r="AG522" s="138" t="s">
        <v>537</v>
      </c>
      <c r="AH522" s="189" t="s">
        <v>1108</v>
      </c>
      <c r="AI522" s="189" t="s">
        <v>1109</v>
      </c>
      <c r="AJ522" s="2715"/>
      <c r="AK522" s="2716"/>
      <c r="AL522" s="2715"/>
      <c r="AM522" s="2716"/>
      <c r="AN522" s="2715">
        <v>70000</v>
      </c>
      <c r="AO522" s="2716"/>
    </row>
    <row r="523" spans="1:41" ht="15.95" customHeight="1" x14ac:dyDescent="0.2">
      <c r="A523" s="3003" t="s">
        <v>1100</v>
      </c>
      <c r="B523" s="3004"/>
      <c r="C523" s="189"/>
      <c r="D523" s="189"/>
      <c r="E523" s="2715"/>
      <c r="F523" s="2716"/>
      <c r="G523" s="2715"/>
      <c r="H523" s="2716"/>
      <c r="I523" s="2715">
        <v>0</v>
      </c>
      <c r="J523" s="2716"/>
      <c r="K523" s="299"/>
      <c r="L523" s="138" t="s">
        <v>866</v>
      </c>
      <c r="M523" s="189" t="s">
        <v>1041</v>
      </c>
      <c r="N523" s="189" t="s">
        <v>555</v>
      </c>
      <c r="O523" s="2727">
        <v>1.5</v>
      </c>
      <c r="P523" s="2728"/>
      <c r="Q523" s="2715">
        <v>164000</v>
      </c>
      <c r="R523" s="2716"/>
      <c r="S523" s="2715">
        <v>246000</v>
      </c>
      <c r="T523" s="2716"/>
      <c r="U523" s="286"/>
      <c r="V523" s="3003" t="s">
        <v>987</v>
      </c>
      <c r="W523" s="3004"/>
      <c r="X523" s="208"/>
      <c r="Y523" s="189"/>
      <c r="Z523" s="2715"/>
      <c r="AA523" s="2716"/>
      <c r="AB523" s="2715"/>
      <c r="AC523" s="2716"/>
      <c r="AD523" s="2715">
        <v>0</v>
      </c>
      <c r="AE523" s="2716"/>
      <c r="AF523" s="53"/>
      <c r="AG523" s="138" t="s">
        <v>866</v>
      </c>
      <c r="AH523" s="189"/>
      <c r="AI523" s="189"/>
      <c r="AJ523" s="2727"/>
      <c r="AK523" s="2728"/>
      <c r="AL523" s="2715"/>
      <c r="AM523" s="2716"/>
      <c r="AN523" s="2715">
        <v>0</v>
      </c>
      <c r="AO523" s="2716"/>
    </row>
    <row r="524" spans="1:41" ht="15.95" customHeight="1" x14ac:dyDescent="0.2">
      <c r="A524" s="3003" t="s">
        <v>469</v>
      </c>
      <c r="B524" s="3004"/>
      <c r="C524" s="136"/>
      <c r="D524" s="189"/>
      <c r="E524" s="2715"/>
      <c r="F524" s="2716"/>
      <c r="G524" s="2715"/>
      <c r="H524" s="2716"/>
      <c r="I524" s="2715">
        <v>0</v>
      </c>
      <c r="J524" s="2716"/>
      <c r="K524" s="299"/>
      <c r="L524" s="138" t="s">
        <v>456</v>
      </c>
      <c r="M524" s="189" t="s">
        <v>709</v>
      </c>
      <c r="N524" s="189" t="s">
        <v>555</v>
      </c>
      <c r="O524" s="2715">
        <v>2</v>
      </c>
      <c r="P524" s="2716"/>
      <c r="Q524" s="2715">
        <v>160802</v>
      </c>
      <c r="R524" s="2716"/>
      <c r="S524" s="2715">
        <v>321604</v>
      </c>
      <c r="T524" s="2716"/>
      <c r="U524" s="286"/>
      <c r="V524" s="3003" t="s">
        <v>469</v>
      </c>
      <c r="W524" s="3004"/>
      <c r="X524" s="208"/>
      <c r="Y524" s="189"/>
      <c r="Z524" s="2715"/>
      <c r="AA524" s="2716"/>
      <c r="AB524" s="2715"/>
      <c r="AC524" s="2716"/>
      <c r="AD524" s="2715">
        <v>0</v>
      </c>
      <c r="AE524" s="2716"/>
      <c r="AF524" s="53"/>
      <c r="AG524" s="138" t="s">
        <v>456</v>
      </c>
      <c r="AH524" s="189"/>
      <c r="AI524" s="189"/>
      <c r="AJ524" s="2715"/>
      <c r="AK524" s="2716"/>
      <c r="AL524" s="2715"/>
      <c r="AM524" s="2716"/>
      <c r="AN524" s="2715">
        <v>0</v>
      </c>
      <c r="AO524" s="2716"/>
    </row>
    <row r="525" spans="1:41" ht="15.95" customHeight="1" x14ac:dyDescent="0.3">
      <c r="A525" s="3003" t="s">
        <v>470</v>
      </c>
      <c r="B525" s="3004"/>
      <c r="C525" s="320"/>
      <c r="D525" s="136"/>
      <c r="E525" s="2715"/>
      <c r="F525" s="2716"/>
      <c r="G525" s="2715"/>
      <c r="H525" s="2716"/>
      <c r="I525" s="2715">
        <v>0</v>
      </c>
      <c r="J525" s="2716"/>
      <c r="K525" s="299"/>
      <c r="L525" s="138" t="s">
        <v>871</v>
      </c>
      <c r="M525" s="189"/>
      <c r="N525" s="189"/>
      <c r="O525" s="2715"/>
      <c r="P525" s="2716"/>
      <c r="Q525" s="2715"/>
      <c r="R525" s="2716"/>
      <c r="S525" s="2715">
        <v>0</v>
      </c>
      <c r="T525" s="2716"/>
      <c r="U525" s="286"/>
      <c r="V525" s="3003" t="s">
        <v>470</v>
      </c>
      <c r="W525" s="3004"/>
      <c r="X525" s="208"/>
      <c r="Y525" s="189"/>
      <c r="Z525" s="2715"/>
      <c r="AA525" s="2716"/>
      <c r="AB525" s="2715"/>
      <c r="AC525" s="2716"/>
      <c r="AD525" s="2715">
        <v>0</v>
      </c>
      <c r="AE525" s="2716"/>
      <c r="AF525" s="53"/>
      <c r="AG525" s="138" t="s">
        <v>871</v>
      </c>
      <c r="AH525" s="189"/>
      <c r="AI525" s="189"/>
      <c r="AJ525" s="2715"/>
      <c r="AK525" s="2716"/>
      <c r="AL525" s="2715"/>
      <c r="AM525" s="2716"/>
      <c r="AN525" s="2715">
        <v>0</v>
      </c>
      <c r="AO525" s="2716"/>
    </row>
    <row r="526" spans="1:41" ht="15.95" customHeight="1" x14ac:dyDescent="0.4">
      <c r="A526" s="3003" t="s">
        <v>1104</v>
      </c>
      <c r="B526" s="3004"/>
      <c r="C526" s="189" t="s">
        <v>1107</v>
      </c>
      <c r="D526" s="189" t="s">
        <v>497</v>
      </c>
      <c r="E526" s="2715">
        <v>4</v>
      </c>
      <c r="F526" s="2716"/>
      <c r="G526" s="2723">
        <v>36040</v>
      </c>
      <c r="H526" s="2724"/>
      <c r="I526" s="2715">
        <v>144160</v>
      </c>
      <c r="J526" s="2716"/>
      <c r="K526" s="299"/>
      <c r="L526" s="138" t="s">
        <v>594</v>
      </c>
      <c r="M526" s="189"/>
      <c r="N526" s="189"/>
      <c r="O526" s="2715"/>
      <c r="P526" s="2716"/>
      <c r="Q526" s="2715"/>
      <c r="R526" s="2716"/>
      <c r="S526" s="2715">
        <v>0</v>
      </c>
      <c r="T526" s="2716"/>
      <c r="U526" s="286"/>
      <c r="V526" s="3003" t="s">
        <v>1059</v>
      </c>
      <c r="W526" s="3004"/>
      <c r="X526" s="309"/>
      <c r="Y526" s="189"/>
      <c r="Z526" s="2715"/>
      <c r="AA526" s="2716"/>
      <c r="AB526" s="2715"/>
      <c r="AC526" s="3044"/>
      <c r="AD526" s="2715">
        <v>0</v>
      </c>
      <c r="AE526" s="2716"/>
      <c r="AF526" s="53"/>
      <c r="AG526" s="138" t="s">
        <v>594</v>
      </c>
      <c r="AH526" s="189"/>
      <c r="AI526" s="189"/>
      <c r="AJ526" s="2715"/>
      <c r="AK526" s="2716"/>
      <c r="AL526" s="2715"/>
      <c r="AM526" s="2716"/>
      <c r="AN526" s="2715">
        <v>0</v>
      </c>
      <c r="AO526" s="2716"/>
    </row>
    <row r="527" spans="1:41" ht="15.95" customHeight="1" x14ac:dyDescent="0.4">
      <c r="A527" s="3003" t="s">
        <v>989</v>
      </c>
      <c r="B527" s="3004"/>
      <c r="C527" s="189" t="s">
        <v>1107</v>
      </c>
      <c r="D527" s="189" t="s">
        <v>497</v>
      </c>
      <c r="E527" s="2732">
        <v>6</v>
      </c>
      <c r="F527" s="3044"/>
      <c r="G527" s="2723">
        <v>36040</v>
      </c>
      <c r="H527" s="2724"/>
      <c r="I527" s="2715">
        <v>216240</v>
      </c>
      <c r="J527" s="2716"/>
      <c r="K527" s="299"/>
      <c r="L527" s="138" t="s">
        <v>507</v>
      </c>
      <c r="M527" s="235"/>
      <c r="N527" s="136"/>
      <c r="O527" s="2715"/>
      <c r="P527" s="2716"/>
      <c r="Q527" s="2715"/>
      <c r="R527" s="2716"/>
      <c r="S527" s="2715">
        <v>0</v>
      </c>
      <c r="T527" s="2716"/>
      <c r="U527" s="286"/>
      <c r="V527" s="3003" t="s">
        <v>989</v>
      </c>
      <c r="W527" s="3004"/>
      <c r="X527" s="208"/>
      <c r="Y527" s="189"/>
      <c r="Z527" s="2732"/>
      <c r="AA527" s="3044"/>
      <c r="AB527" s="2732"/>
      <c r="AC527" s="3044"/>
      <c r="AD527" s="2715">
        <v>0</v>
      </c>
      <c r="AE527" s="2716"/>
      <c r="AF527" s="53"/>
      <c r="AG527" s="138" t="s">
        <v>507</v>
      </c>
      <c r="AH527" s="235" t="s">
        <v>1070</v>
      </c>
      <c r="AI527" s="136" t="s">
        <v>497</v>
      </c>
      <c r="AJ527" s="2715">
        <v>650</v>
      </c>
      <c r="AK527" s="2716"/>
      <c r="AL527" s="2715">
        <v>2756</v>
      </c>
      <c r="AM527" s="2716"/>
      <c r="AN527" s="2715">
        <v>1791400</v>
      </c>
      <c r="AO527" s="2716"/>
    </row>
    <row r="528" spans="1:41" ht="15.95" customHeight="1" x14ac:dyDescent="0.4">
      <c r="A528" s="3003" t="s">
        <v>990</v>
      </c>
      <c r="B528" s="3004"/>
      <c r="C528" s="189" t="s">
        <v>1107</v>
      </c>
      <c r="D528" s="189" t="s">
        <v>497</v>
      </c>
      <c r="E528" s="2732">
        <v>5</v>
      </c>
      <c r="F528" s="3044"/>
      <c r="G528" s="2723">
        <v>36040</v>
      </c>
      <c r="H528" s="2724"/>
      <c r="I528" s="2715">
        <v>180200</v>
      </c>
      <c r="J528" s="2716"/>
      <c r="K528" s="299"/>
      <c r="L528" s="138" t="s">
        <v>800</v>
      </c>
      <c r="M528" s="189"/>
      <c r="N528" s="189"/>
      <c r="O528" s="2715"/>
      <c r="P528" s="2716"/>
      <c r="Q528" s="2715"/>
      <c r="R528" s="2716"/>
      <c r="S528" s="2715">
        <v>0</v>
      </c>
      <c r="T528" s="2716"/>
      <c r="U528" s="286"/>
      <c r="V528" s="3003" t="s">
        <v>990</v>
      </c>
      <c r="W528" s="3004"/>
      <c r="X528" s="136"/>
      <c r="Y528" s="189"/>
      <c r="Z528" s="2732"/>
      <c r="AA528" s="3044"/>
      <c r="AB528" s="2732"/>
      <c r="AC528" s="3044"/>
      <c r="AD528" s="2715">
        <v>0</v>
      </c>
      <c r="AE528" s="2716"/>
      <c r="AF528" s="53"/>
      <c r="AG528" s="138" t="s">
        <v>800</v>
      </c>
      <c r="AH528" s="189"/>
      <c r="AI528" s="189"/>
      <c r="AJ528" s="2715"/>
      <c r="AK528" s="2716"/>
      <c r="AL528" s="2715"/>
      <c r="AM528" s="2716"/>
      <c r="AN528" s="2715">
        <v>0</v>
      </c>
      <c r="AO528" s="2716"/>
    </row>
    <row r="529" spans="1:41" ht="15.95" customHeight="1" x14ac:dyDescent="0.3">
      <c r="A529" s="3003" t="s">
        <v>873</v>
      </c>
      <c r="B529" s="3004"/>
      <c r="C529" s="189"/>
      <c r="D529" s="189"/>
      <c r="E529" s="2732"/>
      <c r="F529" s="3044"/>
      <c r="G529" s="2715"/>
      <c r="H529" s="2716"/>
      <c r="I529" s="2715">
        <v>0</v>
      </c>
      <c r="J529" s="2716"/>
      <c r="K529" s="299"/>
      <c r="L529" s="138" t="s">
        <v>574</v>
      </c>
      <c r="M529" s="189"/>
      <c r="N529" s="189"/>
      <c r="O529" s="2715"/>
      <c r="P529" s="2716"/>
      <c r="Q529" s="2715"/>
      <c r="R529" s="2716"/>
      <c r="S529" s="2715">
        <v>0</v>
      </c>
      <c r="T529" s="2716"/>
      <c r="U529" s="286"/>
      <c r="V529" s="3003" t="s">
        <v>873</v>
      </c>
      <c r="W529" s="3004"/>
      <c r="X529" s="136"/>
      <c r="Y529" s="189"/>
      <c r="Z529" s="2732"/>
      <c r="AA529" s="3044"/>
      <c r="AB529" s="2732"/>
      <c r="AC529" s="3044"/>
      <c r="AD529" s="2715">
        <v>0</v>
      </c>
      <c r="AE529" s="2716"/>
      <c r="AF529" s="53"/>
      <c r="AG529" s="138" t="s">
        <v>574</v>
      </c>
      <c r="AH529" s="189"/>
      <c r="AI529" s="189"/>
      <c r="AJ529" s="2715"/>
      <c r="AK529" s="2716"/>
      <c r="AL529" s="2715"/>
      <c r="AM529" s="2716"/>
      <c r="AN529" s="2715">
        <v>0</v>
      </c>
      <c r="AO529" s="2716"/>
    </row>
    <row r="530" spans="1:41" ht="15.95" customHeight="1" x14ac:dyDescent="0.4">
      <c r="A530" s="3003" t="s">
        <v>991</v>
      </c>
      <c r="B530" s="3004"/>
      <c r="C530" s="189" t="s">
        <v>1107</v>
      </c>
      <c r="D530" s="189" t="s">
        <v>497</v>
      </c>
      <c r="E530" s="2732">
        <v>10</v>
      </c>
      <c r="F530" s="3044"/>
      <c r="G530" s="2723">
        <v>36040</v>
      </c>
      <c r="H530" s="2724"/>
      <c r="I530" s="2715">
        <v>360400</v>
      </c>
      <c r="J530" s="2716"/>
      <c r="K530" s="299"/>
      <c r="L530" s="138" t="s">
        <v>874</v>
      </c>
      <c r="M530" s="189"/>
      <c r="N530" s="189"/>
      <c r="O530" s="2715"/>
      <c r="P530" s="2716"/>
      <c r="Q530" s="2715"/>
      <c r="R530" s="2716"/>
      <c r="S530" s="2715">
        <v>0</v>
      </c>
      <c r="T530" s="2716"/>
      <c r="U530" s="286"/>
      <c r="V530" s="3003" t="s">
        <v>991</v>
      </c>
      <c r="W530" s="3004"/>
      <c r="X530" s="136"/>
      <c r="Y530" s="189"/>
      <c r="Z530" s="2732"/>
      <c r="AA530" s="3044"/>
      <c r="AB530" s="2732"/>
      <c r="AC530" s="3044"/>
      <c r="AD530" s="2715">
        <v>0</v>
      </c>
      <c r="AE530" s="2716"/>
      <c r="AF530" s="53"/>
      <c r="AG530" s="138" t="s">
        <v>874</v>
      </c>
      <c r="AH530" s="189"/>
      <c r="AI530" s="189"/>
      <c r="AJ530" s="2715"/>
      <c r="AK530" s="2716"/>
      <c r="AL530" s="2715"/>
      <c r="AM530" s="2716"/>
      <c r="AN530" s="2715">
        <v>0</v>
      </c>
      <c r="AO530" s="2716"/>
    </row>
    <row r="531" spans="1:41" ht="15.95" customHeight="1" x14ac:dyDescent="0.3">
      <c r="A531" s="3003" t="s">
        <v>504</v>
      </c>
      <c r="B531" s="3004"/>
      <c r="C531" s="208"/>
      <c r="D531" s="189"/>
      <c r="E531" s="2732"/>
      <c r="F531" s="3044"/>
      <c r="G531" s="2732"/>
      <c r="H531" s="3044"/>
      <c r="I531" s="2715">
        <v>0</v>
      </c>
      <c r="J531" s="2716"/>
      <c r="K531" s="299"/>
      <c r="L531" s="217" t="s">
        <v>1098</v>
      </c>
      <c r="M531" s="136"/>
      <c r="N531" s="136"/>
      <c r="O531" s="2793"/>
      <c r="P531" s="2793"/>
      <c r="Q531" s="2793"/>
      <c r="R531" s="2793"/>
      <c r="S531" s="2715">
        <v>0</v>
      </c>
      <c r="T531" s="2716"/>
      <c r="U531" s="286"/>
      <c r="V531" s="3003" t="s">
        <v>504</v>
      </c>
      <c r="W531" s="3004"/>
      <c r="X531" s="136"/>
      <c r="Y531" s="189"/>
      <c r="Z531" s="2732"/>
      <c r="AA531" s="3044"/>
      <c r="AB531" s="2732"/>
      <c r="AC531" s="3044"/>
      <c r="AD531" s="2715">
        <v>0</v>
      </c>
      <c r="AE531" s="2716"/>
      <c r="AF531" s="53"/>
      <c r="AG531" s="217" t="s">
        <v>515</v>
      </c>
      <c r="AH531" s="136"/>
      <c r="AI531" s="136"/>
      <c r="AJ531" s="2793"/>
      <c r="AK531" s="2793"/>
      <c r="AL531" s="2793"/>
      <c r="AM531" s="2793"/>
      <c r="AN531" s="2715">
        <v>0</v>
      </c>
      <c r="AO531" s="2716"/>
    </row>
    <row r="532" spans="1:41" ht="15.95" customHeight="1" x14ac:dyDescent="0.35">
      <c r="A532" s="3069" t="s">
        <v>992</v>
      </c>
      <c r="B532" s="3070"/>
      <c r="C532" s="208"/>
      <c r="D532" s="189"/>
      <c r="E532" s="2732"/>
      <c r="F532" s="3044"/>
      <c r="G532" s="2732"/>
      <c r="H532" s="3044"/>
      <c r="I532" s="2721">
        <v>2018240</v>
      </c>
      <c r="J532" s="3056"/>
      <c r="K532" s="299"/>
      <c r="L532" s="217" t="s">
        <v>804</v>
      </c>
      <c r="M532" s="136"/>
      <c r="N532" s="136"/>
      <c r="O532" s="2793"/>
      <c r="P532" s="2793"/>
      <c r="Q532" s="2793"/>
      <c r="R532" s="2793"/>
      <c r="S532" s="2715">
        <v>300000</v>
      </c>
      <c r="T532" s="2716"/>
      <c r="U532" s="286"/>
      <c r="V532" s="3069" t="s">
        <v>992</v>
      </c>
      <c r="W532" s="3070"/>
      <c r="X532" s="136"/>
      <c r="Y532" s="189"/>
      <c r="Z532" s="2732"/>
      <c r="AA532" s="3044"/>
      <c r="AB532" s="2732"/>
      <c r="AC532" s="3044"/>
      <c r="AD532" s="2721">
        <v>973080</v>
      </c>
      <c r="AE532" s="3056"/>
      <c r="AF532" s="53"/>
      <c r="AG532" s="217" t="s">
        <v>1084</v>
      </c>
      <c r="AH532" s="136"/>
      <c r="AI532" s="136"/>
      <c r="AJ532" s="2793"/>
      <c r="AK532" s="2793"/>
      <c r="AL532" s="2793"/>
      <c r="AM532" s="2793"/>
      <c r="AN532" s="2715">
        <v>0</v>
      </c>
      <c r="AO532" s="2716"/>
    </row>
    <row r="533" spans="1:41" ht="15.95" customHeight="1" x14ac:dyDescent="0.4">
      <c r="A533" s="3003" t="s">
        <v>852</v>
      </c>
      <c r="B533" s="3004"/>
      <c r="C533" s="189" t="s">
        <v>1107</v>
      </c>
      <c r="D533" s="189" t="s">
        <v>497</v>
      </c>
      <c r="E533" s="2715">
        <v>12</v>
      </c>
      <c r="F533" s="2716"/>
      <c r="G533" s="2723">
        <v>36040</v>
      </c>
      <c r="H533" s="2724"/>
      <c r="I533" s="2715">
        <v>432480</v>
      </c>
      <c r="J533" s="2716"/>
      <c r="K533" s="299"/>
      <c r="L533" s="220" t="s">
        <v>876</v>
      </c>
      <c r="M533" s="66"/>
      <c r="N533" s="221"/>
      <c r="O533" s="3057"/>
      <c r="P533" s="3057"/>
      <c r="Q533" s="3057"/>
      <c r="R533" s="3057"/>
      <c r="S533" s="3058">
        <v>20142113</v>
      </c>
      <c r="T533" s="3058"/>
      <c r="U533" s="286"/>
      <c r="V533" s="3003" t="s">
        <v>852</v>
      </c>
      <c r="W533" s="3004"/>
      <c r="X533" s="136"/>
      <c r="Y533" s="189"/>
      <c r="Z533" s="2715"/>
      <c r="AA533" s="2716"/>
      <c r="AB533" s="2715"/>
      <c r="AC533" s="2716"/>
      <c r="AD533" s="2715">
        <v>0</v>
      </c>
      <c r="AE533" s="2716"/>
      <c r="AF533" s="53"/>
      <c r="AG533" s="220" t="s">
        <v>876</v>
      </c>
      <c r="AH533" s="66"/>
      <c r="AI533" s="221"/>
      <c r="AJ533" s="3057"/>
      <c r="AK533" s="3057"/>
      <c r="AL533" s="3057"/>
      <c r="AM533" s="3057"/>
      <c r="AN533" s="3058">
        <v>3240491</v>
      </c>
      <c r="AO533" s="3058"/>
    </row>
    <row r="534" spans="1:41" ht="15.95" customHeight="1" x14ac:dyDescent="0.4">
      <c r="A534" s="3003" t="s">
        <v>495</v>
      </c>
      <c r="B534" s="3004"/>
      <c r="C534" s="189" t="s">
        <v>1107</v>
      </c>
      <c r="D534" s="189" t="s">
        <v>497</v>
      </c>
      <c r="E534" s="2715">
        <v>5</v>
      </c>
      <c r="F534" s="2716"/>
      <c r="G534" s="2723">
        <v>36040</v>
      </c>
      <c r="H534" s="2724"/>
      <c r="I534" s="2715">
        <v>180200</v>
      </c>
      <c r="J534" s="2716"/>
      <c r="K534" s="299"/>
      <c r="L534" s="164"/>
      <c r="M534" s="218"/>
      <c r="N534" s="136"/>
      <c r="O534" s="2793"/>
      <c r="P534" s="2793"/>
      <c r="Q534" s="2793"/>
      <c r="R534" s="2793"/>
      <c r="S534" s="2793"/>
      <c r="T534" s="2793"/>
      <c r="U534" s="286"/>
      <c r="V534" s="3003" t="s">
        <v>495</v>
      </c>
      <c r="W534" s="3004"/>
      <c r="X534" s="136"/>
      <c r="Y534" s="189"/>
      <c r="Z534" s="2715"/>
      <c r="AA534" s="2716"/>
      <c r="AB534" s="2715"/>
      <c r="AC534" s="2716"/>
      <c r="AD534" s="2715">
        <v>0</v>
      </c>
      <c r="AE534" s="2716"/>
      <c r="AF534" s="53"/>
      <c r="AG534" s="164"/>
      <c r="AH534" s="218"/>
      <c r="AI534" s="136"/>
      <c r="AJ534" s="2793"/>
      <c r="AK534" s="2793"/>
      <c r="AL534" s="2793"/>
      <c r="AM534" s="2793"/>
      <c r="AN534" s="2793"/>
      <c r="AO534" s="2793"/>
    </row>
    <row r="535" spans="1:41" ht="15.95" customHeight="1" x14ac:dyDescent="0.3">
      <c r="A535" s="3003" t="s">
        <v>994</v>
      </c>
      <c r="B535" s="3004"/>
      <c r="C535" s="189"/>
      <c r="D535" s="189"/>
      <c r="E535" s="2732"/>
      <c r="F535" s="3044"/>
      <c r="G535" s="2715"/>
      <c r="H535" s="2716"/>
      <c r="I535" s="2715">
        <v>0</v>
      </c>
      <c r="J535" s="2716"/>
      <c r="K535" s="299"/>
      <c r="L535" s="160" t="s">
        <v>576</v>
      </c>
      <c r="M535" s="161"/>
      <c r="N535" s="161"/>
      <c r="O535" s="3054"/>
      <c r="P535" s="3054"/>
      <c r="Q535" s="3054"/>
      <c r="R535" s="3054"/>
      <c r="S535" s="3054"/>
      <c r="T535" s="3055"/>
      <c r="U535" s="286"/>
      <c r="V535" s="3003" t="s">
        <v>994</v>
      </c>
      <c r="W535" s="3004"/>
      <c r="X535" s="136"/>
      <c r="Y535" s="189"/>
      <c r="Z535" s="2732"/>
      <c r="AA535" s="3044"/>
      <c r="AB535" s="2732"/>
      <c r="AC535" s="3044"/>
      <c r="AD535" s="2715">
        <v>0</v>
      </c>
      <c r="AE535" s="2716"/>
      <c r="AF535" s="53"/>
      <c r="AG535" s="160" t="s">
        <v>576</v>
      </c>
      <c r="AH535" s="161"/>
      <c r="AI535" s="161"/>
      <c r="AJ535" s="3054"/>
      <c r="AK535" s="3054"/>
      <c r="AL535" s="3054"/>
      <c r="AM535" s="3054"/>
      <c r="AN535" s="3054"/>
      <c r="AO535" s="3055"/>
    </row>
    <row r="536" spans="1:41" ht="15.95" customHeight="1" x14ac:dyDescent="0.3">
      <c r="A536" s="3003" t="s">
        <v>995</v>
      </c>
      <c r="B536" s="3004"/>
      <c r="C536" s="208"/>
      <c r="D536" s="189"/>
      <c r="E536" s="2732"/>
      <c r="F536" s="3044"/>
      <c r="G536" s="2732"/>
      <c r="H536" s="3044"/>
      <c r="I536" s="2715">
        <v>0</v>
      </c>
      <c r="J536" s="2716"/>
      <c r="K536" s="299"/>
      <c r="L536" s="164" t="s">
        <v>996</v>
      </c>
      <c r="M536" s="317">
        <v>0.05</v>
      </c>
      <c r="N536" s="166"/>
      <c r="O536" s="2731"/>
      <c r="P536" s="2731"/>
      <c r="Q536" s="2731"/>
      <c r="R536" s="2731"/>
      <c r="S536" s="2731">
        <v>1194691.6500000001</v>
      </c>
      <c r="T536" s="2716"/>
      <c r="U536" s="286"/>
      <c r="V536" s="3003" t="s">
        <v>995</v>
      </c>
      <c r="W536" s="3004"/>
      <c r="X536" s="136"/>
      <c r="Y536" s="189"/>
      <c r="Z536" s="2732"/>
      <c r="AA536" s="3044"/>
      <c r="AB536" s="2732"/>
      <c r="AC536" s="3044"/>
      <c r="AD536" s="2715">
        <v>0</v>
      </c>
      <c r="AE536" s="2716"/>
      <c r="AF536" s="53"/>
      <c r="AG536" s="164" t="s">
        <v>996</v>
      </c>
      <c r="AH536" s="317">
        <v>0.05</v>
      </c>
      <c r="AI536" s="166"/>
      <c r="AJ536" s="2731"/>
      <c r="AK536" s="2731"/>
      <c r="AL536" s="2731"/>
      <c r="AM536" s="2731"/>
      <c r="AN536" s="2731">
        <v>374065.30000000005</v>
      </c>
      <c r="AO536" s="2716"/>
    </row>
    <row r="537" spans="1:41" ht="15.95" customHeight="1" x14ac:dyDescent="0.3">
      <c r="A537" s="3003" t="s">
        <v>997</v>
      </c>
      <c r="B537" s="3004"/>
      <c r="C537" s="208"/>
      <c r="D537" s="189"/>
      <c r="E537" s="2732"/>
      <c r="F537" s="3044"/>
      <c r="G537" s="2732"/>
      <c r="H537" s="3044"/>
      <c r="I537" s="2715">
        <v>0</v>
      </c>
      <c r="J537" s="2716"/>
      <c r="K537" s="299"/>
      <c r="L537" s="168" t="s">
        <v>527</v>
      </c>
      <c r="M537" s="166"/>
      <c r="N537" s="166"/>
      <c r="O537" s="2731"/>
      <c r="P537" s="2731"/>
      <c r="Q537" s="2731"/>
      <c r="R537" s="2731"/>
      <c r="S537" s="2731">
        <v>200000</v>
      </c>
      <c r="T537" s="2716"/>
      <c r="U537" s="286"/>
      <c r="V537" s="3003" t="s">
        <v>997</v>
      </c>
      <c r="W537" s="3004"/>
      <c r="X537" s="136"/>
      <c r="Y537" s="189"/>
      <c r="Z537" s="2732"/>
      <c r="AA537" s="3044"/>
      <c r="AB537" s="2732"/>
      <c r="AC537" s="3044"/>
      <c r="AD537" s="2715">
        <v>0</v>
      </c>
      <c r="AE537" s="2716"/>
      <c r="AF537" s="53"/>
      <c r="AG537" s="168" t="s">
        <v>527</v>
      </c>
      <c r="AH537" s="166"/>
      <c r="AI537" s="166"/>
      <c r="AJ537" s="2731"/>
      <c r="AK537" s="2731"/>
      <c r="AL537" s="2731"/>
      <c r="AM537" s="2731"/>
      <c r="AN537" s="2731">
        <v>120000</v>
      </c>
      <c r="AO537" s="2716"/>
    </row>
    <row r="538" spans="1:41" ht="15.95" customHeight="1" x14ac:dyDescent="0.3">
      <c r="A538" s="3003" t="s">
        <v>998</v>
      </c>
      <c r="B538" s="3004"/>
      <c r="C538" s="208"/>
      <c r="D538" s="189"/>
      <c r="E538" s="2732"/>
      <c r="F538" s="3044"/>
      <c r="G538" s="2732"/>
      <c r="H538" s="3044"/>
      <c r="I538" s="2715">
        <v>0</v>
      </c>
      <c r="J538" s="2716"/>
      <c r="K538" s="299"/>
      <c r="L538" s="169" t="s">
        <v>529</v>
      </c>
      <c r="M538" s="166"/>
      <c r="N538" s="166"/>
      <c r="O538" s="2731"/>
      <c r="P538" s="2731"/>
      <c r="Q538" s="2731"/>
      <c r="R538" s="2731"/>
      <c r="S538" s="2731">
        <v>550000</v>
      </c>
      <c r="T538" s="2716"/>
      <c r="U538" s="286"/>
      <c r="V538" s="3003" t="s">
        <v>998</v>
      </c>
      <c r="W538" s="3004"/>
      <c r="X538" s="136"/>
      <c r="Y538" s="189"/>
      <c r="Z538" s="2732"/>
      <c r="AA538" s="3044"/>
      <c r="AB538" s="2732"/>
      <c r="AC538" s="3044"/>
      <c r="AD538" s="2715">
        <v>0</v>
      </c>
      <c r="AE538" s="2716"/>
      <c r="AF538" s="53"/>
      <c r="AG538" s="169" t="s">
        <v>529</v>
      </c>
      <c r="AH538" s="166"/>
      <c r="AI538" s="166"/>
      <c r="AJ538" s="2731"/>
      <c r="AK538" s="2731"/>
      <c r="AL538" s="2731"/>
      <c r="AM538" s="2731"/>
      <c r="AN538" s="2731">
        <v>550000</v>
      </c>
      <c r="AO538" s="2716"/>
    </row>
    <row r="539" spans="1:41" ht="15.95" customHeight="1" x14ac:dyDescent="0.3">
      <c r="A539" s="3003" t="s">
        <v>999</v>
      </c>
      <c r="B539" s="3004"/>
      <c r="C539" s="189"/>
      <c r="D539" s="189"/>
      <c r="E539" s="2732"/>
      <c r="F539" s="3044"/>
      <c r="G539" s="2715"/>
      <c r="H539" s="2716"/>
      <c r="I539" s="2715">
        <v>0</v>
      </c>
      <c r="J539" s="2716"/>
      <c r="K539" s="299"/>
      <c r="L539" s="169" t="s">
        <v>725</v>
      </c>
      <c r="M539" s="166"/>
      <c r="N539" s="166"/>
      <c r="O539" s="2731"/>
      <c r="P539" s="2731"/>
      <c r="Q539" s="2731"/>
      <c r="R539" s="2731"/>
      <c r="S539" s="2731">
        <v>1194691.6500000001</v>
      </c>
      <c r="T539" s="2716"/>
      <c r="U539" s="286"/>
      <c r="V539" s="3003" t="s">
        <v>999</v>
      </c>
      <c r="W539" s="3004"/>
      <c r="X539" s="136"/>
      <c r="Y539" s="189"/>
      <c r="Z539" s="2732"/>
      <c r="AA539" s="3044"/>
      <c r="AB539" s="2732"/>
      <c r="AC539" s="3044"/>
      <c r="AD539" s="2715">
        <v>0</v>
      </c>
      <c r="AE539" s="2716"/>
      <c r="AF539" s="53"/>
      <c r="AG539" s="169" t="s">
        <v>725</v>
      </c>
      <c r="AH539" s="166"/>
      <c r="AI539" s="166"/>
      <c r="AJ539" s="2731"/>
      <c r="AK539" s="2731"/>
      <c r="AL539" s="2731"/>
      <c r="AM539" s="2731"/>
      <c r="AN539" s="2731">
        <v>299252.24</v>
      </c>
      <c r="AO539" s="2716"/>
    </row>
    <row r="540" spans="1:41" ht="15.95" customHeight="1" x14ac:dyDescent="0.4">
      <c r="A540" s="3003" t="s">
        <v>1000</v>
      </c>
      <c r="B540" s="3004"/>
      <c r="C540" s="189" t="s">
        <v>1107</v>
      </c>
      <c r="D540" s="189" t="s">
        <v>497</v>
      </c>
      <c r="E540" s="2732">
        <v>20</v>
      </c>
      <c r="F540" s="3044"/>
      <c r="G540" s="2723">
        <v>36040</v>
      </c>
      <c r="H540" s="2724"/>
      <c r="I540" s="2715">
        <v>720800</v>
      </c>
      <c r="J540" s="2716"/>
      <c r="K540" s="299"/>
      <c r="L540" s="185" t="s">
        <v>504</v>
      </c>
      <c r="M540" s="173"/>
      <c r="N540" s="173"/>
      <c r="O540" s="2713"/>
      <c r="P540" s="2713"/>
      <c r="Q540" s="2713"/>
      <c r="R540" s="2713"/>
      <c r="S540" s="2713">
        <v>200000</v>
      </c>
      <c r="T540" s="2714"/>
      <c r="U540" s="286"/>
      <c r="V540" s="3003" t="s">
        <v>1000</v>
      </c>
      <c r="W540" s="3004"/>
      <c r="X540" s="136"/>
      <c r="Y540" s="189"/>
      <c r="Z540" s="2732"/>
      <c r="AA540" s="3044"/>
      <c r="AB540" s="2715"/>
      <c r="AC540" s="2716"/>
      <c r="AD540" s="2715">
        <v>0</v>
      </c>
      <c r="AE540" s="2716"/>
      <c r="AF540" s="53"/>
      <c r="AG540" s="185" t="s">
        <v>504</v>
      </c>
      <c r="AH540" s="173"/>
      <c r="AI540" s="173"/>
      <c r="AJ540" s="2713"/>
      <c r="AK540" s="2713"/>
      <c r="AL540" s="2713"/>
      <c r="AM540" s="2713"/>
      <c r="AN540" s="2713">
        <v>150000</v>
      </c>
      <c r="AO540" s="2714"/>
    </row>
    <row r="541" spans="1:41" ht="15.95" customHeight="1" x14ac:dyDescent="0.3">
      <c r="A541" s="3003" t="s">
        <v>1001</v>
      </c>
      <c r="B541" s="3004"/>
      <c r="C541" s="189"/>
      <c r="D541" s="189"/>
      <c r="E541" s="2732"/>
      <c r="F541" s="3044"/>
      <c r="G541" s="2715"/>
      <c r="H541" s="2716"/>
      <c r="I541" s="2715">
        <v>0</v>
      </c>
      <c r="J541" s="2716"/>
      <c r="K541" s="299"/>
      <c r="L541" s="174" t="s">
        <v>533</v>
      </c>
      <c r="M541" s="222"/>
      <c r="N541" s="222"/>
      <c r="O541" s="3049"/>
      <c r="P541" s="3049"/>
      <c r="Q541" s="3050"/>
      <c r="R541" s="3050"/>
      <c r="S541" s="3051">
        <v>3339383.3000000003</v>
      </c>
      <c r="T541" s="3051"/>
      <c r="U541" s="286"/>
      <c r="V541" s="3003" t="s">
        <v>1081</v>
      </c>
      <c r="W541" s="3004"/>
      <c r="X541" s="136"/>
      <c r="Y541" s="189"/>
      <c r="Z541" s="2732"/>
      <c r="AA541" s="3044"/>
      <c r="AB541" s="2732"/>
      <c r="AC541" s="3044"/>
      <c r="AD541" s="2715">
        <v>0</v>
      </c>
      <c r="AE541" s="2716"/>
      <c r="AF541" s="53"/>
      <c r="AG541" s="174" t="s">
        <v>533</v>
      </c>
      <c r="AH541" s="222"/>
      <c r="AI541" s="222"/>
      <c r="AJ541" s="3049"/>
      <c r="AK541" s="3049"/>
      <c r="AL541" s="3050"/>
      <c r="AM541" s="3050"/>
      <c r="AN541" s="3051">
        <v>1493317.54</v>
      </c>
      <c r="AO541" s="3051"/>
    </row>
    <row r="542" spans="1:41" ht="15.95" customHeight="1" x14ac:dyDescent="0.3">
      <c r="A542" s="3003" t="s">
        <v>1002</v>
      </c>
      <c r="B542" s="3004"/>
      <c r="C542" s="136"/>
      <c r="D542" s="189"/>
      <c r="E542" s="2732"/>
      <c r="F542" s="3044"/>
      <c r="G542" s="2732"/>
      <c r="H542" s="3044"/>
      <c r="I542" s="2715">
        <v>0</v>
      </c>
      <c r="J542" s="2716"/>
      <c r="K542" s="299"/>
      <c r="L542" s="177"/>
      <c r="M542" s="166"/>
      <c r="N542" s="166"/>
      <c r="O542" s="2731"/>
      <c r="P542" s="2731"/>
      <c r="Q542" s="2731"/>
      <c r="R542" s="2731"/>
      <c r="S542" s="2731"/>
      <c r="T542" s="2716"/>
      <c r="U542" s="286"/>
      <c r="V542" s="3003" t="s">
        <v>1002</v>
      </c>
      <c r="W542" s="3004"/>
      <c r="X542" s="136"/>
      <c r="Y542" s="189"/>
      <c r="Z542" s="2732"/>
      <c r="AA542" s="3044"/>
      <c r="AB542" s="2732"/>
      <c r="AC542" s="3044"/>
      <c r="AD542" s="2715">
        <v>0</v>
      </c>
      <c r="AE542" s="2716"/>
      <c r="AF542" s="53"/>
      <c r="AG542" s="177"/>
      <c r="AH542" s="166"/>
      <c r="AI542" s="166"/>
      <c r="AJ542" s="2731"/>
      <c r="AK542" s="2731"/>
      <c r="AL542" s="2731"/>
      <c r="AM542" s="2731"/>
      <c r="AN542" s="2731"/>
      <c r="AO542" s="2716"/>
    </row>
    <row r="543" spans="1:41" ht="15.95" customHeight="1" thickBot="1" x14ac:dyDescent="0.35">
      <c r="A543" s="3003" t="s">
        <v>1003</v>
      </c>
      <c r="B543" s="3004"/>
      <c r="C543" s="189"/>
      <c r="D543" s="189"/>
      <c r="E543" s="2732"/>
      <c r="F543" s="3044"/>
      <c r="G543" s="2715"/>
      <c r="H543" s="2716"/>
      <c r="I543" s="2715">
        <v>0</v>
      </c>
      <c r="J543" s="2716"/>
      <c r="K543" s="299"/>
      <c r="L543" s="178" t="s">
        <v>582</v>
      </c>
      <c r="M543" s="226"/>
      <c r="N543" s="226"/>
      <c r="O543" s="226"/>
      <c r="P543" s="226"/>
      <c r="Q543" s="179"/>
      <c r="R543" s="179"/>
      <c r="S543" s="2736">
        <v>27233216.300000001</v>
      </c>
      <c r="T543" s="2737"/>
      <c r="U543" s="286"/>
      <c r="V543" s="3003" t="s">
        <v>1003</v>
      </c>
      <c r="W543" s="3004"/>
      <c r="X543" s="136"/>
      <c r="Y543" s="189"/>
      <c r="Z543" s="2732"/>
      <c r="AA543" s="3044"/>
      <c r="AB543" s="2715"/>
      <c r="AC543" s="2716"/>
      <c r="AD543" s="2715">
        <v>0</v>
      </c>
      <c r="AE543" s="2716"/>
      <c r="AF543" s="53"/>
      <c r="AG543" s="178" t="s">
        <v>582</v>
      </c>
      <c r="AH543" s="226"/>
      <c r="AI543" s="226"/>
      <c r="AJ543" s="226"/>
      <c r="AK543" s="226"/>
      <c r="AL543" s="179"/>
      <c r="AM543" s="179"/>
      <c r="AN543" s="2736">
        <v>8974623.5399999991</v>
      </c>
      <c r="AO543" s="2737"/>
    </row>
    <row r="544" spans="1:41" ht="15.95" customHeight="1" x14ac:dyDescent="0.4">
      <c r="A544" s="3003" t="s">
        <v>1043</v>
      </c>
      <c r="B544" s="3004"/>
      <c r="C544" s="189" t="s">
        <v>1107</v>
      </c>
      <c r="D544" s="189" t="s">
        <v>497</v>
      </c>
      <c r="E544" s="2715">
        <v>8</v>
      </c>
      <c r="F544" s="2716"/>
      <c r="G544" s="2723">
        <v>36040</v>
      </c>
      <c r="H544" s="2724"/>
      <c r="I544" s="2715">
        <v>288320</v>
      </c>
      <c r="J544" s="2716"/>
      <c r="K544" s="304"/>
      <c r="L544" s="166"/>
      <c r="M544" s="166"/>
      <c r="N544" s="166"/>
      <c r="O544" s="166"/>
      <c r="P544" s="166"/>
      <c r="Q544" s="166"/>
      <c r="R544" s="166"/>
      <c r="S544" s="166"/>
      <c r="T544" s="166"/>
      <c r="U544" s="286"/>
      <c r="V544" s="3003" t="s">
        <v>1043</v>
      </c>
      <c r="W544" s="3004"/>
      <c r="X544" s="136" t="s">
        <v>496</v>
      </c>
      <c r="Y544" s="189" t="s">
        <v>497</v>
      </c>
      <c r="Z544" s="2715">
        <v>10</v>
      </c>
      <c r="AA544" s="2716"/>
      <c r="AB544" s="2723">
        <v>36040</v>
      </c>
      <c r="AC544" s="2724"/>
      <c r="AD544" s="2715">
        <v>360400</v>
      </c>
      <c r="AE544" s="2716"/>
      <c r="AF544" s="53"/>
      <c r="AG544" s="7" t="s">
        <v>1580</v>
      </c>
      <c r="AH544" s="166"/>
      <c r="AI544" s="166"/>
      <c r="AJ544" s="166"/>
      <c r="AK544" s="166"/>
      <c r="AL544" s="166"/>
      <c r="AM544" s="166"/>
      <c r="AN544" s="166"/>
      <c r="AO544" s="166"/>
    </row>
    <row r="545" spans="1:41" ht="15.95" customHeight="1" x14ac:dyDescent="0.4">
      <c r="A545" s="3003" t="s">
        <v>1010</v>
      </c>
      <c r="B545" s="3004"/>
      <c r="C545" s="189" t="s">
        <v>1107</v>
      </c>
      <c r="D545" s="189" t="s">
        <v>497</v>
      </c>
      <c r="E545" s="2732">
        <v>3</v>
      </c>
      <c r="F545" s="3044"/>
      <c r="G545" s="2723">
        <v>36040</v>
      </c>
      <c r="H545" s="2724"/>
      <c r="I545" s="2715">
        <v>108120</v>
      </c>
      <c r="J545" s="2716"/>
      <c r="K545" s="299"/>
      <c r="L545" s="7" t="s">
        <v>1580</v>
      </c>
      <c r="M545" s="166"/>
      <c r="N545" s="166"/>
      <c r="O545" s="166"/>
      <c r="P545" s="166"/>
      <c r="Q545" s="166"/>
      <c r="R545" s="166"/>
      <c r="S545" s="166"/>
      <c r="T545" s="166"/>
      <c r="U545" s="286"/>
      <c r="V545" s="3003" t="s">
        <v>1010</v>
      </c>
      <c r="W545" s="3004"/>
      <c r="X545" s="136" t="s">
        <v>496</v>
      </c>
      <c r="Y545" s="189" t="s">
        <v>497</v>
      </c>
      <c r="Z545" s="2732">
        <v>6</v>
      </c>
      <c r="AA545" s="3044"/>
      <c r="AB545" s="2723">
        <v>36040</v>
      </c>
      <c r="AC545" s="2724"/>
      <c r="AD545" s="2715">
        <v>216240</v>
      </c>
      <c r="AE545" s="2716"/>
      <c r="AF545" s="53"/>
      <c r="AG545" s="2164" t="s">
        <v>1579</v>
      </c>
      <c r="AH545" s="1887"/>
      <c r="AI545" s="1887"/>
      <c r="AJ545" s="1887"/>
      <c r="AK545" s="1887"/>
      <c r="AL545" s="1902"/>
      <c r="AM545" s="1887"/>
      <c r="AN545" s="1887"/>
      <c r="AO545" s="166"/>
    </row>
    <row r="546" spans="1:41" ht="15.95" customHeight="1" x14ac:dyDescent="0.3">
      <c r="A546" s="3003" t="s">
        <v>1011</v>
      </c>
      <c r="B546" s="3004"/>
      <c r="C546" s="208"/>
      <c r="D546" s="189"/>
      <c r="E546" s="2732"/>
      <c r="F546" s="3044"/>
      <c r="G546" s="2732"/>
      <c r="H546" s="3044"/>
      <c r="I546" s="2715">
        <v>0</v>
      </c>
      <c r="J546" s="2716"/>
      <c r="K546" s="299"/>
      <c r="L546" s="2164" t="s">
        <v>1579</v>
      </c>
      <c r="M546" s="1887"/>
      <c r="N546" s="1887"/>
      <c r="O546" s="1887"/>
      <c r="P546" s="1887"/>
      <c r="Q546" s="1902"/>
      <c r="R546" s="1887"/>
      <c r="S546" s="1887"/>
      <c r="T546" s="166"/>
      <c r="U546" s="286"/>
      <c r="V546" s="3003" t="s">
        <v>1011</v>
      </c>
      <c r="W546" s="3004"/>
      <c r="X546" s="136"/>
      <c r="Y546" s="189"/>
      <c r="Z546" s="2732"/>
      <c r="AA546" s="3044"/>
      <c r="AB546" s="2732"/>
      <c r="AC546" s="3044"/>
      <c r="AD546" s="2715">
        <v>0</v>
      </c>
      <c r="AE546" s="2716"/>
      <c r="AF546" s="53"/>
      <c r="AG546" s="166"/>
      <c r="AH546" s="55"/>
      <c r="AI546" s="55"/>
      <c r="AJ546" s="55"/>
      <c r="AK546" s="55"/>
      <c r="AL546" s="54"/>
      <c r="AM546" s="55"/>
      <c r="AN546" s="61"/>
      <c r="AO546" s="166"/>
    </row>
    <row r="547" spans="1:41" ht="15.95" customHeight="1" x14ac:dyDescent="0.3">
      <c r="A547" s="3003" t="s">
        <v>1012</v>
      </c>
      <c r="B547" s="3004"/>
      <c r="C547" s="208"/>
      <c r="D547" s="189"/>
      <c r="E547" s="2732"/>
      <c r="F547" s="3044"/>
      <c r="G547" s="2732"/>
      <c r="H547" s="3044"/>
      <c r="I547" s="2715">
        <v>0</v>
      </c>
      <c r="J547" s="2716"/>
      <c r="K547" s="299"/>
      <c r="L547" s="166"/>
      <c r="M547" s="227"/>
      <c r="N547" s="227"/>
      <c r="O547" s="227"/>
      <c r="P547" s="227"/>
      <c r="Q547" s="122"/>
      <c r="R547" s="61"/>
      <c r="S547" s="166"/>
      <c r="T547" s="166"/>
      <c r="U547" s="286"/>
      <c r="V547" s="3003" t="s">
        <v>1012</v>
      </c>
      <c r="W547" s="3004"/>
      <c r="X547" s="136"/>
      <c r="Y547" s="189"/>
      <c r="Z547" s="2732"/>
      <c r="AA547" s="3044"/>
      <c r="AB547" s="2732"/>
      <c r="AC547" s="3044"/>
      <c r="AD547" s="2715">
        <v>0</v>
      </c>
      <c r="AE547" s="2716"/>
      <c r="AF547" s="53"/>
      <c r="AG547" s="166"/>
      <c r="AH547" s="2997"/>
      <c r="AI547" s="2997"/>
      <c r="AJ547" s="2997"/>
      <c r="AK547" s="2997"/>
      <c r="AL547" s="321"/>
      <c r="AM547" s="61"/>
      <c r="AN547" s="166"/>
      <c r="AO547" s="166"/>
    </row>
    <row r="548" spans="1:41" ht="15.95" customHeight="1" x14ac:dyDescent="0.4">
      <c r="A548" s="3003" t="s">
        <v>1013</v>
      </c>
      <c r="B548" s="3004"/>
      <c r="C548" s="189" t="s">
        <v>1107</v>
      </c>
      <c r="D548" s="189" t="s">
        <v>497</v>
      </c>
      <c r="E548" s="2715">
        <v>4</v>
      </c>
      <c r="F548" s="2716"/>
      <c r="G548" s="2723">
        <v>36040</v>
      </c>
      <c r="H548" s="2724"/>
      <c r="I548" s="2715">
        <v>144160</v>
      </c>
      <c r="J548" s="2716"/>
      <c r="K548" s="299"/>
      <c r="L548" s="166"/>
      <c r="M548" s="2997"/>
      <c r="N548" s="2997"/>
      <c r="O548" s="2997"/>
      <c r="P548" s="2997"/>
      <c r="Q548" s="122"/>
      <c r="R548" s="61"/>
      <c r="S548" s="166"/>
      <c r="T548" s="166"/>
      <c r="U548" s="286"/>
      <c r="V548" s="3003" t="s">
        <v>1013</v>
      </c>
      <c r="W548" s="3004"/>
      <c r="X548" s="136" t="s">
        <v>496</v>
      </c>
      <c r="Y548" s="189" t="s">
        <v>497</v>
      </c>
      <c r="Z548" s="2715">
        <v>6</v>
      </c>
      <c r="AA548" s="2716"/>
      <c r="AB548" s="2723">
        <v>36040</v>
      </c>
      <c r="AC548" s="2724"/>
      <c r="AD548" s="2715">
        <v>216240</v>
      </c>
      <c r="AE548" s="2716"/>
      <c r="AF548" s="53"/>
      <c r="AG548" s="166"/>
      <c r="AH548" s="227"/>
      <c r="AI548" s="227"/>
      <c r="AJ548" s="227"/>
      <c r="AK548" s="227"/>
      <c r="AL548" s="122"/>
      <c r="AM548" s="61"/>
      <c r="AN548" s="166"/>
      <c r="AO548" s="166"/>
    </row>
    <row r="549" spans="1:41" ht="15.95" customHeight="1" x14ac:dyDescent="0.4">
      <c r="A549" s="3003" t="s">
        <v>881</v>
      </c>
      <c r="B549" s="3004"/>
      <c r="C549" s="189"/>
      <c r="D549" s="189"/>
      <c r="E549" s="2715"/>
      <c r="F549" s="2716"/>
      <c r="G549" s="2715"/>
      <c r="H549" s="2716"/>
      <c r="I549" s="2715">
        <v>0</v>
      </c>
      <c r="J549" s="2716"/>
      <c r="K549" s="299"/>
      <c r="L549" s="166"/>
      <c r="M549" s="2997"/>
      <c r="N549" s="2997"/>
      <c r="O549" s="2997"/>
      <c r="P549" s="2997"/>
      <c r="Q549" s="122"/>
      <c r="R549" s="166"/>
      <c r="S549" s="166"/>
      <c r="T549" s="166"/>
      <c r="U549" s="286"/>
      <c r="V549" s="3003" t="s">
        <v>881</v>
      </c>
      <c r="W549" s="3004"/>
      <c r="X549" s="136" t="s">
        <v>496</v>
      </c>
      <c r="Y549" s="189" t="s">
        <v>497</v>
      </c>
      <c r="Z549" s="2715">
        <v>5</v>
      </c>
      <c r="AA549" s="2716"/>
      <c r="AB549" s="2723">
        <v>36040</v>
      </c>
      <c r="AC549" s="2724"/>
      <c r="AD549" s="2715">
        <v>180200</v>
      </c>
      <c r="AE549" s="2716"/>
      <c r="AF549" s="53"/>
      <c r="AG549" s="166"/>
      <c r="AH549" s="227"/>
      <c r="AI549" s="227"/>
      <c r="AJ549" s="227"/>
      <c r="AK549" s="227"/>
      <c r="AL549" s="122"/>
      <c r="AM549" s="166"/>
      <c r="AN549" s="166"/>
      <c r="AO549" s="166"/>
    </row>
    <row r="550" spans="1:41" ht="15.95" customHeight="1" x14ac:dyDescent="0.4">
      <c r="A550" s="3003" t="s">
        <v>882</v>
      </c>
      <c r="B550" s="3004"/>
      <c r="C550" s="189" t="s">
        <v>1107</v>
      </c>
      <c r="D550" s="189" t="s">
        <v>497</v>
      </c>
      <c r="E550" s="2732">
        <v>4</v>
      </c>
      <c r="F550" s="3044"/>
      <c r="G550" s="2723">
        <v>36040</v>
      </c>
      <c r="H550" s="2724"/>
      <c r="I550" s="2715">
        <v>144160</v>
      </c>
      <c r="J550" s="2716"/>
      <c r="K550" s="299"/>
      <c r="L550" s="166"/>
      <c r="M550" s="2997"/>
      <c r="N550" s="2997"/>
      <c r="O550" s="2997"/>
      <c r="P550" s="2997"/>
      <c r="Q550" s="292"/>
      <c r="R550" s="61"/>
      <c r="S550" s="166"/>
      <c r="T550" s="166"/>
      <c r="U550" s="286"/>
      <c r="V550" s="3003" t="s">
        <v>882</v>
      </c>
      <c r="W550" s="3004"/>
      <c r="X550" s="136"/>
      <c r="Y550" s="189"/>
      <c r="Z550" s="2732"/>
      <c r="AA550" s="3044"/>
      <c r="AB550" s="2715"/>
      <c r="AC550" s="2716"/>
      <c r="AD550" s="2715">
        <v>0</v>
      </c>
      <c r="AE550" s="2716"/>
      <c r="AF550" s="53"/>
      <c r="AG550" s="166"/>
      <c r="AH550" s="2997"/>
      <c r="AI550" s="2997"/>
      <c r="AJ550" s="2997"/>
      <c r="AK550" s="2997"/>
      <c r="AL550" s="122"/>
      <c r="AM550" s="61"/>
      <c r="AN550" s="166"/>
      <c r="AO550" s="166"/>
    </row>
    <row r="551" spans="1:41" ht="15.95" customHeight="1" x14ac:dyDescent="0.3">
      <c r="A551" s="3069" t="s">
        <v>1014</v>
      </c>
      <c r="B551" s="3070"/>
      <c r="C551" s="208"/>
      <c r="D551" s="189"/>
      <c r="E551" s="2732"/>
      <c r="F551" s="3044"/>
      <c r="G551" s="2732"/>
      <c r="H551" s="3044"/>
      <c r="I551" s="2721">
        <v>400000</v>
      </c>
      <c r="J551" s="2722"/>
      <c r="K551" s="299"/>
      <c r="L551" s="166"/>
      <c r="M551" s="166"/>
      <c r="N551" s="166"/>
      <c r="O551" s="166"/>
      <c r="P551" s="166"/>
      <c r="Q551" s="166"/>
      <c r="R551" s="61"/>
      <c r="S551" s="166"/>
      <c r="T551" s="166"/>
      <c r="U551" s="286"/>
      <c r="V551" s="3069" t="s">
        <v>1014</v>
      </c>
      <c r="W551" s="3070"/>
      <c r="X551" s="136"/>
      <c r="Y551" s="189"/>
      <c r="Z551" s="2732"/>
      <c r="AA551" s="3044"/>
      <c r="AB551" s="2732"/>
      <c r="AC551" s="3044"/>
      <c r="AD551" s="2721">
        <v>3267735</v>
      </c>
      <c r="AE551" s="2722"/>
      <c r="AF551" s="53"/>
      <c r="AG551" s="166"/>
      <c r="AH551" s="2997"/>
      <c r="AI551" s="2997"/>
      <c r="AJ551" s="2997"/>
      <c r="AK551" s="2997"/>
      <c r="AL551" s="122"/>
      <c r="AM551" s="61"/>
      <c r="AN551" s="166"/>
      <c r="AO551" s="166"/>
    </row>
    <row r="552" spans="1:41" ht="15.95" customHeight="1" x14ac:dyDescent="0.4">
      <c r="A552" s="3003" t="s">
        <v>884</v>
      </c>
      <c r="B552" s="3004"/>
      <c r="C552" s="189"/>
      <c r="D552" s="189"/>
      <c r="E552" s="2732"/>
      <c r="F552" s="3044"/>
      <c r="G552" s="2715"/>
      <c r="H552" s="2716"/>
      <c r="I552" s="2715">
        <v>0</v>
      </c>
      <c r="J552" s="2716"/>
      <c r="K552" s="299"/>
      <c r="L552" s="53"/>
      <c r="M552" s="53"/>
      <c r="N552" s="53"/>
      <c r="O552" s="53"/>
      <c r="P552" s="53"/>
      <c r="Q552" s="53"/>
      <c r="R552" s="61"/>
      <c r="S552" s="166"/>
      <c r="T552" s="166"/>
      <c r="U552" s="286"/>
      <c r="V552" s="3003" t="s">
        <v>884</v>
      </c>
      <c r="W552" s="3004"/>
      <c r="X552" s="136" t="s">
        <v>496</v>
      </c>
      <c r="Y552" s="189" t="s">
        <v>497</v>
      </c>
      <c r="Z552" s="2732">
        <v>22</v>
      </c>
      <c r="AA552" s="3044"/>
      <c r="AB552" s="2723">
        <v>36040</v>
      </c>
      <c r="AC552" s="2724"/>
      <c r="AD552" s="2715">
        <v>792880</v>
      </c>
      <c r="AE552" s="2716"/>
      <c r="AF552" s="53"/>
      <c r="AG552" s="166"/>
      <c r="AH552" s="2997"/>
      <c r="AI552" s="2997"/>
      <c r="AJ552" s="2997"/>
      <c r="AK552" s="2997"/>
      <c r="AL552" s="292"/>
      <c r="AM552" s="61"/>
      <c r="AN552" s="166"/>
      <c r="AO552" s="166"/>
    </row>
    <row r="553" spans="1:41" ht="15.95" customHeight="1" x14ac:dyDescent="0.4">
      <c r="A553" s="3003" t="s">
        <v>1015</v>
      </c>
      <c r="B553" s="3004"/>
      <c r="C553" s="136"/>
      <c r="D553" s="136"/>
      <c r="E553" s="2732"/>
      <c r="F553" s="3044"/>
      <c r="G553" s="2715"/>
      <c r="H553" s="3044"/>
      <c r="I553" s="2715">
        <v>0</v>
      </c>
      <c r="J553" s="2716"/>
      <c r="K553" s="299"/>
      <c r="L553" s="53"/>
      <c r="M553" s="53"/>
      <c r="N553" s="53"/>
      <c r="O553" s="53"/>
      <c r="P553" s="53"/>
      <c r="Q553" s="53"/>
      <c r="R553" s="166"/>
      <c r="S553" s="166"/>
      <c r="T553" s="166"/>
      <c r="U553" s="286"/>
      <c r="V553" s="3003" t="s">
        <v>1015</v>
      </c>
      <c r="W553" s="3004"/>
      <c r="X553" s="136" t="s">
        <v>496</v>
      </c>
      <c r="Y553" s="189" t="s">
        <v>497</v>
      </c>
      <c r="Z553" s="2732">
        <v>8</v>
      </c>
      <c r="AA553" s="3044"/>
      <c r="AB553" s="2723">
        <v>36040</v>
      </c>
      <c r="AC553" s="2724"/>
      <c r="AD553" s="2715">
        <v>288320</v>
      </c>
      <c r="AE553" s="2716"/>
      <c r="AF553" s="53"/>
      <c r="AG553" s="166"/>
      <c r="AH553" s="166"/>
      <c r="AI553" s="166"/>
      <c r="AJ553" s="166"/>
      <c r="AK553" s="166"/>
      <c r="AL553" s="166"/>
      <c r="AM553" s="166"/>
      <c r="AN553" s="166"/>
      <c r="AO553" s="166"/>
    </row>
    <row r="554" spans="1:41" ht="15.95" customHeight="1" x14ac:dyDescent="0.4">
      <c r="A554" s="3003" t="s">
        <v>893</v>
      </c>
      <c r="B554" s="3004"/>
      <c r="C554" s="189"/>
      <c r="D554" s="189"/>
      <c r="E554" s="2732"/>
      <c r="F554" s="3044"/>
      <c r="G554" s="2715"/>
      <c r="H554" s="3044"/>
      <c r="I554" s="2715">
        <v>0</v>
      </c>
      <c r="J554" s="2716"/>
      <c r="K554" s="299"/>
      <c r="L554" s="53"/>
      <c r="M554" s="53"/>
      <c r="N554" s="53"/>
      <c r="O554" s="53"/>
      <c r="P554" s="53"/>
      <c r="Q554" s="53"/>
      <c r="R554" s="53"/>
      <c r="S554" s="166"/>
      <c r="T554" s="166"/>
      <c r="U554" s="286"/>
      <c r="V554" s="3003" t="s">
        <v>893</v>
      </c>
      <c r="W554" s="3004"/>
      <c r="X554" s="136" t="s">
        <v>496</v>
      </c>
      <c r="Y554" s="189" t="s">
        <v>497</v>
      </c>
      <c r="Z554" s="2732">
        <v>6</v>
      </c>
      <c r="AA554" s="3044"/>
      <c r="AB554" s="2723">
        <v>36040</v>
      </c>
      <c r="AC554" s="2724"/>
      <c r="AD554" s="2715">
        <v>216240</v>
      </c>
      <c r="AE554" s="2716"/>
      <c r="AF554" s="53"/>
      <c r="AG554" s="53"/>
      <c r="AH554" s="53"/>
      <c r="AI554" s="53"/>
      <c r="AJ554" s="53"/>
      <c r="AK554" s="53"/>
      <c r="AL554" s="53"/>
      <c r="AM554" s="53"/>
      <c r="AN554" s="166"/>
      <c r="AO554" s="166"/>
    </row>
    <row r="555" spans="1:41" ht="15.95" customHeight="1" x14ac:dyDescent="0.3">
      <c r="A555" s="3003" t="s">
        <v>727</v>
      </c>
      <c r="B555" s="3004"/>
      <c r="C555" s="136"/>
      <c r="D555" s="189"/>
      <c r="E555" s="2732"/>
      <c r="F555" s="3044"/>
      <c r="G555" s="2715"/>
      <c r="H555" s="3076"/>
      <c r="I555" s="2715">
        <v>0</v>
      </c>
      <c r="J555" s="2716"/>
      <c r="L555" s="53"/>
      <c r="M555" s="53"/>
      <c r="N555" s="53"/>
      <c r="O555" s="53"/>
      <c r="P555" s="53"/>
      <c r="Q555" s="53"/>
      <c r="U555" s="286"/>
      <c r="V555" s="3003" t="s">
        <v>727</v>
      </c>
      <c r="W555" s="3004"/>
      <c r="X555" s="136"/>
      <c r="Y555" s="189"/>
      <c r="Z555" s="2732"/>
      <c r="AA555" s="3044"/>
      <c r="AB555" s="2732"/>
      <c r="AC555" s="3044"/>
      <c r="AD555" s="2715">
        <v>0</v>
      </c>
      <c r="AE555" s="2716"/>
      <c r="AF555" s="53"/>
      <c r="AG555" s="53"/>
      <c r="AH555" s="53"/>
      <c r="AI555" s="53"/>
      <c r="AJ555" s="53"/>
      <c r="AK555" s="53"/>
      <c r="AL555" s="53"/>
    </row>
    <row r="556" spans="1:41" ht="15.95" customHeight="1" x14ac:dyDescent="0.3">
      <c r="A556" s="3003" t="s">
        <v>764</v>
      </c>
      <c r="B556" s="3004"/>
      <c r="C556" s="208"/>
      <c r="D556" s="189" t="s">
        <v>793</v>
      </c>
      <c r="E556" s="2732"/>
      <c r="F556" s="3044"/>
      <c r="G556" s="2732"/>
      <c r="H556" s="3044"/>
      <c r="I556" s="2715">
        <v>400000</v>
      </c>
      <c r="J556" s="2716"/>
      <c r="L556" s="53"/>
      <c r="M556" s="53"/>
      <c r="N556" s="53"/>
      <c r="O556" s="53"/>
      <c r="P556" s="53"/>
      <c r="Q556" s="53"/>
      <c r="U556" s="286"/>
      <c r="V556" s="3003" t="s">
        <v>764</v>
      </c>
      <c r="W556" s="3004"/>
      <c r="X556" s="136"/>
      <c r="Y556" s="189" t="s">
        <v>793</v>
      </c>
      <c r="Z556" s="2732"/>
      <c r="AA556" s="3044"/>
      <c r="AB556" s="2732"/>
      <c r="AC556" s="3044"/>
      <c r="AD556" s="2715">
        <v>300000</v>
      </c>
      <c r="AE556" s="2716"/>
      <c r="AF556" s="53"/>
      <c r="AG556" s="53"/>
      <c r="AH556" s="53"/>
      <c r="AI556" s="53"/>
      <c r="AJ556" s="53"/>
      <c r="AK556" s="53"/>
      <c r="AL556" s="53"/>
    </row>
    <row r="557" spans="1:41" ht="15.95" customHeight="1" x14ac:dyDescent="0.3">
      <c r="A557" s="3003" t="s">
        <v>614</v>
      </c>
      <c r="B557" s="3004"/>
      <c r="C557" s="309"/>
      <c r="D557" s="189"/>
      <c r="E557" s="2732"/>
      <c r="F557" s="3044"/>
      <c r="G557" s="2732"/>
      <c r="H557" s="3044"/>
      <c r="I557" s="2715"/>
      <c r="J557" s="2716"/>
      <c r="U557" s="286"/>
      <c r="V557" s="3003" t="s">
        <v>614</v>
      </c>
      <c r="W557" s="3004"/>
      <c r="X557" s="136" t="s">
        <v>762</v>
      </c>
      <c r="Y557" s="189" t="s">
        <v>555</v>
      </c>
      <c r="Z557" s="2732">
        <v>16.5</v>
      </c>
      <c r="AA557" s="3044"/>
      <c r="AB557" s="2715">
        <v>101230</v>
      </c>
      <c r="AC557" s="3076"/>
      <c r="AD557" s="2715">
        <v>1670295</v>
      </c>
      <c r="AE557" s="2716"/>
      <c r="AF557" s="53"/>
    </row>
    <row r="558" spans="1:41" ht="15.95" customHeight="1" thickBot="1" x14ac:dyDescent="0.25">
      <c r="A558" s="229" t="s">
        <v>557</v>
      </c>
      <c r="B558" s="230"/>
      <c r="C558" s="231"/>
      <c r="D558" s="230"/>
      <c r="E558" s="2717">
        <v>93</v>
      </c>
      <c r="F558" s="2718"/>
      <c r="G558" s="2717"/>
      <c r="H558" s="2718"/>
      <c r="I558" s="2717">
        <v>3751720</v>
      </c>
      <c r="J558" s="2718"/>
      <c r="U558" s="286"/>
      <c r="V558" s="229" t="s">
        <v>557</v>
      </c>
      <c r="W558" s="230"/>
      <c r="X558" s="231"/>
      <c r="Y558" s="230"/>
      <c r="Z558" s="2717">
        <v>63</v>
      </c>
      <c r="AA558" s="2718"/>
      <c r="AB558" s="2717"/>
      <c r="AC558" s="2718"/>
      <c r="AD558" s="2717">
        <v>4240815</v>
      </c>
      <c r="AE558" s="2718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</row>
    <row r="559" spans="1:41" ht="15.95" customHeight="1" x14ac:dyDescent="0.2">
      <c r="A559" s="53"/>
      <c r="B559" s="53"/>
      <c r="C559" s="53"/>
      <c r="D559" s="53"/>
      <c r="E559" s="53"/>
      <c r="F559" s="53"/>
      <c r="G559" s="53"/>
      <c r="H559" s="294"/>
      <c r="I559" s="294"/>
      <c r="J559" s="294"/>
      <c r="K559" s="316"/>
      <c r="L559" s="53"/>
      <c r="M559" s="53"/>
      <c r="N559" s="53"/>
      <c r="O559" s="53"/>
      <c r="P559" s="53"/>
      <c r="Q559" s="53"/>
      <c r="R559" s="53"/>
      <c r="S559" s="316"/>
      <c r="T559" s="316"/>
      <c r="U559" s="295"/>
      <c r="V559" s="53"/>
      <c r="W559" s="53"/>
      <c r="X559" s="53"/>
      <c r="Y559" s="53"/>
      <c r="Z559" s="53"/>
      <c r="AA559" s="53"/>
      <c r="AB559" s="53"/>
      <c r="AC559" s="294"/>
      <c r="AD559" s="294"/>
      <c r="AE559" s="294"/>
      <c r="AF559" s="295"/>
      <c r="AG559" s="53"/>
      <c r="AH559" s="53"/>
      <c r="AI559" s="53"/>
      <c r="AJ559" s="53"/>
      <c r="AK559" s="53"/>
      <c r="AL559" s="53"/>
      <c r="AM559" s="53"/>
      <c r="AN559" s="295"/>
      <c r="AO559" s="295"/>
    </row>
    <row r="560" spans="1:41" ht="15.95" customHeight="1" x14ac:dyDescent="0.2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3068"/>
      <c r="T560" s="3068"/>
      <c r="U560" s="286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3068"/>
      <c r="AO560" s="3068"/>
    </row>
    <row r="561" spans="1:41" ht="15.95" customHeight="1" x14ac:dyDescent="0.2">
      <c r="A561" s="2804"/>
      <c r="B561" s="2804"/>
      <c r="C561" s="2804"/>
      <c r="D561" s="2804"/>
      <c r="E561" s="2804"/>
      <c r="F561" s="2804"/>
      <c r="G561" s="2804"/>
      <c r="H561" s="2804"/>
      <c r="I561" s="2804"/>
      <c r="J561" s="2804"/>
      <c r="K561" s="2804"/>
      <c r="L561" s="2804"/>
      <c r="M561" s="2804"/>
      <c r="N561" s="2804"/>
      <c r="O561" s="2804"/>
      <c r="P561" s="2804"/>
      <c r="Q561" s="2804"/>
      <c r="R561" s="2804"/>
      <c r="S561" s="2804"/>
      <c r="T561" s="2804"/>
      <c r="U561" s="2804"/>
      <c r="V561" s="2804"/>
      <c r="W561" s="2804"/>
      <c r="X561" s="2804"/>
      <c r="Y561" s="2804"/>
      <c r="Z561" s="2804"/>
      <c r="AA561" s="2804"/>
      <c r="AB561" s="2804"/>
      <c r="AC561" s="2804"/>
      <c r="AD561" s="2804"/>
      <c r="AE561" s="2804"/>
      <c r="AF561" s="2804"/>
      <c r="AG561" s="2804"/>
      <c r="AH561" s="2804"/>
      <c r="AI561" s="2804"/>
      <c r="AJ561" s="2804"/>
      <c r="AK561" s="2804"/>
      <c r="AL561" s="2804"/>
      <c r="AM561" s="2804"/>
      <c r="AN561" s="2804"/>
      <c r="AO561" s="2804"/>
    </row>
    <row r="562" spans="1:41" ht="15.95" customHeight="1" x14ac:dyDescent="0.2">
      <c r="A562" s="296"/>
      <c r="B562" s="296"/>
      <c r="C562" s="296"/>
      <c r="D562" s="296"/>
      <c r="E562" s="294"/>
      <c r="F562" s="294"/>
      <c r="G562" s="294"/>
      <c r="H562" s="294"/>
      <c r="I562" s="294"/>
      <c r="J562" s="294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295"/>
      <c r="V562" s="53"/>
      <c r="W562" s="53"/>
      <c r="X562" s="53"/>
      <c r="Y562" s="53"/>
      <c r="Z562" s="53"/>
      <c r="AA562" s="53"/>
      <c r="AB562" s="53"/>
      <c r="AC562" s="294"/>
      <c r="AD562" s="294"/>
      <c r="AE562" s="294"/>
      <c r="AF562" s="295"/>
      <c r="AG562" s="53"/>
      <c r="AH562" s="53"/>
      <c r="AI562" s="53"/>
      <c r="AJ562" s="53"/>
      <c r="AK562" s="53"/>
      <c r="AL562" s="53"/>
      <c r="AM562" s="53"/>
      <c r="AN562" s="295"/>
      <c r="AO562" s="295"/>
    </row>
    <row r="563" spans="1:41" ht="15.95" customHeight="1" x14ac:dyDescent="0.2">
      <c r="A563" s="2763" t="s">
        <v>1903</v>
      </c>
      <c r="B563" s="2763"/>
      <c r="C563" s="2763"/>
      <c r="D563" s="2763"/>
      <c r="E563" s="2763"/>
      <c r="F563" s="2763"/>
      <c r="G563" s="2763"/>
      <c r="H563" s="2763"/>
      <c r="I563" s="2763"/>
      <c r="J563" s="2763"/>
      <c r="K563" s="2763"/>
      <c r="L563" s="2763"/>
      <c r="M563" s="2763"/>
      <c r="N563" s="2763"/>
      <c r="O563" s="2763"/>
      <c r="P563" s="2763"/>
      <c r="Q563" s="2763"/>
      <c r="R563" s="2763"/>
      <c r="S563" s="2763"/>
      <c r="T563" s="2763"/>
      <c r="U563" s="295"/>
      <c r="V563" s="53"/>
      <c r="W563" s="53"/>
      <c r="X563" s="53"/>
      <c r="Y563" s="53"/>
      <c r="Z563" s="53"/>
      <c r="AA563" s="53"/>
      <c r="AB563" s="53"/>
      <c r="AC563" s="294"/>
      <c r="AD563" s="294"/>
      <c r="AE563" s="294"/>
      <c r="AF563" s="295"/>
      <c r="AG563" s="53"/>
      <c r="AH563" s="53"/>
      <c r="AI563" s="53"/>
      <c r="AJ563" s="53"/>
      <c r="AK563" s="53"/>
      <c r="AL563" s="53"/>
      <c r="AM563" s="53"/>
      <c r="AN563" s="295"/>
      <c r="AO563" s="295"/>
    </row>
    <row r="564" spans="1:41" ht="15.95" customHeight="1" thickBot="1" x14ac:dyDescent="0.25">
      <c r="A564" s="2763"/>
      <c r="B564" s="2763"/>
      <c r="C564" s="2763"/>
      <c r="D564" s="2763"/>
      <c r="E564" s="2763"/>
      <c r="F564" s="2763"/>
      <c r="G564" s="2763"/>
      <c r="H564" s="2763"/>
      <c r="I564" s="2763"/>
      <c r="J564" s="2763"/>
      <c r="K564" s="2763"/>
      <c r="L564" s="2763"/>
      <c r="M564" s="2763"/>
      <c r="N564" s="2763"/>
      <c r="O564" s="2763"/>
      <c r="P564" s="2763"/>
      <c r="Q564" s="2763"/>
      <c r="R564" s="2763"/>
      <c r="S564" s="2763"/>
      <c r="T564" s="2763"/>
      <c r="U564" s="295"/>
      <c r="V564" s="53"/>
      <c r="W564" s="53"/>
      <c r="X564" s="53"/>
      <c r="Y564" s="53"/>
      <c r="Z564" s="53"/>
      <c r="AA564" s="53"/>
      <c r="AB564" s="53"/>
      <c r="AC564" s="294"/>
      <c r="AD564" s="294"/>
      <c r="AE564" s="294"/>
      <c r="AF564" s="295"/>
      <c r="AG564" s="53"/>
      <c r="AH564" s="53"/>
      <c r="AI564" s="53"/>
      <c r="AJ564" s="53"/>
      <c r="AK564" s="53"/>
      <c r="AL564" s="53"/>
      <c r="AM564" s="53"/>
      <c r="AN564" s="295"/>
      <c r="AO564" s="295"/>
    </row>
    <row r="565" spans="1:41" ht="15.95" customHeight="1" x14ac:dyDescent="0.3">
      <c r="A565" s="2770" t="s">
        <v>435</v>
      </c>
      <c r="B565" s="2772"/>
      <c r="C565" s="2770" t="s">
        <v>436</v>
      </c>
      <c r="D565" s="2771"/>
      <c r="E565" s="2771"/>
      <c r="F565" s="2772"/>
      <c r="G565" s="2770" t="s">
        <v>437</v>
      </c>
      <c r="H565" s="2772"/>
      <c r="I565" s="2770" t="s">
        <v>438</v>
      </c>
      <c r="J565" s="2772"/>
      <c r="K565" s="53"/>
      <c r="L565" s="2785" t="s">
        <v>435</v>
      </c>
      <c r="M565" s="2770" t="s">
        <v>436</v>
      </c>
      <c r="N565" s="2771"/>
      <c r="O565" s="2771"/>
      <c r="P565" s="2772"/>
      <c r="Q565" s="2770" t="s">
        <v>437</v>
      </c>
      <c r="R565" s="2772"/>
      <c r="S565" s="2770"/>
      <c r="T565" s="2772"/>
      <c r="U565" s="287"/>
      <c r="V565" s="2770" t="s">
        <v>435</v>
      </c>
      <c r="W565" s="2772"/>
      <c r="X565" s="2770" t="s">
        <v>436</v>
      </c>
      <c r="Y565" s="2771"/>
      <c r="Z565" s="2771"/>
      <c r="AA565" s="2772"/>
      <c r="AB565" s="2770" t="s">
        <v>437</v>
      </c>
      <c r="AC565" s="2772"/>
      <c r="AD565" s="2770" t="s">
        <v>438</v>
      </c>
      <c r="AE565" s="2772"/>
      <c r="AF565" s="53"/>
      <c r="AG565" s="2785" t="s">
        <v>435</v>
      </c>
      <c r="AH565" s="2770" t="s">
        <v>436</v>
      </c>
      <c r="AI565" s="2771"/>
      <c r="AJ565" s="2771"/>
      <c r="AK565" s="2772"/>
      <c r="AL565" s="2770" t="s">
        <v>437</v>
      </c>
      <c r="AM565" s="2772"/>
      <c r="AN565" s="2770"/>
      <c r="AO565" s="3062"/>
    </row>
    <row r="566" spans="1:41" ht="15.95" customHeight="1" thickBot="1" x14ac:dyDescent="0.35">
      <c r="A566" s="2783"/>
      <c r="B566" s="2784"/>
      <c r="C566" s="2773"/>
      <c r="D566" s="2774"/>
      <c r="E566" s="2774"/>
      <c r="F566" s="2775"/>
      <c r="G566" s="2783" t="s">
        <v>440</v>
      </c>
      <c r="H566" s="2784"/>
      <c r="I566" s="2783"/>
      <c r="J566" s="2784"/>
      <c r="K566" s="53"/>
      <c r="L566" s="2824"/>
      <c r="M566" s="2773"/>
      <c r="N566" s="2774"/>
      <c r="O566" s="2774"/>
      <c r="P566" s="2775"/>
      <c r="Q566" s="2783" t="s">
        <v>440</v>
      </c>
      <c r="R566" s="2784"/>
      <c r="S566" s="2783" t="s">
        <v>275</v>
      </c>
      <c r="T566" s="2784"/>
      <c r="U566" s="287"/>
      <c r="V566" s="2783"/>
      <c r="W566" s="2784"/>
      <c r="X566" s="2773"/>
      <c r="Y566" s="2774"/>
      <c r="Z566" s="2774"/>
      <c r="AA566" s="2775"/>
      <c r="AB566" s="2783" t="s">
        <v>440</v>
      </c>
      <c r="AC566" s="2784"/>
      <c r="AD566" s="2783"/>
      <c r="AE566" s="2784"/>
      <c r="AF566" s="53"/>
      <c r="AG566" s="2824"/>
      <c r="AH566" s="2773"/>
      <c r="AI566" s="2774"/>
      <c r="AJ566" s="2774"/>
      <c r="AK566" s="2775"/>
      <c r="AL566" s="2783" t="s">
        <v>440</v>
      </c>
      <c r="AM566" s="2784"/>
      <c r="AN566" s="2783" t="s">
        <v>275</v>
      </c>
      <c r="AO566" s="3044"/>
    </row>
    <row r="567" spans="1:41" ht="15.95" customHeight="1" x14ac:dyDescent="0.3">
      <c r="A567" s="2783"/>
      <c r="B567" s="2784"/>
      <c r="C567" s="66" t="s">
        <v>441</v>
      </c>
      <c r="D567" s="2824" t="s">
        <v>442</v>
      </c>
      <c r="E567" s="2783" t="s">
        <v>443</v>
      </c>
      <c r="F567" s="2784"/>
      <c r="G567" s="2783" t="s">
        <v>444</v>
      </c>
      <c r="H567" s="2784"/>
      <c r="I567" s="2783" t="s">
        <v>348</v>
      </c>
      <c r="J567" s="2784"/>
      <c r="K567" s="53"/>
      <c r="L567" s="2824"/>
      <c r="M567" s="64" t="s">
        <v>441</v>
      </c>
      <c r="N567" s="2785" t="s">
        <v>442</v>
      </c>
      <c r="O567" s="2770" t="s">
        <v>443</v>
      </c>
      <c r="P567" s="2772"/>
      <c r="Q567" s="2783" t="s">
        <v>444</v>
      </c>
      <c r="R567" s="2784"/>
      <c r="S567" s="2783" t="s">
        <v>348</v>
      </c>
      <c r="T567" s="2784"/>
      <c r="U567" s="287"/>
      <c r="V567" s="2783"/>
      <c r="W567" s="2784"/>
      <c r="X567" s="66" t="s">
        <v>441</v>
      </c>
      <c r="Y567" s="2824" t="s">
        <v>442</v>
      </c>
      <c r="Z567" s="2783" t="s">
        <v>443</v>
      </c>
      <c r="AA567" s="2784"/>
      <c r="AB567" s="2783" t="s">
        <v>444</v>
      </c>
      <c r="AC567" s="2784"/>
      <c r="AD567" s="2783" t="s">
        <v>348</v>
      </c>
      <c r="AE567" s="2784"/>
      <c r="AF567" s="53"/>
      <c r="AG567" s="2824"/>
      <c r="AH567" s="64" t="s">
        <v>441</v>
      </c>
      <c r="AI567" s="2824" t="s">
        <v>442</v>
      </c>
      <c r="AJ567" s="2783" t="s">
        <v>443</v>
      </c>
      <c r="AK567" s="2784"/>
      <c r="AL567" s="2783" t="s">
        <v>444</v>
      </c>
      <c r="AM567" s="2784"/>
      <c r="AN567" s="2783" t="s">
        <v>348</v>
      </c>
      <c r="AO567" s="3044"/>
    </row>
    <row r="568" spans="1:41" ht="15.95" customHeight="1" thickBot="1" x14ac:dyDescent="0.35">
      <c r="A568" s="2773"/>
      <c r="B568" s="2775"/>
      <c r="C568" s="67" t="s">
        <v>445</v>
      </c>
      <c r="D568" s="2786"/>
      <c r="E568" s="2773"/>
      <c r="F568" s="2775"/>
      <c r="G568" s="2773"/>
      <c r="H568" s="2775"/>
      <c r="I568" s="2773"/>
      <c r="J568" s="2775"/>
      <c r="K568" s="53"/>
      <c r="L568" s="2786"/>
      <c r="M568" s="63" t="s">
        <v>445</v>
      </c>
      <c r="N568" s="2786"/>
      <c r="O568" s="2773"/>
      <c r="P568" s="2775"/>
      <c r="Q568" s="2773"/>
      <c r="R568" s="2775"/>
      <c r="S568" s="2773"/>
      <c r="T568" s="2775"/>
      <c r="U568" s="287"/>
      <c r="V568" s="2773"/>
      <c r="W568" s="2775"/>
      <c r="X568" s="67" t="s">
        <v>445</v>
      </c>
      <c r="Y568" s="2786"/>
      <c r="Z568" s="2773"/>
      <c r="AA568" s="2775"/>
      <c r="AB568" s="2773"/>
      <c r="AC568" s="2775"/>
      <c r="AD568" s="2773"/>
      <c r="AE568" s="2775"/>
      <c r="AF568" s="53"/>
      <c r="AG568" s="2786"/>
      <c r="AH568" s="63" t="s">
        <v>445</v>
      </c>
      <c r="AI568" s="2786"/>
      <c r="AJ568" s="2773"/>
      <c r="AK568" s="2775"/>
      <c r="AL568" s="2773"/>
      <c r="AM568" s="2775"/>
      <c r="AN568" s="3063"/>
      <c r="AO568" s="3064"/>
    </row>
    <row r="569" spans="1:41" ht="15.95" customHeight="1" x14ac:dyDescent="0.3">
      <c r="A569" s="3071" t="s">
        <v>446</v>
      </c>
      <c r="B569" s="3072"/>
      <c r="C569" s="205"/>
      <c r="D569" s="189"/>
      <c r="E569" s="2732"/>
      <c r="F569" s="3044"/>
      <c r="G569" s="2732"/>
      <c r="H569" s="3044"/>
      <c r="I569" s="2732"/>
      <c r="J569" s="3044"/>
      <c r="K569" s="299"/>
      <c r="L569" s="135" t="s">
        <v>447</v>
      </c>
      <c r="M569" s="206"/>
      <c r="N569" s="207"/>
      <c r="O569" s="2759"/>
      <c r="P569" s="2760"/>
      <c r="Q569" s="2759"/>
      <c r="R569" s="2760"/>
      <c r="S569" s="2759"/>
      <c r="T569" s="2760"/>
      <c r="U569" s="295"/>
      <c r="V569" s="53"/>
      <c r="W569" s="53"/>
      <c r="X569" s="53"/>
      <c r="Y569" s="53"/>
      <c r="Z569" s="53"/>
      <c r="AA569" s="53"/>
      <c r="AB569" s="53"/>
      <c r="AC569" s="294"/>
      <c r="AD569" s="294"/>
      <c r="AE569" s="294"/>
      <c r="AF569" s="295"/>
      <c r="AG569" s="53"/>
      <c r="AH569" s="53"/>
      <c r="AI569" s="53"/>
      <c r="AJ569" s="53"/>
      <c r="AK569" s="53"/>
      <c r="AL569" s="53"/>
      <c r="AM569" s="53"/>
      <c r="AN569" s="295"/>
      <c r="AO569" s="295"/>
    </row>
    <row r="570" spans="1:41" ht="15.95" customHeight="1" x14ac:dyDescent="0.35">
      <c r="A570" s="3069" t="s">
        <v>970</v>
      </c>
      <c r="B570" s="3070"/>
      <c r="C570" s="53"/>
      <c r="D570" s="309"/>
      <c r="E570" s="2732"/>
      <c r="F570" s="3044"/>
      <c r="G570" s="2732"/>
      <c r="H570" s="3044"/>
      <c r="I570" s="2721">
        <v>0</v>
      </c>
      <c r="J570" s="3056"/>
      <c r="K570" s="299"/>
      <c r="L570" s="138"/>
      <c r="M570" s="209"/>
      <c r="N570" s="189"/>
      <c r="O570" s="2715"/>
      <c r="P570" s="2716"/>
      <c r="Q570" s="2715"/>
      <c r="R570" s="2716"/>
      <c r="S570" s="2715"/>
      <c r="T570" s="2716"/>
      <c r="U570" s="295"/>
      <c r="V570" s="53"/>
      <c r="W570" s="53"/>
      <c r="X570" s="53"/>
      <c r="Y570" s="53"/>
      <c r="Z570" s="53"/>
      <c r="AA570" s="53"/>
      <c r="AB570" s="53"/>
      <c r="AC570" s="294"/>
      <c r="AD570" s="294"/>
      <c r="AE570" s="294"/>
      <c r="AF570" s="295"/>
      <c r="AG570" s="53"/>
      <c r="AH570" s="53"/>
      <c r="AI570" s="53"/>
      <c r="AJ570" s="53"/>
      <c r="AK570" s="53"/>
      <c r="AL570" s="53"/>
      <c r="AM570" s="53"/>
      <c r="AN570" s="295"/>
      <c r="AO570" s="295"/>
    </row>
    <row r="571" spans="1:41" ht="15.95" customHeight="1" x14ac:dyDescent="0.3">
      <c r="A571" s="3073" t="s">
        <v>971</v>
      </c>
      <c r="B571" s="3074"/>
      <c r="C571" s="208"/>
      <c r="D571" s="189"/>
      <c r="E571" s="2732"/>
      <c r="F571" s="3044"/>
      <c r="G571" s="2732"/>
      <c r="H571" s="3044"/>
      <c r="I571" s="2715">
        <v>0</v>
      </c>
      <c r="J571" s="2716"/>
      <c r="K571" s="299"/>
      <c r="L571" s="138" t="s">
        <v>450</v>
      </c>
      <c r="M571" s="189"/>
      <c r="N571" s="189"/>
      <c r="O571" s="2715"/>
      <c r="P571" s="2716"/>
      <c r="Q571" s="2715"/>
      <c r="R571" s="2716"/>
      <c r="S571" s="2715"/>
      <c r="T571" s="2716"/>
      <c r="U571" s="295"/>
      <c r="V571" s="53"/>
      <c r="W571" s="53"/>
      <c r="X571" s="53"/>
      <c r="Y571" s="53"/>
      <c r="Z571" s="53"/>
      <c r="AA571" s="53"/>
      <c r="AB571" s="53"/>
      <c r="AC571" s="294"/>
      <c r="AD571" s="294"/>
      <c r="AE571" s="294"/>
      <c r="AF571" s="295"/>
      <c r="AG571" s="53"/>
      <c r="AH571" s="53"/>
      <c r="AI571" s="53"/>
      <c r="AJ571" s="53"/>
      <c r="AK571" s="53"/>
      <c r="AL571" s="53"/>
      <c r="AM571" s="53"/>
      <c r="AN571" s="295"/>
      <c r="AO571" s="295"/>
    </row>
    <row r="572" spans="1:41" ht="15.95" customHeight="1" x14ac:dyDescent="0.3">
      <c r="A572" s="3073" t="s">
        <v>972</v>
      </c>
      <c r="B572" s="3074"/>
      <c r="C572" s="208"/>
      <c r="D572" s="189"/>
      <c r="E572" s="2732"/>
      <c r="F572" s="3044"/>
      <c r="G572" s="2732"/>
      <c r="H572" s="3044"/>
      <c r="I572" s="2715">
        <v>0</v>
      </c>
      <c r="J572" s="2716"/>
      <c r="K572" s="299"/>
      <c r="L572" s="138" t="s">
        <v>853</v>
      </c>
      <c r="M572" s="189" t="s">
        <v>1020</v>
      </c>
      <c r="N572" s="189" t="s">
        <v>497</v>
      </c>
      <c r="O572" s="2715">
        <v>2000</v>
      </c>
      <c r="P572" s="2716"/>
      <c r="Q572" s="2715">
        <v>1484</v>
      </c>
      <c r="R572" s="2716"/>
      <c r="S572" s="2715">
        <v>2968000</v>
      </c>
      <c r="T572" s="2716"/>
      <c r="U572" s="295"/>
      <c r="V572" s="53"/>
      <c r="W572" s="53"/>
      <c r="X572" s="53"/>
      <c r="Y572" s="53"/>
      <c r="Z572" s="53"/>
      <c r="AA572" s="53"/>
      <c r="AB572" s="53"/>
      <c r="AC572" s="294"/>
      <c r="AD572" s="294"/>
      <c r="AE572" s="294"/>
      <c r="AF572" s="295"/>
      <c r="AG572" s="53"/>
      <c r="AH572" s="53"/>
      <c r="AI572" s="53"/>
      <c r="AJ572" s="53"/>
      <c r="AK572" s="53"/>
      <c r="AL572" s="53"/>
      <c r="AM572" s="53"/>
      <c r="AN572" s="295"/>
      <c r="AO572" s="295"/>
    </row>
    <row r="573" spans="1:41" ht="15.95" customHeight="1" x14ac:dyDescent="0.35">
      <c r="A573" s="3069" t="s">
        <v>981</v>
      </c>
      <c r="B573" s="3070"/>
      <c r="C573" s="218"/>
      <c r="D573" s="189"/>
      <c r="E573" s="2732"/>
      <c r="F573" s="3044"/>
      <c r="G573" s="2732"/>
      <c r="H573" s="3044"/>
      <c r="I573" s="2721">
        <v>0</v>
      </c>
      <c r="J573" s="3056"/>
      <c r="K573" s="299"/>
      <c r="L573" s="138" t="s">
        <v>859</v>
      </c>
      <c r="M573" s="189"/>
      <c r="N573" s="189"/>
      <c r="O573" s="2715"/>
      <c r="P573" s="2716"/>
      <c r="Q573" s="2715"/>
      <c r="R573" s="2716"/>
      <c r="S573" s="2715">
        <v>0</v>
      </c>
      <c r="T573" s="2716"/>
      <c r="U573" s="295"/>
      <c r="V573" s="53"/>
      <c r="W573" s="53"/>
      <c r="X573" s="53"/>
      <c r="Y573" s="53"/>
      <c r="Z573" s="53"/>
      <c r="AA573" s="53"/>
      <c r="AB573" s="53"/>
      <c r="AC573" s="294"/>
      <c r="AD573" s="294"/>
      <c r="AE573" s="294"/>
      <c r="AF573" s="295"/>
      <c r="AG573" s="53"/>
      <c r="AH573" s="53"/>
      <c r="AI573" s="53"/>
      <c r="AJ573" s="53"/>
      <c r="AK573" s="53"/>
      <c r="AL573" s="53"/>
      <c r="AM573" s="53"/>
      <c r="AN573" s="295"/>
      <c r="AO573" s="295"/>
    </row>
    <row r="574" spans="1:41" ht="15.95" customHeight="1" x14ac:dyDescent="0.3">
      <c r="A574" s="3073" t="s">
        <v>982</v>
      </c>
      <c r="B574" s="3074"/>
      <c r="C574" s="136"/>
      <c r="D574" s="189"/>
      <c r="E574" s="2732"/>
      <c r="F574" s="3044"/>
      <c r="G574" s="2715"/>
      <c r="H574" s="3044"/>
      <c r="I574" s="2715">
        <v>0</v>
      </c>
      <c r="J574" s="2716"/>
      <c r="K574" s="299"/>
      <c r="L574" s="138" t="s">
        <v>861</v>
      </c>
      <c r="M574" s="189"/>
      <c r="N574" s="189"/>
      <c r="O574" s="2715"/>
      <c r="P574" s="2716"/>
      <c r="Q574" s="2715"/>
      <c r="R574" s="2716"/>
      <c r="S574" s="2715">
        <v>0</v>
      </c>
      <c r="T574" s="2716"/>
      <c r="U574" s="295"/>
      <c r="V574" s="53"/>
      <c r="W574" s="53"/>
      <c r="X574" s="53"/>
      <c r="Y574" s="53"/>
      <c r="Z574" s="53"/>
      <c r="AA574" s="53"/>
      <c r="AB574" s="53"/>
      <c r="AC574" s="294"/>
      <c r="AD574" s="294"/>
      <c r="AE574" s="294"/>
      <c r="AF574" s="295"/>
      <c r="AG574" s="53"/>
      <c r="AH574" s="53"/>
      <c r="AI574" s="53"/>
      <c r="AJ574" s="53"/>
      <c r="AK574" s="53"/>
      <c r="AL574" s="53"/>
      <c r="AM574" s="53"/>
      <c r="AN574" s="295"/>
      <c r="AO574" s="295"/>
    </row>
    <row r="575" spans="1:41" ht="15.95" customHeight="1" x14ac:dyDescent="0.3">
      <c r="A575" s="3073" t="s">
        <v>972</v>
      </c>
      <c r="B575" s="3074"/>
      <c r="C575" s="208"/>
      <c r="D575" s="189"/>
      <c r="E575" s="2732"/>
      <c r="F575" s="3044"/>
      <c r="G575" s="2715"/>
      <c r="H575" s="3044"/>
      <c r="I575" s="2715">
        <v>0</v>
      </c>
      <c r="J575" s="2716"/>
      <c r="K575" s="299"/>
      <c r="L575" s="138" t="s">
        <v>863</v>
      </c>
      <c r="M575" s="189"/>
      <c r="N575" s="189"/>
      <c r="O575" s="2715"/>
      <c r="P575" s="2716"/>
      <c r="Q575" s="2715"/>
      <c r="R575" s="2716"/>
      <c r="S575" s="2715">
        <v>0</v>
      </c>
      <c r="T575" s="2716"/>
      <c r="U575" s="295"/>
      <c r="V575" s="53"/>
      <c r="W575" s="53"/>
      <c r="X575" s="53"/>
      <c r="Y575" s="53"/>
      <c r="Z575" s="53"/>
      <c r="AA575" s="53"/>
      <c r="AB575" s="53"/>
      <c r="AC575" s="294"/>
      <c r="AD575" s="294"/>
      <c r="AE575" s="294"/>
      <c r="AF575" s="295"/>
      <c r="AG575" s="53"/>
      <c r="AH575" s="53"/>
      <c r="AI575" s="53"/>
      <c r="AJ575" s="53"/>
      <c r="AK575" s="53"/>
      <c r="AL575" s="53"/>
      <c r="AM575" s="53"/>
      <c r="AN575" s="295"/>
      <c r="AO575" s="295"/>
    </row>
    <row r="576" spans="1:41" ht="15.95" customHeight="1" x14ac:dyDescent="0.3">
      <c r="A576" s="3073" t="s">
        <v>983</v>
      </c>
      <c r="B576" s="3074"/>
      <c r="C576" s="208"/>
      <c r="D576" s="189"/>
      <c r="E576" s="2732"/>
      <c r="F576" s="3044"/>
      <c r="G576" s="2715"/>
      <c r="H576" s="3044"/>
      <c r="I576" s="2715">
        <v>0</v>
      </c>
      <c r="J576" s="2716"/>
      <c r="K576" s="299"/>
      <c r="L576" s="138" t="s">
        <v>534</v>
      </c>
      <c r="M576" s="189"/>
      <c r="N576" s="189"/>
      <c r="O576" s="2715"/>
      <c r="P576" s="2716"/>
      <c r="Q576" s="2715"/>
      <c r="R576" s="2716"/>
      <c r="S576" s="2715">
        <v>0</v>
      </c>
      <c r="T576" s="2716"/>
      <c r="U576" s="295"/>
      <c r="V576" s="53"/>
      <c r="W576" s="53"/>
      <c r="X576" s="53"/>
      <c r="Y576" s="53"/>
      <c r="Z576" s="53"/>
      <c r="AA576" s="53"/>
      <c r="AB576" s="53"/>
      <c r="AC576" s="294"/>
      <c r="AD576" s="294"/>
      <c r="AE576" s="294"/>
      <c r="AF576" s="295"/>
      <c r="AG576" s="53"/>
      <c r="AH576" s="53"/>
      <c r="AI576" s="53"/>
      <c r="AJ576" s="53"/>
      <c r="AK576" s="53"/>
      <c r="AL576" s="53"/>
      <c r="AM576" s="53"/>
      <c r="AN576" s="295"/>
      <c r="AO576" s="295"/>
    </row>
    <row r="577" spans="1:41" ht="15.95" customHeight="1" x14ac:dyDescent="0.35">
      <c r="A577" s="3185" t="s">
        <v>984</v>
      </c>
      <c r="B577" s="3186"/>
      <c r="C577" s="208"/>
      <c r="D577" s="189"/>
      <c r="E577" s="2732"/>
      <c r="F577" s="3044"/>
      <c r="G577" s="2715"/>
      <c r="H577" s="2716"/>
      <c r="I577" s="2721">
        <v>1225360</v>
      </c>
      <c r="J577" s="3056"/>
      <c r="K577" s="299"/>
      <c r="L577" s="309" t="s">
        <v>535</v>
      </c>
      <c r="M577" s="189" t="s">
        <v>752</v>
      </c>
      <c r="N577" s="189" t="s">
        <v>460</v>
      </c>
      <c r="O577" s="2715">
        <v>24</v>
      </c>
      <c r="P577" s="2716"/>
      <c r="Q577" s="2715">
        <v>90340</v>
      </c>
      <c r="R577" s="2716"/>
      <c r="S577" s="2715">
        <v>2168160</v>
      </c>
      <c r="T577" s="2716"/>
      <c r="U577" s="295"/>
      <c r="V577" s="53"/>
      <c r="W577" s="53"/>
      <c r="X577" s="53"/>
      <c r="Y577" s="53"/>
      <c r="Z577" s="53"/>
      <c r="AA577" s="53"/>
      <c r="AB577" s="53"/>
      <c r="AC577" s="294"/>
      <c r="AD577" s="294"/>
      <c r="AE577" s="294"/>
      <c r="AF577" s="295"/>
      <c r="AG577" s="53"/>
      <c r="AH577" s="53"/>
      <c r="AI577" s="53"/>
      <c r="AJ577" s="53"/>
      <c r="AK577" s="53"/>
      <c r="AL577" s="53"/>
      <c r="AM577" s="53"/>
      <c r="AN577" s="295"/>
      <c r="AO577" s="295"/>
    </row>
    <row r="578" spans="1:41" ht="15.95" customHeight="1" x14ac:dyDescent="0.2">
      <c r="A578" s="3003" t="s">
        <v>986</v>
      </c>
      <c r="B578" s="3004"/>
      <c r="C578" s="189"/>
      <c r="D578" s="189"/>
      <c r="E578" s="2715"/>
      <c r="F578" s="2716"/>
      <c r="G578" s="2715"/>
      <c r="H578" s="2716"/>
      <c r="I578" s="2715">
        <v>0</v>
      </c>
      <c r="J578" s="2716"/>
      <c r="K578" s="299"/>
      <c r="L578" s="138" t="s">
        <v>537</v>
      </c>
      <c r="M578" s="189"/>
      <c r="N578" s="189"/>
      <c r="O578" s="2715"/>
      <c r="P578" s="2716"/>
      <c r="Q578" s="2715"/>
      <c r="R578" s="2716"/>
      <c r="S578" s="2715"/>
      <c r="T578" s="2716"/>
      <c r="U578" s="295"/>
      <c r="V578" s="53"/>
      <c r="W578" s="53"/>
      <c r="X578" s="53"/>
      <c r="Y578" s="53"/>
      <c r="Z578" s="53"/>
      <c r="AA578" s="53"/>
      <c r="AB578" s="53"/>
      <c r="AC578" s="294"/>
      <c r="AD578" s="294"/>
      <c r="AE578" s="294"/>
      <c r="AF578" s="295"/>
      <c r="AG578" s="53"/>
      <c r="AH578" s="53"/>
      <c r="AI578" s="53"/>
      <c r="AJ578" s="53"/>
      <c r="AK578" s="53"/>
      <c r="AL578" s="53"/>
      <c r="AM578" s="53"/>
      <c r="AN578" s="295"/>
      <c r="AO578" s="295"/>
    </row>
    <row r="579" spans="1:41" ht="15.95" customHeight="1" x14ac:dyDescent="0.4">
      <c r="A579" s="3003" t="s">
        <v>1100</v>
      </c>
      <c r="B579" s="3004"/>
      <c r="C579" s="2269" t="s">
        <v>496</v>
      </c>
      <c r="D579" s="2269" t="s">
        <v>497</v>
      </c>
      <c r="E579" s="2715">
        <v>4</v>
      </c>
      <c r="F579" s="2716"/>
      <c r="G579" s="2723">
        <v>36040</v>
      </c>
      <c r="H579" s="2724"/>
      <c r="I579" s="2715">
        <v>144160</v>
      </c>
      <c r="J579" s="2716"/>
      <c r="K579" s="299"/>
      <c r="L579" s="138" t="s">
        <v>866</v>
      </c>
      <c r="M579" s="189"/>
      <c r="N579" s="189"/>
      <c r="O579" s="2727"/>
      <c r="P579" s="2728"/>
      <c r="Q579" s="2715"/>
      <c r="R579" s="2716"/>
      <c r="S579" s="2715">
        <v>0</v>
      </c>
      <c r="T579" s="2716"/>
      <c r="U579" s="295"/>
      <c r="V579" s="53"/>
      <c r="W579" s="53"/>
      <c r="X579" s="53"/>
      <c r="Y579" s="53"/>
      <c r="Z579" s="53"/>
      <c r="AA579" s="53"/>
      <c r="AB579" s="53"/>
      <c r="AC579" s="294"/>
      <c r="AD579" s="294"/>
      <c r="AE579" s="294"/>
      <c r="AF579" s="295"/>
      <c r="AG579" s="53"/>
      <c r="AH579" s="53"/>
      <c r="AI579" s="53"/>
      <c r="AJ579" s="53"/>
      <c r="AK579" s="53"/>
      <c r="AL579" s="53"/>
      <c r="AM579" s="53"/>
      <c r="AN579" s="295"/>
      <c r="AO579" s="295"/>
    </row>
    <row r="580" spans="1:41" ht="15.95" customHeight="1" x14ac:dyDescent="0.2">
      <c r="A580" s="3003" t="s">
        <v>469</v>
      </c>
      <c r="B580" s="3004"/>
      <c r="C580" s="136"/>
      <c r="D580" s="189"/>
      <c r="E580" s="2715"/>
      <c r="F580" s="2716"/>
      <c r="G580" s="2715"/>
      <c r="H580" s="2716"/>
      <c r="I580" s="2715">
        <v>0</v>
      </c>
      <c r="J580" s="2716"/>
      <c r="K580" s="299"/>
      <c r="L580" s="138" t="s">
        <v>456</v>
      </c>
      <c r="M580" s="189"/>
      <c r="N580" s="189"/>
      <c r="O580" s="2715"/>
      <c r="P580" s="2716"/>
      <c r="Q580" s="2715"/>
      <c r="R580" s="2716"/>
      <c r="S580" s="2715">
        <v>0</v>
      </c>
      <c r="T580" s="2716"/>
      <c r="U580" s="295"/>
      <c r="V580" s="53"/>
      <c r="W580" s="53"/>
      <c r="X580" s="53"/>
      <c r="Y580" s="53"/>
      <c r="Z580" s="53"/>
      <c r="AA580" s="53"/>
      <c r="AB580" s="53"/>
      <c r="AC580" s="294"/>
      <c r="AD580" s="294"/>
      <c r="AE580" s="294"/>
      <c r="AF580" s="295"/>
      <c r="AG580" s="53"/>
      <c r="AH580" s="53"/>
      <c r="AI580" s="53"/>
      <c r="AJ580" s="53"/>
      <c r="AK580" s="53"/>
      <c r="AL580" s="53"/>
      <c r="AM580" s="53"/>
      <c r="AN580" s="295"/>
      <c r="AO580" s="295"/>
    </row>
    <row r="581" spans="1:41" ht="15.95" customHeight="1" x14ac:dyDescent="0.3">
      <c r="A581" s="3003" t="s">
        <v>470</v>
      </c>
      <c r="B581" s="3004"/>
      <c r="C581" s="320"/>
      <c r="D581" s="136"/>
      <c r="E581" s="2715"/>
      <c r="F581" s="2716"/>
      <c r="G581" s="2715"/>
      <c r="H581" s="2716"/>
      <c r="I581" s="2715">
        <v>0</v>
      </c>
      <c r="J581" s="2716"/>
      <c r="K581" s="299"/>
      <c r="L581" s="138" t="s">
        <v>871</v>
      </c>
      <c r="M581" s="189"/>
      <c r="N581" s="189"/>
      <c r="O581" s="2715"/>
      <c r="P581" s="2716"/>
      <c r="Q581" s="2715"/>
      <c r="R581" s="2716"/>
      <c r="S581" s="2715">
        <v>0</v>
      </c>
      <c r="T581" s="2716"/>
      <c r="U581" s="295"/>
      <c r="V581" s="53"/>
      <c r="W581" s="53"/>
      <c r="X581" s="53"/>
      <c r="Y581" s="53"/>
      <c r="Z581" s="53"/>
      <c r="AA581" s="53"/>
      <c r="AB581" s="53"/>
      <c r="AC581" s="294"/>
      <c r="AD581" s="294"/>
      <c r="AE581" s="294"/>
      <c r="AF581" s="295"/>
      <c r="AG581" s="53"/>
      <c r="AH581" s="53"/>
      <c r="AI581" s="53"/>
      <c r="AJ581" s="53"/>
      <c r="AK581" s="53"/>
      <c r="AL581" s="53"/>
      <c r="AM581" s="53"/>
      <c r="AN581" s="295"/>
      <c r="AO581" s="295"/>
    </row>
    <row r="582" spans="1:41" ht="15.95" customHeight="1" x14ac:dyDescent="0.4">
      <c r="A582" s="3003" t="s">
        <v>1110</v>
      </c>
      <c r="B582" s="3004"/>
      <c r="C582" s="189" t="s">
        <v>496</v>
      </c>
      <c r="D582" s="189" t="s">
        <v>497</v>
      </c>
      <c r="E582" s="2715">
        <v>3</v>
      </c>
      <c r="F582" s="2716"/>
      <c r="G582" s="2723">
        <v>36040</v>
      </c>
      <c r="H582" s="2724"/>
      <c r="I582" s="2715">
        <v>108120</v>
      </c>
      <c r="J582" s="2716"/>
      <c r="K582" s="299"/>
      <c r="L582" s="138" t="s">
        <v>594</v>
      </c>
      <c r="M582" s="189"/>
      <c r="N582" s="189"/>
      <c r="O582" s="2715"/>
      <c r="P582" s="2716"/>
      <c r="Q582" s="2715"/>
      <c r="R582" s="2716"/>
      <c r="S582" s="2715">
        <v>0</v>
      </c>
      <c r="T582" s="2716"/>
      <c r="U582" s="295"/>
      <c r="V582" s="53"/>
      <c r="W582" s="53"/>
      <c r="X582" s="53"/>
      <c r="Y582" s="53"/>
      <c r="Z582" s="53"/>
      <c r="AA582" s="53"/>
      <c r="AB582" s="53"/>
      <c r="AC582" s="294"/>
      <c r="AD582" s="294"/>
      <c r="AE582" s="294"/>
      <c r="AF582" s="295"/>
      <c r="AG582" s="53"/>
      <c r="AH582" s="53"/>
      <c r="AI582" s="53"/>
      <c r="AJ582" s="53"/>
      <c r="AK582" s="53"/>
      <c r="AL582" s="53"/>
      <c r="AM582" s="53"/>
      <c r="AN582" s="295"/>
      <c r="AO582" s="295"/>
    </row>
    <row r="583" spans="1:41" ht="15.95" customHeight="1" x14ac:dyDescent="0.4">
      <c r="A583" s="3003" t="s">
        <v>1659</v>
      </c>
      <c r="B583" s="3004"/>
      <c r="C583" s="189" t="s">
        <v>496</v>
      </c>
      <c r="D583" s="189" t="s">
        <v>497</v>
      </c>
      <c r="E583" s="2732">
        <v>15</v>
      </c>
      <c r="F583" s="3044"/>
      <c r="G583" s="2723">
        <v>36040</v>
      </c>
      <c r="H583" s="2724"/>
      <c r="I583" s="2715">
        <v>540600</v>
      </c>
      <c r="J583" s="2716"/>
      <c r="K583" s="299"/>
      <c r="L583" s="138" t="s">
        <v>507</v>
      </c>
      <c r="M583" s="235"/>
      <c r="N583" s="136"/>
      <c r="O583" s="2715"/>
      <c r="P583" s="2716"/>
      <c r="Q583" s="2715"/>
      <c r="R583" s="2716"/>
      <c r="S583" s="2715">
        <v>0</v>
      </c>
      <c r="T583" s="2716"/>
      <c r="U583" s="295"/>
      <c r="V583" s="53"/>
      <c r="W583" s="53"/>
      <c r="X583" s="53"/>
      <c r="Y583" s="53"/>
      <c r="Z583" s="53"/>
      <c r="AA583" s="53"/>
      <c r="AB583" s="53"/>
      <c r="AC583" s="294"/>
      <c r="AD583" s="294"/>
      <c r="AE583" s="294"/>
      <c r="AF583" s="295"/>
      <c r="AG583" s="53"/>
      <c r="AH583" s="53"/>
      <c r="AI583" s="53"/>
      <c r="AJ583" s="53"/>
      <c r="AK583" s="53"/>
      <c r="AL583" s="53"/>
      <c r="AM583" s="53"/>
      <c r="AN583" s="295"/>
      <c r="AO583" s="295"/>
    </row>
    <row r="584" spans="1:41" ht="15.95" customHeight="1" x14ac:dyDescent="0.3">
      <c r="A584" s="3003" t="s">
        <v>990</v>
      </c>
      <c r="B584" s="3004"/>
      <c r="C584" s="189"/>
      <c r="D584" s="189"/>
      <c r="E584" s="2732"/>
      <c r="F584" s="3044"/>
      <c r="G584" s="2732"/>
      <c r="H584" s="3044"/>
      <c r="I584" s="2715">
        <v>0</v>
      </c>
      <c r="J584" s="2716"/>
      <c r="K584" s="299"/>
      <c r="L584" s="138" t="s">
        <v>804</v>
      </c>
      <c r="M584" s="189"/>
      <c r="N584" s="189"/>
      <c r="O584" s="2715"/>
      <c r="P584" s="2716"/>
      <c r="Q584" s="2715"/>
      <c r="R584" s="2716"/>
      <c r="S584" s="2715">
        <v>0</v>
      </c>
      <c r="T584" s="2716"/>
      <c r="U584" s="295"/>
      <c r="V584" s="53"/>
      <c r="W584" s="53"/>
      <c r="X584" s="53"/>
      <c r="Y584" s="53"/>
      <c r="Z584" s="53"/>
      <c r="AA584" s="53"/>
      <c r="AB584" s="53"/>
      <c r="AC584" s="294"/>
      <c r="AD584" s="294"/>
      <c r="AE584" s="294"/>
      <c r="AF584" s="295"/>
      <c r="AG584" s="53"/>
      <c r="AH584" s="53"/>
      <c r="AI584" s="53"/>
      <c r="AJ584" s="53"/>
      <c r="AK584" s="53"/>
      <c r="AL584" s="53"/>
      <c r="AM584" s="53"/>
      <c r="AN584" s="295"/>
      <c r="AO584" s="295"/>
    </row>
    <row r="585" spans="1:41" ht="15.95" customHeight="1" x14ac:dyDescent="0.3">
      <c r="A585" s="3003" t="s">
        <v>873</v>
      </c>
      <c r="B585" s="3004"/>
      <c r="C585" s="189"/>
      <c r="D585" s="189"/>
      <c r="E585" s="2732"/>
      <c r="F585" s="3044"/>
      <c r="G585" s="2715"/>
      <c r="H585" s="2716"/>
      <c r="I585" s="2715">
        <v>0</v>
      </c>
      <c r="J585" s="2716"/>
      <c r="K585" s="299"/>
      <c r="L585" s="138" t="s">
        <v>188</v>
      </c>
      <c r="M585" s="2269" t="s">
        <v>1660</v>
      </c>
      <c r="N585" s="189" t="s">
        <v>452</v>
      </c>
      <c r="O585" s="2715">
        <v>313</v>
      </c>
      <c r="P585" s="2716"/>
      <c r="Q585" s="2715">
        <v>5300</v>
      </c>
      <c r="R585" s="2716"/>
      <c r="S585" s="2715">
        <v>1658900</v>
      </c>
      <c r="T585" s="2716"/>
      <c r="U585" s="295"/>
      <c r="V585" s="53"/>
      <c r="W585" s="53"/>
      <c r="X585" s="53"/>
      <c r="Y585" s="53"/>
      <c r="Z585" s="53"/>
      <c r="AA585" s="53"/>
      <c r="AB585" s="53"/>
      <c r="AC585" s="294"/>
      <c r="AD585" s="294"/>
      <c r="AE585" s="294"/>
      <c r="AF585" s="295"/>
      <c r="AG585" s="53"/>
      <c r="AH585" s="53"/>
      <c r="AI585" s="53"/>
      <c r="AJ585" s="53"/>
      <c r="AK585" s="53"/>
      <c r="AL585" s="53"/>
      <c r="AM585" s="53"/>
      <c r="AN585" s="295"/>
      <c r="AO585" s="295"/>
    </row>
    <row r="586" spans="1:41" ht="15.95" customHeight="1" x14ac:dyDescent="0.4">
      <c r="A586" s="3003" t="s">
        <v>991</v>
      </c>
      <c r="B586" s="3004"/>
      <c r="C586" s="189" t="s">
        <v>496</v>
      </c>
      <c r="D586" s="189" t="s">
        <v>497</v>
      </c>
      <c r="E586" s="2732">
        <v>12</v>
      </c>
      <c r="F586" s="3044"/>
      <c r="G586" s="2723">
        <v>36040</v>
      </c>
      <c r="H586" s="2724"/>
      <c r="I586" s="2715">
        <v>432480</v>
      </c>
      <c r="J586" s="2716"/>
      <c r="K586" s="299"/>
      <c r="L586" s="138" t="s">
        <v>804</v>
      </c>
      <c r="M586" s="189"/>
      <c r="N586" s="189" t="s">
        <v>793</v>
      </c>
      <c r="O586" s="2715"/>
      <c r="P586" s="2716"/>
      <c r="Q586" s="2715"/>
      <c r="R586" s="2716"/>
      <c r="S586" s="2715">
        <v>350000</v>
      </c>
      <c r="T586" s="2716"/>
      <c r="U586" s="295"/>
      <c r="V586" s="53"/>
      <c r="W586" s="53"/>
      <c r="X586" s="53"/>
      <c r="Y586" s="53"/>
      <c r="Z586" s="53"/>
      <c r="AA586" s="53"/>
      <c r="AB586" s="53"/>
      <c r="AC586" s="294"/>
      <c r="AD586" s="294"/>
      <c r="AE586" s="294"/>
      <c r="AF586" s="295"/>
      <c r="AG586" s="53"/>
      <c r="AH586" s="53"/>
      <c r="AI586" s="53"/>
      <c r="AJ586" s="53"/>
      <c r="AK586" s="53"/>
      <c r="AL586" s="53"/>
      <c r="AM586" s="53"/>
      <c r="AN586" s="295"/>
      <c r="AO586" s="295"/>
    </row>
    <row r="587" spans="1:41" ht="15.95" customHeight="1" x14ac:dyDescent="0.3">
      <c r="A587" s="3003" t="s">
        <v>504</v>
      </c>
      <c r="B587" s="3004"/>
      <c r="C587" s="208"/>
      <c r="D587" s="189"/>
      <c r="E587" s="2732"/>
      <c r="F587" s="3044"/>
      <c r="G587" s="2732"/>
      <c r="H587" s="3044"/>
      <c r="I587" s="2715">
        <v>0</v>
      </c>
      <c r="J587" s="2716"/>
      <c r="K587" s="299"/>
      <c r="L587" s="217" t="s">
        <v>1098</v>
      </c>
      <c r="M587" s="136" t="s">
        <v>718</v>
      </c>
      <c r="N587" s="136" t="s">
        <v>497</v>
      </c>
      <c r="O587" s="2793">
        <v>1000</v>
      </c>
      <c r="P587" s="2793"/>
      <c r="Q587" s="2793">
        <v>11342</v>
      </c>
      <c r="R587" s="2793"/>
      <c r="S587" s="2715">
        <v>11342000</v>
      </c>
      <c r="T587" s="2716"/>
      <c r="U587" s="295"/>
      <c r="V587" s="53"/>
      <c r="W587" s="53"/>
      <c r="X587" s="53"/>
      <c r="Y587" s="53"/>
      <c r="Z587" s="53"/>
      <c r="AA587" s="53"/>
      <c r="AB587" s="53"/>
      <c r="AC587" s="294"/>
      <c r="AD587" s="294"/>
      <c r="AE587" s="294"/>
      <c r="AF587" s="295"/>
      <c r="AG587" s="53"/>
      <c r="AH587" s="53"/>
      <c r="AI587" s="53"/>
      <c r="AJ587" s="53"/>
      <c r="AK587" s="53"/>
      <c r="AL587" s="53"/>
      <c r="AM587" s="53"/>
      <c r="AN587" s="295"/>
      <c r="AO587" s="295"/>
    </row>
    <row r="588" spans="1:41" ht="15.95" customHeight="1" x14ac:dyDescent="0.35">
      <c r="A588" s="3069" t="s">
        <v>992</v>
      </c>
      <c r="B588" s="3070"/>
      <c r="C588" s="208"/>
      <c r="D588" s="189"/>
      <c r="E588" s="2732"/>
      <c r="F588" s="3044"/>
      <c r="G588" s="2732"/>
      <c r="H588" s="3044"/>
      <c r="I588" s="2721">
        <v>4314889</v>
      </c>
      <c r="J588" s="3056"/>
      <c r="K588" s="299"/>
      <c r="L588" s="217" t="s">
        <v>1106</v>
      </c>
      <c r="M588" s="136"/>
      <c r="N588" s="136" t="s">
        <v>1092</v>
      </c>
      <c r="O588" s="2793">
        <v>5</v>
      </c>
      <c r="P588" s="2793"/>
      <c r="Q588" s="2793">
        <v>6572</v>
      </c>
      <c r="R588" s="2793"/>
      <c r="S588" s="2715">
        <v>32860</v>
      </c>
      <c r="T588" s="2716"/>
      <c r="U588" s="295"/>
      <c r="V588" s="53"/>
      <c r="W588" s="53"/>
      <c r="X588" s="53"/>
      <c r="Y588" s="53"/>
      <c r="Z588" s="53"/>
      <c r="AA588" s="53"/>
      <c r="AB588" s="53"/>
      <c r="AC588" s="294"/>
      <c r="AD588" s="294"/>
      <c r="AE588" s="294"/>
      <c r="AF588" s="295"/>
      <c r="AG588" s="53"/>
      <c r="AH588" s="53"/>
      <c r="AI588" s="53"/>
      <c r="AJ588" s="53"/>
      <c r="AK588" s="53"/>
      <c r="AL588" s="53"/>
      <c r="AM588" s="53"/>
      <c r="AN588" s="295"/>
      <c r="AO588" s="295"/>
    </row>
    <row r="589" spans="1:41" ht="15.95" customHeight="1" x14ac:dyDescent="0.4">
      <c r="A589" s="3003" t="s">
        <v>852</v>
      </c>
      <c r="B589" s="3004"/>
      <c r="C589" s="189" t="s">
        <v>496</v>
      </c>
      <c r="D589" s="189" t="s">
        <v>497</v>
      </c>
      <c r="E589" s="2715">
        <v>8</v>
      </c>
      <c r="F589" s="2716"/>
      <c r="G589" s="2723">
        <v>36040</v>
      </c>
      <c r="H589" s="2724"/>
      <c r="I589" s="2715">
        <v>288320</v>
      </c>
      <c r="J589" s="2716"/>
      <c r="K589" s="299"/>
      <c r="L589" s="220" t="s">
        <v>876</v>
      </c>
      <c r="M589" s="66"/>
      <c r="N589" s="221"/>
      <c r="O589" s="3057"/>
      <c r="P589" s="3057"/>
      <c r="Q589" s="3057"/>
      <c r="R589" s="3057"/>
      <c r="S589" s="3058">
        <v>18519920</v>
      </c>
      <c r="T589" s="3058"/>
      <c r="U589" s="295"/>
      <c r="V589" s="53"/>
      <c r="W589" s="53"/>
      <c r="X589" s="53"/>
      <c r="Y589" s="53"/>
      <c r="Z589" s="53"/>
      <c r="AA589" s="53"/>
      <c r="AB589" s="53"/>
      <c r="AC589" s="294"/>
      <c r="AD589" s="294"/>
      <c r="AE589" s="294"/>
      <c r="AF589" s="295"/>
      <c r="AG589" s="53"/>
      <c r="AH589" s="53"/>
      <c r="AI589" s="53"/>
      <c r="AJ589" s="53"/>
      <c r="AK589" s="53"/>
      <c r="AL589" s="53"/>
      <c r="AM589" s="53"/>
      <c r="AN589" s="295"/>
      <c r="AO589" s="295"/>
    </row>
    <row r="590" spans="1:41" ht="15.95" customHeight="1" x14ac:dyDescent="0.2">
      <c r="A590" s="3003" t="s">
        <v>495</v>
      </c>
      <c r="B590" s="3004"/>
      <c r="C590" s="189"/>
      <c r="D590" s="189"/>
      <c r="E590" s="2715"/>
      <c r="F590" s="2716"/>
      <c r="G590" s="2715"/>
      <c r="H590" s="2716"/>
      <c r="I590" s="2715">
        <v>0</v>
      </c>
      <c r="J590" s="2716"/>
      <c r="K590" s="299"/>
      <c r="L590" s="164"/>
      <c r="M590" s="218"/>
      <c r="N590" s="136"/>
      <c r="O590" s="2793"/>
      <c r="P590" s="2793"/>
      <c r="Q590" s="2793"/>
      <c r="R590" s="2793"/>
      <c r="S590" s="2793"/>
      <c r="T590" s="2793"/>
      <c r="U590" s="295"/>
      <c r="V590" s="53"/>
      <c r="W590" s="53"/>
      <c r="X590" s="53"/>
      <c r="Y590" s="53"/>
      <c r="Z590" s="53"/>
      <c r="AA590" s="53"/>
      <c r="AB590" s="53"/>
      <c r="AC590" s="294"/>
      <c r="AD590" s="294"/>
      <c r="AE590" s="294"/>
      <c r="AF590" s="295"/>
      <c r="AG590" s="53"/>
      <c r="AH590" s="53"/>
      <c r="AI590" s="53"/>
      <c r="AJ590" s="53"/>
      <c r="AK590" s="53"/>
      <c r="AL590" s="53"/>
      <c r="AM590" s="53"/>
      <c r="AN590" s="295"/>
      <c r="AO590" s="295"/>
    </row>
    <row r="591" spans="1:41" ht="15.95" customHeight="1" x14ac:dyDescent="0.4">
      <c r="A591" s="3003" t="s">
        <v>994</v>
      </c>
      <c r="B591" s="3004"/>
      <c r="C591" s="189" t="s">
        <v>496</v>
      </c>
      <c r="D591" s="189" t="s">
        <v>497</v>
      </c>
      <c r="E591" s="2732">
        <v>9</v>
      </c>
      <c r="F591" s="3044"/>
      <c r="G591" s="2723">
        <v>36040</v>
      </c>
      <c r="H591" s="2724"/>
      <c r="I591" s="2715">
        <v>324360</v>
      </c>
      <c r="J591" s="2716"/>
      <c r="K591" s="299"/>
      <c r="L591" s="160" t="s">
        <v>576</v>
      </c>
      <c r="M591" s="161"/>
      <c r="N591" s="161"/>
      <c r="O591" s="3054"/>
      <c r="P591" s="3054"/>
      <c r="Q591" s="3054"/>
      <c r="R591" s="3054"/>
      <c r="S591" s="3054"/>
      <c r="T591" s="3055"/>
      <c r="U591" s="295"/>
      <c r="V591" s="53"/>
      <c r="W591" s="53"/>
      <c r="X591" s="53"/>
      <c r="Y591" s="53"/>
      <c r="Z591" s="53"/>
      <c r="AA591" s="53"/>
      <c r="AB591" s="53"/>
      <c r="AC591" s="294"/>
      <c r="AD591" s="294"/>
      <c r="AE591" s="294"/>
      <c r="AF591" s="295"/>
      <c r="AG591" s="53"/>
      <c r="AH591" s="53"/>
      <c r="AI591" s="53"/>
      <c r="AJ591" s="53"/>
      <c r="AK591" s="53"/>
      <c r="AL591" s="53"/>
      <c r="AM591" s="53"/>
      <c r="AN591" s="295"/>
      <c r="AO591" s="295"/>
    </row>
    <row r="592" spans="1:41" ht="15.95" customHeight="1" x14ac:dyDescent="0.3">
      <c r="A592" s="3003" t="s">
        <v>995</v>
      </c>
      <c r="B592" s="3004"/>
      <c r="C592" s="208"/>
      <c r="D592" s="189"/>
      <c r="E592" s="2732"/>
      <c r="F592" s="3044"/>
      <c r="G592" s="2732"/>
      <c r="H592" s="3044"/>
      <c r="I592" s="2715">
        <v>0</v>
      </c>
      <c r="J592" s="2716"/>
      <c r="K592" s="299"/>
      <c r="L592" s="164" t="s">
        <v>996</v>
      </c>
      <c r="M592" s="317">
        <v>0.03</v>
      </c>
      <c r="N592" s="166"/>
      <c r="O592" s="2731"/>
      <c r="P592" s="2731"/>
      <c r="Q592" s="2731"/>
      <c r="R592" s="2731"/>
      <c r="S592" s="2731">
        <v>732305.07</v>
      </c>
      <c r="T592" s="2716"/>
      <c r="U592" s="295"/>
      <c r="V592" s="53"/>
      <c r="W592" s="53"/>
      <c r="X592" s="53"/>
      <c r="Y592" s="53"/>
      <c r="Z592" s="53"/>
      <c r="AA592" s="53"/>
      <c r="AB592" s="53"/>
      <c r="AC592" s="294"/>
      <c r="AD592" s="294"/>
      <c r="AE592" s="294"/>
      <c r="AF592" s="295"/>
      <c r="AG592" s="53"/>
      <c r="AH592" s="53"/>
      <c r="AI592" s="53"/>
      <c r="AJ592" s="53"/>
      <c r="AK592" s="53"/>
      <c r="AL592" s="53"/>
      <c r="AM592" s="53"/>
      <c r="AN592" s="295"/>
      <c r="AO592" s="295"/>
    </row>
    <row r="593" spans="1:41" ht="15.95" customHeight="1" x14ac:dyDescent="0.3">
      <c r="A593" s="3003" t="s">
        <v>997</v>
      </c>
      <c r="B593" s="3004"/>
      <c r="C593" s="208"/>
      <c r="D593" s="189"/>
      <c r="E593" s="2732"/>
      <c r="F593" s="3044"/>
      <c r="G593" s="2732"/>
      <c r="H593" s="3044"/>
      <c r="I593" s="2715">
        <v>0</v>
      </c>
      <c r="J593" s="2716"/>
      <c r="K593" s="299"/>
      <c r="L593" s="168" t="s">
        <v>527</v>
      </c>
      <c r="M593" s="166"/>
      <c r="N593" s="166"/>
      <c r="O593" s="2731"/>
      <c r="P593" s="2731"/>
      <c r="Q593" s="2731"/>
      <c r="R593" s="2731"/>
      <c r="S593" s="2731">
        <v>250000</v>
      </c>
      <c r="T593" s="2716"/>
      <c r="U593" s="295"/>
      <c r="V593" s="53"/>
      <c r="W593" s="53"/>
      <c r="X593" s="53"/>
      <c r="Y593" s="53"/>
      <c r="Z593" s="53"/>
      <c r="AA593" s="53"/>
      <c r="AB593" s="53"/>
      <c r="AC593" s="294"/>
      <c r="AD593" s="294"/>
      <c r="AE593" s="294"/>
      <c r="AF593" s="295"/>
      <c r="AG593" s="53"/>
      <c r="AH593" s="53"/>
      <c r="AI593" s="53"/>
      <c r="AJ593" s="53"/>
      <c r="AK593" s="53"/>
      <c r="AL593" s="53"/>
      <c r="AM593" s="53"/>
      <c r="AN593" s="295"/>
      <c r="AO593" s="295"/>
    </row>
    <row r="594" spans="1:41" ht="15.95" customHeight="1" x14ac:dyDescent="0.3">
      <c r="A594" s="3003" t="s">
        <v>998</v>
      </c>
      <c r="B594" s="3004"/>
      <c r="C594" s="208"/>
      <c r="D594" s="189"/>
      <c r="E594" s="2732"/>
      <c r="F594" s="3044"/>
      <c r="G594" s="2732"/>
      <c r="H594" s="3044"/>
      <c r="I594" s="2715">
        <v>0</v>
      </c>
      <c r="J594" s="2716"/>
      <c r="K594" s="299"/>
      <c r="L594" s="169" t="s">
        <v>529</v>
      </c>
      <c r="M594" s="166"/>
      <c r="N594" s="166"/>
      <c r="O594" s="2731"/>
      <c r="P594" s="2731"/>
      <c r="Q594" s="2731"/>
      <c r="R594" s="2731"/>
      <c r="S594" s="2731">
        <v>600000</v>
      </c>
      <c r="T594" s="2716"/>
      <c r="U594" s="295"/>
      <c r="V594" s="53"/>
      <c r="W594" s="53"/>
      <c r="X594" s="53"/>
      <c r="Y594" s="53"/>
      <c r="Z594" s="53"/>
      <c r="AA594" s="53"/>
      <c r="AB594" s="53"/>
      <c r="AC594" s="294"/>
      <c r="AD594" s="294"/>
      <c r="AE594" s="294"/>
      <c r="AF594" s="295"/>
      <c r="AG594" s="53"/>
      <c r="AH594" s="53"/>
      <c r="AI594" s="53"/>
      <c r="AJ594" s="53"/>
      <c r="AK594" s="53"/>
      <c r="AL594" s="53"/>
      <c r="AM594" s="53"/>
      <c r="AN594" s="295"/>
      <c r="AO594" s="295"/>
    </row>
    <row r="595" spans="1:41" ht="15.95" customHeight="1" x14ac:dyDescent="0.3">
      <c r="A595" s="3003" t="s">
        <v>999</v>
      </c>
      <c r="B595" s="3004"/>
      <c r="C595" s="189"/>
      <c r="D595" s="189"/>
      <c r="E595" s="2732"/>
      <c r="F595" s="3044"/>
      <c r="G595" s="2715"/>
      <c r="H595" s="2716"/>
      <c r="I595" s="2715">
        <v>0</v>
      </c>
      <c r="J595" s="2716"/>
      <c r="K595" s="299"/>
      <c r="L595" s="169" t="s">
        <v>531</v>
      </c>
      <c r="M595" s="166"/>
      <c r="N595" s="166"/>
      <c r="O595" s="2731"/>
      <c r="P595" s="2731"/>
      <c r="Q595" s="2731"/>
      <c r="R595" s="2731"/>
      <c r="S595" s="2731">
        <v>976406.76</v>
      </c>
      <c r="T595" s="2716"/>
      <c r="U595" s="295"/>
      <c r="V595" s="53"/>
      <c r="W595" s="53"/>
      <c r="X595" s="53"/>
      <c r="Y595" s="53"/>
      <c r="Z595" s="53"/>
      <c r="AA595" s="53"/>
      <c r="AB595" s="53"/>
      <c r="AC595" s="294"/>
      <c r="AD595" s="294"/>
      <c r="AE595" s="294"/>
      <c r="AF595" s="295"/>
      <c r="AG595" s="53"/>
      <c r="AH595" s="53"/>
      <c r="AI595" s="53"/>
      <c r="AJ595" s="53"/>
      <c r="AK595" s="53"/>
      <c r="AL595" s="53"/>
      <c r="AM595" s="53"/>
      <c r="AN595" s="295"/>
      <c r="AO595" s="295"/>
    </row>
    <row r="596" spans="1:41" ht="15.95" customHeight="1" x14ac:dyDescent="0.4">
      <c r="A596" s="3003" t="s">
        <v>1000</v>
      </c>
      <c r="B596" s="3004"/>
      <c r="C596" s="189" t="s">
        <v>496</v>
      </c>
      <c r="D596" s="189" t="s">
        <v>497</v>
      </c>
      <c r="E596" s="2732">
        <v>24</v>
      </c>
      <c r="F596" s="3044"/>
      <c r="G596" s="2723">
        <v>36040</v>
      </c>
      <c r="H596" s="2724"/>
      <c r="I596" s="2715">
        <v>864960</v>
      </c>
      <c r="J596" s="2716"/>
      <c r="K596" s="299"/>
      <c r="L596" s="185" t="s">
        <v>504</v>
      </c>
      <c r="M596" s="173"/>
      <c r="N596" s="173"/>
      <c r="O596" s="2713"/>
      <c r="P596" s="2713"/>
      <c r="Q596" s="2713"/>
      <c r="R596" s="2713"/>
      <c r="S596" s="2713">
        <v>200000</v>
      </c>
      <c r="T596" s="2714"/>
      <c r="U596" s="295"/>
      <c r="V596" s="53"/>
      <c r="W596" s="53"/>
      <c r="X596" s="53"/>
      <c r="Y596" s="53"/>
      <c r="Z596" s="53"/>
      <c r="AA596" s="53"/>
      <c r="AB596" s="53"/>
      <c r="AC596" s="294"/>
      <c r="AD596" s="294"/>
      <c r="AE596" s="294"/>
      <c r="AF596" s="295"/>
      <c r="AG596" s="53"/>
      <c r="AH596" s="53"/>
      <c r="AI596" s="53"/>
      <c r="AJ596" s="53"/>
      <c r="AK596" s="53"/>
      <c r="AL596" s="53"/>
      <c r="AM596" s="53"/>
      <c r="AN596" s="295"/>
      <c r="AO596" s="295"/>
    </row>
    <row r="597" spans="1:41" ht="15.95" customHeight="1" x14ac:dyDescent="0.3">
      <c r="A597" s="3003" t="s">
        <v>1001</v>
      </c>
      <c r="B597" s="3004"/>
      <c r="C597" s="189"/>
      <c r="D597" s="189"/>
      <c r="E597" s="2732"/>
      <c r="F597" s="3044"/>
      <c r="G597" s="2715"/>
      <c r="H597" s="2716"/>
      <c r="I597" s="2715">
        <v>0</v>
      </c>
      <c r="J597" s="2716"/>
      <c r="K597" s="299"/>
      <c r="L597" s="174" t="s">
        <v>533</v>
      </c>
      <c r="M597" s="222"/>
      <c r="N597" s="222"/>
      <c r="O597" s="3049"/>
      <c r="P597" s="3049"/>
      <c r="Q597" s="3050"/>
      <c r="R597" s="3050"/>
      <c r="S597" s="3051">
        <v>2758711.83</v>
      </c>
      <c r="T597" s="3051"/>
      <c r="U597" s="295"/>
      <c r="V597" s="53"/>
      <c r="W597" s="53"/>
      <c r="X597" s="53"/>
      <c r="Y597" s="53"/>
      <c r="Z597" s="53"/>
      <c r="AA597" s="53"/>
      <c r="AB597" s="53"/>
      <c r="AC597" s="294"/>
      <c r="AD597" s="294"/>
      <c r="AE597" s="294"/>
      <c r="AF597" s="295"/>
      <c r="AG597" s="53"/>
      <c r="AH597" s="53"/>
      <c r="AI597" s="53"/>
      <c r="AJ597" s="53"/>
      <c r="AK597" s="53"/>
      <c r="AL597" s="53"/>
      <c r="AM597" s="53"/>
      <c r="AN597" s="295"/>
      <c r="AO597" s="295"/>
    </row>
    <row r="598" spans="1:41" ht="15.95" customHeight="1" x14ac:dyDescent="0.3">
      <c r="A598" s="3003" t="s">
        <v>1002</v>
      </c>
      <c r="B598" s="3004"/>
      <c r="C598" s="136"/>
      <c r="D598" s="189"/>
      <c r="E598" s="2732"/>
      <c r="F598" s="3044"/>
      <c r="G598" s="2732"/>
      <c r="H598" s="3044"/>
      <c r="I598" s="2715">
        <v>0</v>
      </c>
      <c r="J598" s="2716"/>
      <c r="K598" s="299"/>
      <c r="L598" s="177"/>
      <c r="M598" s="166"/>
      <c r="N598" s="166"/>
      <c r="O598" s="2731"/>
      <c r="P598" s="2731"/>
      <c r="Q598" s="2731"/>
      <c r="R598" s="2731"/>
      <c r="S598" s="2731"/>
      <c r="T598" s="2716"/>
      <c r="U598" s="295"/>
      <c r="V598" s="53"/>
      <c r="W598" s="53"/>
      <c r="X598" s="53"/>
      <c r="Y598" s="53"/>
      <c r="Z598" s="53"/>
      <c r="AA598" s="53"/>
      <c r="AB598" s="53"/>
      <c r="AC598" s="294"/>
      <c r="AD598" s="294"/>
      <c r="AE598" s="294"/>
      <c r="AF598" s="295"/>
      <c r="AG598" s="53"/>
      <c r="AH598" s="53"/>
      <c r="AI598" s="53"/>
      <c r="AJ598" s="53"/>
      <c r="AK598" s="53"/>
      <c r="AL598" s="53"/>
      <c r="AM598" s="53"/>
      <c r="AN598" s="295"/>
      <c r="AO598" s="295"/>
    </row>
    <row r="599" spans="1:41" ht="15.95" customHeight="1" thickBot="1" x14ac:dyDescent="0.45">
      <c r="A599" s="3003" t="s">
        <v>1003</v>
      </c>
      <c r="B599" s="3004"/>
      <c r="C599" s="189" t="s">
        <v>496</v>
      </c>
      <c r="D599" s="189" t="s">
        <v>497</v>
      </c>
      <c r="E599" s="2732">
        <v>10</v>
      </c>
      <c r="F599" s="3044"/>
      <c r="G599" s="2723">
        <v>36040</v>
      </c>
      <c r="H599" s="2724"/>
      <c r="I599" s="2715">
        <v>360400</v>
      </c>
      <c r="J599" s="2716"/>
      <c r="K599" s="299"/>
      <c r="L599" s="178" t="s">
        <v>582</v>
      </c>
      <c r="M599" s="226"/>
      <c r="N599" s="226"/>
      <c r="O599" s="226"/>
      <c r="P599" s="226"/>
      <c r="Q599" s="179"/>
      <c r="R599" s="179"/>
      <c r="S599" s="2736">
        <v>27168880.829999998</v>
      </c>
      <c r="T599" s="2737"/>
      <c r="U599" s="295"/>
      <c r="V599" s="53"/>
      <c r="W599" s="53"/>
      <c r="X599" s="53"/>
      <c r="Y599" s="53"/>
      <c r="Z599" s="53"/>
      <c r="AA599" s="53"/>
      <c r="AB599" s="53"/>
      <c r="AC599" s="294"/>
      <c r="AD599" s="294"/>
      <c r="AE599" s="294"/>
      <c r="AF599" s="295"/>
      <c r="AG599" s="53"/>
      <c r="AH599" s="53"/>
      <c r="AI599" s="53"/>
      <c r="AJ599" s="53"/>
      <c r="AK599" s="53"/>
      <c r="AL599" s="53"/>
      <c r="AM599" s="53"/>
      <c r="AN599" s="295"/>
      <c r="AO599" s="295"/>
    </row>
    <row r="600" spans="1:41" ht="15.95" customHeight="1" x14ac:dyDescent="0.2">
      <c r="A600" s="3003" t="s">
        <v>1043</v>
      </c>
      <c r="B600" s="3004"/>
      <c r="C600" s="189" t="s">
        <v>1111</v>
      </c>
      <c r="D600" s="189"/>
      <c r="E600" s="2715">
        <v>11</v>
      </c>
      <c r="F600" s="2716"/>
      <c r="G600" s="2715">
        <v>107219</v>
      </c>
      <c r="H600" s="2716"/>
      <c r="I600" s="2715">
        <v>1179409</v>
      </c>
      <c r="J600" s="2716"/>
      <c r="K600" s="304"/>
      <c r="L600" s="166"/>
      <c r="M600" s="166"/>
      <c r="N600" s="166"/>
      <c r="O600" s="166"/>
      <c r="P600" s="166"/>
      <c r="Q600" s="166"/>
      <c r="R600" s="166"/>
      <c r="S600" s="166"/>
      <c r="T600" s="166"/>
      <c r="U600" s="295"/>
      <c r="V600" s="53"/>
      <c r="W600" s="53"/>
      <c r="X600" s="53"/>
      <c r="Y600" s="53"/>
      <c r="Z600" s="53"/>
      <c r="AA600" s="53"/>
      <c r="AB600" s="53"/>
      <c r="AC600" s="294"/>
      <c r="AD600" s="294"/>
      <c r="AE600" s="294"/>
      <c r="AF600" s="295"/>
      <c r="AG600" s="53"/>
      <c r="AH600" s="53"/>
      <c r="AI600" s="53"/>
      <c r="AJ600" s="53"/>
      <c r="AK600" s="53"/>
      <c r="AL600" s="53"/>
      <c r="AM600" s="53"/>
      <c r="AN600" s="295"/>
      <c r="AO600" s="295"/>
    </row>
    <row r="601" spans="1:41" ht="15.95" customHeight="1" x14ac:dyDescent="0.3">
      <c r="A601" s="3003" t="s">
        <v>1010</v>
      </c>
      <c r="B601" s="3004"/>
      <c r="C601" s="189"/>
      <c r="D601" s="189"/>
      <c r="E601" s="2732"/>
      <c r="F601" s="3044"/>
      <c r="G601" s="2715"/>
      <c r="H601" s="3076"/>
      <c r="I601" s="2715">
        <v>0</v>
      </c>
      <c r="J601" s="2716"/>
      <c r="K601" s="299"/>
      <c r="L601" s="7" t="s">
        <v>1523</v>
      </c>
      <c r="M601" s="166"/>
      <c r="N601" s="166"/>
      <c r="O601" s="166"/>
      <c r="P601" s="166"/>
      <c r="Q601" s="166"/>
      <c r="R601" s="166"/>
      <c r="S601" s="166"/>
      <c r="T601" s="166"/>
      <c r="U601" s="295"/>
      <c r="V601" s="53"/>
      <c r="W601" s="53"/>
      <c r="X601" s="53"/>
      <c r="Y601" s="53"/>
      <c r="Z601" s="53"/>
      <c r="AA601" s="53"/>
      <c r="AB601" s="53"/>
      <c r="AC601" s="294"/>
      <c r="AD601" s="294"/>
      <c r="AE601" s="294"/>
      <c r="AF601" s="295"/>
      <c r="AG601" s="53"/>
      <c r="AH601" s="53"/>
      <c r="AI601" s="53"/>
      <c r="AJ601" s="53"/>
      <c r="AK601" s="53"/>
      <c r="AL601" s="53"/>
      <c r="AM601" s="53"/>
      <c r="AN601" s="295"/>
      <c r="AO601" s="295"/>
    </row>
    <row r="602" spans="1:41" ht="15.95" customHeight="1" x14ac:dyDescent="0.3">
      <c r="A602" s="3003" t="s">
        <v>1011</v>
      </c>
      <c r="B602" s="3004"/>
      <c r="C602" s="208"/>
      <c r="D602" s="189"/>
      <c r="E602" s="2732"/>
      <c r="F602" s="3044"/>
      <c r="G602" s="2732"/>
      <c r="H602" s="3044"/>
      <c r="I602" s="2715">
        <v>0</v>
      </c>
      <c r="J602" s="2716"/>
      <c r="K602" s="299"/>
      <c r="L602" s="2164" t="s">
        <v>1579</v>
      </c>
      <c r="M602" s="1887"/>
      <c r="N602" s="1887"/>
      <c r="O602" s="1887"/>
      <c r="P602" s="1887"/>
      <c r="Q602" s="1902"/>
      <c r="R602" s="1887"/>
      <c r="S602" s="1887"/>
      <c r="T602" s="166"/>
      <c r="U602" s="295"/>
      <c r="V602" s="53"/>
      <c r="W602" s="53"/>
      <c r="X602" s="53"/>
      <c r="Y602" s="53"/>
      <c r="Z602" s="53"/>
      <c r="AA602" s="53"/>
      <c r="AB602" s="53"/>
      <c r="AC602" s="294"/>
      <c r="AD602" s="294"/>
      <c r="AE602" s="294"/>
      <c r="AF602" s="295"/>
      <c r="AG602" s="53"/>
      <c r="AH602" s="53"/>
      <c r="AI602" s="53"/>
      <c r="AJ602" s="53"/>
      <c r="AK602" s="53"/>
      <c r="AL602" s="53"/>
      <c r="AM602" s="53"/>
      <c r="AN602" s="295"/>
      <c r="AO602" s="295"/>
    </row>
    <row r="603" spans="1:41" ht="15.95" customHeight="1" x14ac:dyDescent="0.3">
      <c r="A603" s="3003" t="s">
        <v>1012</v>
      </c>
      <c r="B603" s="3004"/>
      <c r="C603" s="208"/>
      <c r="D603" s="189"/>
      <c r="E603" s="2732"/>
      <c r="F603" s="3044"/>
      <c r="G603" s="2732"/>
      <c r="H603" s="3044"/>
      <c r="I603" s="2715">
        <v>0</v>
      </c>
      <c r="J603" s="2716"/>
      <c r="K603" s="299"/>
      <c r="L603" s="166"/>
      <c r="M603" s="227"/>
      <c r="N603" s="227"/>
      <c r="O603" s="227"/>
      <c r="P603" s="227"/>
      <c r="Q603" s="122"/>
      <c r="R603" s="61"/>
      <c r="S603" s="166"/>
      <c r="T603" s="166"/>
      <c r="U603" s="295"/>
      <c r="V603" s="53"/>
      <c r="W603" s="53"/>
      <c r="X603" s="53"/>
      <c r="Y603" s="53"/>
      <c r="Z603" s="53"/>
      <c r="AA603" s="53"/>
      <c r="AB603" s="53"/>
      <c r="AC603" s="294"/>
      <c r="AD603" s="294"/>
      <c r="AE603" s="294"/>
      <c r="AF603" s="295"/>
      <c r="AG603" s="53"/>
      <c r="AH603" s="53"/>
      <c r="AI603" s="53"/>
      <c r="AJ603" s="53"/>
      <c r="AK603" s="53"/>
      <c r="AL603" s="53"/>
      <c r="AM603" s="53"/>
      <c r="AN603" s="295"/>
      <c r="AO603" s="295"/>
    </row>
    <row r="604" spans="1:41" ht="15.95" customHeight="1" x14ac:dyDescent="0.4">
      <c r="A604" s="3003" t="s">
        <v>1013</v>
      </c>
      <c r="B604" s="3004"/>
      <c r="C604" s="189" t="s">
        <v>496</v>
      </c>
      <c r="D604" s="189" t="s">
        <v>497</v>
      </c>
      <c r="E604" s="2715">
        <v>12</v>
      </c>
      <c r="F604" s="2716"/>
      <c r="G604" s="2723">
        <v>36040</v>
      </c>
      <c r="H604" s="2724"/>
      <c r="I604" s="2715">
        <v>432480</v>
      </c>
      <c r="J604" s="2716"/>
      <c r="K604" s="299"/>
      <c r="L604" s="166"/>
      <c r="M604" s="2997"/>
      <c r="N604" s="2997"/>
      <c r="O604" s="2997"/>
      <c r="P604" s="2997"/>
      <c r="Q604" s="122"/>
      <c r="R604" s="61"/>
      <c r="S604" s="166"/>
      <c r="T604" s="166"/>
      <c r="U604" s="295"/>
      <c r="V604" s="53"/>
      <c r="W604" s="53"/>
      <c r="X604" s="53"/>
      <c r="Y604" s="53"/>
      <c r="Z604" s="53"/>
      <c r="AA604" s="53"/>
      <c r="AB604" s="53"/>
      <c r="AC604" s="294"/>
      <c r="AD604" s="294"/>
      <c r="AE604" s="294"/>
      <c r="AF604" s="295"/>
      <c r="AG604" s="53"/>
      <c r="AH604" s="53"/>
      <c r="AI604" s="53"/>
      <c r="AJ604" s="53"/>
      <c r="AK604" s="53"/>
      <c r="AL604" s="53"/>
      <c r="AM604" s="53"/>
      <c r="AN604" s="295"/>
      <c r="AO604" s="295"/>
    </row>
    <row r="605" spans="1:41" ht="15.95" customHeight="1" x14ac:dyDescent="0.4">
      <c r="A605" s="3003" t="s">
        <v>881</v>
      </c>
      <c r="B605" s="3004"/>
      <c r="C605" s="189" t="s">
        <v>496</v>
      </c>
      <c r="D605" s="189" t="s">
        <v>497</v>
      </c>
      <c r="E605" s="2715">
        <v>24</v>
      </c>
      <c r="F605" s="2716"/>
      <c r="G605" s="2723">
        <v>36040</v>
      </c>
      <c r="H605" s="2724"/>
      <c r="I605" s="2715">
        <v>864960</v>
      </c>
      <c r="J605" s="2716"/>
      <c r="K605" s="299"/>
      <c r="L605" s="166" t="s">
        <v>1701</v>
      </c>
      <c r="M605" s="166"/>
      <c r="N605" s="166"/>
      <c r="O605" s="166"/>
      <c r="P605" s="166"/>
      <c r="Q605" s="122"/>
      <c r="R605" s="166"/>
      <c r="S605" s="166"/>
      <c r="T605" s="166"/>
      <c r="U605" s="295"/>
      <c r="V605" s="53"/>
      <c r="W605" s="53"/>
      <c r="X605" s="53"/>
      <c r="Y605" s="53"/>
      <c r="Z605" s="53"/>
      <c r="AA605" s="53"/>
      <c r="AB605" s="53"/>
      <c r="AC605" s="294"/>
      <c r="AD605" s="294"/>
      <c r="AE605" s="294"/>
      <c r="AF605" s="295"/>
      <c r="AG605" s="53"/>
      <c r="AH605" s="53"/>
      <c r="AI605" s="53"/>
      <c r="AJ605" s="53"/>
      <c r="AK605" s="53"/>
      <c r="AL605" s="53"/>
      <c r="AM605" s="53"/>
      <c r="AN605" s="295"/>
      <c r="AO605" s="295"/>
    </row>
    <row r="606" spans="1:41" ht="15.95" customHeight="1" x14ac:dyDescent="0.3">
      <c r="A606" s="3003" t="s">
        <v>882</v>
      </c>
      <c r="B606" s="3004"/>
      <c r="C606" s="189"/>
      <c r="D606" s="189"/>
      <c r="E606" s="2732"/>
      <c r="F606" s="3044"/>
      <c r="G606" s="2715"/>
      <c r="H606" s="2716"/>
      <c r="I606" s="2715">
        <v>0</v>
      </c>
      <c r="J606" s="2716"/>
      <c r="K606" s="299"/>
      <c r="L606" s="2290" t="s">
        <v>1664</v>
      </c>
      <c r="M606" s="2290" t="s">
        <v>497</v>
      </c>
      <c r="N606" s="2291" t="s">
        <v>1661</v>
      </c>
      <c r="O606" s="3197" t="s">
        <v>433</v>
      </c>
      <c r="P606" s="3198"/>
      <c r="S606" s="166"/>
      <c r="T606" s="166"/>
      <c r="U606" s="295"/>
      <c r="V606" s="53"/>
      <c r="W606" s="53"/>
      <c r="X606" s="53"/>
      <c r="Y606" s="53"/>
      <c r="Z606" s="53"/>
      <c r="AA606" s="53"/>
      <c r="AB606" s="53"/>
      <c r="AC606" s="294"/>
      <c r="AD606" s="294"/>
      <c r="AE606" s="294"/>
      <c r="AF606" s="295"/>
      <c r="AG606" s="53"/>
      <c r="AH606" s="53"/>
      <c r="AI606" s="53"/>
      <c r="AJ606" s="53"/>
      <c r="AK606" s="53"/>
      <c r="AL606" s="53"/>
      <c r="AM606" s="53"/>
      <c r="AN606" s="295"/>
      <c r="AO606" s="295"/>
    </row>
    <row r="607" spans="1:41" ht="15.95" customHeight="1" x14ac:dyDescent="0.3">
      <c r="A607" s="3069" t="s">
        <v>1014</v>
      </c>
      <c r="B607" s="3070"/>
      <c r="C607" s="208"/>
      <c r="D607" s="189"/>
      <c r="E607" s="2732"/>
      <c r="F607" s="3044"/>
      <c r="G607" s="2732"/>
      <c r="H607" s="3044"/>
      <c r="I607" s="2721">
        <v>350000</v>
      </c>
      <c r="J607" s="2722"/>
      <c r="K607" s="299"/>
      <c r="L607" s="2288" t="s">
        <v>1662</v>
      </c>
      <c r="M607" s="2289">
        <v>1000</v>
      </c>
      <c r="N607" s="2289">
        <v>21500</v>
      </c>
      <c r="O607" s="3195">
        <v>21500000</v>
      </c>
      <c r="P607" s="3195"/>
      <c r="Q607" s="166"/>
      <c r="R607" s="61"/>
      <c r="S607" s="166"/>
      <c r="T607" s="166"/>
      <c r="U607" s="295"/>
      <c r="V607" s="53"/>
      <c r="W607" s="53"/>
      <c r="X607" s="53"/>
      <c r="Y607" s="53"/>
      <c r="Z607" s="53"/>
      <c r="AA607" s="53"/>
      <c r="AB607" s="53"/>
      <c r="AC607" s="294"/>
      <c r="AD607" s="294"/>
      <c r="AE607" s="294"/>
      <c r="AF607" s="295"/>
      <c r="AG607" s="53"/>
      <c r="AH607" s="53"/>
      <c r="AI607" s="53"/>
      <c r="AJ607" s="53"/>
      <c r="AK607" s="53"/>
      <c r="AL607" s="53"/>
      <c r="AM607" s="53"/>
      <c r="AN607" s="295"/>
      <c r="AO607" s="295"/>
    </row>
    <row r="608" spans="1:41" ht="15.95" customHeight="1" x14ac:dyDescent="0.3">
      <c r="A608" s="3003" t="s">
        <v>884</v>
      </c>
      <c r="B608" s="3004"/>
      <c r="C608" s="189"/>
      <c r="D608" s="189"/>
      <c r="E608" s="2732"/>
      <c r="F608" s="3044"/>
      <c r="G608" s="2715"/>
      <c r="H608" s="2716"/>
      <c r="I608" s="2715">
        <v>0</v>
      </c>
      <c r="J608" s="2716"/>
      <c r="K608" s="299"/>
      <c r="L608" s="2286" t="s">
        <v>1663</v>
      </c>
      <c r="M608" s="2287">
        <v>74</v>
      </c>
      <c r="N608" s="2287">
        <v>21500</v>
      </c>
      <c r="O608" s="3195">
        <v>1591000</v>
      </c>
      <c r="P608" s="3195"/>
      <c r="Q608" s="53"/>
      <c r="R608" s="61"/>
      <c r="S608" s="166"/>
      <c r="T608" s="166"/>
      <c r="U608" s="295"/>
      <c r="V608" s="53"/>
      <c r="W608" s="53"/>
      <c r="X608" s="53"/>
      <c r="Y608" s="53"/>
      <c r="Z608" s="53"/>
      <c r="AA608" s="53"/>
      <c r="AB608" s="53"/>
      <c r="AC608" s="294"/>
      <c r="AD608" s="294"/>
      <c r="AE608" s="294"/>
      <c r="AF608" s="295"/>
      <c r="AG608" s="53"/>
      <c r="AH608" s="53"/>
      <c r="AI608" s="53"/>
      <c r="AJ608" s="53"/>
      <c r="AK608" s="53"/>
      <c r="AL608" s="53"/>
      <c r="AM608" s="53"/>
      <c r="AN608" s="295"/>
      <c r="AO608" s="295"/>
    </row>
    <row r="609" spans="1:41" ht="15.95" customHeight="1" x14ac:dyDescent="0.3">
      <c r="A609" s="3003" t="s">
        <v>1015</v>
      </c>
      <c r="B609" s="3004"/>
      <c r="C609" s="136"/>
      <c r="D609" s="136"/>
      <c r="E609" s="2732"/>
      <c r="F609" s="3044"/>
      <c r="G609" s="2715"/>
      <c r="H609" s="3044"/>
      <c r="I609" s="2715">
        <v>0</v>
      </c>
      <c r="J609" s="2716"/>
      <c r="K609" s="299"/>
      <c r="L609" s="2290" t="s">
        <v>433</v>
      </c>
      <c r="M609" s="2290"/>
      <c r="N609" s="2290"/>
      <c r="O609" s="3196">
        <v>23091000</v>
      </c>
      <c r="P609" s="3196"/>
      <c r="Q609" s="53"/>
      <c r="R609" s="166"/>
      <c r="S609" s="166"/>
      <c r="T609" s="166"/>
      <c r="U609" s="295"/>
      <c r="V609" s="53"/>
      <c r="W609" s="53"/>
      <c r="X609" s="53"/>
      <c r="Y609" s="53"/>
      <c r="Z609" s="53"/>
      <c r="AA609" s="53"/>
      <c r="AB609" s="53"/>
      <c r="AC609" s="294"/>
      <c r="AD609" s="294"/>
      <c r="AE609" s="294"/>
      <c r="AF609" s="295"/>
      <c r="AG609" s="53"/>
      <c r="AH609" s="53"/>
      <c r="AI609" s="53"/>
      <c r="AJ609" s="53"/>
      <c r="AK609" s="53"/>
      <c r="AL609" s="53"/>
      <c r="AM609" s="53"/>
      <c r="AN609" s="295"/>
      <c r="AO609" s="295"/>
    </row>
    <row r="610" spans="1:41" ht="15.95" customHeight="1" x14ac:dyDescent="0.3">
      <c r="A610" s="3003" t="s">
        <v>893</v>
      </c>
      <c r="B610" s="3004"/>
      <c r="C610" s="189"/>
      <c r="D610" s="189"/>
      <c r="E610" s="2732"/>
      <c r="F610" s="3044"/>
      <c r="G610" s="2715"/>
      <c r="H610" s="3044"/>
      <c r="I610" s="2715">
        <v>0</v>
      </c>
      <c r="J610" s="2716"/>
      <c r="K610" s="299"/>
      <c r="L610" s="53"/>
      <c r="M610" s="53"/>
      <c r="N610" s="53"/>
      <c r="O610" s="53"/>
      <c r="P610" s="53"/>
      <c r="Q610" s="53"/>
      <c r="R610" s="53"/>
      <c r="S610" s="166"/>
      <c r="T610" s="166"/>
      <c r="U610" s="295"/>
      <c r="V610" s="53"/>
      <c r="W610" s="53"/>
      <c r="X610" s="53"/>
      <c r="Y610" s="53"/>
      <c r="Z610" s="53"/>
      <c r="AA610" s="53"/>
      <c r="AB610" s="53"/>
      <c r="AC610" s="294"/>
      <c r="AD610" s="294"/>
      <c r="AE610" s="294"/>
      <c r="AF610" s="295"/>
      <c r="AG610" s="53"/>
      <c r="AH610" s="53"/>
      <c r="AI610" s="53"/>
      <c r="AJ610" s="53"/>
      <c r="AK610" s="53"/>
      <c r="AL610" s="53"/>
      <c r="AM610" s="53"/>
      <c r="AN610" s="295"/>
      <c r="AO610" s="295"/>
    </row>
    <row r="611" spans="1:41" ht="15.95" customHeight="1" x14ac:dyDescent="0.3">
      <c r="A611" s="3003" t="s">
        <v>727</v>
      </c>
      <c r="B611" s="3004"/>
      <c r="C611" s="136"/>
      <c r="D611" s="189"/>
      <c r="E611" s="2732"/>
      <c r="F611" s="3044"/>
      <c r="G611" s="2715"/>
      <c r="H611" s="3076"/>
      <c r="I611" s="2715">
        <v>0</v>
      </c>
      <c r="J611" s="2716"/>
      <c r="L611" s="53"/>
      <c r="M611" s="53"/>
      <c r="N611" s="53"/>
      <c r="O611" s="53"/>
      <c r="P611" s="53"/>
      <c r="Q611" s="53"/>
      <c r="U611" s="295"/>
      <c r="V611" s="53"/>
      <c r="W611" s="53"/>
      <c r="X611" s="53"/>
      <c r="Y611" s="53"/>
      <c r="Z611" s="53"/>
      <c r="AA611" s="53"/>
      <c r="AB611" s="53"/>
      <c r="AC611" s="294"/>
      <c r="AD611" s="294"/>
      <c r="AE611" s="294"/>
      <c r="AF611" s="295"/>
      <c r="AG611" s="53"/>
      <c r="AH611" s="53"/>
      <c r="AI611" s="53"/>
      <c r="AJ611" s="53"/>
      <c r="AK611" s="53"/>
      <c r="AL611" s="53"/>
      <c r="AM611" s="53"/>
      <c r="AN611" s="295"/>
      <c r="AO611" s="295"/>
    </row>
    <row r="612" spans="1:41" ht="15.95" customHeight="1" x14ac:dyDescent="0.3">
      <c r="A612" s="3003" t="s">
        <v>764</v>
      </c>
      <c r="B612" s="3004"/>
      <c r="C612" s="208"/>
      <c r="D612" s="189" t="s">
        <v>793</v>
      </c>
      <c r="E612" s="2732"/>
      <c r="F612" s="3044"/>
      <c r="G612" s="2732"/>
      <c r="H612" s="3044"/>
      <c r="I612" s="2715">
        <v>350000</v>
      </c>
      <c r="J612" s="2716"/>
      <c r="L612" s="53"/>
      <c r="M612" s="53"/>
      <c r="N612" s="53"/>
      <c r="O612" s="53"/>
      <c r="P612" s="53"/>
      <c r="Q612" s="53"/>
      <c r="U612" s="295"/>
      <c r="V612" s="53"/>
      <c r="W612" s="53"/>
      <c r="X612" s="53"/>
      <c r="Y612" s="53"/>
      <c r="Z612" s="53"/>
      <c r="AA612" s="53"/>
      <c r="AB612" s="53"/>
      <c r="AC612" s="294"/>
      <c r="AD612" s="294"/>
      <c r="AE612" s="294"/>
      <c r="AF612" s="295"/>
      <c r="AG612" s="53"/>
      <c r="AH612" s="53"/>
      <c r="AI612" s="53"/>
      <c r="AJ612" s="53"/>
      <c r="AK612" s="53"/>
      <c r="AL612" s="53"/>
      <c r="AM612" s="53"/>
      <c r="AN612" s="295"/>
      <c r="AO612" s="295"/>
    </row>
    <row r="613" spans="1:41" ht="15.95" customHeight="1" x14ac:dyDescent="0.3">
      <c r="A613" s="3003" t="s">
        <v>614</v>
      </c>
      <c r="B613" s="3004"/>
      <c r="C613" s="309"/>
      <c r="D613" s="189"/>
      <c r="E613" s="2732"/>
      <c r="F613" s="3044"/>
      <c r="G613" s="2732"/>
      <c r="H613" s="3044"/>
      <c r="I613" s="2715"/>
      <c r="J613" s="2716"/>
      <c r="U613" s="295"/>
      <c r="V613" s="53"/>
      <c r="W613" s="53"/>
      <c r="X613" s="53"/>
      <c r="Y613" s="53"/>
      <c r="Z613" s="53"/>
      <c r="AA613" s="53"/>
      <c r="AB613" s="53"/>
      <c r="AC613" s="294"/>
      <c r="AD613" s="294"/>
      <c r="AE613" s="294"/>
      <c r="AF613" s="295"/>
      <c r="AG613" s="53"/>
      <c r="AH613" s="53"/>
      <c r="AI613" s="53"/>
      <c r="AJ613" s="53"/>
      <c r="AK613" s="53"/>
      <c r="AL613" s="53"/>
      <c r="AM613" s="53"/>
      <c r="AN613" s="295"/>
      <c r="AO613" s="295"/>
    </row>
    <row r="614" spans="1:41" ht="15.95" customHeight="1" thickBot="1" x14ac:dyDescent="0.25">
      <c r="A614" s="229" t="s">
        <v>557</v>
      </c>
      <c r="B614" s="230"/>
      <c r="C614" s="231"/>
      <c r="D614" s="230"/>
      <c r="E614" s="2717">
        <v>132</v>
      </c>
      <c r="F614" s="2718"/>
      <c r="G614" s="2717"/>
      <c r="H614" s="2718"/>
      <c r="I614" s="2717">
        <v>5890249</v>
      </c>
      <c r="J614" s="2718"/>
      <c r="U614" s="295"/>
      <c r="V614" s="53"/>
      <c r="W614" s="53"/>
      <c r="X614" s="53"/>
      <c r="Y614" s="53"/>
      <c r="Z614" s="53"/>
      <c r="AA614" s="53"/>
      <c r="AB614" s="53"/>
      <c r="AC614" s="294"/>
      <c r="AD614" s="294"/>
      <c r="AE614" s="294"/>
      <c r="AF614" s="295"/>
      <c r="AG614" s="53"/>
      <c r="AH614" s="53"/>
      <c r="AI614" s="53"/>
      <c r="AJ614" s="53"/>
      <c r="AK614" s="53"/>
      <c r="AL614" s="53"/>
      <c r="AM614" s="53"/>
      <c r="AN614" s="295"/>
      <c r="AO614" s="295"/>
    </row>
    <row r="615" spans="1:41" ht="15.95" customHeight="1" x14ac:dyDescent="0.2">
      <c r="A615" s="53"/>
      <c r="B615" s="53"/>
      <c r="C615" s="53"/>
      <c r="D615" s="53"/>
      <c r="E615" s="53"/>
      <c r="F615" s="53"/>
      <c r="G615" s="53"/>
      <c r="H615" s="294"/>
      <c r="I615" s="294"/>
      <c r="J615" s="294"/>
      <c r="K615" s="316"/>
      <c r="L615" s="53"/>
      <c r="M615" s="53"/>
      <c r="N615" s="53"/>
      <c r="O615" s="53"/>
      <c r="P615" s="53"/>
      <c r="Q615" s="53"/>
      <c r="R615" s="53"/>
      <c r="S615" s="316"/>
      <c r="T615" s="316"/>
      <c r="U615" s="295"/>
      <c r="V615" s="53"/>
      <c r="W615" s="53"/>
      <c r="X615" s="53"/>
      <c r="Y615" s="53"/>
      <c r="Z615" s="53"/>
      <c r="AA615" s="53"/>
      <c r="AB615" s="53"/>
      <c r="AC615" s="294"/>
      <c r="AD615" s="294"/>
      <c r="AE615" s="294"/>
      <c r="AF615" s="295"/>
      <c r="AG615" s="53"/>
      <c r="AH615" s="53"/>
      <c r="AI615" s="53"/>
      <c r="AJ615" s="53"/>
      <c r="AK615" s="53"/>
      <c r="AL615" s="53"/>
      <c r="AM615" s="53"/>
      <c r="AN615" s="295"/>
      <c r="AO615" s="295"/>
    </row>
    <row r="616" spans="1:41" ht="15.95" customHeight="1" x14ac:dyDescent="0.2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3068"/>
      <c r="T616" s="3068"/>
      <c r="U616" s="286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3191"/>
      <c r="AO616" s="3191"/>
    </row>
    <row r="617" spans="1:41" ht="15.95" customHeight="1" x14ac:dyDescent="0.2">
      <c r="A617" s="2804"/>
      <c r="B617" s="2804"/>
      <c r="C617" s="2804"/>
      <c r="D617" s="2804"/>
      <c r="E617" s="2804"/>
      <c r="F617" s="2804"/>
      <c r="G617" s="2804"/>
      <c r="H617" s="2804"/>
      <c r="I617" s="2804"/>
      <c r="J617" s="2804"/>
      <c r="K617" s="2804"/>
      <c r="L617" s="2804"/>
      <c r="M617" s="2804"/>
      <c r="N617" s="2804"/>
      <c r="O617" s="2804"/>
      <c r="P617" s="2804"/>
      <c r="Q617" s="2804"/>
      <c r="R617" s="2804"/>
      <c r="S617" s="2804"/>
      <c r="T617" s="2804"/>
      <c r="U617" s="2804"/>
      <c r="V617" s="2804"/>
      <c r="W617" s="2804"/>
      <c r="X617" s="2804"/>
      <c r="Y617" s="2804"/>
      <c r="Z617" s="2804"/>
      <c r="AA617" s="2804"/>
      <c r="AB617" s="2804"/>
      <c r="AC617" s="2804"/>
      <c r="AD617" s="2804"/>
      <c r="AE617" s="2804"/>
      <c r="AF617" s="2804"/>
      <c r="AG617" s="2804"/>
      <c r="AH617" s="2804"/>
      <c r="AI617" s="2804"/>
      <c r="AJ617" s="2804"/>
      <c r="AK617" s="2804"/>
      <c r="AL617" s="2804"/>
      <c r="AM617" s="2804"/>
      <c r="AN617" s="2804"/>
      <c r="AO617" s="2804"/>
    </row>
    <row r="618" spans="1:41" ht="15.95" customHeight="1" x14ac:dyDescent="0.2">
      <c r="A618" s="296"/>
      <c r="B618" s="296"/>
      <c r="C618" s="296"/>
      <c r="D618" s="296"/>
      <c r="E618" s="294"/>
      <c r="F618" s="294"/>
      <c r="G618" s="294"/>
      <c r="H618" s="294"/>
      <c r="I618" s="294"/>
      <c r="J618" s="294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295"/>
      <c r="V618" s="296"/>
      <c r="W618" s="296"/>
      <c r="X618" s="296"/>
      <c r="Y618" s="296"/>
      <c r="Z618" s="294"/>
      <c r="AA618" s="294"/>
      <c r="AB618" s="294"/>
      <c r="AC618" s="294"/>
      <c r="AD618" s="294"/>
      <c r="AE618" s="294"/>
      <c r="AF618" s="295"/>
      <c r="AG618" s="295"/>
      <c r="AH618" s="295"/>
      <c r="AI618" s="295"/>
      <c r="AJ618" s="295"/>
      <c r="AK618" s="295"/>
      <c r="AL618" s="295"/>
      <c r="AM618" s="295"/>
      <c r="AN618" s="295"/>
      <c r="AO618" s="295"/>
    </row>
    <row r="619" spans="1:41" ht="15.95" customHeight="1" x14ac:dyDescent="0.2">
      <c r="A619" s="2763" t="s">
        <v>1904</v>
      </c>
      <c r="B619" s="2763"/>
      <c r="C619" s="2763"/>
      <c r="D619" s="2763"/>
      <c r="E619" s="2763"/>
      <c r="F619" s="2763"/>
      <c r="G619" s="2763"/>
      <c r="H619" s="2763"/>
      <c r="I619" s="2763"/>
      <c r="J619" s="2763"/>
      <c r="K619" s="2763"/>
      <c r="L619" s="2763"/>
      <c r="M619" s="2763"/>
      <c r="N619" s="2763"/>
      <c r="O619" s="2763"/>
      <c r="P619" s="2763"/>
      <c r="Q619" s="2763"/>
      <c r="R619" s="2763"/>
      <c r="S619" s="2763"/>
      <c r="T619" s="2763"/>
      <c r="U619" s="298"/>
      <c r="V619" s="2763" t="s">
        <v>1927</v>
      </c>
      <c r="W619" s="2763"/>
      <c r="X619" s="2763"/>
      <c r="Y619" s="2763"/>
      <c r="Z619" s="2763"/>
      <c r="AA619" s="2763"/>
      <c r="AB619" s="2763"/>
      <c r="AC619" s="2763"/>
      <c r="AD619" s="2763"/>
      <c r="AE619" s="2763"/>
      <c r="AF619" s="2763"/>
      <c r="AG619" s="2763"/>
      <c r="AH619" s="2763"/>
      <c r="AI619" s="2763"/>
      <c r="AJ619" s="2763"/>
      <c r="AK619" s="2763"/>
      <c r="AL619" s="2763"/>
      <c r="AM619" s="2763"/>
      <c r="AN619" s="2763"/>
      <c r="AO619" s="2763"/>
    </row>
    <row r="620" spans="1:41" ht="15.95" customHeight="1" thickBot="1" x14ac:dyDescent="0.25">
      <c r="A620" s="2763"/>
      <c r="B620" s="2763"/>
      <c r="C620" s="2763"/>
      <c r="D620" s="2763"/>
      <c r="E620" s="2763"/>
      <c r="F620" s="2763"/>
      <c r="G620" s="2763"/>
      <c r="H620" s="2763"/>
      <c r="I620" s="2763"/>
      <c r="J620" s="2763"/>
      <c r="K620" s="2763"/>
      <c r="L620" s="2763"/>
      <c r="M620" s="2763"/>
      <c r="N620" s="2763"/>
      <c r="O620" s="2763"/>
      <c r="P620" s="2763"/>
      <c r="Q620" s="2763"/>
      <c r="R620" s="2763"/>
      <c r="S620" s="2763"/>
      <c r="T620" s="2763"/>
      <c r="U620" s="28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</row>
    <row r="621" spans="1:41" ht="15.95" customHeight="1" x14ac:dyDescent="0.3">
      <c r="A621" s="2770" t="s">
        <v>435</v>
      </c>
      <c r="B621" s="2772"/>
      <c r="C621" s="2770" t="s">
        <v>436</v>
      </c>
      <c r="D621" s="2771"/>
      <c r="E621" s="2771"/>
      <c r="F621" s="2772"/>
      <c r="G621" s="2770" t="s">
        <v>437</v>
      </c>
      <c r="H621" s="2772"/>
      <c r="I621" s="2770" t="s">
        <v>438</v>
      </c>
      <c r="J621" s="2772"/>
      <c r="K621" s="53"/>
      <c r="L621" s="2785" t="s">
        <v>435</v>
      </c>
      <c r="M621" s="2770" t="s">
        <v>436</v>
      </c>
      <c r="N621" s="2771"/>
      <c r="O621" s="2771"/>
      <c r="P621" s="2772"/>
      <c r="Q621" s="2770" t="s">
        <v>437</v>
      </c>
      <c r="R621" s="2772"/>
      <c r="S621" s="2770"/>
      <c r="T621" s="2772"/>
      <c r="U621" s="287"/>
      <c r="V621" s="2770" t="s">
        <v>435</v>
      </c>
      <c r="W621" s="2772"/>
      <c r="X621" s="2770" t="s">
        <v>436</v>
      </c>
      <c r="Y621" s="2771"/>
      <c r="Z621" s="2771"/>
      <c r="AA621" s="2772"/>
      <c r="AB621" s="2770" t="s">
        <v>437</v>
      </c>
      <c r="AC621" s="2772"/>
      <c r="AD621" s="2770" t="s">
        <v>438</v>
      </c>
      <c r="AE621" s="2772"/>
      <c r="AF621" s="53"/>
      <c r="AG621" s="2785" t="s">
        <v>435</v>
      </c>
      <c r="AH621" s="2770" t="s">
        <v>436</v>
      </c>
      <c r="AI621" s="2771"/>
      <c r="AJ621" s="2771"/>
      <c r="AK621" s="2772"/>
      <c r="AL621" s="2770" t="s">
        <v>437</v>
      </c>
      <c r="AM621" s="2772"/>
      <c r="AN621" s="2770"/>
      <c r="AO621" s="3062"/>
    </row>
    <row r="622" spans="1:41" ht="15.95" customHeight="1" thickBot="1" x14ac:dyDescent="0.35">
      <c r="A622" s="2783"/>
      <c r="B622" s="2784"/>
      <c r="C622" s="2773"/>
      <c r="D622" s="2774"/>
      <c r="E622" s="2774"/>
      <c r="F622" s="2775"/>
      <c r="G622" s="2783" t="s">
        <v>440</v>
      </c>
      <c r="H622" s="2784"/>
      <c r="I622" s="2783"/>
      <c r="J622" s="2784"/>
      <c r="K622" s="53"/>
      <c r="L622" s="2824"/>
      <c r="M622" s="2773"/>
      <c r="N622" s="2774"/>
      <c r="O622" s="2774"/>
      <c r="P622" s="2775"/>
      <c r="Q622" s="2783" t="s">
        <v>440</v>
      </c>
      <c r="R622" s="2784"/>
      <c r="S622" s="2783" t="s">
        <v>275</v>
      </c>
      <c r="T622" s="2784"/>
      <c r="U622" s="287"/>
      <c r="V622" s="2783"/>
      <c r="W622" s="2784"/>
      <c r="X622" s="2773"/>
      <c r="Y622" s="2774"/>
      <c r="Z622" s="2774"/>
      <c r="AA622" s="2775"/>
      <c r="AB622" s="2783" t="s">
        <v>440</v>
      </c>
      <c r="AC622" s="2784"/>
      <c r="AD622" s="2783"/>
      <c r="AE622" s="2784"/>
      <c r="AF622" s="53"/>
      <c r="AG622" s="2824"/>
      <c r="AH622" s="2773"/>
      <c r="AI622" s="2774"/>
      <c r="AJ622" s="2774"/>
      <c r="AK622" s="2775"/>
      <c r="AL622" s="2783" t="s">
        <v>440</v>
      </c>
      <c r="AM622" s="2784"/>
      <c r="AN622" s="2783" t="s">
        <v>275</v>
      </c>
      <c r="AO622" s="3044"/>
    </row>
    <row r="623" spans="1:41" ht="15.95" customHeight="1" x14ac:dyDescent="0.3">
      <c r="A623" s="2783"/>
      <c r="B623" s="2784"/>
      <c r="C623" s="66" t="s">
        <v>441</v>
      </c>
      <c r="D623" s="2824" t="s">
        <v>442</v>
      </c>
      <c r="E623" s="2783" t="s">
        <v>443</v>
      </c>
      <c r="F623" s="2784"/>
      <c r="G623" s="2783" t="s">
        <v>444</v>
      </c>
      <c r="H623" s="2784"/>
      <c r="I623" s="2783" t="s">
        <v>348</v>
      </c>
      <c r="J623" s="2784"/>
      <c r="K623" s="53"/>
      <c r="L623" s="2824"/>
      <c r="M623" s="64" t="s">
        <v>441</v>
      </c>
      <c r="N623" s="2785" t="s">
        <v>442</v>
      </c>
      <c r="O623" s="2770" t="s">
        <v>443</v>
      </c>
      <c r="P623" s="2772"/>
      <c r="Q623" s="2783" t="s">
        <v>444</v>
      </c>
      <c r="R623" s="2784"/>
      <c r="S623" s="2783" t="s">
        <v>348</v>
      </c>
      <c r="T623" s="2784"/>
      <c r="U623" s="287"/>
      <c r="V623" s="2783"/>
      <c r="W623" s="2784"/>
      <c r="X623" s="66" t="s">
        <v>441</v>
      </c>
      <c r="Y623" s="2824" t="s">
        <v>442</v>
      </c>
      <c r="Z623" s="2783" t="s">
        <v>443</v>
      </c>
      <c r="AA623" s="2784"/>
      <c r="AB623" s="2783" t="s">
        <v>444</v>
      </c>
      <c r="AC623" s="2784"/>
      <c r="AD623" s="2783" t="s">
        <v>348</v>
      </c>
      <c r="AE623" s="2784"/>
      <c r="AF623" s="53"/>
      <c r="AG623" s="2824"/>
      <c r="AH623" s="64" t="s">
        <v>441</v>
      </c>
      <c r="AI623" s="2824" t="s">
        <v>442</v>
      </c>
      <c r="AJ623" s="2783" t="s">
        <v>443</v>
      </c>
      <c r="AK623" s="2784"/>
      <c r="AL623" s="2783" t="s">
        <v>444</v>
      </c>
      <c r="AM623" s="2784"/>
      <c r="AN623" s="2783" t="s">
        <v>348</v>
      </c>
      <c r="AO623" s="3044"/>
    </row>
    <row r="624" spans="1:41" ht="15.95" customHeight="1" thickBot="1" x14ac:dyDescent="0.35">
      <c r="A624" s="2773"/>
      <c r="B624" s="2775"/>
      <c r="C624" s="67" t="s">
        <v>445</v>
      </c>
      <c r="D624" s="2786"/>
      <c r="E624" s="2773"/>
      <c r="F624" s="2775"/>
      <c r="G624" s="2773"/>
      <c r="H624" s="2775"/>
      <c r="I624" s="2773"/>
      <c r="J624" s="2775"/>
      <c r="K624" s="53"/>
      <c r="L624" s="2786"/>
      <c r="M624" s="63" t="s">
        <v>445</v>
      </c>
      <c r="N624" s="2786"/>
      <c r="O624" s="2773"/>
      <c r="P624" s="2775"/>
      <c r="Q624" s="2773"/>
      <c r="R624" s="2775"/>
      <c r="S624" s="2773"/>
      <c r="T624" s="2775"/>
      <c r="U624" s="287"/>
      <c r="V624" s="2773"/>
      <c r="W624" s="2775"/>
      <c r="X624" s="67" t="s">
        <v>445</v>
      </c>
      <c r="Y624" s="2786"/>
      <c r="Z624" s="2773"/>
      <c r="AA624" s="2775"/>
      <c r="AB624" s="2773"/>
      <c r="AC624" s="2775"/>
      <c r="AD624" s="2773"/>
      <c r="AE624" s="2775"/>
      <c r="AF624" s="53"/>
      <c r="AG624" s="2786"/>
      <c r="AH624" s="63" t="s">
        <v>445</v>
      </c>
      <c r="AI624" s="2786"/>
      <c r="AJ624" s="2773"/>
      <c r="AK624" s="2775"/>
      <c r="AL624" s="2773"/>
      <c r="AM624" s="2775"/>
      <c r="AN624" s="3063"/>
      <c r="AO624" s="3064"/>
    </row>
    <row r="625" spans="1:41" ht="15.95" customHeight="1" x14ac:dyDescent="0.3">
      <c r="A625" s="3071" t="s">
        <v>446</v>
      </c>
      <c r="B625" s="3072"/>
      <c r="C625" s="205"/>
      <c r="D625" s="189"/>
      <c r="E625" s="2732"/>
      <c r="F625" s="3044"/>
      <c r="G625" s="2732"/>
      <c r="H625" s="3044"/>
      <c r="I625" s="2732"/>
      <c r="J625" s="3044"/>
      <c r="K625" s="299"/>
      <c r="L625" s="135" t="s">
        <v>447</v>
      </c>
      <c r="M625" s="206"/>
      <c r="N625" s="207"/>
      <c r="O625" s="2759"/>
      <c r="P625" s="2760"/>
      <c r="Q625" s="2759"/>
      <c r="R625" s="2760"/>
      <c r="S625" s="2759"/>
      <c r="T625" s="2760"/>
      <c r="U625" s="286"/>
      <c r="V625" s="3071" t="s">
        <v>446</v>
      </c>
      <c r="W625" s="3072"/>
      <c r="X625" s="205"/>
      <c r="Y625" s="189"/>
      <c r="Z625" s="2732"/>
      <c r="AA625" s="3044"/>
      <c r="AB625" s="2732"/>
      <c r="AC625" s="3044"/>
      <c r="AD625" s="2732"/>
      <c r="AE625" s="3044"/>
      <c r="AF625" s="53"/>
      <c r="AG625" s="135" t="s">
        <v>447</v>
      </c>
      <c r="AH625" s="206"/>
      <c r="AI625" s="207"/>
      <c r="AJ625" s="2759"/>
      <c r="AK625" s="2760"/>
      <c r="AL625" s="2759"/>
      <c r="AM625" s="2760"/>
      <c r="AN625" s="2759"/>
      <c r="AO625" s="2760"/>
    </row>
    <row r="626" spans="1:41" ht="15.95" customHeight="1" x14ac:dyDescent="0.35">
      <c r="A626" s="3069" t="s">
        <v>970</v>
      </c>
      <c r="B626" s="3070"/>
      <c r="C626" s="53"/>
      <c r="D626" s="309"/>
      <c r="E626" s="2732"/>
      <c r="F626" s="3044"/>
      <c r="G626" s="2732"/>
      <c r="H626" s="3044"/>
      <c r="I626" s="2721">
        <v>0</v>
      </c>
      <c r="J626" s="3056"/>
      <c r="K626" s="299"/>
      <c r="L626" s="138"/>
      <c r="M626" s="209"/>
      <c r="N626" s="189"/>
      <c r="O626" s="2715"/>
      <c r="P626" s="2716"/>
      <c r="Q626" s="2715"/>
      <c r="R626" s="2716"/>
      <c r="S626" s="2715"/>
      <c r="T626" s="2716"/>
      <c r="U626" s="286"/>
      <c r="V626" s="3069" t="s">
        <v>970</v>
      </c>
      <c r="W626" s="3070"/>
      <c r="X626" s="208"/>
      <c r="Y626" s="189"/>
      <c r="Z626" s="2732"/>
      <c r="AA626" s="3044"/>
      <c r="AB626" s="2732"/>
      <c r="AC626" s="3044"/>
      <c r="AD626" s="3059">
        <v>0</v>
      </c>
      <c r="AE626" s="3056"/>
      <c r="AF626" s="53"/>
      <c r="AG626" s="138"/>
      <c r="AH626" s="209"/>
      <c r="AI626" s="189"/>
      <c r="AJ626" s="2715"/>
      <c r="AK626" s="2716"/>
      <c r="AL626" s="2715"/>
      <c r="AM626" s="2716"/>
      <c r="AN626" s="2715"/>
      <c r="AO626" s="2716"/>
    </row>
    <row r="627" spans="1:41" ht="15.95" customHeight="1" x14ac:dyDescent="0.3">
      <c r="A627" s="3073" t="s">
        <v>971</v>
      </c>
      <c r="B627" s="3074"/>
      <c r="C627" s="208"/>
      <c r="D627" s="189"/>
      <c r="E627" s="2732"/>
      <c r="F627" s="3044"/>
      <c r="G627" s="2732"/>
      <c r="H627" s="3044"/>
      <c r="I627" s="2715">
        <v>0</v>
      </c>
      <c r="J627" s="2716"/>
      <c r="K627" s="299"/>
      <c r="L627" s="138" t="s">
        <v>450</v>
      </c>
      <c r="M627" s="189" t="s">
        <v>1022</v>
      </c>
      <c r="N627" s="189" t="s">
        <v>766</v>
      </c>
      <c r="O627" s="2715">
        <v>600</v>
      </c>
      <c r="P627" s="2716"/>
      <c r="Q627" s="2715">
        <v>2438</v>
      </c>
      <c r="R627" s="2716"/>
      <c r="S627" s="2715">
        <v>1462800</v>
      </c>
      <c r="T627" s="2716"/>
      <c r="U627" s="286"/>
      <c r="V627" s="3073" t="s">
        <v>971</v>
      </c>
      <c r="W627" s="3074"/>
      <c r="X627" s="208"/>
      <c r="Y627" s="189"/>
      <c r="Z627" s="2732"/>
      <c r="AA627" s="3044"/>
      <c r="AB627" s="2732"/>
      <c r="AC627" s="3044"/>
      <c r="AD627" s="2715">
        <v>0</v>
      </c>
      <c r="AE627" s="2716"/>
      <c r="AF627" s="53"/>
      <c r="AG627" s="138" t="s">
        <v>450</v>
      </c>
      <c r="AH627" s="189"/>
      <c r="AI627" s="189"/>
      <c r="AJ627" s="2715"/>
      <c r="AK627" s="2716"/>
      <c r="AL627" s="2715"/>
      <c r="AM627" s="2716"/>
      <c r="AN627" s="2715"/>
      <c r="AO627" s="2716"/>
    </row>
    <row r="628" spans="1:41" ht="15.95" customHeight="1" x14ac:dyDescent="0.3">
      <c r="A628" s="3073" t="s">
        <v>972</v>
      </c>
      <c r="B628" s="3074"/>
      <c r="C628" s="208"/>
      <c r="D628" s="189"/>
      <c r="E628" s="2732"/>
      <c r="F628" s="3044"/>
      <c r="G628" s="2732"/>
      <c r="H628" s="3044"/>
      <c r="I628" s="2715">
        <v>0</v>
      </c>
      <c r="J628" s="2716"/>
      <c r="K628" s="299"/>
      <c r="L628" s="138" t="s">
        <v>853</v>
      </c>
      <c r="M628" s="189"/>
      <c r="N628" s="189"/>
      <c r="O628" s="2715"/>
      <c r="P628" s="2716"/>
      <c r="Q628" s="2715"/>
      <c r="R628" s="2716"/>
      <c r="S628" s="2715">
        <v>0</v>
      </c>
      <c r="T628" s="2716"/>
      <c r="U628" s="286"/>
      <c r="V628" s="3073" t="s">
        <v>972</v>
      </c>
      <c r="W628" s="3074"/>
      <c r="X628" s="208"/>
      <c r="Y628" s="189"/>
      <c r="Z628" s="2732"/>
      <c r="AA628" s="3044"/>
      <c r="AB628" s="2732"/>
      <c r="AC628" s="3044"/>
      <c r="AD628" s="2715">
        <v>0</v>
      </c>
      <c r="AE628" s="2716"/>
      <c r="AF628" s="53"/>
      <c r="AG628" s="138" t="s">
        <v>853</v>
      </c>
      <c r="AH628" s="189"/>
      <c r="AI628" s="189"/>
      <c r="AJ628" s="2715"/>
      <c r="AK628" s="2716"/>
      <c r="AL628" s="2715"/>
      <c r="AM628" s="2716"/>
      <c r="AN628" s="2715">
        <v>0</v>
      </c>
      <c r="AO628" s="2716"/>
    </row>
    <row r="629" spans="1:41" ht="15.95" customHeight="1" x14ac:dyDescent="0.35">
      <c r="A629" s="3069" t="s">
        <v>981</v>
      </c>
      <c r="B629" s="3070"/>
      <c r="C629" s="218"/>
      <c r="D629" s="189"/>
      <c r="E629" s="2732"/>
      <c r="F629" s="3044"/>
      <c r="G629" s="2732"/>
      <c r="H629" s="3044"/>
      <c r="I629" s="2721">
        <v>0</v>
      </c>
      <c r="J629" s="3056"/>
      <c r="K629" s="299"/>
      <c r="L629" s="138" t="s">
        <v>859</v>
      </c>
      <c r="M629" s="189"/>
      <c r="N629" s="189"/>
      <c r="O629" s="2715"/>
      <c r="P629" s="2716"/>
      <c r="Q629" s="2715"/>
      <c r="R629" s="2716"/>
      <c r="S629" s="2715">
        <v>0</v>
      </c>
      <c r="T629" s="2716"/>
      <c r="U629" s="286"/>
      <c r="V629" s="3069" t="s">
        <v>981</v>
      </c>
      <c r="W629" s="3070"/>
      <c r="X629" s="208"/>
      <c r="Y629" s="189"/>
      <c r="Z629" s="2732"/>
      <c r="AA629" s="3044"/>
      <c r="AB629" s="2732"/>
      <c r="AC629" s="3044"/>
      <c r="AD629" s="2721">
        <v>0</v>
      </c>
      <c r="AE629" s="3056"/>
      <c r="AF629" s="53"/>
      <c r="AG629" s="138" t="s">
        <v>859</v>
      </c>
      <c r="AH629" s="189"/>
      <c r="AI629" s="189"/>
      <c r="AJ629" s="2715"/>
      <c r="AK629" s="2716"/>
      <c r="AL629" s="2715"/>
      <c r="AM629" s="2716"/>
      <c r="AN629" s="2715">
        <v>0</v>
      </c>
      <c r="AO629" s="2716"/>
    </row>
    <row r="630" spans="1:41" ht="15.95" customHeight="1" x14ac:dyDescent="0.3">
      <c r="A630" s="3073" t="s">
        <v>982</v>
      </c>
      <c r="B630" s="3074"/>
      <c r="C630" s="136"/>
      <c r="D630" s="189"/>
      <c r="E630" s="2732"/>
      <c r="F630" s="3044"/>
      <c r="G630" s="2715"/>
      <c r="H630" s="3044"/>
      <c r="I630" s="2715">
        <v>0</v>
      </c>
      <c r="J630" s="2716"/>
      <c r="K630" s="299"/>
      <c r="L630" s="138" t="s">
        <v>861</v>
      </c>
      <c r="M630" s="189" t="s">
        <v>896</v>
      </c>
      <c r="N630" s="189" t="s">
        <v>452</v>
      </c>
      <c r="O630" s="2715">
        <v>1</v>
      </c>
      <c r="P630" s="2716"/>
      <c r="Q630" s="2715">
        <v>39326</v>
      </c>
      <c r="R630" s="2716"/>
      <c r="S630" s="2715">
        <v>39326</v>
      </c>
      <c r="T630" s="2716"/>
      <c r="U630" s="286"/>
      <c r="V630" s="3073" t="s">
        <v>982</v>
      </c>
      <c r="W630" s="3074"/>
      <c r="X630" s="208"/>
      <c r="Y630" s="189"/>
      <c r="Z630" s="2732"/>
      <c r="AA630" s="3044"/>
      <c r="AB630" s="2732"/>
      <c r="AC630" s="3044"/>
      <c r="AD630" s="2715">
        <v>0</v>
      </c>
      <c r="AE630" s="2716"/>
      <c r="AF630" s="53"/>
      <c r="AG630" s="138" t="s">
        <v>861</v>
      </c>
      <c r="AH630" s="2323" t="s">
        <v>896</v>
      </c>
      <c r="AI630" s="189" t="s">
        <v>452</v>
      </c>
      <c r="AJ630" s="2715">
        <v>1</v>
      </c>
      <c r="AK630" s="2716"/>
      <c r="AL630" s="2715">
        <v>39326</v>
      </c>
      <c r="AM630" s="2716"/>
      <c r="AN630" s="2715">
        <v>39326</v>
      </c>
      <c r="AO630" s="2716"/>
    </row>
    <row r="631" spans="1:41" ht="15.95" customHeight="1" x14ac:dyDescent="0.3">
      <c r="A631" s="3073" t="s">
        <v>972</v>
      </c>
      <c r="B631" s="3074"/>
      <c r="C631" s="208"/>
      <c r="D631" s="189"/>
      <c r="E631" s="2732"/>
      <c r="F631" s="3044"/>
      <c r="G631" s="2715"/>
      <c r="H631" s="3044"/>
      <c r="I631" s="2715">
        <v>0</v>
      </c>
      <c r="J631" s="2716"/>
      <c r="K631" s="299"/>
      <c r="L631" s="138" t="s">
        <v>863</v>
      </c>
      <c r="M631" s="189" t="s">
        <v>790</v>
      </c>
      <c r="N631" s="189" t="s">
        <v>452</v>
      </c>
      <c r="O631" s="2727">
        <v>2.5</v>
      </c>
      <c r="P631" s="2728"/>
      <c r="Q631" s="2715">
        <v>15612</v>
      </c>
      <c r="R631" s="2716"/>
      <c r="S631" s="2715">
        <v>39030</v>
      </c>
      <c r="T631" s="2716"/>
      <c r="U631" s="286"/>
      <c r="V631" s="3073" t="s">
        <v>972</v>
      </c>
      <c r="W631" s="3074"/>
      <c r="X631" s="208"/>
      <c r="Y631" s="189"/>
      <c r="Z631" s="2732"/>
      <c r="AA631" s="3044"/>
      <c r="AB631" s="2732"/>
      <c r="AC631" s="3044"/>
      <c r="AD631" s="2715">
        <v>0</v>
      </c>
      <c r="AE631" s="2716"/>
      <c r="AF631" s="53"/>
      <c r="AG631" s="138" t="s">
        <v>863</v>
      </c>
      <c r="AH631" s="189" t="s">
        <v>790</v>
      </c>
      <c r="AI631" s="189" t="s">
        <v>452</v>
      </c>
      <c r="AJ631" s="2715">
        <v>3</v>
      </c>
      <c r="AK631" s="2716"/>
      <c r="AL631" s="2715">
        <v>15612</v>
      </c>
      <c r="AM631" s="2716"/>
      <c r="AN631" s="2715">
        <v>46836</v>
      </c>
      <c r="AO631" s="2716"/>
    </row>
    <row r="632" spans="1:41" ht="15.95" customHeight="1" x14ac:dyDescent="0.3">
      <c r="A632" s="3073" t="s">
        <v>983</v>
      </c>
      <c r="B632" s="3074"/>
      <c r="C632" s="208"/>
      <c r="D632" s="189"/>
      <c r="E632" s="2732"/>
      <c r="F632" s="3044"/>
      <c r="G632" s="2715"/>
      <c r="H632" s="3044"/>
      <c r="I632" s="2715">
        <v>0</v>
      </c>
      <c r="J632" s="2716"/>
      <c r="K632" s="299"/>
      <c r="L632" s="138" t="s">
        <v>534</v>
      </c>
      <c r="M632" s="189" t="s">
        <v>459</v>
      </c>
      <c r="N632" s="189" t="s">
        <v>808</v>
      </c>
      <c r="O632" s="2715">
        <v>2</v>
      </c>
      <c r="P632" s="2716"/>
      <c r="Q632" s="2715">
        <v>73598</v>
      </c>
      <c r="R632" s="2716"/>
      <c r="S632" s="2715">
        <v>147196</v>
      </c>
      <c r="T632" s="2716"/>
      <c r="U632" s="286"/>
      <c r="V632" s="3073" t="s">
        <v>983</v>
      </c>
      <c r="W632" s="3074"/>
      <c r="X632" s="208"/>
      <c r="Y632" s="189"/>
      <c r="Z632" s="2732"/>
      <c r="AA632" s="3044"/>
      <c r="AB632" s="2732"/>
      <c r="AC632" s="3044"/>
      <c r="AD632" s="2715">
        <v>0</v>
      </c>
      <c r="AE632" s="2716"/>
      <c r="AF632" s="53"/>
      <c r="AG632" s="138" t="s">
        <v>534</v>
      </c>
      <c r="AH632" s="189" t="s">
        <v>459</v>
      </c>
      <c r="AI632" s="189" t="s">
        <v>808</v>
      </c>
      <c r="AJ632" s="2715">
        <v>3</v>
      </c>
      <c r="AK632" s="2716"/>
      <c r="AL632" s="2715">
        <v>73598</v>
      </c>
      <c r="AM632" s="2716"/>
      <c r="AN632" s="2715">
        <v>220794</v>
      </c>
      <c r="AO632" s="2716"/>
    </row>
    <row r="633" spans="1:41" ht="15.95" customHeight="1" x14ac:dyDescent="0.35">
      <c r="A633" s="3185" t="s">
        <v>984</v>
      </c>
      <c r="B633" s="3186"/>
      <c r="C633" s="208"/>
      <c r="D633" s="189"/>
      <c r="E633" s="2732"/>
      <c r="F633" s="3044"/>
      <c r="G633" s="2715"/>
      <c r="H633" s="2716"/>
      <c r="I633" s="2721">
        <v>252280</v>
      </c>
      <c r="J633" s="3056"/>
      <c r="K633" s="299"/>
      <c r="L633" s="309" t="s">
        <v>535</v>
      </c>
      <c r="M633" s="189" t="s">
        <v>1025</v>
      </c>
      <c r="N633" s="189" t="s">
        <v>808</v>
      </c>
      <c r="O633" s="2715">
        <v>3</v>
      </c>
      <c r="P633" s="2716"/>
      <c r="Q633" s="2715">
        <v>87746</v>
      </c>
      <c r="R633" s="2716"/>
      <c r="S633" s="2715">
        <v>263238</v>
      </c>
      <c r="T633" s="2716"/>
      <c r="U633" s="286"/>
      <c r="V633" s="3185" t="s">
        <v>1026</v>
      </c>
      <c r="W633" s="3186"/>
      <c r="X633" s="309"/>
      <c r="Y633" s="189"/>
      <c r="Z633" s="2732"/>
      <c r="AA633" s="3044"/>
      <c r="AB633" s="2732"/>
      <c r="AC633" s="3044"/>
      <c r="AD633" s="2721">
        <v>0</v>
      </c>
      <c r="AE633" s="3056"/>
      <c r="AF633" s="53"/>
      <c r="AG633" s="309" t="s">
        <v>535</v>
      </c>
      <c r="AH633" s="189" t="s">
        <v>1025</v>
      </c>
      <c r="AI633" s="189" t="s">
        <v>808</v>
      </c>
      <c r="AJ633" s="2715">
        <v>3</v>
      </c>
      <c r="AK633" s="2716"/>
      <c r="AL633" s="2715">
        <v>87746</v>
      </c>
      <c r="AM633" s="2716"/>
      <c r="AN633" s="2715">
        <v>263238</v>
      </c>
      <c r="AO633" s="2716"/>
    </row>
    <row r="634" spans="1:41" ht="15.95" customHeight="1" x14ac:dyDescent="0.4">
      <c r="A634" s="3003" t="s">
        <v>986</v>
      </c>
      <c r="B634" s="3004"/>
      <c r="C634" s="189" t="s">
        <v>496</v>
      </c>
      <c r="D634" s="189" t="s">
        <v>497</v>
      </c>
      <c r="E634" s="2715">
        <v>7</v>
      </c>
      <c r="F634" s="2716"/>
      <c r="G634" s="2723">
        <v>36040</v>
      </c>
      <c r="H634" s="2724"/>
      <c r="I634" s="2715">
        <v>252280</v>
      </c>
      <c r="J634" s="2716"/>
      <c r="K634" s="299"/>
      <c r="L634" s="138" t="s">
        <v>537</v>
      </c>
      <c r="M634" s="189"/>
      <c r="N634" s="189"/>
      <c r="O634" s="2715"/>
      <c r="P634" s="2716"/>
      <c r="Q634" s="2715"/>
      <c r="R634" s="2716"/>
      <c r="S634" s="2715">
        <v>0</v>
      </c>
      <c r="T634" s="2716"/>
      <c r="U634" s="286"/>
      <c r="V634" s="3003" t="s">
        <v>982</v>
      </c>
      <c r="W634" s="3004"/>
      <c r="X634" s="309"/>
      <c r="Y634" s="189"/>
      <c r="Z634" s="2715"/>
      <c r="AA634" s="2716"/>
      <c r="AB634" s="2715"/>
      <c r="AC634" s="2716"/>
      <c r="AD634" s="2715">
        <v>0</v>
      </c>
      <c r="AE634" s="2716"/>
      <c r="AF634" s="53"/>
      <c r="AG634" s="138" t="s">
        <v>537</v>
      </c>
      <c r="AH634" s="189"/>
      <c r="AI634" s="189"/>
      <c r="AJ634" s="2715"/>
      <c r="AK634" s="2716"/>
      <c r="AL634" s="2715"/>
      <c r="AM634" s="2716"/>
      <c r="AN634" s="2715">
        <v>0</v>
      </c>
      <c r="AO634" s="2716"/>
    </row>
    <row r="635" spans="1:41" ht="15.95" customHeight="1" x14ac:dyDescent="0.2">
      <c r="A635" s="3003" t="s">
        <v>987</v>
      </c>
      <c r="B635" s="3004"/>
      <c r="C635" s="189"/>
      <c r="D635" s="189"/>
      <c r="E635" s="2715"/>
      <c r="F635" s="2716"/>
      <c r="G635" s="2715"/>
      <c r="H635" s="2716"/>
      <c r="I635" s="2715">
        <v>0</v>
      </c>
      <c r="J635" s="2716"/>
      <c r="K635" s="299"/>
      <c r="L635" s="138" t="s">
        <v>458</v>
      </c>
      <c r="M635" s="189" t="s">
        <v>1112</v>
      </c>
      <c r="N635" s="2165" t="s">
        <v>808</v>
      </c>
      <c r="O635" s="2715">
        <v>3</v>
      </c>
      <c r="P635" s="2716"/>
      <c r="Q635" s="2715">
        <v>75047</v>
      </c>
      <c r="R635" s="2716"/>
      <c r="S635" s="2715">
        <v>225141</v>
      </c>
      <c r="T635" s="2716"/>
      <c r="U635" s="286"/>
      <c r="V635" s="3003" t="s">
        <v>987</v>
      </c>
      <c r="W635" s="3004"/>
      <c r="X635" s="208"/>
      <c r="Y635" s="189"/>
      <c r="Z635" s="2715"/>
      <c r="AA635" s="2716"/>
      <c r="AB635" s="2715"/>
      <c r="AC635" s="2716"/>
      <c r="AD635" s="2715">
        <v>0</v>
      </c>
      <c r="AE635" s="2716"/>
      <c r="AF635" s="53"/>
      <c r="AG635" s="138" t="s">
        <v>458</v>
      </c>
      <c r="AH635" s="189" t="s">
        <v>1112</v>
      </c>
      <c r="AI635" s="2165" t="s">
        <v>808</v>
      </c>
      <c r="AJ635" s="2715">
        <v>3</v>
      </c>
      <c r="AK635" s="2716"/>
      <c r="AL635" s="2715">
        <v>75047</v>
      </c>
      <c r="AM635" s="2716"/>
      <c r="AN635" s="2715">
        <v>225141</v>
      </c>
      <c r="AO635" s="2716"/>
    </row>
    <row r="636" spans="1:41" ht="15.95" customHeight="1" x14ac:dyDescent="0.2">
      <c r="A636" s="3003" t="s">
        <v>469</v>
      </c>
      <c r="B636" s="3004"/>
      <c r="C636" s="136"/>
      <c r="D636" s="189"/>
      <c r="E636" s="2715"/>
      <c r="F636" s="2716"/>
      <c r="G636" s="2715"/>
      <c r="H636" s="2716"/>
      <c r="I636" s="2715">
        <v>0</v>
      </c>
      <c r="J636" s="2716"/>
      <c r="K636" s="299"/>
      <c r="L636" s="138" t="s">
        <v>456</v>
      </c>
      <c r="M636" s="189"/>
      <c r="N636" s="189"/>
      <c r="O636" s="2715"/>
      <c r="P636" s="2716"/>
      <c r="Q636" s="2715"/>
      <c r="R636" s="2716"/>
      <c r="S636" s="2715">
        <v>0</v>
      </c>
      <c r="T636" s="2716"/>
      <c r="U636" s="286"/>
      <c r="V636" s="3003" t="s">
        <v>469</v>
      </c>
      <c r="W636" s="3004"/>
      <c r="X636" s="208"/>
      <c r="Y636" s="189"/>
      <c r="Z636" s="2715"/>
      <c r="AA636" s="2716"/>
      <c r="AB636" s="2715"/>
      <c r="AC636" s="2716"/>
      <c r="AD636" s="2715">
        <v>0</v>
      </c>
      <c r="AE636" s="2716"/>
      <c r="AF636" s="53"/>
      <c r="AG636" s="138" t="s">
        <v>456</v>
      </c>
      <c r="AH636" s="189"/>
      <c r="AI636" s="189"/>
      <c r="AJ636" s="2715"/>
      <c r="AK636" s="2716"/>
      <c r="AL636" s="2715"/>
      <c r="AM636" s="2716"/>
      <c r="AN636" s="2715">
        <v>0</v>
      </c>
      <c r="AO636" s="2716"/>
    </row>
    <row r="637" spans="1:41" ht="15.95" customHeight="1" x14ac:dyDescent="0.3">
      <c r="A637" s="3003" t="s">
        <v>470</v>
      </c>
      <c r="B637" s="3004"/>
      <c r="C637" s="320"/>
      <c r="D637" s="136"/>
      <c r="E637" s="2715"/>
      <c r="F637" s="2716"/>
      <c r="G637" s="2715"/>
      <c r="H637" s="2716"/>
      <c r="I637" s="2715">
        <v>0</v>
      </c>
      <c r="J637" s="2716"/>
      <c r="K637" s="299"/>
      <c r="L637" s="138" t="s">
        <v>871</v>
      </c>
      <c r="M637" s="189"/>
      <c r="N637" s="189"/>
      <c r="O637" s="2715"/>
      <c r="P637" s="2716"/>
      <c r="Q637" s="2715"/>
      <c r="R637" s="2716"/>
      <c r="S637" s="2715">
        <v>0</v>
      </c>
      <c r="T637" s="2716"/>
      <c r="U637" s="286"/>
      <c r="V637" s="3003" t="s">
        <v>470</v>
      </c>
      <c r="W637" s="3004"/>
      <c r="X637" s="208"/>
      <c r="Y637" s="189"/>
      <c r="Z637" s="2715"/>
      <c r="AA637" s="2716"/>
      <c r="AB637" s="2715"/>
      <c r="AC637" s="2716"/>
      <c r="AD637" s="2715">
        <v>0</v>
      </c>
      <c r="AE637" s="2716"/>
      <c r="AF637" s="53"/>
      <c r="AG637" s="138" t="s">
        <v>871</v>
      </c>
      <c r="AH637" s="189"/>
      <c r="AI637" s="189"/>
      <c r="AJ637" s="2715"/>
      <c r="AK637" s="2716"/>
      <c r="AL637" s="2715"/>
      <c r="AM637" s="2716"/>
      <c r="AN637" s="2715">
        <v>0</v>
      </c>
      <c r="AO637" s="2716"/>
    </row>
    <row r="638" spans="1:41" ht="15.95" customHeight="1" x14ac:dyDescent="0.3">
      <c r="A638" s="3003" t="s">
        <v>902</v>
      </c>
      <c r="B638" s="3004"/>
      <c r="C638" s="189"/>
      <c r="D638" s="189"/>
      <c r="E638" s="2715"/>
      <c r="F638" s="2716"/>
      <c r="G638" s="2715"/>
      <c r="H638" s="3044"/>
      <c r="I638" s="2715">
        <v>0</v>
      </c>
      <c r="J638" s="2716"/>
      <c r="K638" s="299"/>
      <c r="L638" s="138" t="s">
        <v>594</v>
      </c>
      <c r="M638" s="189"/>
      <c r="N638" s="189"/>
      <c r="O638" s="2715"/>
      <c r="P638" s="2716"/>
      <c r="Q638" s="2715"/>
      <c r="R638" s="2716"/>
      <c r="S638" s="2715">
        <v>0</v>
      </c>
      <c r="T638" s="2716"/>
      <c r="U638" s="286"/>
      <c r="V638" s="3003" t="s">
        <v>1059</v>
      </c>
      <c r="W638" s="3004"/>
      <c r="X638" s="309"/>
      <c r="Y638" s="189"/>
      <c r="Z638" s="2715"/>
      <c r="AA638" s="2716"/>
      <c r="AB638" s="2715"/>
      <c r="AC638" s="3044"/>
      <c r="AD638" s="2715">
        <v>0</v>
      </c>
      <c r="AE638" s="2716"/>
      <c r="AF638" s="53"/>
      <c r="AG638" s="138" t="s">
        <v>594</v>
      </c>
      <c r="AH638" s="189"/>
      <c r="AI638" s="189"/>
      <c r="AJ638" s="2715"/>
      <c r="AK638" s="2716"/>
      <c r="AL638" s="2715"/>
      <c r="AM638" s="2716"/>
      <c r="AN638" s="2715">
        <v>0</v>
      </c>
      <c r="AO638" s="2716"/>
    </row>
    <row r="639" spans="1:41" ht="15.95" customHeight="1" x14ac:dyDescent="0.3">
      <c r="A639" s="3003" t="s">
        <v>989</v>
      </c>
      <c r="B639" s="3004"/>
      <c r="C639" s="189"/>
      <c r="D639" s="189"/>
      <c r="E639" s="2732"/>
      <c r="F639" s="3044"/>
      <c r="G639" s="2715"/>
      <c r="H639" s="3044"/>
      <c r="I639" s="2715">
        <v>0</v>
      </c>
      <c r="J639" s="2716"/>
      <c r="K639" s="299"/>
      <c r="L639" s="138" t="s">
        <v>507</v>
      </c>
      <c r="M639" s="235"/>
      <c r="N639" s="136"/>
      <c r="O639" s="2715"/>
      <c r="P639" s="2716"/>
      <c r="Q639" s="2715"/>
      <c r="R639" s="2716"/>
      <c r="S639" s="2715">
        <v>0</v>
      </c>
      <c r="T639" s="2716"/>
      <c r="U639" s="286"/>
      <c r="V639" s="3003" t="s">
        <v>989</v>
      </c>
      <c r="W639" s="3004"/>
      <c r="X639" s="208"/>
      <c r="Y639" s="189"/>
      <c r="Z639" s="2732"/>
      <c r="AA639" s="3044"/>
      <c r="AB639" s="2732"/>
      <c r="AC639" s="3044"/>
      <c r="AD639" s="2715">
        <v>0</v>
      </c>
      <c r="AE639" s="2716"/>
      <c r="AF639" s="53"/>
      <c r="AG639" s="138" t="s">
        <v>507</v>
      </c>
      <c r="AH639" s="235"/>
      <c r="AI639" s="136"/>
      <c r="AJ639" s="2715"/>
      <c r="AK639" s="2716"/>
      <c r="AL639" s="2715"/>
      <c r="AM639" s="2716"/>
      <c r="AN639" s="2715">
        <v>0</v>
      </c>
      <c r="AO639" s="2716"/>
    </row>
    <row r="640" spans="1:41" ht="15.95" customHeight="1" x14ac:dyDescent="0.3">
      <c r="A640" s="3003" t="s">
        <v>990</v>
      </c>
      <c r="B640" s="3004"/>
      <c r="C640" s="208"/>
      <c r="D640" s="189"/>
      <c r="E640" s="2732"/>
      <c r="F640" s="3044"/>
      <c r="G640" s="2732"/>
      <c r="H640" s="3044"/>
      <c r="I640" s="2715">
        <v>0</v>
      </c>
      <c r="J640" s="2716"/>
      <c r="K640" s="299"/>
      <c r="L640" s="138" t="s">
        <v>800</v>
      </c>
      <c r="M640" s="189"/>
      <c r="N640" s="189"/>
      <c r="O640" s="2715"/>
      <c r="P640" s="2716"/>
      <c r="Q640" s="2715"/>
      <c r="R640" s="2716"/>
      <c r="S640" s="2715">
        <v>0</v>
      </c>
      <c r="T640" s="2716"/>
      <c r="U640" s="286"/>
      <c r="V640" s="3003" t="s">
        <v>990</v>
      </c>
      <c r="W640" s="3004"/>
      <c r="X640" s="208"/>
      <c r="Y640" s="189"/>
      <c r="Z640" s="2732"/>
      <c r="AA640" s="3044"/>
      <c r="AB640" s="2732"/>
      <c r="AC640" s="3044"/>
      <c r="AD640" s="2715">
        <v>0</v>
      </c>
      <c r="AE640" s="2716"/>
      <c r="AF640" s="53"/>
      <c r="AG640" s="138" t="s">
        <v>800</v>
      </c>
      <c r="AH640" s="189"/>
      <c r="AI640" s="189"/>
      <c r="AJ640" s="2715"/>
      <c r="AK640" s="2716"/>
      <c r="AL640" s="2715"/>
      <c r="AM640" s="2716"/>
      <c r="AN640" s="2715">
        <v>0</v>
      </c>
      <c r="AO640" s="2716"/>
    </row>
    <row r="641" spans="1:41" ht="15.95" customHeight="1" x14ac:dyDescent="0.3">
      <c r="A641" s="3003" t="s">
        <v>873</v>
      </c>
      <c r="B641" s="3004"/>
      <c r="C641" s="136"/>
      <c r="D641" s="189"/>
      <c r="E641" s="2732"/>
      <c r="F641" s="3044"/>
      <c r="G641" s="2732"/>
      <c r="H641" s="3044"/>
      <c r="I641" s="2715">
        <v>0</v>
      </c>
      <c r="J641" s="2716"/>
      <c r="K641" s="299"/>
      <c r="L641" s="138" t="s">
        <v>574</v>
      </c>
      <c r="M641" s="189"/>
      <c r="N641" s="189"/>
      <c r="O641" s="2715"/>
      <c r="P641" s="2716"/>
      <c r="Q641" s="2715"/>
      <c r="R641" s="2716"/>
      <c r="S641" s="2715">
        <v>0</v>
      </c>
      <c r="T641" s="2716"/>
      <c r="U641" s="286"/>
      <c r="V641" s="3003" t="s">
        <v>873</v>
      </c>
      <c r="W641" s="3004"/>
      <c r="X641" s="208"/>
      <c r="Y641" s="189"/>
      <c r="Z641" s="2732"/>
      <c r="AA641" s="3044"/>
      <c r="AB641" s="2732"/>
      <c r="AC641" s="3044"/>
      <c r="AD641" s="2715">
        <v>0</v>
      </c>
      <c r="AE641" s="2716"/>
      <c r="AF641" s="53"/>
      <c r="AG641" s="138" t="s">
        <v>574</v>
      </c>
      <c r="AH641" s="189"/>
      <c r="AI641" s="189"/>
      <c r="AJ641" s="2715"/>
      <c r="AK641" s="2716"/>
      <c r="AL641" s="2715"/>
      <c r="AM641" s="2716"/>
      <c r="AN641" s="2715">
        <v>0</v>
      </c>
      <c r="AO641" s="2716"/>
    </row>
    <row r="642" spans="1:41" ht="15.95" customHeight="1" x14ac:dyDescent="0.3">
      <c r="A642" s="3003" t="s">
        <v>991</v>
      </c>
      <c r="B642" s="3004"/>
      <c r="C642" s="208"/>
      <c r="D642" s="189"/>
      <c r="E642" s="2732"/>
      <c r="F642" s="3044"/>
      <c r="G642" s="2732"/>
      <c r="H642" s="3044"/>
      <c r="I642" s="2715">
        <v>0</v>
      </c>
      <c r="J642" s="2716"/>
      <c r="K642" s="299"/>
      <c r="L642" s="138" t="s">
        <v>874</v>
      </c>
      <c r="M642" s="189"/>
      <c r="N642" s="189"/>
      <c r="O642" s="2715"/>
      <c r="P642" s="2716"/>
      <c r="Q642" s="2715"/>
      <c r="R642" s="2716"/>
      <c r="S642" s="2715">
        <v>0</v>
      </c>
      <c r="T642" s="2716"/>
      <c r="U642" s="286"/>
      <c r="V642" s="3003" t="s">
        <v>991</v>
      </c>
      <c r="W642" s="3004"/>
      <c r="X642" s="208"/>
      <c r="Y642" s="189"/>
      <c r="Z642" s="2732"/>
      <c r="AA642" s="3044"/>
      <c r="AB642" s="2732"/>
      <c r="AC642" s="3044"/>
      <c r="AD642" s="2715">
        <v>0</v>
      </c>
      <c r="AE642" s="2716"/>
      <c r="AF642" s="53"/>
      <c r="AG642" s="138" t="s">
        <v>874</v>
      </c>
      <c r="AH642" s="189"/>
      <c r="AI642" s="189"/>
      <c r="AJ642" s="2715"/>
      <c r="AK642" s="2716"/>
      <c r="AL642" s="2715"/>
      <c r="AM642" s="2716"/>
      <c r="AN642" s="2715">
        <v>0</v>
      </c>
      <c r="AO642" s="2716"/>
    </row>
    <row r="643" spans="1:41" ht="15.95" customHeight="1" x14ac:dyDescent="0.3">
      <c r="A643" s="3003" t="s">
        <v>504</v>
      </c>
      <c r="B643" s="3004"/>
      <c r="C643" s="208"/>
      <c r="D643" s="189"/>
      <c r="E643" s="2732"/>
      <c r="F643" s="3044"/>
      <c r="G643" s="2732"/>
      <c r="H643" s="3044"/>
      <c r="I643" s="2715">
        <v>0</v>
      </c>
      <c r="J643" s="2716"/>
      <c r="K643" s="299"/>
      <c r="L643" s="217" t="s">
        <v>515</v>
      </c>
      <c r="M643" s="136"/>
      <c r="N643" s="136"/>
      <c r="O643" s="2793"/>
      <c r="P643" s="2793"/>
      <c r="Q643" s="2793"/>
      <c r="R643" s="2793"/>
      <c r="S643" s="2715">
        <v>0</v>
      </c>
      <c r="T643" s="2716"/>
      <c r="U643" s="286"/>
      <c r="V643" s="3003" t="s">
        <v>504</v>
      </c>
      <c r="W643" s="3004"/>
      <c r="X643" s="208"/>
      <c r="Y643" s="189"/>
      <c r="Z643" s="2732"/>
      <c r="AA643" s="3044"/>
      <c r="AB643" s="2732"/>
      <c r="AC643" s="3044"/>
      <c r="AD643" s="2715">
        <v>0</v>
      </c>
      <c r="AE643" s="2716"/>
      <c r="AF643" s="53"/>
      <c r="AG643" s="217" t="s">
        <v>515</v>
      </c>
      <c r="AH643" s="136"/>
      <c r="AI643" s="136"/>
      <c r="AJ643" s="2793"/>
      <c r="AK643" s="2793"/>
      <c r="AL643" s="2793"/>
      <c r="AM643" s="2793"/>
      <c r="AN643" s="2715">
        <v>0</v>
      </c>
      <c r="AO643" s="2716"/>
    </row>
    <row r="644" spans="1:41" ht="15.95" customHeight="1" x14ac:dyDescent="0.35">
      <c r="A644" s="3069" t="s">
        <v>992</v>
      </c>
      <c r="B644" s="3070"/>
      <c r="C644" s="208"/>
      <c r="D644" s="189"/>
      <c r="E644" s="2732"/>
      <c r="F644" s="3044"/>
      <c r="G644" s="2732"/>
      <c r="H644" s="3044"/>
      <c r="I644" s="2721">
        <v>684760</v>
      </c>
      <c r="J644" s="3056"/>
      <c r="K644" s="299"/>
      <c r="L644" s="217"/>
      <c r="M644" s="218"/>
      <c r="N644" s="136"/>
      <c r="O644" s="2793"/>
      <c r="P644" s="2793"/>
      <c r="Q644" s="2793"/>
      <c r="R644" s="2793"/>
      <c r="S644" s="2715"/>
      <c r="T644" s="2716"/>
      <c r="U644" s="286"/>
      <c r="V644" s="3069" t="s">
        <v>992</v>
      </c>
      <c r="W644" s="3070"/>
      <c r="X644" s="208"/>
      <c r="Y644" s="189"/>
      <c r="Z644" s="2732"/>
      <c r="AA644" s="3044"/>
      <c r="AB644" s="2732"/>
      <c r="AC644" s="3044"/>
      <c r="AD644" s="2721">
        <v>504560</v>
      </c>
      <c r="AE644" s="3056"/>
      <c r="AF644" s="53"/>
      <c r="AG644" s="217" t="s">
        <v>1084</v>
      </c>
      <c r="AH644" s="136"/>
      <c r="AI644" s="136"/>
      <c r="AJ644" s="2793"/>
      <c r="AK644" s="2793"/>
      <c r="AL644" s="2793"/>
      <c r="AM644" s="2793"/>
      <c r="AN644" s="2715">
        <v>0</v>
      </c>
      <c r="AO644" s="2716"/>
    </row>
    <row r="645" spans="1:41" ht="15.95" customHeight="1" x14ac:dyDescent="0.4">
      <c r="A645" s="3003" t="s">
        <v>852</v>
      </c>
      <c r="B645" s="3004"/>
      <c r="C645" s="189" t="s">
        <v>496</v>
      </c>
      <c r="D645" s="189" t="s">
        <v>497</v>
      </c>
      <c r="E645" s="2715">
        <v>7</v>
      </c>
      <c r="F645" s="2716"/>
      <c r="G645" s="2723">
        <v>36040</v>
      </c>
      <c r="H645" s="2724"/>
      <c r="I645" s="2715">
        <v>252280</v>
      </c>
      <c r="J645" s="2716"/>
      <c r="K645" s="299"/>
      <c r="L645" s="220" t="s">
        <v>876</v>
      </c>
      <c r="M645" s="66"/>
      <c r="N645" s="221"/>
      <c r="O645" s="3057"/>
      <c r="P645" s="3057"/>
      <c r="Q645" s="3057"/>
      <c r="R645" s="3057"/>
      <c r="S645" s="3058">
        <v>2176731</v>
      </c>
      <c r="T645" s="3058"/>
      <c r="U645" s="286"/>
      <c r="V645" s="3003" t="s">
        <v>852</v>
      </c>
      <c r="W645" s="3004"/>
      <c r="X645" s="208"/>
      <c r="Y645" s="189"/>
      <c r="Z645" s="2715"/>
      <c r="AA645" s="2716"/>
      <c r="AB645" s="2715"/>
      <c r="AC645" s="2716"/>
      <c r="AD645" s="2715">
        <v>0</v>
      </c>
      <c r="AE645" s="2716"/>
      <c r="AF645" s="53"/>
      <c r="AG645" s="220" t="s">
        <v>876</v>
      </c>
      <c r="AH645" s="66"/>
      <c r="AI645" s="221"/>
      <c r="AJ645" s="3057"/>
      <c r="AK645" s="3057"/>
      <c r="AL645" s="3057"/>
      <c r="AM645" s="3057"/>
      <c r="AN645" s="3058">
        <v>795335</v>
      </c>
      <c r="AO645" s="3058"/>
    </row>
    <row r="646" spans="1:41" ht="15.95" customHeight="1" x14ac:dyDescent="0.2">
      <c r="A646" s="3003" t="s">
        <v>495</v>
      </c>
      <c r="B646" s="3004"/>
      <c r="C646" s="189"/>
      <c r="D646" s="189"/>
      <c r="E646" s="2715"/>
      <c r="F646" s="2716"/>
      <c r="G646" s="2715"/>
      <c r="H646" s="2716"/>
      <c r="I646" s="2715">
        <v>0</v>
      </c>
      <c r="J646" s="2716"/>
      <c r="K646" s="299"/>
      <c r="L646" s="164"/>
      <c r="M646" s="218"/>
      <c r="N646" s="136"/>
      <c r="O646" s="2793"/>
      <c r="P646" s="2793"/>
      <c r="Q646" s="2793"/>
      <c r="R646" s="2793"/>
      <c r="S646" s="2793"/>
      <c r="T646" s="2793"/>
      <c r="U646" s="286"/>
      <c r="V646" s="3003" t="s">
        <v>495</v>
      </c>
      <c r="W646" s="3004"/>
      <c r="X646" s="208"/>
      <c r="Y646" s="189"/>
      <c r="Z646" s="2715"/>
      <c r="AA646" s="2716"/>
      <c r="AB646" s="2715"/>
      <c r="AC646" s="2716"/>
      <c r="AD646" s="2715">
        <v>0</v>
      </c>
      <c r="AE646" s="2716"/>
      <c r="AF646" s="53"/>
      <c r="AG646" s="164"/>
      <c r="AH646" s="218"/>
      <c r="AI646" s="136"/>
      <c r="AJ646" s="2793"/>
      <c r="AK646" s="2793"/>
      <c r="AL646" s="2793"/>
      <c r="AM646" s="2793"/>
      <c r="AN646" s="2793"/>
      <c r="AO646" s="2793"/>
    </row>
    <row r="647" spans="1:41" ht="15.95" customHeight="1" x14ac:dyDescent="0.3">
      <c r="A647" s="3003" t="s">
        <v>994</v>
      </c>
      <c r="B647" s="3004"/>
      <c r="C647" s="189"/>
      <c r="D647" s="189"/>
      <c r="E647" s="2732"/>
      <c r="F647" s="3044"/>
      <c r="G647" s="2715"/>
      <c r="H647" s="3044"/>
      <c r="I647" s="2715">
        <v>0</v>
      </c>
      <c r="J647" s="2716"/>
      <c r="K647" s="299"/>
      <c r="L647" s="160" t="s">
        <v>576</v>
      </c>
      <c r="M647" s="161"/>
      <c r="N647" s="161"/>
      <c r="O647" s="3054"/>
      <c r="P647" s="3054"/>
      <c r="Q647" s="3054"/>
      <c r="R647" s="3054"/>
      <c r="S647" s="3054"/>
      <c r="T647" s="3055"/>
      <c r="U647" s="286"/>
      <c r="V647" s="3003" t="s">
        <v>994</v>
      </c>
      <c r="W647" s="3004"/>
      <c r="X647" s="208"/>
      <c r="Y647" s="189"/>
      <c r="Z647" s="2732"/>
      <c r="AA647" s="3044"/>
      <c r="AB647" s="2732"/>
      <c r="AC647" s="3044"/>
      <c r="AD647" s="2715">
        <v>0</v>
      </c>
      <c r="AE647" s="2716"/>
      <c r="AF647" s="53"/>
      <c r="AG647" s="160" t="s">
        <v>576</v>
      </c>
      <c r="AH647" s="161"/>
      <c r="AI647" s="161"/>
      <c r="AJ647" s="3054"/>
      <c r="AK647" s="3054"/>
      <c r="AL647" s="3054"/>
      <c r="AM647" s="3054"/>
      <c r="AN647" s="3054"/>
      <c r="AO647" s="3055"/>
    </row>
    <row r="648" spans="1:41" ht="15.95" customHeight="1" x14ac:dyDescent="0.3">
      <c r="A648" s="3003" t="s">
        <v>995</v>
      </c>
      <c r="B648" s="3004"/>
      <c r="C648" s="208"/>
      <c r="D648" s="189"/>
      <c r="E648" s="2732"/>
      <c r="F648" s="3044"/>
      <c r="G648" s="2732"/>
      <c r="H648" s="3044"/>
      <c r="I648" s="2715">
        <v>0</v>
      </c>
      <c r="J648" s="2716"/>
      <c r="K648" s="299"/>
      <c r="L648" s="164" t="s">
        <v>996</v>
      </c>
      <c r="M648" s="317"/>
      <c r="N648" s="166"/>
      <c r="O648" s="2731"/>
      <c r="P648" s="2731"/>
      <c r="Q648" s="2731"/>
      <c r="R648" s="2731"/>
      <c r="S648" s="2731">
        <v>98957.903999999995</v>
      </c>
      <c r="T648" s="2716"/>
      <c r="U648" s="286"/>
      <c r="V648" s="3003" t="s">
        <v>995</v>
      </c>
      <c r="W648" s="3004"/>
      <c r="X648" s="208"/>
      <c r="Y648" s="189"/>
      <c r="Z648" s="2732"/>
      <c r="AA648" s="3044"/>
      <c r="AB648" s="2732"/>
      <c r="AC648" s="3044"/>
      <c r="AD648" s="2715">
        <v>0</v>
      </c>
      <c r="AE648" s="2716"/>
      <c r="AF648" s="53"/>
      <c r="AG648" s="164" t="s">
        <v>996</v>
      </c>
      <c r="AH648" s="317"/>
      <c r="AI648" s="166"/>
      <c r="AJ648" s="2731"/>
      <c r="AK648" s="2731"/>
      <c r="AL648" s="2731"/>
      <c r="AM648" s="2731"/>
      <c r="AN648" s="2731">
        <v>83669.856</v>
      </c>
      <c r="AO648" s="2716"/>
    </row>
    <row r="649" spans="1:41" ht="15.95" customHeight="1" x14ac:dyDescent="0.3">
      <c r="A649" s="3003" t="s">
        <v>997</v>
      </c>
      <c r="B649" s="3004"/>
      <c r="C649" s="208"/>
      <c r="D649" s="189"/>
      <c r="E649" s="2732"/>
      <c r="F649" s="3044"/>
      <c r="G649" s="2732"/>
      <c r="H649" s="3044"/>
      <c r="I649" s="2715">
        <v>0</v>
      </c>
      <c r="J649" s="2716"/>
      <c r="K649" s="299"/>
      <c r="L649" s="168" t="s">
        <v>527</v>
      </c>
      <c r="M649" s="166"/>
      <c r="N649" s="166"/>
      <c r="O649" s="2731"/>
      <c r="P649" s="2731"/>
      <c r="Q649" s="2731"/>
      <c r="R649" s="2731"/>
      <c r="S649" s="2731"/>
      <c r="T649" s="2716"/>
      <c r="U649" s="286"/>
      <c r="V649" s="3003" t="s">
        <v>997</v>
      </c>
      <c r="W649" s="3004"/>
      <c r="X649" s="208"/>
      <c r="Y649" s="189"/>
      <c r="Z649" s="2732"/>
      <c r="AA649" s="3044"/>
      <c r="AB649" s="2732"/>
      <c r="AC649" s="3044"/>
      <c r="AD649" s="2715">
        <v>0</v>
      </c>
      <c r="AE649" s="2716"/>
      <c r="AF649" s="53"/>
      <c r="AG649" s="168" t="s">
        <v>527</v>
      </c>
      <c r="AH649" s="166"/>
      <c r="AI649" s="166"/>
      <c r="AJ649" s="2731"/>
      <c r="AK649" s="2731"/>
      <c r="AL649" s="2731"/>
      <c r="AM649" s="2731"/>
      <c r="AN649" s="2731"/>
      <c r="AO649" s="2716"/>
    </row>
    <row r="650" spans="1:41" ht="15.95" customHeight="1" x14ac:dyDescent="0.3">
      <c r="A650" s="3003" t="s">
        <v>998</v>
      </c>
      <c r="B650" s="3004"/>
      <c r="C650" s="208"/>
      <c r="D650" s="189"/>
      <c r="E650" s="2732"/>
      <c r="F650" s="3044"/>
      <c r="G650" s="2732"/>
      <c r="H650" s="3044"/>
      <c r="I650" s="2715">
        <v>0</v>
      </c>
      <c r="J650" s="2716"/>
      <c r="K650" s="299"/>
      <c r="L650" s="169" t="s">
        <v>529</v>
      </c>
      <c r="M650" s="166"/>
      <c r="N650" s="166"/>
      <c r="O650" s="2731"/>
      <c r="P650" s="2731"/>
      <c r="Q650" s="2731"/>
      <c r="R650" s="2731"/>
      <c r="S650" s="2731"/>
      <c r="T650" s="2716"/>
      <c r="U650" s="286"/>
      <c r="V650" s="3003" t="s">
        <v>998</v>
      </c>
      <c r="W650" s="3004"/>
      <c r="X650" s="208"/>
      <c r="Y650" s="189"/>
      <c r="Z650" s="2732"/>
      <c r="AA650" s="3044"/>
      <c r="AB650" s="2732"/>
      <c r="AC650" s="3044"/>
      <c r="AD650" s="2715">
        <v>0</v>
      </c>
      <c r="AE650" s="2716"/>
      <c r="AF650" s="53"/>
      <c r="AG650" s="169" t="s">
        <v>529</v>
      </c>
      <c r="AH650" s="166"/>
      <c r="AI650" s="166"/>
      <c r="AJ650" s="2731"/>
      <c r="AK650" s="2731"/>
      <c r="AL650" s="2731"/>
      <c r="AM650" s="2731"/>
      <c r="AN650" s="2731"/>
      <c r="AO650" s="2716"/>
    </row>
    <row r="651" spans="1:41" ht="15.95" customHeight="1" x14ac:dyDescent="0.3">
      <c r="A651" s="3003" t="s">
        <v>999</v>
      </c>
      <c r="B651" s="3004"/>
      <c r="C651" s="189"/>
      <c r="D651" s="189"/>
      <c r="E651" s="2732"/>
      <c r="F651" s="3044"/>
      <c r="G651" s="2715"/>
      <c r="H651" s="3044"/>
      <c r="I651" s="2715">
        <v>0</v>
      </c>
      <c r="J651" s="2716"/>
      <c r="K651" s="299"/>
      <c r="L651" s="169" t="s">
        <v>725</v>
      </c>
      <c r="M651" s="166"/>
      <c r="N651" s="166"/>
      <c r="O651" s="2731"/>
      <c r="P651" s="2731"/>
      <c r="Q651" s="2731"/>
      <c r="R651" s="2731"/>
      <c r="S651" s="2731"/>
      <c r="T651" s="2716"/>
      <c r="U651" s="286"/>
      <c r="V651" s="3003" t="s">
        <v>999</v>
      </c>
      <c r="W651" s="3004"/>
      <c r="X651" s="136"/>
      <c r="Y651" s="189"/>
      <c r="Z651" s="2732"/>
      <c r="AA651" s="3044"/>
      <c r="AB651" s="2732"/>
      <c r="AC651" s="3044"/>
      <c r="AD651" s="2715">
        <v>0</v>
      </c>
      <c r="AE651" s="2716"/>
      <c r="AF651" s="53"/>
      <c r="AG651" s="169" t="s">
        <v>725</v>
      </c>
      <c r="AH651" s="166"/>
      <c r="AI651" s="166"/>
      <c r="AJ651" s="2731"/>
      <c r="AK651" s="2731"/>
      <c r="AL651" s="2731"/>
      <c r="AM651" s="2731"/>
      <c r="AN651" s="2731"/>
      <c r="AO651" s="2716"/>
    </row>
    <row r="652" spans="1:41" ht="15.95" customHeight="1" x14ac:dyDescent="0.3">
      <c r="A652" s="3003" t="s">
        <v>1000</v>
      </c>
      <c r="B652" s="3004"/>
      <c r="C652" s="189"/>
      <c r="D652" s="189"/>
      <c r="E652" s="2732"/>
      <c r="F652" s="3044"/>
      <c r="G652" s="2715"/>
      <c r="H652" s="3076"/>
      <c r="I652" s="2715">
        <v>0</v>
      </c>
      <c r="J652" s="2716"/>
      <c r="K652" s="299"/>
      <c r="L652" s="185" t="s">
        <v>504</v>
      </c>
      <c r="M652" s="173"/>
      <c r="N652" s="173"/>
      <c r="O652" s="2713"/>
      <c r="P652" s="2713"/>
      <c r="Q652" s="2713"/>
      <c r="R652" s="2713"/>
      <c r="S652" s="2713">
        <v>50000</v>
      </c>
      <c r="T652" s="2714"/>
      <c r="U652" s="286"/>
      <c r="V652" s="3003" t="s">
        <v>1000</v>
      </c>
      <c r="W652" s="3004"/>
      <c r="X652" s="208"/>
      <c r="Y652" s="189"/>
      <c r="Z652" s="2732"/>
      <c r="AA652" s="3044"/>
      <c r="AB652" s="2732"/>
      <c r="AC652" s="3044"/>
      <c r="AD652" s="2715">
        <v>0</v>
      </c>
      <c r="AE652" s="2716"/>
      <c r="AF652" s="53"/>
      <c r="AG652" s="185" t="s">
        <v>504</v>
      </c>
      <c r="AH652" s="173"/>
      <c r="AI652" s="173"/>
      <c r="AJ652" s="2713"/>
      <c r="AK652" s="2713"/>
      <c r="AL652" s="2713"/>
      <c r="AM652" s="2713"/>
      <c r="AN652" s="2713">
        <v>100000</v>
      </c>
      <c r="AO652" s="2714"/>
    </row>
    <row r="653" spans="1:41" ht="15.95" customHeight="1" x14ac:dyDescent="0.3">
      <c r="A653" s="3003" t="s">
        <v>1001</v>
      </c>
      <c r="B653" s="3004"/>
      <c r="C653" s="189"/>
      <c r="D653" s="189"/>
      <c r="E653" s="2732"/>
      <c r="F653" s="3044"/>
      <c r="G653" s="2715"/>
      <c r="H653" s="3076"/>
      <c r="I653" s="2715">
        <v>0</v>
      </c>
      <c r="J653" s="2716"/>
      <c r="K653" s="299"/>
      <c r="L653" s="174" t="s">
        <v>533</v>
      </c>
      <c r="M653" s="222"/>
      <c r="N653" s="222"/>
      <c r="O653" s="3049"/>
      <c r="P653" s="3049"/>
      <c r="Q653" s="3050"/>
      <c r="R653" s="3050"/>
      <c r="S653" s="3051">
        <v>148957.90399999998</v>
      </c>
      <c r="T653" s="3051"/>
      <c r="U653" s="286"/>
      <c r="V653" s="3003" t="s">
        <v>1081</v>
      </c>
      <c r="W653" s="3004"/>
      <c r="X653" s="309"/>
      <c r="Y653" s="189"/>
      <c r="Z653" s="2732"/>
      <c r="AA653" s="3044"/>
      <c r="AB653" s="2732"/>
      <c r="AC653" s="3044"/>
      <c r="AD653" s="2715">
        <v>0</v>
      </c>
      <c r="AE653" s="2716"/>
      <c r="AF653" s="53"/>
      <c r="AG653" s="174" t="s">
        <v>533</v>
      </c>
      <c r="AH653" s="222"/>
      <c r="AI653" s="222"/>
      <c r="AJ653" s="3049"/>
      <c r="AK653" s="3049"/>
      <c r="AL653" s="3050"/>
      <c r="AM653" s="3050"/>
      <c r="AN653" s="3051">
        <v>183669.856</v>
      </c>
      <c r="AO653" s="3051"/>
    </row>
    <row r="654" spans="1:41" ht="15.95" customHeight="1" x14ac:dyDescent="0.3">
      <c r="A654" s="3003" t="s">
        <v>1002</v>
      </c>
      <c r="B654" s="3004"/>
      <c r="C654" s="136"/>
      <c r="D654" s="189"/>
      <c r="E654" s="2732"/>
      <c r="F654" s="3044"/>
      <c r="G654" s="2732"/>
      <c r="H654" s="3044"/>
      <c r="I654" s="2715">
        <v>0</v>
      </c>
      <c r="J654" s="2716"/>
      <c r="K654" s="299"/>
      <c r="L654" s="177"/>
      <c r="M654" s="166"/>
      <c r="N654" s="166"/>
      <c r="O654" s="2731"/>
      <c r="P654" s="2731"/>
      <c r="Q654" s="2731"/>
      <c r="R654" s="2731"/>
      <c r="S654" s="2731"/>
      <c r="T654" s="2716"/>
      <c r="U654" s="286"/>
      <c r="V654" s="3003" t="s">
        <v>1002</v>
      </c>
      <c r="W654" s="3004"/>
      <c r="X654" s="208"/>
      <c r="Y654" s="189"/>
      <c r="Z654" s="2732"/>
      <c r="AA654" s="3044"/>
      <c r="AB654" s="2732"/>
      <c r="AC654" s="3044"/>
      <c r="AD654" s="2715">
        <v>0</v>
      </c>
      <c r="AE654" s="2716"/>
      <c r="AF654" s="53"/>
      <c r="AG654" s="177"/>
      <c r="AH654" s="166"/>
      <c r="AI654" s="166"/>
      <c r="AJ654" s="2731"/>
      <c r="AK654" s="2731"/>
      <c r="AL654" s="2731"/>
      <c r="AM654" s="2731"/>
      <c r="AN654" s="2731"/>
      <c r="AO654" s="2716"/>
    </row>
    <row r="655" spans="1:41" ht="15.95" customHeight="1" thickBot="1" x14ac:dyDescent="0.35">
      <c r="A655" s="3003" t="s">
        <v>1003</v>
      </c>
      <c r="B655" s="3004"/>
      <c r="C655" s="136"/>
      <c r="D655" s="136"/>
      <c r="E655" s="2732"/>
      <c r="F655" s="3044"/>
      <c r="G655" s="2732"/>
      <c r="H655" s="3044"/>
      <c r="I655" s="2715">
        <v>0</v>
      </c>
      <c r="J655" s="2716"/>
      <c r="K655" s="299"/>
      <c r="L655" s="178" t="s">
        <v>582</v>
      </c>
      <c r="M655" s="226"/>
      <c r="N655" s="226"/>
      <c r="O655" s="226"/>
      <c r="P655" s="226"/>
      <c r="Q655" s="179"/>
      <c r="R655" s="179"/>
      <c r="S655" s="2736">
        <v>3447554.7039999999</v>
      </c>
      <c r="T655" s="2737"/>
      <c r="U655" s="286"/>
      <c r="V655" s="3003" t="s">
        <v>1003</v>
      </c>
      <c r="W655" s="3004"/>
      <c r="X655" s="136"/>
      <c r="Y655" s="189"/>
      <c r="Z655" s="2732"/>
      <c r="AA655" s="3044"/>
      <c r="AB655" s="2732"/>
      <c r="AC655" s="3044"/>
      <c r="AD655" s="2715">
        <v>0</v>
      </c>
      <c r="AE655" s="2716"/>
      <c r="AF655" s="53"/>
      <c r="AG655" s="178" t="s">
        <v>582</v>
      </c>
      <c r="AH655" s="226"/>
      <c r="AI655" s="226"/>
      <c r="AJ655" s="226"/>
      <c r="AK655" s="226"/>
      <c r="AL655" s="179"/>
      <c r="AM655" s="179"/>
      <c r="AN655" s="2736">
        <v>2275416.2560000001</v>
      </c>
      <c r="AO655" s="2737"/>
    </row>
    <row r="656" spans="1:41" ht="15.95" customHeight="1" x14ac:dyDescent="0.4">
      <c r="A656" s="3003" t="s">
        <v>1043</v>
      </c>
      <c r="B656" s="3004"/>
      <c r="C656" s="189" t="s">
        <v>496</v>
      </c>
      <c r="D656" s="189" t="s">
        <v>497</v>
      </c>
      <c r="E656" s="2715">
        <v>6</v>
      </c>
      <c r="F656" s="2716"/>
      <c r="G656" s="2723">
        <v>36040</v>
      </c>
      <c r="H656" s="2724"/>
      <c r="I656" s="2715">
        <v>216240</v>
      </c>
      <c r="J656" s="2716"/>
      <c r="K656" s="304"/>
      <c r="L656" s="166"/>
      <c r="M656" s="166"/>
      <c r="N656" s="166"/>
      <c r="O656" s="166"/>
      <c r="P656" s="166"/>
      <c r="Q656" s="166"/>
      <c r="R656" s="166"/>
      <c r="S656" s="166"/>
      <c r="T656" s="166"/>
      <c r="U656" s="286"/>
      <c r="V656" s="3003" t="s">
        <v>1009</v>
      </c>
      <c r="W656" s="3004"/>
      <c r="X656" s="136" t="s">
        <v>496</v>
      </c>
      <c r="Y656" s="189" t="s">
        <v>497</v>
      </c>
      <c r="Z656" s="2715">
        <v>10</v>
      </c>
      <c r="AA656" s="2716"/>
      <c r="AB656" s="2723">
        <v>36040</v>
      </c>
      <c r="AC656" s="2724"/>
      <c r="AD656" s="2715">
        <v>360400</v>
      </c>
      <c r="AE656" s="2716"/>
      <c r="AF656" s="53"/>
      <c r="AG656" s="166"/>
      <c r="AH656" s="166"/>
      <c r="AI656" s="166"/>
      <c r="AJ656" s="166"/>
      <c r="AK656" s="166"/>
      <c r="AL656" s="166"/>
      <c r="AM656" s="166"/>
      <c r="AN656" s="166"/>
      <c r="AO656" s="166"/>
    </row>
    <row r="657" spans="1:41" ht="15.95" customHeight="1" x14ac:dyDescent="0.3">
      <c r="A657" s="3003" t="s">
        <v>1010</v>
      </c>
      <c r="B657" s="3004"/>
      <c r="C657" s="136"/>
      <c r="D657" s="136"/>
      <c r="E657" s="2732"/>
      <c r="F657" s="3044"/>
      <c r="G657" s="2715"/>
      <c r="H657" s="3076"/>
      <c r="I657" s="2715">
        <v>0</v>
      </c>
      <c r="J657" s="2716"/>
      <c r="K657" s="299"/>
      <c r="L657" s="7" t="s">
        <v>1523</v>
      </c>
      <c r="M657" s="166"/>
      <c r="N657" s="166"/>
      <c r="O657" s="166"/>
      <c r="P657" s="166"/>
      <c r="Q657" s="166"/>
      <c r="R657" s="166"/>
      <c r="S657" s="166"/>
      <c r="T657" s="166"/>
      <c r="U657" s="286"/>
      <c r="V657" s="3003" t="s">
        <v>1010</v>
      </c>
      <c r="W657" s="3004"/>
      <c r="X657" s="136"/>
      <c r="Y657" s="189"/>
      <c r="Z657" s="2732"/>
      <c r="AA657" s="3044"/>
      <c r="AB657" s="2732"/>
      <c r="AC657" s="3044"/>
      <c r="AD657" s="2715">
        <v>0</v>
      </c>
      <c r="AE657" s="2716"/>
      <c r="AF657" s="53"/>
      <c r="AG657" s="7" t="s">
        <v>1523</v>
      </c>
      <c r="AH657" s="166"/>
      <c r="AI657" s="166"/>
      <c r="AJ657" s="166"/>
      <c r="AK657" s="166"/>
      <c r="AL657" s="166"/>
      <c r="AM657" s="166"/>
      <c r="AN657" s="166"/>
      <c r="AO657" s="166"/>
    </row>
    <row r="658" spans="1:41" ht="15.95" customHeight="1" x14ac:dyDescent="0.3">
      <c r="A658" s="3003" t="s">
        <v>1011</v>
      </c>
      <c r="B658" s="3004"/>
      <c r="C658" s="208"/>
      <c r="D658" s="189"/>
      <c r="E658" s="2732"/>
      <c r="F658" s="3044"/>
      <c r="G658" s="2732"/>
      <c r="H658" s="3044"/>
      <c r="I658" s="2715">
        <v>0</v>
      </c>
      <c r="J658" s="2716"/>
      <c r="K658" s="299"/>
      <c r="L658" s="2164" t="s">
        <v>1579</v>
      </c>
      <c r="M658" s="1887"/>
      <c r="N658" s="1887"/>
      <c r="O658" s="1887"/>
      <c r="P658" s="1887"/>
      <c r="Q658" s="1902"/>
      <c r="R658" s="1887"/>
      <c r="S658" s="1887"/>
      <c r="T658" s="166"/>
      <c r="U658" s="286"/>
      <c r="V658" s="3003" t="s">
        <v>1011</v>
      </c>
      <c r="W658" s="3004"/>
      <c r="X658" s="208"/>
      <c r="Y658" s="189"/>
      <c r="Z658" s="2732"/>
      <c r="AA658" s="3044"/>
      <c r="AB658" s="2732"/>
      <c r="AC658" s="3044"/>
      <c r="AD658" s="2715">
        <v>0</v>
      </c>
      <c r="AE658" s="2716"/>
      <c r="AF658" s="53"/>
      <c r="AG658" s="2164" t="s">
        <v>1579</v>
      </c>
      <c r="AH658" s="1887"/>
      <c r="AI658" s="1887"/>
      <c r="AJ658" s="1887"/>
      <c r="AK658" s="1887"/>
      <c r="AL658" s="1902"/>
      <c r="AM658" s="1887"/>
      <c r="AN658" s="1887"/>
      <c r="AO658" s="166"/>
    </row>
    <row r="659" spans="1:41" ht="15.95" customHeight="1" x14ac:dyDescent="0.3">
      <c r="A659" s="3003" t="s">
        <v>1012</v>
      </c>
      <c r="B659" s="3004"/>
      <c r="C659" s="208"/>
      <c r="D659" s="189"/>
      <c r="E659" s="2732"/>
      <c r="F659" s="3044"/>
      <c r="G659" s="2732"/>
      <c r="H659" s="3044"/>
      <c r="I659" s="2715">
        <v>0</v>
      </c>
      <c r="J659" s="2716"/>
      <c r="K659" s="299"/>
      <c r="L659" s="166"/>
      <c r="M659" s="227"/>
      <c r="N659" s="227"/>
      <c r="O659" s="227"/>
      <c r="P659" s="227"/>
      <c r="Q659" s="122"/>
      <c r="R659" s="61"/>
      <c r="S659" s="166"/>
      <c r="T659" s="166"/>
      <c r="U659" s="286"/>
      <c r="V659" s="3003" t="s">
        <v>1012</v>
      </c>
      <c r="W659" s="3004"/>
      <c r="X659" s="208"/>
      <c r="Y659" s="189"/>
      <c r="Z659" s="2732"/>
      <c r="AA659" s="3044"/>
      <c r="AB659" s="2732"/>
      <c r="AC659" s="3044"/>
      <c r="AD659" s="2715">
        <v>0</v>
      </c>
      <c r="AE659" s="2716"/>
      <c r="AF659" s="53"/>
      <c r="AG659" s="166"/>
      <c r="AH659" s="2997"/>
      <c r="AI659" s="2997"/>
      <c r="AJ659" s="2997"/>
      <c r="AK659" s="2997"/>
      <c r="AL659" s="321"/>
      <c r="AM659" s="61"/>
      <c r="AN659" s="166"/>
      <c r="AO659" s="166"/>
    </row>
    <row r="660" spans="1:41" ht="15.95" customHeight="1" x14ac:dyDescent="0.4">
      <c r="A660" s="3003" t="s">
        <v>1013</v>
      </c>
      <c r="B660" s="3004"/>
      <c r="C660" s="189" t="s">
        <v>496</v>
      </c>
      <c r="D660" s="189" t="s">
        <v>497</v>
      </c>
      <c r="E660" s="2715">
        <v>3</v>
      </c>
      <c r="F660" s="2716"/>
      <c r="G660" s="2723">
        <v>36040</v>
      </c>
      <c r="H660" s="2724"/>
      <c r="I660" s="2715">
        <v>108120</v>
      </c>
      <c r="J660" s="2716"/>
      <c r="K660" s="299"/>
      <c r="L660" s="166"/>
      <c r="M660" s="2997"/>
      <c r="N660" s="2997"/>
      <c r="O660" s="2997"/>
      <c r="P660" s="2997"/>
      <c r="Q660" s="122"/>
      <c r="R660" s="61"/>
      <c r="S660" s="166"/>
      <c r="T660" s="166"/>
      <c r="U660" s="286"/>
      <c r="V660" s="3003" t="s">
        <v>1013</v>
      </c>
      <c r="W660" s="3004"/>
      <c r="X660" s="136" t="s">
        <v>496</v>
      </c>
      <c r="Y660" s="189" t="s">
        <v>497</v>
      </c>
      <c r="Z660" s="2715">
        <v>2</v>
      </c>
      <c r="AA660" s="2716"/>
      <c r="AB660" s="2723">
        <v>36040</v>
      </c>
      <c r="AC660" s="2724"/>
      <c r="AD660" s="2715">
        <v>72080</v>
      </c>
      <c r="AE660" s="2716"/>
      <c r="AF660" s="53"/>
      <c r="AG660" s="166"/>
      <c r="AH660" s="227"/>
      <c r="AI660" s="227"/>
      <c r="AJ660" s="227"/>
      <c r="AK660" s="227"/>
      <c r="AL660" s="122"/>
      <c r="AM660" s="61"/>
      <c r="AN660" s="166"/>
      <c r="AO660" s="166"/>
    </row>
    <row r="661" spans="1:41" ht="15.95" customHeight="1" x14ac:dyDescent="0.4">
      <c r="A661" s="3003" t="s">
        <v>881</v>
      </c>
      <c r="B661" s="3004"/>
      <c r="C661" s="189" t="s">
        <v>496</v>
      </c>
      <c r="D661" s="189" t="s">
        <v>497</v>
      </c>
      <c r="E661" s="2715">
        <v>2</v>
      </c>
      <c r="F661" s="2716"/>
      <c r="G661" s="2723">
        <v>36040</v>
      </c>
      <c r="H661" s="2724"/>
      <c r="I661" s="2715">
        <v>72080</v>
      </c>
      <c r="J661" s="2716"/>
      <c r="K661" s="299"/>
      <c r="L661" s="166"/>
      <c r="M661" s="2997"/>
      <c r="N661" s="2997"/>
      <c r="O661" s="2997"/>
      <c r="P661" s="2997"/>
      <c r="Q661" s="122"/>
      <c r="R661" s="166"/>
      <c r="S661" s="166"/>
      <c r="T661" s="166"/>
      <c r="U661" s="286"/>
      <c r="V661" s="3003" t="s">
        <v>881</v>
      </c>
      <c r="W661" s="3004"/>
      <c r="X661" s="136" t="s">
        <v>496</v>
      </c>
      <c r="Y661" s="189" t="s">
        <v>497</v>
      </c>
      <c r="Z661" s="2715">
        <v>1</v>
      </c>
      <c r="AA661" s="2716"/>
      <c r="AB661" s="2723">
        <v>36040</v>
      </c>
      <c r="AC661" s="2724"/>
      <c r="AD661" s="2715">
        <v>36040</v>
      </c>
      <c r="AE661" s="2716"/>
      <c r="AF661" s="53"/>
      <c r="AG661" s="166"/>
      <c r="AH661" s="227"/>
      <c r="AI661" s="227"/>
      <c r="AJ661" s="227"/>
      <c r="AK661" s="227"/>
      <c r="AL661" s="122"/>
      <c r="AM661" s="166"/>
      <c r="AN661" s="166"/>
      <c r="AO661" s="166"/>
    </row>
    <row r="662" spans="1:41" ht="15.95" customHeight="1" x14ac:dyDescent="0.4">
      <c r="A662" s="3003" t="s">
        <v>882</v>
      </c>
      <c r="B662" s="3004"/>
      <c r="C662" s="189" t="s">
        <v>496</v>
      </c>
      <c r="D662" s="189" t="s">
        <v>497</v>
      </c>
      <c r="E662" s="2732">
        <v>1</v>
      </c>
      <c r="F662" s="3044"/>
      <c r="G662" s="2723">
        <v>36040</v>
      </c>
      <c r="H662" s="2724"/>
      <c r="I662" s="2715">
        <v>36040</v>
      </c>
      <c r="J662" s="2716"/>
      <c r="K662" s="299"/>
      <c r="L662" s="166"/>
      <c r="M662" s="2997"/>
      <c r="N662" s="2997"/>
      <c r="O662" s="2997"/>
      <c r="P662" s="2997"/>
      <c r="Q662" s="292"/>
      <c r="R662" s="61"/>
      <c r="S662" s="166"/>
      <c r="T662" s="166"/>
      <c r="U662" s="286"/>
      <c r="V662" s="3003" t="s">
        <v>882</v>
      </c>
      <c r="W662" s="3004"/>
      <c r="X662" s="136" t="s">
        <v>496</v>
      </c>
      <c r="Y662" s="189" t="s">
        <v>497</v>
      </c>
      <c r="Z662" s="2732">
        <v>1</v>
      </c>
      <c r="AA662" s="3044"/>
      <c r="AB662" s="2723">
        <v>36040</v>
      </c>
      <c r="AC662" s="2724"/>
      <c r="AD662" s="2715">
        <v>36040</v>
      </c>
      <c r="AE662" s="2716"/>
      <c r="AF662" s="53"/>
      <c r="AG662" s="166"/>
      <c r="AH662" s="2997"/>
      <c r="AI662" s="2997"/>
      <c r="AJ662" s="2997"/>
      <c r="AK662" s="2997"/>
      <c r="AL662" s="122"/>
      <c r="AM662" s="61"/>
      <c r="AN662" s="166"/>
      <c r="AO662" s="166"/>
    </row>
    <row r="663" spans="1:41" ht="15.95" customHeight="1" x14ac:dyDescent="0.3">
      <c r="A663" s="3069" t="s">
        <v>1014</v>
      </c>
      <c r="B663" s="3070"/>
      <c r="C663" s="208"/>
      <c r="D663" s="189"/>
      <c r="E663" s="2732"/>
      <c r="F663" s="3044"/>
      <c r="G663" s="2732"/>
      <c r="H663" s="3044"/>
      <c r="I663" s="2721">
        <v>184825.8</v>
      </c>
      <c r="J663" s="2722"/>
      <c r="K663" s="299"/>
      <c r="L663" s="166"/>
      <c r="M663" s="166"/>
      <c r="N663" s="166"/>
      <c r="O663" s="166"/>
      <c r="P663" s="166"/>
      <c r="Q663" s="166"/>
      <c r="R663" s="61"/>
      <c r="S663" s="166"/>
      <c r="T663" s="166"/>
      <c r="U663" s="286"/>
      <c r="V663" s="3069" t="s">
        <v>1014</v>
      </c>
      <c r="W663" s="3070"/>
      <c r="X663" s="218"/>
      <c r="Y663" s="189"/>
      <c r="Z663" s="2732"/>
      <c r="AA663" s="3044"/>
      <c r="AB663" s="2732"/>
      <c r="AC663" s="3044"/>
      <c r="AD663" s="2721">
        <v>791851.4</v>
      </c>
      <c r="AE663" s="2722"/>
      <c r="AF663" s="53"/>
      <c r="AG663" s="166"/>
      <c r="AH663" s="2997"/>
      <c r="AI663" s="2997"/>
      <c r="AJ663" s="2997"/>
      <c r="AK663" s="2997"/>
      <c r="AL663" s="122"/>
      <c r="AM663" s="61"/>
      <c r="AN663" s="166"/>
      <c r="AO663" s="166"/>
    </row>
    <row r="664" spans="1:41" ht="15.95" customHeight="1" x14ac:dyDescent="0.4">
      <c r="A664" s="3003" t="s">
        <v>884</v>
      </c>
      <c r="B664" s="3004"/>
      <c r="C664" s="189" t="s">
        <v>496</v>
      </c>
      <c r="D664" s="189" t="s">
        <v>497</v>
      </c>
      <c r="E664" s="2732">
        <v>3</v>
      </c>
      <c r="F664" s="3044"/>
      <c r="G664" s="2723">
        <v>36040</v>
      </c>
      <c r="H664" s="2724"/>
      <c r="I664" s="2715">
        <v>108120</v>
      </c>
      <c r="J664" s="2716"/>
      <c r="K664" s="299"/>
      <c r="L664" s="53"/>
      <c r="M664" s="53"/>
      <c r="N664" s="53"/>
      <c r="O664" s="53"/>
      <c r="P664" s="53"/>
      <c r="Q664" s="53"/>
      <c r="R664" s="61"/>
      <c r="S664" s="166"/>
      <c r="T664" s="166"/>
      <c r="U664" s="286"/>
      <c r="V664" s="3003" t="s">
        <v>884</v>
      </c>
      <c r="W664" s="3004"/>
      <c r="X664" s="136" t="s">
        <v>496</v>
      </c>
      <c r="Y664" s="189" t="s">
        <v>497</v>
      </c>
      <c r="Z664" s="2732">
        <v>11</v>
      </c>
      <c r="AA664" s="3044"/>
      <c r="AB664" s="2723">
        <v>36040</v>
      </c>
      <c r="AC664" s="2724"/>
      <c r="AD664" s="2715">
        <v>396440</v>
      </c>
      <c r="AE664" s="2716"/>
      <c r="AF664" s="53"/>
      <c r="AG664" s="166"/>
      <c r="AH664" s="2997"/>
      <c r="AI664" s="2997"/>
      <c r="AJ664" s="2997"/>
      <c r="AK664" s="2997"/>
      <c r="AL664" s="292"/>
      <c r="AM664" s="61"/>
      <c r="AN664" s="166"/>
      <c r="AO664" s="166"/>
    </row>
    <row r="665" spans="1:41" ht="15.95" customHeight="1" x14ac:dyDescent="0.3">
      <c r="A665" s="3003" t="s">
        <v>1015</v>
      </c>
      <c r="B665" s="3004"/>
      <c r="C665" s="136"/>
      <c r="D665" s="136"/>
      <c r="E665" s="2732"/>
      <c r="F665" s="3044"/>
      <c r="G665" s="2715"/>
      <c r="H665" s="3044"/>
      <c r="I665" s="2715">
        <v>0</v>
      </c>
      <c r="J665" s="2716"/>
      <c r="K665" s="299"/>
      <c r="L665" s="53"/>
      <c r="M665" s="53"/>
      <c r="N665" s="53"/>
      <c r="O665" s="53"/>
      <c r="P665" s="53"/>
      <c r="Q665" s="53"/>
      <c r="R665" s="166"/>
      <c r="S665" s="166"/>
      <c r="T665" s="166"/>
      <c r="U665" s="286"/>
      <c r="V665" s="3003" t="s">
        <v>1015</v>
      </c>
      <c r="W665" s="3004"/>
      <c r="X665" s="136"/>
      <c r="Y665" s="189"/>
      <c r="Z665" s="2732"/>
      <c r="AA665" s="3044"/>
      <c r="AB665" s="2732"/>
      <c r="AC665" s="3044"/>
      <c r="AD665" s="2715">
        <v>0</v>
      </c>
      <c r="AE665" s="2716"/>
      <c r="AF665" s="53"/>
      <c r="AG665" s="166"/>
      <c r="AH665" s="166"/>
      <c r="AI665" s="166"/>
      <c r="AJ665" s="166"/>
      <c r="AK665" s="166"/>
      <c r="AL665" s="166"/>
      <c r="AM665" s="166"/>
      <c r="AN665" s="166"/>
      <c r="AO665" s="166"/>
    </row>
    <row r="666" spans="1:41" ht="15.95" customHeight="1" x14ac:dyDescent="0.3">
      <c r="A666" s="3003" t="s">
        <v>893</v>
      </c>
      <c r="B666" s="3004"/>
      <c r="C666" s="136"/>
      <c r="D666" s="136"/>
      <c r="E666" s="2732"/>
      <c r="F666" s="3044"/>
      <c r="G666" s="2715"/>
      <c r="H666" s="3044"/>
      <c r="I666" s="2715">
        <v>0</v>
      </c>
      <c r="J666" s="2716"/>
      <c r="K666" s="299"/>
      <c r="L666" s="53"/>
      <c r="M666" s="53"/>
      <c r="N666" s="53"/>
      <c r="O666" s="53"/>
      <c r="P666" s="53"/>
      <c r="Q666" s="53"/>
      <c r="R666" s="53"/>
      <c r="S666" s="166"/>
      <c r="T666" s="166"/>
      <c r="U666" s="286"/>
      <c r="V666" s="3003" t="s">
        <v>893</v>
      </c>
      <c r="W666" s="3004"/>
      <c r="X666" s="136"/>
      <c r="Y666" s="189"/>
      <c r="Z666" s="2732"/>
      <c r="AA666" s="3044"/>
      <c r="AB666" s="2732"/>
      <c r="AC666" s="3044"/>
      <c r="AD666" s="2715">
        <v>0</v>
      </c>
      <c r="AE666" s="2716"/>
      <c r="AF666" s="53"/>
      <c r="AG666" s="53"/>
      <c r="AH666" s="53"/>
      <c r="AI666" s="53"/>
      <c r="AJ666" s="53"/>
      <c r="AK666" s="53"/>
      <c r="AL666" s="53"/>
      <c r="AM666" s="53"/>
      <c r="AN666" s="166"/>
      <c r="AO666" s="166"/>
    </row>
    <row r="667" spans="1:41" ht="15.95" customHeight="1" x14ac:dyDescent="0.3">
      <c r="A667" s="3003" t="s">
        <v>727</v>
      </c>
      <c r="B667" s="3004"/>
      <c r="C667" s="136"/>
      <c r="D667" s="189"/>
      <c r="E667" s="2732"/>
      <c r="F667" s="3044"/>
      <c r="G667" s="2715"/>
      <c r="H667" s="3076"/>
      <c r="I667" s="2715">
        <v>0</v>
      </c>
      <c r="J667" s="2716"/>
      <c r="L667" s="53"/>
      <c r="M667" s="53"/>
      <c r="N667" s="53"/>
      <c r="O667" s="53"/>
      <c r="P667" s="53"/>
      <c r="Q667" s="53"/>
      <c r="U667" s="286"/>
      <c r="V667" s="3003" t="s">
        <v>727</v>
      </c>
      <c r="W667" s="3004"/>
      <c r="X667" s="136"/>
      <c r="Y667" s="189"/>
      <c r="Z667" s="2732"/>
      <c r="AA667" s="3044"/>
      <c r="AB667" s="2732"/>
      <c r="AC667" s="3044"/>
      <c r="AD667" s="2715">
        <v>0</v>
      </c>
      <c r="AE667" s="2716"/>
      <c r="AF667" s="53"/>
      <c r="AG667" s="53"/>
      <c r="AH667" s="53"/>
      <c r="AI667" s="53"/>
      <c r="AJ667" s="53"/>
      <c r="AK667" s="53"/>
      <c r="AL667" s="53"/>
    </row>
    <row r="668" spans="1:41" ht="15.95" customHeight="1" x14ac:dyDescent="0.3">
      <c r="A668" s="3003" t="s">
        <v>764</v>
      </c>
      <c r="B668" s="3004"/>
      <c r="C668" s="208"/>
      <c r="D668" s="189" t="s">
        <v>1235</v>
      </c>
      <c r="E668" s="2732"/>
      <c r="F668" s="3044"/>
      <c r="G668" s="2732"/>
      <c r="H668" s="3044"/>
      <c r="I668" s="2715">
        <v>10000</v>
      </c>
      <c r="J668" s="2716"/>
      <c r="L668" s="53"/>
      <c r="M668" s="53"/>
      <c r="N668" s="53"/>
      <c r="O668" s="53"/>
      <c r="P668" s="53"/>
      <c r="Q668" s="53"/>
      <c r="U668" s="286"/>
      <c r="V668" s="3003" t="s">
        <v>764</v>
      </c>
      <c r="W668" s="3004"/>
      <c r="X668" s="208"/>
      <c r="Y668" s="189" t="s">
        <v>793</v>
      </c>
      <c r="Z668" s="2732"/>
      <c r="AA668" s="3044"/>
      <c r="AB668" s="2732"/>
      <c r="AC668" s="3044"/>
      <c r="AD668" s="2715">
        <v>100000</v>
      </c>
      <c r="AE668" s="2716"/>
      <c r="AF668" s="53"/>
      <c r="AG668" s="53"/>
      <c r="AH668" s="53"/>
      <c r="AI668" s="53"/>
      <c r="AJ668" s="53"/>
      <c r="AK668" s="53"/>
      <c r="AL668" s="53"/>
    </row>
    <row r="669" spans="1:41" ht="15.95" customHeight="1" x14ac:dyDescent="0.3">
      <c r="A669" s="3003" t="s">
        <v>614</v>
      </c>
      <c r="B669" s="3004"/>
      <c r="C669" s="309" t="s">
        <v>762</v>
      </c>
      <c r="D669" s="189" t="s">
        <v>555</v>
      </c>
      <c r="E669" s="2732">
        <v>0.7</v>
      </c>
      <c r="F669" s="3044"/>
      <c r="G669" s="2715">
        <v>95294</v>
      </c>
      <c r="H669" s="3076"/>
      <c r="I669" s="2715">
        <v>66705.8</v>
      </c>
      <c r="J669" s="2716"/>
      <c r="U669" s="286"/>
      <c r="V669" s="3003" t="s">
        <v>614</v>
      </c>
      <c r="W669" s="3004"/>
      <c r="X669" s="136" t="s">
        <v>762</v>
      </c>
      <c r="Y669" s="189" t="s">
        <v>555</v>
      </c>
      <c r="Z669" s="2732">
        <v>3.1</v>
      </c>
      <c r="AA669" s="3044"/>
      <c r="AB669" s="2715">
        <v>95294</v>
      </c>
      <c r="AC669" s="3076"/>
      <c r="AD669" s="2715">
        <v>295411.40000000002</v>
      </c>
      <c r="AE669" s="2716"/>
      <c r="AF669" s="53"/>
    </row>
    <row r="670" spans="1:41" ht="15.95" customHeight="1" thickBot="1" x14ac:dyDescent="0.25">
      <c r="A670" s="229" t="s">
        <v>557</v>
      </c>
      <c r="B670" s="230"/>
      <c r="C670" s="231"/>
      <c r="D670" s="230"/>
      <c r="E670" s="2717">
        <v>29</v>
      </c>
      <c r="F670" s="2718"/>
      <c r="G670" s="2717"/>
      <c r="H670" s="2718"/>
      <c r="I670" s="2717">
        <v>1121865.8</v>
      </c>
      <c r="J670" s="2718"/>
      <c r="U670" s="286"/>
      <c r="V670" s="229" t="s">
        <v>557</v>
      </c>
      <c r="W670" s="230"/>
      <c r="X670" s="231"/>
      <c r="Y670" s="230"/>
      <c r="Z670" s="2717">
        <v>25</v>
      </c>
      <c r="AA670" s="2718"/>
      <c r="AB670" s="2717"/>
      <c r="AC670" s="2718"/>
      <c r="AD670" s="2717">
        <v>1296411.3999999999</v>
      </c>
      <c r="AE670" s="2718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</row>
    <row r="671" spans="1:41" ht="15.95" customHeight="1" x14ac:dyDescent="0.2">
      <c r="A671" s="53"/>
      <c r="B671" s="53"/>
      <c r="C671" s="53"/>
      <c r="D671" s="53"/>
      <c r="E671" s="53"/>
      <c r="F671" s="53"/>
      <c r="G671" s="53"/>
      <c r="H671" s="294"/>
      <c r="I671" s="294"/>
      <c r="J671" s="294"/>
      <c r="K671" s="316"/>
      <c r="L671" s="53"/>
      <c r="M671" s="53"/>
      <c r="N671" s="53"/>
      <c r="O671" s="53"/>
      <c r="P671" s="53"/>
      <c r="Q671" s="53"/>
      <c r="R671" s="53"/>
      <c r="S671" s="316"/>
      <c r="T671" s="316"/>
      <c r="U671" s="295"/>
      <c r="V671" s="53"/>
      <c r="W671" s="53"/>
      <c r="X671" s="53"/>
      <c r="Y671" s="53"/>
      <c r="Z671" s="53"/>
      <c r="AA671" s="53"/>
      <c r="AB671" s="53"/>
      <c r="AC671" s="294"/>
      <c r="AD671" s="294"/>
      <c r="AE671" s="294"/>
      <c r="AF671" s="295"/>
      <c r="AG671" s="53"/>
      <c r="AH671" s="53"/>
      <c r="AI671" s="53"/>
      <c r="AJ671" s="53"/>
      <c r="AK671" s="53"/>
      <c r="AL671" s="53"/>
      <c r="AM671" s="53"/>
      <c r="AN671" s="295"/>
      <c r="AO671" s="295"/>
    </row>
    <row r="672" spans="1:41" ht="15.95" customHeight="1" x14ac:dyDescent="0.2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3068"/>
      <c r="T672" s="3068"/>
      <c r="U672" s="286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3068"/>
      <c r="AO672" s="3068"/>
    </row>
    <row r="673" spans="1:41" ht="15.95" customHeight="1" x14ac:dyDescent="0.2">
      <c r="A673" s="2804"/>
      <c r="B673" s="2804"/>
      <c r="C673" s="2804"/>
      <c r="D673" s="2804"/>
      <c r="E673" s="2804"/>
      <c r="F673" s="2804"/>
      <c r="G673" s="2804"/>
      <c r="H673" s="2804"/>
      <c r="I673" s="2804"/>
      <c r="J673" s="2804"/>
      <c r="K673" s="2804"/>
      <c r="L673" s="2804"/>
      <c r="M673" s="2804"/>
      <c r="N673" s="2804"/>
      <c r="O673" s="2804"/>
      <c r="P673" s="2804"/>
      <c r="Q673" s="2804"/>
      <c r="R673" s="2804"/>
      <c r="S673" s="2804"/>
      <c r="T673" s="2804"/>
      <c r="U673" s="2804"/>
      <c r="V673" s="2804"/>
      <c r="W673" s="2804"/>
      <c r="X673" s="2804"/>
      <c r="Y673" s="2804"/>
      <c r="Z673" s="2804"/>
      <c r="AA673" s="2804"/>
      <c r="AB673" s="2804"/>
      <c r="AC673" s="2804"/>
      <c r="AD673" s="2804"/>
      <c r="AE673" s="2804"/>
      <c r="AF673" s="2804"/>
      <c r="AG673" s="2804"/>
      <c r="AH673" s="2804"/>
      <c r="AI673" s="2804"/>
      <c r="AJ673" s="2804"/>
      <c r="AK673" s="2804"/>
      <c r="AL673" s="2804"/>
      <c r="AM673" s="2804"/>
      <c r="AN673" s="2804"/>
      <c r="AO673" s="2804"/>
    </row>
    <row r="674" spans="1:41" ht="15.95" customHeight="1" x14ac:dyDescent="0.2">
      <c r="A674" s="296"/>
      <c r="B674" s="296"/>
      <c r="C674" s="296"/>
      <c r="D674" s="296"/>
      <c r="E674" s="294"/>
      <c r="F674" s="294"/>
      <c r="G674" s="294"/>
      <c r="H674" s="294"/>
      <c r="I674" s="294"/>
      <c r="J674" s="294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295"/>
      <c r="V674" s="296"/>
      <c r="W674" s="296"/>
      <c r="X674" s="296"/>
      <c r="Y674" s="296"/>
      <c r="Z674" s="294"/>
      <c r="AA674" s="294"/>
      <c r="AB674" s="294"/>
      <c r="AC674" s="294"/>
      <c r="AD674" s="294"/>
      <c r="AE674" s="294"/>
      <c r="AF674" s="295"/>
      <c r="AG674" s="295"/>
      <c r="AH674" s="295"/>
      <c r="AI674" s="295"/>
      <c r="AJ674" s="295"/>
      <c r="AK674" s="295"/>
      <c r="AL674" s="295"/>
      <c r="AM674" s="295"/>
      <c r="AN674" s="295"/>
      <c r="AO674" s="295"/>
    </row>
    <row r="675" spans="1:41" ht="15.95" customHeight="1" x14ac:dyDescent="0.2">
      <c r="A675" s="2763" t="s">
        <v>1905</v>
      </c>
      <c r="B675" s="2763"/>
      <c r="C675" s="2763"/>
      <c r="D675" s="2763"/>
      <c r="E675" s="2763"/>
      <c r="F675" s="2763"/>
      <c r="G675" s="2763"/>
      <c r="H675" s="2763"/>
      <c r="I675" s="2763"/>
      <c r="J675" s="2763"/>
      <c r="K675" s="2763"/>
      <c r="L675" s="2763"/>
      <c r="M675" s="2763"/>
      <c r="N675" s="2763"/>
      <c r="O675" s="2763"/>
      <c r="P675" s="2763"/>
      <c r="Q675" s="2763"/>
      <c r="R675" s="2763"/>
      <c r="S675" s="2763"/>
      <c r="T675" s="2763"/>
      <c r="U675" s="298"/>
      <c r="V675" s="2763" t="s">
        <v>1928</v>
      </c>
      <c r="W675" s="2763"/>
      <c r="X675" s="2763"/>
      <c r="Y675" s="2763"/>
      <c r="Z675" s="2763"/>
      <c r="AA675" s="2763"/>
      <c r="AB675" s="2763"/>
      <c r="AC675" s="2763"/>
      <c r="AD675" s="2763"/>
      <c r="AE675" s="2763"/>
      <c r="AF675" s="2763"/>
      <c r="AG675" s="2763"/>
      <c r="AH675" s="2763"/>
      <c r="AI675" s="2763"/>
      <c r="AJ675" s="2763"/>
      <c r="AK675" s="2763"/>
      <c r="AL675" s="2763"/>
      <c r="AM675" s="2763"/>
      <c r="AN675" s="2763"/>
      <c r="AO675" s="2763"/>
    </row>
    <row r="676" spans="1:41" ht="15.95" customHeight="1" thickBot="1" x14ac:dyDescent="0.25">
      <c r="A676" s="2763"/>
      <c r="B676" s="2763"/>
      <c r="C676" s="2763"/>
      <c r="D676" s="2763"/>
      <c r="E676" s="2763"/>
      <c r="F676" s="2763"/>
      <c r="G676" s="2763"/>
      <c r="H676" s="2763"/>
      <c r="I676" s="2763"/>
      <c r="J676" s="2763"/>
      <c r="K676" s="2763"/>
      <c r="L676" s="2763"/>
      <c r="M676" s="2763"/>
      <c r="N676" s="2763"/>
      <c r="O676" s="2763"/>
      <c r="P676" s="2763"/>
      <c r="Q676" s="2763"/>
      <c r="R676" s="2763"/>
      <c r="S676" s="2763"/>
      <c r="T676" s="2763"/>
      <c r="U676" s="28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</row>
    <row r="677" spans="1:41" ht="15.95" customHeight="1" x14ac:dyDescent="0.3">
      <c r="A677" s="2770" t="s">
        <v>435</v>
      </c>
      <c r="B677" s="2772"/>
      <c r="C677" s="2770" t="s">
        <v>436</v>
      </c>
      <c r="D677" s="2771"/>
      <c r="E677" s="2771"/>
      <c r="F677" s="2772"/>
      <c r="G677" s="2770" t="s">
        <v>437</v>
      </c>
      <c r="H677" s="2772"/>
      <c r="I677" s="2770" t="s">
        <v>438</v>
      </c>
      <c r="J677" s="2772"/>
      <c r="K677" s="53"/>
      <c r="L677" s="2785" t="s">
        <v>435</v>
      </c>
      <c r="M677" s="2770" t="s">
        <v>436</v>
      </c>
      <c r="N677" s="2771"/>
      <c r="O677" s="2771"/>
      <c r="P677" s="2772"/>
      <c r="Q677" s="2770" t="s">
        <v>437</v>
      </c>
      <c r="R677" s="2772"/>
      <c r="S677" s="2770"/>
      <c r="T677" s="2772"/>
      <c r="U677" s="287"/>
      <c r="V677" s="2770" t="s">
        <v>435</v>
      </c>
      <c r="W677" s="2772"/>
      <c r="X677" s="2770" t="s">
        <v>436</v>
      </c>
      <c r="Y677" s="2771"/>
      <c r="Z677" s="2771"/>
      <c r="AA677" s="2772"/>
      <c r="AB677" s="2770" t="s">
        <v>437</v>
      </c>
      <c r="AC677" s="2772"/>
      <c r="AD677" s="2770" t="s">
        <v>438</v>
      </c>
      <c r="AE677" s="2772"/>
      <c r="AF677" s="53"/>
      <c r="AG677" s="2785" t="s">
        <v>435</v>
      </c>
      <c r="AH677" s="2770" t="s">
        <v>436</v>
      </c>
      <c r="AI677" s="2771"/>
      <c r="AJ677" s="2771"/>
      <c r="AK677" s="2772"/>
      <c r="AL677" s="2770" t="s">
        <v>437</v>
      </c>
      <c r="AM677" s="2772"/>
      <c r="AN677" s="2770"/>
      <c r="AO677" s="3062"/>
    </row>
    <row r="678" spans="1:41" ht="15.95" customHeight="1" thickBot="1" x14ac:dyDescent="0.35">
      <c r="A678" s="2783"/>
      <c r="B678" s="2784"/>
      <c r="C678" s="2773"/>
      <c r="D678" s="2774"/>
      <c r="E678" s="2774"/>
      <c r="F678" s="2775"/>
      <c r="G678" s="2783" t="s">
        <v>440</v>
      </c>
      <c r="H678" s="2784"/>
      <c r="I678" s="2783"/>
      <c r="J678" s="2784"/>
      <c r="K678" s="53"/>
      <c r="L678" s="2824"/>
      <c r="M678" s="2773"/>
      <c r="N678" s="2774"/>
      <c r="O678" s="2774"/>
      <c r="P678" s="2775"/>
      <c r="Q678" s="2783" t="s">
        <v>440</v>
      </c>
      <c r="R678" s="2784"/>
      <c r="S678" s="2783" t="s">
        <v>275</v>
      </c>
      <c r="T678" s="2784"/>
      <c r="U678" s="287"/>
      <c r="V678" s="2783"/>
      <c r="W678" s="2784"/>
      <c r="X678" s="2773"/>
      <c r="Y678" s="2774"/>
      <c r="Z678" s="2774"/>
      <c r="AA678" s="2775"/>
      <c r="AB678" s="2783" t="s">
        <v>440</v>
      </c>
      <c r="AC678" s="2784"/>
      <c r="AD678" s="2783"/>
      <c r="AE678" s="2784"/>
      <c r="AF678" s="53"/>
      <c r="AG678" s="2824"/>
      <c r="AH678" s="2773"/>
      <c r="AI678" s="2774"/>
      <c r="AJ678" s="2774"/>
      <c r="AK678" s="2775"/>
      <c r="AL678" s="2783" t="s">
        <v>440</v>
      </c>
      <c r="AM678" s="2784"/>
      <c r="AN678" s="2783" t="s">
        <v>275</v>
      </c>
      <c r="AO678" s="3044"/>
    </row>
    <row r="679" spans="1:41" ht="15.95" customHeight="1" x14ac:dyDescent="0.3">
      <c r="A679" s="2783"/>
      <c r="B679" s="2784"/>
      <c r="C679" s="66" t="s">
        <v>441</v>
      </c>
      <c r="D679" s="2824" t="s">
        <v>442</v>
      </c>
      <c r="E679" s="2783" t="s">
        <v>443</v>
      </c>
      <c r="F679" s="2784"/>
      <c r="G679" s="2783" t="s">
        <v>444</v>
      </c>
      <c r="H679" s="2784"/>
      <c r="I679" s="2783" t="s">
        <v>348</v>
      </c>
      <c r="J679" s="2784"/>
      <c r="K679" s="53"/>
      <c r="L679" s="2824"/>
      <c r="M679" s="64" t="s">
        <v>441</v>
      </c>
      <c r="N679" s="2785" t="s">
        <v>442</v>
      </c>
      <c r="O679" s="2770" t="s">
        <v>443</v>
      </c>
      <c r="P679" s="2772"/>
      <c r="Q679" s="2783" t="s">
        <v>444</v>
      </c>
      <c r="R679" s="2784"/>
      <c r="S679" s="2783" t="s">
        <v>348</v>
      </c>
      <c r="T679" s="2784"/>
      <c r="U679" s="287"/>
      <c r="V679" s="2783"/>
      <c r="W679" s="2784"/>
      <c r="X679" s="66" t="s">
        <v>441</v>
      </c>
      <c r="Y679" s="2824" t="s">
        <v>442</v>
      </c>
      <c r="Z679" s="2783" t="s">
        <v>443</v>
      </c>
      <c r="AA679" s="2784"/>
      <c r="AB679" s="2783" t="s">
        <v>444</v>
      </c>
      <c r="AC679" s="2784"/>
      <c r="AD679" s="2783" t="s">
        <v>348</v>
      </c>
      <c r="AE679" s="2784"/>
      <c r="AF679" s="53"/>
      <c r="AG679" s="2824"/>
      <c r="AH679" s="64" t="s">
        <v>441</v>
      </c>
      <c r="AI679" s="2824" t="s">
        <v>442</v>
      </c>
      <c r="AJ679" s="2783" t="s">
        <v>443</v>
      </c>
      <c r="AK679" s="2784"/>
      <c r="AL679" s="2783" t="s">
        <v>444</v>
      </c>
      <c r="AM679" s="2784"/>
      <c r="AN679" s="2783" t="s">
        <v>348</v>
      </c>
      <c r="AO679" s="3044"/>
    </row>
    <row r="680" spans="1:41" ht="15.95" customHeight="1" thickBot="1" x14ac:dyDescent="0.35">
      <c r="A680" s="2773"/>
      <c r="B680" s="2775"/>
      <c r="C680" s="67" t="s">
        <v>445</v>
      </c>
      <c r="D680" s="2786"/>
      <c r="E680" s="2773"/>
      <c r="F680" s="2775"/>
      <c r="G680" s="2773"/>
      <c r="H680" s="2775"/>
      <c r="I680" s="2773"/>
      <c r="J680" s="2775"/>
      <c r="K680" s="53"/>
      <c r="L680" s="2786"/>
      <c r="M680" s="63" t="s">
        <v>445</v>
      </c>
      <c r="N680" s="2786"/>
      <c r="O680" s="2773"/>
      <c r="P680" s="2775"/>
      <c r="Q680" s="2773"/>
      <c r="R680" s="2775"/>
      <c r="S680" s="2773"/>
      <c r="T680" s="2775"/>
      <c r="U680" s="287"/>
      <c r="V680" s="2773"/>
      <c r="W680" s="2775"/>
      <c r="X680" s="67" t="s">
        <v>445</v>
      </c>
      <c r="Y680" s="2786"/>
      <c r="Z680" s="2773"/>
      <c r="AA680" s="2775"/>
      <c r="AB680" s="2773"/>
      <c r="AC680" s="2775"/>
      <c r="AD680" s="2773"/>
      <c r="AE680" s="2775"/>
      <c r="AF680" s="53"/>
      <c r="AG680" s="2786"/>
      <c r="AH680" s="63" t="s">
        <v>445</v>
      </c>
      <c r="AI680" s="2786"/>
      <c r="AJ680" s="2773"/>
      <c r="AK680" s="2775"/>
      <c r="AL680" s="2773"/>
      <c r="AM680" s="2775"/>
      <c r="AN680" s="3063"/>
      <c r="AO680" s="3064"/>
    </row>
    <row r="681" spans="1:41" ht="15.95" customHeight="1" x14ac:dyDescent="0.3">
      <c r="A681" s="3071" t="s">
        <v>446</v>
      </c>
      <c r="B681" s="3072"/>
      <c r="C681" s="205"/>
      <c r="D681" s="189"/>
      <c r="E681" s="2732"/>
      <c r="F681" s="3044"/>
      <c r="G681" s="2732"/>
      <c r="H681" s="3044"/>
      <c r="I681" s="2732"/>
      <c r="J681" s="3044"/>
      <c r="K681" s="299"/>
      <c r="L681" s="135" t="s">
        <v>447</v>
      </c>
      <c r="M681" s="206"/>
      <c r="N681" s="207"/>
      <c r="O681" s="2759"/>
      <c r="P681" s="2760"/>
      <c r="Q681" s="2759"/>
      <c r="R681" s="2760"/>
      <c r="S681" s="2759"/>
      <c r="T681" s="2760"/>
      <c r="U681" s="286"/>
      <c r="V681" s="3071" t="s">
        <v>446</v>
      </c>
      <c r="W681" s="3072"/>
      <c r="X681" s="205"/>
      <c r="Y681" s="189"/>
      <c r="Z681" s="2732"/>
      <c r="AA681" s="3044"/>
      <c r="AB681" s="2732"/>
      <c r="AC681" s="3044"/>
      <c r="AD681" s="2732"/>
      <c r="AE681" s="3044"/>
      <c r="AF681" s="53"/>
      <c r="AG681" s="135" t="s">
        <v>447</v>
      </c>
      <c r="AH681" s="206"/>
      <c r="AI681" s="207"/>
      <c r="AJ681" s="2759"/>
      <c r="AK681" s="2760"/>
      <c r="AL681" s="2759"/>
      <c r="AM681" s="2760"/>
      <c r="AN681" s="2759"/>
      <c r="AO681" s="2760"/>
    </row>
    <row r="682" spans="1:41" ht="15.95" customHeight="1" x14ac:dyDescent="0.35">
      <c r="A682" s="3069" t="s">
        <v>970</v>
      </c>
      <c r="B682" s="3070"/>
      <c r="C682" s="53"/>
      <c r="D682" s="309"/>
      <c r="E682" s="2732"/>
      <c r="F682" s="3044"/>
      <c r="G682" s="2732"/>
      <c r="H682" s="3044"/>
      <c r="I682" s="2721">
        <v>216240</v>
      </c>
      <c r="J682" s="3056"/>
      <c r="K682" s="299"/>
      <c r="L682" s="138"/>
      <c r="M682" s="209"/>
      <c r="N682" s="189"/>
      <c r="O682" s="2715"/>
      <c r="P682" s="2716"/>
      <c r="Q682" s="2715"/>
      <c r="R682" s="2716"/>
      <c r="S682" s="2715"/>
      <c r="T682" s="2716"/>
      <c r="U682" s="286"/>
      <c r="V682" s="3069" t="s">
        <v>970</v>
      </c>
      <c r="W682" s="3070"/>
      <c r="X682" s="208"/>
      <c r="Y682" s="189"/>
      <c r="Z682" s="2732"/>
      <c r="AA682" s="3044"/>
      <c r="AB682" s="2732"/>
      <c r="AC682" s="3044"/>
      <c r="AD682" s="3059">
        <v>0</v>
      </c>
      <c r="AE682" s="3056"/>
      <c r="AF682" s="53"/>
      <c r="AG682" s="138"/>
      <c r="AH682" s="209"/>
      <c r="AI682" s="189"/>
      <c r="AJ682" s="2715"/>
      <c r="AK682" s="2716"/>
      <c r="AL682" s="2715"/>
      <c r="AM682" s="2716"/>
      <c r="AN682" s="2715"/>
      <c r="AO682" s="2716"/>
    </row>
    <row r="683" spans="1:41" ht="15.95" customHeight="1" x14ac:dyDescent="0.3">
      <c r="A683" s="3073" t="s">
        <v>971</v>
      </c>
      <c r="B683" s="3074"/>
      <c r="C683" s="208"/>
      <c r="D683" s="189"/>
      <c r="E683" s="2732"/>
      <c r="F683" s="3044"/>
      <c r="G683" s="2732"/>
      <c r="H683" s="3044"/>
      <c r="I683" s="2715">
        <v>0</v>
      </c>
      <c r="J683" s="2716"/>
      <c r="K683" s="299"/>
      <c r="L683" s="138" t="s">
        <v>450</v>
      </c>
      <c r="M683" s="189"/>
      <c r="N683" s="189"/>
      <c r="O683" s="2715"/>
      <c r="P683" s="2716"/>
      <c r="Q683" s="2715"/>
      <c r="R683" s="2716"/>
      <c r="S683" s="2715">
        <v>0</v>
      </c>
      <c r="T683" s="2716"/>
      <c r="U683" s="286"/>
      <c r="V683" s="3073" t="s">
        <v>971</v>
      </c>
      <c r="W683" s="3074"/>
      <c r="X683" s="208"/>
      <c r="Y683" s="189"/>
      <c r="Z683" s="2732"/>
      <c r="AA683" s="3044"/>
      <c r="AB683" s="2732"/>
      <c r="AC683" s="3044"/>
      <c r="AD683" s="2715">
        <v>0</v>
      </c>
      <c r="AE683" s="2716"/>
      <c r="AF683" s="53"/>
      <c r="AG683" s="138" t="s">
        <v>450</v>
      </c>
      <c r="AH683" s="189"/>
      <c r="AI683" s="189"/>
      <c r="AJ683" s="2715"/>
      <c r="AK683" s="2716"/>
      <c r="AL683" s="2715"/>
      <c r="AM683" s="2716"/>
      <c r="AN683" s="2715"/>
      <c r="AO683" s="2716"/>
    </row>
    <row r="684" spans="1:41" ht="15.95" customHeight="1" x14ac:dyDescent="0.4">
      <c r="A684" s="3073" t="s">
        <v>972</v>
      </c>
      <c r="B684" s="3074"/>
      <c r="C684" s="136" t="s">
        <v>496</v>
      </c>
      <c r="D684" s="189" t="s">
        <v>497</v>
      </c>
      <c r="E684" s="2732">
        <v>6</v>
      </c>
      <c r="F684" s="3044"/>
      <c r="G684" s="2723">
        <v>36040</v>
      </c>
      <c r="H684" s="2724"/>
      <c r="I684" s="2715">
        <v>216240</v>
      </c>
      <c r="J684" s="2716"/>
      <c r="K684" s="299"/>
      <c r="L684" s="138" t="s">
        <v>853</v>
      </c>
      <c r="M684" s="189" t="s">
        <v>1022</v>
      </c>
      <c r="N684" s="189" t="s">
        <v>497</v>
      </c>
      <c r="O684" s="2715">
        <v>1200</v>
      </c>
      <c r="P684" s="2716"/>
      <c r="Q684" s="2715">
        <v>2438</v>
      </c>
      <c r="R684" s="2716"/>
      <c r="S684" s="2715">
        <v>2925600</v>
      </c>
      <c r="T684" s="2716"/>
      <c r="U684" s="286"/>
      <c r="V684" s="3073" t="s">
        <v>972</v>
      </c>
      <c r="W684" s="3074"/>
      <c r="X684" s="208"/>
      <c r="Y684" s="189"/>
      <c r="Z684" s="2732"/>
      <c r="AA684" s="3044"/>
      <c r="AB684" s="2732"/>
      <c r="AC684" s="3044"/>
      <c r="AD684" s="2715">
        <v>0</v>
      </c>
      <c r="AE684" s="2716"/>
      <c r="AF684" s="53"/>
      <c r="AG684" s="138" t="s">
        <v>853</v>
      </c>
      <c r="AH684" s="189"/>
      <c r="AI684" s="189"/>
      <c r="AJ684" s="2715"/>
      <c r="AK684" s="2716"/>
      <c r="AL684" s="2715"/>
      <c r="AM684" s="2716"/>
      <c r="AN684" s="2715">
        <v>0</v>
      </c>
      <c r="AO684" s="2716"/>
    </row>
    <row r="685" spans="1:41" ht="15.95" customHeight="1" x14ac:dyDescent="0.35">
      <c r="A685" s="3069" t="s">
        <v>981</v>
      </c>
      <c r="B685" s="3070"/>
      <c r="C685" s="218"/>
      <c r="D685" s="189"/>
      <c r="E685" s="2732"/>
      <c r="F685" s="3044"/>
      <c r="G685" s="2732"/>
      <c r="H685" s="3044"/>
      <c r="I685" s="2721">
        <v>0</v>
      </c>
      <c r="J685" s="3056"/>
      <c r="K685" s="299"/>
      <c r="L685" s="138" t="s">
        <v>859</v>
      </c>
      <c r="M685" s="189" t="s">
        <v>1038</v>
      </c>
      <c r="N685" s="189" t="s">
        <v>473</v>
      </c>
      <c r="O685" s="2715">
        <v>4.5</v>
      </c>
      <c r="P685" s="2716"/>
      <c r="Q685" s="2715">
        <v>17429</v>
      </c>
      <c r="R685" s="2716"/>
      <c r="S685" s="2715">
        <v>78430.5</v>
      </c>
      <c r="T685" s="2716"/>
      <c r="U685" s="286"/>
      <c r="V685" s="3069" t="s">
        <v>981</v>
      </c>
      <c r="W685" s="3070"/>
      <c r="X685" s="208"/>
      <c r="Y685" s="189"/>
      <c r="Z685" s="2732"/>
      <c r="AA685" s="3044"/>
      <c r="AB685" s="2732"/>
      <c r="AC685" s="3044"/>
      <c r="AD685" s="2721">
        <v>0</v>
      </c>
      <c r="AE685" s="3056"/>
      <c r="AF685" s="53"/>
      <c r="AG685" s="138" t="s">
        <v>859</v>
      </c>
      <c r="AH685" s="189" t="s">
        <v>1113</v>
      </c>
      <c r="AI685" s="189" t="s">
        <v>473</v>
      </c>
      <c r="AJ685" s="2715">
        <v>4.5</v>
      </c>
      <c r="AK685" s="2716"/>
      <c r="AL685" s="2715">
        <v>17429</v>
      </c>
      <c r="AM685" s="2716"/>
      <c r="AN685" s="2715">
        <v>78430.5</v>
      </c>
      <c r="AO685" s="2716"/>
    </row>
    <row r="686" spans="1:41" ht="15.95" customHeight="1" x14ac:dyDescent="0.3">
      <c r="A686" s="3073" t="s">
        <v>982</v>
      </c>
      <c r="B686" s="3074"/>
      <c r="C686" s="136"/>
      <c r="D686" s="189"/>
      <c r="E686" s="2732"/>
      <c r="F686" s="3044"/>
      <c r="G686" s="2715"/>
      <c r="H686" s="3044"/>
      <c r="I686" s="2715">
        <v>0</v>
      </c>
      <c r="J686" s="2716"/>
      <c r="K686" s="299"/>
      <c r="L686" s="138" t="s">
        <v>861</v>
      </c>
      <c r="M686" s="189" t="s">
        <v>896</v>
      </c>
      <c r="N686" s="189" t="s">
        <v>1092</v>
      </c>
      <c r="O686" s="2715">
        <v>3</v>
      </c>
      <c r="P686" s="2716"/>
      <c r="Q686" s="2715">
        <v>34700</v>
      </c>
      <c r="R686" s="2716"/>
      <c r="S686" s="2715">
        <v>104100</v>
      </c>
      <c r="T686" s="2716"/>
      <c r="U686" s="286"/>
      <c r="V686" s="3073" t="s">
        <v>982</v>
      </c>
      <c r="W686" s="3074"/>
      <c r="X686" s="208"/>
      <c r="Y686" s="189"/>
      <c r="Z686" s="2732"/>
      <c r="AA686" s="3044"/>
      <c r="AB686" s="2732"/>
      <c r="AC686" s="3044"/>
      <c r="AD686" s="2715">
        <v>0</v>
      </c>
      <c r="AE686" s="2716"/>
      <c r="AF686" s="53"/>
      <c r="AG686" s="138" t="s">
        <v>861</v>
      </c>
      <c r="AH686" s="189" t="s">
        <v>896</v>
      </c>
      <c r="AI686" s="189" t="s">
        <v>473</v>
      </c>
      <c r="AJ686" s="2715">
        <v>3</v>
      </c>
      <c r="AK686" s="2716"/>
      <c r="AL686" s="2715">
        <v>34700</v>
      </c>
      <c r="AM686" s="2716"/>
      <c r="AN686" s="2715">
        <v>104100</v>
      </c>
      <c r="AO686" s="2716"/>
    </row>
    <row r="687" spans="1:41" ht="15.95" customHeight="1" x14ac:dyDescent="0.3">
      <c r="A687" s="3073" t="s">
        <v>972</v>
      </c>
      <c r="B687" s="3074"/>
      <c r="C687" s="208"/>
      <c r="D687" s="189"/>
      <c r="E687" s="2732"/>
      <c r="F687" s="3044"/>
      <c r="G687" s="2715"/>
      <c r="H687" s="3044"/>
      <c r="I687" s="2715">
        <v>0</v>
      </c>
      <c r="J687" s="2716"/>
      <c r="K687" s="299"/>
      <c r="L687" s="138" t="s">
        <v>863</v>
      </c>
      <c r="M687" s="189" t="s">
        <v>1091</v>
      </c>
      <c r="N687" s="189" t="s">
        <v>1092</v>
      </c>
      <c r="O687" s="2727">
        <v>5</v>
      </c>
      <c r="P687" s="2728"/>
      <c r="Q687" s="2715">
        <v>15612</v>
      </c>
      <c r="R687" s="2716"/>
      <c r="S687" s="2715">
        <v>78060</v>
      </c>
      <c r="T687" s="2716"/>
      <c r="U687" s="286"/>
      <c r="V687" s="3073" t="s">
        <v>972</v>
      </c>
      <c r="W687" s="3074"/>
      <c r="X687" s="208"/>
      <c r="Y687" s="189"/>
      <c r="Z687" s="2732"/>
      <c r="AA687" s="3044"/>
      <c r="AB687" s="2732"/>
      <c r="AC687" s="3044"/>
      <c r="AD687" s="2715">
        <v>0</v>
      </c>
      <c r="AE687" s="2716"/>
      <c r="AF687" s="53"/>
      <c r="AG687" s="138" t="s">
        <v>863</v>
      </c>
      <c r="AH687" s="189" t="s">
        <v>1091</v>
      </c>
      <c r="AI687" s="189" t="s">
        <v>1092</v>
      </c>
      <c r="AJ687" s="2727">
        <v>3</v>
      </c>
      <c r="AK687" s="2728"/>
      <c r="AL687" s="2715">
        <v>15612</v>
      </c>
      <c r="AM687" s="2716"/>
      <c r="AN687" s="2715">
        <v>46836</v>
      </c>
      <c r="AO687" s="2716"/>
    </row>
    <row r="688" spans="1:41" ht="15.95" customHeight="1" x14ac:dyDescent="0.3">
      <c r="A688" s="3073" t="s">
        <v>983</v>
      </c>
      <c r="B688" s="3074"/>
      <c r="C688" s="208"/>
      <c r="D688" s="189"/>
      <c r="E688" s="2732"/>
      <c r="F688" s="3044"/>
      <c r="G688" s="2715"/>
      <c r="H688" s="3044"/>
      <c r="I688" s="2715">
        <v>0</v>
      </c>
      <c r="J688" s="2716"/>
      <c r="K688" s="299"/>
      <c r="L688" s="138" t="s">
        <v>534</v>
      </c>
      <c r="M688" s="189"/>
      <c r="N688" s="189"/>
      <c r="O688" s="2715"/>
      <c r="P688" s="2716"/>
      <c r="Q688" s="2715"/>
      <c r="R688" s="2716"/>
      <c r="S688" s="2715">
        <v>0</v>
      </c>
      <c r="T688" s="2716"/>
      <c r="U688" s="286"/>
      <c r="V688" s="3073" t="s">
        <v>983</v>
      </c>
      <c r="W688" s="3074"/>
      <c r="X688" s="208"/>
      <c r="Y688" s="189"/>
      <c r="Z688" s="2732"/>
      <c r="AA688" s="3044"/>
      <c r="AB688" s="2732"/>
      <c r="AC688" s="3044"/>
      <c r="AD688" s="2715">
        <v>0</v>
      </c>
      <c r="AE688" s="2716"/>
      <c r="AF688" s="53"/>
      <c r="AG688" s="138" t="s">
        <v>534</v>
      </c>
      <c r="AH688" s="189"/>
      <c r="AI688" s="189"/>
      <c r="AJ688" s="2715"/>
      <c r="AK688" s="2716"/>
      <c r="AL688" s="2715"/>
      <c r="AM688" s="2716"/>
      <c r="AN688" s="2715">
        <v>0</v>
      </c>
      <c r="AO688" s="2716"/>
    </row>
    <row r="689" spans="1:41" ht="15.95" customHeight="1" x14ac:dyDescent="0.35">
      <c r="A689" s="3185" t="s">
        <v>984</v>
      </c>
      <c r="B689" s="3186"/>
      <c r="C689" s="208"/>
      <c r="D689" s="189"/>
      <c r="E689" s="2732"/>
      <c r="F689" s="3044"/>
      <c r="G689" s="2715"/>
      <c r="H689" s="2716"/>
      <c r="I689" s="2721">
        <v>1261400</v>
      </c>
      <c r="J689" s="3056"/>
      <c r="K689" s="299"/>
      <c r="L689" s="309" t="s">
        <v>535</v>
      </c>
      <c r="M689" s="189" t="s">
        <v>752</v>
      </c>
      <c r="N689" s="189" t="s">
        <v>460</v>
      </c>
      <c r="O689" s="2715">
        <v>7</v>
      </c>
      <c r="P689" s="2716"/>
      <c r="Q689" s="2715">
        <v>90340</v>
      </c>
      <c r="R689" s="2716"/>
      <c r="S689" s="2715">
        <v>632380</v>
      </c>
      <c r="T689" s="2716"/>
      <c r="U689" s="286"/>
      <c r="V689" s="3185" t="s">
        <v>1026</v>
      </c>
      <c r="W689" s="3186"/>
      <c r="X689" s="309"/>
      <c r="Y689" s="189"/>
      <c r="Z689" s="2732"/>
      <c r="AA689" s="3044"/>
      <c r="AB689" s="2732"/>
      <c r="AC689" s="3044"/>
      <c r="AD689" s="2721">
        <v>0</v>
      </c>
      <c r="AE689" s="3056"/>
      <c r="AF689" s="53"/>
      <c r="AG689" s="309" t="s">
        <v>535</v>
      </c>
      <c r="AH689" s="189" t="s">
        <v>752</v>
      </c>
      <c r="AI689" s="189" t="s">
        <v>460</v>
      </c>
      <c r="AJ689" s="2727">
        <v>5.5</v>
      </c>
      <c r="AK689" s="2728"/>
      <c r="AL689" s="2715">
        <v>90340</v>
      </c>
      <c r="AM689" s="2716"/>
      <c r="AN689" s="2715">
        <v>496870</v>
      </c>
      <c r="AO689" s="2716"/>
    </row>
    <row r="690" spans="1:41" ht="15.95" customHeight="1" x14ac:dyDescent="0.4">
      <c r="A690" s="3003" t="s">
        <v>986</v>
      </c>
      <c r="B690" s="3004"/>
      <c r="C690" s="136" t="s">
        <v>496</v>
      </c>
      <c r="D690" s="189" t="s">
        <v>497</v>
      </c>
      <c r="E690" s="2715">
        <v>12</v>
      </c>
      <c r="F690" s="2716"/>
      <c r="G690" s="2723">
        <v>36040</v>
      </c>
      <c r="H690" s="2724"/>
      <c r="I690" s="2715">
        <v>432480</v>
      </c>
      <c r="J690" s="2716"/>
      <c r="K690" s="299"/>
      <c r="L690" s="138" t="s">
        <v>537</v>
      </c>
      <c r="M690" s="189"/>
      <c r="N690" s="189"/>
      <c r="O690" s="2715"/>
      <c r="P690" s="2716"/>
      <c r="Q690" s="2715"/>
      <c r="R690" s="2716"/>
      <c r="S690" s="2715">
        <v>0</v>
      </c>
      <c r="T690" s="2716"/>
      <c r="U690" s="286"/>
      <c r="V690" s="3003" t="s">
        <v>982</v>
      </c>
      <c r="W690" s="3004"/>
      <c r="X690" s="309"/>
      <c r="Y690" s="189"/>
      <c r="Z690" s="2715"/>
      <c r="AA690" s="2716"/>
      <c r="AB690" s="2715"/>
      <c r="AC690" s="2716"/>
      <c r="AD690" s="2715">
        <v>0</v>
      </c>
      <c r="AE690" s="2716"/>
      <c r="AF690" s="53"/>
      <c r="AG690" s="138" t="s">
        <v>537</v>
      </c>
      <c r="AH690" s="189"/>
      <c r="AI690" s="189"/>
      <c r="AJ690" s="2715"/>
      <c r="AK690" s="2716"/>
      <c r="AL690" s="2715"/>
      <c r="AM690" s="2716"/>
      <c r="AN690" s="2715">
        <v>0</v>
      </c>
      <c r="AO690" s="2716"/>
    </row>
    <row r="691" spans="1:41" ht="15.95" customHeight="1" x14ac:dyDescent="0.2">
      <c r="A691" s="3003" t="s">
        <v>987</v>
      </c>
      <c r="B691" s="3004"/>
      <c r="C691" s="189"/>
      <c r="D691" s="189"/>
      <c r="E691" s="2715"/>
      <c r="F691" s="2716"/>
      <c r="G691" s="2715"/>
      <c r="H691" s="2716"/>
      <c r="I691" s="2715">
        <v>0</v>
      </c>
      <c r="J691" s="2716"/>
      <c r="K691" s="299"/>
      <c r="L691" s="138" t="s">
        <v>458</v>
      </c>
      <c r="M691" s="189" t="s">
        <v>1114</v>
      </c>
      <c r="N691" s="2165" t="s">
        <v>808</v>
      </c>
      <c r="O691" s="2715">
        <v>4</v>
      </c>
      <c r="P691" s="2716"/>
      <c r="Q691" s="2715">
        <v>75047</v>
      </c>
      <c r="R691" s="2716"/>
      <c r="S691" s="2715">
        <v>300188</v>
      </c>
      <c r="T691" s="2716"/>
      <c r="U691" s="286"/>
      <c r="V691" s="3003" t="s">
        <v>987</v>
      </c>
      <c r="W691" s="3004"/>
      <c r="X691" s="208"/>
      <c r="Y691" s="189"/>
      <c r="Z691" s="2715"/>
      <c r="AA691" s="2716"/>
      <c r="AB691" s="2715"/>
      <c r="AC691" s="2716"/>
      <c r="AD691" s="2715">
        <v>0</v>
      </c>
      <c r="AE691" s="2716"/>
      <c r="AF691" s="53"/>
      <c r="AG691" s="138" t="s">
        <v>458</v>
      </c>
      <c r="AH691" s="189"/>
      <c r="AI691" s="189"/>
      <c r="AJ691" s="2715"/>
      <c r="AK691" s="2716"/>
      <c r="AL691" s="2715"/>
      <c r="AM691" s="2716"/>
      <c r="AN691" s="2715">
        <v>0</v>
      </c>
      <c r="AO691" s="2716"/>
    </row>
    <row r="692" spans="1:41" ht="15.95" customHeight="1" x14ac:dyDescent="0.2">
      <c r="A692" s="3003" t="s">
        <v>469</v>
      </c>
      <c r="B692" s="3004"/>
      <c r="C692" s="136"/>
      <c r="D692" s="189"/>
      <c r="E692" s="2715"/>
      <c r="F692" s="2716"/>
      <c r="G692" s="2715"/>
      <c r="H692" s="2716"/>
      <c r="I692" s="2715">
        <v>0</v>
      </c>
      <c r="J692" s="2716"/>
      <c r="K692" s="299"/>
      <c r="L692" s="138" t="s">
        <v>456</v>
      </c>
      <c r="M692" s="189" t="s">
        <v>709</v>
      </c>
      <c r="N692" s="189" t="s">
        <v>555</v>
      </c>
      <c r="O692" s="2715">
        <v>1</v>
      </c>
      <c r="P692" s="2716"/>
      <c r="Q692" s="2715">
        <v>160802</v>
      </c>
      <c r="R692" s="2716"/>
      <c r="S692" s="2715">
        <v>160802</v>
      </c>
      <c r="T692" s="2716"/>
      <c r="U692" s="286"/>
      <c r="V692" s="3003" t="s">
        <v>469</v>
      </c>
      <c r="W692" s="3004"/>
      <c r="X692" s="208"/>
      <c r="Y692" s="189"/>
      <c r="Z692" s="2715"/>
      <c r="AA692" s="2716"/>
      <c r="AB692" s="2715"/>
      <c r="AC692" s="2716"/>
      <c r="AD692" s="2715">
        <v>0</v>
      </c>
      <c r="AE692" s="2716"/>
      <c r="AF692" s="53"/>
      <c r="AG692" s="138" t="s">
        <v>456</v>
      </c>
      <c r="AH692" s="189"/>
      <c r="AI692" s="189"/>
      <c r="AJ692" s="2715"/>
      <c r="AK692" s="2716"/>
      <c r="AL692" s="2715"/>
      <c r="AM692" s="2716"/>
      <c r="AN692" s="2715">
        <v>0</v>
      </c>
      <c r="AO692" s="2716"/>
    </row>
    <row r="693" spans="1:41" ht="15.95" customHeight="1" x14ac:dyDescent="0.3">
      <c r="A693" s="3003" t="s">
        <v>470</v>
      </c>
      <c r="B693" s="3004"/>
      <c r="C693" s="320"/>
      <c r="D693" s="136"/>
      <c r="E693" s="2715"/>
      <c r="F693" s="2716"/>
      <c r="G693" s="2715"/>
      <c r="H693" s="2716"/>
      <c r="I693" s="2715">
        <v>0</v>
      </c>
      <c r="J693" s="2716"/>
      <c r="K693" s="299"/>
      <c r="L693" s="138" t="s">
        <v>871</v>
      </c>
      <c r="M693" s="189"/>
      <c r="N693" s="189"/>
      <c r="O693" s="2715"/>
      <c r="P693" s="2716"/>
      <c r="Q693" s="2715"/>
      <c r="R693" s="2716"/>
      <c r="S693" s="2715">
        <v>0</v>
      </c>
      <c r="T693" s="2716"/>
      <c r="U693" s="286"/>
      <c r="V693" s="3003" t="s">
        <v>470</v>
      </c>
      <c r="W693" s="3004"/>
      <c r="X693" s="208"/>
      <c r="Y693" s="189"/>
      <c r="Z693" s="2715"/>
      <c r="AA693" s="2716"/>
      <c r="AB693" s="2715"/>
      <c r="AC693" s="2716"/>
      <c r="AD693" s="2715">
        <v>0</v>
      </c>
      <c r="AE693" s="2716"/>
      <c r="AF693" s="53"/>
      <c r="AG693" s="138" t="s">
        <v>871</v>
      </c>
      <c r="AH693" s="189"/>
      <c r="AI693" s="189"/>
      <c r="AJ693" s="2715"/>
      <c r="AK693" s="2716"/>
      <c r="AL693" s="2715"/>
      <c r="AM693" s="2716"/>
      <c r="AN693" s="2715">
        <v>0</v>
      </c>
      <c r="AO693" s="2716"/>
    </row>
    <row r="694" spans="1:41" ht="15.95" customHeight="1" x14ac:dyDescent="0.4">
      <c r="A694" s="3003" t="s">
        <v>902</v>
      </c>
      <c r="B694" s="3004"/>
      <c r="C694" s="2270" t="s">
        <v>496</v>
      </c>
      <c r="D694" s="2269" t="s">
        <v>497</v>
      </c>
      <c r="E694" s="2715">
        <v>3</v>
      </c>
      <c r="F694" s="2716"/>
      <c r="G694" s="2723">
        <v>36040</v>
      </c>
      <c r="H694" s="2724"/>
      <c r="I694" s="2715">
        <v>108120</v>
      </c>
      <c r="J694" s="2716"/>
      <c r="K694" s="299"/>
      <c r="L694" s="138" t="s">
        <v>594</v>
      </c>
      <c r="M694" s="189"/>
      <c r="N694" s="189"/>
      <c r="O694" s="2715"/>
      <c r="P694" s="2716"/>
      <c r="Q694" s="2715"/>
      <c r="R694" s="2716"/>
      <c r="S694" s="2715">
        <v>0</v>
      </c>
      <c r="T694" s="2716"/>
      <c r="U694" s="286"/>
      <c r="V694" s="3003" t="s">
        <v>1059</v>
      </c>
      <c r="W694" s="3004"/>
      <c r="X694" s="309"/>
      <c r="Y694" s="189"/>
      <c r="Z694" s="2715"/>
      <c r="AA694" s="2716"/>
      <c r="AB694" s="2715"/>
      <c r="AC694" s="3044"/>
      <c r="AD694" s="2715">
        <v>0</v>
      </c>
      <c r="AE694" s="2716"/>
      <c r="AF694" s="53"/>
      <c r="AG694" s="138" t="s">
        <v>594</v>
      </c>
      <c r="AH694" s="189"/>
      <c r="AI694" s="189"/>
      <c r="AJ694" s="2715"/>
      <c r="AK694" s="2716"/>
      <c r="AL694" s="2715"/>
      <c r="AM694" s="2716"/>
      <c r="AN694" s="2715">
        <v>0</v>
      </c>
      <c r="AO694" s="2716"/>
    </row>
    <row r="695" spans="1:41" ht="15.95" customHeight="1" x14ac:dyDescent="0.4">
      <c r="A695" s="3003" t="s">
        <v>989</v>
      </c>
      <c r="B695" s="3004"/>
      <c r="C695" s="2270" t="s">
        <v>496</v>
      </c>
      <c r="D695" s="2269" t="s">
        <v>497</v>
      </c>
      <c r="E695" s="2732">
        <v>12</v>
      </c>
      <c r="F695" s="3044"/>
      <c r="G695" s="2723">
        <v>36040</v>
      </c>
      <c r="H695" s="2724"/>
      <c r="I695" s="2715">
        <v>432480</v>
      </c>
      <c r="J695" s="2716"/>
      <c r="K695" s="299"/>
      <c r="L695" s="138" t="s">
        <v>507</v>
      </c>
      <c r="M695" s="235"/>
      <c r="N695" s="136"/>
      <c r="O695" s="2715"/>
      <c r="P695" s="2716"/>
      <c r="Q695" s="2715"/>
      <c r="R695" s="2716"/>
      <c r="S695" s="2715">
        <v>0</v>
      </c>
      <c r="T695" s="2716"/>
      <c r="U695" s="286"/>
      <c r="V695" s="3003" t="s">
        <v>989</v>
      </c>
      <c r="W695" s="3004"/>
      <c r="X695" s="208"/>
      <c r="Y695" s="189"/>
      <c r="Z695" s="2732"/>
      <c r="AA695" s="3044"/>
      <c r="AB695" s="2732"/>
      <c r="AC695" s="3044"/>
      <c r="AD695" s="2715">
        <v>0</v>
      </c>
      <c r="AE695" s="2716"/>
      <c r="AF695" s="53"/>
      <c r="AG695" s="138" t="s">
        <v>507</v>
      </c>
      <c r="AH695" s="235"/>
      <c r="AI695" s="136"/>
      <c r="AJ695" s="2715"/>
      <c r="AK695" s="2716"/>
      <c r="AL695" s="2715"/>
      <c r="AM695" s="2716"/>
      <c r="AN695" s="2715">
        <v>0</v>
      </c>
      <c r="AO695" s="2716"/>
    </row>
    <row r="696" spans="1:41" ht="15.95" customHeight="1" x14ac:dyDescent="0.4">
      <c r="A696" s="3003" t="s">
        <v>990</v>
      </c>
      <c r="B696" s="3004"/>
      <c r="C696" s="2270" t="s">
        <v>496</v>
      </c>
      <c r="D696" s="2269" t="s">
        <v>497</v>
      </c>
      <c r="E696" s="2732">
        <v>3</v>
      </c>
      <c r="F696" s="3044"/>
      <c r="G696" s="2723">
        <v>36040</v>
      </c>
      <c r="H696" s="2724"/>
      <c r="I696" s="2715">
        <v>108120</v>
      </c>
      <c r="J696" s="2716"/>
      <c r="K696" s="299"/>
      <c r="L696" s="138" t="s">
        <v>800</v>
      </c>
      <c r="M696" s="189"/>
      <c r="N696" s="189"/>
      <c r="O696" s="2715"/>
      <c r="P696" s="2716"/>
      <c r="Q696" s="2715"/>
      <c r="R696" s="2716"/>
      <c r="S696" s="2715">
        <v>0</v>
      </c>
      <c r="T696" s="2716"/>
      <c r="U696" s="286"/>
      <c r="V696" s="3003" t="s">
        <v>990</v>
      </c>
      <c r="W696" s="3004"/>
      <c r="X696" s="208"/>
      <c r="Y696" s="189"/>
      <c r="Z696" s="2732"/>
      <c r="AA696" s="3044"/>
      <c r="AB696" s="2732"/>
      <c r="AC696" s="3044"/>
      <c r="AD696" s="2715">
        <v>0</v>
      </c>
      <c r="AE696" s="2716"/>
      <c r="AF696" s="53"/>
      <c r="AG696" s="138" t="s">
        <v>800</v>
      </c>
      <c r="AH696" s="189"/>
      <c r="AI696" s="189"/>
      <c r="AJ696" s="2715"/>
      <c r="AK696" s="2716"/>
      <c r="AL696" s="2715"/>
      <c r="AM696" s="2716"/>
      <c r="AN696" s="2715">
        <v>0</v>
      </c>
      <c r="AO696" s="2716"/>
    </row>
    <row r="697" spans="1:41" ht="15.95" customHeight="1" x14ac:dyDescent="0.3">
      <c r="A697" s="3003" t="s">
        <v>873</v>
      </c>
      <c r="B697" s="3004"/>
      <c r="C697" s="136"/>
      <c r="D697" s="189"/>
      <c r="E697" s="2732"/>
      <c r="F697" s="3044"/>
      <c r="G697" s="2732"/>
      <c r="H697" s="3044"/>
      <c r="I697" s="2715">
        <v>0</v>
      </c>
      <c r="J697" s="2716"/>
      <c r="K697" s="299"/>
      <c r="L697" s="138" t="s">
        <v>574</v>
      </c>
      <c r="M697" s="189"/>
      <c r="N697" s="189"/>
      <c r="O697" s="2715"/>
      <c r="P697" s="2716"/>
      <c r="Q697" s="2715"/>
      <c r="R697" s="2716"/>
      <c r="S697" s="2715">
        <v>0</v>
      </c>
      <c r="T697" s="2716"/>
      <c r="U697" s="286"/>
      <c r="V697" s="3003" t="s">
        <v>873</v>
      </c>
      <c r="W697" s="3004"/>
      <c r="X697" s="208"/>
      <c r="Y697" s="189"/>
      <c r="Z697" s="2732"/>
      <c r="AA697" s="3044"/>
      <c r="AB697" s="2732"/>
      <c r="AC697" s="3044"/>
      <c r="AD697" s="2715">
        <v>0</v>
      </c>
      <c r="AE697" s="2716"/>
      <c r="AF697" s="53"/>
      <c r="AG697" s="138" t="s">
        <v>574</v>
      </c>
      <c r="AH697" s="189"/>
      <c r="AI697" s="189"/>
      <c r="AJ697" s="2715"/>
      <c r="AK697" s="2716"/>
      <c r="AL697" s="2715"/>
      <c r="AM697" s="2716"/>
      <c r="AN697" s="2715">
        <v>0</v>
      </c>
      <c r="AO697" s="2716"/>
    </row>
    <row r="698" spans="1:41" ht="15.95" customHeight="1" x14ac:dyDescent="0.4">
      <c r="A698" s="3003" t="s">
        <v>991</v>
      </c>
      <c r="B698" s="3004"/>
      <c r="C698" s="2270" t="s">
        <v>496</v>
      </c>
      <c r="D698" s="2269" t="s">
        <v>497</v>
      </c>
      <c r="E698" s="2732">
        <v>5</v>
      </c>
      <c r="F698" s="3044"/>
      <c r="G698" s="2723">
        <v>36040</v>
      </c>
      <c r="H698" s="2724"/>
      <c r="I698" s="2715">
        <v>180200</v>
      </c>
      <c r="J698" s="2716"/>
      <c r="K698" s="299"/>
      <c r="L698" s="138" t="s">
        <v>874</v>
      </c>
      <c r="M698" s="189"/>
      <c r="N698" s="189"/>
      <c r="O698" s="2715"/>
      <c r="P698" s="2716"/>
      <c r="Q698" s="2715"/>
      <c r="R698" s="2716"/>
      <c r="S698" s="2715">
        <v>0</v>
      </c>
      <c r="T698" s="2716"/>
      <c r="U698" s="286"/>
      <c r="V698" s="3003" t="s">
        <v>991</v>
      </c>
      <c r="W698" s="3004"/>
      <c r="X698" s="208"/>
      <c r="Y698" s="189"/>
      <c r="Z698" s="2732"/>
      <c r="AA698" s="3044"/>
      <c r="AB698" s="2732"/>
      <c r="AC698" s="3044"/>
      <c r="AD698" s="2715">
        <v>0</v>
      </c>
      <c r="AE698" s="2716"/>
      <c r="AF698" s="53"/>
      <c r="AG698" s="138" t="s">
        <v>874</v>
      </c>
      <c r="AH698" s="189"/>
      <c r="AI698" s="189"/>
      <c r="AJ698" s="2715"/>
      <c r="AK698" s="2716"/>
      <c r="AL698" s="2715"/>
      <c r="AM698" s="2716"/>
      <c r="AN698" s="2715">
        <v>0</v>
      </c>
      <c r="AO698" s="2716"/>
    </row>
    <row r="699" spans="1:41" ht="15.95" customHeight="1" x14ac:dyDescent="0.3">
      <c r="A699" s="3003" t="s">
        <v>504</v>
      </c>
      <c r="B699" s="3004"/>
      <c r="C699" s="208"/>
      <c r="D699" s="189"/>
      <c r="E699" s="2732"/>
      <c r="F699" s="3044"/>
      <c r="G699" s="2732"/>
      <c r="H699" s="3044"/>
      <c r="I699" s="2715">
        <v>0</v>
      </c>
      <c r="J699" s="2716"/>
      <c r="K699" s="299"/>
      <c r="L699" s="217" t="s">
        <v>515</v>
      </c>
      <c r="M699" s="136"/>
      <c r="N699" s="136"/>
      <c r="O699" s="2793"/>
      <c r="P699" s="2793"/>
      <c r="Q699" s="2793"/>
      <c r="R699" s="2793"/>
      <c r="S699" s="2715">
        <v>0</v>
      </c>
      <c r="T699" s="2716"/>
      <c r="U699" s="286"/>
      <c r="V699" s="3003" t="s">
        <v>504</v>
      </c>
      <c r="W699" s="3004"/>
      <c r="X699" s="208"/>
      <c r="Y699" s="189"/>
      <c r="Z699" s="2732"/>
      <c r="AA699" s="3044"/>
      <c r="AB699" s="2732"/>
      <c r="AC699" s="3044"/>
      <c r="AD699" s="2715">
        <v>0</v>
      </c>
      <c r="AE699" s="2716"/>
      <c r="AF699" s="53"/>
      <c r="AG699" s="217" t="s">
        <v>515</v>
      </c>
      <c r="AH699" s="136"/>
      <c r="AI699" s="136"/>
      <c r="AJ699" s="2793"/>
      <c r="AK699" s="2793"/>
      <c r="AL699" s="2793"/>
      <c r="AM699" s="2793"/>
      <c r="AN699" s="2715">
        <v>0</v>
      </c>
      <c r="AO699" s="2716"/>
    </row>
    <row r="700" spans="1:41" ht="15.95" customHeight="1" x14ac:dyDescent="0.35">
      <c r="A700" s="3069" t="s">
        <v>992</v>
      </c>
      <c r="B700" s="3070"/>
      <c r="C700" s="208"/>
      <c r="D700" s="189"/>
      <c r="E700" s="2732"/>
      <c r="F700" s="3044"/>
      <c r="G700" s="2732"/>
      <c r="H700" s="3044"/>
      <c r="I700" s="2721">
        <v>1549720</v>
      </c>
      <c r="J700" s="3056"/>
      <c r="K700" s="299"/>
      <c r="L700" s="217"/>
      <c r="M700" s="218"/>
      <c r="N700" s="136"/>
      <c r="O700" s="2793"/>
      <c r="P700" s="2793"/>
      <c r="Q700" s="2793"/>
      <c r="R700" s="2793"/>
      <c r="S700" s="2715"/>
      <c r="T700" s="2716"/>
      <c r="U700" s="286"/>
      <c r="V700" s="3069" t="s">
        <v>992</v>
      </c>
      <c r="W700" s="3070"/>
      <c r="X700" s="208"/>
      <c r="Y700" s="189"/>
      <c r="Z700" s="2732"/>
      <c r="AA700" s="3044"/>
      <c r="AB700" s="2732"/>
      <c r="AC700" s="3044"/>
      <c r="AD700" s="2721">
        <v>1621800</v>
      </c>
      <c r="AE700" s="3056"/>
      <c r="AF700" s="53"/>
      <c r="AG700" s="217" t="s">
        <v>1084</v>
      </c>
      <c r="AH700" s="136"/>
      <c r="AI700" s="136"/>
      <c r="AJ700" s="2793"/>
      <c r="AK700" s="2793"/>
      <c r="AL700" s="2793"/>
      <c r="AM700" s="2793"/>
      <c r="AN700" s="2715">
        <v>0</v>
      </c>
      <c r="AO700" s="2716"/>
    </row>
    <row r="701" spans="1:41" ht="15.95" customHeight="1" x14ac:dyDescent="0.4">
      <c r="A701" s="3003" t="s">
        <v>852</v>
      </c>
      <c r="B701" s="3004"/>
      <c r="C701" s="2270" t="s">
        <v>496</v>
      </c>
      <c r="D701" s="2269" t="s">
        <v>497</v>
      </c>
      <c r="E701" s="2715">
        <v>8</v>
      </c>
      <c r="F701" s="2716"/>
      <c r="G701" s="2723">
        <v>36040</v>
      </c>
      <c r="H701" s="2724"/>
      <c r="I701" s="2715">
        <v>288320</v>
      </c>
      <c r="J701" s="2716"/>
      <c r="K701" s="299"/>
      <c r="L701" s="220" t="s">
        <v>876</v>
      </c>
      <c r="M701" s="66"/>
      <c r="N701" s="221"/>
      <c r="O701" s="3057"/>
      <c r="P701" s="3057"/>
      <c r="Q701" s="3057"/>
      <c r="R701" s="3057"/>
      <c r="S701" s="3058">
        <v>4279560.5</v>
      </c>
      <c r="T701" s="3058"/>
      <c r="U701" s="286"/>
      <c r="V701" s="3003" t="s">
        <v>852</v>
      </c>
      <c r="W701" s="3004"/>
      <c r="X701" s="208"/>
      <c r="Y701" s="189"/>
      <c r="Z701" s="2715"/>
      <c r="AA701" s="2716"/>
      <c r="AB701" s="2715"/>
      <c r="AC701" s="2716"/>
      <c r="AD701" s="2715">
        <v>0</v>
      </c>
      <c r="AE701" s="2716"/>
      <c r="AF701" s="53"/>
      <c r="AG701" s="220" t="s">
        <v>876</v>
      </c>
      <c r="AH701" s="66"/>
      <c r="AI701" s="221"/>
      <c r="AJ701" s="3057"/>
      <c r="AK701" s="3057"/>
      <c r="AL701" s="3057"/>
      <c r="AM701" s="3057"/>
      <c r="AN701" s="3058">
        <v>726236.5</v>
      </c>
      <c r="AO701" s="3058"/>
    </row>
    <row r="702" spans="1:41" ht="15.95" customHeight="1" x14ac:dyDescent="0.2">
      <c r="A702" s="3003" t="s">
        <v>495</v>
      </c>
      <c r="B702" s="3004"/>
      <c r="C702" s="189"/>
      <c r="D702" s="189"/>
      <c r="E702" s="2715"/>
      <c r="F702" s="2716"/>
      <c r="G702" s="2715"/>
      <c r="H702" s="2716"/>
      <c r="I702" s="2715">
        <v>0</v>
      </c>
      <c r="J702" s="2716"/>
      <c r="K702" s="299"/>
      <c r="L702" s="164"/>
      <c r="M702" s="218"/>
      <c r="N702" s="136"/>
      <c r="O702" s="2793"/>
      <c r="P702" s="2793"/>
      <c r="Q702" s="2793"/>
      <c r="R702" s="2793"/>
      <c r="S702" s="2793"/>
      <c r="T702" s="2793"/>
      <c r="U702" s="286"/>
      <c r="V702" s="3003" t="s">
        <v>495</v>
      </c>
      <c r="W702" s="3004"/>
      <c r="X702" s="208"/>
      <c r="Y702" s="189"/>
      <c r="Z702" s="2715"/>
      <c r="AA702" s="2716"/>
      <c r="AB702" s="2715"/>
      <c r="AC702" s="2716"/>
      <c r="AD702" s="2715">
        <v>0</v>
      </c>
      <c r="AE702" s="2716"/>
      <c r="AF702" s="53"/>
      <c r="AG702" s="164"/>
      <c r="AH702" s="218"/>
      <c r="AI702" s="136"/>
      <c r="AJ702" s="2793"/>
      <c r="AK702" s="2793"/>
      <c r="AL702" s="2793"/>
      <c r="AM702" s="2793"/>
      <c r="AN702" s="2793"/>
      <c r="AO702" s="2793"/>
    </row>
    <row r="703" spans="1:41" ht="15.95" customHeight="1" x14ac:dyDescent="0.3">
      <c r="A703" s="3003" t="s">
        <v>994</v>
      </c>
      <c r="B703" s="3004"/>
      <c r="C703" s="189"/>
      <c r="D703" s="189"/>
      <c r="E703" s="2732"/>
      <c r="F703" s="3044"/>
      <c r="G703" s="2715"/>
      <c r="H703" s="3044"/>
      <c r="I703" s="2715">
        <v>0</v>
      </c>
      <c r="J703" s="2716"/>
      <c r="K703" s="299"/>
      <c r="L703" s="160" t="s">
        <v>576</v>
      </c>
      <c r="M703" s="161"/>
      <c r="N703" s="161"/>
      <c r="O703" s="3054"/>
      <c r="P703" s="3054"/>
      <c r="Q703" s="3054"/>
      <c r="R703" s="3054"/>
      <c r="S703" s="3054"/>
      <c r="T703" s="3055"/>
      <c r="U703" s="286"/>
      <c r="V703" s="3003" t="s">
        <v>994</v>
      </c>
      <c r="W703" s="3004"/>
      <c r="X703" s="208"/>
      <c r="Y703" s="189"/>
      <c r="Z703" s="2732"/>
      <c r="AA703" s="3044"/>
      <c r="AB703" s="2732"/>
      <c r="AC703" s="3044"/>
      <c r="AD703" s="2715">
        <v>0</v>
      </c>
      <c r="AE703" s="2716"/>
      <c r="AF703" s="53"/>
      <c r="AG703" s="160" t="s">
        <v>576</v>
      </c>
      <c r="AH703" s="161"/>
      <c r="AI703" s="161"/>
      <c r="AJ703" s="3054"/>
      <c r="AK703" s="3054"/>
      <c r="AL703" s="3054"/>
      <c r="AM703" s="3054"/>
      <c r="AN703" s="3054"/>
      <c r="AO703" s="3055"/>
    </row>
    <row r="704" spans="1:41" ht="15.95" customHeight="1" x14ac:dyDescent="0.3">
      <c r="A704" s="3003" t="s">
        <v>995</v>
      </c>
      <c r="B704" s="3004"/>
      <c r="C704" s="208"/>
      <c r="D704" s="189"/>
      <c r="E704" s="2732"/>
      <c r="F704" s="3044"/>
      <c r="G704" s="2732"/>
      <c r="H704" s="3044"/>
      <c r="I704" s="2715">
        <v>0</v>
      </c>
      <c r="J704" s="2716"/>
      <c r="K704" s="299"/>
      <c r="L704" s="164" t="s">
        <v>996</v>
      </c>
      <c r="M704" s="317"/>
      <c r="N704" s="166"/>
      <c r="O704" s="2731"/>
      <c r="P704" s="2731"/>
      <c r="Q704" s="2731"/>
      <c r="R704" s="2731"/>
      <c r="S704" s="2731">
        <v>389583.42500000005</v>
      </c>
      <c r="T704" s="2716"/>
      <c r="U704" s="286"/>
      <c r="V704" s="3003" t="s">
        <v>995</v>
      </c>
      <c r="W704" s="3004"/>
      <c r="X704" s="208"/>
      <c r="Y704" s="189"/>
      <c r="Z704" s="2732"/>
      <c r="AA704" s="3044"/>
      <c r="AB704" s="2732"/>
      <c r="AC704" s="3044"/>
      <c r="AD704" s="2715">
        <v>0</v>
      </c>
      <c r="AE704" s="2716"/>
      <c r="AF704" s="53"/>
      <c r="AG704" s="164" t="s">
        <v>996</v>
      </c>
      <c r="AH704" s="317"/>
      <c r="AI704" s="166"/>
      <c r="AJ704" s="2731"/>
      <c r="AK704" s="2731"/>
      <c r="AL704" s="2731"/>
      <c r="AM704" s="2731"/>
      <c r="AN704" s="2731">
        <v>184704.375</v>
      </c>
      <c r="AO704" s="2716"/>
    </row>
    <row r="705" spans="1:41" ht="15.95" customHeight="1" x14ac:dyDescent="0.3">
      <c r="A705" s="3003" t="s">
        <v>997</v>
      </c>
      <c r="B705" s="3004"/>
      <c r="C705" s="208"/>
      <c r="D705" s="189"/>
      <c r="E705" s="2732"/>
      <c r="F705" s="3044"/>
      <c r="G705" s="2732"/>
      <c r="H705" s="3044"/>
      <c r="I705" s="2715">
        <v>0</v>
      </c>
      <c r="J705" s="2716"/>
      <c r="K705" s="299"/>
      <c r="L705" s="168" t="s">
        <v>527</v>
      </c>
      <c r="M705" s="166"/>
      <c r="N705" s="166"/>
      <c r="O705" s="2731"/>
      <c r="P705" s="2731"/>
      <c r="Q705" s="2731"/>
      <c r="R705" s="2731"/>
      <c r="S705" s="2731">
        <v>120000</v>
      </c>
      <c r="T705" s="2716"/>
      <c r="U705" s="286"/>
      <c r="V705" s="3003" t="s">
        <v>997</v>
      </c>
      <c r="W705" s="3004"/>
      <c r="X705" s="208"/>
      <c r="Y705" s="189"/>
      <c r="Z705" s="2732"/>
      <c r="AA705" s="3044"/>
      <c r="AB705" s="2732"/>
      <c r="AC705" s="3044"/>
      <c r="AD705" s="2715">
        <v>0</v>
      </c>
      <c r="AE705" s="2716"/>
      <c r="AF705" s="53"/>
      <c r="AG705" s="168" t="s">
        <v>527</v>
      </c>
      <c r="AH705" s="166"/>
      <c r="AI705" s="166"/>
      <c r="AJ705" s="2731"/>
      <c r="AK705" s="2731"/>
      <c r="AL705" s="2731"/>
      <c r="AM705" s="2731"/>
      <c r="AN705" s="2731">
        <v>100000</v>
      </c>
      <c r="AO705" s="2716"/>
    </row>
    <row r="706" spans="1:41" ht="15.95" customHeight="1" x14ac:dyDescent="0.3">
      <c r="A706" s="3003" t="s">
        <v>998</v>
      </c>
      <c r="B706" s="3004"/>
      <c r="C706" s="208"/>
      <c r="D706" s="189"/>
      <c r="E706" s="2732"/>
      <c r="F706" s="3044"/>
      <c r="G706" s="2732"/>
      <c r="H706" s="3044"/>
      <c r="I706" s="2715">
        <v>0</v>
      </c>
      <c r="J706" s="2716"/>
      <c r="K706" s="299"/>
      <c r="L706" s="169" t="s">
        <v>529</v>
      </c>
      <c r="M706" s="166"/>
      <c r="N706" s="166"/>
      <c r="O706" s="2731"/>
      <c r="P706" s="2731"/>
      <c r="Q706" s="2731"/>
      <c r="R706" s="2731"/>
      <c r="S706" s="2731">
        <v>400000</v>
      </c>
      <c r="T706" s="2716"/>
      <c r="U706" s="286"/>
      <c r="V706" s="3003" t="s">
        <v>998</v>
      </c>
      <c r="W706" s="3004"/>
      <c r="X706" s="208"/>
      <c r="Y706" s="189"/>
      <c r="Z706" s="2732"/>
      <c r="AA706" s="3044"/>
      <c r="AB706" s="2732"/>
      <c r="AC706" s="3044"/>
      <c r="AD706" s="2715">
        <v>0</v>
      </c>
      <c r="AE706" s="2716"/>
      <c r="AF706" s="53"/>
      <c r="AG706" s="169" t="s">
        <v>529</v>
      </c>
      <c r="AH706" s="166"/>
      <c r="AI706" s="166"/>
      <c r="AJ706" s="2731"/>
      <c r="AK706" s="2731"/>
      <c r="AL706" s="2731"/>
      <c r="AM706" s="2731"/>
      <c r="AN706" s="2731">
        <v>400000</v>
      </c>
      <c r="AO706" s="2716"/>
    </row>
    <row r="707" spans="1:41" ht="15.95" customHeight="1" x14ac:dyDescent="0.3">
      <c r="A707" s="3003" t="s">
        <v>999</v>
      </c>
      <c r="B707" s="3004"/>
      <c r="C707" s="189"/>
      <c r="D707" s="189"/>
      <c r="E707" s="2732"/>
      <c r="F707" s="3044"/>
      <c r="G707" s="2715"/>
      <c r="H707" s="3044"/>
      <c r="I707" s="2715">
        <v>0</v>
      </c>
      <c r="J707" s="2716"/>
      <c r="K707" s="299"/>
      <c r="L707" s="169" t="s">
        <v>725</v>
      </c>
      <c r="M707" s="166"/>
      <c r="N707" s="166"/>
      <c r="O707" s="2731"/>
      <c r="P707" s="2731"/>
      <c r="Q707" s="2731"/>
      <c r="R707" s="2731"/>
      <c r="S707" s="2731">
        <v>389583.42500000005</v>
      </c>
      <c r="T707" s="2716"/>
      <c r="U707" s="286"/>
      <c r="V707" s="3003" t="s">
        <v>999</v>
      </c>
      <c r="W707" s="3004"/>
      <c r="X707" s="136"/>
      <c r="Y707" s="189"/>
      <c r="Z707" s="2732"/>
      <c r="AA707" s="3044"/>
      <c r="AB707" s="2732"/>
      <c r="AC707" s="3044"/>
      <c r="AD707" s="2715">
        <v>0</v>
      </c>
      <c r="AE707" s="2716"/>
      <c r="AF707" s="53"/>
      <c r="AG707" s="169" t="s">
        <v>725</v>
      </c>
      <c r="AH707" s="166"/>
      <c r="AI707" s="166"/>
      <c r="AJ707" s="2731"/>
      <c r="AK707" s="2731"/>
      <c r="AL707" s="2731"/>
      <c r="AM707" s="2731"/>
      <c r="AN707" s="2731">
        <v>184704.375</v>
      </c>
      <c r="AO707" s="2716"/>
    </row>
    <row r="708" spans="1:41" ht="15.95" customHeight="1" x14ac:dyDescent="0.4">
      <c r="A708" s="3003" t="s">
        <v>1000</v>
      </c>
      <c r="B708" s="3004"/>
      <c r="C708" s="2270" t="s">
        <v>496</v>
      </c>
      <c r="D708" s="2269" t="s">
        <v>497</v>
      </c>
      <c r="E708" s="2732">
        <v>12</v>
      </c>
      <c r="F708" s="3044"/>
      <c r="G708" s="2723">
        <v>36040</v>
      </c>
      <c r="H708" s="2724"/>
      <c r="I708" s="2715">
        <v>432480</v>
      </c>
      <c r="J708" s="2716"/>
      <c r="K708" s="299"/>
      <c r="L708" s="185" t="s">
        <v>504</v>
      </c>
      <c r="M708" s="173"/>
      <c r="N708" s="173"/>
      <c r="O708" s="2713"/>
      <c r="P708" s="2713"/>
      <c r="Q708" s="2713"/>
      <c r="R708" s="2713"/>
      <c r="S708" s="2713">
        <v>150000</v>
      </c>
      <c r="T708" s="2714"/>
      <c r="U708" s="286"/>
      <c r="V708" s="3003" t="s">
        <v>1000</v>
      </c>
      <c r="W708" s="3004"/>
      <c r="X708" s="208"/>
      <c r="Y708" s="189"/>
      <c r="Z708" s="2732">
        <v>12</v>
      </c>
      <c r="AA708" s="3044"/>
      <c r="AB708" s="2723">
        <v>36040</v>
      </c>
      <c r="AC708" s="2724"/>
      <c r="AD708" s="2715">
        <v>432480</v>
      </c>
      <c r="AE708" s="2716"/>
      <c r="AF708" s="53"/>
      <c r="AG708" s="185" t="s">
        <v>504</v>
      </c>
      <c r="AH708" s="173"/>
      <c r="AI708" s="173"/>
      <c r="AJ708" s="2713"/>
      <c r="AK708" s="2713"/>
      <c r="AL708" s="2713"/>
      <c r="AM708" s="2713"/>
      <c r="AN708" s="2713">
        <v>150000</v>
      </c>
      <c r="AO708" s="2714"/>
    </row>
    <row r="709" spans="1:41" ht="15.95" customHeight="1" x14ac:dyDescent="0.4">
      <c r="A709" s="3003" t="s">
        <v>1001</v>
      </c>
      <c r="B709" s="3004"/>
      <c r="C709" s="2270" t="s">
        <v>496</v>
      </c>
      <c r="D709" s="2269" t="s">
        <v>497</v>
      </c>
      <c r="E709" s="2732">
        <v>15</v>
      </c>
      <c r="F709" s="3044"/>
      <c r="G709" s="2723">
        <v>36040</v>
      </c>
      <c r="H709" s="2724"/>
      <c r="I709" s="2715">
        <v>540600</v>
      </c>
      <c r="J709" s="2716"/>
      <c r="K709" s="299"/>
      <c r="L709" s="174" t="s">
        <v>533</v>
      </c>
      <c r="M709" s="222"/>
      <c r="N709" s="222"/>
      <c r="O709" s="3049"/>
      <c r="P709" s="3049"/>
      <c r="Q709" s="3050"/>
      <c r="R709" s="3050"/>
      <c r="S709" s="3051">
        <v>1449166.85</v>
      </c>
      <c r="T709" s="3051"/>
      <c r="U709" s="286"/>
      <c r="V709" s="3003" t="s">
        <v>1081</v>
      </c>
      <c r="W709" s="3004"/>
      <c r="X709" s="309"/>
      <c r="Y709" s="189"/>
      <c r="Z709" s="2732">
        <v>15</v>
      </c>
      <c r="AA709" s="3044"/>
      <c r="AB709" s="2723">
        <v>36040</v>
      </c>
      <c r="AC709" s="2724"/>
      <c r="AD709" s="2715">
        <v>540600</v>
      </c>
      <c r="AE709" s="2716"/>
      <c r="AF709" s="53"/>
      <c r="AG709" s="174" t="s">
        <v>533</v>
      </c>
      <c r="AH709" s="222"/>
      <c r="AI709" s="222"/>
      <c r="AJ709" s="3049"/>
      <c r="AK709" s="3049"/>
      <c r="AL709" s="3050"/>
      <c r="AM709" s="3050"/>
      <c r="AN709" s="3051">
        <v>1019408.75</v>
      </c>
      <c r="AO709" s="3051"/>
    </row>
    <row r="710" spans="1:41" ht="15.95" customHeight="1" x14ac:dyDescent="0.4">
      <c r="A710" s="3003" t="s">
        <v>1002</v>
      </c>
      <c r="B710" s="3004"/>
      <c r="C710" s="136"/>
      <c r="D710" s="189"/>
      <c r="E710" s="2732"/>
      <c r="F710" s="3044"/>
      <c r="G710" s="2732"/>
      <c r="H710" s="3044"/>
      <c r="I710" s="2715">
        <v>0</v>
      </c>
      <c r="J710" s="2716"/>
      <c r="K710" s="299"/>
      <c r="L710" s="177"/>
      <c r="M710" s="166"/>
      <c r="N710" s="166"/>
      <c r="O710" s="2731"/>
      <c r="P710" s="2731"/>
      <c r="Q710" s="2731"/>
      <c r="R710" s="2731"/>
      <c r="S710" s="2731"/>
      <c r="T710" s="2716"/>
      <c r="U710" s="286"/>
      <c r="V710" s="3003" t="s">
        <v>1115</v>
      </c>
      <c r="W710" s="3004"/>
      <c r="X710" s="208"/>
      <c r="Y710" s="189"/>
      <c r="Z710" s="2732">
        <v>10</v>
      </c>
      <c r="AA710" s="3044"/>
      <c r="AB710" s="2723">
        <v>36040</v>
      </c>
      <c r="AC710" s="2724"/>
      <c r="AD710" s="2715">
        <v>360400</v>
      </c>
      <c r="AE710" s="2716"/>
      <c r="AF710" s="53"/>
      <c r="AG710" s="177"/>
      <c r="AH710" s="166"/>
      <c r="AI710" s="166"/>
      <c r="AJ710" s="2731"/>
      <c r="AK710" s="2731"/>
      <c r="AL710" s="2731"/>
      <c r="AM710" s="2731"/>
      <c r="AN710" s="2731"/>
      <c r="AO710" s="2716"/>
    </row>
    <row r="711" spans="1:41" ht="15.95" customHeight="1" thickBot="1" x14ac:dyDescent="0.35">
      <c r="A711" s="3003" t="s">
        <v>1003</v>
      </c>
      <c r="B711" s="3004"/>
      <c r="C711" s="136"/>
      <c r="D711" s="136"/>
      <c r="E711" s="2732"/>
      <c r="F711" s="3044"/>
      <c r="G711" s="2732"/>
      <c r="H711" s="3044"/>
      <c r="I711" s="2715">
        <v>0</v>
      </c>
      <c r="J711" s="2716"/>
      <c r="K711" s="299"/>
      <c r="L711" s="178" t="s">
        <v>582</v>
      </c>
      <c r="M711" s="226"/>
      <c r="N711" s="226"/>
      <c r="O711" s="226"/>
      <c r="P711" s="226"/>
      <c r="Q711" s="179"/>
      <c r="R711" s="179"/>
      <c r="S711" s="2736">
        <v>9240835.3499999996</v>
      </c>
      <c r="T711" s="2737"/>
      <c r="U711" s="286"/>
      <c r="V711" s="3003" t="s">
        <v>1003</v>
      </c>
      <c r="W711" s="3004"/>
      <c r="X711" s="136"/>
      <c r="Y711" s="189"/>
      <c r="Z711" s="2732"/>
      <c r="AA711" s="3044"/>
      <c r="AB711" s="2715"/>
      <c r="AC711" s="3076"/>
      <c r="AD711" s="2715">
        <v>0</v>
      </c>
      <c r="AE711" s="2716"/>
      <c r="AF711" s="53"/>
      <c r="AG711" s="178" t="s">
        <v>582</v>
      </c>
      <c r="AH711" s="226"/>
      <c r="AI711" s="226"/>
      <c r="AJ711" s="226"/>
      <c r="AK711" s="226"/>
      <c r="AL711" s="179"/>
      <c r="AM711" s="179"/>
      <c r="AN711" s="2736">
        <v>4713496.25</v>
      </c>
      <c r="AO711" s="2737"/>
    </row>
    <row r="712" spans="1:41" ht="15.95" customHeight="1" x14ac:dyDescent="0.2">
      <c r="A712" s="3003" t="s">
        <v>1043</v>
      </c>
      <c r="B712" s="3004"/>
      <c r="C712" s="136"/>
      <c r="D712" s="136"/>
      <c r="E712" s="2715"/>
      <c r="F712" s="2716"/>
      <c r="G712" s="2715"/>
      <c r="H712" s="2716"/>
      <c r="I712" s="2715">
        <v>0</v>
      </c>
      <c r="J712" s="2716"/>
      <c r="K712" s="304"/>
      <c r="L712" s="166"/>
      <c r="M712" s="166"/>
      <c r="N712" s="166"/>
      <c r="O712" s="166"/>
      <c r="P712" s="166"/>
      <c r="Q712" s="166"/>
      <c r="R712" s="166"/>
      <c r="S712" s="166"/>
      <c r="T712" s="166"/>
      <c r="U712" s="286"/>
      <c r="V712" s="3003" t="s">
        <v>1009</v>
      </c>
      <c r="W712" s="3004"/>
      <c r="X712" s="136"/>
      <c r="Y712" s="189"/>
      <c r="Z712" s="2715"/>
      <c r="AA712" s="2716"/>
      <c r="AB712" s="2715"/>
      <c r="AC712" s="2716"/>
      <c r="AD712" s="2715">
        <v>0</v>
      </c>
      <c r="AE712" s="2716"/>
      <c r="AF712" s="53"/>
      <c r="AG712" s="166"/>
      <c r="AH712" s="166"/>
      <c r="AI712" s="166"/>
      <c r="AJ712" s="166"/>
      <c r="AK712" s="166"/>
      <c r="AL712" s="166"/>
      <c r="AM712" s="166"/>
      <c r="AN712" s="166"/>
      <c r="AO712" s="166"/>
    </row>
    <row r="713" spans="1:41" ht="15.95" customHeight="1" x14ac:dyDescent="0.4">
      <c r="A713" s="3003" t="s">
        <v>1010</v>
      </c>
      <c r="B713" s="3004"/>
      <c r="C713" s="2270" t="s">
        <v>496</v>
      </c>
      <c r="D713" s="2269" t="s">
        <v>497</v>
      </c>
      <c r="E713" s="2732">
        <v>8</v>
      </c>
      <c r="F713" s="3044"/>
      <c r="G713" s="2723">
        <v>36040</v>
      </c>
      <c r="H713" s="2724"/>
      <c r="I713" s="2715">
        <v>288320</v>
      </c>
      <c r="J713" s="2716"/>
      <c r="K713" s="299"/>
      <c r="L713" s="7" t="s">
        <v>1523</v>
      </c>
      <c r="M713" s="166"/>
      <c r="N713" s="166"/>
      <c r="O713" s="166"/>
      <c r="P713" s="166"/>
      <c r="Q713" s="166"/>
      <c r="R713" s="166"/>
      <c r="S713" s="166"/>
      <c r="T713" s="166"/>
      <c r="U713" s="286"/>
      <c r="V713" s="3003" t="s">
        <v>1010</v>
      </c>
      <c r="W713" s="3004"/>
      <c r="X713" s="136"/>
      <c r="Y713" s="189"/>
      <c r="Z713" s="2732">
        <v>8</v>
      </c>
      <c r="AA713" s="3044"/>
      <c r="AB713" s="2723">
        <v>36040</v>
      </c>
      <c r="AC713" s="2724"/>
      <c r="AD713" s="2715">
        <v>288320</v>
      </c>
      <c r="AE713" s="2716"/>
      <c r="AF713" s="53"/>
      <c r="AG713" s="7" t="s">
        <v>1523</v>
      </c>
      <c r="AH713" s="166"/>
      <c r="AI713" s="166"/>
      <c r="AJ713" s="166"/>
      <c r="AK713" s="166"/>
      <c r="AL713" s="166"/>
      <c r="AM713" s="166"/>
      <c r="AN713" s="166"/>
      <c r="AO713" s="166"/>
    </row>
    <row r="714" spans="1:41" ht="15.95" customHeight="1" x14ac:dyDescent="0.3">
      <c r="A714" s="3003" t="s">
        <v>1011</v>
      </c>
      <c r="B714" s="3004"/>
      <c r="C714" s="208"/>
      <c r="D714" s="189"/>
      <c r="E714" s="2732"/>
      <c r="F714" s="3044"/>
      <c r="G714" s="2732"/>
      <c r="H714" s="3044"/>
      <c r="I714" s="2715">
        <v>0</v>
      </c>
      <c r="J714" s="2716"/>
      <c r="K714" s="299"/>
      <c r="L714" s="2164" t="s">
        <v>1579</v>
      </c>
      <c r="M714" s="1887"/>
      <c r="N714" s="1887"/>
      <c r="O714" s="1887"/>
      <c r="P714" s="1887"/>
      <c r="Q714" s="1902"/>
      <c r="R714" s="1887"/>
      <c r="S714" s="1887"/>
      <c r="T714" s="166"/>
      <c r="U714" s="286"/>
      <c r="V714" s="3003" t="s">
        <v>1011</v>
      </c>
      <c r="W714" s="3004"/>
      <c r="X714" s="208"/>
      <c r="Y714" s="189"/>
      <c r="Z714" s="2732"/>
      <c r="AA714" s="3044"/>
      <c r="AB714" s="2715"/>
      <c r="AC714" s="3076"/>
      <c r="AD714" s="2715">
        <v>0</v>
      </c>
      <c r="AE714" s="2716"/>
      <c r="AF714" s="53"/>
      <c r="AG714" s="2164" t="s">
        <v>1579</v>
      </c>
      <c r="AH714" s="1887"/>
      <c r="AI714" s="1887"/>
      <c r="AJ714" s="1887"/>
      <c r="AK714" s="1887"/>
      <c r="AL714" s="1902"/>
      <c r="AM714" s="1887"/>
      <c r="AN714" s="1887"/>
      <c r="AO714" s="166"/>
    </row>
    <row r="715" spans="1:41" ht="15.95" customHeight="1" x14ac:dyDescent="0.3">
      <c r="A715" s="3003" t="s">
        <v>1012</v>
      </c>
      <c r="B715" s="3004"/>
      <c r="C715" s="208"/>
      <c r="D715" s="189"/>
      <c r="E715" s="2732"/>
      <c r="F715" s="3044"/>
      <c r="G715" s="2732"/>
      <c r="H715" s="3044"/>
      <c r="I715" s="2715">
        <v>0</v>
      </c>
      <c r="J715" s="2716"/>
      <c r="K715" s="299"/>
      <c r="L715" s="166"/>
      <c r="M715" s="227"/>
      <c r="N715" s="227"/>
      <c r="O715" s="227"/>
      <c r="P715" s="227"/>
      <c r="Q715" s="122"/>
      <c r="R715" s="61"/>
      <c r="S715" s="166"/>
      <c r="T715" s="166"/>
      <c r="U715" s="286"/>
      <c r="V715" s="3003" t="s">
        <v>1012</v>
      </c>
      <c r="W715" s="3004"/>
      <c r="X715" s="208"/>
      <c r="Y715" s="189"/>
      <c r="Z715" s="2732"/>
      <c r="AA715" s="3044"/>
      <c r="AB715" s="2715"/>
      <c r="AC715" s="3076"/>
      <c r="AD715" s="2715">
        <v>0</v>
      </c>
      <c r="AE715" s="2716"/>
      <c r="AF715" s="53"/>
      <c r="AG715" s="166"/>
      <c r="AH715" s="2997"/>
      <c r="AI715" s="2997"/>
      <c r="AJ715" s="2997"/>
      <c r="AK715" s="2997"/>
      <c r="AL715" s="321"/>
      <c r="AM715" s="61"/>
      <c r="AN715" s="166"/>
      <c r="AO715" s="166"/>
    </row>
    <row r="716" spans="1:41" ht="15.95" customHeight="1" x14ac:dyDescent="0.2">
      <c r="A716" s="3003" t="s">
        <v>1013</v>
      </c>
      <c r="B716" s="3004"/>
      <c r="C716" s="136"/>
      <c r="D716" s="136"/>
      <c r="E716" s="2715"/>
      <c r="F716" s="2716"/>
      <c r="G716" s="2715"/>
      <c r="H716" s="2716"/>
      <c r="I716" s="2715">
        <v>0</v>
      </c>
      <c r="J716" s="2716"/>
      <c r="K716" s="299"/>
      <c r="L716" s="166"/>
      <c r="M716" s="2997"/>
      <c r="N716" s="2997"/>
      <c r="O716" s="2997"/>
      <c r="P716" s="2997"/>
      <c r="Q716" s="122"/>
      <c r="R716" s="61"/>
      <c r="S716" s="166"/>
      <c r="T716" s="166"/>
      <c r="U716" s="286"/>
      <c r="V716" s="3003" t="s">
        <v>1013</v>
      </c>
      <c r="W716" s="3004"/>
      <c r="X716" s="136"/>
      <c r="Y716" s="189"/>
      <c r="Z716" s="2715"/>
      <c r="AA716" s="2716"/>
      <c r="AB716" s="2715"/>
      <c r="AC716" s="2716"/>
      <c r="AD716" s="2715">
        <v>0</v>
      </c>
      <c r="AE716" s="2716"/>
      <c r="AF716" s="53"/>
      <c r="AG716" s="166"/>
      <c r="AH716" s="227"/>
      <c r="AI716" s="227"/>
      <c r="AJ716" s="227"/>
      <c r="AK716" s="227"/>
      <c r="AL716" s="122"/>
      <c r="AM716" s="61"/>
      <c r="AN716" s="166"/>
      <c r="AO716" s="166"/>
    </row>
    <row r="717" spans="1:41" ht="15.95" customHeight="1" x14ac:dyDescent="0.2">
      <c r="A717" s="3003" t="s">
        <v>881</v>
      </c>
      <c r="B717" s="3004"/>
      <c r="C717" s="136"/>
      <c r="D717" s="136"/>
      <c r="E717" s="2715"/>
      <c r="F717" s="2716"/>
      <c r="G717" s="2715"/>
      <c r="H717" s="2716"/>
      <c r="I717" s="2715">
        <v>0</v>
      </c>
      <c r="J717" s="2716"/>
      <c r="K717" s="299"/>
      <c r="L717" s="166"/>
      <c r="M717" s="2997"/>
      <c r="N717" s="2997"/>
      <c r="O717" s="2997"/>
      <c r="P717" s="2997"/>
      <c r="Q717" s="122"/>
      <c r="R717" s="166"/>
      <c r="S717" s="166"/>
      <c r="T717" s="166"/>
      <c r="U717" s="286"/>
      <c r="V717" s="3003" t="s">
        <v>881</v>
      </c>
      <c r="W717" s="3004"/>
      <c r="X717" s="136"/>
      <c r="Y717" s="189"/>
      <c r="Z717" s="2715"/>
      <c r="AA717" s="2716"/>
      <c r="AB717" s="2715"/>
      <c r="AC717" s="2716"/>
      <c r="AD717" s="2715">
        <v>0</v>
      </c>
      <c r="AE717" s="2716"/>
      <c r="AF717" s="53"/>
      <c r="AG717" s="166"/>
      <c r="AH717" s="227"/>
      <c r="AI717" s="227"/>
      <c r="AJ717" s="227"/>
      <c r="AK717" s="227"/>
      <c r="AL717" s="122"/>
      <c r="AM717" s="166"/>
      <c r="AN717" s="166"/>
      <c r="AO717" s="166"/>
    </row>
    <row r="718" spans="1:41" ht="15.95" customHeight="1" x14ac:dyDescent="0.3">
      <c r="A718" s="3003" t="s">
        <v>882</v>
      </c>
      <c r="B718" s="3004"/>
      <c r="C718" s="136"/>
      <c r="D718" s="136"/>
      <c r="E718" s="2732"/>
      <c r="F718" s="3044"/>
      <c r="G718" s="2715"/>
      <c r="H718" s="3044"/>
      <c r="I718" s="2715">
        <v>0</v>
      </c>
      <c r="J718" s="2716"/>
      <c r="K718" s="299"/>
      <c r="L718" s="166"/>
      <c r="M718" s="2997"/>
      <c r="N718" s="2997"/>
      <c r="O718" s="2997"/>
      <c r="P718" s="2997"/>
      <c r="Q718" s="292"/>
      <c r="R718" s="61"/>
      <c r="S718" s="166"/>
      <c r="T718" s="166"/>
      <c r="U718" s="286"/>
      <c r="V718" s="3003" t="s">
        <v>882</v>
      </c>
      <c r="W718" s="3004"/>
      <c r="X718" s="136"/>
      <c r="Y718" s="189"/>
      <c r="Z718" s="2732"/>
      <c r="AA718" s="3044"/>
      <c r="AB718" s="2715"/>
      <c r="AC718" s="3076"/>
      <c r="AD718" s="2715">
        <v>0</v>
      </c>
      <c r="AE718" s="2716"/>
      <c r="AF718" s="53"/>
      <c r="AG718" s="166"/>
      <c r="AH718" s="2997"/>
      <c r="AI718" s="2997"/>
      <c r="AJ718" s="2997"/>
      <c r="AK718" s="2997"/>
      <c r="AL718" s="122"/>
      <c r="AM718" s="61"/>
      <c r="AN718" s="166"/>
      <c r="AO718" s="166"/>
    </row>
    <row r="719" spans="1:41" ht="15.95" customHeight="1" x14ac:dyDescent="0.3">
      <c r="A719" s="3069" t="s">
        <v>1014</v>
      </c>
      <c r="B719" s="3070"/>
      <c r="C719" s="208"/>
      <c r="D719" s="189"/>
      <c r="E719" s="2732"/>
      <c r="F719" s="3044"/>
      <c r="G719" s="2732"/>
      <c r="H719" s="3044"/>
      <c r="I719" s="2721">
        <v>484748</v>
      </c>
      <c r="J719" s="2722"/>
      <c r="K719" s="299"/>
      <c r="L719" s="166"/>
      <c r="M719" s="166"/>
      <c r="N719" s="166"/>
      <c r="O719" s="166"/>
      <c r="P719" s="166"/>
      <c r="Q719" s="166"/>
      <c r="R719" s="61"/>
      <c r="S719" s="166"/>
      <c r="T719" s="166"/>
      <c r="U719" s="286"/>
      <c r="V719" s="3069" t="s">
        <v>1014</v>
      </c>
      <c r="W719" s="3070"/>
      <c r="X719" s="218"/>
      <c r="Y719" s="189"/>
      <c r="Z719" s="2732"/>
      <c r="AA719" s="3044"/>
      <c r="AB719" s="2715"/>
      <c r="AC719" s="3076"/>
      <c r="AD719" s="2721">
        <v>1346051</v>
      </c>
      <c r="AE719" s="2722"/>
      <c r="AF719" s="53"/>
      <c r="AG719" s="166"/>
      <c r="AH719" s="2997"/>
      <c r="AI719" s="2997"/>
      <c r="AJ719" s="2997"/>
      <c r="AK719" s="2997"/>
      <c r="AL719" s="122"/>
      <c r="AM719" s="61"/>
      <c r="AN719" s="166"/>
      <c r="AO719" s="166"/>
    </row>
    <row r="720" spans="1:41" ht="15.95" customHeight="1" x14ac:dyDescent="0.4">
      <c r="A720" s="3003" t="s">
        <v>884</v>
      </c>
      <c r="B720" s="3004"/>
      <c r="C720" s="2270" t="s">
        <v>496</v>
      </c>
      <c r="D720" s="2269" t="s">
        <v>497</v>
      </c>
      <c r="E720" s="2732">
        <v>4</v>
      </c>
      <c r="F720" s="3044"/>
      <c r="G720" s="2723">
        <v>36040</v>
      </c>
      <c r="H720" s="2724"/>
      <c r="I720" s="2715">
        <v>144160</v>
      </c>
      <c r="J720" s="2716"/>
      <c r="K720" s="299"/>
      <c r="L720" s="53"/>
      <c r="M720" s="53"/>
      <c r="N720" s="53"/>
      <c r="O720" s="53"/>
      <c r="P720" s="53"/>
      <c r="Q720" s="53"/>
      <c r="R720" s="61"/>
      <c r="S720" s="166"/>
      <c r="T720" s="166"/>
      <c r="U720" s="286"/>
      <c r="V720" s="3003" t="s">
        <v>884</v>
      </c>
      <c r="W720" s="3004"/>
      <c r="X720" s="136"/>
      <c r="Y720" s="189"/>
      <c r="Z720" s="2732">
        <v>16</v>
      </c>
      <c r="AA720" s="3044"/>
      <c r="AB720" s="2723">
        <v>36040</v>
      </c>
      <c r="AC720" s="2724"/>
      <c r="AD720" s="2715">
        <v>576640</v>
      </c>
      <c r="AE720" s="2716"/>
      <c r="AF720" s="53"/>
      <c r="AG720" s="166"/>
      <c r="AH720" s="2997"/>
      <c r="AI720" s="2997"/>
      <c r="AJ720" s="2997"/>
      <c r="AK720" s="2997"/>
      <c r="AL720" s="292"/>
      <c r="AM720" s="61"/>
      <c r="AN720" s="166"/>
      <c r="AO720" s="166"/>
    </row>
    <row r="721" spans="1:41" ht="15.95" customHeight="1" x14ac:dyDescent="0.3">
      <c r="A721" s="3003" t="s">
        <v>1015</v>
      </c>
      <c r="B721" s="3004"/>
      <c r="C721" s="136"/>
      <c r="D721" s="136"/>
      <c r="E721" s="2732"/>
      <c r="F721" s="3044"/>
      <c r="G721" s="2715"/>
      <c r="H721" s="3044"/>
      <c r="I721" s="2715">
        <v>0</v>
      </c>
      <c r="J721" s="2716"/>
      <c r="K721" s="299"/>
      <c r="L721" s="53"/>
      <c r="M721" s="53"/>
      <c r="N721" s="53"/>
      <c r="O721" s="53"/>
      <c r="P721" s="53"/>
      <c r="Q721" s="53"/>
      <c r="R721" s="166"/>
      <c r="S721" s="166"/>
      <c r="T721" s="166"/>
      <c r="U721" s="286"/>
      <c r="V721" s="3003" t="s">
        <v>1015</v>
      </c>
      <c r="W721" s="3004"/>
      <c r="X721" s="136"/>
      <c r="Y721" s="189"/>
      <c r="Z721" s="2732"/>
      <c r="AA721" s="3044"/>
      <c r="AB721" s="2715"/>
      <c r="AC721" s="3076"/>
      <c r="AD721" s="2715">
        <v>0</v>
      </c>
      <c r="AE721" s="2716"/>
      <c r="AF721" s="53"/>
      <c r="AG721" s="166"/>
      <c r="AH721" s="166"/>
      <c r="AI721" s="166"/>
      <c r="AJ721" s="166"/>
      <c r="AK721" s="166"/>
      <c r="AL721" s="166"/>
      <c r="AM721" s="166"/>
      <c r="AN721" s="166"/>
      <c r="AO721" s="166"/>
    </row>
    <row r="722" spans="1:41" ht="15.95" customHeight="1" x14ac:dyDescent="0.3">
      <c r="A722" s="3003" t="s">
        <v>893</v>
      </c>
      <c r="B722" s="3004"/>
      <c r="C722" s="136"/>
      <c r="D722" s="136"/>
      <c r="E722" s="2732"/>
      <c r="F722" s="3044"/>
      <c r="G722" s="2715"/>
      <c r="H722" s="3044"/>
      <c r="I722" s="2715">
        <v>0</v>
      </c>
      <c r="J722" s="2716"/>
      <c r="K722" s="299"/>
      <c r="L722" s="53"/>
      <c r="M722" s="53"/>
      <c r="N722" s="53"/>
      <c r="O722" s="53"/>
      <c r="P722" s="53"/>
      <c r="Q722" s="53"/>
      <c r="R722" s="53"/>
      <c r="S722" s="166"/>
      <c r="T722" s="166"/>
      <c r="U722" s="286"/>
      <c r="V722" s="3003" t="s">
        <v>893</v>
      </c>
      <c r="W722" s="3004"/>
      <c r="X722" s="136"/>
      <c r="Y722" s="189"/>
      <c r="Z722" s="2732"/>
      <c r="AA722" s="3044"/>
      <c r="AB722" s="2715"/>
      <c r="AC722" s="3076"/>
      <c r="AD722" s="2715">
        <v>0</v>
      </c>
      <c r="AE722" s="2716"/>
      <c r="AF722" s="53"/>
      <c r="AG722" s="53"/>
      <c r="AH722" s="53"/>
      <c r="AI722" s="53"/>
      <c r="AJ722" s="53"/>
      <c r="AK722" s="53"/>
      <c r="AL722" s="53"/>
      <c r="AM722" s="53"/>
      <c r="AN722" s="166"/>
      <c r="AO722" s="166"/>
    </row>
    <row r="723" spans="1:41" ht="15.95" customHeight="1" x14ac:dyDescent="0.3">
      <c r="A723" s="3003" t="s">
        <v>727</v>
      </c>
      <c r="B723" s="3004"/>
      <c r="C723" s="136"/>
      <c r="D723" s="189"/>
      <c r="E723" s="2732"/>
      <c r="F723" s="3044"/>
      <c r="G723" s="2715"/>
      <c r="H723" s="3076"/>
      <c r="I723" s="2715">
        <v>0</v>
      </c>
      <c r="J723" s="2716"/>
      <c r="L723" s="53"/>
      <c r="M723" s="53"/>
      <c r="N723" s="53"/>
      <c r="O723" s="53"/>
      <c r="P723" s="53"/>
      <c r="Q723" s="53"/>
      <c r="U723" s="286"/>
      <c r="V723" s="3003" t="s">
        <v>727</v>
      </c>
      <c r="W723" s="3004"/>
      <c r="X723" s="136"/>
      <c r="Y723" s="189"/>
      <c r="Z723" s="2732"/>
      <c r="AA723" s="3044"/>
      <c r="AB723" s="2715"/>
      <c r="AC723" s="3076"/>
      <c r="AD723" s="2715">
        <v>0</v>
      </c>
      <c r="AE723" s="2716"/>
      <c r="AF723" s="53"/>
      <c r="AG723" s="53"/>
      <c r="AH723" s="53"/>
      <c r="AI723" s="53"/>
      <c r="AJ723" s="53"/>
      <c r="AK723" s="53"/>
      <c r="AL723" s="53"/>
    </row>
    <row r="724" spans="1:41" ht="15.95" customHeight="1" x14ac:dyDescent="0.3">
      <c r="A724" s="3003" t="s">
        <v>764</v>
      </c>
      <c r="B724" s="3004"/>
      <c r="C724" s="208"/>
      <c r="D724" s="189" t="s">
        <v>793</v>
      </c>
      <c r="E724" s="2732"/>
      <c r="F724" s="3044"/>
      <c r="G724" s="2732"/>
      <c r="H724" s="3044"/>
      <c r="I724" s="2715">
        <v>150000</v>
      </c>
      <c r="J724" s="2716"/>
      <c r="L724" s="53"/>
      <c r="M724" s="53"/>
      <c r="N724" s="53"/>
      <c r="O724" s="53"/>
      <c r="P724" s="53"/>
      <c r="Q724" s="53"/>
      <c r="U724" s="286"/>
      <c r="V724" s="3003" t="s">
        <v>764</v>
      </c>
      <c r="W724" s="3004"/>
      <c r="X724" s="208"/>
      <c r="Y724" s="189" t="s">
        <v>1235</v>
      </c>
      <c r="Z724" s="2732"/>
      <c r="AA724" s="3044"/>
      <c r="AB724" s="2715"/>
      <c r="AC724" s="3076"/>
      <c r="AD724" s="2715">
        <v>150000</v>
      </c>
      <c r="AE724" s="2716"/>
      <c r="AF724" s="53"/>
      <c r="AG724" s="53"/>
      <c r="AH724" s="53"/>
      <c r="AI724" s="53"/>
      <c r="AJ724" s="53"/>
      <c r="AK724" s="53"/>
      <c r="AL724" s="53"/>
    </row>
    <row r="725" spans="1:41" ht="15.95" customHeight="1" x14ac:dyDescent="0.3">
      <c r="A725" s="3003" t="s">
        <v>614</v>
      </c>
      <c r="B725" s="3004"/>
      <c r="C725" s="309" t="s">
        <v>762</v>
      </c>
      <c r="D725" s="189" t="s">
        <v>555</v>
      </c>
      <c r="E725" s="2732">
        <v>2</v>
      </c>
      <c r="F725" s="3044"/>
      <c r="G725" s="2715">
        <v>95294</v>
      </c>
      <c r="H725" s="3044"/>
      <c r="I725" s="2715">
        <v>190588</v>
      </c>
      <c r="J725" s="2716"/>
      <c r="U725" s="286"/>
      <c r="V725" s="3003" t="s">
        <v>614</v>
      </c>
      <c r="W725" s="3004"/>
      <c r="X725" s="136" t="s">
        <v>762</v>
      </c>
      <c r="Y725" s="189" t="s">
        <v>555</v>
      </c>
      <c r="Z725" s="2732">
        <v>6.5</v>
      </c>
      <c r="AA725" s="3044"/>
      <c r="AB725" s="2715">
        <v>95294</v>
      </c>
      <c r="AC725" s="3076"/>
      <c r="AD725" s="2715">
        <v>619411</v>
      </c>
      <c r="AE725" s="2716"/>
      <c r="AF725" s="53"/>
    </row>
    <row r="726" spans="1:41" ht="15.95" customHeight="1" thickBot="1" x14ac:dyDescent="0.25">
      <c r="A726" s="229" t="s">
        <v>557</v>
      </c>
      <c r="B726" s="230"/>
      <c r="C726" s="231"/>
      <c r="D726" s="230"/>
      <c r="E726" s="2717">
        <v>82</v>
      </c>
      <c r="F726" s="2718"/>
      <c r="G726" s="2717"/>
      <c r="H726" s="2718"/>
      <c r="I726" s="2717">
        <v>3512108</v>
      </c>
      <c r="J726" s="2718"/>
      <c r="U726" s="286"/>
      <c r="V726" s="229" t="s">
        <v>557</v>
      </c>
      <c r="W726" s="230"/>
      <c r="X726" s="231"/>
      <c r="Y726" s="230"/>
      <c r="Z726" s="2717">
        <v>24</v>
      </c>
      <c r="AA726" s="2718"/>
      <c r="AB726" s="2717"/>
      <c r="AC726" s="2718"/>
      <c r="AD726" s="2717">
        <v>2967851</v>
      </c>
      <c r="AE726" s="2718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</row>
    <row r="727" spans="1:41" ht="15.95" customHeight="1" x14ac:dyDescent="0.2">
      <c r="A727" s="53"/>
      <c r="B727" s="53"/>
      <c r="C727" s="53"/>
      <c r="D727" s="53"/>
      <c r="E727" s="53"/>
      <c r="F727" s="53"/>
      <c r="G727" s="53"/>
      <c r="H727" s="294"/>
      <c r="I727" s="294"/>
      <c r="J727" s="294"/>
      <c r="K727" s="316"/>
      <c r="L727" s="53"/>
      <c r="M727" s="53"/>
      <c r="N727" s="53"/>
      <c r="O727" s="53"/>
      <c r="P727" s="53"/>
      <c r="Q727" s="53"/>
      <c r="R727" s="53"/>
      <c r="S727" s="316"/>
      <c r="T727" s="316"/>
      <c r="U727" s="295"/>
      <c r="V727" s="53"/>
      <c r="W727" s="53"/>
      <c r="X727" s="53"/>
      <c r="Y727" s="53"/>
      <c r="Z727" s="53"/>
      <c r="AA727" s="53"/>
      <c r="AB727" s="53"/>
      <c r="AC727" s="294"/>
      <c r="AD727" s="294"/>
      <c r="AE727" s="294"/>
      <c r="AF727" s="295"/>
      <c r="AG727" s="53"/>
      <c r="AH727" s="53"/>
      <c r="AI727" s="53"/>
      <c r="AJ727" s="53"/>
      <c r="AK727" s="53"/>
      <c r="AL727" s="53"/>
      <c r="AM727" s="53"/>
      <c r="AN727" s="295"/>
      <c r="AO727" s="295"/>
    </row>
    <row r="728" spans="1:41" ht="15.95" customHeight="1" x14ac:dyDescent="0.2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3075"/>
      <c r="T728" s="3075"/>
      <c r="U728" s="286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3068"/>
      <c r="AO728" s="3068"/>
    </row>
    <row r="729" spans="1:41" ht="15.95" customHeight="1" x14ac:dyDescent="0.2">
      <c r="A729" s="2804"/>
      <c r="B729" s="2804"/>
      <c r="C729" s="2804"/>
      <c r="D729" s="2804"/>
      <c r="E729" s="2804"/>
      <c r="F729" s="2804"/>
      <c r="G729" s="2804"/>
      <c r="H729" s="2804"/>
      <c r="I729" s="2804"/>
      <c r="J729" s="2804"/>
      <c r="K729" s="2804"/>
      <c r="L729" s="2804"/>
      <c r="M729" s="2804"/>
      <c r="N729" s="2804"/>
      <c r="O729" s="2804"/>
      <c r="P729" s="2804"/>
      <c r="Q729" s="2804"/>
      <c r="R729" s="2804"/>
      <c r="S729" s="2804"/>
      <c r="T729" s="2804"/>
      <c r="U729" s="2804"/>
      <c r="V729" s="2804"/>
      <c r="W729" s="2804"/>
      <c r="X729" s="2804"/>
      <c r="Y729" s="2804"/>
      <c r="Z729" s="2804"/>
      <c r="AA729" s="2804"/>
      <c r="AB729" s="2804"/>
      <c r="AC729" s="2804"/>
      <c r="AD729" s="2804"/>
      <c r="AE729" s="2804"/>
      <c r="AF729" s="2804"/>
      <c r="AG729" s="2804"/>
      <c r="AH729" s="2804"/>
      <c r="AI729" s="2804"/>
      <c r="AJ729" s="2804"/>
      <c r="AK729" s="2804"/>
      <c r="AL729" s="2804"/>
      <c r="AM729" s="2804"/>
      <c r="AN729" s="2804"/>
      <c r="AO729" s="2804"/>
    </row>
    <row r="730" spans="1:41" ht="15.95" customHeight="1" x14ac:dyDescent="0.2">
      <c r="A730" s="53"/>
      <c r="B730" s="53"/>
      <c r="C730" s="53"/>
      <c r="D730" s="53"/>
      <c r="E730" s="53"/>
      <c r="F730" s="53"/>
      <c r="G730" s="53"/>
      <c r="H730" s="294"/>
      <c r="I730" s="294"/>
      <c r="J730" s="294"/>
      <c r="K730" s="316"/>
      <c r="L730" s="314"/>
      <c r="M730" s="314"/>
      <c r="N730" s="314"/>
      <c r="O730" s="314"/>
      <c r="P730" s="314"/>
      <c r="Q730" s="53"/>
      <c r="R730" s="53"/>
      <c r="S730" s="316"/>
      <c r="T730" s="316"/>
      <c r="U730" s="295"/>
      <c r="AC730" s="294"/>
      <c r="AD730" s="294"/>
      <c r="AE730" s="294"/>
      <c r="AF730" s="295"/>
      <c r="AM730" s="53"/>
      <c r="AN730" s="295"/>
      <c r="AO730" s="295"/>
    </row>
    <row r="731" spans="1:41" ht="15.95" customHeight="1" x14ac:dyDescent="0.2">
      <c r="A731" s="2887" t="s">
        <v>1906</v>
      </c>
      <c r="B731" s="2887"/>
      <c r="C731" s="2887"/>
      <c r="D731" s="2887"/>
      <c r="E731" s="2887"/>
      <c r="F731" s="2887"/>
      <c r="G731" s="2887"/>
      <c r="H731" s="2887"/>
      <c r="I731" s="2887"/>
      <c r="J731" s="2887"/>
      <c r="K731" s="2887"/>
      <c r="L731" s="2887"/>
      <c r="M731" s="2887"/>
      <c r="N731" s="2887"/>
      <c r="O731" s="2887"/>
      <c r="P731" s="2887"/>
      <c r="Q731" s="2887"/>
      <c r="R731" s="2887"/>
      <c r="S731" s="2887"/>
      <c r="T731" s="2887"/>
      <c r="U731" s="298"/>
      <c r="V731" s="2763" t="s">
        <v>1929</v>
      </c>
      <c r="W731" s="2763"/>
      <c r="X731" s="2763"/>
      <c r="Y731" s="2763"/>
      <c r="Z731" s="2763"/>
      <c r="AA731" s="2763"/>
      <c r="AB731" s="2763"/>
      <c r="AC731" s="2763"/>
      <c r="AD731" s="2763"/>
      <c r="AE731" s="2763"/>
      <c r="AF731" s="2763"/>
      <c r="AG731" s="2763"/>
      <c r="AH731" s="2763"/>
      <c r="AI731" s="2763"/>
      <c r="AJ731" s="2763"/>
      <c r="AK731" s="2763"/>
      <c r="AL731" s="2763"/>
      <c r="AM731" s="2763"/>
      <c r="AN731" s="2763"/>
      <c r="AO731" s="2763"/>
    </row>
    <row r="732" spans="1:41" ht="15.95" customHeight="1" thickBot="1" x14ac:dyDescent="0.25">
      <c r="A732" s="2763"/>
      <c r="B732" s="2763"/>
      <c r="C732" s="2763"/>
      <c r="D732" s="2763"/>
      <c r="E732" s="2763"/>
      <c r="F732" s="2763"/>
      <c r="G732" s="2763"/>
      <c r="H732" s="2763"/>
      <c r="I732" s="2763"/>
      <c r="J732" s="2763"/>
      <c r="K732" s="2763"/>
      <c r="L732" s="2763"/>
      <c r="M732" s="2763"/>
      <c r="N732" s="2763"/>
      <c r="O732" s="2763"/>
      <c r="P732" s="2763"/>
      <c r="Q732" s="2763"/>
      <c r="R732" s="2763"/>
      <c r="S732" s="2763"/>
      <c r="T732" s="2763"/>
      <c r="U732" s="28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</row>
    <row r="733" spans="1:41" ht="15.95" customHeight="1" x14ac:dyDescent="0.3">
      <c r="A733" s="2770" t="s">
        <v>435</v>
      </c>
      <c r="B733" s="2772"/>
      <c r="C733" s="2770" t="s">
        <v>436</v>
      </c>
      <c r="D733" s="2771"/>
      <c r="E733" s="2771"/>
      <c r="F733" s="2772"/>
      <c r="G733" s="2770" t="s">
        <v>437</v>
      </c>
      <c r="H733" s="2772"/>
      <c r="I733" s="2770" t="s">
        <v>438</v>
      </c>
      <c r="J733" s="2772"/>
      <c r="K733" s="53"/>
      <c r="L733" s="2785" t="s">
        <v>435</v>
      </c>
      <c r="M733" s="2770" t="s">
        <v>436</v>
      </c>
      <c r="N733" s="2771"/>
      <c r="O733" s="2771"/>
      <c r="P733" s="2772"/>
      <c r="Q733" s="2770" t="s">
        <v>437</v>
      </c>
      <c r="R733" s="2772"/>
      <c r="S733" s="2770"/>
      <c r="T733" s="2772"/>
      <c r="U733" s="287"/>
      <c r="V733" s="2770" t="s">
        <v>435</v>
      </c>
      <c r="W733" s="2772"/>
      <c r="X733" s="2770" t="s">
        <v>436</v>
      </c>
      <c r="Y733" s="2771"/>
      <c r="Z733" s="2771"/>
      <c r="AA733" s="2772"/>
      <c r="AB733" s="2770" t="s">
        <v>437</v>
      </c>
      <c r="AC733" s="2772"/>
      <c r="AD733" s="2770" t="s">
        <v>438</v>
      </c>
      <c r="AE733" s="2772"/>
      <c r="AF733" s="53"/>
      <c r="AG733" s="2785" t="s">
        <v>435</v>
      </c>
      <c r="AH733" s="2770" t="s">
        <v>436</v>
      </c>
      <c r="AI733" s="2771"/>
      <c r="AJ733" s="2771"/>
      <c r="AK733" s="2772"/>
      <c r="AL733" s="2770" t="s">
        <v>437</v>
      </c>
      <c r="AM733" s="2772"/>
      <c r="AN733" s="2770"/>
      <c r="AO733" s="3062"/>
    </row>
    <row r="734" spans="1:41" ht="15.95" customHeight="1" thickBot="1" x14ac:dyDescent="0.35">
      <c r="A734" s="2783"/>
      <c r="B734" s="2784"/>
      <c r="C734" s="2773"/>
      <c r="D734" s="2774"/>
      <c r="E734" s="2774"/>
      <c r="F734" s="2775"/>
      <c r="G734" s="2783" t="s">
        <v>440</v>
      </c>
      <c r="H734" s="2784"/>
      <c r="I734" s="2783"/>
      <c r="J734" s="2784"/>
      <c r="K734" s="53"/>
      <c r="L734" s="2824"/>
      <c r="M734" s="2773"/>
      <c r="N734" s="2774"/>
      <c r="O734" s="2774"/>
      <c r="P734" s="2775"/>
      <c r="Q734" s="2783" t="s">
        <v>440</v>
      </c>
      <c r="R734" s="2784"/>
      <c r="S734" s="2783" t="s">
        <v>275</v>
      </c>
      <c r="T734" s="2784"/>
      <c r="U734" s="287"/>
      <c r="V734" s="2783"/>
      <c r="W734" s="2784"/>
      <c r="X734" s="2773"/>
      <c r="Y734" s="2774"/>
      <c r="Z734" s="2774"/>
      <c r="AA734" s="2775"/>
      <c r="AB734" s="2783" t="s">
        <v>440</v>
      </c>
      <c r="AC734" s="2784"/>
      <c r="AD734" s="2783"/>
      <c r="AE734" s="2784"/>
      <c r="AF734" s="53"/>
      <c r="AG734" s="2824"/>
      <c r="AH734" s="2773"/>
      <c r="AI734" s="2774"/>
      <c r="AJ734" s="2774"/>
      <c r="AK734" s="2775"/>
      <c r="AL734" s="2783" t="s">
        <v>440</v>
      </c>
      <c r="AM734" s="2784"/>
      <c r="AN734" s="2783" t="s">
        <v>275</v>
      </c>
      <c r="AO734" s="3044"/>
    </row>
    <row r="735" spans="1:41" ht="15.95" customHeight="1" x14ac:dyDescent="0.3">
      <c r="A735" s="2783"/>
      <c r="B735" s="2784"/>
      <c r="C735" s="66" t="s">
        <v>441</v>
      </c>
      <c r="D735" s="2824" t="s">
        <v>442</v>
      </c>
      <c r="E735" s="2783" t="s">
        <v>443</v>
      </c>
      <c r="F735" s="2784"/>
      <c r="G735" s="2783" t="s">
        <v>444</v>
      </c>
      <c r="H735" s="2784"/>
      <c r="I735" s="2783" t="s">
        <v>348</v>
      </c>
      <c r="J735" s="2784"/>
      <c r="K735" s="53"/>
      <c r="L735" s="2824"/>
      <c r="M735" s="64" t="s">
        <v>441</v>
      </c>
      <c r="N735" s="2785" t="s">
        <v>442</v>
      </c>
      <c r="O735" s="2770" t="s">
        <v>443</v>
      </c>
      <c r="P735" s="2772"/>
      <c r="Q735" s="2783" t="s">
        <v>444</v>
      </c>
      <c r="R735" s="2784"/>
      <c r="S735" s="2783" t="s">
        <v>348</v>
      </c>
      <c r="T735" s="2784"/>
      <c r="U735" s="287"/>
      <c r="V735" s="2783"/>
      <c r="W735" s="2784"/>
      <c r="X735" s="66" t="s">
        <v>441</v>
      </c>
      <c r="Y735" s="2824" t="s">
        <v>442</v>
      </c>
      <c r="Z735" s="2783" t="s">
        <v>443</v>
      </c>
      <c r="AA735" s="2784"/>
      <c r="AB735" s="2783" t="s">
        <v>444</v>
      </c>
      <c r="AC735" s="2784"/>
      <c r="AD735" s="2783" t="s">
        <v>348</v>
      </c>
      <c r="AE735" s="2784"/>
      <c r="AF735" s="53"/>
      <c r="AG735" s="2824"/>
      <c r="AH735" s="64" t="s">
        <v>441</v>
      </c>
      <c r="AI735" s="2824" t="s">
        <v>442</v>
      </c>
      <c r="AJ735" s="2783" t="s">
        <v>443</v>
      </c>
      <c r="AK735" s="2784"/>
      <c r="AL735" s="2783" t="s">
        <v>444</v>
      </c>
      <c r="AM735" s="2784"/>
      <c r="AN735" s="2783" t="s">
        <v>348</v>
      </c>
      <c r="AO735" s="3044"/>
    </row>
    <row r="736" spans="1:41" ht="15.95" customHeight="1" thickBot="1" x14ac:dyDescent="0.35">
      <c r="A736" s="2773"/>
      <c r="B736" s="2775"/>
      <c r="C736" s="67" t="s">
        <v>445</v>
      </c>
      <c r="D736" s="2786"/>
      <c r="E736" s="2773"/>
      <c r="F736" s="2775"/>
      <c r="G736" s="2773"/>
      <c r="H736" s="2775"/>
      <c r="I736" s="2773"/>
      <c r="J736" s="2775"/>
      <c r="K736" s="53"/>
      <c r="L736" s="2786"/>
      <c r="M736" s="63" t="s">
        <v>445</v>
      </c>
      <c r="N736" s="2786"/>
      <c r="O736" s="2773"/>
      <c r="P736" s="2775"/>
      <c r="Q736" s="2773"/>
      <c r="R736" s="2775"/>
      <c r="S736" s="2773"/>
      <c r="T736" s="2775"/>
      <c r="U736" s="287"/>
      <c r="V736" s="2773"/>
      <c r="W736" s="2775"/>
      <c r="X736" s="67" t="s">
        <v>445</v>
      </c>
      <c r="Y736" s="2786"/>
      <c r="Z736" s="2773"/>
      <c r="AA736" s="2775"/>
      <c r="AB736" s="2773"/>
      <c r="AC736" s="2775"/>
      <c r="AD736" s="2773"/>
      <c r="AE736" s="2775"/>
      <c r="AF736" s="53"/>
      <c r="AG736" s="2786"/>
      <c r="AH736" s="63" t="s">
        <v>445</v>
      </c>
      <c r="AI736" s="2786"/>
      <c r="AJ736" s="2773"/>
      <c r="AK736" s="2775"/>
      <c r="AL736" s="2773"/>
      <c r="AM736" s="2775"/>
      <c r="AN736" s="3063"/>
      <c r="AO736" s="3064"/>
    </row>
    <row r="737" spans="1:41" ht="15.95" customHeight="1" x14ac:dyDescent="0.3">
      <c r="A737" s="3071" t="s">
        <v>446</v>
      </c>
      <c r="B737" s="3072"/>
      <c r="C737" s="205"/>
      <c r="D737" s="189"/>
      <c r="E737" s="2732"/>
      <c r="F737" s="3044"/>
      <c r="G737" s="2732"/>
      <c r="H737" s="3044"/>
      <c r="I737" s="2732"/>
      <c r="J737" s="3044"/>
      <c r="K737" s="299"/>
      <c r="L737" s="135" t="s">
        <v>447</v>
      </c>
      <c r="M737" s="206"/>
      <c r="N737" s="207"/>
      <c r="O737" s="2759"/>
      <c r="P737" s="2760"/>
      <c r="Q737" s="2759"/>
      <c r="R737" s="2760"/>
      <c r="S737" s="2759"/>
      <c r="T737" s="2760"/>
      <c r="U737" s="286"/>
      <c r="V737" s="3071" t="s">
        <v>446</v>
      </c>
      <c r="W737" s="3072"/>
      <c r="X737" s="205"/>
      <c r="Y737" s="189"/>
      <c r="Z737" s="2732"/>
      <c r="AA737" s="3044"/>
      <c r="AB737" s="2732"/>
      <c r="AC737" s="3044"/>
      <c r="AD737" s="2732"/>
      <c r="AE737" s="3044"/>
      <c r="AF737" s="53"/>
      <c r="AG737" s="135" t="s">
        <v>447</v>
      </c>
      <c r="AH737" s="206"/>
      <c r="AI737" s="207"/>
      <c r="AJ737" s="2759"/>
      <c r="AK737" s="2760"/>
      <c r="AL737" s="2759"/>
      <c r="AM737" s="2760"/>
      <c r="AN737" s="2759"/>
      <c r="AO737" s="2760"/>
    </row>
    <row r="738" spans="1:41" ht="15.95" customHeight="1" x14ac:dyDescent="0.35">
      <c r="A738" s="3069" t="s">
        <v>970</v>
      </c>
      <c r="B738" s="3070"/>
      <c r="C738" s="53"/>
      <c r="D738" s="309"/>
      <c r="E738" s="2732"/>
      <c r="F738" s="3044"/>
      <c r="G738" s="2732"/>
      <c r="H738" s="3044"/>
      <c r="I738" s="2721">
        <v>72080</v>
      </c>
      <c r="J738" s="3056"/>
      <c r="K738" s="299"/>
      <c r="L738" s="138"/>
      <c r="M738" s="209"/>
      <c r="N738" s="189"/>
      <c r="O738" s="2715"/>
      <c r="P738" s="2716"/>
      <c r="Q738" s="2715"/>
      <c r="R738" s="2716"/>
      <c r="S738" s="2715"/>
      <c r="T738" s="2716"/>
      <c r="U738" s="286"/>
      <c r="V738" s="3069" t="s">
        <v>970</v>
      </c>
      <c r="W738" s="3070"/>
      <c r="X738" s="136"/>
      <c r="Y738" s="189"/>
      <c r="Z738" s="2732"/>
      <c r="AA738" s="3044"/>
      <c r="AB738" s="2732"/>
      <c r="AC738" s="3044"/>
      <c r="AD738" s="3059">
        <v>0</v>
      </c>
      <c r="AE738" s="3056"/>
      <c r="AF738" s="53"/>
      <c r="AG738" s="138"/>
      <c r="AH738" s="209"/>
      <c r="AI738" s="189"/>
      <c r="AJ738" s="2715"/>
      <c r="AK738" s="2716"/>
      <c r="AL738" s="2715"/>
      <c r="AM738" s="2716"/>
      <c r="AN738" s="2715"/>
      <c r="AO738" s="2716"/>
    </row>
    <row r="739" spans="1:41" ht="15.95" customHeight="1" x14ac:dyDescent="0.4">
      <c r="A739" s="3073" t="s">
        <v>971</v>
      </c>
      <c r="B739" s="3074"/>
      <c r="C739" s="136" t="s">
        <v>496</v>
      </c>
      <c r="D739" s="189" t="s">
        <v>497</v>
      </c>
      <c r="E739" s="2732">
        <v>1</v>
      </c>
      <c r="F739" s="3044"/>
      <c r="G739" s="2723">
        <v>36040</v>
      </c>
      <c r="H739" s="2724"/>
      <c r="I739" s="2715">
        <v>36040</v>
      </c>
      <c r="J739" s="2716"/>
      <c r="K739" s="299"/>
      <c r="L739" s="138" t="s">
        <v>450</v>
      </c>
      <c r="M739" s="189"/>
      <c r="N739" s="189"/>
      <c r="O739" s="2715"/>
      <c r="P739" s="2716"/>
      <c r="Q739" s="2715"/>
      <c r="R739" s="2716"/>
      <c r="S739" s="2715"/>
      <c r="T739" s="2716"/>
      <c r="U739" s="286"/>
      <c r="V739" s="3073" t="s">
        <v>971</v>
      </c>
      <c r="W739" s="3074"/>
      <c r="X739" s="136"/>
      <c r="Y739" s="189"/>
      <c r="Z739" s="2732"/>
      <c r="AA739" s="3044"/>
      <c r="AB739" s="2732"/>
      <c r="AC739" s="3044"/>
      <c r="AD739" s="2715">
        <v>0</v>
      </c>
      <c r="AE739" s="2716"/>
      <c r="AF739" s="53"/>
      <c r="AG739" s="138" t="s">
        <v>450</v>
      </c>
      <c r="AH739" s="189"/>
      <c r="AI739" s="189"/>
      <c r="AJ739" s="2715"/>
      <c r="AK739" s="2716"/>
      <c r="AL739" s="2715"/>
      <c r="AM739" s="2716"/>
      <c r="AN739" s="2715"/>
      <c r="AO739" s="2716"/>
    </row>
    <row r="740" spans="1:41" ht="15.95" customHeight="1" x14ac:dyDescent="0.4">
      <c r="A740" s="3073" t="s">
        <v>972</v>
      </c>
      <c r="B740" s="3074"/>
      <c r="C740" s="136" t="s">
        <v>496</v>
      </c>
      <c r="D740" s="189" t="s">
        <v>497</v>
      </c>
      <c r="E740" s="2732">
        <v>1</v>
      </c>
      <c r="F740" s="3044"/>
      <c r="G740" s="2723">
        <v>36040</v>
      </c>
      <c r="H740" s="2724"/>
      <c r="I740" s="2715">
        <v>36040</v>
      </c>
      <c r="J740" s="2716"/>
      <c r="K740" s="299"/>
      <c r="L740" s="138" t="s">
        <v>853</v>
      </c>
      <c r="M740" s="189" t="s">
        <v>766</v>
      </c>
      <c r="N740" s="189" t="s">
        <v>1099</v>
      </c>
      <c r="O740" s="2715">
        <v>1600</v>
      </c>
      <c r="P740" s="2716"/>
      <c r="Q740" s="2715">
        <v>1007</v>
      </c>
      <c r="R740" s="2716"/>
      <c r="S740" s="2715">
        <v>1611200</v>
      </c>
      <c r="T740" s="2716"/>
      <c r="U740" s="286"/>
      <c r="V740" s="3073" t="s">
        <v>972</v>
      </c>
      <c r="W740" s="3074"/>
      <c r="X740" s="136"/>
      <c r="Y740" s="189"/>
      <c r="Z740" s="2732"/>
      <c r="AA740" s="3044"/>
      <c r="AB740" s="2732"/>
      <c r="AC740" s="3044"/>
      <c r="AD740" s="2715">
        <v>0</v>
      </c>
      <c r="AE740" s="2716"/>
      <c r="AF740" s="53"/>
      <c r="AG740" s="138" t="s">
        <v>853</v>
      </c>
      <c r="AH740" s="189"/>
      <c r="AI740" s="189"/>
      <c r="AJ740" s="2715"/>
      <c r="AK740" s="2716"/>
      <c r="AL740" s="2715"/>
      <c r="AM740" s="2716"/>
      <c r="AN740" s="2715">
        <v>0</v>
      </c>
      <c r="AO740" s="2716"/>
    </row>
    <row r="741" spans="1:41" ht="15.95" customHeight="1" x14ac:dyDescent="0.35">
      <c r="A741" s="3069" t="s">
        <v>981</v>
      </c>
      <c r="B741" s="3070"/>
      <c r="C741" s="136"/>
      <c r="D741" s="189"/>
      <c r="E741" s="2732"/>
      <c r="F741" s="3044"/>
      <c r="G741" s="2732"/>
      <c r="H741" s="3044"/>
      <c r="I741" s="2721">
        <v>72080</v>
      </c>
      <c r="J741" s="3056"/>
      <c r="K741" s="299"/>
      <c r="L741" s="138" t="s">
        <v>859</v>
      </c>
      <c r="M741" s="189"/>
      <c r="N741" s="189"/>
      <c r="O741" s="2715"/>
      <c r="P741" s="2716"/>
      <c r="Q741" s="2715"/>
      <c r="R741" s="2716"/>
      <c r="S741" s="2715">
        <v>0</v>
      </c>
      <c r="T741" s="2716"/>
      <c r="U741" s="286"/>
      <c r="V741" s="3069" t="s">
        <v>981</v>
      </c>
      <c r="W741" s="3070"/>
      <c r="X741" s="136"/>
      <c r="Y741" s="189"/>
      <c r="Z741" s="2732"/>
      <c r="AA741" s="3044"/>
      <c r="AB741" s="2732"/>
      <c r="AC741" s="3044"/>
      <c r="AD741" s="2721">
        <v>0</v>
      </c>
      <c r="AE741" s="3056"/>
      <c r="AF741" s="53"/>
      <c r="AG741" s="138" t="s">
        <v>859</v>
      </c>
      <c r="AH741" s="189"/>
      <c r="AI741" s="189"/>
      <c r="AJ741" s="2715"/>
      <c r="AK741" s="2716"/>
      <c r="AL741" s="2715"/>
      <c r="AM741" s="2716"/>
      <c r="AN741" s="2715">
        <v>0</v>
      </c>
      <c r="AO741" s="2716"/>
    </row>
    <row r="742" spans="1:41" ht="15.95" customHeight="1" x14ac:dyDescent="0.4">
      <c r="A742" s="3073" t="s">
        <v>982</v>
      </c>
      <c r="B742" s="3074"/>
      <c r="C742" s="136" t="s">
        <v>496</v>
      </c>
      <c r="D742" s="189" t="s">
        <v>497</v>
      </c>
      <c r="E742" s="2732">
        <v>2</v>
      </c>
      <c r="F742" s="3044"/>
      <c r="G742" s="2723">
        <v>36040</v>
      </c>
      <c r="H742" s="2724"/>
      <c r="I742" s="2715">
        <v>72080</v>
      </c>
      <c r="J742" s="2716"/>
      <c r="K742" s="299"/>
      <c r="L742" s="138" t="s">
        <v>861</v>
      </c>
      <c r="M742" s="189" t="s">
        <v>1146</v>
      </c>
      <c r="N742" s="189" t="s">
        <v>473</v>
      </c>
      <c r="O742" s="2715">
        <v>2</v>
      </c>
      <c r="P742" s="2716"/>
      <c r="Q742" s="2715">
        <v>39326</v>
      </c>
      <c r="R742" s="2716"/>
      <c r="S742" s="2715">
        <v>78652</v>
      </c>
      <c r="T742" s="2716"/>
      <c r="U742" s="286"/>
      <c r="V742" s="3073" t="s">
        <v>982</v>
      </c>
      <c r="W742" s="3074"/>
      <c r="X742" s="136"/>
      <c r="Y742" s="189"/>
      <c r="Z742" s="2732"/>
      <c r="AA742" s="3044"/>
      <c r="AB742" s="2732"/>
      <c r="AC742" s="3044"/>
      <c r="AD742" s="2715">
        <v>0</v>
      </c>
      <c r="AE742" s="2716"/>
      <c r="AF742" s="53"/>
      <c r="AG742" s="138" t="s">
        <v>861</v>
      </c>
      <c r="AH742" s="189" t="s">
        <v>1146</v>
      </c>
      <c r="AI742" s="189" t="s">
        <v>473</v>
      </c>
      <c r="AJ742" s="2715">
        <v>5</v>
      </c>
      <c r="AK742" s="2716"/>
      <c r="AL742" s="2715">
        <v>39326</v>
      </c>
      <c r="AM742" s="2716"/>
      <c r="AN742" s="2715">
        <v>196630</v>
      </c>
      <c r="AO742" s="2716"/>
    </row>
    <row r="743" spans="1:41" ht="15.95" customHeight="1" x14ac:dyDescent="0.3">
      <c r="A743" s="3073" t="s">
        <v>972</v>
      </c>
      <c r="B743" s="3074"/>
      <c r="C743" s="136"/>
      <c r="D743" s="189"/>
      <c r="E743" s="2732"/>
      <c r="F743" s="3044"/>
      <c r="G743" s="2715"/>
      <c r="H743" s="2716"/>
      <c r="I743" s="2715">
        <v>0</v>
      </c>
      <c r="J743" s="2716"/>
      <c r="K743" s="299"/>
      <c r="L743" s="138" t="s">
        <v>863</v>
      </c>
      <c r="M743" s="189" t="s">
        <v>790</v>
      </c>
      <c r="N743" s="189" t="s">
        <v>452</v>
      </c>
      <c r="O743" s="2715">
        <v>2</v>
      </c>
      <c r="P743" s="2716"/>
      <c r="Q743" s="2948">
        <v>16334</v>
      </c>
      <c r="R743" s="2949"/>
      <c r="S743" s="2715">
        <v>32668</v>
      </c>
      <c r="T743" s="2716"/>
      <c r="U743" s="286"/>
      <c r="V743" s="3073" t="s">
        <v>972</v>
      </c>
      <c r="W743" s="3074"/>
      <c r="X743" s="136"/>
      <c r="Y743" s="189"/>
      <c r="Z743" s="2732"/>
      <c r="AA743" s="3044"/>
      <c r="AB743" s="2732"/>
      <c r="AC743" s="3044"/>
      <c r="AD743" s="2715">
        <v>0</v>
      </c>
      <c r="AE743" s="2716"/>
      <c r="AF743" s="53"/>
      <c r="AG743" s="138" t="s">
        <v>863</v>
      </c>
      <c r="AH743" s="189" t="s">
        <v>1147</v>
      </c>
      <c r="AI743" s="189" t="s">
        <v>473</v>
      </c>
      <c r="AJ743" s="2715">
        <v>5</v>
      </c>
      <c r="AK743" s="2716"/>
      <c r="AL743" s="2715">
        <v>47700</v>
      </c>
      <c r="AM743" s="2716"/>
      <c r="AN743" s="2715">
        <v>238500</v>
      </c>
      <c r="AO743" s="2716"/>
    </row>
    <row r="744" spans="1:41" ht="15.95" customHeight="1" x14ac:dyDescent="0.3">
      <c r="A744" s="3073" t="s">
        <v>983</v>
      </c>
      <c r="B744" s="3074"/>
      <c r="C744" s="136"/>
      <c r="D744" s="189"/>
      <c r="E744" s="2732"/>
      <c r="F744" s="3044"/>
      <c r="G744" s="2715"/>
      <c r="H744" s="3044"/>
      <c r="I744" s="2715">
        <v>0</v>
      </c>
      <c r="J744" s="2716"/>
      <c r="K744" s="299"/>
      <c r="L744" s="138" t="s">
        <v>534</v>
      </c>
      <c r="M744" s="189"/>
      <c r="N744" s="189"/>
      <c r="O744" s="2715"/>
      <c r="P744" s="2716"/>
      <c r="Q744" s="2715"/>
      <c r="R744" s="2716"/>
      <c r="S744" s="2715">
        <v>0</v>
      </c>
      <c r="T744" s="2716"/>
      <c r="U744" s="286"/>
      <c r="V744" s="3073" t="s">
        <v>983</v>
      </c>
      <c r="W744" s="3074"/>
      <c r="X744" s="136"/>
      <c r="Y744" s="189"/>
      <c r="Z744" s="2732"/>
      <c r="AA744" s="3044"/>
      <c r="AB744" s="2732"/>
      <c r="AC744" s="3044"/>
      <c r="AD744" s="2715">
        <v>0</v>
      </c>
      <c r="AE744" s="2716"/>
      <c r="AF744" s="53"/>
      <c r="AG744" s="138" t="s">
        <v>534</v>
      </c>
      <c r="AH744" s="189"/>
      <c r="AI744" s="189"/>
      <c r="AJ744" s="2715"/>
      <c r="AK744" s="2716"/>
      <c r="AL744" s="2715"/>
      <c r="AM744" s="2716"/>
      <c r="AN744" s="2715">
        <v>0</v>
      </c>
      <c r="AO744" s="2716"/>
    </row>
    <row r="745" spans="1:41" ht="15.95" customHeight="1" x14ac:dyDescent="0.35">
      <c r="A745" s="3185" t="s">
        <v>984</v>
      </c>
      <c r="B745" s="3186"/>
      <c r="C745" s="136"/>
      <c r="D745" s="189"/>
      <c r="E745" s="2732"/>
      <c r="F745" s="3044"/>
      <c r="G745" s="2715"/>
      <c r="H745" s="2716"/>
      <c r="I745" s="2721">
        <v>1189320</v>
      </c>
      <c r="J745" s="3056"/>
      <c r="K745" s="299"/>
      <c r="L745" s="309" t="s">
        <v>535</v>
      </c>
      <c r="M745" s="189" t="s">
        <v>752</v>
      </c>
      <c r="N745" s="189" t="s">
        <v>851</v>
      </c>
      <c r="O745" s="2715">
        <v>10</v>
      </c>
      <c r="P745" s="2716"/>
      <c r="Q745" s="2715">
        <v>90340</v>
      </c>
      <c r="R745" s="2716"/>
      <c r="S745" s="2715">
        <v>903400</v>
      </c>
      <c r="T745" s="2716"/>
      <c r="U745" s="286"/>
      <c r="V745" s="3185" t="s">
        <v>1026</v>
      </c>
      <c r="W745" s="3186"/>
      <c r="X745" s="136"/>
      <c r="Y745" s="189"/>
      <c r="Z745" s="2732"/>
      <c r="AA745" s="3044"/>
      <c r="AB745" s="2732"/>
      <c r="AC745" s="3044"/>
      <c r="AD745" s="2721">
        <v>0</v>
      </c>
      <c r="AE745" s="3056"/>
      <c r="AF745" s="53"/>
      <c r="AG745" s="309" t="s">
        <v>535</v>
      </c>
      <c r="AH745" s="189" t="s">
        <v>752</v>
      </c>
      <c r="AI745" s="189" t="s">
        <v>851</v>
      </c>
      <c r="AJ745" s="2715">
        <v>11</v>
      </c>
      <c r="AK745" s="2716"/>
      <c r="AL745" s="2715">
        <v>90340</v>
      </c>
      <c r="AM745" s="2716"/>
      <c r="AN745" s="2715">
        <v>993740</v>
      </c>
      <c r="AO745" s="2716"/>
    </row>
    <row r="746" spans="1:41" ht="15.95" customHeight="1" x14ac:dyDescent="0.4">
      <c r="A746" s="3003" t="s">
        <v>986</v>
      </c>
      <c r="B746" s="3004"/>
      <c r="C746" s="136" t="s">
        <v>496</v>
      </c>
      <c r="D746" s="189" t="s">
        <v>497</v>
      </c>
      <c r="E746" s="2715">
        <v>10</v>
      </c>
      <c r="F746" s="2716"/>
      <c r="G746" s="2723">
        <v>36040</v>
      </c>
      <c r="H746" s="2724"/>
      <c r="I746" s="2715">
        <v>360400</v>
      </c>
      <c r="J746" s="2716"/>
      <c r="K746" s="299"/>
      <c r="L746" s="138" t="s">
        <v>537</v>
      </c>
      <c r="M746" s="189" t="s">
        <v>565</v>
      </c>
      <c r="N746" s="189" t="s">
        <v>473</v>
      </c>
      <c r="O746" s="2715">
        <v>2</v>
      </c>
      <c r="P746" s="2716"/>
      <c r="Q746" s="2715">
        <v>21256</v>
      </c>
      <c r="R746" s="2716"/>
      <c r="S746" s="2715">
        <v>42512</v>
      </c>
      <c r="T746" s="2716"/>
      <c r="U746" s="286"/>
      <c r="V746" s="3003" t="s">
        <v>982</v>
      </c>
      <c r="W746" s="3004"/>
      <c r="X746" s="136"/>
      <c r="Y746" s="189"/>
      <c r="Z746" s="2715"/>
      <c r="AA746" s="2716"/>
      <c r="AB746" s="2715"/>
      <c r="AC746" s="2716"/>
      <c r="AD746" s="2715">
        <v>0</v>
      </c>
      <c r="AE746" s="2716"/>
      <c r="AF746" s="53"/>
      <c r="AG746" s="138" t="s">
        <v>537</v>
      </c>
      <c r="AH746" s="189" t="s">
        <v>565</v>
      </c>
      <c r="AI746" s="189" t="s">
        <v>473</v>
      </c>
      <c r="AJ746" s="2715">
        <v>3</v>
      </c>
      <c r="AK746" s="2716"/>
      <c r="AL746" s="2715">
        <v>21256</v>
      </c>
      <c r="AM746" s="2716"/>
      <c r="AN746" s="2715">
        <v>63768</v>
      </c>
      <c r="AO746" s="2716"/>
    </row>
    <row r="747" spans="1:41" ht="15.95" customHeight="1" x14ac:dyDescent="0.4">
      <c r="A747" s="3003" t="s">
        <v>987</v>
      </c>
      <c r="B747" s="3004"/>
      <c r="C747" s="136" t="s">
        <v>496</v>
      </c>
      <c r="D747" s="189" t="s">
        <v>497</v>
      </c>
      <c r="E747" s="2715">
        <v>2</v>
      </c>
      <c r="F747" s="2716"/>
      <c r="G747" s="2723">
        <v>36040</v>
      </c>
      <c r="H747" s="2724"/>
      <c r="I747" s="2715">
        <v>72080</v>
      </c>
      <c r="J747" s="2716"/>
      <c r="K747" s="299"/>
      <c r="L747" s="138" t="s">
        <v>866</v>
      </c>
      <c r="M747" s="189" t="s">
        <v>612</v>
      </c>
      <c r="N747" s="189" t="s">
        <v>851</v>
      </c>
      <c r="O747" s="2715">
        <v>5</v>
      </c>
      <c r="P747" s="2716"/>
      <c r="Q747" s="2715">
        <v>8769</v>
      </c>
      <c r="R747" s="2716"/>
      <c r="S747" s="2715">
        <v>43845</v>
      </c>
      <c r="T747" s="2716"/>
      <c r="U747" s="286"/>
      <c r="V747" s="3003" t="s">
        <v>987</v>
      </c>
      <c r="W747" s="3004"/>
      <c r="X747" s="136"/>
      <c r="Y747" s="189"/>
      <c r="Z747" s="2715"/>
      <c r="AA747" s="2716"/>
      <c r="AB747" s="2715"/>
      <c r="AC747" s="2716"/>
      <c r="AD747" s="2715">
        <v>0</v>
      </c>
      <c r="AE747" s="2716"/>
      <c r="AF747" s="53"/>
      <c r="AG747" s="138" t="s">
        <v>866</v>
      </c>
      <c r="AH747" s="189"/>
      <c r="AI747" s="189"/>
      <c r="AJ747" s="2715"/>
      <c r="AK747" s="2716"/>
      <c r="AL747" s="2715"/>
      <c r="AM747" s="2716"/>
      <c r="AN747" s="2715">
        <v>0</v>
      </c>
      <c r="AO747" s="2716"/>
    </row>
    <row r="748" spans="1:41" ht="15.95" customHeight="1" x14ac:dyDescent="0.2">
      <c r="A748" s="3003" t="s">
        <v>469</v>
      </c>
      <c r="B748" s="3004"/>
      <c r="C748" s="136"/>
      <c r="D748" s="189"/>
      <c r="E748" s="2715"/>
      <c r="F748" s="2716"/>
      <c r="G748" s="2715"/>
      <c r="H748" s="2716"/>
      <c r="I748" s="2715">
        <v>0</v>
      </c>
      <c r="J748" s="2716"/>
      <c r="K748" s="299"/>
      <c r="L748" s="138" t="s">
        <v>456</v>
      </c>
      <c r="M748" s="189" t="s">
        <v>709</v>
      </c>
      <c r="N748" s="189" t="s">
        <v>555</v>
      </c>
      <c r="O748" s="2715">
        <v>1</v>
      </c>
      <c r="P748" s="2716"/>
      <c r="Q748" s="2715">
        <v>160802</v>
      </c>
      <c r="R748" s="2716"/>
      <c r="S748" s="2715">
        <v>160802</v>
      </c>
      <c r="T748" s="2716"/>
      <c r="U748" s="286"/>
      <c r="V748" s="3003" t="s">
        <v>469</v>
      </c>
      <c r="W748" s="3004"/>
      <c r="X748" s="136"/>
      <c r="Y748" s="189"/>
      <c r="Z748" s="2715"/>
      <c r="AA748" s="2716"/>
      <c r="AB748" s="2715"/>
      <c r="AC748" s="2716"/>
      <c r="AD748" s="2715">
        <v>0</v>
      </c>
      <c r="AE748" s="2716"/>
      <c r="AF748" s="53"/>
      <c r="AG748" s="138" t="s">
        <v>456</v>
      </c>
      <c r="AH748" s="189"/>
      <c r="AI748" s="189"/>
      <c r="AJ748" s="2715"/>
      <c r="AK748" s="2716"/>
      <c r="AL748" s="2715"/>
      <c r="AM748" s="2716"/>
      <c r="AN748" s="2715">
        <v>0</v>
      </c>
      <c r="AO748" s="2716"/>
    </row>
    <row r="749" spans="1:41" ht="15.95" customHeight="1" x14ac:dyDescent="0.3">
      <c r="A749" s="3003" t="s">
        <v>470</v>
      </c>
      <c r="B749" s="3004"/>
      <c r="C749" s="320"/>
      <c r="D749" s="136"/>
      <c r="E749" s="2715"/>
      <c r="F749" s="2716"/>
      <c r="G749" s="2715"/>
      <c r="H749" s="2716"/>
      <c r="I749" s="2715">
        <v>0</v>
      </c>
      <c r="J749" s="2716"/>
      <c r="K749" s="299"/>
      <c r="L749" s="138" t="s">
        <v>871</v>
      </c>
      <c r="M749" s="189"/>
      <c r="N749" s="189"/>
      <c r="O749" s="2715"/>
      <c r="P749" s="2716"/>
      <c r="Q749" s="2715"/>
      <c r="R749" s="2716"/>
      <c r="S749" s="2715">
        <v>0</v>
      </c>
      <c r="T749" s="2716"/>
      <c r="U749" s="286"/>
      <c r="V749" s="3003" t="s">
        <v>470</v>
      </c>
      <c r="W749" s="3004"/>
      <c r="X749" s="136"/>
      <c r="Y749" s="189"/>
      <c r="Z749" s="2715"/>
      <c r="AA749" s="2716"/>
      <c r="AB749" s="2715"/>
      <c r="AC749" s="2716"/>
      <c r="AD749" s="2715">
        <v>0</v>
      </c>
      <c r="AE749" s="2716"/>
      <c r="AF749" s="53"/>
      <c r="AG749" s="138" t="s">
        <v>871</v>
      </c>
      <c r="AH749" s="189"/>
      <c r="AI749" s="189"/>
      <c r="AJ749" s="2715"/>
      <c r="AK749" s="2716"/>
      <c r="AL749" s="2715"/>
      <c r="AM749" s="2716"/>
      <c r="AN749" s="2715">
        <v>0</v>
      </c>
      <c r="AO749" s="2716"/>
    </row>
    <row r="750" spans="1:41" ht="15.95" customHeight="1" x14ac:dyDescent="0.4">
      <c r="A750" s="3003" t="s">
        <v>902</v>
      </c>
      <c r="B750" s="3004"/>
      <c r="C750" s="136" t="s">
        <v>496</v>
      </c>
      <c r="D750" s="189" t="s">
        <v>497</v>
      </c>
      <c r="E750" s="2715">
        <v>3</v>
      </c>
      <c r="F750" s="2716"/>
      <c r="G750" s="2723">
        <v>36040</v>
      </c>
      <c r="H750" s="2724"/>
      <c r="I750" s="2715">
        <v>108120</v>
      </c>
      <c r="J750" s="2716"/>
      <c r="K750" s="299"/>
      <c r="L750" s="138" t="s">
        <v>594</v>
      </c>
      <c r="M750" s="189"/>
      <c r="N750" s="189"/>
      <c r="O750" s="2715"/>
      <c r="P750" s="2716"/>
      <c r="Q750" s="2715"/>
      <c r="R750" s="2716"/>
      <c r="S750" s="2715">
        <v>0</v>
      </c>
      <c r="T750" s="2716"/>
      <c r="U750" s="286"/>
      <c r="V750" s="3003" t="s">
        <v>1059</v>
      </c>
      <c r="W750" s="3004"/>
      <c r="X750" s="136"/>
      <c r="Y750" s="189"/>
      <c r="Z750" s="2715"/>
      <c r="AA750" s="2716"/>
      <c r="AB750" s="2715"/>
      <c r="AC750" s="3044"/>
      <c r="AD750" s="2715">
        <v>0</v>
      </c>
      <c r="AE750" s="2716"/>
      <c r="AF750" s="53"/>
      <c r="AG750" s="138" t="s">
        <v>594</v>
      </c>
      <c r="AH750" s="189"/>
      <c r="AI750" s="189"/>
      <c r="AJ750" s="2715"/>
      <c r="AK750" s="2716"/>
      <c r="AL750" s="2715"/>
      <c r="AM750" s="2716"/>
      <c r="AN750" s="2715">
        <v>0</v>
      </c>
      <c r="AO750" s="2716"/>
    </row>
    <row r="751" spans="1:41" ht="15.95" customHeight="1" x14ac:dyDescent="0.4">
      <c r="A751" s="3003" t="s">
        <v>989</v>
      </c>
      <c r="B751" s="3004"/>
      <c r="C751" s="136" t="s">
        <v>496</v>
      </c>
      <c r="D751" s="189" t="s">
        <v>497</v>
      </c>
      <c r="E751" s="2732">
        <v>15</v>
      </c>
      <c r="F751" s="3044"/>
      <c r="G751" s="2723">
        <v>36040</v>
      </c>
      <c r="H751" s="2724"/>
      <c r="I751" s="2715">
        <v>540600</v>
      </c>
      <c r="J751" s="2716"/>
      <c r="K751" s="299"/>
      <c r="L751" s="138" t="s">
        <v>507</v>
      </c>
      <c r="M751" s="235" t="s">
        <v>633</v>
      </c>
      <c r="N751" s="136" t="s">
        <v>1099</v>
      </c>
      <c r="O751" s="2715">
        <v>120</v>
      </c>
      <c r="P751" s="2716"/>
      <c r="Q751" s="2715">
        <v>2756</v>
      </c>
      <c r="R751" s="2716"/>
      <c r="S751" s="2715">
        <v>330720</v>
      </c>
      <c r="T751" s="2716"/>
      <c r="U751" s="286"/>
      <c r="V751" s="3003" t="s">
        <v>989</v>
      </c>
      <c r="W751" s="3004"/>
      <c r="X751" s="136"/>
      <c r="Y751" s="189"/>
      <c r="Z751" s="2732"/>
      <c r="AA751" s="3044"/>
      <c r="AB751" s="2732"/>
      <c r="AC751" s="3044"/>
      <c r="AD751" s="2715">
        <v>0</v>
      </c>
      <c r="AE751" s="2716"/>
      <c r="AF751" s="53"/>
      <c r="AG751" s="138" t="s">
        <v>507</v>
      </c>
      <c r="AH751" s="235" t="s">
        <v>1070</v>
      </c>
      <c r="AI751" s="136" t="s">
        <v>497</v>
      </c>
      <c r="AJ751" s="2715">
        <v>450</v>
      </c>
      <c r="AK751" s="2716"/>
      <c r="AL751" s="2715">
        <v>2756</v>
      </c>
      <c r="AM751" s="2716"/>
      <c r="AN751" s="2715">
        <v>1240200</v>
      </c>
      <c r="AO751" s="2716"/>
    </row>
    <row r="752" spans="1:41" ht="15.95" customHeight="1" x14ac:dyDescent="0.4">
      <c r="A752" s="3003" t="s">
        <v>990</v>
      </c>
      <c r="B752" s="3004"/>
      <c r="C752" s="136" t="s">
        <v>496</v>
      </c>
      <c r="D752" s="189" t="s">
        <v>497</v>
      </c>
      <c r="E752" s="2732">
        <v>3</v>
      </c>
      <c r="F752" s="3044"/>
      <c r="G752" s="2723">
        <v>36040</v>
      </c>
      <c r="H752" s="2724"/>
      <c r="I752" s="2715">
        <v>108120</v>
      </c>
      <c r="J752" s="2716"/>
      <c r="K752" s="299"/>
      <c r="L752" s="138" t="s">
        <v>804</v>
      </c>
      <c r="M752" s="189"/>
      <c r="N752" s="189" t="s">
        <v>793</v>
      </c>
      <c r="O752" s="2715"/>
      <c r="P752" s="2716"/>
      <c r="Q752" s="2715"/>
      <c r="R752" s="2716"/>
      <c r="S752" s="2715">
        <v>350000</v>
      </c>
      <c r="T752" s="2716"/>
      <c r="U752" s="286"/>
      <c r="V752" s="3003" t="s">
        <v>990</v>
      </c>
      <c r="W752" s="3004"/>
      <c r="X752" s="136"/>
      <c r="Y752" s="189"/>
      <c r="Z752" s="2732"/>
      <c r="AA752" s="3044"/>
      <c r="AB752" s="2732"/>
      <c r="AC752" s="3044"/>
      <c r="AD752" s="2715">
        <v>0</v>
      </c>
      <c r="AE752" s="2716"/>
      <c r="AF752" s="53"/>
      <c r="AG752" s="138" t="s">
        <v>800</v>
      </c>
      <c r="AH752" s="189"/>
      <c r="AI752" s="189"/>
      <c r="AJ752" s="2715"/>
      <c r="AK752" s="2716"/>
      <c r="AL752" s="2715"/>
      <c r="AM752" s="2716"/>
      <c r="AN752" s="2715">
        <v>0</v>
      </c>
      <c r="AO752" s="2716"/>
    </row>
    <row r="753" spans="1:41" ht="15.95" customHeight="1" x14ac:dyDescent="0.3">
      <c r="A753" s="3003" t="s">
        <v>873</v>
      </c>
      <c r="B753" s="3004"/>
      <c r="C753" s="136"/>
      <c r="D753" s="189"/>
      <c r="E753" s="2732"/>
      <c r="F753" s="3044"/>
      <c r="G753" s="2732"/>
      <c r="H753" s="3044"/>
      <c r="I753" s="2715">
        <v>0</v>
      </c>
      <c r="J753" s="2716"/>
      <c r="K753" s="299"/>
      <c r="L753" s="138" t="s">
        <v>574</v>
      </c>
      <c r="M753" s="189"/>
      <c r="N753" s="189"/>
      <c r="O753" s="2715"/>
      <c r="P753" s="2716"/>
      <c r="Q753" s="2715"/>
      <c r="R753" s="2716"/>
      <c r="S753" s="2715">
        <v>0</v>
      </c>
      <c r="T753" s="2716"/>
      <c r="U753" s="286"/>
      <c r="V753" s="3003" t="s">
        <v>873</v>
      </c>
      <c r="W753" s="3004"/>
      <c r="X753" s="136"/>
      <c r="Y753" s="189"/>
      <c r="Z753" s="2732"/>
      <c r="AA753" s="3044"/>
      <c r="AB753" s="2732"/>
      <c r="AC753" s="3044"/>
      <c r="AD753" s="2715">
        <v>0</v>
      </c>
      <c r="AE753" s="2716"/>
      <c r="AF753" s="53"/>
      <c r="AG753" s="138" t="s">
        <v>574</v>
      </c>
      <c r="AH753" s="189"/>
      <c r="AI753" s="189"/>
      <c r="AJ753" s="2715"/>
      <c r="AK753" s="2716"/>
      <c r="AL753" s="2715"/>
      <c r="AM753" s="2716"/>
      <c r="AN753" s="2715">
        <v>0</v>
      </c>
      <c r="AO753" s="2716"/>
    </row>
    <row r="754" spans="1:41" ht="15.95" customHeight="1" x14ac:dyDescent="0.3">
      <c r="A754" s="3003" t="s">
        <v>991</v>
      </c>
      <c r="B754" s="3004"/>
      <c r="C754" s="136"/>
      <c r="D754" s="189"/>
      <c r="E754" s="2732"/>
      <c r="F754" s="3044"/>
      <c r="G754" s="2732"/>
      <c r="H754" s="3044"/>
      <c r="I754" s="2715">
        <v>0</v>
      </c>
      <c r="J754" s="2716"/>
      <c r="K754" s="299"/>
      <c r="L754" s="138" t="s">
        <v>874</v>
      </c>
      <c r="M754" s="189"/>
      <c r="N754" s="189"/>
      <c r="O754" s="2715"/>
      <c r="P754" s="2716"/>
      <c r="Q754" s="2715"/>
      <c r="R754" s="2716"/>
      <c r="S754" s="2715">
        <v>0</v>
      </c>
      <c r="T754" s="2716"/>
      <c r="U754" s="286"/>
      <c r="V754" s="3003" t="s">
        <v>991</v>
      </c>
      <c r="W754" s="3004"/>
      <c r="X754" s="136"/>
      <c r="Y754" s="189"/>
      <c r="Z754" s="2732"/>
      <c r="AA754" s="3044"/>
      <c r="AB754" s="2732"/>
      <c r="AC754" s="3044"/>
      <c r="AD754" s="2715">
        <v>0</v>
      </c>
      <c r="AE754" s="2716"/>
      <c r="AF754" s="53"/>
      <c r="AG754" s="138" t="s">
        <v>874</v>
      </c>
      <c r="AH754" s="189"/>
      <c r="AI754" s="189"/>
      <c r="AJ754" s="2715"/>
      <c r="AK754" s="2716"/>
      <c r="AL754" s="2715"/>
      <c r="AM754" s="2716"/>
      <c r="AN754" s="2715">
        <v>0</v>
      </c>
      <c r="AO754" s="2716"/>
    </row>
    <row r="755" spans="1:41" ht="15.95" customHeight="1" x14ac:dyDescent="0.3">
      <c r="A755" s="3003" t="s">
        <v>504</v>
      </c>
      <c r="B755" s="3004"/>
      <c r="C755" s="136"/>
      <c r="D755" s="189"/>
      <c r="E755" s="2732"/>
      <c r="F755" s="3044"/>
      <c r="G755" s="2732"/>
      <c r="H755" s="3044"/>
      <c r="I755" s="2715">
        <v>0</v>
      </c>
      <c r="J755" s="2716"/>
      <c r="K755" s="299"/>
      <c r="L755" s="217" t="s">
        <v>515</v>
      </c>
      <c r="M755" s="136"/>
      <c r="N755" s="136"/>
      <c r="O755" s="2793"/>
      <c r="P755" s="2793"/>
      <c r="Q755" s="2793"/>
      <c r="R755" s="2793"/>
      <c r="S755" s="2715">
        <v>0</v>
      </c>
      <c r="T755" s="2716"/>
      <c r="U755" s="286"/>
      <c r="V755" s="3003" t="s">
        <v>504</v>
      </c>
      <c r="W755" s="3004"/>
      <c r="X755" s="136"/>
      <c r="Y755" s="189"/>
      <c r="Z755" s="2732"/>
      <c r="AA755" s="3044"/>
      <c r="AB755" s="2732"/>
      <c r="AC755" s="3044"/>
      <c r="AD755" s="2715">
        <v>0</v>
      </c>
      <c r="AE755" s="2716"/>
      <c r="AF755" s="53"/>
      <c r="AG755" s="217" t="s">
        <v>515</v>
      </c>
      <c r="AH755" s="136"/>
      <c r="AI755" s="136"/>
      <c r="AJ755" s="2793"/>
      <c r="AK755" s="2793"/>
      <c r="AL755" s="2793"/>
      <c r="AM755" s="2793"/>
      <c r="AN755" s="2715">
        <v>0</v>
      </c>
      <c r="AO755" s="2716"/>
    </row>
    <row r="756" spans="1:41" ht="15.95" customHeight="1" x14ac:dyDescent="0.35">
      <c r="A756" s="3069" t="s">
        <v>992</v>
      </c>
      <c r="B756" s="3070"/>
      <c r="C756" s="136"/>
      <c r="D756" s="189"/>
      <c r="E756" s="2732"/>
      <c r="F756" s="3044"/>
      <c r="G756" s="2732"/>
      <c r="H756" s="3044"/>
      <c r="I756" s="2721">
        <v>2414680</v>
      </c>
      <c r="J756" s="3056"/>
      <c r="K756" s="299"/>
      <c r="L756" s="217"/>
      <c r="M756" s="218"/>
      <c r="N756" s="136"/>
      <c r="O756" s="2793"/>
      <c r="P756" s="2793"/>
      <c r="Q756" s="2793"/>
      <c r="R756" s="2793"/>
      <c r="S756" s="2715"/>
      <c r="T756" s="2716"/>
      <c r="U756" s="286"/>
      <c r="V756" s="3069" t="s">
        <v>992</v>
      </c>
      <c r="W756" s="3070"/>
      <c r="X756" s="136"/>
      <c r="Y756" s="189"/>
      <c r="Z756" s="2732"/>
      <c r="AA756" s="3044"/>
      <c r="AB756" s="2732"/>
      <c r="AC756" s="3044"/>
      <c r="AD756" s="2721">
        <v>973080</v>
      </c>
      <c r="AE756" s="3056"/>
      <c r="AF756" s="53"/>
      <c r="AG756" s="217" t="s">
        <v>1084</v>
      </c>
      <c r="AH756" s="136"/>
      <c r="AI756" s="136"/>
      <c r="AJ756" s="2793"/>
      <c r="AK756" s="2793"/>
      <c r="AL756" s="2793"/>
      <c r="AM756" s="2793"/>
      <c r="AN756" s="2715">
        <v>0</v>
      </c>
      <c r="AO756" s="2716"/>
    </row>
    <row r="757" spans="1:41" ht="15.95" customHeight="1" x14ac:dyDescent="0.4">
      <c r="A757" s="3003" t="s">
        <v>852</v>
      </c>
      <c r="B757" s="3004"/>
      <c r="C757" s="136" t="s">
        <v>496</v>
      </c>
      <c r="D757" s="189" t="s">
        <v>497</v>
      </c>
      <c r="E757" s="2715">
        <v>15</v>
      </c>
      <c r="F757" s="2716"/>
      <c r="G757" s="2723">
        <v>36040</v>
      </c>
      <c r="H757" s="2724"/>
      <c r="I757" s="2715">
        <v>540600</v>
      </c>
      <c r="J757" s="2716"/>
      <c r="K757" s="299"/>
      <c r="L757" s="220" t="s">
        <v>876</v>
      </c>
      <c r="M757" s="66"/>
      <c r="N757" s="221"/>
      <c r="O757" s="3057"/>
      <c r="P757" s="3057"/>
      <c r="Q757" s="3057"/>
      <c r="R757" s="3057"/>
      <c r="S757" s="3058">
        <v>3553799</v>
      </c>
      <c r="T757" s="3058"/>
      <c r="U757" s="286"/>
      <c r="V757" s="3003" t="s">
        <v>852</v>
      </c>
      <c r="W757" s="3004"/>
      <c r="X757" s="136"/>
      <c r="Y757" s="189"/>
      <c r="Z757" s="2715"/>
      <c r="AA757" s="2716"/>
      <c r="AB757" s="2715"/>
      <c r="AC757" s="2716"/>
      <c r="AD757" s="2715">
        <v>0</v>
      </c>
      <c r="AE757" s="2716"/>
      <c r="AF757" s="53"/>
      <c r="AG757" s="220" t="s">
        <v>876</v>
      </c>
      <c r="AH757" s="66"/>
      <c r="AI757" s="221"/>
      <c r="AJ757" s="3057"/>
      <c r="AK757" s="3057"/>
      <c r="AL757" s="3057"/>
      <c r="AM757" s="3057"/>
      <c r="AN757" s="3058">
        <v>2732838</v>
      </c>
      <c r="AO757" s="3058"/>
    </row>
    <row r="758" spans="1:41" ht="15.95" customHeight="1" x14ac:dyDescent="0.4">
      <c r="A758" s="3003" t="s">
        <v>495</v>
      </c>
      <c r="B758" s="3004"/>
      <c r="C758" s="136" t="s">
        <v>496</v>
      </c>
      <c r="D758" s="189" t="s">
        <v>497</v>
      </c>
      <c r="E758" s="2715">
        <v>2</v>
      </c>
      <c r="F758" s="2716"/>
      <c r="G758" s="2723">
        <v>36040</v>
      </c>
      <c r="H758" s="2724"/>
      <c r="I758" s="2715">
        <v>72080</v>
      </c>
      <c r="J758" s="2716"/>
      <c r="K758" s="299"/>
      <c r="L758" s="164"/>
      <c r="M758" s="218"/>
      <c r="N758" s="136"/>
      <c r="O758" s="2793"/>
      <c r="P758" s="2793"/>
      <c r="Q758" s="2793"/>
      <c r="R758" s="2793"/>
      <c r="S758" s="2793"/>
      <c r="T758" s="2793"/>
      <c r="U758" s="286"/>
      <c r="V758" s="3003" t="s">
        <v>495</v>
      </c>
      <c r="W758" s="3004"/>
      <c r="X758" s="136"/>
      <c r="Y758" s="189"/>
      <c r="Z758" s="2715"/>
      <c r="AA758" s="2716"/>
      <c r="AB758" s="2715"/>
      <c r="AC758" s="2716"/>
      <c r="AD758" s="2715">
        <v>0</v>
      </c>
      <c r="AE758" s="2716"/>
      <c r="AF758" s="53"/>
      <c r="AG758" s="164"/>
      <c r="AH758" s="218"/>
      <c r="AI758" s="136"/>
      <c r="AJ758" s="2793"/>
      <c r="AK758" s="2793"/>
      <c r="AL758" s="2793"/>
      <c r="AM758" s="2793"/>
      <c r="AN758" s="2793"/>
      <c r="AO758" s="2793"/>
    </row>
    <row r="759" spans="1:41" ht="15.95" customHeight="1" x14ac:dyDescent="0.3">
      <c r="A759" s="3003" t="s">
        <v>994</v>
      </c>
      <c r="B759" s="3004"/>
      <c r="C759" s="189"/>
      <c r="D759" s="189"/>
      <c r="E759" s="2732"/>
      <c r="F759" s="3044"/>
      <c r="G759" s="2715"/>
      <c r="H759" s="3044"/>
      <c r="I759" s="2715">
        <v>0</v>
      </c>
      <c r="J759" s="2716"/>
      <c r="K759" s="299"/>
      <c r="L759" s="160" t="s">
        <v>576</v>
      </c>
      <c r="M759" s="161"/>
      <c r="N759" s="161"/>
      <c r="O759" s="3054"/>
      <c r="P759" s="3054"/>
      <c r="Q759" s="3054"/>
      <c r="R759" s="3054"/>
      <c r="S759" s="3054"/>
      <c r="T759" s="3055"/>
      <c r="U759" s="286"/>
      <c r="V759" s="3003" t="s">
        <v>994</v>
      </c>
      <c r="W759" s="3004"/>
      <c r="X759" s="136"/>
      <c r="Y759" s="189"/>
      <c r="Z759" s="2732"/>
      <c r="AA759" s="3044"/>
      <c r="AB759" s="2732"/>
      <c r="AC759" s="3044"/>
      <c r="AD759" s="2715">
        <v>0</v>
      </c>
      <c r="AE759" s="2716"/>
      <c r="AF759" s="53"/>
      <c r="AG759" s="160" t="s">
        <v>576</v>
      </c>
      <c r="AH759" s="161"/>
      <c r="AI759" s="161"/>
      <c r="AJ759" s="3054"/>
      <c r="AK759" s="3054"/>
      <c r="AL759" s="3054"/>
      <c r="AM759" s="3054"/>
      <c r="AN759" s="3054"/>
      <c r="AO759" s="3055"/>
    </row>
    <row r="760" spans="1:41" ht="15.95" customHeight="1" x14ac:dyDescent="0.3">
      <c r="A760" s="3003" t="s">
        <v>995</v>
      </c>
      <c r="B760" s="3004"/>
      <c r="C760" s="136"/>
      <c r="D760" s="189"/>
      <c r="E760" s="2732"/>
      <c r="F760" s="3044"/>
      <c r="G760" s="2732"/>
      <c r="H760" s="3044"/>
      <c r="I760" s="2715">
        <v>0</v>
      </c>
      <c r="J760" s="2716"/>
      <c r="K760" s="299"/>
      <c r="L760" s="164" t="s">
        <v>996</v>
      </c>
      <c r="M760" s="317">
        <v>0.05</v>
      </c>
      <c r="N760" s="166"/>
      <c r="O760" s="2731"/>
      <c r="P760" s="2731"/>
      <c r="Q760" s="2731"/>
      <c r="R760" s="2731"/>
      <c r="S760" s="2731">
        <v>419620.05000000005</v>
      </c>
      <c r="T760" s="2716"/>
      <c r="U760" s="286"/>
      <c r="V760" s="3003" t="s">
        <v>995</v>
      </c>
      <c r="W760" s="3004"/>
      <c r="X760" s="136"/>
      <c r="Y760" s="189"/>
      <c r="Z760" s="2732"/>
      <c r="AA760" s="3044"/>
      <c r="AB760" s="2732"/>
      <c r="AC760" s="3044"/>
      <c r="AD760" s="2715">
        <v>0</v>
      </c>
      <c r="AE760" s="2716"/>
      <c r="AF760" s="53"/>
      <c r="AG760" s="164" t="s">
        <v>996</v>
      </c>
      <c r="AH760" s="317">
        <v>0.05</v>
      </c>
      <c r="AI760" s="166"/>
      <c r="AJ760" s="2731"/>
      <c r="AK760" s="2731"/>
      <c r="AL760" s="2731"/>
      <c r="AM760" s="2731"/>
      <c r="AN760" s="2731">
        <v>322296.10000000003</v>
      </c>
      <c r="AO760" s="2716"/>
    </row>
    <row r="761" spans="1:41" ht="15.95" customHeight="1" x14ac:dyDescent="0.3">
      <c r="A761" s="3003" t="s">
        <v>997</v>
      </c>
      <c r="B761" s="3004"/>
      <c r="C761" s="136"/>
      <c r="D761" s="189"/>
      <c r="E761" s="2732"/>
      <c r="F761" s="3044"/>
      <c r="G761" s="2732"/>
      <c r="H761" s="3044"/>
      <c r="I761" s="2715">
        <v>0</v>
      </c>
      <c r="J761" s="2716"/>
      <c r="K761" s="299"/>
      <c r="L761" s="168" t="s">
        <v>527</v>
      </c>
      <c r="M761" s="166"/>
      <c r="N761" s="166"/>
      <c r="O761" s="2731"/>
      <c r="P761" s="2731"/>
      <c r="Q761" s="2731"/>
      <c r="R761" s="2731"/>
      <c r="S761" s="2731">
        <v>150000</v>
      </c>
      <c r="T761" s="2716"/>
      <c r="U761" s="286"/>
      <c r="V761" s="3003" t="s">
        <v>997</v>
      </c>
      <c r="W761" s="3004"/>
      <c r="X761" s="136"/>
      <c r="Y761" s="189"/>
      <c r="Z761" s="2732"/>
      <c r="AA761" s="3044"/>
      <c r="AB761" s="2732"/>
      <c r="AC761" s="3044"/>
      <c r="AD761" s="2715">
        <v>0</v>
      </c>
      <c r="AE761" s="2716"/>
      <c r="AF761" s="53"/>
      <c r="AG761" s="168" t="s">
        <v>527</v>
      </c>
      <c r="AH761" s="166"/>
      <c r="AI761" s="166"/>
      <c r="AJ761" s="2731"/>
      <c r="AK761" s="2731"/>
      <c r="AL761" s="2731"/>
      <c r="AM761" s="2731"/>
      <c r="AN761" s="2731">
        <v>10000</v>
      </c>
      <c r="AO761" s="2716"/>
    </row>
    <row r="762" spans="1:41" ht="15.95" customHeight="1" x14ac:dyDescent="0.3">
      <c r="A762" s="3003" t="s">
        <v>998</v>
      </c>
      <c r="B762" s="3004"/>
      <c r="C762" s="136"/>
      <c r="D762" s="189"/>
      <c r="E762" s="2732"/>
      <c r="F762" s="3044"/>
      <c r="G762" s="2732"/>
      <c r="H762" s="3044"/>
      <c r="I762" s="2715">
        <v>0</v>
      </c>
      <c r="J762" s="2716"/>
      <c r="K762" s="299"/>
      <c r="L762" s="169" t="s">
        <v>529</v>
      </c>
      <c r="M762" s="166"/>
      <c r="N762" s="166"/>
      <c r="O762" s="2731"/>
      <c r="P762" s="2731"/>
      <c r="Q762" s="2731"/>
      <c r="R762" s="2731"/>
      <c r="S762" s="2731">
        <v>400000</v>
      </c>
      <c r="T762" s="2716"/>
      <c r="U762" s="286"/>
      <c r="V762" s="3003" t="s">
        <v>998</v>
      </c>
      <c r="W762" s="3004"/>
      <c r="X762" s="136"/>
      <c r="Y762" s="189"/>
      <c r="Z762" s="2732"/>
      <c r="AA762" s="3044"/>
      <c r="AB762" s="2732"/>
      <c r="AC762" s="3044"/>
      <c r="AD762" s="2715">
        <v>0</v>
      </c>
      <c r="AE762" s="2716"/>
      <c r="AF762" s="53"/>
      <c r="AG762" s="169" t="s">
        <v>529</v>
      </c>
      <c r="AH762" s="166"/>
      <c r="AI762" s="166"/>
      <c r="AJ762" s="2731"/>
      <c r="AK762" s="2731"/>
      <c r="AL762" s="2731"/>
      <c r="AM762" s="2731"/>
      <c r="AN762" s="2731">
        <v>400000</v>
      </c>
      <c r="AO762" s="2716"/>
    </row>
    <row r="763" spans="1:41" ht="15.95" customHeight="1" x14ac:dyDescent="0.3">
      <c r="A763" s="3003" t="s">
        <v>999</v>
      </c>
      <c r="B763" s="3004"/>
      <c r="C763" s="189"/>
      <c r="D763" s="189"/>
      <c r="E763" s="2732"/>
      <c r="F763" s="3044"/>
      <c r="G763" s="2715"/>
      <c r="H763" s="3044"/>
      <c r="I763" s="2715">
        <v>0</v>
      </c>
      <c r="J763" s="2716"/>
      <c r="K763" s="299"/>
      <c r="L763" s="169" t="s">
        <v>579</v>
      </c>
      <c r="M763" s="166"/>
      <c r="N763" s="166"/>
      <c r="O763" s="2731"/>
      <c r="P763" s="2731"/>
      <c r="Q763" s="2731"/>
      <c r="R763" s="2731"/>
      <c r="S763" s="2731">
        <v>419620.05000000005</v>
      </c>
      <c r="T763" s="2716"/>
      <c r="U763" s="286"/>
      <c r="V763" s="3003" t="s">
        <v>999</v>
      </c>
      <c r="W763" s="3004"/>
      <c r="X763" s="136"/>
      <c r="Y763" s="189"/>
      <c r="Z763" s="2732"/>
      <c r="AA763" s="3044"/>
      <c r="AB763" s="2732"/>
      <c r="AC763" s="3044"/>
      <c r="AD763" s="2715">
        <v>0</v>
      </c>
      <c r="AE763" s="2716"/>
      <c r="AF763" s="53"/>
      <c r="AG763" s="169" t="s">
        <v>725</v>
      </c>
      <c r="AH763" s="166"/>
      <c r="AI763" s="166"/>
      <c r="AJ763" s="2731"/>
      <c r="AK763" s="2731"/>
      <c r="AL763" s="2731"/>
      <c r="AM763" s="2731"/>
      <c r="AN763" s="2731">
        <v>322296.10000000003</v>
      </c>
      <c r="AO763" s="2716"/>
    </row>
    <row r="764" spans="1:41" ht="15.95" customHeight="1" x14ac:dyDescent="0.4">
      <c r="A764" s="3003" t="s">
        <v>1000</v>
      </c>
      <c r="B764" s="3004"/>
      <c r="C764" s="136" t="s">
        <v>496</v>
      </c>
      <c r="D764" s="189" t="s">
        <v>497</v>
      </c>
      <c r="E764" s="2732">
        <v>10</v>
      </c>
      <c r="F764" s="3044"/>
      <c r="G764" s="2723">
        <v>36040</v>
      </c>
      <c r="H764" s="2724"/>
      <c r="I764" s="2715">
        <v>360400</v>
      </c>
      <c r="J764" s="2716"/>
      <c r="K764" s="299"/>
      <c r="L764" s="185" t="s">
        <v>504</v>
      </c>
      <c r="M764" s="173"/>
      <c r="N764" s="173"/>
      <c r="O764" s="2713"/>
      <c r="P764" s="2713"/>
      <c r="Q764" s="2713"/>
      <c r="R764" s="2713"/>
      <c r="S764" s="2713">
        <v>150000</v>
      </c>
      <c r="T764" s="2714"/>
      <c r="U764" s="286"/>
      <c r="V764" s="3003" t="s">
        <v>1000</v>
      </c>
      <c r="W764" s="3004"/>
      <c r="X764" s="136" t="s">
        <v>496</v>
      </c>
      <c r="Y764" s="189" t="s">
        <v>497</v>
      </c>
      <c r="Z764" s="2732">
        <v>5</v>
      </c>
      <c r="AA764" s="3044"/>
      <c r="AB764" s="2723">
        <v>36040</v>
      </c>
      <c r="AC764" s="2724"/>
      <c r="AD764" s="2715">
        <v>180200</v>
      </c>
      <c r="AE764" s="2716"/>
      <c r="AF764" s="53"/>
      <c r="AG764" s="185" t="s">
        <v>504</v>
      </c>
      <c r="AH764" s="173"/>
      <c r="AI764" s="173"/>
      <c r="AJ764" s="2713"/>
      <c r="AK764" s="2713"/>
      <c r="AL764" s="2713"/>
      <c r="AM764" s="2713"/>
      <c r="AN764" s="2713">
        <v>150000</v>
      </c>
      <c r="AO764" s="2714"/>
    </row>
    <row r="765" spans="1:41" ht="15.95" customHeight="1" x14ac:dyDescent="0.3">
      <c r="A765" s="3003" t="s">
        <v>1001</v>
      </c>
      <c r="B765" s="3004"/>
      <c r="C765" s="189"/>
      <c r="D765" s="189"/>
      <c r="E765" s="2732"/>
      <c r="F765" s="3044"/>
      <c r="G765" s="2715"/>
      <c r="H765" s="3076"/>
      <c r="I765" s="2715">
        <v>0</v>
      </c>
      <c r="J765" s="2716"/>
      <c r="K765" s="299"/>
      <c r="L765" s="174" t="s">
        <v>533</v>
      </c>
      <c r="M765" s="222"/>
      <c r="N765" s="222"/>
      <c r="O765" s="3049"/>
      <c r="P765" s="3049"/>
      <c r="Q765" s="3050"/>
      <c r="R765" s="3050"/>
      <c r="S765" s="3051">
        <v>1539240.1</v>
      </c>
      <c r="T765" s="3051"/>
      <c r="U765" s="286"/>
      <c r="V765" s="3003" t="s">
        <v>1081</v>
      </c>
      <c r="W765" s="3004"/>
      <c r="X765" s="136"/>
      <c r="Y765" s="189"/>
      <c r="Z765" s="2732"/>
      <c r="AA765" s="3044"/>
      <c r="AB765" s="2732"/>
      <c r="AC765" s="3044"/>
      <c r="AD765" s="2715">
        <v>0</v>
      </c>
      <c r="AE765" s="2716"/>
      <c r="AF765" s="53"/>
      <c r="AG765" s="174" t="s">
        <v>533</v>
      </c>
      <c r="AH765" s="222"/>
      <c r="AI765" s="222"/>
      <c r="AJ765" s="3049"/>
      <c r="AK765" s="3049"/>
      <c r="AL765" s="3050"/>
      <c r="AM765" s="3050"/>
      <c r="AN765" s="3051">
        <v>1204592.2000000002</v>
      </c>
      <c r="AO765" s="3051"/>
    </row>
    <row r="766" spans="1:41" ht="15.95" customHeight="1" x14ac:dyDescent="0.3">
      <c r="A766" s="3003" t="s">
        <v>1002</v>
      </c>
      <c r="B766" s="3004"/>
      <c r="C766" s="136"/>
      <c r="D766" s="189"/>
      <c r="E766" s="2732"/>
      <c r="F766" s="3044"/>
      <c r="G766" s="2732"/>
      <c r="H766" s="3044"/>
      <c r="I766" s="2715">
        <v>0</v>
      </c>
      <c r="J766" s="2716"/>
      <c r="K766" s="299"/>
      <c r="L766" s="177"/>
      <c r="M766" s="166"/>
      <c r="N766" s="166"/>
      <c r="O766" s="2731"/>
      <c r="P766" s="2731"/>
      <c r="Q766" s="2731"/>
      <c r="R766" s="2731"/>
      <c r="S766" s="2731"/>
      <c r="T766" s="2716"/>
      <c r="U766" s="286"/>
      <c r="V766" s="3003" t="s">
        <v>1002</v>
      </c>
      <c r="W766" s="3004"/>
      <c r="X766" s="136"/>
      <c r="Y766" s="189"/>
      <c r="Z766" s="2732"/>
      <c r="AA766" s="3044"/>
      <c r="AB766" s="2732"/>
      <c r="AC766" s="3044"/>
      <c r="AD766" s="2715">
        <v>0</v>
      </c>
      <c r="AE766" s="2716"/>
      <c r="AF766" s="53"/>
      <c r="AG766" s="177"/>
      <c r="AH766" s="166"/>
      <c r="AI766" s="166"/>
      <c r="AJ766" s="2731"/>
      <c r="AK766" s="2731"/>
      <c r="AL766" s="2731"/>
      <c r="AM766" s="2731"/>
      <c r="AN766" s="2731"/>
      <c r="AO766" s="2716"/>
    </row>
    <row r="767" spans="1:41" ht="15.95" customHeight="1" thickBot="1" x14ac:dyDescent="0.45">
      <c r="A767" s="3003" t="s">
        <v>1003</v>
      </c>
      <c r="B767" s="3004"/>
      <c r="C767" s="136" t="s">
        <v>496</v>
      </c>
      <c r="D767" s="189" t="s">
        <v>497</v>
      </c>
      <c r="E767" s="2732">
        <v>5</v>
      </c>
      <c r="F767" s="3044"/>
      <c r="G767" s="2723">
        <v>36040</v>
      </c>
      <c r="H767" s="2724"/>
      <c r="I767" s="2715">
        <v>180200</v>
      </c>
      <c r="J767" s="2716"/>
      <c r="K767" s="299"/>
      <c r="L767" s="178" t="s">
        <v>582</v>
      </c>
      <c r="M767" s="226"/>
      <c r="N767" s="226"/>
      <c r="O767" s="226"/>
      <c r="P767" s="226"/>
      <c r="Q767" s="179"/>
      <c r="R767" s="179"/>
      <c r="S767" s="2736">
        <v>9931641.0999999996</v>
      </c>
      <c r="T767" s="2737"/>
      <c r="U767" s="286"/>
      <c r="V767" s="3003" t="s">
        <v>1003</v>
      </c>
      <c r="W767" s="3004"/>
      <c r="X767" s="136"/>
      <c r="Y767" s="189"/>
      <c r="Z767" s="2732"/>
      <c r="AA767" s="3044"/>
      <c r="AB767" s="2732"/>
      <c r="AC767" s="3044"/>
      <c r="AD767" s="2715">
        <v>0</v>
      </c>
      <c r="AE767" s="2716"/>
      <c r="AF767" s="53"/>
      <c r="AG767" s="178" t="s">
        <v>582</v>
      </c>
      <c r="AH767" s="226"/>
      <c r="AI767" s="226"/>
      <c r="AJ767" s="226"/>
      <c r="AK767" s="226"/>
      <c r="AL767" s="179"/>
      <c r="AM767" s="179"/>
      <c r="AN767" s="2736">
        <v>7650514.2000000002</v>
      </c>
      <c r="AO767" s="2737"/>
    </row>
    <row r="768" spans="1:41" ht="15.95" customHeight="1" x14ac:dyDescent="0.4">
      <c r="A768" s="3003" t="s">
        <v>1009</v>
      </c>
      <c r="B768" s="3004"/>
      <c r="C768" s="136" t="s">
        <v>496</v>
      </c>
      <c r="D768" s="189" t="s">
        <v>497</v>
      </c>
      <c r="E768" s="2715">
        <v>10</v>
      </c>
      <c r="F768" s="2716"/>
      <c r="G768" s="2723">
        <v>36040</v>
      </c>
      <c r="H768" s="2724"/>
      <c r="I768" s="2715">
        <v>360400</v>
      </c>
      <c r="J768" s="2716"/>
      <c r="K768" s="304"/>
      <c r="L768" s="166"/>
      <c r="M768" s="166"/>
      <c r="N768" s="166"/>
      <c r="O768" s="166"/>
      <c r="P768" s="166"/>
      <c r="Q768" s="166"/>
      <c r="R768" s="166"/>
      <c r="S768" s="166"/>
      <c r="T768" s="166"/>
      <c r="U768" s="286"/>
      <c r="V768" s="3003" t="s">
        <v>1009</v>
      </c>
      <c r="W768" s="3004"/>
      <c r="X768" s="136" t="s">
        <v>496</v>
      </c>
      <c r="Y768" s="189" t="s">
        <v>497</v>
      </c>
      <c r="Z768" s="2715">
        <v>7</v>
      </c>
      <c r="AA768" s="2716"/>
      <c r="AB768" s="2723">
        <v>36040</v>
      </c>
      <c r="AC768" s="2724"/>
      <c r="AD768" s="2715">
        <v>252280</v>
      </c>
      <c r="AE768" s="2716"/>
      <c r="AF768" s="53"/>
      <c r="AG768" s="166"/>
      <c r="AH768" s="166"/>
      <c r="AI768" s="166"/>
      <c r="AJ768" s="166"/>
      <c r="AK768" s="166"/>
      <c r="AL768" s="166"/>
      <c r="AM768" s="166"/>
      <c r="AN768" s="166"/>
      <c r="AO768" s="166"/>
    </row>
    <row r="769" spans="1:41" ht="15.95" customHeight="1" x14ac:dyDescent="0.3">
      <c r="A769" s="3003" t="s">
        <v>1010</v>
      </c>
      <c r="B769" s="3004"/>
      <c r="C769" s="136"/>
      <c r="D769" s="136"/>
      <c r="E769" s="2732"/>
      <c r="F769" s="3044"/>
      <c r="G769" s="2715"/>
      <c r="H769" s="3076"/>
      <c r="I769" s="2715">
        <v>0</v>
      </c>
      <c r="J769" s="2716"/>
      <c r="K769" s="299"/>
      <c r="L769" s="7" t="s">
        <v>1523</v>
      </c>
      <c r="M769" s="166"/>
      <c r="N769" s="166"/>
      <c r="O769" s="166"/>
      <c r="P769" s="166"/>
      <c r="Q769" s="166"/>
      <c r="R769" s="166"/>
      <c r="S769" s="166"/>
      <c r="T769" s="166"/>
      <c r="U769" s="286"/>
      <c r="V769" s="3003" t="s">
        <v>1010</v>
      </c>
      <c r="W769" s="3004"/>
      <c r="X769" s="136"/>
      <c r="Y769" s="189"/>
      <c r="Z769" s="2732"/>
      <c r="AA769" s="3044"/>
      <c r="AB769" s="2732"/>
      <c r="AC769" s="3044"/>
      <c r="AD769" s="2715">
        <v>0</v>
      </c>
      <c r="AE769" s="2716"/>
      <c r="AF769" s="53"/>
      <c r="AG769" s="7" t="s">
        <v>1523</v>
      </c>
      <c r="AH769" s="166"/>
      <c r="AI769" s="166"/>
      <c r="AJ769" s="166"/>
      <c r="AK769" s="166"/>
      <c r="AL769" s="166"/>
      <c r="AM769" s="166"/>
      <c r="AN769" s="166"/>
      <c r="AO769" s="166"/>
    </row>
    <row r="770" spans="1:41" ht="15.95" customHeight="1" x14ac:dyDescent="0.3">
      <c r="A770" s="3003" t="s">
        <v>1011</v>
      </c>
      <c r="B770" s="3004"/>
      <c r="C770" s="136"/>
      <c r="D770" s="189"/>
      <c r="E770" s="2732"/>
      <c r="F770" s="3044"/>
      <c r="G770" s="2732"/>
      <c r="H770" s="3044"/>
      <c r="I770" s="2715">
        <v>0</v>
      </c>
      <c r="J770" s="2716"/>
      <c r="K770" s="299"/>
      <c r="L770" s="2164" t="s">
        <v>1579</v>
      </c>
      <c r="M770" s="1887"/>
      <c r="N770" s="1887"/>
      <c r="O770" s="1887"/>
      <c r="P770" s="1887"/>
      <c r="Q770" s="1902"/>
      <c r="R770" s="1887"/>
      <c r="S770" s="1887"/>
      <c r="T770" s="166"/>
      <c r="U770" s="286"/>
      <c r="V770" s="3003" t="s">
        <v>1011</v>
      </c>
      <c r="W770" s="3004"/>
      <c r="X770" s="136"/>
      <c r="Y770" s="189"/>
      <c r="Z770" s="2732"/>
      <c r="AA770" s="3044"/>
      <c r="AB770" s="2732"/>
      <c r="AC770" s="3044"/>
      <c r="AD770" s="2715">
        <v>0</v>
      </c>
      <c r="AE770" s="2716"/>
      <c r="AF770" s="53"/>
      <c r="AG770" s="2164" t="s">
        <v>1579</v>
      </c>
      <c r="AH770" s="1887"/>
      <c r="AI770" s="1887"/>
      <c r="AJ770" s="1887"/>
      <c r="AK770" s="1887"/>
      <c r="AL770" s="1902"/>
      <c r="AM770" s="1887"/>
      <c r="AN770" s="1887"/>
      <c r="AO770" s="166"/>
    </row>
    <row r="771" spans="1:41" ht="15.95" customHeight="1" x14ac:dyDescent="0.3">
      <c r="A771" s="3003" t="s">
        <v>1012</v>
      </c>
      <c r="B771" s="3004"/>
      <c r="C771" s="136"/>
      <c r="D771" s="189"/>
      <c r="E771" s="2732"/>
      <c r="F771" s="3044"/>
      <c r="G771" s="2732"/>
      <c r="H771" s="3044"/>
      <c r="I771" s="2715">
        <v>0</v>
      </c>
      <c r="J771" s="2716"/>
      <c r="K771" s="299"/>
      <c r="L771" s="166"/>
      <c r="M771" s="227"/>
      <c r="N771" s="227"/>
      <c r="O771" s="227"/>
      <c r="P771" s="227"/>
      <c r="Q771" s="122"/>
      <c r="R771" s="61"/>
      <c r="S771" s="166"/>
      <c r="T771" s="166"/>
      <c r="U771" s="286"/>
      <c r="V771" s="3003" t="s">
        <v>1012</v>
      </c>
      <c r="W771" s="3004"/>
      <c r="X771" s="136"/>
      <c r="Y771" s="189"/>
      <c r="Z771" s="2732"/>
      <c r="AA771" s="3044"/>
      <c r="AB771" s="2732"/>
      <c r="AC771" s="3044"/>
      <c r="AD771" s="2715">
        <v>0</v>
      </c>
      <c r="AE771" s="2716"/>
      <c r="AF771" s="53"/>
      <c r="AG771" s="166"/>
      <c r="AH771" s="2997"/>
      <c r="AI771" s="2997"/>
      <c r="AJ771" s="2997"/>
      <c r="AK771" s="2997"/>
      <c r="AL771" s="321"/>
      <c r="AM771" s="61"/>
      <c r="AN771" s="166"/>
      <c r="AO771" s="166"/>
    </row>
    <row r="772" spans="1:41" ht="15.95" customHeight="1" x14ac:dyDescent="0.4">
      <c r="A772" s="3003" t="s">
        <v>1013</v>
      </c>
      <c r="B772" s="3004"/>
      <c r="C772" s="136" t="s">
        <v>496</v>
      </c>
      <c r="D772" s="189" t="s">
        <v>497</v>
      </c>
      <c r="E772" s="2715">
        <v>5</v>
      </c>
      <c r="F772" s="2716"/>
      <c r="G772" s="2723">
        <v>36040</v>
      </c>
      <c r="H772" s="2724"/>
      <c r="I772" s="2715">
        <v>180200</v>
      </c>
      <c r="J772" s="2716"/>
      <c r="K772" s="299"/>
      <c r="L772" s="166"/>
      <c r="M772" s="2997"/>
      <c r="N772" s="2997"/>
      <c r="O772" s="2997"/>
      <c r="P772" s="2997"/>
      <c r="Q772" s="122"/>
      <c r="R772" s="61"/>
      <c r="S772" s="166"/>
      <c r="T772" s="166"/>
      <c r="U772" s="286"/>
      <c r="V772" s="3003" t="s">
        <v>1013</v>
      </c>
      <c r="W772" s="3004"/>
      <c r="X772" s="136" t="s">
        <v>496</v>
      </c>
      <c r="Y772" s="189" t="s">
        <v>497</v>
      </c>
      <c r="Z772" s="2715">
        <v>5</v>
      </c>
      <c r="AA772" s="2716"/>
      <c r="AB772" s="2723">
        <v>36040</v>
      </c>
      <c r="AC772" s="2724"/>
      <c r="AD772" s="2715">
        <v>180200</v>
      </c>
      <c r="AE772" s="2716"/>
      <c r="AF772" s="53"/>
      <c r="AG772" s="166"/>
      <c r="AH772" s="227"/>
      <c r="AI772" s="227"/>
      <c r="AJ772" s="227"/>
      <c r="AK772" s="227"/>
      <c r="AL772" s="122"/>
      <c r="AM772" s="61"/>
      <c r="AN772" s="166"/>
      <c r="AO772" s="166"/>
    </row>
    <row r="773" spans="1:41" ht="15.95" customHeight="1" x14ac:dyDescent="0.4">
      <c r="A773" s="3003" t="s">
        <v>881</v>
      </c>
      <c r="B773" s="3004"/>
      <c r="C773" s="136" t="s">
        <v>496</v>
      </c>
      <c r="D773" s="189" t="s">
        <v>497</v>
      </c>
      <c r="E773" s="2715">
        <v>10</v>
      </c>
      <c r="F773" s="2716"/>
      <c r="G773" s="2723">
        <v>36040</v>
      </c>
      <c r="H773" s="2724"/>
      <c r="I773" s="2715">
        <v>360400</v>
      </c>
      <c r="J773" s="2716"/>
      <c r="K773" s="299"/>
      <c r="L773" s="166"/>
      <c r="M773" s="2997"/>
      <c r="N773" s="2997"/>
      <c r="O773" s="2997"/>
      <c r="P773" s="2997"/>
      <c r="Q773" s="122"/>
      <c r="R773" s="166"/>
      <c r="S773" s="166"/>
      <c r="T773" s="166"/>
      <c r="U773" s="286"/>
      <c r="V773" s="3003" t="s">
        <v>881</v>
      </c>
      <c r="W773" s="3004"/>
      <c r="X773" s="136" t="s">
        <v>496</v>
      </c>
      <c r="Y773" s="189" t="s">
        <v>497</v>
      </c>
      <c r="Z773" s="2715">
        <v>5</v>
      </c>
      <c r="AA773" s="2716"/>
      <c r="AB773" s="2723">
        <v>36040</v>
      </c>
      <c r="AC773" s="2724"/>
      <c r="AD773" s="2715">
        <v>180200</v>
      </c>
      <c r="AE773" s="2716"/>
      <c r="AF773" s="53"/>
      <c r="AG773" s="166"/>
      <c r="AH773" s="227"/>
      <c r="AI773" s="227"/>
      <c r="AJ773" s="227"/>
      <c r="AK773" s="227"/>
      <c r="AL773" s="122"/>
      <c r="AM773" s="166"/>
      <c r="AN773" s="166"/>
      <c r="AO773" s="166"/>
    </row>
    <row r="774" spans="1:41" ht="15.95" customHeight="1" x14ac:dyDescent="0.4">
      <c r="A774" s="3003" t="s">
        <v>882</v>
      </c>
      <c r="B774" s="3004"/>
      <c r="C774" s="136" t="s">
        <v>496</v>
      </c>
      <c r="D774" s="189" t="s">
        <v>497</v>
      </c>
      <c r="E774" s="2732">
        <v>10</v>
      </c>
      <c r="F774" s="3044"/>
      <c r="G774" s="2723">
        <v>36040</v>
      </c>
      <c r="H774" s="2724"/>
      <c r="I774" s="2715">
        <v>360400</v>
      </c>
      <c r="J774" s="2716"/>
      <c r="K774" s="299"/>
      <c r="L774" s="166"/>
      <c r="M774" s="2997"/>
      <c r="N774" s="2997"/>
      <c r="O774" s="2997"/>
      <c r="P774" s="2997"/>
      <c r="Q774" s="292"/>
      <c r="R774" s="61"/>
      <c r="S774" s="166"/>
      <c r="T774" s="166"/>
      <c r="U774" s="286"/>
      <c r="V774" s="3003" t="s">
        <v>882</v>
      </c>
      <c r="W774" s="3004"/>
      <c r="X774" s="136" t="s">
        <v>496</v>
      </c>
      <c r="Y774" s="189" t="s">
        <v>497</v>
      </c>
      <c r="Z774" s="2732">
        <v>5</v>
      </c>
      <c r="AA774" s="3044"/>
      <c r="AB774" s="2723">
        <v>36040</v>
      </c>
      <c r="AC774" s="2724"/>
      <c r="AD774" s="2715">
        <v>180200</v>
      </c>
      <c r="AE774" s="2716"/>
      <c r="AF774" s="53"/>
      <c r="AG774" s="166"/>
      <c r="AH774" s="2997"/>
      <c r="AI774" s="2997"/>
      <c r="AJ774" s="2997"/>
      <c r="AK774" s="2997"/>
      <c r="AL774" s="122"/>
      <c r="AM774" s="61"/>
      <c r="AN774" s="166"/>
      <c r="AO774" s="166"/>
    </row>
    <row r="775" spans="1:41" ht="15.95" customHeight="1" x14ac:dyDescent="0.3">
      <c r="A775" s="3069" t="s">
        <v>1014</v>
      </c>
      <c r="B775" s="3070"/>
      <c r="C775" s="136"/>
      <c r="D775" s="189"/>
      <c r="E775" s="2732"/>
      <c r="F775" s="3044"/>
      <c r="G775" s="2732"/>
      <c r="H775" s="3044"/>
      <c r="I775" s="2721">
        <v>1090442</v>
      </c>
      <c r="J775" s="2722"/>
      <c r="K775" s="299"/>
      <c r="L775" s="166"/>
      <c r="M775" s="166"/>
      <c r="N775" s="166"/>
      <c r="O775" s="166"/>
      <c r="P775" s="166"/>
      <c r="Q775" s="166"/>
      <c r="R775" s="61"/>
      <c r="S775" s="166"/>
      <c r="T775" s="166"/>
      <c r="U775" s="286"/>
      <c r="V775" s="3069" t="s">
        <v>1014</v>
      </c>
      <c r="W775" s="3070"/>
      <c r="X775" s="136"/>
      <c r="Y775" s="189"/>
      <c r="Z775" s="2732"/>
      <c r="AA775" s="3044"/>
      <c r="AB775" s="2732"/>
      <c r="AC775" s="3044"/>
      <c r="AD775" s="2721">
        <v>2740004</v>
      </c>
      <c r="AE775" s="2722"/>
      <c r="AF775" s="53"/>
      <c r="AG775" s="166"/>
      <c r="AH775" s="2997"/>
      <c r="AI775" s="2997"/>
      <c r="AJ775" s="2997"/>
      <c r="AK775" s="2997"/>
      <c r="AL775" s="122"/>
      <c r="AM775" s="61"/>
      <c r="AN775" s="166"/>
      <c r="AO775" s="166"/>
    </row>
    <row r="776" spans="1:41" ht="15.95" customHeight="1" x14ac:dyDescent="0.4">
      <c r="A776" s="3003" t="s">
        <v>884</v>
      </c>
      <c r="B776" s="3004"/>
      <c r="C776" s="136" t="s">
        <v>496</v>
      </c>
      <c r="D776" s="189" t="s">
        <v>497</v>
      </c>
      <c r="E776" s="2732">
        <v>9</v>
      </c>
      <c r="F776" s="3044"/>
      <c r="G776" s="2723">
        <v>36040</v>
      </c>
      <c r="H776" s="2724"/>
      <c r="I776" s="2715">
        <v>324360</v>
      </c>
      <c r="J776" s="2716"/>
      <c r="K776" s="299"/>
      <c r="L776" s="53"/>
      <c r="M776" s="53"/>
      <c r="N776" s="53"/>
      <c r="O776" s="53"/>
      <c r="P776" s="53"/>
      <c r="Q776" s="53"/>
      <c r="R776" s="61"/>
      <c r="S776" s="166"/>
      <c r="T776" s="166"/>
      <c r="U776" s="286"/>
      <c r="V776" s="3003" t="s">
        <v>884</v>
      </c>
      <c r="W776" s="3004"/>
      <c r="X776" s="136" t="s">
        <v>496</v>
      </c>
      <c r="Y776" s="189" t="s">
        <v>497</v>
      </c>
      <c r="Z776" s="2732">
        <v>38</v>
      </c>
      <c r="AA776" s="3044"/>
      <c r="AB776" s="2723">
        <v>36040</v>
      </c>
      <c r="AC776" s="2724"/>
      <c r="AD776" s="2715">
        <v>1369520</v>
      </c>
      <c r="AE776" s="2716"/>
      <c r="AF776" s="53"/>
      <c r="AG776" s="166"/>
      <c r="AH776" s="2997"/>
      <c r="AI776" s="2997"/>
      <c r="AJ776" s="2997"/>
      <c r="AK776" s="2997"/>
      <c r="AL776" s="292"/>
      <c r="AM776" s="61"/>
      <c r="AN776" s="166"/>
      <c r="AO776" s="166"/>
    </row>
    <row r="777" spans="1:41" ht="15.95" customHeight="1" x14ac:dyDescent="0.3">
      <c r="A777" s="3003" t="s">
        <v>1015</v>
      </c>
      <c r="B777" s="3004"/>
      <c r="C777" s="136"/>
      <c r="D777" s="136"/>
      <c r="E777" s="2732"/>
      <c r="F777" s="3044"/>
      <c r="G777" s="2715"/>
      <c r="H777" s="2716"/>
      <c r="I777" s="2715">
        <v>0</v>
      </c>
      <c r="J777" s="2716"/>
      <c r="K777" s="299"/>
      <c r="L777" s="53"/>
      <c r="M777" s="53"/>
      <c r="N777" s="53"/>
      <c r="O777" s="53"/>
      <c r="P777" s="53"/>
      <c r="Q777" s="53"/>
      <c r="R777" s="166"/>
      <c r="S777" s="166"/>
      <c r="T777" s="166"/>
      <c r="U777" s="286"/>
      <c r="V777" s="3003" t="s">
        <v>1015</v>
      </c>
      <c r="W777" s="3004"/>
      <c r="X777" s="136"/>
      <c r="Y777" s="189"/>
      <c r="Z777" s="2732"/>
      <c r="AA777" s="3044"/>
      <c r="AB777" s="2732"/>
      <c r="AC777" s="3044"/>
      <c r="AD777" s="2715">
        <v>0</v>
      </c>
      <c r="AE777" s="2716"/>
      <c r="AF777" s="53"/>
      <c r="AG777" s="166"/>
      <c r="AH777" s="166"/>
      <c r="AI777" s="166"/>
      <c r="AJ777" s="166"/>
      <c r="AK777" s="166"/>
      <c r="AL777" s="166"/>
      <c r="AM777" s="166"/>
      <c r="AN777" s="166"/>
      <c r="AO777" s="166"/>
    </row>
    <row r="778" spans="1:41" ht="15.95" customHeight="1" x14ac:dyDescent="0.4">
      <c r="A778" s="3003" t="s">
        <v>893</v>
      </c>
      <c r="B778" s="3004"/>
      <c r="C778" s="136" t="s">
        <v>496</v>
      </c>
      <c r="D778" s="189" t="s">
        <v>497</v>
      </c>
      <c r="E778" s="2732">
        <v>5</v>
      </c>
      <c r="F778" s="3044"/>
      <c r="G778" s="2723">
        <v>36040</v>
      </c>
      <c r="H778" s="2724"/>
      <c r="I778" s="2715">
        <v>180200</v>
      </c>
      <c r="J778" s="2716"/>
      <c r="K778" s="299"/>
      <c r="L778" s="53"/>
      <c r="M778" s="53"/>
      <c r="N778" s="53"/>
      <c r="O778" s="53"/>
      <c r="P778" s="53"/>
      <c r="Q778" s="53"/>
      <c r="R778" s="53"/>
      <c r="S778" s="166"/>
      <c r="T778" s="166"/>
      <c r="U778" s="286"/>
      <c r="V778" s="3003" t="s">
        <v>893</v>
      </c>
      <c r="W778" s="3004"/>
      <c r="X778" s="136" t="s">
        <v>496</v>
      </c>
      <c r="Y778" s="189" t="s">
        <v>497</v>
      </c>
      <c r="Z778" s="2732">
        <v>12</v>
      </c>
      <c r="AA778" s="3044"/>
      <c r="AB778" s="2723">
        <v>36040</v>
      </c>
      <c r="AC778" s="2724"/>
      <c r="AD778" s="2715">
        <v>432480</v>
      </c>
      <c r="AE778" s="2716"/>
      <c r="AF778" s="53"/>
      <c r="AG778" s="53"/>
      <c r="AH778" s="53"/>
      <c r="AI778" s="53"/>
      <c r="AJ778" s="53"/>
      <c r="AK778" s="53"/>
      <c r="AL778" s="53"/>
      <c r="AM778" s="53"/>
      <c r="AN778" s="166"/>
      <c r="AO778" s="166"/>
    </row>
    <row r="779" spans="1:41" ht="15.95" customHeight="1" x14ac:dyDescent="0.4">
      <c r="A779" s="3003" t="s">
        <v>727</v>
      </c>
      <c r="B779" s="3004"/>
      <c r="C779" s="136"/>
      <c r="D779" s="189"/>
      <c r="E779" s="2732"/>
      <c r="F779" s="3044"/>
      <c r="G779" s="2715"/>
      <c r="H779" s="3076"/>
      <c r="I779" s="2715">
        <v>0</v>
      </c>
      <c r="J779" s="2716"/>
      <c r="L779" s="53"/>
      <c r="M779" s="53"/>
      <c r="N779" s="53"/>
      <c r="O779" s="53"/>
      <c r="P779" s="53"/>
      <c r="Q779" s="53"/>
      <c r="U779" s="286"/>
      <c r="V779" s="3003" t="s">
        <v>727</v>
      </c>
      <c r="W779" s="3004"/>
      <c r="X779" s="136" t="s">
        <v>496</v>
      </c>
      <c r="Y779" s="189" t="s">
        <v>497</v>
      </c>
      <c r="Z779" s="2732">
        <v>6</v>
      </c>
      <c r="AA779" s="3044"/>
      <c r="AB779" s="2723">
        <v>36040</v>
      </c>
      <c r="AC779" s="2724"/>
      <c r="AD779" s="2715">
        <v>216240</v>
      </c>
      <c r="AE779" s="2716"/>
      <c r="AF779" s="53"/>
      <c r="AG779" s="53"/>
      <c r="AH779" s="53"/>
      <c r="AI779" s="53"/>
      <c r="AJ779" s="53"/>
      <c r="AK779" s="53"/>
      <c r="AL779" s="53"/>
    </row>
    <row r="780" spans="1:41" ht="15.95" customHeight="1" x14ac:dyDescent="0.3">
      <c r="A780" s="3003" t="s">
        <v>764</v>
      </c>
      <c r="B780" s="3004"/>
      <c r="C780" s="136"/>
      <c r="D780" s="189"/>
      <c r="E780" s="2732"/>
      <c r="F780" s="3044"/>
      <c r="G780" s="2732"/>
      <c r="H780" s="3044"/>
      <c r="I780" s="2715">
        <v>300000</v>
      </c>
      <c r="J780" s="2716"/>
      <c r="L780" s="53"/>
      <c r="M780" s="53"/>
      <c r="N780" s="53"/>
      <c r="O780" s="53"/>
      <c r="P780" s="53"/>
      <c r="Q780" s="53"/>
      <c r="U780" s="286"/>
      <c r="V780" s="3003" t="s">
        <v>764</v>
      </c>
      <c r="W780" s="3004"/>
      <c r="X780" s="136"/>
      <c r="Y780" s="189" t="s">
        <v>793</v>
      </c>
      <c r="Z780" s="2732"/>
      <c r="AA780" s="3044"/>
      <c r="AB780" s="2732"/>
      <c r="AC780" s="3044"/>
      <c r="AD780" s="2715">
        <v>150000</v>
      </c>
      <c r="AE780" s="2716"/>
      <c r="AF780" s="53"/>
      <c r="AG780" s="53"/>
      <c r="AH780" s="53"/>
      <c r="AI780" s="53"/>
      <c r="AJ780" s="53"/>
      <c r="AK780" s="53"/>
      <c r="AL780" s="53"/>
    </row>
    <row r="781" spans="1:41" ht="15.95" customHeight="1" x14ac:dyDescent="0.3">
      <c r="A781" s="3003" t="s">
        <v>614</v>
      </c>
      <c r="B781" s="3004"/>
      <c r="C781" s="136" t="s">
        <v>586</v>
      </c>
      <c r="D781" s="189" t="s">
        <v>555</v>
      </c>
      <c r="E781" s="2732">
        <v>3</v>
      </c>
      <c r="F781" s="3044"/>
      <c r="G781" s="2715">
        <v>95294</v>
      </c>
      <c r="H781" s="3076"/>
      <c r="I781" s="2715">
        <v>285882</v>
      </c>
      <c r="J781" s="2716"/>
      <c r="U781" s="286"/>
      <c r="V781" s="3003" t="s">
        <v>614</v>
      </c>
      <c r="W781" s="3004"/>
      <c r="X781" s="136" t="s">
        <v>762</v>
      </c>
      <c r="Y781" s="189" t="s">
        <v>555</v>
      </c>
      <c r="Z781" s="2732">
        <v>6</v>
      </c>
      <c r="AA781" s="3044"/>
      <c r="AB781" s="2715">
        <v>95294</v>
      </c>
      <c r="AC781" s="3076"/>
      <c r="AD781" s="2715">
        <v>571764</v>
      </c>
      <c r="AE781" s="2716"/>
      <c r="AF781" s="53"/>
    </row>
    <row r="782" spans="1:41" ht="15.95" customHeight="1" thickBot="1" x14ac:dyDescent="0.25">
      <c r="A782" s="229" t="s">
        <v>557</v>
      </c>
      <c r="B782" s="230"/>
      <c r="C782" s="231"/>
      <c r="D782" s="230"/>
      <c r="E782" s="2717">
        <v>118</v>
      </c>
      <c r="F782" s="2718"/>
      <c r="G782" s="2717"/>
      <c r="H782" s="2718"/>
      <c r="I782" s="2717">
        <v>4838602</v>
      </c>
      <c r="J782" s="2718"/>
      <c r="U782" s="286"/>
      <c r="V782" s="229" t="s">
        <v>557</v>
      </c>
      <c r="W782" s="230"/>
      <c r="X782" s="231"/>
      <c r="Y782" s="230"/>
      <c r="Z782" s="2717">
        <v>83</v>
      </c>
      <c r="AA782" s="2718"/>
      <c r="AB782" s="2717"/>
      <c r="AC782" s="2718"/>
      <c r="AD782" s="2717">
        <v>3713084</v>
      </c>
      <c r="AE782" s="2718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</row>
    <row r="783" spans="1:41" ht="15.95" customHeight="1" x14ac:dyDescent="0.2">
      <c r="A783" s="296"/>
      <c r="B783" s="296"/>
      <c r="C783" s="296"/>
      <c r="D783" s="296"/>
      <c r="E783" s="294"/>
      <c r="F783" s="294"/>
      <c r="G783" s="294"/>
      <c r="H783" s="294"/>
      <c r="I783" s="294"/>
      <c r="J783" s="294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295"/>
      <c r="V783" s="296"/>
      <c r="W783" s="296"/>
      <c r="X783" s="296"/>
      <c r="Y783" s="296"/>
      <c r="Z783" s="294"/>
      <c r="AA783" s="294"/>
      <c r="AB783" s="294"/>
      <c r="AC783" s="294"/>
      <c r="AD783" s="294"/>
      <c r="AE783" s="294"/>
      <c r="AF783" s="295"/>
      <c r="AG783" s="295"/>
      <c r="AH783" s="295"/>
      <c r="AI783" s="295"/>
      <c r="AJ783" s="295"/>
      <c r="AK783" s="295"/>
      <c r="AL783" s="295"/>
      <c r="AM783" s="295"/>
      <c r="AN783" s="295"/>
      <c r="AO783" s="295"/>
    </row>
    <row r="784" spans="1:41" ht="15.95" customHeight="1" x14ac:dyDescent="0.2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3068"/>
      <c r="T784" s="3068"/>
      <c r="U784" s="286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3068"/>
      <c r="AO784" s="3068"/>
    </row>
    <row r="785" spans="1:41" ht="15.95" customHeight="1" x14ac:dyDescent="0.2">
      <c r="A785" s="2804"/>
      <c r="B785" s="2804"/>
      <c r="C785" s="2804"/>
      <c r="D785" s="2804"/>
      <c r="E785" s="2804"/>
      <c r="F785" s="2804"/>
      <c r="G785" s="2804"/>
      <c r="H785" s="2804"/>
      <c r="I785" s="2804"/>
      <c r="J785" s="2804"/>
      <c r="K785" s="2804"/>
      <c r="L785" s="2804"/>
      <c r="M785" s="2804"/>
      <c r="N785" s="2804"/>
      <c r="O785" s="2804"/>
      <c r="P785" s="2804"/>
      <c r="Q785" s="2804"/>
      <c r="R785" s="2804"/>
      <c r="S785" s="2804"/>
      <c r="T785" s="2804"/>
      <c r="U785" s="2804"/>
      <c r="V785" s="2804"/>
      <c r="W785" s="2804"/>
      <c r="X785" s="2804"/>
      <c r="Y785" s="2804"/>
      <c r="Z785" s="2804"/>
      <c r="AA785" s="2804"/>
      <c r="AB785" s="2804"/>
      <c r="AC785" s="2804"/>
      <c r="AD785" s="2804"/>
      <c r="AE785" s="2804"/>
      <c r="AF785" s="2804"/>
      <c r="AG785" s="2804"/>
      <c r="AH785" s="2804"/>
      <c r="AI785" s="2804"/>
      <c r="AJ785" s="2804"/>
      <c r="AK785" s="2804"/>
      <c r="AL785" s="2804"/>
      <c r="AM785" s="2804"/>
      <c r="AN785" s="2804"/>
      <c r="AO785" s="2804"/>
    </row>
    <row r="786" spans="1:41" ht="15.95" customHeight="1" x14ac:dyDescent="0.2">
      <c r="A786" s="296"/>
      <c r="B786" s="296"/>
      <c r="C786" s="296"/>
      <c r="D786" s="296"/>
      <c r="E786" s="294"/>
      <c r="F786" s="294"/>
      <c r="G786" s="294"/>
      <c r="H786" s="294"/>
      <c r="I786" s="294"/>
      <c r="J786" s="294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295"/>
      <c r="V786" s="296"/>
      <c r="W786" s="296"/>
      <c r="X786" s="296"/>
      <c r="Y786" s="296"/>
      <c r="Z786" s="294"/>
      <c r="AA786" s="294"/>
      <c r="AB786" s="294"/>
      <c r="AC786" s="294"/>
      <c r="AD786" s="294"/>
      <c r="AE786" s="294"/>
      <c r="AF786" s="295"/>
      <c r="AG786" s="295"/>
      <c r="AH786" s="295"/>
      <c r="AI786" s="295"/>
      <c r="AJ786" s="295"/>
      <c r="AK786" s="295"/>
      <c r="AL786" s="295"/>
      <c r="AM786" s="295"/>
      <c r="AN786" s="295"/>
      <c r="AO786" s="295"/>
    </row>
    <row r="787" spans="1:41" ht="15.95" customHeight="1" x14ac:dyDescent="0.2">
      <c r="A787" s="2763" t="s">
        <v>1907</v>
      </c>
      <c r="B787" s="2763"/>
      <c r="C787" s="2763"/>
      <c r="D787" s="2763"/>
      <c r="E787" s="2763"/>
      <c r="F787" s="2763"/>
      <c r="G787" s="2763"/>
      <c r="H787" s="2763"/>
      <c r="I787" s="2763"/>
      <c r="J787" s="2763"/>
      <c r="K787" s="2763"/>
      <c r="L787" s="2763"/>
      <c r="M787" s="2763"/>
      <c r="N787" s="2763"/>
      <c r="O787" s="2763"/>
      <c r="P787" s="2763"/>
      <c r="Q787" s="2763"/>
      <c r="R787" s="2763"/>
      <c r="S787" s="2763"/>
      <c r="T787" s="2763"/>
      <c r="U787" s="298"/>
      <c r="V787" s="2763" t="s">
        <v>1930</v>
      </c>
      <c r="W787" s="2763"/>
      <c r="X787" s="2763"/>
      <c r="Y787" s="2763"/>
      <c r="Z787" s="2763"/>
      <c r="AA787" s="2763"/>
      <c r="AB787" s="2763"/>
      <c r="AC787" s="2763"/>
      <c r="AD787" s="2763"/>
      <c r="AE787" s="2763"/>
      <c r="AF787" s="2763"/>
      <c r="AG787" s="2763"/>
      <c r="AH787" s="2763"/>
      <c r="AI787" s="2763"/>
      <c r="AJ787" s="2763"/>
      <c r="AK787" s="2763"/>
      <c r="AL787" s="2763"/>
      <c r="AM787" s="2763"/>
      <c r="AN787" s="2763"/>
      <c r="AO787" s="2763"/>
    </row>
    <row r="788" spans="1:41" ht="15.95" customHeight="1" thickBot="1" x14ac:dyDescent="0.25">
      <c r="A788" s="2763"/>
      <c r="B788" s="2763"/>
      <c r="C788" s="2763"/>
      <c r="D788" s="2763"/>
      <c r="E788" s="2763"/>
      <c r="F788" s="2763"/>
      <c r="G788" s="2763"/>
      <c r="H788" s="2763"/>
      <c r="I788" s="2763"/>
      <c r="J788" s="2763"/>
      <c r="K788" s="2763"/>
      <c r="L788" s="2763"/>
      <c r="M788" s="2763"/>
      <c r="N788" s="2763"/>
      <c r="O788" s="2763"/>
      <c r="P788" s="2763"/>
      <c r="Q788" s="2763"/>
      <c r="R788" s="2763"/>
      <c r="S788" s="2763"/>
      <c r="T788" s="2763"/>
      <c r="U788" s="28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</row>
    <row r="789" spans="1:41" ht="15.95" customHeight="1" x14ac:dyDescent="0.3">
      <c r="A789" s="2770" t="s">
        <v>435</v>
      </c>
      <c r="B789" s="2772"/>
      <c r="C789" s="2770" t="s">
        <v>436</v>
      </c>
      <c r="D789" s="2771"/>
      <c r="E789" s="2771"/>
      <c r="F789" s="2772"/>
      <c r="G789" s="2770" t="s">
        <v>437</v>
      </c>
      <c r="H789" s="2772"/>
      <c r="I789" s="2770" t="s">
        <v>438</v>
      </c>
      <c r="J789" s="2772"/>
      <c r="K789" s="53"/>
      <c r="L789" s="2785" t="s">
        <v>435</v>
      </c>
      <c r="M789" s="2770" t="s">
        <v>436</v>
      </c>
      <c r="N789" s="2771"/>
      <c r="O789" s="2771"/>
      <c r="P789" s="2772"/>
      <c r="Q789" s="2770" t="s">
        <v>437</v>
      </c>
      <c r="R789" s="2772"/>
      <c r="S789" s="2770"/>
      <c r="T789" s="2772"/>
      <c r="U789" s="287"/>
      <c r="V789" s="2770" t="s">
        <v>435</v>
      </c>
      <c r="W789" s="2772"/>
      <c r="X789" s="2770" t="s">
        <v>436</v>
      </c>
      <c r="Y789" s="2771"/>
      <c r="Z789" s="2771"/>
      <c r="AA789" s="2772"/>
      <c r="AB789" s="2770" t="s">
        <v>437</v>
      </c>
      <c r="AC789" s="2772"/>
      <c r="AD789" s="2770" t="s">
        <v>438</v>
      </c>
      <c r="AE789" s="2772"/>
      <c r="AF789" s="53"/>
      <c r="AG789" s="2785" t="s">
        <v>435</v>
      </c>
      <c r="AH789" s="2770" t="s">
        <v>436</v>
      </c>
      <c r="AI789" s="2771"/>
      <c r="AJ789" s="2771"/>
      <c r="AK789" s="2772"/>
      <c r="AL789" s="2770" t="s">
        <v>437</v>
      </c>
      <c r="AM789" s="2772"/>
      <c r="AN789" s="2770"/>
      <c r="AO789" s="3062"/>
    </row>
    <row r="790" spans="1:41" ht="15.95" customHeight="1" thickBot="1" x14ac:dyDescent="0.35">
      <c r="A790" s="2783"/>
      <c r="B790" s="2784"/>
      <c r="C790" s="2773"/>
      <c r="D790" s="2774"/>
      <c r="E790" s="2774"/>
      <c r="F790" s="2775"/>
      <c r="G790" s="2783" t="s">
        <v>440</v>
      </c>
      <c r="H790" s="2784"/>
      <c r="I790" s="2783"/>
      <c r="J790" s="2784"/>
      <c r="K790" s="53"/>
      <c r="L790" s="2824"/>
      <c r="M790" s="2773"/>
      <c r="N790" s="2774"/>
      <c r="O790" s="2774"/>
      <c r="P790" s="2775"/>
      <c r="Q790" s="2783" t="s">
        <v>440</v>
      </c>
      <c r="R790" s="2784"/>
      <c r="S790" s="2783" t="s">
        <v>275</v>
      </c>
      <c r="T790" s="2784"/>
      <c r="U790" s="287"/>
      <c r="V790" s="2783"/>
      <c r="W790" s="2784"/>
      <c r="X790" s="2773"/>
      <c r="Y790" s="2774"/>
      <c r="Z790" s="2774"/>
      <c r="AA790" s="2775"/>
      <c r="AB790" s="2783" t="s">
        <v>440</v>
      </c>
      <c r="AC790" s="2784"/>
      <c r="AD790" s="2783"/>
      <c r="AE790" s="2784"/>
      <c r="AF790" s="53"/>
      <c r="AG790" s="2824"/>
      <c r="AH790" s="2773"/>
      <c r="AI790" s="2774"/>
      <c r="AJ790" s="2774"/>
      <c r="AK790" s="2775"/>
      <c r="AL790" s="2783" t="s">
        <v>440</v>
      </c>
      <c r="AM790" s="2784"/>
      <c r="AN790" s="2783" t="s">
        <v>275</v>
      </c>
      <c r="AO790" s="3044"/>
    </row>
    <row r="791" spans="1:41" ht="15.95" customHeight="1" x14ac:dyDescent="0.3">
      <c r="A791" s="2783"/>
      <c r="B791" s="2784"/>
      <c r="C791" s="66" t="s">
        <v>441</v>
      </c>
      <c r="D791" s="2824" t="s">
        <v>442</v>
      </c>
      <c r="E791" s="2783" t="s">
        <v>443</v>
      </c>
      <c r="F791" s="2784"/>
      <c r="G791" s="2783" t="s">
        <v>444</v>
      </c>
      <c r="H791" s="2784"/>
      <c r="I791" s="2783" t="s">
        <v>348</v>
      </c>
      <c r="J791" s="2784"/>
      <c r="K791" s="53"/>
      <c r="L791" s="2824"/>
      <c r="M791" s="64" t="s">
        <v>441</v>
      </c>
      <c r="N791" s="2785" t="s">
        <v>442</v>
      </c>
      <c r="O791" s="2770" t="s">
        <v>443</v>
      </c>
      <c r="P791" s="2772"/>
      <c r="Q791" s="2783" t="s">
        <v>444</v>
      </c>
      <c r="R791" s="2784"/>
      <c r="S791" s="2783" t="s">
        <v>348</v>
      </c>
      <c r="T791" s="2784"/>
      <c r="U791" s="287"/>
      <c r="V791" s="2783"/>
      <c r="W791" s="2784"/>
      <c r="X791" s="66" t="s">
        <v>441</v>
      </c>
      <c r="Y791" s="2824" t="s">
        <v>442</v>
      </c>
      <c r="Z791" s="2783" t="s">
        <v>443</v>
      </c>
      <c r="AA791" s="2784"/>
      <c r="AB791" s="2783" t="s">
        <v>444</v>
      </c>
      <c r="AC791" s="2784"/>
      <c r="AD791" s="2783" t="s">
        <v>348</v>
      </c>
      <c r="AE791" s="2784"/>
      <c r="AF791" s="53"/>
      <c r="AG791" s="2824"/>
      <c r="AH791" s="64" t="s">
        <v>441</v>
      </c>
      <c r="AI791" s="2824" t="s">
        <v>442</v>
      </c>
      <c r="AJ791" s="2783" t="s">
        <v>443</v>
      </c>
      <c r="AK791" s="2784"/>
      <c r="AL791" s="2783" t="s">
        <v>444</v>
      </c>
      <c r="AM791" s="2784"/>
      <c r="AN791" s="2783" t="s">
        <v>348</v>
      </c>
      <c r="AO791" s="3044"/>
    </row>
    <row r="792" spans="1:41" ht="15.95" customHeight="1" thickBot="1" x14ac:dyDescent="0.35">
      <c r="A792" s="2773"/>
      <c r="B792" s="2775"/>
      <c r="C792" s="67" t="s">
        <v>445</v>
      </c>
      <c r="D792" s="2786"/>
      <c r="E792" s="2773"/>
      <c r="F792" s="2775"/>
      <c r="G792" s="2773"/>
      <c r="H792" s="2775"/>
      <c r="I792" s="2773"/>
      <c r="J792" s="2775"/>
      <c r="K792" s="53"/>
      <c r="L792" s="2786"/>
      <c r="M792" s="63" t="s">
        <v>445</v>
      </c>
      <c r="N792" s="2786"/>
      <c r="O792" s="2773"/>
      <c r="P792" s="2775"/>
      <c r="Q792" s="2773"/>
      <c r="R792" s="2775"/>
      <c r="S792" s="2773"/>
      <c r="T792" s="2775"/>
      <c r="U792" s="287"/>
      <c r="V792" s="2773"/>
      <c r="W792" s="2775"/>
      <c r="X792" s="67" t="s">
        <v>445</v>
      </c>
      <c r="Y792" s="2786"/>
      <c r="Z792" s="2773"/>
      <c r="AA792" s="2775"/>
      <c r="AB792" s="2773"/>
      <c r="AC792" s="2775"/>
      <c r="AD792" s="2773"/>
      <c r="AE792" s="2775"/>
      <c r="AF792" s="53"/>
      <c r="AG792" s="2786"/>
      <c r="AH792" s="63" t="s">
        <v>445</v>
      </c>
      <c r="AI792" s="2786"/>
      <c r="AJ792" s="2773"/>
      <c r="AK792" s="2775"/>
      <c r="AL792" s="2773"/>
      <c r="AM792" s="2775"/>
      <c r="AN792" s="3063"/>
      <c r="AO792" s="3064"/>
    </row>
    <row r="793" spans="1:41" ht="15.95" customHeight="1" x14ac:dyDescent="0.3">
      <c r="A793" s="3071" t="s">
        <v>446</v>
      </c>
      <c r="B793" s="3072"/>
      <c r="C793" s="134"/>
      <c r="D793" s="189"/>
      <c r="E793" s="2732"/>
      <c r="F793" s="3044"/>
      <c r="G793" s="2732"/>
      <c r="H793" s="3044"/>
      <c r="I793" s="2732"/>
      <c r="J793" s="3044"/>
      <c r="K793" s="299"/>
      <c r="L793" s="135" t="s">
        <v>447</v>
      </c>
      <c r="M793" s="206"/>
      <c r="N793" s="207"/>
      <c r="O793" s="2759"/>
      <c r="P793" s="2760"/>
      <c r="Q793" s="2759"/>
      <c r="R793" s="2760"/>
      <c r="S793" s="2759"/>
      <c r="T793" s="2760"/>
      <c r="U793" s="286"/>
      <c r="V793" s="3071" t="s">
        <v>446</v>
      </c>
      <c r="W793" s="3072"/>
      <c r="X793" s="205"/>
      <c r="Y793" s="189"/>
      <c r="Z793" s="2732"/>
      <c r="AA793" s="3044"/>
      <c r="AB793" s="2732"/>
      <c r="AC793" s="3044"/>
      <c r="AD793" s="2732"/>
      <c r="AE793" s="3044"/>
      <c r="AF793" s="53"/>
      <c r="AG793" s="135" t="s">
        <v>447</v>
      </c>
      <c r="AH793" s="206"/>
      <c r="AI793" s="207"/>
      <c r="AJ793" s="2759"/>
      <c r="AK793" s="2760"/>
      <c r="AL793" s="2759"/>
      <c r="AM793" s="2760"/>
      <c r="AN793" s="2759"/>
      <c r="AO793" s="2760"/>
    </row>
    <row r="794" spans="1:41" ht="15.95" customHeight="1" x14ac:dyDescent="0.35">
      <c r="A794" s="3069" t="s">
        <v>970</v>
      </c>
      <c r="B794" s="3070"/>
      <c r="C794" s="49"/>
      <c r="D794" s="309"/>
      <c r="E794" s="2732"/>
      <c r="F794" s="3044"/>
      <c r="G794" s="2732"/>
      <c r="H794" s="3044"/>
      <c r="I794" s="2721">
        <v>72080</v>
      </c>
      <c r="J794" s="3056"/>
      <c r="K794" s="299"/>
      <c r="L794" s="138"/>
      <c r="M794" s="209"/>
      <c r="N794" s="189"/>
      <c r="O794" s="2715"/>
      <c r="P794" s="2716"/>
      <c r="Q794" s="2715"/>
      <c r="R794" s="2716"/>
      <c r="S794" s="2715"/>
      <c r="T794" s="2716"/>
      <c r="U794" s="286"/>
      <c r="V794" s="3069" t="s">
        <v>970</v>
      </c>
      <c r="W794" s="3070"/>
      <c r="X794" s="136"/>
      <c r="Y794" s="189"/>
      <c r="Z794" s="2732"/>
      <c r="AA794" s="3044"/>
      <c r="AB794" s="2732"/>
      <c r="AC794" s="3044"/>
      <c r="AD794" s="3059">
        <v>0</v>
      </c>
      <c r="AE794" s="3056"/>
      <c r="AF794" s="53"/>
      <c r="AG794" s="138"/>
      <c r="AH794" s="209"/>
      <c r="AI794" s="189"/>
      <c r="AJ794" s="2715"/>
      <c r="AK794" s="2716"/>
      <c r="AL794" s="2715"/>
      <c r="AM794" s="2716"/>
      <c r="AN794" s="2715"/>
      <c r="AO794" s="2716"/>
    </row>
    <row r="795" spans="1:41" ht="15.95" customHeight="1" x14ac:dyDescent="0.4">
      <c r="A795" s="3073" t="s">
        <v>971</v>
      </c>
      <c r="B795" s="3074"/>
      <c r="C795" s="136" t="s">
        <v>496</v>
      </c>
      <c r="D795" s="189" t="s">
        <v>497</v>
      </c>
      <c r="E795" s="2732">
        <v>1</v>
      </c>
      <c r="F795" s="3044"/>
      <c r="G795" s="2723">
        <v>36040</v>
      </c>
      <c r="H795" s="2724"/>
      <c r="I795" s="2715">
        <v>36040</v>
      </c>
      <c r="J795" s="2716"/>
      <c r="K795" s="299"/>
      <c r="L795" s="138" t="s">
        <v>450</v>
      </c>
      <c r="M795" s="189"/>
      <c r="N795" s="189"/>
      <c r="O795" s="2715"/>
      <c r="P795" s="2716"/>
      <c r="Q795" s="2715"/>
      <c r="R795" s="2716"/>
      <c r="S795" s="2715"/>
      <c r="T795" s="2716"/>
      <c r="U795" s="286"/>
      <c r="V795" s="3073" t="s">
        <v>971</v>
      </c>
      <c r="W795" s="3074"/>
      <c r="X795" s="136"/>
      <c r="Y795" s="189"/>
      <c r="Z795" s="2732"/>
      <c r="AA795" s="3044"/>
      <c r="AB795" s="2732"/>
      <c r="AC795" s="3044"/>
      <c r="AD795" s="2715">
        <v>0</v>
      </c>
      <c r="AE795" s="2716"/>
      <c r="AF795" s="53"/>
      <c r="AG795" s="138" t="s">
        <v>450</v>
      </c>
      <c r="AH795" s="189"/>
      <c r="AI795" s="189"/>
      <c r="AJ795" s="2715"/>
      <c r="AK795" s="2716"/>
      <c r="AL795" s="2715"/>
      <c r="AM795" s="2716"/>
      <c r="AN795" s="2715"/>
      <c r="AO795" s="2716"/>
    </row>
    <row r="796" spans="1:41" ht="15.95" customHeight="1" x14ac:dyDescent="0.4">
      <c r="A796" s="3073" t="s">
        <v>972</v>
      </c>
      <c r="B796" s="3074"/>
      <c r="C796" s="136" t="s">
        <v>496</v>
      </c>
      <c r="D796" s="189" t="s">
        <v>497</v>
      </c>
      <c r="E796" s="2732">
        <v>1</v>
      </c>
      <c r="F796" s="3044"/>
      <c r="G796" s="2723">
        <v>36040</v>
      </c>
      <c r="H796" s="2724"/>
      <c r="I796" s="2715">
        <v>36040</v>
      </c>
      <c r="J796" s="2716"/>
      <c r="K796" s="299"/>
      <c r="L796" s="138" t="s">
        <v>853</v>
      </c>
      <c r="M796" s="189" t="s">
        <v>573</v>
      </c>
      <c r="N796" s="189" t="s">
        <v>573</v>
      </c>
      <c r="O796" s="2715">
        <v>1200</v>
      </c>
      <c r="P796" s="2716"/>
      <c r="Q796" s="2715">
        <v>2968</v>
      </c>
      <c r="R796" s="2716"/>
      <c r="S796" s="2715">
        <v>3561600</v>
      </c>
      <c r="T796" s="2716"/>
      <c r="U796" s="286"/>
      <c r="V796" s="3073" t="s">
        <v>972</v>
      </c>
      <c r="W796" s="3074"/>
      <c r="X796" s="136"/>
      <c r="Y796" s="189"/>
      <c r="Z796" s="2732"/>
      <c r="AA796" s="3044"/>
      <c r="AB796" s="2732"/>
      <c r="AC796" s="3044"/>
      <c r="AD796" s="2715">
        <v>0</v>
      </c>
      <c r="AE796" s="2716"/>
      <c r="AF796" s="53"/>
      <c r="AG796" s="138" t="s">
        <v>859</v>
      </c>
      <c r="AH796" s="189" t="s">
        <v>1148</v>
      </c>
      <c r="AI796" s="189" t="s">
        <v>473</v>
      </c>
      <c r="AJ796" s="2715">
        <v>4</v>
      </c>
      <c r="AK796" s="2716"/>
      <c r="AL796" s="2715">
        <v>17429</v>
      </c>
      <c r="AM796" s="2716"/>
      <c r="AN796" s="2715">
        <v>69716</v>
      </c>
      <c r="AO796" s="2716"/>
    </row>
    <row r="797" spans="1:41" ht="15.95" customHeight="1" x14ac:dyDescent="0.35">
      <c r="A797" s="3069" t="s">
        <v>981</v>
      </c>
      <c r="B797" s="3070"/>
      <c r="C797" s="136"/>
      <c r="D797" s="189"/>
      <c r="E797" s="2732"/>
      <c r="F797" s="3044"/>
      <c r="G797" s="2732"/>
      <c r="H797" s="3044"/>
      <c r="I797" s="2721">
        <v>252280</v>
      </c>
      <c r="J797" s="3056"/>
      <c r="K797" s="299"/>
      <c r="L797" s="138" t="s">
        <v>859</v>
      </c>
      <c r="M797" s="189" t="s">
        <v>1148</v>
      </c>
      <c r="N797" s="189" t="s">
        <v>473</v>
      </c>
      <c r="O797" s="2715">
        <v>4</v>
      </c>
      <c r="P797" s="2716"/>
      <c r="Q797" s="2715">
        <v>17429</v>
      </c>
      <c r="R797" s="2716"/>
      <c r="S797" s="2715">
        <v>69716</v>
      </c>
      <c r="T797" s="2716"/>
      <c r="U797" s="286"/>
      <c r="V797" s="3069" t="s">
        <v>981</v>
      </c>
      <c r="W797" s="3070"/>
      <c r="X797" s="136"/>
      <c r="Y797" s="189"/>
      <c r="Z797" s="2732"/>
      <c r="AA797" s="3044"/>
      <c r="AB797" s="2732"/>
      <c r="AC797" s="3044"/>
      <c r="AD797" s="2721">
        <v>0</v>
      </c>
      <c r="AE797" s="3056"/>
      <c r="AF797" s="53"/>
      <c r="AG797" s="138" t="s">
        <v>861</v>
      </c>
      <c r="AH797" s="189" t="s">
        <v>1149</v>
      </c>
      <c r="AI797" s="189" t="s">
        <v>473</v>
      </c>
      <c r="AJ797" s="2715">
        <v>2</v>
      </c>
      <c r="AK797" s="2716"/>
      <c r="AL797" s="2715">
        <v>38160</v>
      </c>
      <c r="AM797" s="2716"/>
      <c r="AN797" s="2715">
        <v>76320</v>
      </c>
      <c r="AO797" s="2716"/>
    </row>
    <row r="798" spans="1:41" ht="15.95" customHeight="1" x14ac:dyDescent="0.4">
      <c r="A798" s="3073" t="s">
        <v>1150</v>
      </c>
      <c r="B798" s="3074"/>
      <c r="C798" s="136" t="s">
        <v>496</v>
      </c>
      <c r="D798" s="189" t="s">
        <v>497</v>
      </c>
      <c r="E798" s="2732">
        <v>5</v>
      </c>
      <c r="F798" s="3044"/>
      <c r="G798" s="2723">
        <v>36040</v>
      </c>
      <c r="H798" s="2724"/>
      <c r="I798" s="2715">
        <v>180200</v>
      </c>
      <c r="J798" s="2716"/>
      <c r="K798" s="299"/>
      <c r="L798" s="138" t="s">
        <v>861</v>
      </c>
      <c r="M798" s="189" t="s">
        <v>1149</v>
      </c>
      <c r="N798" s="189" t="s">
        <v>473</v>
      </c>
      <c r="O798" s="2715">
        <v>1</v>
      </c>
      <c r="P798" s="2716"/>
      <c r="Q798" s="2715">
        <v>38160</v>
      </c>
      <c r="R798" s="2716"/>
      <c r="S798" s="2715">
        <v>38160</v>
      </c>
      <c r="T798" s="2716"/>
      <c r="U798" s="286"/>
      <c r="V798" s="3073" t="s">
        <v>982</v>
      </c>
      <c r="W798" s="3074"/>
      <c r="X798" s="136"/>
      <c r="Y798" s="189"/>
      <c r="Z798" s="2732"/>
      <c r="AA798" s="3044"/>
      <c r="AB798" s="2732"/>
      <c r="AC798" s="3044"/>
      <c r="AD798" s="2715">
        <v>0</v>
      </c>
      <c r="AE798" s="2716"/>
      <c r="AF798" s="53"/>
      <c r="AG798" s="138" t="s">
        <v>863</v>
      </c>
      <c r="AH798" s="189" t="s">
        <v>1167</v>
      </c>
      <c r="AI798" s="189" t="s">
        <v>473</v>
      </c>
      <c r="AJ798" s="2715">
        <v>1</v>
      </c>
      <c r="AK798" s="2716"/>
      <c r="AL798" s="2715">
        <v>18937</v>
      </c>
      <c r="AM798" s="2716"/>
      <c r="AN798" s="2715">
        <v>18937</v>
      </c>
      <c r="AO798" s="2716"/>
    </row>
    <row r="799" spans="1:41" ht="15.95" customHeight="1" x14ac:dyDescent="0.4">
      <c r="A799" s="3073" t="s">
        <v>972</v>
      </c>
      <c r="B799" s="3074"/>
      <c r="C799" s="136" t="s">
        <v>496</v>
      </c>
      <c r="D799" s="189" t="s">
        <v>497</v>
      </c>
      <c r="E799" s="2732">
        <v>1</v>
      </c>
      <c r="F799" s="3044"/>
      <c r="G799" s="2723">
        <v>36040</v>
      </c>
      <c r="H799" s="2724"/>
      <c r="I799" s="2715">
        <v>36040</v>
      </c>
      <c r="J799" s="2716"/>
      <c r="K799" s="299"/>
      <c r="L799" s="138" t="s">
        <v>863</v>
      </c>
      <c r="M799" s="189" t="s">
        <v>1167</v>
      </c>
      <c r="N799" s="189" t="s">
        <v>473</v>
      </c>
      <c r="O799" s="2715">
        <v>1</v>
      </c>
      <c r="P799" s="2716"/>
      <c r="Q799" s="2715">
        <v>18937</v>
      </c>
      <c r="R799" s="2716"/>
      <c r="S799" s="2715">
        <v>18937</v>
      </c>
      <c r="T799" s="2716"/>
      <c r="U799" s="286"/>
      <c r="V799" s="3073" t="s">
        <v>972</v>
      </c>
      <c r="W799" s="3074"/>
      <c r="X799" s="136"/>
      <c r="Y799" s="189"/>
      <c r="Z799" s="2732"/>
      <c r="AA799" s="3044"/>
      <c r="AB799" s="2732"/>
      <c r="AC799" s="3044"/>
      <c r="AD799" s="2715">
        <v>0</v>
      </c>
      <c r="AE799" s="2716"/>
      <c r="AF799" s="53"/>
      <c r="AG799" s="138" t="s">
        <v>534</v>
      </c>
      <c r="AH799" s="189" t="s">
        <v>564</v>
      </c>
      <c r="AI799" s="2165" t="s">
        <v>808</v>
      </c>
      <c r="AJ799" s="2715">
        <v>8</v>
      </c>
      <c r="AK799" s="2716"/>
      <c r="AL799" s="2715">
        <v>75047</v>
      </c>
      <c r="AM799" s="2716"/>
      <c r="AN799" s="2715">
        <v>600376</v>
      </c>
      <c r="AO799" s="2716"/>
    </row>
    <row r="800" spans="1:41" ht="15.95" customHeight="1" x14ac:dyDescent="0.4">
      <c r="A800" s="3073" t="s">
        <v>983</v>
      </c>
      <c r="B800" s="3074"/>
      <c r="C800" s="136" t="s">
        <v>496</v>
      </c>
      <c r="D800" s="189" t="s">
        <v>497</v>
      </c>
      <c r="E800" s="2732">
        <v>1</v>
      </c>
      <c r="F800" s="3044"/>
      <c r="G800" s="2723">
        <v>36040</v>
      </c>
      <c r="H800" s="2724"/>
      <c r="I800" s="2715">
        <v>36040</v>
      </c>
      <c r="J800" s="2716"/>
      <c r="K800" s="299"/>
      <c r="L800" s="138" t="s">
        <v>534</v>
      </c>
      <c r="M800" s="189" t="s">
        <v>468</v>
      </c>
      <c r="N800" s="2165" t="s">
        <v>808</v>
      </c>
      <c r="O800" s="2727">
        <v>4.4000000000000004</v>
      </c>
      <c r="P800" s="2728"/>
      <c r="Q800" s="2715">
        <v>75047</v>
      </c>
      <c r="R800" s="2716"/>
      <c r="S800" s="2715">
        <v>330206.80000000005</v>
      </c>
      <c r="T800" s="2716"/>
      <c r="U800" s="286"/>
      <c r="V800" s="3073" t="s">
        <v>983</v>
      </c>
      <c r="W800" s="3074"/>
      <c r="X800" s="136"/>
      <c r="Y800" s="189"/>
      <c r="Z800" s="2732"/>
      <c r="AA800" s="3044"/>
      <c r="AB800" s="2732"/>
      <c r="AC800" s="3044"/>
      <c r="AD800" s="2715">
        <v>0</v>
      </c>
      <c r="AE800" s="2716"/>
      <c r="AF800" s="53"/>
      <c r="AG800" s="138" t="s">
        <v>863</v>
      </c>
      <c r="AH800" s="189" t="s">
        <v>189</v>
      </c>
      <c r="AI800" s="189" t="s">
        <v>452</v>
      </c>
      <c r="AJ800" s="2727">
        <v>0.5</v>
      </c>
      <c r="AK800" s="2728"/>
      <c r="AL800" s="2715">
        <v>40303</v>
      </c>
      <c r="AM800" s="2716"/>
      <c r="AN800" s="2715">
        <v>20151.5</v>
      </c>
      <c r="AO800" s="2716"/>
    </row>
    <row r="801" spans="1:41" ht="15.95" customHeight="1" x14ac:dyDescent="0.35">
      <c r="A801" s="3185" t="s">
        <v>984</v>
      </c>
      <c r="B801" s="3186"/>
      <c r="C801" s="136"/>
      <c r="D801" s="189"/>
      <c r="E801" s="2732"/>
      <c r="F801" s="3044"/>
      <c r="G801" s="2715"/>
      <c r="H801" s="2716"/>
      <c r="I801" s="2721">
        <v>1910120</v>
      </c>
      <c r="J801" s="3056"/>
      <c r="K801" s="299"/>
      <c r="L801" s="309" t="s">
        <v>535</v>
      </c>
      <c r="M801" s="189" t="s">
        <v>752</v>
      </c>
      <c r="N801" s="189" t="s">
        <v>460</v>
      </c>
      <c r="O801" s="2715">
        <v>10</v>
      </c>
      <c r="P801" s="2716"/>
      <c r="Q801" s="2715">
        <v>90340</v>
      </c>
      <c r="R801" s="2716"/>
      <c r="S801" s="2715">
        <v>903400</v>
      </c>
      <c r="T801" s="2716"/>
      <c r="U801" s="286"/>
      <c r="V801" s="3185" t="s">
        <v>1026</v>
      </c>
      <c r="W801" s="3186"/>
      <c r="X801" s="136"/>
      <c r="Y801" s="189"/>
      <c r="Z801" s="2732"/>
      <c r="AA801" s="3044"/>
      <c r="AB801" s="2732"/>
      <c r="AC801" s="3044"/>
      <c r="AD801" s="2721">
        <v>360400</v>
      </c>
      <c r="AE801" s="3056"/>
      <c r="AF801" s="53"/>
      <c r="AG801" s="138" t="s">
        <v>863</v>
      </c>
      <c r="AH801" s="189" t="s">
        <v>761</v>
      </c>
      <c r="AI801" s="189" t="s">
        <v>452</v>
      </c>
      <c r="AJ801" s="2715">
        <v>2</v>
      </c>
      <c r="AK801" s="2716"/>
      <c r="AL801" s="2715">
        <v>62835</v>
      </c>
      <c r="AM801" s="2716"/>
      <c r="AN801" s="2715">
        <v>125670</v>
      </c>
      <c r="AO801" s="2716"/>
    </row>
    <row r="802" spans="1:41" ht="15.95" customHeight="1" x14ac:dyDescent="0.2">
      <c r="A802" s="3003" t="s">
        <v>986</v>
      </c>
      <c r="B802" s="3004"/>
      <c r="C802" s="189"/>
      <c r="D802" s="189"/>
      <c r="E802" s="2715"/>
      <c r="F802" s="2716"/>
      <c r="G802" s="2715"/>
      <c r="H802" s="2716"/>
      <c r="I802" s="2715">
        <v>0</v>
      </c>
      <c r="J802" s="2716"/>
      <c r="K802" s="299"/>
      <c r="L802" s="138" t="s">
        <v>537</v>
      </c>
      <c r="M802" s="189" t="s">
        <v>565</v>
      </c>
      <c r="N802" s="189" t="s">
        <v>473</v>
      </c>
      <c r="O802" s="2715">
        <v>4</v>
      </c>
      <c r="P802" s="2716"/>
      <c r="Q802" s="2715">
        <v>21256</v>
      </c>
      <c r="R802" s="2716"/>
      <c r="S802" s="2715">
        <v>85024</v>
      </c>
      <c r="T802" s="2716"/>
      <c r="U802" s="286"/>
      <c r="V802" s="3003" t="s">
        <v>982</v>
      </c>
      <c r="W802" s="3004"/>
      <c r="X802" s="136"/>
      <c r="Y802" s="189"/>
      <c r="Z802" s="2715"/>
      <c r="AA802" s="2716"/>
      <c r="AB802" s="2715"/>
      <c r="AC802" s="2716"/>
      <c r="AD802" s="2715">
        <v>0</v>
      </c>
      <c r="AE802" s="2716"/>
      <c r="AF802" s="53"/>
      <c r="AG802" s="138" t="s">
        <v>1507</v>
      </c>
      <c r="AH802" s="189" t="s">
        <v>790</v>
      </c>
      <c r="AI802" s="189" t="s">
        <v>452</v>
      </c>
      <c r="AJ802" s="2715">
        <v>2</v>
      </c>
      <c r="AK802" s="2716"/>
      <c r="AL802" s="2715">
        <v>15612</v>
      </c>
      <c r="AM802" s="2716"/>
      <c r="AN802" s="2715">
        <v>31224</v>
      </c>
      <c r="AO802" s="2716"/>
    </row>
    <row r="803" spans="1:41" ht="15.95" customHeight="1" x14ac:dyDescent="0.2">
      <c r="A803" s="3003" t="s">
        <v>987</v>
      </c>
      <c r="B803" s="3004"/>
      <c r="C803" s="189"/>
      <c r="D803" s="189"/>
      <c r="E803" s="2715"/>
      <c r="F803" s="2716"/>
      <c r="G803" s="2715"/>
      <c r="H803" s="2716"/>
      <c r="I803" s="2715">
        <v>0</v>
      </c>
      <c r="J803" s="2716"/>
      <c r="K803" s="299"/>
      <c r="L803" s="138" t="s">
        <v>863</v>
      </c>
      <c r="M803" s="2323" t="s">
        <v>189</v>
      </c>
      <c r="N803" s="189" t="s">
        <v>452</v>
      </c>
      <c r="O803" s="2727">
        <v>0.5</v>
      </c>
      <c r="P803" s="2728"/>
      <c r="Q803" s="2715">
        <v>40303</v>
      </c>
      <c r="R803" s="2716"/>
      <c r="S803" s="2715">
        <v>20151.5</v>
      </c>
      <c r="T803" s="2716"/>
      <c r="U803" s="286"/>
      <c r="V803" s="3003" t="s">
        <v>987</v>
      </c>
      <c r="W803" s="3004"/>
      <c r="X803" s="136"/>
      <c r="Y803" s="189"/>
      <c r="Z803" s="2715"/>
      <c r="AA803" s="2716"/>
      <c r="AB803" s="2715"/>
      <c r="AC803" s="2716"/>
      <c r="AD803" s="2715">
        <v>0</v>
      </c>
      <c r="AE803" s="2716"/>
      <c r="AF803" s="53"/>
      <c r="AG803" s="138" t="s">
        <v>610</v>
      </c>
      <c r="AH803" s="189" t="s">
        <v>610</v>
      </c>
      <c r="AI803" s="189" t="s">
        <v>452</v>
      </c>
      <c r="AJ803" s="2715">
        <v>10</v>
      </c>
      <c r="AK803" s="2716"/>
      <c r="AL803" s="2715">
        <v>6093</v>
      </c>
      <c r="AM803" s="2716"/>
      <c r="AN803" s="2715">
        <v>60930</v>
      </c>
      <c r="AO803" s="2716"/>
    </row>
    <row r="804" spans="1:41" ht="15.95" customHeight="1" x14ac:dyDescent="0.4">
      <c r="A804" s="3003" t="s">
        <v>469</v>
      </c>
      <c r="B804" s="3004"/>
      <c r="C804" s="136" t="s">
        <v>496</v>
      </c>
      <c r="D804" s="189" t="s">
        <v>497</v>
      </c>
      <c r="E804" s="2715">
        <v>15</v>
      </c>
      <c r="F804" s="2716"/>
      <c r="G804" s="2723">
        <v>36040</v>
      </c>
      <c r="H804" s="2724"/>
      <c r="I804" s="2715">
        <v>540600</v>
      </c>
      <c r="J804" s="2716"/>
      <c r="K804" s="299"/>
      <c r="L804" s="138" t="s">
        <v>861</v>
      </c>
      <c r="M804" s="189" t="s">
        <v>760</v>
      </c>
      <c r="N804" s="189" t="s">
        <v>473</v>
      </c>
      <c r="O804" s="2715">
        <v>3</v>
      </c>
      <c r="P804" s="2716"/>
      <c r="Q804" s="2715">
        <v>27874</v>
      </c>
      <c r="R804" s="2716"/>
      <c r="S804" s="2715">
        <v>83622</v>
      </c>
      <c r="T804" s="2716"/>
      <c r="U804" s="286"/>
      <c r="V804" s="3003" t="s">
        <v>469</v>
      </c>
      <c r="W804" s="3004"/>
      <c r="X804" s="136"/>
      <c r="Y804" s="189"/>
      <c r="Z804" s="2715"/>
      <c r="AA804" s="2716"/>
      <c r="AB804" s="2715"/>
      <c r="AC804" s="2716"/>
      <c r="AD804" s="2715">
        <v>0</v>
      </c>
      <c r="AE804" s="2716"/>
      <c r="AF804" s="53"/>
      <c r="AG804" s="138" t="s">
        <v>1168</v>
      </c>
      <c r="AH804" s="189" t="s">
        <v>1169</v>
      </c>
      <c r="AI804" s="189" t="s">
        <v>452</v>
      </c>
      <c r="AJ804" s="2715">
        <v>150</v>
      </c>
      <c r="AK804" s="2716"/>
      <c r="AL804" s="2715">
        <v>1696</v>
      </c>
      <c r="AM804" s="2716"/>
      <c r="AN804" s="2715">
        <v>254400</v>
      </c>
      <c r="AO804" s="2716"/>
    </row>
    <row r="805" spans="1:41" ht="15.95" customHeight="1" x14ac:dyDescent="0.4">
      <c r="A805" s="3003" t="s">
        <v>470</v>
      </c>
      <c r="B805" s="3004"/>
      <c r="C805" s="136" t="s">
        <v>496</v>
      </c>
      <c r="D805" s="189" t="s">
        <v>497</v>
      </c>
      <c r="E805" s="2715">
        <v>12</v>
      </c>
      <c r="F805" s="2716"/>
      <c r="G805" s="2723">
        <v>36040</v>
      </c>
      <c r="H805" s="2724"/>
      <c r="I805" s="2715">
        <v>432480</v>
      </c>
      <c r="J805" s="2716"/>
      <c r="K805" s="299"/>
      <c r="L805" s="138" t="s">
        <v>534</v>
      </c>
      <c r="M805" s="189" t="s">
        <v>459</v>
      </c>
      <c r="N805" s="189" t="s">
        <v>808</v>
      </c>
      <c r="O805" s="2715">
        <v>4</v>
      </c>
      <c r="P805" s="2716"/>
      <c r="Q805" s="2715">
        <v>73598</v>
      </c>
      <c r="R805" s="2716"/>
      <c r="S805" s="2715">
        <v>294392</v>
      </c>
      <c r="T805" s="2716"/>
      <c r="U805" s="286"/>
      <c r="V805" s="3003" t="s">
        <v>470</v>
      </c>
      <c r="W805" s="3004"/>
      <c r="X805" s="136"/>
      <c r="Y805" s="189"/>
      <c r="Z805" s="2715"/>
      <c r="AA805" s="2716"/>
      <c r="AB805" s="2715"/>
      <c r="AC805" s="2716"/>
      <c r="AD805" s="2715">
        <v>0</v>
      </c>
      <c r="AE805" s="2716"/>
      <c r="AF805" s="53"/>
      <c r="AG805" s="322" t="s">
        <v>1170</v>
      </c>
      <c r="AH805" s="323" t="s">
        <v>562</v>
      </c>
      <c r="AI805" s="323" t="s">
        <v>808</v>
      </c>
      <c r="AJ805" s="2715">
        <v>5</v>
      </c>
      <c r="AK805" s="2716"/>
      <c r="AL805" s="2715">
        <v>89777</v>
      </c>
      <c r="AM805" s="2716"/>
      <c r="AN805" s="2715">
        <v>448885</v>
      </c>
      <c r="AO805" s="2716"/>
    </row>
    <row r="806" spans="1:41" ht="15.95" customHeight="1" x14ac:dyDescent="0.4">
      <c r="A806" s="3003" t="s">
        <v>902</v>
      </c>
      <c r="B806" s="3004"/>
      <c r="C806" s="136" t="s">
        <v>496</v>
      </c>
      <c r="D806" s="189" t="s">
        <v>497</v>
      </c>
      <c r="E806" s="2715">
        <v>4</v>
      </c>
      <c r="F806" s="2716"/>
      <c r="G806" s="2723">
        <v>36040</v>
      </c>
      <c r="H806" s="2724"/>
      <c r="I806" s="2715">
        <v>144160</v>
      </c>
      <c r="J806" s="2716"/>
      <c r="K806" s="299"/>
      <c r="L806" s="138" t="s">
        <v>863</v>
      </c>
      <c r="M806" s="189" t="s">
        <v>761</v>
      </c>
      <c r="N806" s="189" t="s">
        <v>452</v>
      </c>
      <c r="O806" s="2715">
        <v>1</v>
      </c>
      <c r="P806" s="2716"/>
      <c r="Q806" s="2715">
        <v>62835</v>
      </c>
      <c r="R806" s="2716"/>
      <c r="S806" s="2715">
        <v>62835</v>
      </c>
      <c r="T806" s="2716"/>
      <c r="U806" s="286"/>
      <c r="V806" s="3003" t="s">
        <v>1059</v>
      </c>
      <c r="W806" s="3004"/>
      <c r="X806" s="136"/>
      <c r="Y806" s="189"/>
      <c r="Z806" s="2715"/>
      <c r="AA806" s="2716"/>
      <c r="AB806" s="2715"/>
      <c r="AC806" s="3044"/>
      <c r="AD806" s="2715">
        <v>0</v>
      </c>
      <c r="AE806" s="2716"/>
      <c r="AF806" s="53"/>
      <c r="AG806" s="322" t="s">
        <v>861</v>
      </c>
      <c r="AH806" s="323" t="s">
        <v>760</v>
      </c>
      <c r="AI806" s="323" t="s">
        <v>473</v>
      </c>
      <c r="AJ806" s="2715">
        <v>2</v>
      </c>
      <c r="AK806" s="2716"/>
      <c r="AL806" s="2715">
        <v>27874</v>
      </c>
      <c r="AM806" s="2716"/>
      <c r="AN806" s="2715">
        <v>55748</v>
      </c>
      <c r="AO806" s="2716"/>
    </row>
    <row r="807" spans="1:41" ht="15.95" customHeight="1" x14ac:dyDescent="0.4">
      <c r="A807" s="3003" t="s">
        <v>989</v>
      </c>
      <c r="B807" s="3004"/>
      <c r="C807" s="136" t="s">
        <v>496</v>
      </c>
      <c r="D807" s="189" t="s">
        <v>497</v>
      </c>
      <c r="E807" s="2732">
        <v>20</v>
      </c>
      <c r="F807" s="3044"/>
      <c r="G807" s="2723">
        <v>36040</v>
      </c>
      <c r="H807" s="2724"/>
      <c r="I807" s="2715">
        <v>720800</v>
      </c>
      <c r="J807" s="2716"/>
      <c r="K807" s="299"/>
      <c r="L807" s="138" t="s">
        <v>1171</v>
      </c>
      <c r="M807" s="189" t="s">
        <v>1105</v>
      </c>
      <c r="N807" s="189" t="s">
        <v>452</v>
      </c>
      <c r="O807" s="2715">
        <v>200</v>
      </c>
      <c r="P807" s="2716"/>
      <c r="Q807" s="2715">
        <v>5300</v>
      </c>
      <c r="R807" s="2716"/>
      <c r="S807" s="2715">
        <v>1060000</v>
      </c>
      <c r="T807" s="2716"/>
      <c r="U807" s="286"/>
      <c r="V807" s="3003" t="s">
        <v>989</v>
      </c>
      <c r="W807" s="3004"/>
      <c r="X807" s="136"/>
      <c r="Y807" s="189"/>
      <c r="Z807" s="2732"/>
      <c r="AA807" s="3044"/>
      <c r="AB807" s="2732"/>
      <c r="AC807" s="3044"/>
      <c r="AD807" s="2715">
        <v>0</v>
      </c>
      <c r="AE807" s="2716"/>
      <c r="AF807" s="53"/>
      <c r="AG807" s="138" t="s">
        <v>534</v>
      </c>
      <c r="AH807" s="235" t="s">
        <v>459</v>
      </c>
      <c r="AI807" s="136" t="s">
        <v>808</v>
      </c>
      <c r="AJ807" s="2715">
        <v>8</v>
      </c>
      <c r="AK807" s="2716"/>
      <c r="AL807" s="2715">
        <v>73598</v>
      </c>
      <c r="AM807" s="2716"/>
      <c r="AN807" s="2715">
        <v>588784</v>
      </c>
      <c r="AO807" s="2716"/>
    </row>
    <row r="808" spans="1:41" ht="15.95" customHeight="1" x14ac:dyDescent="0.3">
      <c r="A808" s="3003" t="s">
        <v>990</v>
      </c>
      <c r="B808" s="3004"/>
      <c r="C808" s="136"/>
      <c r="D808" s="189"/>
      <c r="E808" s="2732"/>
      <c r="F808" s="3044"/>
      <c r="G808" s="2732"/>
      <c r="H808" s="3044"/>
      <c r="I808" s="2715">
        <v>0</v>
      </c>
      <c r="J808" s="2716"/>
      <c r="K808" s="299"/>
      <c r="L808" s="138" t="s">
        <v>1172</v>
      </c>
      <c r="M808" s="189" t="s">
        <v>828</v>
      </c>
      <c r="N808" s="189" t="s">
        <v>452</v>
      </c>
      <c r="O808" s="2715">
        <v>400</v>
      </c>
      <c r="P808" s="2716"/>
      <c r="Q808" s="2715">
        <v>5724</v>
      </c>
      <c r="R808" s="2716"/>
      <c r="S808" s="2715">
        <v>2289600</v>
      </c>
      <c r="T808" s="2716"/>
      <c r="U808" s="286"/>
      <c r="V808" s="3003" t="s">
        <v>990</v>
      </c>
      <c r="W808" s="3004"/>
      <c r="X808" s="136"/>
      <c r="Y808" s="189"/>
      <c r="Z808" s="2732"/>
      <c r="AA808" s="3044"/>
      <c r="AB808" s="2732"/>
      <c r="AC808" s="3044"/>
      <c r="AD808" s="2715">
        <v>0</v>
      </c>
      <c r="AE808" s="2716"/>
      <c r="AF808" s="53"/>
      <c r="AG808" s="138" t="s">
        <v>1173</v>
      </c>
      <c r="AH808" s="189" t="s">
        <v>1174</v>
      </c>
      <c r="AI808" s="189" t="s">
        <v>1175</v>
      </c>
      <c r="AJ808" s="2715">
        <v>9000</v>
      </c>
      <c r="AK808" s="2716"/>
      <c r="AL808" s="2715">
        <v>106</v>
      </c>
      <c r="AM808" s="2716"/>
      <c r="AN808" s="2715">
        <v>954000</v>
      </c>
      <c r="AO808" s="2716"/>
    </row>
    <row r="809" spans="1:41" ht="15.95" customHeight="1" x14ac:dyDescent="0.4">
      <c r="A809" s="3003" t="s">
        <v>873</v>
      </c>
      <c r="B809" s="3004"/>
      <c r="C809" s="136" t="s">
        <v>496</v>
      </c>
      <c r="D809" s="189" t="s">
        <v>497</v>
      </c>
      <c r="E809" s="2732">
        <v>2</v>
      </c>
      <c r="F809" s="3044"/>
      <c r="G809" s="2723">
        <v>36040</v>
      </c>
      <c r="H809" s="2724"/>
      <c r="I809" s="2715">
        <v>72080</v>
      </c>
      <c r="J809" s="2716"/>
      <c r="K809" s="299"/>
      <c r="L809" s="138" t="s">
        <v>190</v>
      </c>
      <c r="M809" s="189" t="s">
        <v>718</v>
      </c>
      <c r="N809" s="189" t="s">
        <v>497</v>
      </c>
      <c r="O809" s="2715">
        <v>350</v>
      </c>
      <c r="P809" s="2716"/>
      <c r="Q809" s="2715">
        <v>10759</v>
      </c>
      <c r="R809" s="2716"/>
      <c r="S809" s="2715">
        <v>3765650</v>
      </c>
      <c r="T809" s="2716"/>
      <c r="U809" s="286"/>
      <c r="V809" s="3003" t="s">
        <v>873</v>
      </c>
      <c r="W809" s="3004"/>
      <c r="X809" s="136" t="s">
        <v>496</v>
      </c>
      <c r="Y809" s="189" t="s">
        <v>497</v>
      </c>
      <c r="Z809" s="2732">
        <v>10</v>
      </c>
      <c r="AA809" s="3044"/>
      <c r="AB809" s="2723">
        <v>36040</v>
      </c>
      <c r="AC809" s="2724"/>
      <c r="AD809" s="2715">
        <v>360400</v>
      </c>
      <c r="AE809" s="2716"/>
      <c r="AF809" s="53"/>
      <c r="AG809" s="138" t="s">
        <v>1176</v>
      </c>
      <c r="AH809" s="189" t="s">
        <v>1177</v>
      </c>
      <c r="AI809" s="189" t="s">
        <v>1099</v>
      </c>
      <c r="AJ809" s="2715">
        <v>400</v>
      </c>
      <c r="AK809" s="2716"/>
      <c r="AL809" s="2715">
        <v>2279</v>
      </c>
      <c r="AM809" s="2716"/>
      <c r="AN809" s="2715">
        <v>911600</v>
      </c>
      <c r="AO809" s="2716"/>
    </row>
    <row r="810" spans="1:41" ht="15.95" customHeight="1" x14ac:dyDescent="0.3">
      <c r="A810" s="3003" t="s">
        <v>991</v>
      </c>
      <c r="B810" s="3004"/>
      <c r="C810" s="136"/>
      <c r="D810" s="189"/>
      <c r="E810" s="2732"/>
      <c r="F810" s="3044"/>
      <c r="G810" s="2732"/>
      <c r="H810" s="3044"/>
      <c r="I810" s="2715">
        <v>0</v>
      </c>
      <c r="J810" s="2716"/>
      <c r="K810" s="299"/>
      <c r="L810" s="138" t="s">
        <v>573</v>
      </c>
      <c r="M810" s="189" t="s">
        <v>1079</v>
      </c>
      <c r="N810" s="189" t="s">
        <v>497</v>
      </c>
      <c r="O810" s="2715">
        <v>800</v>
      </c>
      <c r="P810" s="2716"/>
      <c r="Q810" s="2715">
        <v>2968</v>
      </c>
      <c r="R810" s="2716"/>
      <c r="S810" s="2715">
        <v>2374400</v>
      </c>
      <c r="T810" s="2716"/>
      <c r="U810" s="286"/>
      <c r="V810" s="3003" t="s">
        <v>991</v>
      </c>
      <c r="W810" s="3004"/>
      <c r="X810" s="136"/>
      <c r="Y810" s="189"/>
      <c r="Z810" s="2732"/>
      <c r="AA810" s="3044"/>
      <c r="AB810" s="2732"/>
      <c r="AC810" s="3044"/>
      <c r="AD810" s="2715">
        <v>0</v>
      </c>
      <c r="AE810" s="2716"/>
      <c r="AF810" s="53"/>
      <c r="AG810" s="138" t="s">
        <v>1178</v>
      </c>
      <c r="AH810" s="189" t="s">
        <v>1068</v>
      </c>
      <c r="AI810" s="189" t="s">
        <v>1099</v>
      </c>
      <c r="AJ810" s="2715">
        <v>60</v>
      </c>
      <c r="AK810" s="2716"/>
      <c r="AL810" s="2715">
        <v>10600</v>
      </c>
      <c r="AM810" s="2716"/>
      <c r="AN810" s="2715">
        <v>636000</v>
      </c>
      <c r="AO810" s="2716"/>
    </row>
    <row r="811" spans="1:41" ht="15.95" customHeight="1" x14ac:dyDescent="0.3">
      <c r="A811" s="3003" t="s">
        <v>504</v>
      </c>
      <c r="B811" s="3004"/>
      <c r="C811" s="136"/>
      <c r="D811" s="189"/>
      <c r="E811" s="2732"/>
      <c r="F811" s="3044"/>
      <c r="G811" s="2732"/>
      <c r="H811" s="3044"/>
      <c r="I811" s="2715">
        <v>0</v>
      </c>
      <c r="J811" s="2716"/>
      <c r="K811" s="299"/>
      <c r="L811" s="217" t="s">
        <v>1179</v>
      </c>
      <c r="M811" s="136" t="s">
        <v>793</v>
      </c>
      <c r="N811" s="136"/>
      <c r="O811" s="2793"/>
      <c r="P811" s="2793"/>
      <c r="Q811" s="2793"/>
      <c r="R811" s="2793"/>
      <c r="S811" s="2715">
        <v>350000</v>
      </c>
      <c r="T811" s="2716"/>
      <c r="U811" s="286"/>
      <c r="V811" s="3003" t="s">
        <v>504</v>
      </c>
      <c r="W811" s="3004"/>
      <c r="X811" s="136"/>
      <c r="Y811" s="189"/>
      <c r="Z811" s="2732"/>
      <c r="AA811" s="3044"/>
      <c r="AB811" s="2732"/>
      <c r="AC811" s="3044"/>
      <c r="AD811" s="2715">
        <v>0</v>
      </c>
      <c r="AE811" s="2716"/>
      <c r="AF811" s="53"/>
      <c r="AG811" s="217"/>
      <c r="AH811" s="136"/>
      <c r="AI811" s="136"/>
      <c r="AJ811" s="2793"/>
      <c r="AK811" s="2793"/>
      <c r="AL811" s="2793"/>
      <c r="AM811" s="2793"/>
      <c r="AN811" s="2715">
        <v>0</v>
      </c>
      <c r="AO811" s="2716"/>
    </row>
    <row r="812" spans="1:41" ht="15.95" customHeight="1" x14ac:dyDescent="0.35">
      <c r="A812" s="3069" t="s">
        <v>992</v>
      </c>
      <c r="B812" s="3070"/>
      <c r="C812" s="136"/>
      <c r="D812" s="189"/>
      <c r="E812" s="2732"/>
      <c r="F812" s="3044"/>
      <c r="G812" s="2732"/>
      <c r="H812" s="3044"/>
      <c r="I812" s="2721">
        <v>4757280</v>
      </c>
      <c r="J812" s="3056"/>
      <c r="K812" s="299"/>
      <c r="L812" s="217"/>
      <c r="M812" s="218"/>
      <c r="N812" s="136"/>
      <c r="O812" s="2793"/>
      <c r="P812" s="2793"/>
      <c r="Q812" s="2793"/>
      <c r="R812" s="2793"/>
      <c r="S812" s="2715"/>
      <c r="T812" s="2716"/>
      <c r="U812" s="286"/>
      <c r="V812" s="3069" t="s">
        <v>992</v>
      </c>
      <c r="W812" s="3070"/>
      <c r="X812" s="136"/>
      <c r="Y812" s="189"/>
      <c r="Z812" s="2732"/>
      <c r="AA812" s="3044"/>
      <c r="AB812" s="2732"/>
      <c r="AC812" s="3044"/>
      <c r="AD812" s="2721">
        <v>3135480</v>
      </c>
      <c r="AE812" s="3056"/>
      <c r="AF812" s="53"/>
      <c r="AG812" s="217"/>
      <c r="AH812" s="136"/>
      <c r="AI812" s="136"/>
      <c r="AJ812" s="2793"/>
      <c r="AK812" s="2793"/>
      <c r="AL812" s="2793"/>
      <c r="AM812" s="2793"/>
      <c r="AN812" s="2715">
        <v>0</v>
      </c>
      <c r="AO812" s="2716"/>
    </row>
    <row r="813" spans="1:41" ht="15.95" customHeight="1" x14ac:dyDescent="0.4">
      <c r="A813" s="3003" t="s">
        <v>852</v>
      </c>
      <c r="B813" s="3004"/>
      <c r="C813" s="136" t="s">
        <v>496</v>
      </c>
      <c r="D813" s="189" t="s">
        <v>497</v>
      </c>
      <c r="E813" s="2715">
        <v>10</v>
      </c>
      <c r="F813" s="2716"/>
      <c r="G813" s="2723">
        <v>36040</v>
      </c>
      <c r="H813" s="2724"/>
      <c r="I813" s="2715">
        <v>360400</v>
      </c>
      <c r="J813" s="2716"/>
      <c r="K813" s="299"/>
      <c r="L813" s="220" t="s">
        <v>876</v>
      </c>
      <c r="M813" s="66"/>
      <c r="N813" s="221"/>
      <c r="O813" s="3057"/>
      <c r="P813" s="3057"/>
      <c r="Q813" s="3057"/>
      <c r="R813" s="3057"/>
      <c r="S813" s="3058">
        <v>15307694.300000001</v>
      </c>
      <c r="T813" s="3058"/>
      <c r="U813" s="286"/>
      <c r="V813" s="3003" t="s">
        <v>852</v>
      </c>
      <c r="W813" s="3004"/>
      <c r="X813" s="136"/>
      <c r="Y813" s="189"/>
      <c r="Z813" s="2715"/>
      <c r="AA813" s="2716"/>
      <c r="AB813" s="2715"/>
      <c r="AC813" s="2716"/>
      <c r="AD813" s="2715">
        <v>0</v>
      </c>
      <c r="AE813" s="2716"/>
      <c r="AF813" s="53"/>
      <c r="AG813" s="220" t="s">
        <v>876</v>
      </c>
      <c r="AH813" s="66"/>
      <c r="AI813" s="221"/>
      <c r="AJ813" s="3057"/>
      <c r="AK813" s="3057"/>
      <c r="AL813" s="3057"/>
      <c r="AM813" s="3057"/>
      <c r="AN813" s="3058">
        <v>4852741.5</v>
      </c>
      <c r="AO813" s="3058"/>
    </row>
    <row r="814" spans="1:41" ht="15.95" customHeight="1" x14ac:dyDescent="0.4">
      <c r="A814" s="3003" t="s">
        <v>495</v>
      </c>
      <c r="B814" s="3004"/>
      <c r="C814" s="136" t="s">
        <v>496</v>
      </c>
      <c r="D814" s="189" t="s">
        <v>497</v>
      </c>
      <c r="E814" s="2715">
        <v>2</v>
      </c>
      <c r="F814" s="2716"/>
      <c r="G814" s="2723">
        <v>36040</v>
      </c>
      <c r="H814" s="2724"/>
      <c r="I814" s="2715">
        <v>72080</v>
      </c>
      <c r="J814" s="2716"/>
      <c r="K814" s="299"/>
      <c r="L814" s="164"/>
      <c r="M814" s="218"/>
      <c r="N814" s="136"/>
      <c r="O814" s="2793"/>
      <c r="P814" s="2793"/>
      <c r="Q814" s="2793"/>
      <c r="R814" s="2793"/>
      <c r="S814" s="2793"/>
      <c r="T814" s="2793"/>
      <c r="U814" s="286"/>
      <c r="V814" s="3003" t="s">
        <v>495</v>
      </c>
      <c r="W814" s="3004"/>
      <c r="X814" s="136"/>
      <c r="Y814" s="189"/>
      <c r="Z814" s="2715"/>
      <c r="AA814" s="2716"/>
      <c r="AB814" s="2715"/>
      <c r="AC814" s="2716"/>
      <c r="AD814" s="2715">
        <v>0</v>
      </c>
      <c r="AE814" s="2716"/>
      <c r="AF814" s="53"/>
      <c r="AG814" s="164"/>
      <c r="AH814" s="218"/>
      <c r="AI814" s="136"/>
      <c r="AJ814" s="2793"/>
      <c r="AK814" s="2793"/>
      <c r="AL814" s="2793"/>
      <c r="AM814" s="2793"/>
      <c r="AN814" s="2793"/>
      <c r="AO814" s="2793"/>
    </row>
    <row r="815" spans="1:41" ht="15.95" customHeight="1" x14ac:dyDescent="0.4">
      <c r="A815" s="3003" t="s">
        <v>994</v>
      </c>
      <c r="B815" s="3004"/>
      <c r="C815" s="136" t="s">
        <v>496</v>
      </c>
      <c r="D815" s="189" t="s">
        <v>497</v>
      </c>
      <c r="E815" s="2732">
        <v>15</v>
      </c>
      <c r="F815" s="3044"/>
      <c r="G815" s="2723">
        <v>36040</v>
      </c>
      <c r="H815" s="2724"/>
      <c r="I815" s="2715">
        <v>540600</v>
      </c>
      <c r="J815" s="2716"/>
      <c r="K815" s="299"/>
      <c r="L815" s="160" t="s">
        <v>576</v>
      </c>
      <c r="M815" s="161"/>
      <c r="N815" s="161"/>
      <c r="O815" s="3054"/>
      <c r="P815" s="3054"/>
      <c r="Q815" s="3054"/>
      <c r="R815" s="3054"/>
      <c r="S815" s="3054"/>
      <c r="T815" s="3055"/>
      <c r="U815" s="286"/>
      <c r="V815" s="3003" t="s">
        <v>994</v>
      </c>
      <c r="W815" s="3004"/>
      <c r="X815" s="136"/>
      <c r="Y815" s="189"/>
      <c r="Z815" s="2732"/>
      <c r="AA815" s="3044"/>
      <c r="AB815" s="2732"/>
      <c r="AC815" s="3044"/>
      <c r="AD815" s="2715">
        <v>0</v>
      </c>
      <c r="AE815" s="2716"/>
      <c r="AF815" s="53"/>
      <c r="AG815" s="160" t="s">
        <v>576</v>
      </c>
      <c r="AH815" s="161"/>
      <c r="AI815" s="161"/>
      <c r="AJ815" s="3054"/>
      <c r="AK815" s="3054"/>
      <c r="AL815" s="3054"/>
      <c r="AM815" s="3054"/>
      <c r="AN815" s="3054"/>
      <c r="AO815" s="3055"/>
    </row>
    <row r="816" spans="1:41" ht="15.95" customHeight="1" x14ac:dyDescent="0.3">
      <c r="A816" s="3003" t="s">
        <v>995</v>
      </c>
      <c r="B816" s="3004"/>
      <c r="C816" s="136"/>
      <c r="D816" s="189"/>
      <c r="E816" s="2732"/>
      <c r="F816" s="3044"/>
      <c r="G816" s="2732"/>
      <c r="H816" s="3044"/>
      <c r="I816" s="2715">
        <v>0</v>
      </c>
      <c r="J816" s="2716"/>
      <c r="K816" s="299"/>
      <c r="L816" s="164" t="s">
        <v>996</v>
      </c>
      <c r="M816" s="317">
        <v>0.05</v>
      </c>
      <c r="N816" s="166"/>
      <c r="O816" s="2731"/>
      <c r="P816" s="2731"/>
      <c r="Q816" s="2731"/>
      <c r="R816" s="2731"/>
      <c r="S816" s="2731">
        <v>1137472.7150000001</v>
      </c>
      <c r="T816" s="2716"/>
      <c r="U816" s="286"/>
      <c r="V816" s="3003" t="s">
        <v>995</v>
      </c>
      <c r="W816" s="3004"/>
      <c r="X816" s="136"/>
      <c r="Y816" s="189"/>
      <c r="Z816" s="2732"/>
      <c r="AA816" s="3044"/>
      <c r="AB816" s="2732"/>
      <c r="AC816" s="3044"/>
      <c r="AD816" s="2715">
        <v>0</v>
      </c>
      <c r="AE816" s="2716"/>
      <c r="AF816" s="53"/>
      <c r="AG816" s="164" t="s">
        <v>996</v>
      </c>
      <c r="AH816" s="317">
        <v>0.05</v>
      </c>
      <c r="AI816" s="166"/>
      <c r="AJ816" s="2731"/>
      <c r="AK816" s="2731"/>
      <c r="AL816" s="2731"/>
      <c r="AM816" s="2731"/>
      <c r="AN816" s="2731">
        <v>600992.29500000004</v>
      </c>
      <c r="AO816" s="2716"/>
    </row>
    <row r="817" spans="1:41" ht="15.95" customHeight="1" x14ac:dyDescent="0.3">
      <c r="A817" s="3003" t="s">
        <v>997</v>
      </c>
      <c r="B817" s="3004"/>
      <c r="C817" s="136"/>
      <c r="D817" s="189"/>
      <c r="E817" s="2732"/>
      <c r="F817" s="3044"/>
      <c r="G817" s="2732"/>
      <c r="H817" s="3044"/>
      <c r="I817" s="2715">
        <v>0</v>
      </c>
      <c r="J817" s="2716"/>
      <c r="K817" s="299"/>
      <c r="L817" s="168" t="s">
        <v>527</v>
      </c>
      <c r="M817" s="166"/>
      <c r="N817" s="166"/>
      <c r="O817" s="2731"/>
      <c r="P817" s="2731"/>
      <c r="Q817" s="2731"/>
      <c r="R817" s="2731"/>
      <c r="S817" s="2731">
        <v>300000</v>
      </c>
      <c r="T817" s="2716"/>
      <c r="U817" s="286"/>
      <c r="V817" s="3003" t="s">
        <v>997</v>
      </c>
      <c r="W817" s="3004"/>
      <c r="X817" s="136"/>
      <c r="Y817" s="189"/>
      <c r="Z817" s="2732"/>
      <c r="AA817" s="3044"/>
      <c r="AB817" s="2732"/>
      <c r="AC817" s="3044"/>
      <c r="AD817" s="2715">
        <v>0</v>
      </c>
      <c r="AE817" s="2716"/>
      <c r="AF817" s="53"/>
      <c r="AG817" s="168" t="s">
        <v>527</v>
      </c>
      <c r="AH817" s="166"/>
      <c r="AI817" s="166"/>
      <c r="AJ817" s="2731"/>
      <c r="AK817" s="2731"/>
      <c r="AL817" s="2731"/>
      <c r="AM817" s="2731"/>
      <c r="AN817" s="2731">
        <v>300000</v>
      </c>
      <c r="AO817" s="2716"/>
    </row>
    <row r="818" spans="1:41" ht="15.95" customHeight="1" x14ac:dyDescent="0.3">
      <c r="A818" s="3003" t="s">
        <v>998</v>
      </c>
      <c r="B818" s="3004"/>
      <c r="C818" s="136"/>
      <c r="D818" s="189"/>
      <c r="E818" s="2732"/>
      <c r="F818" s="3044"/>
      <c r="G818" s="2732"/>
      <c r="H818" s="3044"/>
      <c r="I818" s="2715">
        <v>0</v>
      </c>
      <c r="J818" s="2716"/>
      <c r="K818" s="299"/>
      <c r="L818" s="169" t="s">
        <v>529</v>
      </c>
      <c r="M818" s="166"/>
      <c r="N818" s="166"/>
      <c r="O818" s="2731"/>
      <c r="P818" s="2731"/>
      <c r="Q818" s="2731"/>
      <c r="R818" s="2731"/>
      <c r="S818" s="2731">
        <v>600000</v>
      </c>
      <c r="T818" s="2716"/>
      <c r="U818" s="286"/>
      <c r="V818" s="3003" t="s">
        <v>998</v>
      </c>
      <c r="W818" s="3004"/>
      <c r="X818" s="136"/>
      <c r="Y818" s="189"/>
      <c r="Z818" s="2732"/>
      <c r="AA818" s="3044"/>
      <c r="AB818" s="2732"/>
      <c r="AC818" s="3044"/>
      <c r="AD818" s="2715">
        <v>0</v>
      </c>
      <c r="AE818" s="2716"/>
      <c r="AF818" s="53"/>
      <c r="AG818" s="169" t="s">
        <v>529</v>
      </c>
      <c r="AH818" s="166"/>
      <c r="AI818" s="166"/>
      <c r="AJ818" s="2731"/>
      <c r="AK818" s="2731"/>
      <c r="AL818" s="2731"/>
      <c r="AM818" s="2731"/>
      <c r="AN818" s="2731">
        <v>600000</v>
      </c>
      <c r="AO818" s="2716"/>
    </row>
    <row r="819" spans="1:41" ht="15.95" customHeight="1" x14ac:dyDescent="0.4">
      <c r="A819" s="3003" t="s">
        <v>999</v>
      </c>
      <c r="B819" s="3004"/>
      <c r="C819" s="136" t="s">
        <v>496</v>
      </c>
      <c r="D819" s="189" t="s">
        <v>497</v>
      </c>
      <c r="E819" s="2732">
        <v>20</v>
      </c>
      <c r="F819" s="3044"/>
      <c r="G819" s="2723">
        <v>36040</v>
      </c>
      <c r="H819" s="2724"/>
      <c r="I819" s="2715">
        <v>720800</v>
      </c>
      <c r="J819" s="2716"/>
      <c r="K819" s="299"/>
      <c r="L819" s="169" t="s">
        <v>531</v>
      </c>
      <c r="M819" s="166"/>
      <c r="N819" s="166"/>
      <c r="O819" s="2731"/>
      <c r="P819" s="2731"/>
      <c r="Q819" s="2731"/>
      <c r="R819" s="2731"/>
      <c r="S819" s="2731">
        <v>1137472.7150000001</v>
      </c>
      <c r="T819" s="2716"/>
      <c r="U819" s="286"/>
      <c r="V819" s="3003" t="s">
        <v>999</v>
      </c>
      <c r="W819" s="3004"/>
      <c r="X819" s="136"/>
      <c r="Y819" s="189"/>
      <c r="Z819" s="2732"/>
      <c r="AA819" s="3044"/>
      <c r="AB819" s="2732"/>
      <c r="AC819" s="3044"/>
      <c r="AD819" s="2715">
        <v>0</v>
      </c>
      <c r="AE819" s="2716"/>
      <c r="AF819" s="53"/>
      <c r="AG819" s="169" t="s">
        <v>579</v>
      </c>
      <c r="AH819" s="166"/>
      <c r="AI819" s="166"/>
      <c r="AJ819" s="2731"/>
      <c r="AK819" s="2731"/>
      <c r="AL819" s="2731"/>
      <c r="AM819" s="2731"/>
      <c r="AN819" s="2731">
        <v>600992.29500000004</v>
      </c>
      <c r="AO819" s="2716"/>
    </row>
    <row r="820" spans="1:41" ht="15.95" customHeight="1" x14ac:dyDescent="0.4">
      <c r="A820" s="3003" t="s">
        <v>1000</v>
      </c>
      <c r="B820" s="3004"/>
      <c r="C820" s="136" t="s">
        <v>496</v>
      </c>
      <c r="D820" s="189" t="s">
        <v>497</v>
      </c>
      <c r="E820" s="2732">
        <v>15</v>
      </c>
      <c r="F820" s="3044"/>
      <c r="G820" s="2723">
        <v>36040</v>
      </c>
      <c r="H820" s="2724"/>
      <c r="I820" s="2715">
        <v>540600</v>
      </c>
      <c r="J820" s="2716"/>
      <c r="K820" s="299"/>
      <c r="L820" s="185" t="s">
        <v>504</v>
      </c>
      <c r="M820" s="173"/>
      <c r="N820" s="173"/>
      <c r="O820" s="2713"/>
      <c r="P820" s="2713"/>
      <c r="Q820" s="2713"/>
      <c r="R820" s="2713"/>
      <c r="S820" s="2713">
        <v>300000</v>
      </c>
      <c r="T820" s="2714"/>
      <c r="U820" s="286"/>
      <c r="V820" s="3003" t="s">
        <v>1000</v>
      </c>
      <c r="W820" s="3004"/>
      <c r="X820" s="136"/>
      <c r="Y820" s="189"/>
      <c r="Z820" s="2732"/>
      <c r="AA820" s="3044"/>
      <c r="AB820" s="2732"/>
      <c r="AC820" s="3044"/>
      <c r="AD820" s="2715">
        <v>0</v>
      </c>
      <c r="AE820" s="2716"/>
      <c r="AF820" s="53"/>
      <c r="AG820" s="185" t="s">
        <v>504</v>
      </c>
      <c r="AH820" s="173"/>
      <c r="AI820" s="173"/>
      <c r="AJ820" s="2713"/>
      <c r="AK820" s="2713"/>
      <c r="AL820" s="2713"/>
      <c r="AM820" s="2713"/>
      <c r="AN820" s="2713">
        <v>150000</v>
      </c>
      <c r="AO820" s="2714"/>
    </row>
    <row r="821" spans="1:41" ht="15.95" customHeight="1" x14ac:dyDescent="0.4">
      <c r="A821" s="3003" t="s">
        <v>1001</v>
      </c>
      <c r="B821" s="3004"/>
      <c r="C821" s="189"/>
      <c r="D821" s="189"/>
      <c r="E821" s="2732"/>
      <c r="F821" s="3044"/>
      <c r="G821" s="2715"/>
      <c r="H821" s="3076"/>
      <c r="I821" s="2715">
        <v>0</v>
      </c>
      <c r="J821" s="2716"/>
      <c r="K821" s="299"/>
      <c r="L821" s="174" t="s">
        <v>533</v>
      </c>
      <c r="M821" s="222"/>
      <c r="N821" s="222"/>
      <c r="O821" s="3049"/>
      <c r="P821" s="3049"/>
      <c r="Q821" s="3050"/>
      <c r="R821" s="3050"/>
      <c r="S821" s="3051">
        <v>3474945.43</v>
      </c>
      <c r="T821" s="3051"/>
      <c r="U821" s="286"/>
      <c r="V821" s="3003" t="s">
        <v>1069</v>
      </c>
      <c r="W821" s="3004"/>
      <c r="X821" s="136" t="s">
        <v>496</v>
      </c>
      <c r="Y821" s="189" t="s">
        <v>497</v>
      </c>
      <c r="Z821" s="2732">
        <v>15</v>
      </c>
      <c r="AA821" s="3044"/>
      <c r="AB821" s="2723">
        <v>36040</v>
      </c>
      <c r="AC821" s="2724"/>
      <c r="AD821" s="2715">
        <v>540600</v>
      </c>
      <c r="AE821" s="2716"/>
      <c r="AF821" s="53"/>
      <c r="AG821" s="174" t="s">
        <v>533</v>
      </c>
      <c r="AH821" s="222"/>
      <c r="AI821" s="222"/>
      <c r="AJ821" s="3049"/>
      <c r="AK821" s="3049"/>
      <c r="AL821" s="3050"/>
      <c r="AM821" s="3050"/>
      <c r="AN821" s="3051">
        <v>2251984.59</v>
      </c>
      <c r="AO821" s="3051"/>
    </row>
    <row r="822" spans="1:41" ht="15.95" customHeight="1" x14ac:dyDescent="0.4">
      <c r="A822" s="3003" t="s">
        <v>1002</v>
      </c>
      <c r="B822" s="3004"/>
      <c r="C822" s="136"/>
      <c r="D822" s="189"/>
      <c r="E822" s="2732"/>
      <c r="F822" s="3044"/>
      <c r="G822" s="2732"/>
      <c r="H822" s="3044"/>
      <c r="I822" s="2715">
        <v>0</v>
      </c>
      <c r="J822" s="2716"/>
      <c r="K822" s="299"/>
      <c r="L822" s="177"/>
      <c r="M822" s="166"/>
      <c r="N822" s="166"/>
      <c r="O822" s="2731"/>
      <c r="P822" s="2731"/>
      <c r="Q822" s="2731"/>
      <c r="R822" s="2731"/>
      <c r="S822" s="2731"/>
      <c r="T822" s="2716"/>
      <c r="U822" s="286"/>
      <c r="V822" s="3003" t="s">
        <v>1002</v>
      </c>
      <c r="W822" s="3004"/>
      <c r="X822" s="136" t="s">
        <v>496</v>
      </c>
      <c r="Y822" s="189" t="s">
        <v>497</v>
      </c>
      <c r="Z822" s="2732">
        <v>12</v>
      </c>
      <c r="AA822" s="3044"/>
      <c r="AB822" s="2723">
        <v>36040</v>
      </c>
      <c r="AC822" s="2724"/>
      <c r="AD822" s="2715">
        <v>432480</v>
      </c>
      <c r="AE822" s="2716"/>
      <c r="AF822" s="53"/>
      <c r="AG822" s="177"/>
      <c r="AH822" s="166"/>
      <c r="AI822" s="166"/>
      <c r="AJ822" s="2731"/>
      <c r="AK822" s="2731"/>
      <c r="AL822" s="2731"/>
      <c r="AM822" s="2731"/>
      <c r="AN822" s="2731"/>
      <c r="AO822" s="2716"/>
    </row>
    <row r="823" spans="1:41" ht="15.95" customHeight="1" thickBot="1" x14ac:dyDescent="0.45">
      <c r="A823" s="3003" t="s">
        <v>1180</v>
      </c>
      <c r="B823" s="3004"/>
      <c r="C823" s="136" t="s">
        <v>496</v>
      </c>
      <c r="D823" s="189" t="s">
        <v>497</v>
      </c>
      <c r="E823" s="2732">
        <v>10</v>
      </c>
      <c r="F823" s="3044"/>
      <c r="G823" s="2723">
        <v>36040</v>
      </c>
      <c r="H823" s="2724"/>
      <c r="I823" s="2715">
        <v>360400</v>
      </c>
      <c r="J823" s="2716"/>
      <c r="K823" s="299"/>
      <c r="L823" s="178" t="s">
        <v>582</v>
      </c>
      <c r="M823" s="226"/>
      <c r="N823" s="226"/>
      <c r="O823" s="226"/>
      <c r="P823" s="226"/>
      <c r="Q823" s="179"/>
      <c r="R823" s="179"/>
      <c r="S823" s="2736">
        <v>26224399.73</v>
      </c>
      <c r="T823" s="2737"/>
      <c r="U823" s="286"/>
      <c r="V823" s="3003" t="s">
        <v>1003</v>
      </c>
      <c r="W823" s="3004"/>
      <c r="X823" s="136" t="s">
        <v>496</v>
      </c>
      <c r="Y823" s="189" t="s">
        <v>497</v>
      </c>
      <c r="Z823" s="2732">
        <v>15</v>
      </c>
      <c r="AA823" s="3044"/>
      <c r="AB823" s="2723">
        <v>36040</v>
      </c>
      <c r="AC823" s="2724"/>
      <c r="AD823" s="2715">
        <v>540600</v>
      </c>
      <c r="AE823" s="2716"/>
      <c r="AF823" s="53"/>
      <c r="AG823" s="178" t="s">
        <v>582</v>
      </c>
      <c r="AH823" s="226"/>
      <c r="AI823" s="226"/>
      <c r="AJ823" s="226"/>
      <c r="AK823" s="226"/>
      <c r="AL823" s="179"/>
      <c r="AM823" s="179"/>
      <c r="AN823" s="2736">
        <v>14271830.49</v>
      </c>
      <c r="AO823" s="2737"/>
    </row>
    <row r="824" spans="1:41" ht="15.95" customHeight="1" x14ac:dyDescent="0.4">
      <c r="A824" s="3003" t="s">
        <v>1009</v>
      </c>
      <c r="B824" s="3004"/>
      <c r="C824" s="136"/>
      <c r="D824" s="136"/>
      <c r="E824" s="2715"/>
      <c r="F824" s="2716"/>
      <c r="G824" s="2715"/>
      <c r="H824" s="2716"/>
      <c r="I824" s="2715">
        <v>0</v>
      </c>
      <c r="J824" s="2716"/>
      <c r="K824" s="304"/>
      <c r="L824" s="166"/>
      <c r="M824" s="166"/>
      <c r="N824" s="166"/>
      <c r="O824" s="166"/>
      <c r="P824" s="166"/>
      <c r="Q824" s="166"/>
      <c r="R824" s="166"/>
      <c r="S824" s="166"/>
      <c r="T824" s="166"/>
      <c r="U824" s="286"/>
      <c r="V824" s="3003" t="s">
        <v>1009</v>
      </c>
      <c r="W824" s="3004"/>
      <c r="X824" s="136" t="s">
        <v>496</v>
      </c>
      <c r="Y824" s="189" t="s">
        <v>497</v>
      </c>
      <c r="Z824" s="2715">
        <v>10</v>
      </c>
      <c r="AA824" s="2716"/>
      <c r="AB824" s="2723">
        <v>36040</v>
      </c>
      <c r="AC824" s="2724"/>
      <c r="AD824" s="2715">
        <v>360400</v>
      </c>
      <c r="AE824" s="2716"/>
      <c r="AF824" s="53"/>
      <c r="AG824" s="166"/>
      <c r="AH824" s="166"/>
      <c r="AI824" s="166"/>
      <c r="AJ824" s="166"/>
      <c r="AK824" s="166"/>
      <c r="AL824" s="166"/>
      <c r="AM824" s="166"/>
      <c r="AN824" s="166"/>
      <c r="AO824" s="166"/>
    </row>
    <row r="825" spans="1:41" ht="15.95" customHeight="1" x14ac:dyDescent="0.3">
      <c r="A825" s="3003" t="s">
        <v>1010</v>
      </c>
      <c r="B825" s="3004"/>
      <c r="C825" s="136"/>
      <c r="D825" s="136"/>
      <c r="E825" s="2732"/>
      <c r="F825" s="3044"/>
      <c r="G825" s="2715"/>
      <c r="H825" s="3076"/>
      <c r="I825" s="2715">
        <v>0</v>
      </c>
      <c r="J825" s="2716"/>
      <c r="K825" s="299"/>
      <c r="L825" s="227" t="s">
        <v>1188</v>
      </c>
      <c r="M825" s="2997"/>
      <c r="N825" s="2997"/>
      <c r="O825" s="2997"/>
      <c r="P825" s="2997"/>
      <c r="Q825" s="291"/>
      <c r="R825" s="166"/>
      <c r="S825" s="166"/>
      <c r="T825" s="166"/>
      <c r="U825" s="286"/>
      <c r="V825" s="3003" t="s">
        <v>1010</v>
      </c>
      <c r="W825" s="3004"/>
      <c r="X825" s="136"/>
      <c r="Y825" s="189"/>
      <c r="Z825" s="2732"/>
      <c r="AA825" s="3044"/>
      <c r="AB825" s="2732"/>
      <c r="AC825" s="3044"/>
      <c r="AD825" s="2715">
        <v>0</v>
      </c>
      <c r="AE825" s="2716"/>
      <c r="AF825" s="53"/>
      <c r="AG825" s="7" t="s">
        <v>1523</v>
      </c>
      <c r="AH825" s="166"/>
      <c r="AI825" s="166"/>
      <c r="AJ825" s="166"/>
      <c r="AK825" s="166"/>
      <c r="AL825" s="166"/>
      <c r="AM825" s="166"/>
      <c r="AN825" s="166"/>
      <c r="AO825" s="166"/>
    </row>
    <row r="826" spans="1:41" ht="15.95" customHeight="1" x14ac:dyDescent="0.3">
      <c r="A826" s="3003" t="s">
        <v>1011</v>
      </c>
      <c r="B826" s="3004"/>
      <c r="C826" s="136"/>
      <c r="D826" s="189"/>
      <c r="E826" s="2732"/>
      <c r="F826" s="3044"/>
      <c r="G826" s="2732"/>
      <c r="H826" s="3044"/>
      <c r="I826" s="2715">
        <v>0</v>
      </c>
      <c r="J826" s="2716"/>
      <c r="K826" s="299"/>
      <c r="L826" s="7" t="s">
        <v>1523</v>
      </c>
      <c r="M826" s="166"/>
      <c r="N826" s="166"/>
      <c r="O826" s="166"/>
      <c r="P826" s="166"/>
      <c r="Q826" s="166"/>
      <c r="R826" s="55"/>
      <c r="S826" s="61"/>
      <c r="T826" s="166"/>
      <c r="U826" s="286"/>
      <c r="V826" s="3003" t="s">
        <v>1011</v>
      </c>
      <c r="W826" s="3004"/>
      <c r="X826" s="136"/>
      <c r="Y826" s="189"/>
      <c r="Z826" s="2732"/>
      <c r="AA826" s="3044"/>
      <c r="AB826" s="2732"/>
      <c r="AC826" s="3044"/>
      <c r="AD826" s="2715">
        <v>0</v>
      </c>
      <c r="AE826" s="2716"/>
      <c r="AF826" s="53"/>
      <c r="AG826" s="2164" t="s">
        <v>1579</v>
      </c>
      <c r="AH826" s="1887"/>
      <c r="AI826" s="1887"/>
      <c r="AJ826" s="1887"/>
      <c r="AK826" s="1887"/>
      <c r="AL826" s="1902"/>
      <c r="AM826" s="1887"/>
      <c r="AN826" s="1887"/>
      <c r="AO826" s="166"/>
    </row>
    <row r="827" spans="1:41" ht="15.95" customHeight="1" x14ac:dyDescent="0.4">
      <c r="A827" s="3003" t="s">
        <v>1013</v>
      </c>
      <c r="B827" s="3004"/>
      <c r="C827" s="136" t="s">
        <v>496</v>
      </c>
      <c r="D827" s="189" t="s">
        <v>497</v>
      </c>
      <c r="E827" s="2715">
        <v>10</v>
      </c>
      <c r="F827" s="2716"/>
      <c r="G827" s="2723">
        <v>36040</v>
      </c>
      <c r="H827" s="2724"/>
      <c r="I827" s="2715">
        <v>360400</v>
      </c>
      <c r="J827" s="2716"/>
      <c r="K827" s="299"/>
      <c r="L827" s="2164" t="s">
        <v>1579</v>
      </c>
      <c r="M827" s="1887"/>
      <c r="N827" s="1887"/>
      <c r="O827" s="1887"/>
      <c r="P827" s="1887"/>
      <c r="Q827" s="1902"/>
      <c r="R827" s="1887"/>
      <c r="S827" s="1887"/>
      <c r="T827" s="166"/>
      <c r="U827" s="286"/>
      <c r="V827" s="3003" t="s">
        <v>1012</v>
      </c>
      <c r="W827" s="3004"/>
      <c r="X827" s="136"/>
      <c r="Y827" s="189"/>
      <c r="Z827" s="2732"/>
      <c r="AA827" s="3044"/>
      <c r="AB827" s="2732"/>
      <c r="AC827" s="3044"/>
      <c r="AD827" s="2715">
        <v>0</v>
      </c>
      <c r="AE827" s="2716"/>
      <c r="AF827" s="53"/>
      <c r="AG827" s="166"/>
      <c r="AH827" s="2997"/>
      <c r="AI827" s="2997"/>
      <c r="AJ827" s="2997"/>
      <c r="AK827" s="2997"/>
      <c r="AL827" s="321"/>
      <c r="AM827" s="61"/>
      <c r="AN827" s="166"/>
      <c r="AO827" s="166"/>
    </row>
    <row r="828" spans="1:41" ht="15.95" customHeight="1" x14ac:dyDescent="0.4">
      <c r="A828" s="3003" t="s">
        <v>881</v>
      </c>
      <c r="B828" s="3004"/>
      <c r="C828" s="136" t="s">
        <v>496</v>
      </c>
      <c r="D828" s="189" t="s">
        <v>497</v>
      </c>
      <c r="E828" s="2715">
        <v>5</v>
      </c>
      <c r="F828" s="2716"/>
      <c r="G828" s="2723">
        <v>36040</v>
      </c>
      <c r="H828" s="2724"/>
      <c r="I828" s="2715">
        <v>180200</v>
      </c>
      <c r="J828" s="2716"/>
      <c r="K828" s="299"/>
      <c r="L828" s="166"/>
      <c r="M828" s="2997"/>
      <c r="N828" s="2997"/>
      <c r="O828" s="2997"/>
      <c r="P828" s="2997"/>
      <c r="Q828" s="122"/>
      <c r="R828" s="61"/>
      <c r="S828" s="166"/>
      <c r="T828" s="166"/>
      <c r="U828" s="286"/>
      <c r="V828" s="3003" t="s">
        <v>1013</v>
      </c>
      <c r="W828" s="3004"/>
      <c r="X828" s="136" t="s">
        <v>496</v>
      </c>
      <c r="Y828" s="189" t="s">
        <v>497</v>
      </c>
      <c r="Z828" s="2715">
        <v>10</v>
      </c>
      <c r="AA828" s="2716"/>
      <c r="AB828" s="2723">
        <v>36040</v>
      </c>
      <c r="AC828" s="2724"/>
      <c r="AD828" s="2715">
        <v>360400</v>
      </c>
      <c r="AE828" s="2716"/>
      <c r="AF828" s="53"/>
      <c r="AG828" s="166"/>
      <c r="AH828" s="227"/>
      <c r="AI828" s="227"/>
      <c r="AJ828" s="227"/>
      <c r="AK828" s="227"/>
      <c r="AL828" s="122"/>
      <c r="AM828" s="61"/>
      <c r="AN828" s="166"/>
      <c r="AO828" s="166"/>
    </row>
    <row r="829" spans="1:41" ht="15.95" customHeight="1" x14ac:dyDescent="0.4">
      <c r="A829" s="3003" t="s">
        <v>882</v>
      </c>
      <c r="B829" s="3004"/>
      <c r="C829" s="136" t="s">
        <v>496</v>
      </c>
      <c r="D829" s="189" t="s">
        <v>497</v>
      </c>
      <c r="E829" s="2732">
        <v>10</v>
      </c>
      <c r="F829" s="2733"/>
      <c r="G829" s="2723">
        <v>36040</v>
      </c>
      <c r="H829" s="2724"/>
      <c r="I829" s="2715">
        <v>360400</v>
      </c>
      <c r="J829" s="2716"/>
      <c r="K829" s="299"/>
      <c r="L829" s="166"/>
      <c r="M829" s="2997"/>
      <c r="N829" s="2997"/>
      <c r="O829" s="2997"/>
      <c r="P829" s="2997"/>
      <c r="Q829" s="122"/>
      <c r="R829" s="166"/>
      <c r="S829" s="166"/>
      <c r="T829" s="166"/>
      <c r="U829" s="286"/>
      <c r="V829" s="3003" t="s">
        <v>881</v>
      </c>
      <c r="W829" s="3004"/>
      <c r="X829" s="136" t="s">
        <v>496</v>
      </c>
      <c r="Y829" s="189" t="s">
        <v>497</v>
      </c>
      <c r="Z829" s="2715">
        <v>15</v>
      </c>
      <c r="AA829" s="2716"/>
      <c r="AB829" s="2723">
        <v>36040</v>
      </c>
      <c r="AC829" s="2724"/>
      <c r="AD829" s="2715">
        <v>540600</v>
      </c>
      <c r="AE829" s="2716"/>
      <c r="AF829" s="53"/>
      <c r="AG829" s="166"/>
      <c r="AH829" s="227"/>
      <c r="AI829" s="227"/>
      <c r="AJ829" s="227"/>
      <c r="AK829" s="227"/>
      <c r="AL829" s="122"/>
      <c r="AM829" s="166"/>
      <c r="AN829" s="166"/>
      <c r="AO829" s="166"/>
    </row>
    <row r="830" spans="1:41" ht="15.95" customHeight="1" x14ac:dyDescent="0.4">
      <c r="A830" s="3003" t="s">
        <v>1189</v>
      </c>
      <c r="B830" s="3004"/>
      <c r="C830" s="136" t="s">
        <v>496</v>
      </c>
      <c r="D830" s="189" t="s">
        <v>497</v>
      </c>
      <c r="E830" s="2732">
        <v>35</v>
      </c>
      <c r="F830" s="3192"/>
      <c r="G830" s="2723">
        <v>36040</v>
      </c>
      <c r="H830" s="2724"/>
      <c r="I830" s="2715">
        <v>1261400</v>
      </c>
      <c r="J830" s="2716"/>
      <c r="K830" s="299"/>
      <c r="L830" s="166"/>
      <c r="M830" s="2997"/>
      <c r="N830" s="2997"/>
      <c r="O830" s="2997"/>
      <c r="P830" s="2997"/>
      <c r="Q830" s="292"/>
      <c r="R830" s="61"/>
      <c r="S830" s="166"/>
      <c r="T830" s="166"/>
      <c r="U830" s="286"/>
      <c r="V830" s="3003" t="s">
        <v>882</v>
      </c>
      <c r="W830" s="3004"/>
      <c r="X830" s="136" t="s">
        <v>496</v>
      </c>
      <c r="Y830" s="189" t="s">
        <v>497</v>
      </c>
      <c r="Z830" s="2732">
        <v>10</v>
      </c>
      <c r="AA830" s="3044"/>
      <c r="AB830" s="2723">
        <v>36040</v>
      </c>
      <c r="AC830" s="2724"/>
      <c r="AD830" s="2715">
        <v>360400</v>
      </c>
      <c r="AE830" s="2716"/>
      <c r="AF830" s="53"/>
      <c r="AG830" s="166"/>
      <c r="AH830" s="2997"/>
      <c r="AI830" s="2997"/>
      <c r="AJ830" s="2997"/>
      <c r="AK830" s="2997"/>
      <c r="AL830" s="122"/>
      <c r="AM830" s="61"/>
      <c r="AN830" s="166"/>
      <c r="AO830" s="166"/>
    </row>
    <row r="831" spans="1:41" ht="15.95" customHeight="1" x14ac:dyDescent="0.3">
      <c r="A831" s="3069" t="s">
        <v>1014</v>
      </c>
      <c r="B831" s="3070"/>
      <c r="C831" s="136"/>
      <c r="D831" s="189"/>
      <c r="E831" s="2732"/>
      <c r="F831" s="3044"/>
      <c r="G831" s="2732"/>
      <c r="H831" s="3044"/>
      <c r="I831" s="2721">
        <v>450000</v>
      </c>
      <c r="J831" s="2722"/>
      <c r="K831" s="299"/>
      <c r="L831" s="166"/>
      <c r="M831" s="166"/>
      <c r="N831" s="166"/>
      <c r="O831" s="166"/>
      <c r="P831" s="166"/>
      <c r="Q831" s="166"/>
      <c r="R831" s="61"/>
      <c r="S831" s="166"/>
      <c r="T831" s="166"/>
      <c r="U831" s="286"/>
      <c r="V831" s="3069" t="s">
        <v>1014</v>
      </c>
      <c r="W831" s="3070"/>
      <c r="X831" s="136"/>
      <c r="Y831" s="189"/>
      <c r="Z831" s="2732"/>
      <c r="AA831" s="3044"/>
      <c r="AB831" s="2732"/>
      <c r="AC831" s="3044"/>
      <c r="AD831" s="2721">
        <v>3671224.4</v>
      </c>
      <c r="AE831" s="2722"/>
      <c r="AF831" s="53"/>
      <c r="AG831" s="166"/>
      <c r="AH831" s="2997"/>
      <c r="AI831" s="2997"/>
      <c r="AJ831" s="2997"/>
      <c r="AK831" s="2997"/>
      <c r="AL831" s="122"/>
      <c r="AM831" s="61"/>
      <c r="AN831" s="166"/>
      <c r="AO831" s="166"/>
    </row>
    <row r="832" spans="1:41" ht="15.95" customHeight="1" x14ac:dyDescent="0.4">
      <c r="A832" s="3003" t="s">
        <v>884</v>
      </c>
      <c r="B832" s="3004"/>
      <c r="C832" s="136"/>
      <c r="D832" s="136"/>
      <c r="E832" s="2732"/>
      <c r="F832" s="3044"/>
      <c r="G832" s="2715"/>
      <c r="H832" s="3044"/>
      <c r="I832" s="2715">
        <v>0</v>
      </c>
      <c r="J832" s="2716"/>
      <c r="K832" s="299"/>
      <c r="L832" s="53"/>
      <c r="M832" s="53"/>
      <c r="N832" s="53"/>
      <c r="O832" s="53"/>
      <c r="P832" s="53"/>
      <c r="Q832" s="53"/>
      <c r="R832" s="61"/>
      <c r="S832" s="166"/>
      <c r="T832" s="166"/>
      <c r="U832" s="286"/>
      <c r="V832" s="3003" t="s">
        <v>884</v>
      </c>
      <c r="W832" s="3004"/>
      <c r="X832" s="136" t="s">
        <v>496</v>
      </c>
      <c r="Y832" s="189" t="s">
        <v>497</v>
      </c>
      <c r="Z832" s="2732">
        <v>30</v>
      </c>
      <c r="AA832" s="3044"/>
      <c r="AB832" s="2723">
        <v>36040</v>
      </c>
      <c r="AC832" s="2724"/>
      <c r="AD832" s="2715">
        <v>1081200</v>
      </c>
      <c r="AE832" s="2716"/>
      <c r="AF832" s="53"/>
      <c r="AG832" s="166"/>
      <c r="AH832" s="2997"/>
      <c r="AI832" s="2997"/>
      <c r="AJ832" s="2997"/>
      <c r="AK832" s="2997"/>
      <c r="AL832" s="292"/>
      <c r="AM832" s="61"/>
      <c r="AN832" s="166"/>
      <c r="AO832" s="166"/>
    </row>
    <row r="833" spans="1:41" ht="15.95" customHeight="1" x14ac:dyDescent="0.4">
      <c r="A833" s="3003" t="s">
        <v>1015</v>
      </c>
      <c r="B833" s="3004"/>
      <c r="C833" s="136"/>
      <c r="D833" s="136"/>
      <c r="E833" s="2732"/>
      <c r="F833" s="3044"/>
      <c r="G833" s="2715"/>
      <c r="H833" s="3044"/>
      <c r="I833" s="2715">
        <v>0</v>
      </c>
      <c r="J833" s="2716"/>
      <c r="K833" s="299"/>
      <c r="L833" s="53"/>
      <c r="M833" s="53"/>
      <c r="N833" s="53"/>
      <c r="O833" s="53"/>
      <c r="P833" s="53"/>
      <c r="Q833" s="53"/>
      <c r="R833" s="166"/>
      <c r="S833" s="166"/>
      <c r="T833" s="166"/>
      <c r="U833" s="286"/>
      <c r="V833" s="217" t="s">
        <v>893</v>
      </c>
      <c r="W833" s="219"/>
      <c r="X833" s="136" t="s">
        <v>496</v>
      </c>
      <c r="Y833" s="189" t="s">
        <v>497</v>
      </c>
      <c r="Z833" s="2732">
        <v>15</v>
      </c>
      <c r="AA833" s="2733"/>
      <c r="AB833" s="2723">
        <v>36040</v>
      </c>
      <c r="AC833" s="2724"/>
      <c r="AD833" s="2715">
        <v>540600</v>
      </c>
      <c r="AE833" s="2716"/>
      <c r="AF833" s="53"/>
      <c r="AG833" s="166"/>
      <c r="AH833" s="166"/>
      <c r="AI833" s="166"/>
      <c r="AJ833" s="166"/>
      <c r="AK833" s="166"/>
      <c r="AL833" s="166"/>
      <c r="AM833" s="166"/>
      <c r="AN833" s="166"/>
      <c r="AO833" s="166"/>
    </row>
    <row r="834" spans="1:41" ht="15.95" customHeight="1" x14ac:dyDescent="0.4">
      <c r="A834" s="3003" t="s">
        <v>893</v>
      </c>
      <c r="B834" s="3004"/>
      <c r="C834" s="136"/>
      <c r="D834" s="136"/>
      <c r="E834" s="2732"/>
      <c r="F834" s="3044"/>
      <c r="G834" s="2715"/>
      <c r="H834" s="3044"/>
      <c r="I834" s="2715">
        <v>0</v>
      </c>
      <c r="J834" s="2716"/>
      <c r="K834" s="299"/>
      <c r="L834" s="53"/>
      <c r="M834" s="53"/>
      <c r="N834" s="53"/>
      <c r="O834" s="53"/>
      <c r="P834" s="53"/>
      <c r="Q834" s="53"/>
      <c r="R834" s="53"/>
      <c r="S834" s="166"/>
      <c r="T834" s="166"/>
      <c r="U834" s="286"/>
      <c r="V834" s="3003" t="s">
        <v>727</v>
      </c>
      <c r="W834" s="3004"/>
      <c r="X834" s="136" t="s">
        <v>496</v>
      </c>
      <c r="Y834" s="189" t="s">
        <v>497</v>
      </c>
      <c r="Z834" s="2732">
        <v>10</v>
      </c>
      <c r="AA834" s="3044"/>
      <c r="AB834" s="2723">
        <v>36040</v>
      </c>
      <c r="AC834" s="2724"/>
      <c r="AD834" s="2715">
        <v>360400</v>
      </c>
      <c r="AE834" s="2716"/>
      <c r="AF834" s="53"/>
      <c r="AG834" s="53"/>
      <c r="AH834" s="53"/>
      <c r="AI834" s="53"/>
      <c r="AJ834" s="53"/>
      <c r="AK834" s="53"/>
      <c r="AL834" s="53"/>
      <c r="AM834" s="53"/>
      <c r="AN834" s="166"/>
      <c r="AO834" s="166"/>
    </row>
    <row r="835" spans="1:41" ht="15.95" customHeight="1" x14ac:dyDescent="0.3">
      <c r="A835" s="3003" t="s">
        <v>727</v>
      </c>
      <c r="B835" s="3004"/>
      <c r="C835" s="136"/>
      <c r="D835" s="189"/>
      <c r="E835" s="2732"/>
      <c r="F835" s="3044"/>
      <c r="G835" s="2715"/>
      <c r="H835" s="3076"/>
      <c r="I835" s="2715">
        <v>0</v>
      </c>
      <c r="J835" s="2716"/>
      <c r="L835" s="53"/>
      <c r="M835" s="53"/>
      <c r="N835" s="53"/>
      <c r="O835" s="53"/>
      <c r="P835" s="53"/>
      <c r="Q835" s="53"/>
      <c r="U835" s="286"/>
      <c r="V835" s="3003" t="s">
        <v>764</v>
      </c>
      <c r="W835" s="3004"/>
      <c r="X835" s="136"/>
      <c r="Y835" s="189" t="s">
        <v>793</v>
      </c>
      <c r="Z835" s="2732"/>
      <c r="AA835" s="3044"/>
      <c r="AB835" s="2715"/>
      <c r="AC835" s="3076"/>
      <c r="AD835" s="2715">
        <v>200000</v>
      </c>
      <c r="AE835" s="2716"/>
      <c r="AF835" s="53"/>
      <c r="AG835" s="53"/>
      <c r="AH835" s="53"/>
      <c r="AI835" s="53"/>
      <c r="AJ835" s="53"/>
      <c r="AK835" s="53"/>
      <c r="AL835" s="53"/>
    </row>
    <row r="836" spans="1:41" ht="15.95" customHeight="1" x14ac:dyDescent="0.4">
      <c r="A836" s="3003" t="s">
        <v>886</v>
      </c>
      <c r="B836" s="3004"/>
      <c r="C836" s="136"/>
      <c r="D836" s="189"/>
      <c r="E836" s="2732"/>
      <c r="F836" s="3044"/>
      <c r="G836" s="2732"/>
      <c r="H836" s="3044"/>
      <c r="I836" s="2715">
        <v>0</v>
      </c>
      <c r="J836" s="2716"/>
      <c r="L836" s="53"/>
      <c r="M836" s="53"/>
      <c r="N836" s="53"/>
      <c r="O836" s="53"/>
      <c r="P836" s="53"/>
      <c r="Q836" s="53"/>
      <c r="U836" s="286"/>
      <c r="V836" s="3003" t="s">
        <v>1190</v>
      </c>
      <c r="W836" s="3004"/>
      <c r="X836" s="136" t="s">
        <v>496</v>
      </c>
      <c r="Y836" s="189" t="s">
        <v>497</v>
      </c>
      <c r="Z836" s="2732">
        <v>8</v>
      </c>
      <c r="AA836" s="3044"/>
      <c r="AB836" s="2723">
        <v>36040</v>
      </c>
      <c r="AC836" s="2724"/>
      <c r="AD836" s="2715">
        <v>288320</v>
      </c>
      <c r="AE836" s="2716"/>
      <c r="AF836" s="53"/>
      <c r="AG836" s="53"/>
      <c r="AH836" s="53"/>
      <c r="AI836" s="53"/>
      <c r="AJ836" s="53"/>
      <c r="AK836" s="53"/>
      <c r="AL836" s="53"/>
    </row>
    <row r="837" spans="1:41" ht="15.95" customHeight="1" x14ac:dyDescent="0.3">
      <c r="A837" s="3003" t="s">
        <v>764</v>
      </c>
      <c r="B837" s="3004"/>
      <c r="C837" s="136"/>
      <c r="D837" s="189" t="s">
        <v>793</v>
      </c>
      <c r="E837" s="2732"/>
      <c r="F837" s="3044"/>
      <c r="G837" s="2732"/>
      <c r="H837" s="3044"/>
      <c r="I837" s="2715">
        <v>450000</v>
      </c>
      <c r="J837" s="2716"/>
      <c r="L837" s="53"/>
      <c r="M837" s="53"/>
      <c r="N837" s="53"/>
      <c r="O837" s="53"/>
      <c r="P837" s="53"/>
      <c r="Q837" s="53"/>
      <c r="U837" s="286"/>
      <c r="V837" s="3003" t="s">
        <v>1191</v>
      </c>
      <c r="W837" s="3004"/>
      <c r="X837" s="136" t="s">
        <v>555</v>
      </c>
      <c r="Y837" s="189" t="s">
        <v>555</v>
      </c>
      <c r="Z837" s="2732">
        <v>12.6</v>
      </c>
      <c r="AA837" s="3044"/>
      <c r="AB837" s="2732">
        <v>95294</v>
      </c>
      <c r="AC837" s="2733"/>
      <c r="AD837" s="2715">
        <v>1200704.3999999999</v>
      </c>
      <c r="AE837" s="2716"/>
      <c r="AF837" s="53"/>
    </row>
    <row r="838" spans="1:41" ht="15.95" customHeight="1" thickBot="1" x14ac:dyDescent="0.25">
      <c r="A838" s="229" t="s">
        <v>557</v>
      </c>
      <c r="B838" s="230"/>
      <c r="C838" s="231"/>
      <c r="D838" s="230"/>
      <c r="E838" s="2717">
        <v>194</v>
      </c>
      <c r="F838" s="2718"/>
      <c r="G838" s="2717"/>
      <c r="H838" s="2718"/>
      <c r="I838" s="2717">
        <v>7441760</v>
      </c>
      <c r="J838" s="2718"/>
      <c r="L838" s="53"/>
      <c r="M838" s="53"/>
      <c r="N838" s="53"/>
      <c r="O838" s="53"/>
      <c r="P838" s="53"/>
      <c r="Q838" s="53"/>
      <c r="U838" s="286"/>
      <c r="V838" s="229" t="s">
        <v>557</v>
      </c>
      <c r="W838" s="230"/>
      <c r="X838" s="231"/>
      <c r="Y838" s="230"/>
      <c r="Z838" s="2717">
        <v>160</v>
      </c>
      <c r="AA838" s="2718"/>
      <c r="AB838" s="2717"/>
      <c r="AC838" s="2718"/>
      <c r="AD838" s="2717">
        <v>7167104.4000000004</v>
      </c>
      <c r="AE838" s="2718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</row>
    <row r="839" spans="1:41" ht="15.95" customHeight="1" x14ac:dyDescent="0.2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286"/>
    </row>
    <row r="840" spans="1:41" ht="15.95" customHeight="1" x14ac:dyDescent="0.2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3068"/>
      <c r="T840" s="3068"/>
      <c r="U840" s="286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3068"/>
      <c r="AO840" s="3068"/>
    </row>
    <row r="841" spans="1:41" ht="15.95" customHeight="1" x14ac:dyDescent="0.2">
      <c r="A841" s="2804"/>
      <c r="B841" s="2804"/>
      <c r="C841" s="2804"/>
      <c r="D841" s="2804"/>
      <c r="E841" s="2804"/>
      <c r="F841" s="2804"/>
      <c r="G841" s="2804"/>
      <c r="H841" s="2804"/>
      <c r="I841" s="2804"/>
      <c r="J841" s="2804"/>
      <c r="K841" s="2804"/>
      <c r="L841" s="2804"/>
      <c r="M841" s="2804"/>
      <c r="N841" s="2804"/>
      <c r="O841" s="2804"/>
      <c r="P841" s="2804"/>
      <c r="Q841" s="2804"/>
      <c r="R841" s="2804"/>
      <c r="S841" s="2804"/>
      <c r="T841" s="2804"/>
      <c r="U841" s="2804"/>
      <c r="V841" s="2804"/>
      <c r="W841" s="2804"/>
      <c r="X841" s="2804"/>
      <c r="Y841" s="2804"/>
      <c r="Z841" s="2804"/>
      <c r="AA841" s="2804"/>
      <c r="AB841" s="2804"/>
      <c r="AC841" s="2804"/>
      <c r="AD841" s="2804"/>
      <c r="AE841" s="2804"/>
      <c r="AF841" s="2804"/>
      <c r="AG841" s="2804"/>
      <c r="AH841" s="2804"/>
      <c r="AI841" s="2804"/>
      <c r="AJ841" s="2804"/>
      <c r="AK841" s="2804"/>
      <c r="AL841" s="2804"/>
      <c r="AM841" s="2804"/>
      <c r="AN841" s="2804"/>
      <c r="AO841" s="2804"/>
    </row>
    <row r="842" spans="1:41" ht="15.95" customHeight="1" x14ac:dyDescent="0.2">
      <c r="A842" s="296"/>
      <c r="B842" s="296"/>
      <c r="C842" s="296"/>
      <c r="D842" s="297"/>
      <c r="E842" s="294"/>
      <c r="F842" s="294"/>
      <c r="G842" s="293"/>
      <c r="H842" s="293"/>
      <c r="I842" s="294"/>
      <c r="J842" s="294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6"/>
      <c r="W842" s="296"/>
      <c r="X842" s="296"/>
      <c r="Y842" s="297"/>
      <c r="Z842" s="294"/>
      <c r="AA842" s="294"/>
      <c r="AB842" s="293"/>
      <c r="AC842" s="293"/>
      <c r="AD842" s="294"/>
      <c r="AE842" s="294"/>
      <c r="AF842" s="295"/>
      <c r="AG842" s="295"/>
      <c r="AH842" s="295"/>
      <c r="AI842" s="295"/>
      <c r="AJ842" s="295"/>
      <c r="AK842" s="295"/>
      <c r="AL842" s="295"/>
      <c r="AM842" s="295"/>
      <c r="AN842" s="295"/>
      <c r="AO842" s="295"/>
    </row>
    <row r="843" spans="1:41" ht="15.95" customHeight="1" x14ac:dyDescent="0.2">
      <c r="A843" s="2763" t="s">
        <v>1908</v>
      </c>
      <c r="B843" s="2763"/>
      <c r="C843" s="2763"/>
      <c r="D843" s="2763"/>
      <c r="E843" s="2763"/>
      <c r="F843" s="2763"/>
      <c r="G843" s="2763"/>
      <c r="H843" s="2763"/>
      <c r="I843" s="2763"/>
      <c r="J843" s="2763"/>
      <c r="K843" s="2763"/>
      <c r="L843" s="2763"/>
      <c r="M843" s="2763"/>
      <c r="N843" s="2763"/>
      <c r="O843" s="2763"/>
      <c r="P843" s="2763"/>
      <c r="Q843" s="2763"/>
      <c r="R843" s="2763"/>
      <c r="S843" s="2763"/>
      <c r="T843" s="2763"/>
      <c r="U843" s="298"/>
      <c r="V843" s="2763" t="s">
        <v>1931</v>
      </c>
      <c r="W843" s="2763"/>
      <c r="X843" s="2763"/>
      <c r="Y843" s="2763"/>
      <c r="Z843" s="2763"/>
      <c r="AA843" s="2763"/>
      <c r="AB843" s="2763"/>
      <c r="AC843" s="2763"/>
      <c r="AD843" s="2763"/>
      <c r="AE843" s="2763"/>
      <c r="AF843" s="2763"/>
      <c r="AG843" s="2763"/>
      <c r="AH843" s="2763"/>
      <c r="AI843" s="2763"/>
      <c r="AJ843" s="2763"/>
      <c r="AK843" s="2763"/>
      <c r="AL843" s="2763"/>
      <c r="AM843" s="2763"/>
      <c r="AN843" s="2763"/>
      <c r="AO843" s="2763"/>
    </row>
    <row r="844" spans="1:41" ht="15.95" customHeight="1" thickBot="1" x14ac:dyDescent="0.25">
      <c r="A844" s="2763"/>
      <c r="B844" s="2763"/>
      <c r="C844" s="2763"/>
      <c r="D844" s="2763"/>
      <c r="E844" s="2763"/>
      <c r="F844" s="2763"/>
      <c r="G844" s="2763"/>
      <c r="H844" s="2763"/>
      <c r="I844" s="2763"/>
      <c r="J844" s="2763"/>
      <c r="K844" s="2763"/>
      <c r="L844" s="2763"/>
      <c r="M844" s="2763"/>
      <c r="N844" s="2763"/>
      <c r="O844" s="2763"/>
      <c r="P844" s="2763"/>
      <c r="Q844" s="2763"/>
      <c r="R844" s="2763"/>
      <c r="S844" s="2763"/>
      <c r="T844" s="2763"/>
      <c r="U844" s="28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299"/>
      <c r="AG844" s="53"/>
      <c r="AH844" s="53"/>
      <c r="AI844" s="53"/>
      <c r="AJ844" s="53"/>
      <c r="AK844" s="53"/>
      <c r="AL844" s="53"/>
      <c r="AM844" s="53"/>
      <c r="AN844" s="53"/>
      <c r="AO844" s="53"/>
    </row>
    <row r="845" spans="1:41" ht="15.95" customHeight="1" x14ac:dyDescent="0.3">
      <c r="A845" s="2770" t="s">
        <v>435</v>
      </c>
      <c r="B845" s="2772"/>
      <c r="C845" s="2770" t="s">
        <v>436</v>
      </c>
      <c r="D845" s="2771"/>
      <c r="E845" s="2771"/>
      <c r="F845" s="2772"/>
      <c r="G845" s="2770" t="s">
        <v>437</v>
      </c>
      <c r="H845" s="2772"/>
      <c r="I845" s="2770" t="s">
        <v>438</v>
      </c>
      <c r="J845" s="2772"/>
      <c r="K845" s="53"/>
      <c r="L845" s="2785" t="s">
        <v>435</v>
      </c>
      <c r="M845" s="2770" t="s">
        <v>436</v>
      </c>
      <c r="N845" s="2771"/>
      <c r="O845" s="2771"/>
      <c r="P845" s="2772"/>
      <c r="Q845" s="2770" t="s">
        <v>437</v>
      </c>
      <c r="R845" s="2772"/>
      <c r="S845" s="2770"/>
      <c r="T845" s="2772"/>
      <c r="U845" s="287"/>
      <c r="V845" s="2770" t="s">
        <v>435</v>
      </c>
      <c r="W845" s="2772"/>
      <c r="X845" s="2770" t="s">
        <v>436</v>
      </c>
      <c r="Y845" s="2771"/>
      <c r="Z845" s="2771"/>
      <c r="AA845" s="2772"/>
      <c r="AB845" s="2770" t="s">
        <v>437</v>
      </c>
      <c r="AC845" s="2772"/>
      <c r="AD845" s="2770" t="s">
        <v>438</v>
      </c>
      <c r="AE845" s="2772"/>
      <c r="AF845" s="53"/>
      <c r="AG845" s="2785" t="s">
        <v>435</v>
      </c>
      <c r="AH845" s="2770" t="s">
        <v>436</v>
      </c>
      <c r="AI845" s="2771"/>
      <c r="AJ845" s="2771"/>
      <c r="AK845" s="2772"/>
      <c r="AL845" s="2770" t="s">
        <v>437</v>
      </c>
      <c r="AM845" s="2772"/>
      <c r="AN845" s="2770"/>
      <c r="AO845" s="3062"/>
    </row>
    <row r="846" spans="1:41" ht="15.95" customHeight="1" thickBot="1" x14ac:dyDescent="0.35">
      <c r="A846" s="2783"/>
      <c r="B846" s="2784"/>
      <c r="C846" s="2773"/>
      <c r="D846" s="2774"/>
      <c r="E846" s="2774"/>
      <c r="F846" s="2775"/>
      <c r="G846" s="2783" t="s">
        <v>440</v>
      </c>
      <c r="H846" s="2784"/>
      <c r="I846" s="2783"/>
      <c r="J846" s="2784"/>
      <c r="K846" s="53"/>
      <c r="L846" s="2824"/>
      <c r="M846" s="2773"/>
      <c r="N846" s="2774"/>
      <c r="O846" s="2774"/>
      <c r="P846" s="2775"/>
      <c r="Q846" s="2783" t="s">
        <v>440</v>
      </c>
      <c r="R846" s="2784"/>
      <c r="S846" s="2783" t="s">
        <v>275</v>
      </c>
      <c r="T846" s="2784"/>
      <c r="U846" s="287"/>
      <c r="V846" s="2783"/>
      <c r="W846" s="2784"/>
      <c r="X846" s="2773"/>
      <c r="Y846" s="2774"/>
      <c r="Z846" s="2774"/>
      <c r="AA846" s="2775"/>
      <c r="AB846" s="2783" t="s">
        <v>440</v>
      </c>
      <c r="AC846" s="2784"/>
      <c r="AD846" s="2783"/>
      <c r="AE846" s="2784"/>
      <c r="AF846" s="53"/>
      <c r="AG846" s="2824"/>
      <c r="AH846" s="2773"/>
      <c r="AI846" s="2774"/>
      <c r="AJ846" s="2774"/>
      <c r="AK846" s="2775"/>
      <c r="AL846" s="2783" t="s">
        <v>440</v>
      </c>
      <c r="AM846" s="2784"/>
      <c r="AN846" s="2783" t="s">
        <v>275</v>
      </c>
      <c r="AO846" s="3044"/>
    </row>
    <row r="847" spans="1:41" ht="15.95" customHeight="1" x14ac:dyDescent="0.3">
      <c r="A847" s="2783"/>
      <c r="B847" s="2784"/>
      <c r="C847" s="66" t="s">
        <v>441</v>
      </c>
      <c r="D847" s="2824" t="s">
        <v>442</v>
      </c>
      <c r="E847" s="2783" t="s">
        <v>443</v>
      </c>
      <c r="F847" s="2784"/>
      <c r="G847" s="2783" t="s">
        <v>444</v>
      </c>
      <c r="H847" s="2784"/>
      <c r="I847" s="2783" t="s">
        <v>348</v>
      </c>
      <c r="J847" s="2784"/>
      <c r="K847" s="53"/>
      <c r="L847" s="2824"/>
      <c r="M847" s="64" t="s">
        <v>441</v>
      </c>
      <c r="N847" s="2785" t="s">
        <v>442</v>
      </c>
      <c r="O847" s="2770" t="s">
        <v>443</v>
      </c>
      <c r="P847" s="2772"/>
      <c r="Q847" s="2783" t="s">
        <v>444</v>
      </c>
      <c r="R847" s="2784"/>
      <c r="S847" s="2783" t="s">
        <v>348</v>
      </c>
      <c r="T847" s="2784"/>
      <c r="U847" s="287"/>
      <c r="V847" s="2783"/>
      <c r="W847" s="2784"/>
      <c r="X847" s="66" t="s">
        <v>441</v>
      </c>
      <c r="Y847" s="2824" t="s">
        <v>442</v>
      </c>
      <c r="Z847" s="2783" t="s">
        <v>443</v>
      </c>
      <c r="AA847" s="2784"/>
      <c r="AB847" s="2783" t="s">
        <v>444</v>
      </c>
      <c r="AC847" s="2784"/>
      <c r="AD847" s="2783" t="s">
        <v>348</v>
      </c>
      <c r="AE847" s="2784"/>
      <c r="AF847" s="53"/>
      <c r="AG847" s="2824"/>
      <c r="AH847" s="64" t="s">
        <v>441</v>
      </c>
      <c r="AI847" s="2824" t="s">
        <v>442</v>
      </c>
      <c r="AJ847" s="2783" t="s">
        <v>443</v>
      </c>
      <c r="AK847" s="2784"/>
      <c r="AL847" s="2783" t="s">
        <v>444</v>
      </c>
      <c r="AM847" s="2784"/>
      <c r="AN847" s="2783" t="s">
        <v>348</v>
      </c>
      <c r="AO847" s="3044"/>
    </row>
    <row r="848" spans="1:41" ht="15.95" customHeight="1" thickBot="1" x14ac:dyDescent="0.35">
      <c r="A848" s="2773"/>
      <c r="B848" s="2775"/>
      <c r="C848" s="67" t="s">
        <v>445</v>
      </c>
      <c r="D848" s="2786"/>
      <c r="E848" s="2773"/>
      <c r="F848" s="2775"/>
      <c r="G848" s="2773"/>
      <c r="H848" s="2775"/>
      <c r="I848" s="2773"/>
      <c r="J848" s="2775"/>
      <c r="K848" s="53"/>
      <c r="L848" s="2786"/>
      <c r="M848" s="63" t="s">
        <v>445</v>
      </c>
      <c r="N848" s="2786"/>
      <c r="O848" s="2773"/>
      <c r="P848" s="2775"/>
      <c r="Q848" s="2773"/>
      <c r="R848" s="2775"/>
      <c r="S848" s="2773"/>
      <c r="T848" s="2775"/>
      <c r="U848" s="287"/>
      <c r="V848" s="2773"/>
      <c r="W848" s="2775"/>
      <c r="X848" s="67" t="s">
        <v>445</v>
      </c>
      <c r="Y848" s="2786"/>
      <c r="Z848" s="2773"/>
      <c r="AA848" s="2775"/>
      <c r="AB848" s="2773"/>
      <c r="AC848" s="2775"/>
      <c r="AD848" s="2773"/>
      <c r="AE848" s="2775"/>
      <c r="AF848" s="53"/>
      <c r="AG848" s="2786"/>
      <c r="AH848" s="63" t="s">
        <v>445</v>
      </c>
      <c r="AI848" s="2786"/>
      <c r="AJ848" s="2773"/>
      <c r="AK848" s="2775"/>
      <c r="AL848" s="2773"/>
      <c r="AM848" s="2775"/>
      <c r="AN848" s="3063"/>
      <c r="AO848" s="3064"/>
    </row>
    <row r="849" spans="1:41" ht="15.95" customHeight="1" x14ac:dyDescent="0.3">
      <c r="A849" s="3071" t="s">
        <v>446</v>
      </c>
      <c r="B849" s="3072"/>
      <c r="C849" s="205"/>
      <c r="D849" s="189"/>
      <c r="E849" s="2732"/>
      <c r="F849" s="3044"/>
      <c r="G849" s="2732"/>
      <c r="H849" s="3044"/>
      <c r="I849" s="2715"/>
      <c r="J849" s="3044"/>
      <c r="K849" s="299"/>
      <c r="L849" s="135" t="s">
        <v>447</v>
      </c>
      <c r="M849" s="206"/>
      <c r="N849" s="207"/>
      <c r="O849" s="2759"/>
      <c r="P849" s="2760"/>
      <c r="Q849" s="2759"/>
      <c r="R849" s="2760"/>
      <c r="S849" s="2759"/>
      <c r="T849" s="2760"/>
      <c r="U849" s="184"/>
      <c r="V849" s="3071" t="s">
        <v>446</v>
      </c>
      <c r="W849" s="3072"/>
      <c r="X849" s="205"/>
      <c r="Y849" s="189"/>
      <c r="Z849" s="2732"/>
      <c r="AA849" s="3044"/>
      <c r="AB849" s="2732"/>
      <c r="AC849" s="3044"/>
      <c r="AD849" s="2732"/>
      <c r="AE849" s="3044"/>
      <c r="AF849" s="299"/>
      <c r="AG849" s="135" t="s">
        <v>447</v>
      </c>
      <c r="AH849" s="206"/>
      <c r="AI849" s="207"/>
      <c r="AJ849" s="2759"/>
      <c r="AK849" s="2760"/>
      <c r="AL849" s="2759"/>
      <c r="AM849" s="2760"/>
      <c r="AN849" s="2759"/>
      <c r="AO849" s="2760"/>
    </row>
    <row r="850" spans="1:41" ht="15.95" customHeight="1" x14ac:dyDescent="0.35">
      <c r="A850" s="3069" t="s">
        <v>970</v>
      </c>
      <c r="B850" s="3070"/>
      <c r="C850" s="208"/>
      <c r="D850" s="189"/>
      <c r="E850" s="2732"/>
      <c r="F850" s="3044"/>
      <c r="G850" s="2732"/>
      <c r="H850" s="3044"/>
      <c r="I850" s="3059">
        <v>0</v>
      </c>
      <c r="J850" s="3056"/>
      <c r="K850" s="299"/>
      <c r="L850" s="138"/>
      <c r="M850" s="209"/>
      <c r="N850" s="189"/>
      <c r="O850" s="2715"/>
      <c r="P850" s="2716"/>
      <c r="Q850" s="2715"/>
      <c r="R850" s="2716"/>
      <c r="S850" s="2715"/>
      <c r="T850" s="2716"/>
      <c r="U850" s="184"/>
      <c r="V850" s="3069" t="s">
        <v>970</v>
      </c>
      <c r="W850" s="3070"/>
      <c r="X850" s="218"/>
      <c r="Y850" s="189"/>
      <c r="Z850" s="2732"/>
      <c r="AA850" s="3044"/>
      <c r="AB850" s="2732"/>
      <c r="AC850" s="3044"/>
      <c r="AD850" s="3059">
        <v>0</v>
      </c>
      <c r="AE850" s="3056"/>
      <c r="AF850" s="299"/>
      <c r="AG850" s="138"/>
      <c r="AH850" s="209"/>
      <c r="AI850" s="189"/>
      <c r="AJ850" s="2715"/>
      <c r="AK850" s="2716"/>
      <c r="AL850" s="2715"/>
      <c r="AM850" s="2716"/>
      <c r="AN850" s="2715"/>
      <c r="AO850" s="2716"/>
    </row>
    <row r="851" spans="1:41" ht="15.95" customHeight="1" x14ac:dyDescent="0.3">
      <c r="A851" s="3073" t="s">
        <v>971</v>
      </c>
      <c r="B851" s="3074"/>
      <c r="C851" s="189"/>
      <c r="D851" s="189"/>
      <c r="E851" s="2732"/>
      <c r="F851" s="3044"/>
      <c r="G851" s="2732"/>
      <c r="H851" s="3044"/>
      <c r="I851" s="2732"/>
      <c r="J851" s="3044"/>
      <c r="K851" s="299"/>
      <c r="L851" s="138" t="s">
        <v>450</v>
      </c>
      <c r="M851" s="189"/>
      <c r="N851" s="189"/>
      <c r="O851" s="2715"/>
      <c r="P851" s="2716"/>
      <c r="Q851" s="2715"/>
      <c r="R851" s="2716"/>
      <c r="S851" s="2715">
        <v>0</v>
      </c>
      <c r="T851" s="2716"/>
      <c r="U851" s="184"/>
      <c r="V851" s="3073" t="s">
        <v>971</v>
      </c>
      <c r="W851" s="3074"/>
      <c r="X851" s="218"/>
      <c r="Y851" s="189"/>
      <c r="Z851" s="2732"/>
      <c r="AA851" s="3044"/>
      <c r="AB851" s="2732"/>
      <c r="AC851" s="3044"/>
      <c r="AD851" s="2732"/>
      <c r="AE851" s="3044"/>
      <c r="AF851" s="299"/>
      <c r="AG851" s="138" t="s">
        <v>450</v>
      </c>
      <c r="AH851" s="189"/>
      <c r="AI851" s="189"/>
      <c r="AJ851" s="2715"/>
      <c r="AK851" s="2716"/>
      <c r="AL851" s="2715"/>
      <c r="AM851" s="2716"/>
      <c r="AN851" s="2715"/>
      <c r="AO851" s="2716"/>
    </row>
    <row r="852" spans="1:41" ht="15.95" customHeight="1" x14ac:dyDescent="0.3">
      <c r="A852" s="3073" t="s">
        <v>972</v>
      </c>
      <c r="B852" s="3074"/>
      <c r="C852" s="189"/>
      <c r="D852" s="189"/>
      <c r="E852" s="2732"/>
      <c r="F852" s="3044"/>
      <c r="G852" s="2732"/>
      <c r="H852" s="3044"/>
      <c r="I852" s="2732"/>
      <c r="J852" s="3044"/>
      <c r="K852" s="299"/>
      <c r="L852" s="138" t="s">
        <v>853</v>
      </c>
      <c r="M852" s="189" t="s">
        <v>1037</v>
      </c>
      <c r="N852" s="189" t="s">
        <v>1020</v>
      </c>
      <c r="O852" s="2715">
        <v>240</v>
      </c>
      <c r="P852" s="2716"/>
      <c r="Q852" s="2715">
        <v>16165</v>
      </c>
      <c r="R852" s="2716"/>
      <c r="S852" s="2715">
        <v>3879600</v>
      </c>
      <c r="T852" s="2716"/>
      <c r="U852" s="184"/>
      <c r="V852" s="3073" t="s">
        <v>732</v>
      </c>
      <c r="W852" s="3074"/>
      <c r="X852" s="136"/>
      <c r="Y852" s="189"/>
      <c r="Z852" s="2732"/>
      <c r="AA852" s="3044"/>
      <c r="AB852" s="2715"/>
      <c r="AC852" s="3044"/>
      <c r="AD852" s="2715">
        <v>0</v>
      </c>
      <c r="AE852" s="2716"/>
      <c r="AF852" s="299"/>
      <c r="AG852" s="138" t="s">
        <v>853</v>
      </c>
      <c r="AH852" s="189"/>
      <c r="AI852" s="189"/>
      <c r="AJ852" s="2715"/>
      <c r="AK852" s="2716"/>
      <c r="AL852" s="2715"/>
      <c r="AM852" s="2716"/>
      <c r="AN852" s="2715">
        <v>0</v>
      </c>
      <c r="AO852" s="2716"/>
    </row>
    <row r="853" spans="1:41" ht="15.95" customHeight="1" x14ac:dyDescent="0.35">
      <c r="A853" s="3069" t="s">
        <v>981</v>
      </c>
      <c r="B853" s="3070"/>
      <c r="C853" s="208"/>
      <c r="D853" s="189"/>
      <c r="E853" s="2732"/>
      <c r="F853" s="3044"/>
      <c r="G853" s="2732"/>
      <c r="H853" s="3044"/>
      <c r="I853" s="3059">
        <v>0</v>
      </c>
      <c r="J853" s="3056"/>
      <c r="K853" s="299"/>
      <c r="L853" s="138" t="s">
        <v>859</v>
      </c>
      <c r="M853" s="189" t="s">
        <v>1038</v>
      </c>
      <c r="N853" s="189" t="s">
        <v>473</v>
      </c>
      <c r="O853" s="2715">
        <v>8</v>
      </c>
      <c r="P853" s="2716"/>
      <c r="Q853" s="2715">
        <v>17429</v>
      </c>
      <c r="R853" s="2716"/>
      <c r="S853" s="2715">
        <v>139432</v>
      </c>
      <c r="T853" s="2716"/>
      <c r="U853" s="184"/>
      <c r="V853" s="3069" t="s">
        <v>981</v>
      </c>
      <c r="W853" s="3070"/>
      <c r="X853" s="218"/>
      <c r="Y853" s="189"/>
      <c r="Z853" s="2732"/>
      <c r="AA853" s="3044"/>
      <c r="AB853" s="2732"/>
      <c r="AC853" s="3044"/>
      <c r="AD853" s="3059">
        <v>0</v>
      </c>
      <c r="AE853" s="3056"/>
      <c r="AF853" s="299"/>
      <c r="AG853" s="138" t="s">
        <v>859</v>
      </c>
      <c r="AH853" s="189" t="s">
        <v>1038</v>
      </c>
      <c r="AI853" s="189" t="s">
        <v>473</v>
      </c>
      <c r="AJ853" s="2715">
        <v>4</v>
      </c>
      <c r="AK853" s="2716"/>
      <c r="AL853" s="2715">
        <v>17429</v>
      </c>
      <c r="AM853" s="2716"/>
      <c r="AN853" s="2715">
        <v>69716</v>
      </c>
      <c r="AO853" s="2716"/>
    </row>
    <row r="854" spans="1:41" ht="15.95" customHeight="1" x14ac:dyDescent="0.3">
      <c r="A854" s="3073" t="s">
        <v>982</v>
      </c>
      <c r="B854" s="3074"/>
      <c r="C854" s="189"/>
      <c r="D854" s="189"/>
      <c r="E854" s="2732"/>
      <c r="F854" s="3044"/>
      <c r="G854" s="2732"/>
      <c r="H854" s="3044"/>
      <c r="I854" s="2732"/>
      <c r="J854" s="3044"/>
      <c r="K854" s="299"/>
      <c r="L854" s="138" t="s">
        <v>861</v>
      </c>
      <c r="M854" s="189" t="s">
        <v>747</v>
      </c>
      <c r="N854" s="189" t="s">
        <v>473</v>
      </c>
      <c r="O854" s="2715">
        <v>3</v>
      </c>
      <c r="P854" s="2716"/>
      <c r="Q854" s="2715">
        <v>32887</v>
      </c>
      <c r="R854" s="2716"/>
      <c r="S854" s="2715">
        <v>98661</v>
      </c>
      <c r="T854" s="2716"/>
      <c r="U854" s="184"/>
      <c r="V854" s="3073" t="s">
        <v>982</v>
      </c>
      <c r="W854" s="3074"/>
      <c r="X854" s="218"/>
      <c r="Y854" s="189"/>
      <c r="Z854" s="2732"/>
      <c r="AA854" s="3044"/>
      <c r="AB854" s="2732"/>
      <c r="AC854" s="3044"/>
      <c r="AD854" s="2732"/>
      <c r="AE854" s="3044"/>
      <c r="AF854" s="299"/>
      <c r="AG854" s="138" t="s">
        <v>861</v>
      </c>
      <c r="AH854" s="189" t="s">
        <v>1039</v>
      </c>
      <c r="AI854" s="189"/>
      <c r="AJ854" s="2715"/>
      <c r="AK854" s="2716"/>
      <c r="AL854" s="2715"/>
      <c r="AM854" s="2716"/>
      <c r="AN854" s="2715">
        <v>130000</v>
      </c>
      <c r="AO854" s="2716"/>
    </row>
    <row r="855" spans="1:41" ht="15.95" customHeight="1" x14ac:dyDescent="0.3">
      <c r="A855" s="3073" t="s">
        <v>972</v>
      </c>
      <c r="B855" s="3074"/>
      <c r="C855" s="208"/>
      <c r="D855" s="189"/>
      <c r="E855" s="2732"/>
      <c r="F855" s="3044"/>
      <c r="G855" s="2732"/>
      <c r="H855" s="3044"/>
      <c r="I855" s="2732"/>
      <c r="J855" s="3044"/>
      <c r="K855" s="299"/>
      <c r="L855" s="138" t="s">
        <v>863</v>
      </c>
      <c r="M855" s="189" t="s">
        <v>715</v>
      </c>
      <c r="N855" s="189" t="s">
        <v>473</v>
      </c>
      <c r="O855" s="2715">
        <v>1</v>
      </c>
      <c r="P855" s="2716"/>
      <c r="Q855" s="2715">
        <v>63176</v>
      </c>
      <c r="R855" s="2716"/>
      <c r="S855" s="2715">
        <v>63176</v>
      </c>
      <c r="T855" s="2716"/>
      <c r="U855" s="184"/>
      <c r="V855" s="3073" t="s">
        <v>972</v>
      </c>
      <c r="W855" s="3074"/>
      <c r="X855" s="218"/>
      <c r="Y855" s="189"/>
      <c r="Z855" s="2732"/>
      <c r="AA855" s="3044"/>
      <c r="AB855" s="2732"/>
      <c r="AC855" s="3044"/>
      <c r="AD855" s="2732"/>
      <c r="AE855" s="3044"/>
      <c r="AF855" s="299"/>
      <c r="AG855" s="138" t="s">
        <v>863</v>
      </c>
      <c r="AH855" s="189" t="s">
        <v>1039</v>
      </c>
      <c r="AI855" s="189"/>
      <c r="AJ855" s="2715"/>
      <c r="AK855" s="2716"/>
      <c r="AL855" s="2715"/>
      <c r="AM855" s="2716"/>
      <c r="AN855" s="2715">
        <v>110000</v>
      </c>
      <c r="AO855" s="2716"/>
    </row>
    <row r="856" spans="1:41" ht="15.95" customHeight="1" x14ac:dyDescent="0.3">
      <c r="A856" s="3073" t="s">
        <v>983</v>
      </c>
      <c r="B856" s="3074"/>
      <c r="C856" s="208"/>
      <c r="D856" s="189"/>
      <c r="E856" s="2732"/>
      <c r="F856" s="3044"/>
      <c r="G856" s="2732"/>
      <c r="H856" s="3044"/>
      <c r="I856" s="2732"/>
      <c r="J856" s="3044"/>
      <c r="K856" s="299"/>
      <c r="L856" s="138" t="s">
        <v>534</v>
      </c>
      <c r="M856" s="189" t="s">
        <v>1040</v>
      </c>
      <c r="N856" s="189" t="s">
        <v>460</v>
      </c>
      <c r="O856" s="2715">
        <v>2</v>
      </c>
      <c r="P856" s="2716"/>
      <c r="Q856" s="2715">
        <v>81895</v>
      </c>
      <c r="R856" s="2716"/>
      <c r="S856" s="2715">
        <v>163790</v>
      </c>
      <c r="T856" s="2716"/>
      <c r="U856" s="184"/>
      <c r="V856" s="3073" t="s">
        <v>983</v>
      </c>
      <c r="W856" s="3074"/>
      <c r="X856" s="218"/>
      <c r="Y856" s="189"/>
      <c r="Z856" s="2732"/>
      <c r="AA856" s="3044"/>
      <c r="AB856" s="2732"/>
      <c r="AC856" s="3044"/>
      <c r="AD856" s="2732"/>
      <c r="AE856" s="3044"/>
      <c r="AF856" s="299"/>
      <c r="AG856" s="138" t="s">
        <v>534</v>
      </c>
      <c r="AH856" s="209"/>
      <c r="AI856" s="189"/>
      <c r="AJ856" s="2715"/>
      <c r="AK856" s="2716"/>
      <c r="AL856" s="2715"/>
      <c r="AM856" s="2716"/>
      <c r="AN856" s="2715">
        <v>0</v>
      </c>
      <c r="AO856" s="2716"/>
    </row>
    <row r="857" spans="1:41" ht="15.95" customHeight="1" x14ac:dyDescent="0.35">
      <c r="A857" s="3185" t="s">
        <v>984</v>
      </c>
      <c r="B857" s="3186"/>
      <c r="C857" s="208"/>
      <c r="D857" s="189"/>
      <c r="E857" s="2732"/>
      <c r="F857" s="3044"/>
      <c r="G857" s="2732"/>
      <c r="H857" s="3044"/>
      <c r="I857" s="2721">
        <v>1333480</v>
      </c>
      <c r="J857" s="3056"/>
      <c r="K857" s="299"/>
      <c r="L857" s="138" t="s">
        <v>535</v>
      </c>
      <c r="M857" s="189" t="s">
        <v>752</v>
      </c>
      <c r="N857" s="189" t="s">
        <v>460</v>
      </c>
      <c r="O857" s="2715">
        <v>6</v>
      </c>
      <c r="P857" s="2716"/>
      <c r="Q857" s="2715">
        <v>90340</v>
      </c>
      <c r="R857" s="2716"/>
      <c r="S857" s="2715">
        <v>542040</v>
      </c>
      <c r="T857" s="2716"/>
      <c r="U857" s="184"/>
      <c r="V857" s="3185" t="s">
        <v>1026</v>
      </c>
      <c r="W857" s="3186"/>
      <c r="X857" s="218"/>
      <c r="Y857" s="189"/>
      <c r="Z857" s="2732"/>
      <c r="AA857" s="3044"/>
      <c r="AB857" s="2732"/>
      <c r="AC857" s="3044"/>
      <c r="AD857" s="2721">
        <v>0</v>
      </c>
      <c r="AE857" s="3056"/>
      <c r="AF857" s="299"/>
      <c r="AG857" s="138" t="s">
        <v>535</v>
      </c>
      <c r="AH857" s="189" t="s">
        <v>1025</v>
      </c>
      <c r="AI857" s="189" t="s">
        <v>460</v>
      </c>
      <c r="AJ857" s="2715">
        <v>10</v>
      </c>
      <c r="AK857" s="2716"/>
      <c r="AL857" s="2715">
        <v>87746</v>
      </c>
      <c r="AM857" s="2716"/>
      <c r="AN857" s="2715">
        <v>877460</v>
      </c>
      <c r="AO857" s="2716"/>
    </row>
    <row r="858" spans="1:41" ht="15.95" customHeight="1" x14ac:dyDescent="0.4">
      <c r="A858" s="3003" t="s">
        <v>986</v>
      </c>
      <c r="B858" s="3004"/>
      <c r="C858" s="189" t="s">
        <v>496</v>
      </c>
      <c r="D858" s="189" t="s">
        <v>497</v>
      </c>
      <c r="E858" s="2715">
        <v>5</v>
      </c>
      <c r="F858" s="2716"/>
      <c r="G858" s="2723">
        <v>36040</v>
      </c>
      <c r="H858" s="2724"/>
      <c r="I858" s="2715">
        <v>180200</v>
      </c>
      <c r="J858" s="2716"/>
      <c r="K858" s="299"/>
      <c r="L858" s="138" t="s">
        <v>537</v>
      </c>
      <c r="M858" s="189"/>
      <c r="N858" s="189"/>
      <c r="O858" s="2715"/>
      <c r="P858" s="2716"/>
      <c r="Q858" s="2715"/>
      <c r="R858" s="2716"/>
      <c r="S858" s="2715">
        <v>0</v>
      </c>
      <c r="T858" s="2716"/>
      <c r="U858" s="184"/>
      <c r="V858" s="3003" t="s">
        <v>986</v>
      </c>
      <c r="W858" s="3004"/>
      <c r="X858" s="218"/>
      <c r="Y858" s="189"/>
      <c r="Z858" s="2715"/>
      <c r="AA858" s="2716"/>
      <c r="AB858" s="2715"/>
      <c r="AC858" s="2716"/>
      <c r="AD858" s="2715"/>
      <c r="AE858" s="2716"/>
      <c r="AF858" s="299"/>
      <c r="AG858" s="138" t="s">
        <v>537</v>
      </c>
      <c r="AH858" s="189"/>
      <c r="AI858" s="189"/>
      <c r="AJ858" s="2715"/>
      <c r="AK858" s="2716"/>
      <c r="AL858" s="2715"/>
      <c r="AM858" s="2716"/>
      <c r="AN858" s="2715">
        <v>0</v>
      </c>
      <c r="AO858" s="2716"/>
    </row>
    <row r="859" spans="1:41" ht="15.95" customHeight="1" x14ac:dyDescent="0.3">
      <c r="A859" s="3003" t="s">
        <v>987</v>
      </c>
      <c r="B859" s="3004"/>
      <c r="C859" s="189"/>
      <c r="D859" s="189"/>
      <c r="E859" s="2715"/>
      <c r="F859" s="2716"/>
      <c r="G859" s="2732"/>
      <c r="H859" s="3044"/>
      <c r="I859" s="2715">
        <v>0</v>
      </c>
      <c r="J859" s="2716"/>
      <c r="K859" s="299"/>
      <c r="L859" s="138" t="s">
        <v>866</v>
      </c>
      <c r="M859" s="189" t="s">
        <v>1041</v>
      </c>
      <c r="N859" s="189" t="s">
        <v>555</v>
      </c>
      <c r="O859" s="2715">
        <v>1</v>
      </c>
      <c r="P859" s="2716"/>
      <c r="Q859" s="2715">
        <v>164000</v>
      </c>
      <c r="R859" s="2716"/>
      <c r="S859" s="2715">
        <v>164000</v>
      </c>
      <c r="T859" s="2716"/>
      <c r="U859" s="184"/>
      <c r="V859" s="3003" t="s">
        <v>987</v>
      </c>
      <c r="W859" s="3004"/>
      <c r="X859" s="136"/>
      <c r="Y859" s="189"/>
      <c r="Z859" s="2715"/>
      <c r="AA859" s="2716"/>
      <c r="AB859" s="2715"/>
      <c r="AC859" s="2716"/>
      <c r="AD859" s="2715">
        <v>0</v>
      </c>
      <c r="AE859" s="2716"/>
      <c r="AF859" s="299"/>
      <c r="AG859" s="138" t="s">
        <v>866</v>
      </c>
      <c r="AH859" s="189"/>
      <c r="AI859" s="189"/>
      <c r="AJ859" s="2715"/>
      <c r="AK859" s="2716"/>
      <c r="AL859" s="2715"/>
      <c r="AM859" s="2716"/>
      <c r="AN859" s="2715"/>
      <c r="AO859" s="2716"/>
    </row>
    <row r="860" spans="1:41" ht="15.95" customHeight="1" x14ac:dyDescent="0.2">
      <c r="A860" s="3003" t="s">
        <v>469</v>
      </c>
      <c r="B860" s="3004"/>
      <c r="C860" s="208"/>
      <c r="D860" s="189"/>
      <c r="E860" s="2715"/>
      <c r="F860" s="2716"/>
      <c r="G860" s="2715"/>
      <c r="H860" s="2716"/>
      <c r="I860" s="2715">
        <v>0</v>
      </c>
      <c r="J860" s="2716"/>
      <c r="K860" s="299"/>
      <c r="L860" s="138" t="s">
        <v>456</v>
      </c>
      <c r="M860" s="189" t="s">
        <v>709</v>
      </c>
      <c r="N860" s="189" t="s">
        <v>555</v>
      </c>
      <c r="O860" s="2727">
        <v>1.5</v>
      </c>
      <c r="P860" s="2728"/>
      <c r="Q860" s="2715">
        <v>160802</v>
      </c>
      <c r="R860" s="2716"/>
      <c r="S860" s="2715">
        <v>241203</v>
      </c>
      <c r="T860" s="2716"/>
      <c r="U860" s="184"/>
      <c r="V860" s="3003" t="s">
        <v>469</v>
      </c>
      <c r="W860" s="3004"/>
      <c r="X860" s="218"/>
      <c r="Y860" s="189"/>
      <c r="Z860" s="2715"/>
      <c r="AA860" s="2716"/>
      <c r="AB860" s="2715"/>
      <c r="AC860" s="2716"/>
      <c r="AD860" s="2715"/>
      <c r="AE860" s="2716"/>
      <c r="AF860" s="299"/>
      <c r="AG860" s="138" t="s">
        <v>456</v>
      </c>
      <c r="AH860" s="189"/>
      <c r="AI860" s="189"/>
      <c r="AJ860" s="2715"/>
      <c r="AK860" s="2716"/>
      <c r="AL860" s="2715"/>
      <c r="AM860" s="2716"/>
      <c r="AN860" s="2715">
        <v>0</v>
      </c>
      <c r="AO860" s="2716"/>
    </row>
    <row r="861" spans="1:41" ht="15.95" customHeight="1" x14ac:dyDescent="0.2">
      <c r="A861" s="3003" t="s">
        <v>470</v>
      </c>
      <c r="B861" s="3004"/>
      <c r="C861" s="208"/>
      <c r="D861" s="189"/>
      <c r="E861" s="2715"/>
      <c r="F861" s="2716"/>
      <c r="G861" s="2715"/>
      <c r="H861" s="2716"/>
      <c r="I861" s="2715">
        <v>0</v>
      </c>
      <c r="J861" s="2716"/>
      <c r="K861" s="299"/>
      <c r="L861" s="138" t="s">
        <v>871</v>
      </c>
      <c r="M861" s="209"/>
      <c r="N861" s="189"/>
      <c r="O861" s="2715"/>
      <c r="P861" s="2716"/>
      <c r="Q861" s="2715"/>
      <c r="R861" s="2716"/>
      <c r="S861" s="2715">
        <v>0</v>
      </c>
      <c r="T861" s="2716"/>
      <c r="U861" s="184"/>
      <c r="V861" s="3003" t="s">
        <v>470</v>
      </c>
      <c r="W861" s="3004"/>
      <c r="X861" s="300"/>
      <c r="Y861" s="136"/>
      <c r="Z861" s="2715"/>
      <c r="AA861" s="2716"/>
      <c r="AB861" s="2715"/>
      <c r="AC861" s="2716"/>
      <c r="AD861" s="2715"/>
      <c r="AE861" s="2716"/>
      <c r="AF861" s="299"/>
      <c r="AG861" s="138" t="s">
        <v>871</v>
      </c>
      <c r="AH861" s="209"/>
      <c r="AI861" s="189"/>
      <c r="AJ861" s="2715"/>
      <c r="AK861" s="2716"/>
      <c r="AL861" s="2715"/>
      <c r="AM861" s="2716"/>
      <c r="AN861" s="2715">
        <v>0</v>
      </c>
      <c r="AO861" s="2716"/>
    </row>
    <row r="862" spans="1:41" ht="15.95" customHeight="1" x14ac:dyDescent="0.4">
      <c r="A862" s="3003" t="s">
        <v>902</v>
      </c>
      <c r="B862" s="3004"/>
      <c r="C862" s="189" t="s">
        <v>496</v>
      </c>
      <c r="D862" s="189" t="s">
        <v>497</v>
      </c>
      <c r="E862" s="2715">
        <v>8</v>
      </c>
      <c r="F862" s="2716"/>
      <c r="G862" s="2723">
        <v>36040</v>
      </c>
      <c r="H862" s="2724"/>
      <c r="I862" s="2715">
        <v>288320</v>
      </c>
      <c r="J862" s="2716"/>
      <c r="K862" s="299"/>
      <c r="L862" s="138" t="s">
        <v>594</v>
      </c>
      <c r="M862" s="209"/>
      <c r="N862" s="189"/>
      <c r="O862" s="2715"/>
      <c r="P862" s="2716"/>
      <c r="Q862" s="2715"/>
      <c r="R862" s="2716"/>
      <c r="S862" s="2715">
        <v>0</v>
      </c>
      <c r="T862" s="2716"/>
      <c r="U862" s="184"/>
      <c r="V862" s="3003" t="s">
        <v>902</v>
      </c>
      <c r="W862" s="3004"/>
      <c r="X862" s="288"/>
      <c r="Y862" s="136"/>
      <c r="Z862" s="2715"/>
      <c r="AA862" s="2716"/>
      <c r="AB862" s="2715"/>
      <c r="AC862" s="3044"/>
      <c r="AD862" s="2715"/>
      <c r="AE862" s="2716"/>
      <c r="AF862" s="299"/>
      <c r="AG862" s="138" t="s">
        <v>1028</v>
      </c>
      <c r="AH862" s="189"/>
      <c r="AI862" s="189"/>
      <c r="AJ862" s="2715"/>
      <c r="AK862" s="2716"/>
      <c r="AL862" s="2715"/>
      <c r="AM862" s="2716"/>
      <c r="AN862" s="2715">
        <v>0</v>
      </c>
      <c r="AO862" s="2716"/>
    </row>
    <row r="863" spans="1:41" ht="15.95" customHeight="1" x14ac:dyDescent="0.4">
      <c r="A863" s="3003" t="s">
        <v>989</v>
      </c>
      <c r="B863" s="3004"/>
      <c r="C863" s="189" t="s">
        <v>496</v>
      </c>
      <c r="D863" s="189" t="s">
        <v>497</v>
      </c>
      <c r="E863" s="2732">
        <v>15</v>
      </c>
      <c r="F863" s="3044"/>
      <c r="G863" s="2723">
        <v>36040</v>
      </c>
      <c r="H863" s="2724"/>
      <c r="I863" s="2715">
        <v>540600</v>
      </c>
      <c r="J863" s="2716"/>
      <c r="K863" s="299"/>
      <c r="L863" s="138" t="s">
        <v>507</v>
      </c>
      <c r="M863" s="189"/>
      <c r="N863" s="189"/>
      <c r="O863" s="2715"/>
      <c r="P863" s="2716"/>
      <c r="Q863" s="2715"/>
      <c r="R863" s="2716"/>
      <c r="S863" s="2715">
        <v>0</v>
      </c>
      <c r="T863" s="2716"/>
      <c r="U863" s="184"/>
      <c r="V863" s="3003" t="s">
        <v>989</v>
      </c>
      <c r="W863" s="3004"/>
      <c r="X863" s="136"/>
      <c r="Y863" s="189"/>
      <c r="Z863" s="2732"/>
      <c r="AA863" s="3044"/>
      <c r="AB863" s="2715"/>
      <c r="AC863" s="3044"/>
      <c r="AD863" s="2715">
        <v>0</v>
      </c>
      <c r="AE863" s="2716"/>
      <c r="AF863" s="299"/>
      <c r="AG863" s="138" t="s">
        <v>507</v>
      </c>
      <c r="AH863" s="189" t="s">
        <v>1070</v>
      </c>
      <c r="AI863" s="189" t="s">
        <v>497</v>
      </c>
      <c r="AJ863" s="2715">
        <v>750</v>
      </c>
      <c r="AK863" s="2716"/>
      <c r="AL863" s="2715">
        <v>2862</v>
      </c>
      <c r="AM863" s="2716"/>
      <c r="AN863" s="2715">
        <v>2146500</v>
      </c>
      <c r="AO863" s="2716"/>
    </row>
    <row r="864" spans="1:41" ht="15.95" customHeight="1" x14ac:dyDescent="0.4">
      <c r="A864" s="3003" t="s">
        <v>990</v>
      </c>
      <c r="B864" s="3004"/>
      <c r="C864" s="189" t="s">
        <v>496</v>
      </c>
      <c r="D864" s="189" t="s">
        <v>497</v>
      </c>
      <c r="E864" s="2732">
        <v>3</v>
      </c>
      <c r="F864" s="3044"/>
      <c r="G864" s="2723">
        <v>36040</v>
      </c>
      <c r="H864" s="2724"/>
      <c r="I864" s="2715">
        <v>108120</v>
      </c>
      <c r="J864" s="2716"/>
      <c r="K864" s="299"/>
      <c r="L864" s="138" t="s">
        <v>800</v>
      </c>
      <c r="M864" s="189"/>
      <c r="N864" s="189"/>
      <c r="O864" s="2715"/>
      <c r="P864" s="2716"/>
      <c r="Q864" s="2715"/>
      <c r="R864" s="2716"/>
      <c r="S864" s="2715">
        <v>0</v>
      </c>
      <c r="T864" s="2716"/>
      <c r="U864" s="184"/>
      <c r="V864" s="3003" t="s">
        <v>990</v>
      </c>
      <c r="W864" s="3004"/>
      <c r="X864" s="46"/>
      <c r="Y864" s="301"/>
      <c r="Z864" s="2732"/>
      <c r="AA864" s="3044"/>
      <c r="AB864" s="2732"/>
      <c r="AC864" s="3044"/>
      <c r="AD864" s="2715"/>
      <c r="AE864" s="2716"/>
      <c r="AF864" s="299"/>
      <c r="AG864" s="138" t="s">
        <v>800</v>
      </c>
      <c r="AH864" s="189"/>
      <c r="AI864" s="189"/>
      <c r="AJ864" s="2715"/>
      <c r="AK864" s="2716"/>
      <c r="AL864" s="2715"/>
      <c r="AM864" s="2716"/>
      <c r="AN864" s="2715">
        <v>0</v>
      </c>
      <c r="AO864" s="2716"/>
    </row>
    <row r="865" spans="1:41" ht="15.95" customHeight="1" x14ac:dyDescent="0.3">
      <c r="A865" s="3003" t="s">
        <v>873</v>
      </c>
      <c r="B865" s="3004"/>
      <c r="C865" s="189"/>
      <c r="D865" s="189"/>
      <c r="E865" s="2732"/>
      <c r="F865" s="3044"/>
      <c r="G865" s="2732"/>
      <c r="H865" s="2733"/>
      <c r="I865" s="2715">
        <v>0</v>
      </c>
      <c r="J865" s="2716"/>
      <c r="K865" s="299"/>
      <c r="L865" s="138" t="s">
        <v>574</v>
      </c>
      <c r="M865" s="209"/>
      <c r="N865" s="189"/>
      <c r="O865" s="2715"/>
      <c r="P865" s="2716"/>
      <c r="Q865" s="2715"/>
      <c r="R865" s="2716"/>
      <c r="S865" s="2715">
        <v>0</v>
      </c>
      <c r="T865" s="2716"/>
      <c r="U865" s="184"/>
      <c r="V865" s="3003" t="s">
        <v>873</v>
      </c>
      <c r="W865" s="3004"/>
      <c r="X865" s="136"/>
      <c r="Y865" s="189"/>
      <c r="Z865" s="2732"/>
      <c r="AA865" s="3044"/>
      <c r="AB865" s="2715"/>
      <c r="AC865" s="3044"/>
      <c r="AD865" s="2715">
        <v>0</v>
      </c>
      <c r="AE865" s="2716"/>
      <c r="AF865" s="299"/>
      <c r="AG865" s="138" t="s">
        <v>574</v>
      </c>
      <c r="AH865" s="209"/>
      <c r="AI865" s="189"/>
      <c r="AJ865" s="2715"/>
      <c r="AK865" s="2716"/>
      <c r="AL865" s="2715"/>
      <c r="AM865" s="2716"/>
      <c r="AN865" s="2715">
        <v>0</v>
      </c>
      <c r="AO865" s="2716"/>
    </row>
    <row r="866" spans="1:41" ht="15.95" customHeight="1" x14ac:dyDescent="0.4">
      <c r="A866" s="3003" t="s">
        <v>991</v>
      </c>
      <c r="B866" s="3004"/>
      <c r="C866" s="189" t="s">
        <v>496</v>
      </c>
      <c r="D866" s="189" t="s">
        <v>497</v>
      </c>
      <c r="E866" s="2732">
        <v>6</v>
      </c>
      <c r="F866" s="3044"/>
      <c r="G866" s="2723">
        <v>36040</v>
      </c>
      <c r="H866" s="2724"/>
      <c r="I866" s="2715">
        <v>216240</v>
      </c>
      <c r="J866" s="2716"/>
      <c r="K866" s="299"/>
      <c r="L866" s="138" t="s">
        <v>874</v>
      </c>
      <c r="M866" s="189"/>
      <c r="N866" s="189"/>
      <c r="O866" s="2715"/>
      <c r="P866" s="2716"/>
      <c r="Q866" s="2715"/>
      <c r="R866" s="2716"/>
      <c r="S866" s="2715">
        <v>0</v>
      </c>
      <c r="T866" s="2716"/>
      <c r="U866" s="184"/>
      <c r="V866" s="3003" t="s">
        <v>991</v>
      </c>
      <c r="W866" s="3004"/>
      <c r="X866" s="136"/>
      <c r="Y866" s="189"/>
      <c r="Z866" s="2732"/>
      <c r="AA866" s="3044"/>
      <c r="AB866" s="2715"/>
      <c r="AC866" s="3044"/>
      <c r="AD866" s="2715">
        <v>0</v>
      </c>
      <c r="AE866" s="2716"/>
      <c r="AF866" s="299"/>
      <c r="AG866" s="138" t="s">
        <v>874</v>
      </c>
      <c r="AH866" s="209"/>
      <c r="AI866" s="189"/>
      <c r="AJ866" s="2715"/>
      <c r="AK866" s="2716"/>
      <c r="AL866" s="2715"/>
      <c r="AM866" s="2716"/>
      <c r="AN866" s="2715">
        <v>0</v>
      </c>
      <c r="AO866" s="2716"/>
    </row>
    <row r="867" spans="1:41" ht="15.95" customHeight="1" x14ac:dyDescent="0.3">
      <c r="A867" s="3003" t="s">
        <v>504</v>
      </c>
      <c r="B867" s="3004"/>
      <c r="C867" s="208"/>
      <c r="D867" s="189"/>
      <c r="E867" s="2732"/>
      <c r="F867" s="3044"/>
      <c r="G867" s="2732"/>
      <c r="H867" s="3044"/>
      <c r="I867" s="2715">
        <v>0</v>
      </c>
      <c r="J867" s="2716"/>
      <c r="K867" s="299"/>
      <c r="L867" s="217" t="s">
        <v>515</v>
      </c>
      <c r="M867" s="218"/>
      <c r="N867" s="136"/>
      <c r="O867" s="2793"/>
      <c r="P867" s="2793"/>
      <c r="Q867" s="2793"/>
      <c r="R867" s="2793"/>
      <c r="S867" s="2715">
        <v>0</v>
      </c>
      <c r="T867" s="2716"/>
      <c r="U867" s="184"/>
      <c r="V867" s="3003" t="s">
        <v>504</v>
      </c>
      <c r="W867" s="3004"/>
      <c r="X867" s="218"/>
      <c r="Y867" s="189"/>
      <c r="Z867" s="2732"/>
      <c r="AA867" s="3044"/>
      <c r="AB867" s="2732"/>
      <c r="AC867" s="3044"/>
      <c r="AD867" s="2715"/>
      <c r="AE867" s="2716"/>
      <c r="AF867" s="299"/>
      <c r="AG867" s="217" t="s">
        <v>515</v>
      </c>
      <c r="AH867" s="218"/>
      <c r="AI867" s="136"/>
      <c r="AJ867" s="2793"/>
      <c r="AK867" s="2793"/>
      <c r="AL867" s="2793"/>
      <c r="AM867" s="2793"/>
      <c r="AN867" s="2715">
        <v>0</v>
      </c>
      <c r="AO867" s="2716"/>
    </row>
    <row r="868" spans="1:41" ht="15.95" customHeight="1" x14ac:dyDescent="0.35">
      <c r="A868" s="3069" t="s">
        <v>992</v>
      </c>
      <c r="B868" s="3070"/>
      <c r="C868" s="208"/>
      <c r="D868" s="189"/>
      <c r="E868" s="2732"/>
      <c r="F868" s="3044"/>
      <c r="G868" s="2732"/>
      <c r="H868" s="3044"/>
      <c r="I868" s="2721">
        <v>2234480</v>
      </c>
      <c r="J868" s="3056"/>
      <c r="K868" s="299"/>
      <c r="L868" s="217" t="s">
        <v>504</v>
      </c>
      <c r="M868" s="136" t="s">
        <v>1508</v>
      </c>
      <c r="N868" s="136" t="s">
        <v>1235</v>
      </c>
      <c r="O868" s="2793"/>
      <c r="P868" s="2793"/>
      <c r="Q868" s="2793"/>
      <c r="R868" s="2793"/>
      <c r="S868" s="2793">
        <v>400000</v>
      </c>
      <c r="T868" s="2793"/>
      <c r="U868" s="139"/>
      <c r="V868" s="3069" t="s">
        <v>992</v>
      </c>
      <c r="W868" s="3070"/>
      <c r="X868" s="218"/>
      <c r="Y868" s="189"/>
      <c r="Z868" s="2732"/>
      <c r="AA868" s="3044"/>
      <c r="AB868" s="2732"/>
      <c r="AC868" s="3044"/>
      <c r="AD868" s="2721">
        <v>1369520</v>
      </c>
      <c r="AE868" s="3056"/>
      <c r="AF868" s="299"/>
      <c r="AG868" s="217"/>
      <c r="AH868" s="218"/>
      <c r="AI868" s="136"/>
      <c r="AJ868" s="2793"/>
      <c r="AK868" s="2793"/>
      <c r="AL868" s="2793"/>
      <c r="AM868" s="2793"/>
      <c r="AN868" s="2793"/>
      <c r="AO868" s="2793"/>
    </row>
    <row r="869" spans="1:41" ht="15.95" customHeight="1" x14ac:dyDescent="0.4">
      <c r="A869" s="3003" t="s">
        <v>852</v>
      </c>
      <c r="B869" s="3004"/>
      <c r="C869" s="189" t="s">
        <v>496</v>
      </c>
      <c r="D869" s="189" t="s">
        <v>497</v>
      </c>
      <c r="E869" s="2715">
        <v>8</v>
      </c>
      <c r="F869" s="2716"/>
      <c r="G869" s="2723">
        <v>36040</v>
      </c>
      <c r="H869" s="2724"/>
      <c r="I869" s="2715">
        <v>288320</v>
      </c>
      <c r="J869" s="2716"/>
      <c r="K869" s="299"/>
      <c r="L869" s="220" t="s">
        <v>876</v>
      </c>
      <c r="M869" s="66"/>
      <c r="N869" s="221"/>
      <c r="O869" s="3057"/>
      <c r="P869" s="3057"/>
      <c r="Q869" s="3057"/>
      <c r="R869" s="3057"/>
      <c r="S869" s="3058">
        <v>5691902</v>
      </c>
      <c r="T869" s="3058"/>
      <c r="U869" s="141"/>
      <c r="V869" s="3003" t="s">
        <v>852</v>
      </c>
      <c r="W869" s="3004"/>
      <c r="X869" s="218"/>
      <c r="Y869" s="189"/>
      <c r="Z869" s="2715"/>
      <c r="AA869" s="2716"/>
      <c r="AB869" s="2715"/>
      <c r="AC869" s="2716"/>
      <c r="AD869" s="2715"/>
      <c r="AE869" s="2716"/>
      <c r="AF869" s="299"/>
      <c r="AG869" s="220" t="s">
        <v>876</v>
      </c>
      <c r="AH869" s="66"/>
      <c r="AI869" s="221"/>
      <c r="AJ869" s="3057"/>
      <c r="AK869" s="3057"/>
      <c r="AL869" s="3057"/>
      <c r="AM869" s="3057"/>
      <c r="AN869" s="3058">
        <v>3333676</v>
      </c>
      <c r="AO869" s="3058"/>
    </row>
    <row r="870" spans="1:41" ht="15.95" customHeight="1" x14ac:dyDescent="0.3">
      <c r="A870" s="3003" t="s">
        <v>495</v>
      </c>
      <c r="B870" s="3004"/>
      <c r="C870" s="189"/>
      <c r="D870" s="189"/>
      <c r="E870" s="2715"/>
      <c r="F870" s="2716"/>
      <c r="G870" s="2732"/>
      <c r="H870" s="3044"/>
      <c r="I870" s="2715">
        <v>0</v>
      </c>
      <c r="J870" s="2716"/>
      <c r="K870" s="299"/>
      <c r="L870" s="164"/>
      <c r="M870" s="218"/>
      <c r="N870" s="136"/>
      <c r="O870" s="2793"/>
      <c r="P870" s="2793"/>
      <c r="Q870" s="2793"/>
      <c r="R870" s="2793"/>
      <c r="S870" s="2793"/>
      <c r="T870" s="2793"/>
      <c r="U870" s="139"/>
      <c r="V870" s="3003" t="s">
        <v>495</v>
      </c>
      <c r="W870" s="3004"/>
      <c r="X870" s="218"/>
      <c r="Y870" s="189"/>
      <c r="Z870" s="2715"/>
      <c r="AA870" s="2716"/>
      <c r="AB870" s="2715"/>
      <c r="AC870" s="2716"/>
      <c r="AD870" s="2715"/>
      <c r="AE870" s="2716"/>
      <c r="AF870" s="299"/>
      <c r="AG870" s="164"/>
      <c r="AH870" s="218"/>
      <c r="AI870" s="136"/>
      <c r="AJ870" s="2793"/>
      <c r="AK870" s="2793"/>
      <c r="AL870" s="2793"/>
      <c r="AM870" s="2793"/>
      <c r="AN870" s="2793"/>
      <c r="AO870" s="2793"/>
    </row>
    <row r="871" spans="1:41" ht="15.95" customHeight="1" x14ac:dyDescent="0.3">
      <c r="A871" s="3003" t="s">
        <v>994</v>
      </c>
      <c r="B871" s="3004"/>
      <c r="C871" s="208"/>
      <c r="D871" s="189"/>
      <c r="E871" s="2732"/>
      <c r="F871" s="3044"/>
      <c r="G871" s="2732"/>
      <c r="H871" s="3044"/>
      <c r="I871" s="2715">
        <v>0</v>
      </c>
      <c r="J871" s="2716"/>
      <c r="K871" s="299"/>
      <c r="L871" s="302" t="s">
        <v>805</v>
      </c>
      <c r="M871" s="161"/>
      <c r="N871" s="161"/>
      <c r="O871" s="3054"/>
      <c r="P871" s="3054"/>
      <c r="Q871" s="3054"/>
      <c r="R871" s="3054"/>
      <c r="S871" s="3054"/>
      <c r="T871" s="3055"/>
      <c r="U871" s="184"/>
      <c r="V871" s="3003" t="s">
        <v>994</v>
      </c>
      <c r="W871" s="3004"/>
      <c r="X871" s="136"/>
      <c r="Y871" s="189"/>
      <c r="Z871" s="2732"/>
      <c r="AA871" s="3044"/>
      <c r="AB871" s="2715"/>
      <c r="AC871" s="3044"/>
      <c r="AD871" s="2715">
        <v>0</v>
      </c>
      <c r="AE871" s="2716"/>
      <c r="AF871" s="299"/>
      <c r="AG871" s="302" t="s">
        <v>805</v>
      </c>
      <c r="AH871" s="161"/>
      <c r="AI871" s="161"/>
      <c r="AJ871" s="3054"/>
      <c r="AK871" s="3054"/>
      <c r="AL871" s="3054"/>
      <c r="AM871" s="3054"/>
      <c r="AN871" s="3054"/>
      <c r="AO871" s="3055"/>
    </row>
    <row r="872" spans="1:41" ht="15.95" customHeight="1" x14ac:dyDescent="0.3">
      <c r="A872" s="3003" t="s">
        <v>995</v>
      </c>
      <c r="B872" s="3004"/>
      <c r="C872" s="189"/>
      <c r="D872" s="189"/>
      <c r="E872" s="2732"/>
      <c r="F872" s="3044"/>
      <c r="G872" s="2732"/>
      <c r="H872" s="3044"/>
      <c r="I872" s="2715">
        <v>0</v>
      </c>
      <c r="J872" s="2716"/>
      <c r="K872" s="299"/>
      <c r="L872" s="164" t="s">
        <v>996</v>
      </c>
      <c r="M872" s="289">
        <v>0.05</v>
      </c>
      <c r="N872" s="166"/>
      <c r="O872" s="2731"/>
      <c r="P872" s="2731"/>
      <c r="Q872" s="2731"/>
      <c r="R872" s="2731"/>
      <c r="S872" s="2731">
        <v>482993.10000000003</v>
      </c>
      <c r="T872" s="2716"/>
      <c r="U872" s="184"/>
      <c r="V872" s="3003" t="s">
        <v>995</v>
      </c>
      <c r="W872" s="3004"/>
      <c r="X872" s="218"/>
      <c r="Y872" s="189"/>
      <c r="Z872" s="2732"/>
      <c r="AA872" s="3044"/>
      <c r="AB872" s="2732"/>
      <c r="AC872" s="3044"/>
      <c r="AD872" s="2715"/>
      <c r="AE872" s="2716"/>
      <c r="AF872" s="299"/>
      <c r="AG872" s="164" t="s">
        <v>996</v>
      </c>
      <c r="AH872" s="303" t="s">
        <v>1034</v>
      </c>
      <c r="AI872" s="166"/>
      <c r="AJ872" s="2731"/>
      <c r="AK872" s="2731"/>
      <c r="AL872" s="2731"/>
      <c r="AM872" s="2731"/>
      <c r="AN872" s="2731">
        <v>213231.93599999999</v>
      </c>
      <c r="AO872" s="2716"/>
    </row>
    <row r="873" spans="1:41" ht="15.95" customHeight="1" x14ac:dyDescent="0.3">
      <c r="A873" s="3003" t="s">
        <v>997</v>
      </c>
      <c r="B873" s="3004"/>
      <c r="C873" s="189"/>
      <c r="D873" s="189"/>
      <c r="E873" s="2732"/>
      <c r="F873" s="3044"/>
      <c r="G873" s="2732"/>
      <c r="H873" s="3044"/>
      <c r="I873" s="2715">
        <v>0</v>
      </c>
      <c r="J873" s="2716"/>
      <c r="K873" s="299"/>
      <c r="L873" s="168" t="s">
        <v>527</v>
      </c>
      <c r="M873" s="166"/>
      <c r="N873" s="166"/>
      <c r="O873" s="2731"/>
      <c r="P873" s="2731"/>
      <c r="Q873" s="2731"/>
      <c r="R873" s="2731"/>
      <c r="S873" s="2731">
        <v>250000</v>
      </c>
      <c r="T873" s="2716"/>
      <c r="U873" s="184"/>
      <c r="V873" s="3003" t="s">
        <v>997</v>
      </c>
      <c r="W873" s="3004"/>
      <c r="X873" s="218"/>
      <c r="Y873" s="189"/>
      <c r="Z873" s="2732"/>
      <c r="AA873" s="3044"/>
      <c r="AB873" s="2732"/>
      <c r="AC873" s="3044"/>
      <c r="AD873" s="2715"/>
      <c r="AE873" s="2716"/>
      <c r="AF873" s="299"/>
      <c r="AG873" s="168" t="s">
        <v>527</v>
      </c>
      <c r="AH873" s="166"/>
      <c r="AI873" s="166"/>
      <c r="AJ873" s="2731"/>
      <c r="AK873" s="2731"/>
      <c r="AL873" s="2731"/>
      <c r="AM873" s="2731"/>
      <c r="AN873" s="2731">
        <v>200000</v>
      </c>
      <c r="AO873" s="2716"/>
    </row>
    <row r="874" spans="1:41" ht="15.95" customHeight="1" x14ac:dyDescent="0.3">
      <c r="A874" s="3003" t="s">
        <v>998</v>
      </c>
      <c r="B874" s="3004"/>
      <c r="C874" s="189"/>
      <c r="D874" s="189"/>
      <c r="E874" s="2732"/>
      <c r="F874" s="3044"/>
      <c r="G874" s="2732"/>
      <c r="H874" s="3044"/>
      <c r="I874" s="2715">
        <v>0</v>
      </c>
      <c r="J874" s="2716"/>
      <c r="K874" s="299"/>
      <c r="L874" s="169" t="s">
        <v>529</v>
      </c>
      <c r="M874" s="166"/>
      <c r="N874" s="166"/>
      <c r="O874" s="2731"/>
      <c r="P874" s="2731"/>
      <c r="Q874" s="2731"/>
      <c r="R874" s="2731"/>
      <c r="S874" s="2731">
        <v>550000</v>
      </c>
      <c r="T874" s="2716"/>
      <c r="U874" s="184"/>
      <c r="V874" s="3003" t="s">
        <v>998</v>
      </c>
      <c r="W874" s="3004"/>
      <c r="X874" s="218"/>
      <c r="Y874" s="189"/>
      <c r="Z874" s="2732"/>
      <c r="AA874" s="3044"/>
      <c r="AB874" s="2732"/>
      <c r="AC874" s="3044"/>
      <c r="AD874" s="2715"/>
      <c r="AE874" s="2716"/>
      <c r="AF874" s="299"/>
      <c r="AG874" s="169" t="s">
        <v>529</v>
      </c>
      <c r="AH874" s="166"/>
      <c r="AI874" s="166"/>
      <c r="AJ874" s="2731"/>
      <c r="AK874" s="2731"/>
      <c r="AL874" s="2731"/>
      <c r="AM874" s="2731"/>
      <c r="AN874" s="2731">
        <v>550000</v>
      </c>
      <c r="AO874" s="2716"/>
    </row>
    <row r="875" spans="1:41" ht="15.95" customHeight="1" x14ac:dyDescent="0.3">
      <c r="A875" s="3003" t="s">
        <v>999</v>
      </c>
      <c r="B875" s="3004"/>
      <c r="C875" s="208"/>
      <c r="D875" s="189"/>
      <c r="E875" s="2732"/>
      <c r="F875" s="3044"/>
      <c r="G875" s="2732"/>
      <c r="H875" s="3044"/>
      <c r="I875" s="2715">
        <v>0</v>
      </c>
      <c r="J875" s="2716"/>
      <c r="K875" s="299"/>
      <c r="L875" s="169" t="s">
        <v>725</v>
      </c>
      <c r="M875" s="166"/>
      <c r="N875" s="166"/>
      <c r="O875" s="2731"/>
      <c r="P875" s="2731"/>
      <c r="Q875" s="2731"/>
      <c r="R875" s="2731"/>
      <c r="S875" s="2731">
        <v>482993.10000000003</v>
      </c>
      <c r="T875" s="2716"/>
      <c r="U875" s="184"/>
      <c r="V875" s="3003" t="s">
        <v>999</v>
      </c>
      <c r="W875" s="3004"/>
      <c r="X875" s="218"/>
      <c r="Y875" s="189"/>
      <c r="Z875" s="2732"/>
      <c r="AA875" s="3044"/>
      <c r="AB875" s="2732"/>
      <c r="AC875" s="3044"/>
      <c r="AD875" s="2715"/>
      <c r="AE875" s="2716"/>
      <c r="AF875" s="299"/>
      <c r="AG875" s="169" t="s">
        <v>725</v>
      </c>
      <c r="AH875" s="166"/>
      <c r="AI875" s="166"/>
      <c r="AJ875" s="2731"/>
      <c r="AK875" s="2731"/>
      <c r="AL875" s="2731"/>
      <c r="AM875" s="2731"/>
      <c r="AN875" s="2731">
        <v>355386.56000000006</v>
      </c>
      <c r="AO875" s="2716"/>
    </row>
    <row r="876" spans="1:41" ht="15.95" customHeight="1" x14ac:dyDescent="0.4">
      <c r="A876" s="3003" t="s">
        <v>1000</v>
      </c>
      <c r="B876" s="3004"/>
      <c r="C876" s="189" t="s">
        <v>496</v>
      </c>
      <c r="D876" s="189" t="s">
        <v>497</v>
      </c>
      <c r="E876" s="2732">
        <v>17</v>
      </c>
      <c r="F876" s="3044"/>
      <c r="G876" s="2723">
        <v>36040</v>
      </c>
      <c r="H876" s="2724"/>
      <c r="I876" s="2715">
        <v>612680</v>
      </c>
      <c r="J876" s="2716"/>
      <c r="K876" s="299"/>
      <c r="L876" s="185" t="s">
        <v>504</v>
      </c>
      <c r="M876" s="173"/>
      <c r="N876" s="173"/>
      <c r="O876" s="2713"/>
      <c r="P876" s="2713"/>
      <c r="Q876" s="2713"/>
      <c r="R876" s="2713"/>
      <c r="S876" s="2713">
        <v>250000</v>
      </c>
      <c r="T876" s="2714"/>
      <c r="U876" s="184"/>
      <c r="V876" s="3003" t="s">
        <v>1000</v>
      </c>
      <c r="W876" s="3004"/>
      <c r="X876" s="136" t="s">
        <v>496</v>
      </c>
      <c r="Y876" s="189" t="s">
        <v>497</v>
      </c>
      <c r="Z876" s="2732">
        <v>16</v>
      </c>
      <c r="AA876" s="3044"/>
      <c r="AB876" s="2723">
        <v>36040</v>
      </c>
      <c r="AC876" s="2724"/>
      <c r="AD876" s="2715">
        <v>576640</v>
      </c>
      <c r="AE876" s="2716"/>
      <c r="AF876" s="299"/>
      <c r="AG876" s="185" t="s">
        <v>504</v>
      </c>
      <c r="AH876" s="173"/>
      <c r="AI876" s="173"/>
      <c r="AJ876" s="2713"/>
      <c r="AK876" s="2713"/>
      <c r="AL876" s="2713"/>
      <c r="AM876" s="2713"/>
      <c r="AN876" s="3052">
        <v>150000</v>
      </c>
      <c r="AO876" s="3053"/>
    </row>
    <row r="877" spans="1:41" ht="15.95" customHeight="1" x14ac:dyDescent="0.4">
      <c r="A877" s="3003" t="s">
        <v>1001</v>
      </c>
      <c r="B877" s="3004"/>
      <c r="C877" s="189" t="s">
        <v>496</v>
      </c>
      <c r="D877" s="189" t="s">
        <v>497</v>
      </c>
      <c r="E877" s="2732">
        <v>6</v>
      </c>
      <c r="F877" s="3044"/>
      <c r="G877" s="2723">
        <v>36040</v>
      </c>
      <c r="H877" s="2724"/>
      <c r="I877" s="2715">
        <v>216240</v>
      </c>
      <c r="J877" s="2716"/>
      <c r="K877" s="299"/>
      <c r="L877" s="174" t="s">
        <v>533</v>
      </c>
      <c r="M877" s="222"/>
      <c r="N877" s="222"/>
      <c r="O877" s="3049"/>
      <c r="P877" s="3049"/>
      <c r="Q877" s="3050"/>
      <c r="R877" s="3050"/>
      <c r="S877" s="3051">
        <v>2015986.2000000002</v>
      </c>
      <c r="T877" s="3051"/>
      <c r="U877" s="290"/>
      <c r="V877" s="3003" t="s">
        <v>1001</v>
      </c>
      <c r="W877" s="3004"/>
      <c r="X877" s="136" t="s">
        <v>496</v>
      </c>
      <c r="Y877" s="189" t="s">
        <v>497</v>
      </c>
      <c r="Z877" s="2732">
        <v>10</v>
      </c>
      <c r="AA877" s="3044"/>
      <c r="AB877" s="2723">
        <v>36040</v>
      </c>
      <c r="AC877" s="2724"/>
      <c r="AD877" s="2715">
        <v>360400</v>
      </c>
      <c r="AE877" s="2716"/>
      <c r="AF877" s="299"/>
      <c r="AG877" s="174" t="s">
        <v>533</v>
      </c>
      <c r="AH877" s="222"/>
      <c r="AI877" s="222"/>
      <c r="AJ877" s="3049"/>
      <c r="AK877" s="3049"/>
      <c r="AL877" s="3050"/>
      <c r="AM877" s="3050"/>
      <c r="AN877" s="3051">
        <v>1468618.496</v>
      </c>
      <c r="AO877" s="3051"/>
    </row>
    <row r="878" spans="1:41" ht="15.95" customHeight="1" x14ac:dyDescent="0.3">
      <c r="A878" s="3003" t="s">
        <v>1002</v>
      </c>
      <c r="B878" s="3004"/>
      <c r="C878" s="189"/>
      <c r="D878" s="189"/>
      <c r="E878" s="2732"/>
      <c r="F878" s="3044"/>
      <c r="G878" s="2732"/>
      <c r="H878" s="3044"/>
      <c r="I878" s="2715">
        <v>0</v>
      </c>
      <c r="J878" s="2716"/>
      <c r="K878" s="299"/>
      <c r="L878" s="177"/>
      <c r="M878" s="166"/>
      <c r="N878" s="166"/>
      <c r="O878" s="2731"/>
      <c r="P878" s="2731"/>
      <c r="Q878" s="2731"/>
      <c r="R878" s="2731"/>
      <c r="S878" s="2731"/>
      <c r="T878" s="2716"/>
      <c r="U878" s="184"/>
      <c r="V878" s="3003" t="s">
        <v>1002</v>
      </c>
      <c r="W878" s="3004"/>
      <c r="X878" s="218"/>
      <c r="Y878" s="189"/>
      <c r="Z878" s="2732"/>
      <c r="AA878" s="3044"/>
      <c r="AB878" s="2732"/>
      <c r="AC878" s="3044"/>
      <c r="AD878" s="2715"/>
      <c r="AE878" s="2716"/>
      <c r="AF878" s="299"/>
      <c r="AG878" s="177"/>
      <c r="AH878" s="166"/>
      <c r="AI878" s="166"/>
      <c r="AJ878" s="2731"/>
      <c r="AK878" s="2731"/>
      <c r="AL878" s="2731"/>
      <c r="AM878" s="2731"/>
      <c r="AN878" s="2731"/>
      <c r="AO878" s="2716"/>
    </row>
    <row r="879" spans="1:41" ht="15.95" customHeight="1" thickBot="1" x14ac:dyDescent="0.45">
      <c r="A879" s="3003" t="s">
        <v>1042</v>
      </c>
      <c r="B879" s="3004"/>
      <c r="C879" s="189" t="s">
        <v>496</v>
      </c>
      <c r="D879" s="189" t="s">
        <v>497</v>
      </c>
      <c r="E879" s="2732">
        <v>9</v>
      </c>
      <c r="F879" s="3044"/>
      <c r="G879" s="2723">
        <v>36040</v>
      </c>
      <c r="H879" s="2724"/>
      <c r="I879" s="2715">
        <v>324360</v>
      </c>
      <c r="J879" s="2716"/>
      <c r="K879" s="299"/>
      <c r="L879" s="178" t="s">
        <v>582</v>
      </c>
      <c r="M879" s="226"/>
      <c r="N879" s="226"/>
      <c r="O879" s="226"/>
      <c r="P879" s="226"/>
      <c r="Q879" s="179"/>
      <c r="R879" s="179"/>
      <c r="S879" s="2736">
        <v>11675848.199999999</v>
      </c>
      <c r="T879" s="2737"/>
      <c r="U879" s="290"/>
      <c r="V879" s="3003" t="s">
        <v>1003</v>
      </c>
      <c r="W879" s="3004"/>
      <c r="X879" s="218"/>
      <c r="Y879" s="189"/>
      <c r="Z879" s="2732"/>
      <c r="AA879" s="3044"/>
      <c r="AB879" s="2732"/>
      <c r="AC879" s="3044"/>
      <c r="AD879" s="2715"/>
      <c r="AE879" s="2716"/>
      <c r="AF879" s="299"/>
      <c r="AG879" s="178" t="s">
        <v>582</v>
      </c>
      <c r="AH879" s="226"/>
      <c r="AI879" s="226"/>
      <c r="AJ879" s="226"/>
      <c r="AK879" s="226"/>
      <c r="AL879" s="179"/>
      <c r="AM879" s="179"/>
      <c r="AN879" s="2736">
        <v>8576349.6960000005</v>
      </c>
      <c r="AO879" s="2737"/>
    </row>
    <row r="880" spans="1:41" ht="15.95" customHeight="1" x14ac:dyDescent="0.4">
      <c r="A880" s="3003" t="s">
        <v>1009</v>
      </c>
      <c r="B880" s="3004"/>
      <c r="C880" s="189"/>
      <c r="D880" s="189"/>
      <c r="E880" s="2715"/>
      <c r="F880" s="2716"/>
      <c r="G880" s="2732"/>
      <c r="H880" s="3044"/>
      <c r="I880" s="2715">
        <v>0</v>
      </c>
      <c r="J880" s="2716"/>
      <c r="K880" s="304"/>
      <c r="L880" s="166"/>
      <c r="M880" s="166"/>
      <c r="N880" s="166"/>
      <c r="O880" s="166"/>
      <c r="P880" s="166"/>
      <c r="Q880" s="166"/>
      <c r="R880" s="166"/>
      <c r="S880" s="166"/>
      <c r="T880" s="166"/>
      <c r="U880" s="286"/>
      <c r="V880" s="3003" t="s">
        <v>1043</v>
      </c>
      <c r="W880" s="3004"/>
      <c r="X880" s="136" t="s">
        <v>496</v>
      </c>
      <c r="Y880" s="189" t="s">
        <v>497</v>
      </c>
      <c r="Z880" s="2715">
        <v>6</v>
      </c>
      <c r="AA880" s="2716"/>
      <c r="AB880" s="2723">
        <v>36040</v>
      </c>
      <c r="AC880" s="2724"/>
      <c r="AD880" s="2715">
        <v>216240</v>
      </c>
      <c r="AE880" s="2716"/>
      <c r="AF880" s="304"/>
      <c r="AG880" s="166"/>
      <c r="AH880" s="166"/>
      <c r="AI880" s="166"/>
      <c r="AJ880" s="166"/>
      <c r="AK880" s="166"/>
      <c r="AL880" s="166"/>
      <c r="AM880" s="166"/>
      <c r="AN880" s="166"/>
      <c r="AO880" s="166"/>
    </row>
    <row r="881" spans="1:41" ht="15.95" customHeight="1" x14ac:dyDescent="0.4">
      <c r="A881" s="3003" t="s">
        <v>1010</v>
      </c>
      <c r="B881" s="3004"/>
      <c r="C881" s="189" t="s">
        <v>496</v>
      </c>
      <c r="D881" s="189" t="s">
        <v>497</v>
      </c>
      <c r="E881" s="2732">
        <v>8</v>
      </c>
      <c r="F881" s="3044"/>
      <c r="G881" s="2723">
        <v>36040</v>
      </c>
      <c r="H881" s="2724"/>
      <c r="I881" s="2715">
        <v>288320</v>
      </c>
      <c r="J881" s="2716"/>
      <c r="K881" s="299"/>
      <c r="L881" s="7" t="s">
        <v>1523</v>
      </c>
      <c r="M881" s="166"/>
      <c r="N881" s="166"/>
      <c r="O881" s="166"/>
      <c r="P881" s="166"/>
      <c r="Q881" s="166"/>
      <c r="R881" s="166"/>
      <c r="S881" s="166"/>
      <c r="T881" s="166"/>
      <c r="U881" s="286"/>
      <c r="V881" s="3003" t="s">
        <v>1010</v>
      </c>
      <c r="W881" s="3004"/>
      <c r="X881" s="218"/>
      <c r="Y881" s="189"/>
      <c r="Z881" s="2732"/>
      <c r="AA881" s="3044"/>
      <c r="AB881" s="2732"/>
      <c r="AC881" s="3044"/>
      <c r="AD881" s="2715">
        <v>0</v>
      </c>
      <c r="AE881" s="2716"/>
      <c r="AF881" s="299"/>
      <c r="AG881" s="7" t="s">
        <v>1523</v>
      </c>
      <c r="AH881" s="166"/>
      <c r="AI881" s="166"/>
      <c r="AJ881" s="166"/>
      <c r="AK881" s="166"/>
      <c r="AL881" s="166"/>
      <c r="AM881" s="166"/>
      <c r="AN881" s="166"/>
      <c r="AO881" s="166"/>
    </row>
    <row r="882" spans="1:41" ht="15.95" customHeight="1" x14ac:dyDescent="0.4">
      <c r="A882" s="3003" t="s">
        <v>1556</v>
      </c>
      <c r="B882" s="3004"/>
      <c r="C882" s="2444" t="s">
        <v>496</v>
      </c>
      <c r="D882" s="2444" t="s">
        <v>497</v>
      </c>
      <c r="E882" s="2732">
        <v>3</v>
      </c>
      <c r="F882" s="3044"/>
      <c r="G882" s="2723">
        <v>36040</v>
      </c>
      <c r="H882" s="2724"/>
      <c r="I882" s="2715">
        <v>108120</v>
      </c>
      <c r="J882" s="2716"/>
      <c r="K882" s="299"/>
      <c r="L882" s="2164" t="s">
        <v>1579</v>
      </c>
      <c r="M882" s="1887"/>
      <c r="N882" s="1887"/>
      <c r="O882" s="1887"/>
      <c r="P882" s="1887"/>
      <c r="Q882" s="1902"/>
      <c r="R882" s="1887"/>
      <c r="S882" s="1887"/>
      <c r="T882" s="166"/>
      <c r="U882" s="286"/>
      <c r="V882" s="3003" t="s">
        <v>1011</v>
      </c>
      <c r="W882" s="3004"/>
      <c r="X882" s="218"/>
      <c r="Y882" s="189"/>
      <c r="Z882" s="2732"/>
      <c r="AA882" s="3044"/>
      <c r="AB882" s="2732"/>
      <c r="AC882" s="3044"/>
      <c r="AD882" s="2715">
        <v>0</v>
      </c>
      <c r="AE882" s="2716"/>
      <c r="AF882" s="299"/>
      <c r="AG882" s="2164" t="s">
        <v>1579</v>
      </c>
      <c r="AH882" s="1887"/>
      <c r="AI882" s="1887"/>
      <c r="AJ882" s="1887"/>
      <c r="AK882" s="1887"/>
      <c r="AL882" s="1902"/>
      <c r="AM882" s="1887"/>
      <c r="AN882" s="1887"/>
      <c r="AO882" s="166"/>
    </row>
    <row r="883" spans="1:41" ht="15.95" customHeight="1" x14ac:dyDescent="0.3">
      <c r="A883" s="3003" t="s">
        <v>1012</v>
      </c>
      <c r="B883" s="3004"/>
      <c r="C883" s="208"/>
      <c r="D883" s="189"/>
      <c r="E883" s="2732"/>
      <c r="F883" s="3044"/>
      <c r="G883" s="2732"/>
      <c r="H883" s="3044"/>
      <c r="I883" s="2715">
        <v>0</v>
      </c>
      <c r="J883" s="2716"/>
      <c r="K883" s="299"/>
      <c r="L883" s="166"/>
      <c r="M883" s="227"/>
      <c r="N883" s="227"/>
      <c r="O883" s="227"/>
      <c r="P883" s="227"/>
      <c r="Q883" s="122"/>
      <c r="R883" s="61"/>
      <c r="S883" s="166"/>
      <c r="T883" s="166"/>
      <c r="U883" s="286"/>
      <c r="V883" s="3003" t="s">
        <v>1012</v>
      </c>
      <c r="W883" s="3004"/>
      <c r="X883" s="218"/>
      <c r="Y883" s="189"/>
      <c r="Z883" s="2732"/>
      <c r="AA883" s="3044"/>
      <c r="AB883" s="2732"/>
      <c r="AC883" s="3044"/>
      <c r="AD883" s="2715">
        <v>0</v>
      </c>
      <c r="AE883" s="2716"/>
      <c r="AF883" s="299"/>
      <c r="AG883" s="166"/>
      <c r="AH883" s="2997"/>
      <c r="AI883" s="2997"/>
      <c r="AJ883" s="2997"/>
      <c r="AK883" s="2997"/>
      <c r="AL883" s="291"/>
      <c r="AM883" s="61"/>
      <c r="AN883" s="166"/>
      <c r="AO883" s="166"/>
    </row>
    <row r="884" spans="1:41" ht="15.95" customHeight="1" x14ac:dyDescent="0.4">
      <c r="A884" s="3003" t="s">
        <v>1013</v>
      </c>
      <c r="B884" s="3004"/>
      <c r="C884" s="189" t="s">
        <v>496</v>
      </c>
      <c r="D884" s="189" t="s">
        <v>497</v>
      </c>
      <c r="E884" s="2715">
        <v>6</v>
      </c>
      <c r="F884" s="2716"/>
      <c r="G884" s="2723">
        <v>36040</v>
      </c>
      <c r="H884" s="2724"/>
      <c r="I884" s="2715">
        <v>216240</v>
      </c>
      <c r="J884" s="2716"/>
      <c r="K884" s="299"/>
      <c r="L884" s="166"/>
      <c r="M884" s="227"/>
      <c r="N884" s="227"/>
      <c r="O884" s="227"/>
      <c r="P884" s="227"/>
      <c r="Q884" s="122"/>
      <c r="R884" s="61"/>
      <c r="S884" s="166"/>
      <c r="T884" s="166"/>
      <c r="U884" s="286"/>
      <c r="V884" s="3003" t="s">
        <v>1013</v>
      </c>
      <c r="W884" s="3004"/>
      <c r="X884" s="136" t="s">
        <v>496</v>
      </c>
      <c r="Y884" s="189" t="s">
        <v>497</v>
      </c>
      <c r="Z884" s="2715">
        <v>6</v>
      </c>
      <c r="AA884" s="2716"/>
      <c r="AB884" s="2723">
        <v>36040</v>
      </c>
      <c r="AC884" s="2724"/>
      <c r="AD884" s="2715">
        <v>216240</v>
      </c>
      <c r="AE884" s="2716"/>
      <c r="AF884" s="299"/>
      <c r="AG884" s="166"/>
      <c r="AH884" s="227"/>
      <c r="AI884" s="227"/>
      <c r="AJ884" s="227"/>
      <c r="AK884" s="227"/>
      <c r="AL884" s="122"/>
      <c r="AM884" s="61"/>
      <c r="AN884" s="166"/>
      <c r="AO884" s="166"/>
    </row>
    <row r="885" spans="1:41" ht="15.95" customHeight="1" x14ac:dyDescent="0.4">
      <c r="A885" s="3003" t="s">
        <v>881</v>
      </c>
      <c r="B885" s="3004"/>
      <c r="C885" s="189" t="s">
        <v>496</v>
      </c>
      <c r="D885" s="189" t="s">
        <v>497</v>
      </c>
      <c r="E885" s="2715">
        <v>5</v>
      </c>
      <c r="F885" s="2716"/>
      <c r="G885" s="2723">
        <v>36040</v>
      </c>
      <c r="H885" s="2724"/>
      <c r="I885" s="2715">
        <v>180200</v>
      </c>
      <c r="J885" s="2716"/>
      <c r="K885" s="299"/>
      <c r="L885" s="166"/>
      <c r="M885" s="2997"/>
      <c r="N885" s="2997"/>
      <c r="O885" s="2997"/>
      <c r="P885" s="2997"/>
      <c r="Q885" s="122"/>
      <c r="R885" s="166"/>
      <c r="S885" s="61"/>
      <c r="T885" s="166"/>
      <c r="U885" s="286"/>
      <c r="V885" s="3003" t="s">
        <v>881</v>
      </c>
      <c r="W885" s="3004"/>
      <c r="X885" s="136"/>
      <c r="Y885" s="189"/>
      <c r="Z885" s="2715"/>
      <c r="AA885" s="2716"/>
      <c r="AB885" s="2723">
        <v>36040</v>
      </c>
      <c r="AC885" s="2724"/>
      <c r="AD885" s="2715">
        <v>0</v>
      </c>
      <c r="AE885" s="2716"/>
      <c r="AF885" s="299"/>
      <c r="AG885" s="166"/>
      <c r="AH885" s="227"/>
      <c r="AI885" s="227"/>
      <c r="AJ885" s="227"/>
      <c r="AK885" s="227"/>
      <c r="AL885" s="122"/>
      <c r="AM885" s="166"/>
      <c r="AN885" s="61"/>
      <c r="AO885" s="166"/>
    </row>
    <row r="886" spans="1:41" ht="15.95" customHeight="1" x14ac:dyDescent="0.3">
      <c r="A886" s="3003" t="s">
        <v>882</v>
      </c>
      <c r="B886" s="3004"/>
      <c r="C886" s="189"/>
      <c r="D886" s="189"/>
      <c r="E886" s="2732"/>
      <c r="F886" s="3044"/>
      <c r="G886" s="2732"/>
      <c r="H886" s="3044"/>
      <c r="I886" s="2715">
        <v>0</v>
      </c>
      <c r="J886" s="2716"/>
      <c r="K886" s="299"/>
      <c r="L886" s="166"/>
      <c r="M886" s="2997"/>
      <c r="N886" s="2997"/>
      <c r="O886" s="2997"/>
      <c r="P886" s="2997"/>
      <c r="Q886" s="122"/>
      <c r="R886" s="61"/>
      <c r="S886" s="166"/>
      <c r="T886" s="166"/>
      <c r="U886" s="286"/>
      <c r="V886" s="3003" t="s">
        <v>882</v>
      </c>
      <c r="W886" s="3004"/>
      <c r="X886" s="136"/>
      <c r="Y886" s="189"/>
      <c r="Z886" s="2732"/>
      <c r="AA886" s="3044"/>
      <c r="AB886" s="2715"/>
      <c r="AC886" s="3044"/>
      <c r="AD886" s="2715">
        <v>0</v>
      </c>
      <c r="AE886" s="2716"/>
      <c r="AF886" s="299"/>
      <c r="AG886" s="166"/>
      <c r="AH886" s="2997"/>
      <c r="AI886" s="2997"/>
      <c r="AJ886" s="2997"/>
      <c r="AK886" s="2997"/>
      <c r="AL886" s="122"/>
      <c r="AM886" s="61"/>
      <c r="AN886" s="166"/>
      <c r="AO886" s="166"/>
    </row>
    <row r="887" spans="1:41" ht="15.95" customHeight="1" x14ac:dyDescent="0.3">
      <c r="A887" s="3069" t="s">
        <v>1014</v>
      </c>
      <c r="B887" s="3070"/>
      <c r="C887" s="208"/>
      <c r="D887" s="189"/>
      <c r="E887" s="2732"/>
      <c r="F887" s="3044"/>
      <c r="G887" s="2732"/>
      <c r="H887" s="3044"/>
      <c r="I887" s="2721">
        <v>400000</v>
      </c>
      <c r="J887" s="2722"/>
      <c r="K887" s="299"/>
      <c r="L887" s="166"/>
      <c r="M887" s="2997"/>
      <c r="N887" s="2997"/>
      <c r="O887" s="2997"/>
      <c r="P887" s="2997"/>
      <c r="Q887" s="292"/>
      <c r="R887" s="61"/>
      <c r="S887" s="166"/>
      <c r="T887" s="166"/>
      <c r="U887" s="286"/>
      <c r="V887" s="3069" t="s">
        <v>1014</v>
      </c>
      <c r="W887" s="3070"/>
      <c r="X887" s="218"/>
      <c r="Y887" s="189"/>
      <c r="Z887" s="2732"/>
      <c r="AA887" s="3044"/>
      <c r="AB887" s="2732"/>
      <c r="AC887" s="3044"/>
      <c r="AD887" s="2721">
        <v>2404535.2000000002</v>
      </c>
      <c r="AE887" s="2722"/>
      <c r="AF887" s="299"/>
      <c r="AG887" s="166"/>
      <c r="AH887" s="2997"/>
      <c r="AI887" s="2997"/>
      <c r="AJ887" s="2997"/>
      <c r="AK887" s="2997"/>
      <c r="AL887" s="122"/>
      <c r="AM887" s="61"/>
      <c r="AN887" s="166"/>
      <c r="AO887" s="166"/>
    </row>
    <row r="888" spans="1:41" ht="15.95" customHeight="1" x14ac:dyDescent="0.4">
      <c r="A888" s="3003" t="s">
        <v>884</v>
      </c>
      <c r="B888" s="3004"/>
      <c r="C888" s="189"/>
      <c r="D888" s="189"/>
      <c r="E888" s="2732"/>
      <c r="F888" s="3044"/>
      <c r="G888" s="2732"/>
      <c r="H888" s="3044"/>
      <c r="I888" s="2715">
        <v>0</v>
      </c>
      <c r="J888" s="2716"/>
      <c r="K888" s="299"/>
      <c r="L888" s="166"/>
      <c r="M888" s="166"/>
      <c r="N888" s="166"/>
      <c r="O888" s="166"/>
      <c r="P888" s="166"/>
      <c r="Q888" s="166"/>
      <c r="R888" s="61"/>
      <c r="S888" s="166"/>
      <c r="T888" s="166"/>
      <c r="U888" s="286"/>
      <c r="V888" s="3003" t="s">
        <v>884</v>
      </c>
      <c r="W888" s="3004"/>
      <c r="X888" s="136" t="s">
        <v>496</v>
      </c>
      <c r="Y888" s="189" t="s">
        <v>497</v>
      </c>
      <c r="Z888" s="2732">
        <v>25</v>
      </c>
      <c r="AA888" s="3044"/>
      <c r="AB888" s="2723">
        <v>36040</v>
      </c>
      <c r="AC888" s="2724"/>
      <c r="AD888" s="2715">
        <v>901000</v>
      </c>
      <c r="AE888" s="2716"/>
      <c r="AF888" s="299"/>
      <c r="AG888" s="166"/>
      <c r="AH888" s="2997"/>
      <c r="AI888" s="2997"/>
      <c r="AJ888" s="2997"/>
      <c r="AK888" s="2997"/>
      <c r="AL888" s="292"/>
      <c r="AM888" s="61"/>
      <c r="AN888" s="166"/>
      <c r="AO888" s="166"/>
    </row>
    <row r="889" spans="1:41" ht="15.95" customHeight="1" x14ac:dyDescent="0.4">
      <c r="A889" s="3003" t="s">
        <v>1015</v>
      </c>
      <c r="B889" s="3004"/>
      <c r="C889" s="208"/>
      <c r="D889" s="189"/>
      <c r="E889" s="2732"/>
      <c r="F889" s="3044"/>
      <c r="G889" s="2732"/>
      <c r="H889" s="3044"/>
      <c r="I889" s="2715">
        <v>0</v>
      </c>
      <c r="J889" s="2716"/>
      <c r="K889" s="299"/>
      <c r="L889" s="53"/>
      <c r="M889" s="53"/>
      <c r="N889" s="53"/>
      <c r="O889" s="53"/>
      <c r="P889" s="53"/>
      <c r="Q889" s="53"/>
      <c r="R889" s="166"/>
      <c r="S889" s="166"/>
      <c r="T889" s="166"/>
      <c r="U889" s="286"/>
      <c r="V889" s="3003" t="s">
        <v>1015</v>
      </c>
      <c r="W889" s="3004"/>
      <c r="X889" s="136" t="s">
        <v>496</v>
      </c>
      <c r="Y889" s="189" t="s">
        <v>497</v>
      </c>
      <c r="Z889" s="2732">
        <v>4</v>
      </c>
      <c r="AA889" s="3044"/>
      <c r="AB889" s="2723">
        <v>36040</v>
      </c>
      <c r="AC889" s="2724"/>
      <c r="AD889" s="2715">
        <v>144160</v>
      </c>
      <c r="AE889" s="2716"/>
      <c r="AF889" s="299"/>
      <c r="AG889" s="166"/>
      <c r="AH889" s="166"/>
      <c r="AI889" s="166"/>
      <c r="AJ889" s="166"/>
      <c r="AK889" s="166"/>
      <c r="AL889" s="166"/>
      <c r="AM889" s="166"/>
      <c r="AN889" s="166"/>
      <c r="AO889" s="166"/>
    </row>
    <row r="890" spans="1:41" ht="15.95" customHeight="1" x14ac:dyDescent="0.4">
      <c r="A890" s="3003" t="s">
        <v>893</v>
      </c>
      <c r="B890" s="3004"/>
      <c r="C890" s="208"/>
      <c r="D890" s="189"/>
      <c r="E890" s="2732"/>
      <c r="F890" s="3044"/>
      <c r="G890" s="2732"/>
      <c r="H890" s="3044"/>
      <c r="I890" s="2715">
        <v>0</v>
      </c>
      <c r="J890" s="2716"/>
      <c r="K890" s="299"/>
      <c r="L890" s="53"/>
      <c r="M890" s="53"/>
      <c r="N890" s="53"/>
      <c r="O890" s="53"/>
      <c r="P890" s="53"/>
      <c r="Q890" s="53"/>
      <c r="R890" s="53"/>
      <c r="S890" s="166"/>
      <c r="T890" s="166"/>
      <c r="U890" s="286"/>
      <c r="V890" s="3003" t="s">
        <v>893</v>
      </c>
      <c r="W890" s="3004"/>
      <c r="X890" s="136" t="s">
        <v>496</v>
      </c>
      <c r="Y890" s="189" t="s">
        <v>497</v>
      </c>
      <c r="Z890" s="2732">
        <v>5</v>
      </c>
      <c r="AA890" s="3044"/>
      <c r="AB890" s="2723">
        <v>36040</v>
      </c>
      <c r="AC890" s="2724"/>
      <c r="AD890" s="2715">
        <v>180200</v>
      </c>
      <c r="AE890" s="2716"/>
      <c r="AF890" s="299"/>
      <c r="AG890" s="53"/>
      <c r="AH890" s="53"/>
      <c r="AI890" s="53"/>
      <c r="AJ890" s="53"/>
      <c r="AK890" s="53"/>
      <c r="AL890" s="53"/>
      <c r="AM890" s="53"/>
      <c r="AN890" s="166"/>
      <c r="AO890" s="166"/>
    </row>
    <row r="891" spans="1:41" ht="15.95" customHeight="1" x14ac:dyDescent="0.4">
      <c r="A891" s="3003" t="s">
        <v>727</v>
      </c>
      <c r="B891" s="3004"/>
      <c r="C891" s="208"/>
      <c r="D891" s="189"/>
      <c r="E891" s="2732"/>
      <c r="F891" s="3044"/>
      <c r="G891" s="2732"/>
      <c r="H891" s="3044"/>
      <c r="I891" s="2715">
        <v>0</v>
      </c>
      <c r="J891" s="2716"/>
      <c r="K891" s="299"/>
      <c r="L891" s="53"/>
      <c r="M891" s="53"/>
      <c r="N891" s="53"/>
      <c r="O891" s="53"/>
      <c r="P891" s="53"/>
      <c r="Q891" s="53"/>
      <c r="R891" s="53"/>
      <c r="S891" s="166"/>
      <c r="T891" s="166"/>
      <c r="U891" s="286"/>
      <c r="V891" s="217" t="s">
        <v>727</v>
      </c>
      <c r="W891" s="219"/>
      <c r="X891" s="136" t="s">
        <v>496</v>
      </c>
      <c r="Y891" s="189" t="s">
        <v>497</v>
      </c>
      <c r="Z891" s="2732">
        <v>4</v>
      </c>
      <c r="AA891" s="2733"/>
      <c r="AB891" s="2723">
        <v>36040</v>
      </c>
      <c r="AC891" s="2724"/>
      <c r="AD891" s="2715"/>
      <c r="AE891" s="2716"/>
      <c r="AF891" s="299"/>
      <c r="AG891" s="53"/>
      <c r="AH891" s="53"/>
      <c r="AI891" s="53"/>
      <c r="AJ891" s="53"/>
      <c r="AK891" s="53"/>
      <c r="AL891" s="53"/>
      <c r="AM891" s="53"/>
      <c r="AN891" s="166"/>
      <c r="AO891" s="166"/>
    </row>
    <row r="892" spans="1:41" ht="15.95" customHeight="1" x14ac:dyDescent="0.3">
      <c r="A892" s="3003" t="s">
        <v>886</v>
      </c>
      <c r="B892" s="3004"/>
      <c r="C892" s="208"/>
      <c r="D892" s="189"/>
      <c r="E892" s="2732"/>
      <c r="F892" s="3044"/>
      <c r="G892" s="2732"/>
      <c r="H892" s="3044"/>
      <c r="I892" s="2715">
        <v>0</v>
      </c>
      <c r="J892" s="2716"/>
      <c r="K892" s="299"/>
      <c r="L892" s="53"/>
      <c r="M892" s="53"/>
      <c r="N892" s="53"/>
      <c r="O892" s="53"/>
      <c r="P892" s="53"/>
      <c r="Q892" s="53"/>
      <c r="R892" s="53"/>
      <c r="S892" s="166"/>
      <c r="T892" s="166"/>
      <c r="U892" s="286"/>
      <c r="V892" s="3003" t="s">
        <v>764</v>
      </c>
      <c r="W892" s="3004"/>
      <c r="X892" s="218"/>
      <c r="Y892" s="189" t="s">
        <v>793</v>
      </c>
      <c r="Z892" s="2732"/>
      <c r="AA892" s="3044"/>
      <c r="AB892" s="2732"/>
      <c r="AC892" s="3044"/>
      <c r="AD892" s="2715">
        <v>150000</v>
      </c>
      <c r="AE892" s="2716"/>
      <c r="AF892" s="299"/>
      <c r="AG892" s="53"/>
      <c r="AH892" s="53"/>
      <c r="AI892" s="53"/>
      <c r="AJ892" s="53"/>
      <c r="AK892" s="53"/>
      <c r="AL892" s="53"/>
      <c r="AM892" s="53"/>
      <c r="AN892" s="166"/>
      <c r="AO892" s="166"/>
    </row>
    <row r="893" spans="1:41" ht="15.95" customHeight="1" x14ac:dyDescent="0.3">
      <c r="A893" s="3003" t="s">
        <v>764</v>
      </c>
      <c r="B893" s="3004"/>
      <c r="C893" s="208"/>
      <c r="D893" s="189" t="s">
        <v>793</v>
      </c>
      <c r="E893" s="2732"/>
      <c r="F893" s="3044"/>
      <c r="G893" s="2732"/>
      <c r="H893" s="3044"/>
      <c r="I893" s="2715">
        <v>400000</v>
      </c>
      <c r="J893" s="2716"/>
      <c r="K893" s="299"/>
      <c r="L893" s="53"/>
      <c r="M893" s="53"/>
      <c r="N893" s="53"/>
      <c r="O893" s="53"/>
      <c r="P893" s="53"/>
      <c r="Q893" s="53"/>
      <c r="R893" s="53"/>
      <c r="S893" s="53"/>
      <c r="T893" s="53"/>
      <c r="U893" s="286"/>
      <c r="V893" s="3003" t="s">
        <v>614</v>
      </c>
      <c r="W893" s="3004"/>
      <c r="X893" s="136" t="s">
        <v>762</v>
      </c>
      <c r="Y893" s="189" t="s">
        <v>555</v>
      </c>
      <c r="Z893" s="2732">
        <v>10.8</v>
      </c>
      <c r="AA893" s="3044"/>
      <c r="AB893" s="2715">
        <v>95294</v>
      </c>
      <c r="AC893" s="3076"/>
      <c r="AD893" s="2715">
        <v>1029175.2000000001</v>
      </c>
      <c r="AE893" s="2716"/>
      <c r="AF893" s="299"/>
      <c r="AG893" s="53"/>
      <c r="AH893" s="53"/>
      <c r="AI893" s="53"/>
      <c r="AJ893" s="53"/>
      <c r="AK893" s="53"/>
      <c r="AL893" s="53"/>
      <c r="AM893" s="53"/>
      <c r="AN893" s="53"/>
      <c r="AO893" s="53"/>
    </row>
    <row r="894" spans="1:41" ht="15.95" customHeight="1" thickBot="1" x14ac:dyDescent="0.25">
      <c r="A894" s="229" t="s">
        <v>557</v>
      </c>
      <c r="B894" s="230"/>
      <c r="C894" s="231"/>
      <c r="D894" s="232"/>
      <c r="E894" s="2717">
        <v>99</v>
      </c>
      <c r="F894" s="2718"/>
      <c r="G894" s="2719"/>
      <c r="H894" s="2720"/>
      <c r="I894" s="2717">
        <v>3967960</v>
      </c>
      <c r="J894" s="2718"/>
      <c r="K894" s="299"/>
      <c r="L894" s="53"/>
      <c r="M894" s="53"/>
      <c r="N894" s="53"/>
      <c r="O894" s="53"/>
      <c r="P894" s="53"/>
      <c r="Q894" s="53"/>
      <c r="R894" s="53"/>
      <c r="S894" s="166"/>
      <c r="T894" s="166"/>
      <c r="U894" s="286"/>
      <c r="V894" s="229" t="s">
        <v>557</v>
      </c>
      <c r="W894" s="230"/>
      <c r="X894" s="231"/>
      <c r="Y894" s="232"/>
      <c r="Z894" s="2717">
        <v>76</v>
      </c>
      <c r="AA894" s="2718"/>
      <c r="AB894" s="2719"/>
      <c r="AC894" s="2720"/>
      <c r="AD894" s="2717">
        <v>3774055.2</v>
      </c>
      <c r="AE894" s="2718"/>
      <c r="AF894" s="299"/>
      <c r="AG894" s="53"/>
      <c r="AH894" s="53"/>
      <c r="AI894" s="53"/>
      <c r="AJ894" s="53"/>
      <c r="AK894" s="53"/>
      <c r="AL894" s="53"/>
      <c r="AM894" s="53"/>
      <c r="AN894" s="166"/>
      <c r="AO894" s="166"/>
    </row>
    <row r="895" spans="1:41" ht="15.95" customHeight="1" x14ac:dyDescent="0.2">
      <c r="A895" s="53"/>
      <c r="B895" s="53"/>
      <c r="C895" s="53"/>
      <c r="D895" s="53"/>
      <c r="E895" s="53"/>
      <c r="F895" s="53"/>
      <c r="G895" s="53"/>
      <c r="H895" s="293"/>
      <c r="I895" s="294"/>
      <c r="J895" s="294"/>
      <c r="K895" s="306"/>
      <c r="L895" s="53"/>
      <c r="M895" s="53"/>
      <c r="N895" s="53"/>
      <c r="O895" s="53"/>
      <c r="P895" s="53"/>
      <c r="Q895" s="53"/>
      <c r="R895" s="53"/>
      <c r="S895" s="295"/>
      <c r="T895" s="295"/>
      <c r="U895" s="295"/>
      <c r="V895" s="53"/>
      <c r="W895" s="53"/>
      <c r="X895" s="53"/>
      <c r="Y895" s="53"/>
      <c r="Z895" s="53"/>
      <c r="AA895" s="53"/>
      <c r="AB895" s="53"/>
      <c r="AC895" s="293"/>
      <c r="AD895" s="294"/>
      <c r="AE895" s="294"/>
      <c r="AF895" s="306"/>
      <c r="AG895" s="53"/>
      <c r="AH895" s="53"/>
      <c r="AI895" s="53"/>
      <c r="AJ895" s="53"/>
      <c r="AK895" s="53"/>
      <c r="AL895" s="53"/>
      <c r="AM895" s="53"/>
      <c r="AN895" s="295"/>
      <c r="AO895" s="295"/>
    </row>
    <row r="896" spans="1:41" ht="15.95" customHeight="1" x14ac:dyDescent="0.2">
      <c r="S896" s="3068"/>
      <c r="T896" s="3068"/>
      <c r="AN896" s="3068"/>
      <c r="AO896" s="3068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763" t="s">
        <v>1909</v>
      </c>
      <c r="B899" s="2763"/>
      <c r="C899" s="2763"/>
      <c r="D899" s="2763"/>
      <c r="E899" s="2763"/>
      <c r="F899" s="2763"/>
      <c r="G899" s="2763"/>
      <c r="H899" s="2763"/>
      <c r="I899" s="2763"/>
      <c r="J899" s="2763"/>
      <c r="K899" s="2763"/>
      <c r="L899" s="2763"/>
      <c r="M899" s="2763"/>
      <c r="N899" s="2763"/>
      <c r="O899" s="2763"/>
      <c r="P899" s="2763"/>
      <c r="Q899" s="2763"/>
      <c r="R899" s="2763"/>
      <c r="S899" s="2763"/>
      <c r="T899" s="2763"/>
      <c r="U899" s="298"/>
      <c r="V899" s="2763" t="s">
        <v>1916</v>
      </c>
      <c r="W899" s="2763"/>
      <c r="X899" s="2763"/>
      <c r="Y899" s="2763"/>
      <c r="Z899" s="2763"/>
      <c r="AA899" s="2763"/>
      <c r="AB899" s="2763"/>
      <c r="AC899" s="2763"/>
      <c r="AD899" s="2763"/>
      <c r="AE899" s="2763"/>
      <c r="AF899" s="2763"/>
      <c r="AG899" s="2763"/>
      <c r="AH899" s="2763"/>
      <c r="AI899" s="2763"/>
      <c r="AJ899" s="2763"/>
      <c r="AK899" s="2763"/>
      <c r="AL899" s="2763"/>
      <c r="AM899" s="2763"/>
      <c r="AN899" s="2763"/>
      <c r="AO899" s="2763"/>
    </row>
    <row r="900" spans="1:41" ht="15.95" customHeight="1" thickBot="1" x14ac:dyDescent="0.25">
      <c r="A900" s="2763"/>
      <c r="B900" s="2763"/>
      <c r="C900" s="2763"/>
      <c r="D900" s="2763"/>
      <c r="E900" s="2763"/>
      <c r="F900" s="2763"/>
      <c r="G900" s="2763"/>
      <c r="H900" s="2763"/>
      <c r="I900" s="2763"/>
      <c r="J900" s="2763"/>
      <c r="K900" s="2763"/>
      <c r="L900" s="2763"/>
      <c r="M900" s="2763"/>
      <c r="N900" s="2763"/>
      <c r="O900" s="2763"/>
      <c r="P900" s="2763"/>
      <c r="Q900" s="2763"/>
      <c r="R900" s="2763"/>
      <c r="S900" s="2763"/>
      <c r="T900" s="2763"/>
      <c r="U900" s="28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299"/>
      <c r="AG900" s="53"/>
      <c r="AH900" s="53"/>
      <c r="AI900" s="53"/>
      <c r="AJ900" s="53"/>
      <c r="AK900" s="53"/>
      <c r="AL900" s="53"/>
      <c r="AM900" s="53"/>
      <c r="AN900" s="53"/>
      <c r="AO900" s="53"/>
    </row>
    <row r="901" spans="1:41" ht="15.95" customHeight="1" x14ac:dyDescent="0.3">
      <c r="A901" s="2770" t="s">
        <v>435</v>
      </c>
      <c r="B901" s="2772"/>
      <c r="C901" s="2770" t="s">
        <v>436</v>
      </c>
      <c r="D901" s="2771"/>
      <c r="E901" s="2771"/>
      <c r="F901" s="2772"/>
      <c r="G901" s="2770" t="s">
        <v>437</v>
      </c>
      <c r="H901" s="2772"/>
      <c r="I901" s="2770" t="s">
        <v>438</v>
      </c>
      <c r="J901" s="2772"/>
      <c r="K901" s="53"/>
      <c r="L901" s="2785" t="s">
        <v>435</v>
      </c>
      <c r="M901" s="2770" t="s">
        <v>436</v>
      </c>
      <c r="N901" s="2771"/>
      <c r="O901" s="2771"/>
      <c r="P901" s="2772"/>
      <c r="Q901" s="2770" t="s">
        <v>437</v>
      </c>
      <c r="R901" s="2772"/>
      <c r="S901" s="2770"/>
      <c r="T901" s="2772"/>
      <c r="U901" s="287"/>
      <c r="V901" s="2770" t="s">
        <v>435</v>
      </c>
      <c r="W901" s="2772"/>
      <c r="X901" s="2770" t="s">
        <v>436</v>
      </c>
      <c r="Y901" s="2771"/>
      <c r="Z901" s="2771"/>
      <c r="AA901" s="2772"/>
      <c r="AB901" s="2770" t="s">
        <v>437</v>
      </c>
      <c r="AC901" s="2772"/>
      <c r="AD901" s="2770" t="s">
        <v>438</v>
      </c>
      <c r="AE901" s="2772"/>
      <c r="AF901" s="53"/>
      <c r="AG901" s="2785" t="s">
        <v>435</v>
      </c>
      <c r="AH901" s="2770" t="s">
        <v>436</v>
      </c>
      <c r="AI901" s="2771"/>
      <c r="AJ901" s="2771"/>
      <c r="AK901" s="2772"/>
      <c r="AL901" s="2770" t="s">
        <v>437</v>
      </c>
      <c r="AM901" s="2772"/>
      <c r="AN901" s="2770"/>
      <c r="AO901" s="3062"/>
    </row>
    <row r="902" spans="1:41" ht="15.95" customHeight="1" thickBot="1" x14ac:dyDescent="0.35">
      <c r="A902" s="2783"/>
      <c r="B902" s="2784"/>
      <c r="C902" s="2773"/>
      <c r="D902" s="2774"/>
      <c r="E902" s="2774"/>
      <c r="F902" s="2775"/>
      <c r="G902" s="2783" t="s">
        <v>440</v>
      </c>
      <c r="H902" s="2784"/>
      <c r="I902" s="2783"/>
      <c r="J902" s="2784"/>
      <c r="K902" s="53"/>
      <c r="L902" s="2824"/>
      <c r="M902" s="2773"/>
      <c r="N902" s="2774"/>
      <c r="O902" s="2774"/>
      <c r="P902" s="2775"/>
      <c r="Q902" s="2783" t="s">
        <v>440</v>
      </c>
      <c r="R902" s="2784"/>
      <c r="S902" s="2783" t="s">
        <v>275</v>
      </c>
      <c r="T902" s="2784"/>
      <c r="U902" s="287"/>
      <c r="V902" s="2783"/>
      <c r="W902" s="2784"/>
      <c r="X902" s="2773"/>
      <c r="Y902" s="2774"/>
      <c r="Z902" s="2774"/>
      <c r="AA902" s="2775"/>
      <c r="AB902" s="2783" t="s">
        <v>440</v>
      </c>
      <c r="AC902" s="2784"/>
      <c r="AD902" s="2783"/>
      <c r="AE902" s="2784"/>
      <c r="AF902" s="53"/>
      <c r="AG902" s="2824"/>
      <c r="AH902" s="2773"/>
      <c r="AI902" s="2774"/>
      <c r="AJ902" s="2774"/>
      <c r="AK902" s="2775"/>
      <c r="AL902" s="2783" t="s">
        <v>440</v>
      </c>
      <c r="AM902" s="2784"/>
      <c r="AN902" s="2783" t="s">
        <v>275</v>
      </c>
      <c r="AO902" s="3044"/>
    </row>
    <row r="903" spans="1:41" ht="15.95" customHeight="1" x14ac:dyDescent="0.3">
      <c r="A903" s="2783"/>
      <c r="B903" s="2784"/>
      <c r="C903" s="66" t="s">
        <v>441</v>
      </c>
      <c r="D903" s="2824" t="s">
        <v>442</v>
      </c>
      <c r="E903" s="2783" t="s">
        <v>443</v>
      </c>
      <c r="F903" s="2784"/>
      <c r="G903" s="2783" t="s">
        <v>444</v>
      </c>
      <c r="H903" s="2784"/>
      <c r="I903" s="2783" t="s">
        <v>348</v>
      </c>
      <c r="J903" s="2784"/>
      <c r="K903" s="53"/>
      <c r="L903" s="2824"/>
      <c r="M903" s="64" t="s">
        <v>441</v>
      </c>
      <c r="N903" s="2785" t="s">
        <v>442</v>
      </c>
      <c r="O903" s="2770" t="s">
        <v>443</v>
      </c>
      <c r="P903" s="2772"/>
      <c r="Q903" s="2783" t="s">
        <v>444</v>
      </c>
      <c r="R903" s="2784"/>
      <c r="S903" s="2783" t="s">
        <v>348</v>
      </c>
      <c r="T903" s="2784"/>
      <c r="U903" s="287"/>
      <c r="V903" s="2783"/>
      <c r="W903" s="2784"/>
      <c r="X903" s="66" t="s">
        <v>441</v>
      </c>
      <c r="Y903" s="2824" t="s">
        <v>442</v>
      </c>
      <c r="Z903" s="2783" t="s">
        <v>443</v>
      </c>
      <c r="AA903" s="2784"/>
      <c r="AB903" s="2783" t="s">
        <v>444</v>
      </c>
      <c r="AC903" s="2784"/>
      <c r="AD903" s="2783" t="s">
        <v>348</v>
      </c>
      <c r="AE903" s="2784"/>
      <c r="AF903" s="53"/>
      <c r="AG903" s="2824"/>
      <c r="AH903" s="64" t="s">
        <v>441</v>
      </c>
      <c r="AI903" s="2824" t="s">
        <v>442</v>
      </c>
      <c r="AJ903" s="2783" t="s">
        <v>443</v>
      </c>
      <c r="AK903" s="2784"/>
      <c r="AL903" s="2783" t="s">
        <v>444</v>
      </c>
      <c r="AM903" s="2784"/>
      <c r="AN903" s="2783" t="s">
        <v>348</v>
      </c>
      <c r="AO903" s="3044"/>
    </row>
    <row r="904" spans="1:41" ht="15.95" customHeight="1" thickBot="1" x14ac:dyDescent="0.35">
      <c r="A904" s="2773"/>
      <c r="B904" s="2775"/>
      <c r="C904" s="67" t="s">
        <v>445</v>
      </c>
      <c r="D904" s="2786"/>
      <c r="E904" s="2773"/>
      <c r="F904" s="2775"/>
      <c r="G904" s="2773"/>
      <c r="H904" s="2775"/>
      <c r="I904" s="2773"/>
      <c r="J904" s="2775"/>
      <c r="K904" s="53"/>
      <c r="L904" s="2786"/>
      <c r="M904" s="63" t="s">
        <v>445</v>
      </c>
      <c r="N904" s="2786"/>
      <c r="O904" s="2773"/>
      <c r="P904" s="2775"/>
      <c r="Q904" s="2773"/>
      <c r="R904" s="2775"/>
      <c r="S904" s="2773"/>
      <c r="T904" s="2775"/>
      <c r="U904" s="287"/>
      <c r="V904" s="2773"/>
      <c r="W904" s="2775"/>
      <c r="X904" s="67" t="s">
        <v>445</v>
      </c>
      <c r="Y904" s="2786"/>
      <c r="Z904" s="2773"/>
      <c r="AA904" s="2775"/>
      <c r="AB904" s="2773"/>
      <c r="AC904" s="2775"/>
      <c r="AD904" s="2773"/>
      <c r="AE904" s="2775"/>
      <c r="AF904" s="53"/>
      <c r="AG904" s="2786"/>
      <c r="AH904" s="63" t="s">
        <v>445</v>
      </c>
      <c r="AI904" s="2786"/>
      <c r="AJ904" s="2773"/>
      <c r="AK904" s="2775"/>
      <c r="AL904" s="2773"/>
      <c r="AM904" s="2775"/>
      <c r="AN904" s="3063"/>
      <c r="AO904" s="3064"/>
    </row>
    <row r="905" spans="1:41" ht="15.95" customHeight="1" x14ac:dyDescent="0.3">
      <c r="A905" s="3060" t="s">
        <v>446</v>
      </c>
      <c r="B905" s="3061"/>
      <c r="C905" s="2053"/>
      <c r="D905" s="73"/>
      <c r="E905" s="2063"/>
      <c r="F905" s="2055"/>
      <c r="G905" s="2732"/>
      <c r="H905" s="3044"/>
      <c r="I905" s="2715"/>
      <c r="J905" s="3044"/>
      <c r="K905" s="299"/>
      <c r="L905" s="72" t="s">
        <v>447</v>
      </c>
      <c r="M905" s="2054"/>
      <c r="N905" s="2055"/>
      <c r="O905" s="2056"/>
      <c r="P905" s="2064"/>
      <c r="Q905" s="2759"/>
      <c r="R905" s="2760"/>
      <c r="S905" s="2759"/>
      <c r="T905" s="2760"/>
      <c r="U905" s="184"/>
      <c r="V905" s="3060" t="s">
        <v>446</v>
      </c>
      <c r="W905" s="3061"/>
      <c r="X905" s="2053"/>
      <c r="Y905" s="73"/>
      <c r="Z905" s="2063"/>
      <c r="AA905" s="2055"/>
      <c r="AB905" s="2732"/>
      <c r="AC905" s="3044"/>
      <c r="AD905" s="2732"/>
      <c r="AE905" s="3044"/>
      <c r="AF905" s="299"/>
      <c r="AG905" s="72" t="s">
        <v>447</v>
      </c>
      <c r="AH905" s="2054"/>
      <c r="AI905" s="2055"/>
      <c r="AJ905" s="2759"/>
      <c r="AK905" s="2760"/>
      <c r="AL905" s="2759"/>
      <c r="AM905" s="2760"/>
      <c r="AN905" s="2759"/>
      <c r="AO905" s="2760"/>
    </row>
    <row r="906" spans="1:41" ht="15.95" customHeight="1" x14ac:dyDescent="0.35">
      <c r="A906" s="2821" t="s">
        <v>970</v>
      </c>
      <c r="B906" s="2822"/>
      <c r="C906" s="90"/>
      <c r="D906" s="2057"/>
      <c r="E906" s="2063"/>
      <c r="F906" s="2059"/>
      <c r="G906" s="2732"/>
      <c r="H906" s="3044"/>
      <c r="I906" s="3059">
        <v>0</v>
      </c>
      <c r="J906" s="3056"/>
      <c r="K906" s="299"/>
      <c r="L906" s="75"/>
      <c r="M906" s="2058"/>
      <c r="N906" s="2059"/>
      <c r="O906" s="2052"/>
      <c r="P906" s="103"/>
      <c r="Q906" s="2715"/>
      <c r="R906" s="2716"/>
      <c r="S906" s="2715"/>
      <c r="T906" s="2716"/>
      <c r="U906" s="184"/>
      <c r="V906" s="2821" t="s">
        <v>970</v>
      </c>
      <c r="W906" s="2822"/>
      <c r="X906" s="2060"/>
      <c r="Y906" s="73"/>
      <c r="Z906" s="2063"/>
      <c r="AA906" s="2059"/>
      <c r="AB906" s="2732"/>
      <c r="AC906" s="3044"/>
      <c r="AD906" s="3059">
        <v>0</v>
      </c>
      <c r="AE906" s="3056"/>
      <c r="AF906" s="299"/>
      <c r="AG906" s="75"/>
      <c r="AH906" s="2058"/>
      <c r="AI906" s="2059"/>
      <c r="AJ906" s="2715"/>
      <c r="AK906" s="2716"/>
      <c r="AL906" s="2715"/>
      <c r="AM906" s="2716"/>
      <c r="AN906" s="2715"/>
      <c r="AO906" s="2716"/>
    </row>
    <row r="907" spans="1:41" ht="15.95" customHeight="1" x14ac:dyDescent="0.3">
      <c r="A907" s="2817" t="s">
        <v>971</v>
      </c>
      <c r="B907" s="2818"/>
      <c r="C907" s="73"/>
      <c r="D907" s="73"/>
      <c r="E907" s="2063"/>
      <c r="F907" s="2059"/>
      <c r="G907" s="2732"/>
      <c r="H907" s="3044"/>
      <c r="I907" s="2732"/>
      <c r="J907" s="3044"/>
      <c r="K907" s="299"/>
      <c r="L907" s="75" t="s">
        <v>450</v>
      </c>
      <c r="M907" s="2059"/>
      <c r="N907" s="2059"/>
      <c r="O907" s="2052"/>
      <c r="P907" s="103"/>
      <c r="Q907" s="2715"/>
      <c r="R907" s="2716"/>
      <c r="S907" s="2715">
        <v>0</v>
      </c>
      <c r="T907" s="2716"/>
      <c r="U907" s="184"/>
      <c r="V907" s="2817" t="s">
        <v>971</v>
      </c>
      <c r="W907" s="2818"/>
      <c r="X907" s="2060"/>
      <c r="Y907" s="73"/>
      <c r="Z907" s="2063"/>
      <c r="AA907" s="2059"/>
      <c r="AB907" s="2732"/>
      <c r="AC907" s="3044"/>
      <c r="AD907" s="2732"/>
      <c r="AE907" s="3044"/>
      <c r="AF907" s="299"/>
      <c r="AG907" s="75" t="s">
        <v>450</v>
      </c>
      <c r="AH907" s="2059"/>
      <c r="AI907" s="2059"/>
      <c r="AJ907" s="2715"/>
      <c r="AK907" s="2716"/>
      <c r="AL907" s="2715"/>
      <c r="AM907" s="2716"/>
      <c r="AN907" s="2715"/>
      <c r="AO907" s="2716"/>
    </row>
    <row r="908" spans="1:41" ht="15.95" customHeight="1" x14ac:dyDescent="0.3">
      <c r="A908" s="2817" t="s">
        <v>972</v>
      </c>
      <c r="B908" s="2818"/>
      <c r="C908" s="73"/>
      <c r="D908" s="73"/>
      <c r="E908" s="2063"/>
      <c r="F908" s="2059"/>
      <c r="G908" s="2732"/>
      <c r="H908" s="3044"/>
      <c r="I908" s="2732"/>
      <c r="J908" s="3044"/>
      <c r="K908" s="299"/>
      <c r="L908" s="75" t="s">
        <v>853</v>
      </c>
      <c r="M908" s="2059" t="s">
        <v>766</v>
      </c>
      <c r="N908" s="2059" t="s">
        <v>596</v>
      </c>
      <c r="O908" s="2861">
        <v>1600</v>
      </c>
      <c r="P908" s="2809"/>
      <c r="Q908" s="2715">
        <v>3710</v>
      </c>
      <c r="R908" s="2716"/>
      <c r="S908" s="2715">
        <v>5936000</v>
      </c>
      <c r="T908" s="2716"/>
      <c r="U908" s="184"/>
      <c r="V908" s="2817" t="s">
        <v>972</v>
      </c>
      <c r="W908" s="2818"/>
      <c r="X908" s="2060"/>
      <c r="Y908" s="73"/>
      <c r="Z908" s="2063"/>
      <c r="AA908" s="2059"/>
      <c r="AB908" s="2715"/>
      <c r="AC908" s="3044"/>
      <c r="AD908" s="2715">
        <v>0</v>
      </c>
      <c r="AE908" s="2716"/>
      <c r="AF908" s="299"/>
      <c r="AG908" s="75" t="s">
        <v>853</v>
      </c>
      <c r="AH908" s="2059"/>
      <c r="AI908" s="2059"/>
      <c r="AJ908" s="2715"/>
      <c r="AK908" s="2716"/>
      <c r="AL908" s="2715"/>
      <c r="AM908" s="2716"/>
      <c r="AN908" s="2715">
        <v>0</v>
      </c>
      <c r="AO908" s="2716"/>
    </row>
    <row r="909" spans="1:41" ht="15.95" customHeight="1" x14ac:dyDescent="0.35">
      <c r="A909" s="2821" t="s">
        <v>981</v>
      </c>
      <c r="B909" s="2822"/>
      <c r="C909" s="2061"/>
      <c r="D909" s="73"/>
      <c r="E909" s="2063"/>
      <c r="F909" s="2059"/>
      <c r="G909" s="2732"/>
      <c r="H909" s="3044"/>
      <c r="I909" s="3059">
        <v>0</v>
      </c>
      <c r="J909" s="3056"/>
      <c r="K909" s="299"/>
      <c r="L909" s="75" t="s">
        <v>859</v>
      </c>
      <c r="M909" s="2059" t="s">
        <v>575</v>
      </c>
      <c r="N909" s="2059" t="s">
        <v>473</v>
      </c>
      <c r="O909" s="2861">
        <v>4</v>
      </c>
      <c r="P909" s="2809"/>
      <c r="Q909" s="2715">
        <v>15741</v>
      </c>
      <c r="R909" s="2716"/>
      <c r="S909" s="2715">
        <v>62964</v>
      </c>
      <c r="T909" s="2716"/>
      <c r="U909" s="184"/>
      <c r="V909" s="2821" t="s">
        <v>981</v>
      </c>
      <c r="W909" s="2822"/>
      <c r="X909" s="2060"/>
      <c r="Y909" s="73"/>
      <c r="Z909" s="2063"/>
      <c r="AA909" s="2059"/>
      <c r="AB909" s="2732"/>
      <c r="AC909" s="3044"/>
      <c r="AD909" s="3059">
        <v>0</v>
      </c>
      <c r="AE909" s="3056"/>
      <c r="AF909" s="299"/>
      <c r="AG909" s="75" t="s">
        <v>859</v>
      </c>
      <c r="AH909" s="2059" t="s">
        <v>575</v>
      </c>
      <c r="AI909" s="2059" t="s">
        <v>473</v>
      </c>
      <c r="AJ909" s="2861">
        <v>4</v>
      </c>
      <c r="AK909" s="2809"/>
      <c r="AL909" s="2715">
        <v>15741</v>
      </c>
      <c r="AM909" s="2716"/>
      <c r="AN909" s="2715">
        <v>62964</v>
      </c>
      <c r="AO909" s="2716"/>
    </row>
    <row r="910" spans="1:41" ht="15.95" customHeight="1" x14ac:dyDescent="0.3">
      <c r="A910" s="2817" t="s">
        <v>982</v>
      </c>
      <c r="B910" s="2818"/>
      <c r="C910" s="73"/>
      <c r="D910" s="73"/>
      <c r="E910" s="2063"/>
      <c r="F910" s="2059"/>
      <c r="G910" s="2732"/>
      <c r="H910" s="3044"/>
      <c r="I910" s="2732"/>
      <c r="J910" s="3044"/>
      <c r="K910" s="299"/>
      <c r="L910" s="75" t="s">
        <v>861</v>
      </c>
      <c r="M910" s="2059" t="s">
        <v>1514</v>
      </c>
      <c r="N910" s="2059" t="s">
        <v>473</v>
      </c>
      <c r="O910" s="2861">
        <v>2</v>
      </c>
      <c r="P910" s="2809"/>
      <c r="Q910" s="2715">
        <v>35722</v>
      </c>
      <c r="R910" s="2716"/>
      <c r="S910" s="2715">
        <v>71444</v>
      </c>
      <c r="T910" s="2716"/>
      <c r="U910" s="184"/>
      <c r="V910" s="2817" t="s">
        <v>982</v>
      </c>
      <c r="W910" s="2818"/>
      <c r="X910" s="2060"/>
      <c r="Y910" s="73"/>
      <c r="Z910" s="2063"/>
      <c r="AA910" s="2059"/>
      <c r="AB910" s="2732"/>
      <c r="AC910" s="3044"/>
      <c r="AD910" s="2732"/>
      <c r="AE910" s="3044"/>
      <c r="AF910" s="299"/>
      <c r="AG910" s="75" t="s">
        <v>861</v>
      </c>
      <c r="AH910" s="2324" t="s">
        <v>1514</v>
      </c>
      <c r="AI910" s="2059" t="s">
        <v>473</v>
      </c>
      <c r="AJ910" s="2861">
        <v>4</v>
      </c>
      <c r="AK910" s="2809"/>
      <c r="AL910" s="2715">
        <v>35722</v>
      </c>
      <c r="AM910" s="2716"/>
      <c r="AN910" s="2715">
        <v>95000</v>
      </c>
      <c r="AO910" s="2716"/>
    </row>
    <row r="911" spans="1:41" ht="15.95" customHeight="1" x14ac:dyDescent="0.3">
      <c r="A911" s="2817" t="s">
        <v>972</v>
      </c>
      <c r="B911" s="2818"/>
      <c r="C911" s="73"/>
      <c r="D911" s="73"/>
      <c r="E911" s="2063"/>
      <c r="F911" s="2059"/>
      <c r="G911" s="2732"/>
      <c r="H911" s="3044"/>
      <c r="I911" s="2732"/>
      <c r="J911" s="3044"/>
      <c r="K911" s="299"/>
      <c r="L911" s="75" t="s">
        <v>863</v>
      </c>
      <c r="M911" s="2059" t="s">
        <v>715</v>
      </c>
      <c r="N911" s="2059" t="s">
        <v>473</v>
      </c>
      <c r="O911" s="2861">
        <v>1</v>
      </c>
      <c r="P911" s="2809"/>
      <c r="Q911" s="2715">
        <v>63176</v>
      </c>
      <c r="R911" s="2716"/>
      <c r="S911" s="2715">
        <v>63176</v>
      </c>
      <c r="T911" s="2716"/>
      <c r="U911" s="184"/>
      <c r="V911" s="2817" t="s">
        <v>972</v>
      </c>
      <c r="W911" s="2818"/>
      <c r="X911" s="2060"/>
      <c r="Y911" s="73"/>
      <c r="Z911" s="2063"/>
      <c r="AA911" s="2059"/>
      <c r="AB911" s="2732"/>
      <c r="AC911" s="3044"/>
      <c r="AD911" s="2732"/>
      <c r="AE911" s="3044"/>
      <c r="AF911" s="299"/>
      <c r="AG911" s="75" t="s">
        <v>863</v>
      </c>
      <c r="AH911" s="2059" t="s">
        <v>715</v>
      </c>
      <c r="AI911" s="2059" t="s">
        <v>473</v>
      </c>
      <c r="AJ911" s="2861">
        <v>2</v>
      </c>
      <c r="AK911" s="2809"/>
      <c r="AL911" s="2715">
        <v>63176</v>
      </c>
      <c r="AM911" s="2716"/>
      <c r="AN911" s="2715">
        <v>75000</v>
      </c>
      <c r="AO911" s="2716"/>
    </row>
    <row r="912" spans="1:41" ht="15.95" customHeight="1" x14ac:dyDescent="0.3">
      <c r="A912" s="2817" t="s">
        <v>983</v>
      </c>
      <c r="B912" s="2818"/>
      <c r="C912" s="73"/>
      <c r="D912" s="73"/>
      <c r="E912" s="2063"/>
      <c r="F912" s="2059"/>
      <c r="G912" s="2732"/>
      <c r="H912" s="3044"/>
      <c r="I912" s="2732"/>
      <c r="J912" s="3044"/>
      <c r="K912" s="299"/>
      <c r="L912" s="75" t="s">
        <v>534</v>
      </c>
      <c r="M912" s="2059" t="s">
        <v>459</v>
      </c>
      <c r="N912" s="2059" t="s">
        <v>851</v>
      </c>
      <c r="O912" s="2861">
        <v>6</v>
      </c>
      <c r="P912" s="2809"/>
      <c r="Q912" s="2715">
        <v>73598</v>
      </c>
      <c r="R912" s="2716"/>
      <c r="S912" s="2715">
        <v>441588</v>
      </c>
      <c r="T912" s="2716"/>
      <c r="U912" s="184"/>
      <c r="V912" s="2817" t="s">
        <v>983</v>
      </c>
      <c r="W912" s="2818"/>
      <c r="X912" s="2060"/>
      <c r="Y912" s="73"/>
      <c r="Z912" s="2063"/>
      <c r="AA912" s="2059"/>
      <c r="AB912" s="2732"/>
      <c r="AC912" s="3044"/>
      <c r="AD912" s="2732"/>
      <c r="AE912" s="3044"/>
      <c r="AF912" s="299"/>
      <c r="AG912" s="75" t="s">
        <v>534</v>
      </c>
      <c r="AH912" s="2059" t="s">
        <v>459</v>
      </c>
      <c r="AI912" s="2059" t="s">
        <v>851</v>
      </c>
      <c r="AJ912" s="2861">
        <v>6</v>
      </c>
      <c r="AK912" s="2809"/>
      <c r="AL912" s="2715">
        <v>73598</v>
      </c>
      <c r="AM912" s="2716"/>
      <c r="AN912" s="2715">
        <v>441588</v>
      </c>
      <c r="AO912" s="2716"/>
    </row>
    <row r="913" spans="1:42" ht="15.95" customHeight="1" x14ac:dyDescent="0.35">
      <c r="A913" s="2821" t="s">
        <v>984</v>
      </c>
      <c r="B913" s="2822"/>
      <c r="C913" s="2060"/>
      <c r="D913" s="73"/>
      <c r="E913" s="2063"/>
      <c r="F913" s="2059"/>
      <c r="G913" s="2732"/>
      <c r="H913" s="3044"/>
      <c r="I913" s="2721">
        <v>1054382</v>
      </c>
      <c r="J913" s="3056"/>
      <c r="K913" s="299"/>
      <c r="L913" s="2057" t="s">
        <v>535</v>
      </c>
      <c r="M913" s="2059" t="s">
        <v>752</v>
      </c>
      <c r="N913" s="2059" t="s">
        <v>851</v>
      </c>
      <c r="O913" s="2861">
        <v>6</v>
      </c>
      <c r="P913" s="2809"/>
      <c r="Q913" s="2715">
        <v>90340</v>
      </c>
      <c r="R913" s="2716"/>
      <c r="S913" s="2715">
        <v>542040</v>
      </c>
      <c r="T913" s="2716"/>
      <c r="U913" s="184"/>
      <c r="V913" s="2821" t="s">
        <v>984</v>
      </c>
      <c r="W913" s="2822"/>
      <c r="X913" s="2057"/>
      <c r="Y913" s="73"/>
      <c r="Z913" s="2063"/>
      <c r="AA913" s="2059"/>
      <c r="AB913" s="2732"/>
      <c r="AC913" s="3044"/>
      <c r="AD913" s="2721">
        <v>288320</v>
      </c>
      <c r="AE913" s="3056"/>
      <c r="AF913" s="299"/>
      <c r="AG913" s="2057" t="s">
        <v>535</v>
      </c>
      <c r="AH913" s="2059" t="s">
        <v>752</v>
      </c>
      <c r="AI913" s="2059" t="s">
        <v>851</v>
      </c>
      <c r="AJ913" s="2861">
        <v>8</v>
      </c>
      <c r="AK913" s="2809"/>
      <c r="AL913" s="2715">
        <v>90340</v>
      </c>
      <c r="AM913" s="2716"/>
      <c r="AN913" s="2715">
        <v>722720</v>
      </c>
      <c r="AO913" s="2716"/>
    </row>
    <row r="914" spans="1:42" ht="15.95" customHeight="1" x14ac:dyDescent="0.3">
      <c r="A914" s="2817" t="s">
        <v>986</v>
      </c>
      <c r="B914" s="2818"/>
      <c r="C914" s="73"/>
      <c r="D914" s="73"/>
      <c r="E914" s="2052"/>
      <c r="F914" s="103"/>
      <c r="G914" s="2732"/>
      <c r="H914" s="3044"/>
      <c r="I914" s="2715">
        <v>0</v>
      </c>
      <c r="J914" s="2716"/>
      <c r="K914" s="299"/>
      <c r="L914" s="75" t="s">
        <v>537</v>
      </c>
      <c r="M914" s="2059" t="s">
        <v>565</v>
      </c>
      <c r="N914" s="2059" t="s">
        <v>473</v>
      </c>
      <c r="O914" s="2861">
        <v>8</v>
      </c>
      <c r="P914" s="2809"/>
      <c r="Q914" s="2715">
        <v>21256</v>
      </c>
      <c r="R914" s="2716"/>
      <c r="S914" s="2715">
        <v>170048</v>
      </c>
      <c r="T914" s="2716"/>
      <c r="U914" s="184"/>
      <c r="V914" s="2817" t="s">
        <v>986</v>
      </c>
      <c r="W914" s="2818"/>
      <c r="X914" s="2057"/>
      <c r="Y914" s="73"/>
      <c r="Z914" s="2052"/>
      <c r="AA914" s="103"/>
      <c r="AB914" s="2715"/>
      <c r="AC914" s="2716"/>
      <c r="AD914" s="2715"/>
      <c r="AE914" s="2716"/>
      <c r="AF914" s="299"/>
      <c r="AG914" s="75" t="s">
        <v>537</v>
      </c>
      <c r="AH914" s="2059" t="s">
        <v>565</v>
      </c>
      <c r="AI914" s="2059" t="s">
        <v>473</v>
      </c>
      <c r="AJ914" s="2861">
        <v>8</v>
      </c>
      <c r="AK914" s="2809"/>
      <c r="AL914" s="2715">
        <v>21256</v>
      </c>
      <c r="AM914" s="2716"/>
      <c r="AN914" s="2715">
        <v>170048</v>
      </c>
      <c r="AO914" s="2716"/>
    </row>
    <row r="915" spans="1:42" ht="15.95" customHeight="1" x14ac:dyDescent="0.3">
      <c r="A915" s="2817" t="s">
        <v>987</v>
      </c>
      <c r="B915" s="2818"/>
      <c r="C915" s="73"/>
      <c r="D915" s="73"/>
      <c r="E915" s="2052"/>
      <c r="F915" s="103"/>
      <c r="G915" s="2732"/>
      <c r="H915" s="3044"/>
      <c r="I915" s="2715">
        <v>0</v>
      </c>
      <c r="J915" s="2716"/>
      <c r="K915" s="299"/>
      <c r="L915" s="75" t="s">
        <v>866</v>
      </c>
      <c r="M915" s="2059"/>
      <c r="N915" s="2059"/>
      <c r="O915" s="2052"/>
      <c r="P915" s="103"/>
      <c r="Q915" s="2715"/>
      <c r="R915" s="2716"/>
      <c r="S915" s="2715">
        <v>0</v>
      </c>
      <c r="T915" s="2716"/>
      <c r="U915" s="184"/>
      <c r="V915" s="2817" t="s">
        <v>987</v>
      </c>
      <c r="W915" s="2818"/>
      <c r="X915" s="2060"/>
      <c r="Y915" s="73"/>
      <c r="Z915" s="2052"/>
      <c r="AA915" s="103"/>
      <c r="AB915" s="2715"/>
      <c r="AC915" s="2716"/>
      <c r="AD915" s="2715">
        <v>0</v>
      </c>
      <c r="AE915" s="2716"/>
      <c r="AF915" s="299"/>
      <c r="AG915" s="75" t="s">
        <v>866</v>
      </c>
      <c r="AH915" s="2059"/>
      <c r="AI915" s="2059"/>
      <c r="AJ915" s="2052"/>
      <c r="AK915" s="103"/>
      <c r="AL915" s="2715"/>
      <c r="AM915" s="2716"/>
      <c r="AN915" s="2715"/>
      <c r="AO915" s="2716"/>
      <c r="AP915" s="246"/>
    </row>
    <row r="916" spans="1:42" ht="15.95" customHeight="1" x14ac:dyDescent="0.2">
      <c r="A916" s="2817" t="s">
        <v>469</v>
      </c>
      <c r="B916" s="2818"/>
      <c r="C916" s="73" t="s">
        <v>466</v>
      </c>
      <c r="D916" s="73" t="s">
        <v>1097</v>
      </c>
      <c r="E916" s="2861">
        <v>1</v>
      </c>
      <c r="F916" s="2809"/>
      <c r="G916" s="2715">
        <v>154866</v>
      </c>
      <c r="H916" s="2716"/>
      <c r="I916" s="2715">
        <v>154866</v>
      </c>
      <c r="J916" s="2716"/>
      <c r="K916" s="299"/>
      <c r="L916" s="75" t="s">
        <v>456</v>
      </c>
      <c r="M916" s="2059" t="s">
        <v>709</v>
      </c>
      <c r="N916" s="2059" t="s">
        <v>555</v>
      </c>
      <c r="O916" s="2861">
        <v>4</v>
      </c>
      <c r="P916" s="2809"/>
      <c r="Q916" s="2715">
        <v>160802</v>
      </c>
      <c r="R916" s="2716"/>
      <c r="S916" s="2715">
        <v>643208</v>
      </c>
      <c r="T916" s="2716"/>
      <c r="U916" s="184"/>
      <c r="V916" s="2817" t="s">
        <v>469</v>
      </c>
      <c r="W916" s="2818"/>
      <c r="X916" s="2060"/>
      <c r="Y916" s="73"/>
      <c r="Z916" s="2052"/>
      <c r="AA916" s="103"/>
      <c r="AB916" s="2715"/>
      <c r="AC916" s="2716"/>
      <c r="AD916" s="2715"/>
      <c r="AE916" s="2716"/>
      <c r="AF916" s="299"/>
      <c r="AG916" s="75" t="s">
        <v>456</v>
      </c>
      <c r="AH916" s="2059" t="s">
        <v>709</v>
      </c>
      <c r="AI916" s="2059" t="s">
        <v>555</v>
      </c>
      <c r="AJ916" s="2861">
        <v>4</v>
      </c>
      <c r="AK916" s="2809"/>
      <c r="AL916" s="2715">
        <v>160802</v>
      </c>
      <c r="AM916" s="2716"/>
      <c r="AN916" s="2715">
        <v>643208</v>
      </c>
      <c r="AO916" s="2716"/>
    </row>
    <row r="917" spans="1:42" ht="15.95" customHeight="1" x14ac:dyDescent="0.2">
      <c r="A917" s="2817" t="s">
        <v>470</v>
      </c>
      <c r="B917" s="2818"/>
      <c r="C917" s="73" t="s">
        <v>466</v>
      </c>
      <c r="D917" s="73" t="s">
        <v>1097</v>
      </c>
      <c r="E917" s="2861">
        <v>2</v>
      </c>
      <c r="F917" s="2809"/>
      <c r="G917" s="2715">
        <v>89358</v>
      </c>
      <c r="H917" s="2716"/>
      <c r="I917" s="2715">
        <v>178716</v>
      </c>
      <c r="J917" s="2716"/>
      <c r="K917" s="299"/>
      <c r="L917" s="75" t="s">
        <v>871</v>
      </c>
      <c r="M917" s="2059"/>
      <c r="N917" s="2059"/>
      <c r="O917" s="2052"/>
      <c r="P917" s="103"/>
      <c r="Q917" s="2715"/>
      <c r="R917" s="2716"/>
      <c r="S917" s="2715">
        <v>0</v>
      </c>
      <c r="T917" s="2716"/>
      <c r="U917" s="184"/>
      <c r="V917" s="2817" t="s">
        <v>470</v>
      </c>
      <c r="W917" s="2818"/>
      <c r="X917" s="2060"/>
      <c r="Y917" s="73"/>
      <c r="Z917" s="2052"/>
      <c r="AA917" s="103"/>
      <c r="AB917" s="2715"/>
      <c r="AC917" s="2716"/>
      <c r="AD917" s="2715"/>
      <c r="AE917" s="2716"/>
      <c r="AF917" s="299"/>
      <c r="AG917" s="75" t="s">
        <v>871</v>
      </c>
      <c r="AH917" s="2059"/>
      <c r="AI917" s="2059"/>
      <c r="AJ917" s="2052"/>
      <c r="AK917" s="103"/>
      <c r="AL917" s="2715"/>
      <c r="AM917" s="2716"/>
      <c r="AN917" s="2715">
        <v>0</v>
      </c>
      <c r="AO917" s="2716"/>
    </row>
    <row r="918" spans="1:42" ht="15.95" customHeight="1" x14ac:dyDescent="0.4">
      <c r="A918" s="2817" t="s">
        <v>902</v>
      </c>
      <c r="B918" s="2818"/>
      <c r="C918" s="73" t="s">
        <v>496</v>
      </c>
      <c r="D918" s="73" t="s">
        <v>497</v>
      </c>
      <c r="E918" s="2861">
        <v>4</v>
      </c>
      <c r="F918" s="2809"/>
      <c r="G918" s="2723">
        <v>36040</v>
      </c>
      <c r="H918" s="2724"/>
      <c r="I918" s="2715">
        <v>144160</v>
      </c>
      <c r="J918" s="2716"/>
      <c r="K918" s="299"/>
      <c r="L918" s="75" t="s">
        <v>1515</v>
      </c>
      <c r="M918" s="2059"/>
      <c r="N918" s="2059"/>
      <c r="O918" s="2052"/>
      <c r="P918" s="103"/>
      <c r="Q918" s="2715"/>
      <c r="R918" s="2716"/>
      <c r="S918" s="2715">
        <v>0</v>
      </c>
      <c r="T918" s="2716"/>
      <c r="U918" s="184"/>
      <c r="V918" s="2817" t="s">
        <v>902</v>
      </c>
      <c r="W918" s="2818"/>
      <c r="X918" s="2057"/>
      <c r="Y918" s="73"/>
      <c r="Z918" s="2052"/>
      <c r="AA918" s="103"/>
      <c r="AB918" s="2715"/>
      <c r="AC918" s="3044"/>
      <c r="AD918" s="2715"/>
      <c r="AE918" s="2716"/>
      <c r="AF918" s="299"/>
      <c r="AG918" s="75" t="s">
        <v>1515</v>
      </c>
      <c r="AH918" s="2059"/>
      <c r="AI918" s="2059"/>
      <c r="AJ918" s="2052"/>
      <c r="AK918" s="103"/>
      <c r="AL918" s="2715"/>
      <c r="AM918" s="2716"/>
      <c r="AN918" s="2715">
        <v>0</v>
      </c>
      <c r="AO918" s="2716"/>
    </row>
    <row r="919" spans="1:42" ht="15.95" customHeight="1" x14ac:dyDescent="0.4">
      <c r="A919" s="2817" t="s">
        <v>989</v>
      </c>
      <c r="B919" s="2818"/>
      <c r="C919" s="73" t="s">
        <v>496</v>
      </c>
      <c r="D919" s="73" t="s">
        <v>497</v>
      </c>
      <c r="E919" s="2834">
        <v>10</v>
      </c>
      <c r="F919" s="2835"/>
      <c r="G919" s="2723">
        <v>36040</v>
      </c>
      <c r="H919" s="2724"/>
      <c r="I919" s="2715">
        <v>360400</v>
      </c>
      <c r="J919" s="2716"/>
      <c r="K919" s="299"/>
      <c r="L919" s="75" t="s">
        <v>507</v>
      </c>
      <c r="M919" s="2062" t="s">
        <v>1060</v>
      </c>
      <c r="N919" s="73" t="s">
        <v>596</v>
      </c>
      <c r="O919" s="2861">
        <v>125</v>
      </c>
      <c r="P919" s="2809"/>
      <c r="Q919" s="2715">
        <v>2862</v>
      </c>
      <c r="R919" s="2716"/>
      <c r="S919" s="2715">
        <v>357750</v>
      </c>
      <c r="T919" s="2716"/>
      <c r="U919" s="184"/>
      <c r="V919" s="2817" t="s">
        <v>989</v>
      </c>
      <c r="W919" s="2818"/>
      <c r="X919" s="2060"/>
      <c r="Y919" s="73"/>
      <c r="Z919" s="2063"/>
      <c r="AA919" s="2059"/>
      <c r="AB919" s="2715"/>
      <c r="AC919" s="3044"/>
      <c r="AD919" s="2715">
        <v>0</v>
      </c>
      <c r="AE919" s="2716"/>
      <c r="AF919" s="299"/>
      <c r="AG919" s="75" t="s">
        <v>507</v>
      </c>
      <c r="AH919" s="2062" t="s">
        <v>1060</v>
      </c>
      <c r="AI919" s="73" t="s">
        <v>596</v>
      </c>
      <c r="AJ919" s="2861">
        <v>800</v>
      </c>
      <c r="AK919" s="2809"/>
      <c r="AL919" s="2715">
        <v>2862</v>
      </c>
      <c r="AM919" s="2716"/>
      <c r="AN919" s="2715">
        <v>2289600</v>
      </c>
      <c r="AO919" s="2716"/>
    </row>
    <row r="920" spans="1:42" ht="15.95" customHeight="1" x14ac:dyDescent="0.3">
      <c r="A920" s="2817" t="s">
        <v>990</v>
      </c>
      <c r="B920" s="2818"/>
      <c r="C920" s="2060"/>
      <c r="D920" s="73"/>
      <c r="E920" s="2063"/>
      <c r="F920" s="2059"/>
      <c r="G920" s="2732"/>
      <c r="H920" s="2800"/>
      <c r="I920" s="2715">
        <v>0</v>
      </c>
      <c r="J920" s="2716"/>
      <c r="K920" s="299"/>
      <c r="L920" s="75" t="s">
        <v>800</v>
      </c>
      <c r="M920" s="2059"/>
      <c r="N920" s="2059"/>
      <c r="O920" s="2052"/>
      <c r="P920" s="103"/>
      <c r="Q920" s="2715"/>
      <c r="R920" s="2716"/>
      <c r="S920" s="2715">
        <v>0</v>
      </c>
      <c r="T920" s="2716"/>
      <c r="U920" s="184"/>
      <c r="V920" s="2817" t="s">
        <v>990</v>
      </c>
      <c r="W920" s="2818"/>
      <c r="X920" s="2060"/>
      <c r="Y920" s="73"/>
      <c r="Z920" s="2063"/>
      <c r="AA920" s="2059"/>
      <c r="AB920" s="2732"/>
      <c r="AC920" s="3044"/>
      <c r="AD920" s="2715"/>
      <c r="AE920" s="2716"/>
      <c r="AF920" s="299"/>
      <c r="AG920" s="75" t="s">
        <v>800</v>
      </c>
      <c r="AH920" s="2059"/>
      <c r="AI920" s="2059"/>
      <c r="AJ920" s="2715"/>
      <c r="AK920" s="2716"/>
      <c r="AL920" s="2715"/>
      <c r="AM920" s="2716"/>
      <c r="AN920" s="2715">
        <v>0</v>
      </c>
      <c r="AO920" s="2716"/>
    </row>
    <row r="921" spans="1:42" ht="15.95" customHeight="1" x14ac:dyDescent="0.4">
      <c r="A921" s="2817" t="s">
        <v>873</v>
      </c>
      <c r="B921" s="2818"/>
      <c r="C921" s="73" t="s">
        <v>496</v>
      </c>
      <c r="D921" s="73" t="s">
        <v>497</v>
      </c>
      <c r="E921" s="2834">
        <v>6</v>
      </c>
      <c r="F921" s="2835"/>
      <c r="G921" s="2723">
        <v>36040</v>
      </c>
      <c r="H921" s="2724"/>
      <c r="I921" s="2715">
        <v>216240</v>
      </c>
      <c r="J921" s="2716"/>
      <c r="K921" s="299"/>
      <c r="L921" s="75" t="s">
        <v>574</v>
      </c>
      <c r="M921" s="2059"/>
      <c r="N921" s="2059"/>
      <c r="O921" s="2052"/>
      <c r="P921" s="103"/>
      <c r="Q921" s="2715"/>
      <c r="R921" s="2716"/>
      <c r="S921" s="2715">
        <v>0</v>
      </c>
      <c r="T921" s="2716"/>
      <c r="U921" s="184"/>
      <c r="V921" s="2817" t="s">
        <v>873</v>
      </c>
      <c r="W921" s="2818"/>
      <c r="X921" s="73" t="s">
        <v>496</v>
      </c>
      <c r="Y921" s="73" t="s">
        <v>497</v>
      </c>
      <c r="Z921" s="2834">
        <v>8</v>
      </c>
      <c r="AA921" s="2835"/>
      <c r="AB921" s="2723">
        <v>36040</v>
      </c>
      <c r="AC921" s="2724"/>
      <c r="AD921" s="2715">
        <v>288320</v>
      </c>
      <c r="AE921" s="2716"/>
      <c r="AF921" s="299"/>
      <c r="AG921" s="75" t="s">
        <v>574</v>
      </c>
      <c r="AH921" s="209"/>
      <c r="AI921" s="189"/>
      <c r="AJ921" s="2715"/>
      <c r="AK921" s="2716"/>
      <c r="AL921" s="2715"/>
      <c r="AM921" s="2716"/>
      <c r="AN921" s="2715">
        <v>0</v>
      </c>
      <c r="AO921" s="2716"/>
    </row>
    <row r="922" spans="1:42" ht="15.95" customHeight="1" x14ac:dyDescent="0.3">
      <c r="A922" s="2817" t="s">
        <v>991</v>
      </c>
      <c r="B922" s="2818"/>
      <c r="C922" s="2060"/>
      <c r="D922" s="73"/>
      <c r="E922" s="2063"/>
      <c r="F922" s="2059"/>
      <c r="G922" s="2732"/>
      <c r="H922" s="2800"/>
      <c r="I922" s="2715">
        <v>0</v>
      </c>
      <c r="J922" s="2716"/>
      <c r="K922" s="299"/>
      <c r="L922" s="75" t="s">
        <v>874</v>
      </c>
      <c r="M922" s="2059"/>
      <c r="N922" s="2059"/>
      <c r="O922" s="2052"/>
      <c r="P922" s="103"/>
      <c r="Q922" s="2715"/>
      <c r="R922" s="2716"/>
      <c r="S922" s="2715">
        <v>0</v>
      </c>
      <c r="T922" s="2716"/>
      <c r="U922" s="184"/>
      <c r="V922" s="2817" t="s">
        <v>991</v>
      </c>
      <c r="W922" s="2818"/>
      <c r="X922" s="2060"/>
      <c r="Y922" s="73"/>
      <c r="Z922" s="2063"/>
      <c r="AA922" s="2059"/>
      <c r="AB922" s="2715"/>
      <c r="AC922" s="3044"/>
      <c r="AD922" s="2715">
        <v>0</v>
      </c>
      <c r="AE922" s="2716"/>
      <c r="AF922" s="299"/>
      <c r="AG922" s="75" t="s">
        <v>874</v>
      </c>
      <c r="AH922" s="209"/>
      <c r="AI922" s="189"/>
      <c r="AJ922" s="2715"/>
      <c r="AK922" s="2716"/>
      <c r="AL922" s="2715"/>
      <c r="AM922" s="2716"/>
      <c r="AN922" s="2715">
        <v>0</v>
      </c>
      <c r="AO922" s="2716"/>
    </row>
    <row r="923" spans="1:42" ht="15.95" customHeight="1" x14ac:dyDescent="0.3">
      <c r="A923" s="2817" t="s">
        <v>504</v>
      </c>
      <c r="B923" s="2818"/>
      <c r="C923" s="2060"/>
      <c r="D923" s="73"/>
      <c r="E923" s="2063"/>
      <c r="F923" s="2059"/>
      <c r="G923" s="2732"/>
      <c r="H923" s="2800"/>
      <c r="I923" s="2715">
        <v>0</v>
      </c>
      <c r="J923" s="2716"/>
      <c r="K923" s="299"/>
      <c r="L923" s="88" t="s">
        <v>515</v>
      </c>
      <c r="M923" s="73"/>
      <c r="N923" s="73"/>
      <c r="O923" s="2052"/>
      <c r="P923" s="103"/>
      <c r="Q923" s="2793"/>
      <c r="R923" s="2793"/>
      <c r="S923" s="2715">
        <v>0</v>
      </c>
      <c r="T923" s="2716"/>
      <c r="U923" s="184"/>
      <c r="V923" s="2817" t="s">
        <v>504</v>
      </c>
      <c r="W923" s="2818"/>
      <c r="X923" s="2060"/>
      <c r="Y923" s="73"/>
      <c r="Z923" s="2063"/>
      <c r="AA923" s="2059"/>
      <c r="AB923" s="2732"/>
      <c r="AC923" s="3044"/>
      <c r="AD923" s="2715"/>
      <c r="AE923" s="2716"/>
      <c r="AF923" s="299"/>
      <c r="AG923" s="88" t="s">
        <v>515</v>
      </c>
      <c r="AH923" s="218"/>
      <c r="AI923" s="136"/>
      <c r="AJ923" s="2793"/>
      <c r="AK923" s="2793"/>
      <c r="AL923" s="2793"/>
      <c r="AM923" s="2793"/>
      <c r="AN923" s="2715">
        <v>0</v>
      </c>
      <c r="AO923" s="2716"/>
    </row>
    <row r="924" spans="1:42" ht="15.95" customHeight="1" x14ac:dyDescent="0.35">
      <c r="A924" s="2821" t="s">
        <v>992</v>
      </c>
      <c r="B924" s="2822"/>
      <c r="C924" s="2060"/>
      <c r="D924" s="73"/>
      <c r="E924" s="2063"/>
      <c r="F924" s="2059"/>
      <c r="G924" s="2732"/>
      <c r="H924" s="2800"/>
      <c r="I924" s="2721">
        <v>2450720</v>
      </c>
      <c r="J924" s="3056"/>
      <c r="K924" s="299"/>
      <c r="L924" s="88" t="s">
        <v>804</v>
      </c>
      <c r="M924" s="2061"/>
      <c r="N924" s="73" t="s">
        <v>793</v>
      </c>
      <c r="O924" s="2052"/>
      <c r="P924" s="103"/>
      <c r="Q924" s="2793"/>
      <c r="R924" s="2793"/>
      <c r="S924" s="2793">
        <v>400000</v>
      </c>
      <c r="T924" s="2793"/>
      <c r="U924" s="139"/>
      <c r="V924" s="2821" t="s">
        <v>992</v>
      </c>
      <c r="W924" s="2822"/>
      <c r="X924" s="2060"/>
      <c r="Y924" s="73"/>
      <c r="Z924" s="2063"/>
      <c r="AA924" s="2059"/>
      <c r="AB924" s="2732"/>
      <c r="AC924" s="3044"/>
      <c r="AD924" s="2721">
        <v>2126360</v>
      </c>
      <c r="AE924" s="3056"/>
      <c r="AF924" s="299"/>
      <c r="AG924" s="88" t="s">
        <v>804</v>
      </c>
      <c r="AH924" s="218"/>
      <c r="AI924" s="136"/>
      <c r="AJ924" s="2793"/>
      <c r="AK924" s="2793"/>
      <c r="AL924" s="2793"/>
      <c r="AM924" s="2793"/>
      <c r="AN924" s="2793"/>
      <c r="AO924" s="2793"/>
    </row>
    <row r="925" spans="1:42" ht="15.95" customHeight="1" x14ac:dyDescent="0.4">
      <c r="A925" s="2817" t="s">
        <v>852</v>
      </c>
      <c r="B925" s="2818"/>
      <c r="C925" s="73" t="s">
        <v>496</v>
      </c>
      <c r="D925" s="73" t="s">
        <v>497</v>
      </c>
      <c r="E925" s="2861">
        <v>9</v>
      </c>
      <c r="F925" s="2809"/>
      <c r="G925" s="2723">
        <v>36040</v>
      </c>
      <c r="H925" s="2724"/>
      <c r="I925" s="2715">
        <v>324360</v>
      </c>
      <c r="J925" s="2716"/>
      <c r="K925" s="299"/>
      <c r="L925" s="220" t="s">
        <v>876</v>
      </c>
      <c r="M925" s="66"/>
      <c r="N925" s="221"/>
      <c r="O925" s="3057"/>
      <c r="P925" s="3057"/>
      <c r="Q925" s="3057"/>
      <c r="R925" s="3057"/>
      <c r="S925" s="3058">
        <v>8688218</v>
      </c>
      <c r="T925" s="3058"/>
      <c r="U925" s="141"/>
      <c r="V925" s="2817" t="s">
        <v>852</v>
      </c>
      <c r="W925" s="2818"/>
      <c r="X925" s="2060"/>
      <c r="Y925" s="73"/>
      <c r="Z925" s="2052"/>
      <c r="AA925" s="103"/>
      <c r="AB925" s="2715"/>
      <c r="AC925" s="2716"/>
      <c r="AD925" s="2715"/>
      <c r="AE925" s="2716"/>
      <c r="AF925" s="299"/>
      <c r="AG925" s="220" t="s">
        <v>876</v>
      </c>
      <c r="AH925" s="66"/>
      <c r="AI925" s="221"/>
      <c r="AJ925" s="3057"/>
      <c r="AK925" s="3057"/>
      <c r="AL925" s="3057"/>
      <c r="AM925" s="3057"/>
      <c r="AN925" s="3058">
        <v>4500128</v>
      </c>
      <c r="AO925" s="3058"/>
    </row>
    <row r="926" spans="1:42" ht="15.95" customHeight="1" x14ac:dyDescent="0.4">
      <c r="A926" s="2817" t="s">
        <v>495</v>
      </c>
      <c r="B926" s="2818"/>
      <c r="C926" s="73" t="s">
        <v>496</v>
      </c>
      <c r="D926" s="73" t="s">
        <v>497</v>
      </c>
      <c r="E926" s="2861">
        <v>2</v>
      </c>
      <c r="F926" s="2809"/>
      <c r="G926" s="2723">
        <v>36040</v>
      </c>
      <c r="H926" s="2724"/>
      <c r="I926" s="2715">
        <v>72080</v>
      </c>
      <c r="J926" s="2716"/>
      <c r="K926" s="299"/>
      <c r="L926" s="164"/>
      <c r="M926" s="218"/>
      <c r="N926" s="136"/>
      <c r="O926" s="2793"/>
      <c r="P926" s="2793"/>
      <c r="Q926" s="2793"/>
      <c r="R926" s="2793"/>
      <c r="S926" s="2793"/>
      <c r="T926" s="2793"/>
      <c r="U926" s="139"/>
      <c r="V926" s="2817" t="s">
        <v>495</v>
      </c>
      <c r="W926" s="2818"/>
      <c r="X926" s="2060"/>
      <c r="Y926" s="73"/>
      <c r="Z926" s="2052"/>
      <c r="AA926" s="103"/>
      <c r="AB926" s="2715"/>
      <c r="AC926" s="2716"/>
      <c r="AD926" s="2715"/>
      <c r="AE926" s="2716"/>
      <c r="AF926" s="299"/>
      <c r="AG926" s="164"/>
      <c r="AH926" s="218"/>
      <c r="AI926" s="136"/>
      <c r="AJ926" s="2793"/>
      <c r="AK926" s="2793"/>
      <c r="AL926" s="2793"/>
      <c r="AM926" s="2793"/>
      <c r="AN926" s="2793"/>
      <c r="AO926" s="2793"/>
    </row>
    <row r="927" spans="1:42" ht="15.95" customHeight="1" x14ac:dyDescent="0.3">
      <c r="A927" s="2817" t="s">
        <v>994</v>
      </c>
      <c r="B927" s="2818"/>
      <c r="C927" s="73"/>
      <c r="D927" s="73"/>
      <c r="E927" s="2063"/>
      <c r="F927" s="2059"/>
      <c r="G927" s="2732"/>
      <c r="H927" s="2800"/>
      <c r="I927" s="2715">
        <v>0</v>
      </c>
      <c r="J927" s="2716"/>
      <c r="K927" s="299"/>
      <c r="L927" s="302" t="s">
        <v>805</v>
      </c>
      <c r="M927" s="161"/>
      <c r="N927" s="161"/>
      <c r="O927" s="3054"/>
      <c r="P927" s="3054"/>
      <c r="Q927" s="3054"/>
      <c r="R927" s="3054"/>
      <c r="S927" s="3054"/>
      <c r="T927" s="3055"/>
      <c r="U927" s="184"/>
      <c r="V927" s="2817" t="s">
        <v>994</v>
      </c>
      <c r="W927" s="2818"/>
      <c r="X927" s="2060"/>
      <c r="Y927" s="73"/>
      <c r="Z927" s="2063"/>
      <c r="AA927" s="2059"/>
      <c r="AB927" s="2715"/>
      <c r="AC927" s="3044"/>
      <c r="AD927" s="2715">
        <v>0</v>
      </c>
      <c r="AE927" s="2716"/>
      <c r="AF927" s="299"/>
      <c r="AG927" s="302" t="s">
        <v>805</v>
      </c>
      <c r="AH927" s="161"/>
      <c r="AI927" s="161"/>
      <c r="AJ927" s="3054"/>
      <c r="AK927" s="3054"/>
      <c r="AL927" s="3054"/>
      <c r="AM927" s="3054"/>
      <c r="AN927" s="3054"/>
      <c r="AO927" s="3055"/>
    </row>
    <row r="928" spans="1:42" ht="15.95" customHeight="1" x14ac:dyDescent="0.3">
      <c r="A928" s="2817" t="s">
        <v>995</v>
      </c>
      <c r="B928" s="2818"/>
      <c r="C928" s="2060"/>
      <c r="D928" s="73"/>
      <c r="E928" s="2063"/>
      <c r="F928" s="2059"/>
      <c r="G928" s="2732"/>
      <c r="H928" s="2800"/>
      <c r="I928" s="2715">
        <v>0</v>
      </c>
      <c r="J928" s="2716"/>
      <c r="K928" s="299"/>
      <c r="L928" s="164" t="s">
        <v>996</v>
      </c>
      <c r="M928" s="289">
        <v>0.05</v>
      </c>
      <c r="N928" s="166"/>
      <c r="O928" s="2731"/>
      <c r="P928" s="2731"/>
      <c r="Q928" s="2731"/>
      <c r="R928" s="2731"/>
      <c r="S928" s="2731">
        <v>665787.70000000007</v>
      </c>
      <c r="T928" s="2716"/>
      <c r="U928" s="184"/>
      <c r="V928" s="2817" t="s">
        <v>995</v>
      </c>
      <c r="W928" s="2818"/>
      <c r="X928" s="2060"/>
      <c r="Y928" s="73"/>
      <c r="Z928" s="2063"/>
      <c r="AA928" s="2059"/>
      <c r="AB928" s="2732"/>
      <c r="AC928" s="3044"/>
      <c r="AD928" s="2715"/>
      <c r="AE928" s="2716"/>
      <c r="AF928" s="299"/>
      <c r="AG928" s="164" t="s">
        <v>996</v>
      </c>
      <c r="AH928" s="303" t="s">
        <v>1034</v>
      </c>
      <c r="AI928" s="166"/>
      <c r="AJ928" s="2731"/>
      <c r="AK928" s="2731"/>
      <c r="AL928" s="2731"/>
      <c r="AM928" s="2731"/>
      <c r="AN928" s="2731">
        <v>290834.304</v>
      </c>
      <c r="AO928" s="2716"/>
    </row>
    <row r="929" spans="1:41" ht="15.95" customHeight="1" x14ac:dyDescent="0.3">
      <c r="A929" s="2817" t="s">
        <v>997</v>
      </c>
      <c r="B929" s="2818"/>
      <c r="C929" s="2060"/>
      <c r="D929" s="73"/>
      <c r="E929" s="2063"/>
      <c r="F929" s="2059"/>
      <c r="G929" s="2732"/>
      <c r="H929" s="2800"/>
      <c r="I929" s="2715">
        <v>0</v>
      </c>
      <c r="J929" s="2716"/>
      <c r="K929" s="299"/>
      <c r="L929" s="168" t="s">
        <v>527</v>
      </c>
      <c r="M929" s="166"/>
      <c r="N929" s="166"/>
      <c r="O929" s="2731"/>
      <c r="P929" s="2731"/>
      <c r="Q929" s="2731"/>
      <c r="R929" s="2731"/>
      <c r="S929" s="2731">
        <v>250000</v>
      </c>
      <c r="T929" s="2716"/>
      <c r="U929" s="184"/>
      <c r="V929" s="2817" t="s">
        <v>997</v>
      </c>
      <c r="W929" s="2818"/>
      <c r="X929" s="2060"/>
      <c r="Y929" s="73"/>
      <c r="Z929" s="2063"/>
      <c r="AA929" s="2059"/>
      <c r="AB929" s="2732"/>
      <c r="AC929" s="3044"/>
      <c r="AD929" s="2715"/>
      <c r="AE929" s="2716"/>
      <c r="AF929" s="299"/>
      <c r="AG929" s="168" t="s">
        <v>527</v>
      </c>
      <c r="AH929" s="166"/>
      <c r="AI929" s="166"/>
      <c r="AJ929" s="2731"/>
      <c r="AK929" s="2731"/>
      <c r="AL929" s="2731"/>
      <c r="AM929" s="2731"/>
      <c r="AN929" s="2731">
        <v>200000</v>
      </c>
      <c r="AO929" s="2716"/>
    </row>
    <row r="930" spans="1:41" ht="15.95" customHeight="1" x14ac:dyDescent="0.3">
      <c r="A930" s="2817" t="s">
        <v>998</v>
      </c>
      <c r="B930" s="2818"/>
      <c r="C930" s="2060"/>
      <c r="D930" s="73"/>
      <c r="E930" s="2063"/>
      <c r="F930" s="2059"/>
      <c r="G930" s="2732"/>
      <c r="H930" s="2800"/>
      <c r="I930" s="2715">
        <v>0</v>
      </c>
      <c r="J930" s="2716"/>
      <c r="K930" s="299"/>
      <c r="L930" s="169" t="s">
        <v>529</v>
      </c>
      <c r="M930" s="166"/>
      <c r="N930" s="166"/>
      <c r="O930" s="2731"/>
      <c r="P930" s="2731"/>
      <c r="Q930" s="2731"/>
      <c r="R930" s="2731"/>
      <c r="S930" s="2731">
        <v>550000</v>
      </c>
      <c r="T930" s="2716"/>
      <c r="U930" s="184"/>
      <c r="V930" s="2817" t="s">
        <v>998</v>
      </c>
      <c r="W930" s="2818"/>
      <c r="X930" s="2060"/>
      <c r="Y930" s="73"/>
      <c r="Z930" s="2063"/>
      <c r="AA930" s="2059"/>
      <c r="AB930" s="2732"/>
      <c r="AC930" s="3044"/>
      <c r="AD930" s="2715"/>
      <c r="AE930" s="2716"/>
      <c r="AF930" s="299"/>
      <c r="AG930" s="169" t="s">
        <v>529</v>
      </c>
      <c r="AH930" s="166"/>
      <c r="AI930" s="166"/>
      <c r="AJ930" s="2731"/>
      <c r="AK930" s="2731"/>
      <c r="AL930" s="2731"/>
      <c r="AM930" s="2731"/>
      <c r="AN930" s="2731">
        <v>550000</v>
      </c>
      <c r="AO930" s="2716"/>
    </row>
    <row r="931" spans="1:41" ht="15.95" customHeight="1" x14ac:dyDescent="0.3">
      <c r="A931" s="2817" t="s">
        <v>999</v>
      </c>
      <c r="B931" s="2818"/>
      <c r="C931" s="73"/>
      <c r="D931" s="73"/>
      <c r="E931" s="2063"/>
      <c r="F931" s="2059"/>
      <c r="G931" s="2732"/>
      <c r="H931" s="2800"/>
      <c r="I931" s="2715">
        <v>0</v>
      </c>
      <c r="J931" s="2716"/>
      <c r="K931" s="299"/>
      <c r="L931" s="169" t="s">
        <v>725</v>
      </c>
      <c r="M931" s="166"/>
      <c r="N931" s="166"/>
      <c r="O931" s="2731"/>
      <c r="P931" s="2731"/>
      <c r="Q931" s="2731"/>
      <c r="R931" s="2731"/>
      <c r="S931" s="2731">
        <v>665787.70000000007</v>
      </c>
      <c r="T931" s="2716"/>
      <c r="U931" s="184"/>
      <c r="V931" s="2817" t="s">
        <v>999</v>
      </c>
      <c r="W931" s="2818"/>
      <c r="X931" s="73"/>
      <c r="Y931" s="73"/>
      <c r="Z931" s="2063"/>
      <c r="AA931" s="2059"/>
      <c r="AB931" s="2732"/>
      <c r="AC931" s="3044"/>
      <c r="AD931" s="2715"/>
      <c r="AE931" s="2716"/>
      <c r="AF931" s="299"/>
      <c r="AG931" s="169" t="s">
        <v>725</v>
      </c>
      <c r="AH931" s="166"/>
      <c r="AI931" s="166"/>
      <c r="AJ931" s="2731"/>
      <c r="AK931" s="2731"/>
      <c r="AL931" s="2731"/>
      <c r="AM931" s="2731"/>
      <c r="AN931" s="2731">
        <v>484723.84000000008</v>
      </c>
      <c r="AO931" s="2716"/>
    </row>
    <row r="932" spans="1:41" ht="15.95" customHeight="1" x14ac:dyDescent="0.4">
      <c r="A932" s="2817" t="s">
        <v>1000</v>
      </c>
      <c r="B932" s="2818"/>
      <c r="C932" s="73" t="s">
        <v>496</v>
      </c>
      <c r="D932" s="73" t="s">
        <v>497</v>
      </c>
      <c r="E932" s="2834">
        <v>16</v>
      </c>
      <c r="F932" s="2835"/>
      <c r="G932" s="2723">
        <v>36040</v>
      </c>
      <c r="H932" s="2724"/>
      <c r="I932" s="2715">
        <v>576640</v>
      </c>
      <c r="J932" s="2716"/>
      <c r="K932" s="299"/>
      <c r="L932" s="185" t="s">
        <v>504</v>
      </c>
      <c r="M932" s="173"/>
      <c r="N932" s="173"/>
      <c r="O932" s="2713"/>
      <c r="P932" s="2713"/>
      <c r="Q932" s="2713"/>
      <c r="R932" s="2713"/>
      <c r="S932" s="2713">
        <v>250000</v>
      </c>
      <c r="T932" s="2714"/>
      <c r="U932" s="184"/>
      <c r="V932" s="2817" t="s">
        <v>1000</v>
      </c>
      <c r="W932" s="2818"/>
      <c r="X932" s="73" t="s">
        <v>496</v>
      </c>
      <c r="Y932" s="73" t="s">
        <v>497</v>
      </c>
      <c r="Z932" s="2834">
        <v>14</v>
      </c>
      <c r="AA932" s="2835"/>
      <c r="AB932" s="2723">
        <v>36040</v>
      </c>
      <c r="AC932" s="2724"/>
      <c r="AD932" s="2715">
        <v>504560</v>
      </c>
      <c r="AE932" s="2716"/>
      <c r="AF932" s="299"/>
      <c r="AG932" s="185" t="s">
        <v>504</v>
      </c>
      <c r="AH932" s="173"/>
      <c r="AI932" s="173"/>
      <c r="AJ932" s="2713"/>
      <c r="AK932" s="2713"/>
      <c r="AL932" s="2713"/>
      <c r="AM932" s="2713"/>
      <c r="AN932" s="3052">
        <v>150000</v>
      </c>
      <c r="AO932" s="3053"/>
    </row>
    <row r="933" spans="1:41" ht="15.95" customHeight="1" x14ac:dyDescent="0.4">
      <c r="A933" s="2817" t="s">
        <v>1516</v>
      </c>
      <c r="B933" s="2818"/>
      <c r="C933" s="73" t="s">
        <v>496</v>
      </c>
      <c r="D933" s="73" t="s">
        <v>497</v>
      </c>
      <c r="E933" s="2834">
        <v>4</v>
      </c>
      <c r="F933" s="2835"/>
      <c r="G933" s="2723">
        <v>36040</v>
      </c>
      <c r="H933" s="2724"/>
      <c r="I933" s="2715">
        <v>144160</v>
      </c>
      <c r="J933" s="2716"/>
      <c r="K933" s="299"/>
      <c r="L933" s="174" t="s">
        <v>533</v>
      </c>
      <c r="M933" s="222"/>
      <c r="N933" s="222"/>
      <c r="O933" s="3049"/>
      <c r="P933" s="3049"/>
      <c r="Q933" s="3050"/>
      <c r="R933" s="3050"/>
      <c r="S933" s="3051">
        <v>2381575.4000000004</v>
      </c>
      <c r="T933" s="3051"/>
      <c r="U933" s="290"/>
      <c r="V933" s="2817" t="s">
        <v>1516</v>
      </c>
      <c r="W933" s="2818"/>
      <c r="X933" s="73" t="s">
        <v>496</v>
      </c>
      <c r="Y933" s="73" t="s">
        <v>497</v>
      </c>
      <c r="Z933" s="2834">
        <v>4</v>
      </c>
      <c r="AA933" s="2835"/>
      <c r="AB933" s="2723">
        <v>36040</v>
      </c>
      <c r="AC933" s="2724"/>
      <c r="AD933" s="2715">
        <v>144160</v>
      </c>
      <c r="AE933" s="2716"/>
      <c r="AF933" s="299"/>
      <c r="AG933" s="174" t="s">
        <v>533</v>
      </c>
      <c r="AH933" s="222"/>
      <c r="AI933" s="222"/>
      <c r="AJ933" s="3049"/>
      <c r="AK933" s="3049"/>
      <c r="AL933" s="3050"/>
      <c r="AM933" s="3050"/>
      <c r="AN933" s="3051">
        <v>1675558.1440000001</v>
      </c>
      <c r="AO933" s="3051"/>
    </row>
    <row r="934" spans="1:41" ht="15.95" customHeight="1" x14ac:dyDescent="0.3">
      <c r="A934" s="2817" t="s">
        <v>1002</v>
      </c>
      <c r="B934" s="2818"/>
      <c r="C934" s="73"/>
      <c r="D934" s="73"/>
      <c r="E934" s="2063"/>
      <c r="F934" s="2059"/>
      <c r="G934" s="2732"/>
      <c r="H934" s="2800"/>
      <c r="I934" s="2715">
        <v>0</v>
      </c>
      <c r="J934" s="2716"/>
      <c r="K934" s="299"/>
      <c r="L934" s="177"/>
      <c r="M934" s="166"/>
      <c r="N934" s="166"/>
      <c r="O934" s="2731"/>
      <c r="P934" s="2731"/>
      <c r="Q934" s="2731"/>
      <c r="R934" s="2731"/>
      <c r="S934" s="2731"/>
      <c r="T934" s="2716"/>
      <c r="U934" s="184"/>
      <c r="V934" s="2817" t="s">
        <v>1002</v>
      </c>
      <c r="W934" s="2818"/>
      <c r="X934" s="73"/>
      <c r="Y934" s="73"/>
      <c r="Z934" s="2063"/>
      <c r="AA934" s="2059"/>
      <c r="AB934" s="2732"/>
      <c r="AC934" s="3044"/>
      <c r="AD934" s="2715"/>
      <c r="AE934" s="2716"/>
      <c r="AF934" s="299"/>
      <c r="AG934" s="177"/>
      <c r="AH934" s="166"/>
      <c r="AI934" s="166"/>
      <c r="AJ934" s="2731"/>
      <c r="AK934" s="2731"/>
      <c r="AL934" s="2731"/>
      <c r="AM934" s="2731"/>
      <c r="AN934" s="2731"/>
      <c r="AO934" s="2716"/>
    </row>
    <row r="935" spans="1:41" ht="15.95" customHeight="1" thickBot="1" x14ac:dyDescent="0.45">
      <c r="A935" s="2817" t="s">
        <v>1517</v>
      </c>
      <c r="B935" s="2818"/>
      <c r="C935" s="73" t="s">
        <v>496</v>
      </c>
      <c r="D935" s="73" t="s">
        <v>497</v>
      </c>
      <c r="E935" s="2834">
        <v>6</v>
      </c>
      <c r="F935" s="2835"/>
      <c r="G935" s="2723">
        <v>36040</v>
      </c>
      <c r="H935" s="2724"/>
      <c r="I935" s="2715">
        <v>216240</v>
      </c>
      <c r="J935" s="2716"/>
      <c r="K935" s="299"/>
      <c r="L935" s="178" t="s">
        <v>582</v>
      </c>
      <c r="M935" s="226"/>
      <c r="N935" s="226"/>
      <c r="O935" s="226"/>
      <c r="P935" s="226"/>
      <c r="Q935" s="179"/>
      <c r="R935" s="179"/>
      <c r="S935" s="2736">
        <v>15697329.4</v>
      </c>
      <c r="T935" s="2737"/>
      <c r="U935" s="290"/>
      <c r="V935" s="2817" t="s">
        <v>1517</v>
      </c>
      <c r="W935" s="2818"/>
      <c r="X935" s="73" t="s">
        <v>496</v>
      </c>
      <c r="Y935" s="73" t="s">
        <v>497</v>
      </c>
      <c r="Z935" s="2834">
        <v>6</v>
      </c>
      <c r="AA935" s="2835"/>
      <c r="AB935" s="2723">
        <v>36040</v>
      </c>
      <c r="AC935" s="2724"/>
      <c r="AD935" s="2715"/>
      <c r="AE935" s="2716"/>
      <c r="AF935" s="299"/>
      <c r="AG935" s="178" t="s">
        <v>582</v>
      </c>
      <c r="AH935" s="226"/>
      <c r="AI935" s="226"/>
      <c r="AJ935" s="226"/>
      <c r="AK935" s="226"/>
      <c r="AL935" s="179"/>
      <c r="AM935" s="179"/>
      <c r="AN935" s="2736">
        <v>11370034.944</v>
      </c>
      <c r="AO935" s="2737"/>
    </row>
    <row r="936" spans="1:41" ht="15.95" customHeight="1" x14ac:dyDescent="0.4">
      <c r="A936" s="2817" t="s">
        <v>1009</v>
      </c>
      <c r="B936" s="2818"/>
      <c r="C936" s="73" t="s">
        <v>496</v>
      </c>
      <c r="D936" s="73" t="s">
        <v>497</v>
      </c>
      <c r="E936" s="2861">
        <v>12</v>
      </c>
      <c r="F936" s="2809"/>
      <c r="G936" s="2723">
        <v>36040</v>
      </c>
      <c r="H936" s="2724"/>
      <c r="I936" s="2715">
        <v>432480</v>
      </c>
      <c r="J936" s="2716"/>
      <c r="K936" s="304"/>
      <c r="L936" s="166"/>
      <c r="M936" s="166"/>
      <c r="N936" s="166"/>
      <c r="O936" s="166"/>
      <c r="P936" s="166"/>
      <c r="Q936" s="166"/>
      <c r="R936" s="166"/>
      <c r="S936" s="166"/>
      <c r="T936" s="166"/>
      <c r="U936" s="286"/>
      <c r="V936" s="2817" t="s">
        <v>1009</v>
      </c>
      <c r="W936" s="2818"/>
      <c r="X936" s="73" t="s">
        <v>496</v>
      </c>
      <c r="Y936" s="73" t="s">
        <v>497</v>
      </c>
      <c r="Z936" s="2861">
        <v>22</v>
      </c>
      <c r="AA936" s="2809"/>
      <c r="AB936" s="2723">
        <v>36040</v>
      </c>
      <c r="AC936" s="2724"/>
      <c r="AD936" s="2715">
        <v>792880</v>
      </c>
      <c r="AE936" s="2716"/>
      <c r="AF936" s="304"/>
      <c r="AG936" s="166"/>
      <c r="AH936" s="166"/>
      <c r="AI936" s="166"/>
      <c r="AJ936" s="166"/>
      <c r="AK936" s="166"/>
      <c r="AL936" s="166"/>
      <c r="AM936" s="166"/>
      <c r="AN936" s="166"/>
      <c r="AO936" s="166"/>
    </row>
    <row r="937" spans="1:41" ht="15.95" customHeight="1" x14ac:dyDescent="0.4">
      <c r="A937" s="2817" t="s">
        <v>1010</v>
      </c>
      <c r="B937" s="2818"/>
      <c r="C937" s="73" t="s">
        <v>496</v>
      </c>
      <c r="D937" s="73" t="s">
        <v>497</v>
      </c>
      <c r="E937" s="2834">
        <v>3</v>
      </c>
      <c r="F937" s="2835"/>
      <c r="G937" s="2723">
        <v>36040</v>
      </c>
      <c r="H937" s="2724"/>
      <c r="I937" s="2715">
        <v>108120</v>
      </c>
      <c r="J937" s="2716"/>
      <c r="K937" s="299"/>
      <c r="L937" s="7" t="s">
        <v>1523</v>
      </c>
      <c r="M937" s="166"/>
      <c r="N937" s="166"/>
      <c r="O937" s="166"/>
      <c r="P937" s="166"/>
      <c r="Q937" s="166"/>
      <c r="R937" s="166"/>
      <c r="S937" s="166"/>
      <c r="T937" s="166"/>
      <c r="U937" s="286"/>
      <c r="V937" s="2817" t="s">
        <v>1010</v>
      </c>
      <c r="W937" s="2818"/>
      <c r="X937" s="73" t="s">
        <v>496</v>
      </c>
      <c r="Y937" s="73" t="s">
        <v>497</v>
      </c>
      <c r="Z937" s="2834">
        <v>3</v>
      </c>
      <c r="AA937" s="2835"/>
      <c r="AB937" s="2723">
        <v>36040</v>
      </c>
      <c r="AC937" s="2724"/>
      <c r="AD937" s="2715">
        <v>108120</v>
      </c>
      <c r="AE937" s="2716"/>
      <c r="AF937" s="299"/>
      <c r="AG937" s="7" t="s">
        <v>1523</v>
      </c>
      <c r="AH937" s="166"/>
      <c r="AI937" s="166"/>
      <c r="AJ937" s="166"/>
      <c r="AK937" s="166"/>
      <c r="AL937" s="166"/>
      <c r="AM937" s="166"/>
      <c r="AN937" s="166"/>
      <c r="AO937" s="166"/>
    </row>
    <row r="938" spans="1:41" ht="15.95" customHeight="1" x14ac:dyDescent="0.3">
      <c r="A938" s="2817" t="s">
        <v>1011</v>
      </c>
      <c r="B938" s="2818"/>
      <c r="C938" s="2060"/>
      <c r="D938" s="73"/>
      <c r="E938" s="2063"/>
      <c r="F938" s="2059"/>
      <c r="G938" s="2732"/>
      <c r="H938" s="2800"/>
      <c r="I938" s="2715">
        <v>0</v>
      </c>
      <c r="J938" s="2716"/>
      <c r="K938" s="299"/>
      <c r="L938" s="2164" t="s">
        <v>1579</v>
      </c>
      <c r="M938" s="1887"/>
      <c r="N938" s="1887"/>
      <c r="O938" s="1887"/>
      <c r="P938" s="1887"/>
      <c r="Q938" s="1902"/>
      <c r="R938" s="1887"/>
      <c r="S938" s="1887"/>
      <c r="T938" s="166"/>
      <c r="U938" s="286"/>
      <c r="V938" s="2817" t="s">
        <v>1011</v>
      </c>
      <c r="W938" s="2818"/>
      <c r="X938" s="2060"/>
      <c r="Y938" s="73"/>
      <c r="Z938" s="2063"/>
      <c r="AA938" s="2059"/>
      <c r="AB938" s="2732"/>
      <c r="AC938" s="3044"/>
      <c r="AD938" s="2715">
        <v>0</v>
      </c>
      <c r="AE938" s="2716"/>
      <c r="AF938" s="299"/>
      <c r="AG938" s="2164" t="s">
        <v>1579</v>
      </c>
      <c r="AH938" s="1887"/>
      <c r="AI938" s="1887"/>
      <c r="AJ938" s="1887"/>
      <c r="AK938" s="1887"/>
      <c r="AL938" s="1902"/>
      <c r="AM938" s="1887"/>
      <c r="AN938" s="1887"/>
      <c r="AO938" s="166"/>
    </row>
    <row r="939" spans="1:41" ht="15.95" customHeight="1" x14ac:dyDescent="0.3">
      <c r="A939" s="2817" t="s">
        <v>1012</v>
      </c>
      <c r="B939" s="2818"/>
      <c r="C939" s="2060"/>
      <c r="D939" s="73"/>
      <c r="E939" s="2063"/>
      <c r="F939" s="2059"/>
      <c r="G939" s="2732"/>
      <c r="H939" s="2800"/>
      <c r="I939" s="2715">
        <v>0</v>
      </c>
      <c r="J939" s="2716"/>
      <c r="K939" s="299"/>
      <c r="L939" s="166"/>
      <c r="M939" s="227"/>
      <c r="N939" s="227"/>
      <c r="O939" s="227"/>
      <c r="P939" s="227"/>
      <c r="Q939" s="122"/>
      <c r="R939" s="61"/>
      <c r="S939" s="166"/>
      <c r="T939" s="166"/>
      <c r="U939" s="286"/>
      <c r="V939" s="2817" t="s">
        <v>1012</v>
      </c>
      <c r="W939" s="2818"/>
      <c r="X939" s="2060"/>
      <c r="Y939" s="73"/>
      <c r="Z939" s="2063"/>
      <c r="AA939" s="2059"/>
      <c r="AB939" s="2732"/>
      <c r="AC939" s="3044"/>
      <c r="AD939" s="2715">
        <v>0</v>
      </c>
      <c r="AE939" s="2716"/>
      <c r="AF939" s="299"/>
      <c r="AG939" s="166"/>
      <c r="AH939" s="2997"/>
      <c r="AI939" s="2997"/>
      <c r="AJ939" s="2997"/>
      <c r="AK939" s="2997"/>
      <c r="AL939" s="291"/>
      <c r="AM939" s="61"/>
      <c r="AN939" s="166"/>
      <c r="AO939" s="166"/>
    </row>
    <row r="940" spans="1:41" ht="15.95" customHeight="1" x14ac:dyDescent="0.4">
      <c r="A940" s="2817" t="s">
        <v>1013</v>
      </c>
      <c r="B940" s="2818"/>
      <c r="C940" s="73" t="s">
        <v>496</v>
      </c>
      <c r="D940" s="73" t="s">
        <v>497</v>
      </c>
      <c r="E940" s="2861">
        <v>8</v>
      </c>
      <c r="F940" s="2809"/>
      <c r="G940" s="2723">
        <v>36040</v>
      </c>
      <c r="H940" s="2724"/>
      <c r="I940" s="2715">
        <v>288320</v>
      </c>
      <c r="J940" s="2716"/>
      <c r="K940" s="299"/>
      <c r="L940" s="166"/>
      <c r="M940" s="227"/>
      <c r="N940" s="227"/>
      <c r="O940" s="227"/>
      <c r="P940" s="227"/>
      <c r="Q940" s="122"/>
      <c r="R940" s="61"/>
      <c r="S940" s="166"/>
      <c r="T940" s="166"/>
      <c r="U940" s="286"/>
      <c r="V940" s="2817" t="s">
        <v>1013</v>
      </c>
      <c r="W940" s="2818"/>
      <c r="X940" s="73" t="s">
        <v>496</v>
      </c>
      <c r="Y940" s="73" t="s">
        <v>497</v>
      </c>
      <c r="Z940" s="2861">
        <v>8</v>
      </c>
      <c r="AA940" s="2809"/>
      <c r="AB940" s="2723">
        <v>36040</v>
      </c>
      <c r="AC940" s="2724"/>
      <c r="AD940" s="2715">
        <v>288320</v>
      </c>
      <c r="AE940" s="2716"/>
      <c r="AF940" s="299"/>
      <c r="AG940" s="166"/>
      <c r="AH940" s="227"/>
      <c r="AI940" s="227"/>
      <c r="AJ940" s="227"/>
      <c r="AK940" s="227"/>
      <c r="AL940" s="122"/>
      <c r="AM940" s="61"/>
      <c r="AN940" s="166"/>
      <c r="AO940" s="166"/>
    </row>
    <row r="941" spans="1:41" ht="15.95" customHeight="1" x14ac:dyDescent="0.4">
      <c r="A941" s="2817" t="s">
        <v>881</v>
      </c>
      <c r="B941" s="2818"/>
      <c r="C941" s="73" t="s">
        <v>496</v>
      </c>
      <c r="D941" s="73" t="s">
        <v>497</v>
      </c>
      <c r="E941" s="2861">
        <v>4</v>
      </c>
      <c r="F941" s="2809"/>
      <c r="G941" s="2723">
        <v>36040</v>
      </c>
      <c r="H941" s="2724"/>
      <c r="I941" s="2715">
        <v>144160</v>
      </c>
      <c r="J941" s="2716"/>
      <c r="K941" s="299"/>
      <c r="L941" s="166"/>
      <c r="M941" s="2997"/>
      <c r="N941" s="2997"/>
      <c r="O941" s="2997"/>
      <c r="P941" s="2997"/>
      <c r="Q941" s="122"/>
      <c r="R941" s="166"/>
      <c r="S941" s="61"/>
      <c r="T941" s="166"/>
      <c r="U941" s="286"/>
      <c r="V941" s="2817" t="s">
        <v>881</v>
      </c>
      <c r="W941" s="2818"/>
      <c r="X941" s="73" t="s">
        <v>496</v>
      </c>
      <c r="Y941" s="73" t="s">
        <v>497</v>
      </c>
      <c r="Z941" s="2861">
        <v>4</v>
      </c>
      <c r="AA941" s="2809"/>
      <c r="AB941" s="2723">
        <v>36040</v>
      </c>
      <c r="AC941" s="2724"/>
      <c r="AD941" s="2715">
        <v>144160</v>
      </c>
      <c r="AE941" s="2716"/>
      <c r="AF941" s="299"/>
      <c r="AG941" s="166"/>
      <c r="AH941" s="227"/>
      <c r="AI941" s="227"/>
      <c r="AJ941" s="227"/>
      <c r="AK941" s="227"/>
      <c r="AL941" s="122"/>
      <c r="AM941" s="166"/>
      <c r="AN941" s="61"/>
      <c r="AO941" s="166"/>
    </row>
    <row r="942" spans="1:41" ht="15.95" customHeight="1" x14ac:dyDescent="0.4">
      <c r="A942" s="2817" t="s">
        <v>882</v>
      </c>
      <c r="B942" s="2818"/>
      <c r="C942" s="73" t="s">
        <v>496</v>
      </c>
      <c r="D942" s="73" t="s">
        <v>497</v>
      </c>
      <c r="E942" s="2834">
        <v>4</v>
      </c>
      <c r="F942" s="2835"/>
      <c r="G942" s="2723">
        <v>36040</v>
      </c>
      <c r="H942" s="2724"/>
      <c r="I942" s="2715">
        <v>144160</v>
      </c>
      <c r="J942" s="2716"/>
      <c r="K942" s="299"/>
      <c r="L942" s="166"/>
      <c r="M942" s="2997"/>
      <c r="N942" s="2997"/>
      <c r="O942" s="2997"/>
      <c r="P942" s="2997"/>
      <c r="Q942" s="122"/>
      <c r="R942" s="61"/>
      <c r="S942" s="166"/>
      <c r="T942" s="166"/>
      <c r="U942" s="286"/>
      <c r="V942" s="2817" t="s">
        <v>882</v>
      </c>
      <c r="W942" s="2818"/>
      <c r="X942" s="73" t="s">
        <v>496</v>
      </c>
      <c r="Y942" s="73" t="s">
        <v>497</v>
      </c>
      <c r="Z942" s="2834">
        <v>4</v>
      </c>
      <c r="AA942" s="2835"/>
      <c r="AB942" s="2723">
        <v>36040</v>
      </c>
      <c r="AC942" s="2724"/>
      <c r="AD942" s="2715">
        <v>144160</v>
      </c>
      <c r="AE942" s="2716"/>
      <c r="AF942" s="299"/>
      <c r="AG942" s="166"/>
      <c r="AH942" s="2997"/>
      <c r="AI942" s="2997"/>
      <c r="AJ942" s="2997"/>
      <c r="AK942" s="2997"/>
      <c r="AL942" s="122"/>
      <c r="AM942" s="61"/>
      <c r="AN942" s="166"/>
      <c r="AO942" s="166"/>
    </row>
    <row r="943" spans="1:41" ht="15.95" customHeight="1" x14ac:dyDescent="0.3">
      <c r="A943" s="2821" t="s">
        <v>1014</v>
      </c>
      <c r="B943" s="2822"/>
      <c r="C943" s="2060"/>
      <c r="D943" s="73"/>
      <c r="E943" s="2063"/>
      <c r="F943" s="2059"/>
      <c r="G943" s="2732"/>
      <c r="H943" s="2800"/>
      <c r="I943" s="2721">
        <v>1122434</v>
      </c>
      <c r="J943" s="2722"/>
      <c r="K943" s="299"/>
      <c r="L943" s="166"/>
      <c r="M943" s="2997"/>
      <c r="N943" s="2997"/>
      <c r="O943" s="2997"/>
      <c r="P943" s="2997"/>
      <c r="Q943" s="292"/>
      <c r="R943" s="61"/>
      <c r="S943" s="166"/>
      <c r="T943" s="166"/>
      <c r="U943" s="286"/>
      <c r="V943" s="2821" t="s">
        <v>1014</v>
      </c>
      <c r="W943" s="2822"/>
      <c r="X943" s="2060"/>
      <c r="Y943" s="73"/>
      <c r="Z943" s="2063"/>
      <c r="AA943" s="2059"/>
      <c r="AB943" s="2732"/>
      <c r="AC943" s="3044"/>
      <c r="AD943" s="2721">
        <v>2779668.8</v>
      </c>
      <c r="AE943" s="2722"/>
      <c r="AF943" s="299"/>
      <c r="AG943" s="166"/>
      <c r="AH943" s="2997"/>
      <c r="AI943" s="2997"/>
      <c r="AJ943" s="2997"/>
      <c r="AK943" s="2997"/>
      <c r="AL943" s="122"/>
      <c r="AM943" s="61"/>
      <c r="AN943" s="166"/>
      <c r="AO943" s="166"/>
    </row>
    <row r="944" spans="1:41" ht="15.95" customHeight="1" x14ac:dyDescent="0.4">
      <c r="A944" s="2817" t="s">
        <v>884</v>
      </c>
      <c r="B944" s="2818"/>
      <c r="C944" s="73" t="s">
        <v>496</v>
      </c>
      <c r="D944" s="73" t="s">
        <v>497</v>
      </c>
      <c r="E944" s="2834">
        <v>5</v>
      </c>
      <c r="F944" s="2835"/>
      <c r="G944" s="2723">
        <v>36040</v>
      </c>
      <c r="H944" s="2724"/>
      <c r="I944" s="2715">
        <v>180200</v>
      </c>
      <c r="J944" s="2716"/>
      <c r="K944" s="299"/>
      <c r="L944" s="166"/>
      <c r="M944" s="166"/>
      <c r="N944" s="166"/>
      <c r="O944" s="166"/>
      <c r="P944" s="166"/>
      <c r="Q944" s="166"/>
      <c r="R944" s="61"/>
      <c r="S944" s="166"/>
      <c r="T944" s="166"/>
      <c r="U944" s="286"/>
      <c r="V944" s="2817" t="s">
        <v>884</v>
      </c>
      <c r="W944" s="2818"/>
      <c r="X944" s="73" t="s">
        <v>496</v>
      </c>
      <c r="Y944" s="73" t="s">
        <v>497</v>
      </c>
      <c r="Z944" s="2834">
        <v>20</v>
      </c>
      <c r="AA944" s="2835"/>
      <c r="AB944" s="2723">
        <v>36040</v>
      </c>
      <c r="AC944" s="2724"/>
      <c r="AD944" s="2715">
        <v>720800</v>
      </c>
      <c r="AE944" s="2716"/>
      <c r="AF944" s="299"/>
      <c r="AG944" s="166"/>
      <c r="AH944" s="2997"/>
      <c r="AI944" s="2997"/>
      <c r="AJ944" s="2997"/>
      <c r="AK944" s="2997"/>
      <c r="AL944" s="292"/>
      <c r="AM944" s="61"/>
      <c r="AN944" s="166"/>
      <c r="AO944" s="166"/>
    </row>
    <row r="945" spans="1:41" ht="15.95" customHeight="1" x14ac:dyDescent="0.3">
      <c r="A945" s="2817" t="s">
        <v>1518</v>
      </c>
      <c r="B945" s="2818"/>
      <c r="C945" s="73"/>
      <c r="D945" s="73"/>
      <c r="E945" s="2063"/>
      <c r="F945" s="2059"/>
      <c r="G945" s="2732"/>
      <c r="H945" s="2800"/>
      <c r="I945" s="2715">
        <v>0</v>
      </c>
      <c r="J945" s="2716"/>
      <c r="K945" s="299"/>
      <c r="L945" s="53"/>
      <c r="M945" s="53"/>
      <c r="N945" s="53"/>
      <c r="O945" s="53"/>
      <c r="P945" s="53"/>
      <c r="Q945" s="53"/>
      <c r="R945" s="166"/>
      <c r="S945" s="166"/>
      <c r="T945" s="166"/>
      <c r="U945" s="286"/>
      <c r="V945" s="2817" t="s">
        <v>1518</v>
      </c>
      <c r="W945" s="2818"/>
      <c r="X945" s="73"/>
      <c r="Y945" s="73"/>
      <c r="Z945" s="2063"/>
      <c r="AA945" s="2059"/>
      <c r="AB945" s="2715"/>
      <c r="AC945" s="3044"/>
      <c r="AD945" s="2715">
        <v>0</v>
      </c>
      <c r="AE945" s="2716"/>
      <c r="AF945" s="299"/>
      <c r="AG945" s="166"/>
      <c r="AH945" s="166"/>
      <c r="AI945" s="166"/>
      <c r="AJ945" s="166"/>
      <c r="AK945" s="166"/>
      <c r="AL945" s="166"/>
      <c r="AM945" s="166"/>
      <c r="AN945" s="166"/>
      <c r="AO945" s="166"/>
    </row>
    <row r="946" spans="1:41" ht="15.95" customHeight="1" x14ac:dyDescent="0.4">
      <c r="A946" s="2817" t="s">
        <v>893</v>
      </c>
      <c r="B946" s="2818"/>
      <c r="C946" s="73" t="s">
        <v>496</v>
      </c>
      <c r="D946" s="73" t="s">
        <v>497</v>
      </c>
      <c r="E946" s="2834">
        <v>2</v>
      </c>
      <c r="F946" s="2835"/>
      <c r="G946" s="2723">
        <v>36040</v>
      </c>
      <c r="H946" s="2724"/>
      <c r="I946" s="2715">
        <v>72080</v>
      </c>
      <c r="J946" s="2716"/>
      <c r="K946" s="299"/>
      <c r="L946" s="53"/>
      <c r="M946" s="53"/>
      <c r="N946" s="53"/>
      <c r="O946" s="53"/>
      <c r="P946" s="53"/>
      <c r="Q946" s="53"/>
      <c r="R946" s="53"/>
      <c r="S946" s="166"/>
      <c r="T946" s="166"/>
      <c r="U946" s="286"/>
      <c r="V946" s="2817" t="s">
        <v>893</v>
      </c>
      <c r="W946" s="2818"/>
      <c r="X946" s="73" t="s">
        <v>496</v>
      </c>
      <c r="Y946" s="73" t="s">
        <v>497</v>
      </c>
      <c r="Z946" s="2834">
        <v>8</v>
      </c>
      <c r="AA946" s="2835"/>
      <c r="AB946" s="2723">
        <v>36040</v>
      </c>
      <c r="AC946" s="2724"/>
      <c r="AD946" s="2715">
        <v>288320</v>
      </c>
      <c r="AE946" s="2716"/>
      <c r="AF946" s="299"/>
      <c r="AG946" s="53"/>
      <c r="AH946" s="53"/>
      <c r="AI946" s="53"/>
      <c r="AJ946" s="53"/>
      <c r="AK946" s="53"/>
      <c r="AL946" s="53"/>
      <c r="AM946" s="53"/>
      <c r="AN946" s="166"/>
      <c r="AO946" s="166"/>
    </row>
    <row r="947" spans="1:41" ht="15.95" customHeight="1" x14ac:dyDescent="0.4">
      <c r="A947" s="2817" t="s">
        <v>727</v>
      </c>
      <c r="B947" s="2818"/>
      <c r="C947" s="73" t="s">
        <v>496</v>
      </c>
      <c r="D947" s="73" t="s">
        <v>497</v>
      </c>
      <c r="E947" s="2834">
        <v>2</v>
      </c>
      <c r="F947" s="2835"/>
      <c r="G947" s="2723">
        <v>36040</v>
      </c>
      <c r="H947" s="2724"/>
      <c r="I947" s="2715">
        <v>72080</v>
      </c>
      <c r="J947" s="2716"/>
      <c r="K947" s="299"/>
      <c r="L947" s="53"/>
      <c r="M947" s="53"/>
      <c r="N947" s="53"/>
      <c r="O947" s="53"/>
      <c r="P947" s="53"/>
      <c r="Q947" s="53"/>
      <c r="R947" s="53"/>
      <c r="S947" s="166"/>
      <c r="T947" s="166"/>
      <c r="U947" s="286"/>
      <c r="V947" s="2817" t="s">
        <v>727</v>
      </c>
      <c r="W947" s="2818"/>
      <c r="X947" s="73" t="s">
        <v>496</v>
      </c>
      <c r="Y947" s="73" t="s">
        <v>497</v>
      </c>
      <c r="Z947" s="2834">
        <v>2</v>
      </c>
      <c r="AA947" s="2835"/>
      <c r="AB947" s="2723">
        <v>36040</v>
      </c>
      <c r="AC947" s="2724"/>
      <c r="AD947" s="2715">
        <v>72080</v>
      </c>
      <c r="AE947" s="2716"/>
      <c r="AF947" s="299"/>
      <c r="AG947" s="53"/>
      <c r="AH947" s="53"/>
      <c r="AI947" s="53"/>
      <c r="AJ947" s="53"/>
      <c r="AK947" s="53"/>
      <c r="AL947" s="53"/>
      <c r="AM947" s="53"/>
      <c r="AN947" s="166"/>
      <c r="AO947" s="166"/>
    </row>
    <row r="948" spans="1:41" ht="15.95" customHeight="1" x14ac:dyDescent="0.3">
      <c r="A948" s="2817" t="s">
        <v>764</v>
      </c>
      <c r="B948" s="2818"/>
      <c r="C948" s="2060"/>
      <c r="D948" s="73" t="s">
        <v>793</v>
      </c>
      <c r="E948" s="2834">
        <v>1</v>
      </c>
      <c r="F948" s="2835"/>
      <c r="G948" s="2732">
        <v>416898</v>
      </c>
      <c r="H948" s="2800"/>
      <c r="I948" s="2715">
        <v>416898</v>
      </c>
      <c r="J948" s="2716"/>
      <c r="K948" s="299"/>
      <c r="L948" s="53"/>
      <c r="M948" s="53"/>
      <c r="N948" s="53"/>
      <c r="O948" s="53"/>
      <c r="P948" s="53"/>
      <c r="Q948" s="53"/>
      <c r="R948" s="53"/>
      <c r="S948" s="166"/>
      <c r="T948" s="166"/>
      <c r="U948" s="286"/>
      <c r="V948" s="2817" t="s">
        <v>764</v>
      </c>
      <c r="W948" s="2818"/>
      <c r="X948" s="2060"/>
      <c r="Y948" s="73" t="s">
        <v>793</v>
      </c>
      <c r="Z948" s="2834">
        <v>1</v>
      </c>
      <c r="AA948" s="2835"/>
      <c r="AB948" s="2732"/>
      <c r="AC948" s="3044"/>
      <c r="AD948" s="2715">
        <v>250000</v>
      </c>
      <c r="AE948" s="2716"/>
      <c r="AF948" s="299"/>
      <c r="AG948" s="53"/>
      <c r="AH948" s="53"/>
      <c r="AI948" s="53"/>
      <c r="AJ948" s="53"/>
      <c r="AK948" s="53"/>
      <c r="AL948" s="53"/>
      <c r="AM948" s="53"/>
      <c r="AN948" s="166"/>
      <c r="AO948" s="166"/>
    </row>
    <row r="949" spans="1:41" ht="15.95" customHeight="1" x14ac:dyDescent="0.3">
      <c r="A949" s="2817" t="s">
        <v>614</v>
      </c>
      <c r="B949" s="2818"/>
      <c r="C949" s="73"/>
      <c r="D949" s="2126" t="s">
        <v>555</v>
      </c>
      <c r="E949" s="2834">
        <v>4</v>
      </c>
      <c r="F949" s="2835"/>
      <c r="G949" s="2732">
        <v>95294</v>
      </c>
      <c r="H949" s="2800"/>
      <c r="I949" s="2715">
        <v>381176</v>
      </c>
      <c r="J949" s="2716"/>
      <c r="K949" s="299"/>
      <c r="L949" s="53"/>
      <c r="M949" s="53"/>
      <c r="N949" s="53"/>
      <c r="O949" s="53"/>
      <c r="P949" s="53"/>
      <c r="Q949" s="53"/>
      <c r="R949" s="53"/>
      <c r="S949" s="53"/>
      <c r="T949" s="53"/>
      <c r="U949" s="286"/>
      <c r="V949" s="2817" t="s">
        <v>614</v>
      </c>
      <c r="W949" s="2818"/>
      <c r="X949" s="73" t="s">
        <v>586</v>
      </c>
      <c r="Y949" s="73" t="s">
        <v>555</v>
      </c>
      <c r="Z949" s="2834">
        <v>15.2</v>
      </c>
      <c r="AA949" s="2835"/>
      <c r="AB949" s="2715">
        <v>95294</v>
      </c>
      <c r="AC949" s="3044"/>
      <c r="AD949" s="2715">
        <v>1448468.8</v>
      </c>
      <c r="AE949" s="2716"/>
      <c r="AF949" s="299"/>
      <c r="AG949" s="53"/>
      <c r="AH949" s="53"/>
      <c r="AI949" s="53"/>
      <c r="AJ949" s="53"/>
      <c r="AK949" s="53"/>
      <c r="AL949" s="53"/>
      <c r="AM949" s="53"/>
      <c r="AN949" s="53"/>
      <c r="AO949" s="53"/>
    </row>
    <row r="950" spans="1:41" ht="15.95" customHeight="1" thickBot="1" x14ac:dyDescent="0.25">
      <c r="A950" s="3045" t="s">
        <v>557</v>
      </c>
      <c r="B950" s="3046"/>
      <c r="C950" s="231"/>
      <c r="D950" s="232"/>
      <c r="E950" s="2717">
        <v>97</v>
      </c>
      <c r="F950" s="2718"/>
      <c r="G950" s="2719"/>
      <c r="H950" s="2720"/>
      <c r="I950" s="2717">
        <v>4627536</v>
      </c>
      <c r="J950" s="2718"/>
      <c r="K950" s="299"/>
      <c r="L950" s="53"/>
      <c r="M950" s="53"/>
      <c r="N950" s="53"/>
      <c r="O950" s="53"/>
      <c r="P950" s="53"/>
      <c r="Q950" s="53"/>
      <c r="R950" s="53"/>
      <c r="S950" s="166"/>
      <c r="T950" s="166"/>
      <c r="U950" s="286"/>
      <c r="V950" s="3045" t="s">
        <v>557</v>
      </c>
      <c r="W950" s="3046"/>
      <c r="X950" s="231"/>
      <c r="Y950" s="232"/>
      <c r="Z950" s="2717">
        <v>103</v>
      </c>
      <c r="AA950" s="2718"/>
      <c r="AB950" s="2719"/>
      <c r="AC950" s="2720"/>
      <c r="AD950" s="2717">
        <v>5194348.8</v>
      </c>
      <c r="AE950" s="2718"/>
      <c r="AF950" s="299"/>
      <c r="AG950" s="53"/>
      <c r="AH950" s="53"/>
      <c r="AI950" s="53"/>
      <c r="AJ950" s="53"/>
      <c r="AK950" s="53"/>
      <c r="AL950" s="53"/>
      <c r="AM950" s="53"/>
      <c r="AN950" s="166"/>
      <c r="AO950" s="166"/>
    </row>
    <row r="955" spans="1:41" ht="15.95" customHeight="1" x14ac:dyDescent="0.2"/>
    <row r="956" spans="1:41" ht="15.95" customHeight="1" x14ac:dyDescent="0.2">
      <c r="A956" s="3067" t="s">
        <v>1910</v>
      </c>
      <c r="B956" s="3067"/>
      <c r="C956" s="3067"/>
      <c r="D956" s="3067"/>
      <c r="E956" s="3067"/>
      <c r="F956" s="3067"/>
      <c r="G956" s="3067"/>
      <c r="H956" s="3067"/>
      <c r="I956" s="3067"/>
      <c r="J956" s="3067"/>
      <c r="K956" s="3067"/>
      <c r="L956" s="3067"/>
      <c r="M956" s="3067"/>
      <c r="N956" s="3067"/>
      <c r="O956" s="3067"/>
      <c r="P956" s="3067"/>
      <c r="Q956" s="3067"/>
      <c r="R956" s="3067"/>
      <c r="S956" s="3067"/>
      <c r="T956" s="3067"/>
      <c r="U956" s="298"/>
      <c r="V956" s="2763" t="s">
        <v>1915</v>
      </c>
      <c r="W956" s="2763"/>
      <c r="X956" s="2763"/>
      <c r="Y956" s="2763"/>
      <c r="Z956" s="2763"/>
      <c r="AA956" s="2763"/>
      <c r="AB956" s="2763"/>
      <c r="AC956" s="2763"/>
      <c r="AD956" s="2763"/>
      <c r="AE956" s="2763"/>
      <c r="AF956" s="2763"/>
      <c r="AG956" s="2763"/>
      <c r="AH956" s="2763"/>
      <c r="AI956" s="2763"/>
      <c r="AJ956" s="2763"/>
      <c r="AK956" s="2763"/>
      <c r="AL956" s="2763"/>
      <c r="AM956" s="2763"/>
      <c r="AN956" s="2763"/>
      <c r="AO956" s="2763"/>
    </row>
    <row r="957" spans="1:41" ht="15.95" customHeight="1" thickBot="1" x14ac:dyDescent="0.25">
      <c r="A957" s="2763"/>
      <c r="B957" s="2763"/>
      <c r="C957" s="2763"/>
      <c r="D957" s="2763"/>
      <c r="E957" s="2763"/>
      <c r="F957" s="2763"/>
      <c r="G957" s="2763"/>
      <c r="H957" s="2763"/>
      <c r="I957" s="2763"/>
      <c r="J957" s="2763"/>
      <c r="K957" s="2763"/>
      <c r="L957" s="2763"/>
      <c r="M957" s="2763"/>
      <c r="N957" s="2763"/>
      <c r="O957" s="2763"/>
      <c r="P957" s="2763"/>
      <c r="Q957" s="2763"/>
      <c r="R957" s="2763"/>
      <c r="S957" s="2763"/>
      <c r="T957" s="2763"/>
      <c r="U957" s="28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299"/>
      <c r="AG957" s="53"/>
      <c r="AH957" s="53"/>
      <c r="AI957" s="53"/>
      <c r="AJ957" s="53"/>
      <c r="AK957" s="53"/>
      <c r="AL957" s="53"/>
      <c r="AM957" s="53"/>
      <c r="AN957" s="53"/>
      <c r="AO957" s="53"/>
    </row>
    <row r="958" spans="1:41" ht="15.95" customHeight="1" x14ac:dyDescent="0.3">
      <c r="A958" s="2770" t="s">
        <v>435</v>
      </c>
      <c r="B958" s="2772"/>
      <c r="C958" s="2770" t="s">
        <v>436</v>
      </c>
      <c r="D958" s="2771"/>
      <c r="E958" s="2771"/>
      <c r="F958" s="2772"/>
      <c r="G958" s="2770" t="s">
        <v>437</v>
      </c>
      <c r="H958" s="2772"/>
      <c r="I958" s="2770" t="s">
        <v>438</v>
      </c>
      <c r="J958" s="2772"/>
      <c r="K958" s="53"/>
      <c r="L958" s="2785" t="s">
        <v>435</v>
      </c>
      <c r="M958" s="2770" t="s">
        <v>436</v>
      </c>
      <c r="N958" s="2771"/>
      <c r="O958" s="2771"/>
      <c r="P958" s="2772"/>
      <c r="Q958" s="2770" t="s">
        <v>437</v>
      </c>
      <c r="R958" s="2772"/>
      <c r="S958" s="2770"/>
      <c r="T958" s="2772"/>
      <c r="U958" s="287"/>
      <c r="V958" s="2770" t="s">
        <v>435</v>
      </c>
      <c r="W958" s="2772"/>
      <c r="X958" s="2770" t="s">
        <v>436</v>
      </c>
      <c r="Y958" s="2771"/>
      <c r="Z958" s="2771"/>
      <c r="AA958" s="2772"/>
      <c r="AB958" s="2770" t="s">
        <v>437</v>
      </c>
      <c r="AC958" s="2772"/>
      <c r="AD958" s="2770" t="s">
        <v>438</v>
      </c>
      <c r="AE958" s="2772"/>
      <c r="AF958" s="53"/>
      <c r="AG958" s="2785" t="s">
        <v>435</v>
      </c>
      <c r="AH958" s="2770" t="s">
        <v>436</v>
      </c>
      <c r="AI958" s="2771"/>
      <c r="AJ958" s="2771"/>
      <c r="AK958" s="2772"/>
      <c r="AL958" s="2770" t="s">
        <v>437</v>
      </c>
      <c r="AM958" s="2772"/>
      <c r="AN958" s="2770"/>
      <c r="AO958" s="3062"/>
    </row>
    <row r="959" spans="1:41" ht="15.95" customHeight="1" thickBot="1" x14ac:dyDescent="0.35">
      <c r="A959" s="2783"/>
      <c r="B959" s="2784"/>
      <c r="C959" s="2773"/>
      <c r="D959" s="2774"/>
      <c r="E959" s="2774"/>
      <c r="F959" s="2775"/>
      <c r="G959" s="2783" t="s">
        <v>440</v>
      </c>
      <c r="H959" s="2784"/>
      <c r="I959" s="2783"/>
      <c r="J959" s="2784"/>
      <c r="K959" s="53"/>
      <c r="L959" s="2824"/>
      <c r="M959" s="2773"/>
      <c r="N959" s="2774"/>
      <c r="O959" s="2774"/>
      <c r="P959" s="2775"/>
      <c r="Q959" s="2783" t="s">
        <v>440</v>
      </c>
      <c r="R959" s="2784"/>
      <c r="S959" s="2783" t="s">
        <v>275</v>
      </c>
      <c r="T959" s="2784"/>
      <c r="U959" s="287"/>
      <c r="V959" s="2783"/>
      <c r="W959" s="2784"/>
      <c r="X959" s="2773"/>
      <c r="Y959" s="2774"/>
      <c r="Z959" s="2774"/>
      <c r="AA959" s="2775"/>
      <c r="AB959" s="2783" t="s">
        <v>440</v>
      </c>
      <c r="AC959" s="2784"/>
      <c r="AD959" s="2783"/>
      <c r="AE959" s="2784"/>
      <c r="AF959" s="53"/>
      <c r="AG959" s="2824"/>
      <c r="AH959" s="2773"/>
      <c r="AI959" s="2774"/>
      <c r="AJ959" s="2774"/>
      <c r="AK959" s="2775"/>
      <c r="AL959" s="2783" t="s">
        <v>440</v>
      </c>
      <c r="AM959" s="2784"/>
      <c r="AN959" s="2783" t="s">
        <v>275</v>
      </c>
      <c r="AO959" s="3044"/>
    </row>
    <row r="960" spans="1:41" ht="15.95" customHeight="1" x14ac:dyDescent="0.3">
      <c r="A960" s="2783"/>
      <c r="B960" s="2784"/>
      <c r="C960" s="2128" t="s">
        <v>441</v>
      </c>
      <c r="D960" s="2824" t="s">
        <v>442</v>
      </c>
      <c r="E960" s="2783" t="s">
        <v>443</v>
      </c>
      <c r="F960" s="2784"/>
      <c r="G960" s="2783" t="s">
        <v>444</v>
      </c>
      <c r="H960" s="2784"/>
      <c r="I960" s="2783" t="s">
        <v>348</v>
      </c>
      <c r="J960" s="2784"/>
      <c r="K960" s="53"/>
      <c r="L960" s="2824"/>
      <c r="M960" s="2127" t="s">
        <v>441</v>
      </c>
      <c r="N960" s="2785" t="s">
        <v>442</v>
      </c>
      <c r="O960" s="2770" t="s">
        <v>443</v>
      </c>
      <c r="P960" s="2772"/>
      <c r="Q960" s="2783" t="s">
        <v>444</v>
      </c>
      <c r="R960" s="2784"/>
      <c r="S960" s="2783" t="s">
        <v>348</v>
      </c>
      <c r="T960" s="2784"/>
      <c r="U960" s="287"/>
      <c r="V960" s="2783"/>
      <c r="W960" s="2784"/>
      <c r="X960" s="2128" t="s">
        <v>441</v>
      </c>
      <c r="Y960" s="2824" t="s">
        <v>442</v>
      </c>
      <c r="Z960" s="2783" t="s">
        <v>443</v>
      </c>
      <c r="AA960" s="2784"/>
      <c r="AB960" s="2783" t="s">
        <v>444</v>
      </c>
      <c r="AC960" s="2784"/>
      <c r="AD960" s="2783" t="s">
        <v>348</v>
      </c>
      <c r="AE960" s="2784"/>
      <c r="AF960" s="53"/>
      <c r="AG960" s="2824"/>
      <c r="AH960" s="2127" t="s">
        <v>441</v>
      </c>
      <c r="AI960" s="2824" t="s">
        <v>442</v>
      </c>
      <c r="AJ960" s="2783" t="s">
        <v>443</v>
      </c>
      <c r="AK960" s="2784"/>
      <c r="AL960" s="2783" t="s">
        <v>444</v>
      </c>
      <c r="AM960" s="2784"/>
      <c r="AN960" s="2783" t="s">
        <v>348</v>
      </c>
      <c r="AO960" s="3044"/>
    </row>
    <row r="961" spans="1:41" ht="15.95" customHeight="1" thickBot="1" x14ac:dyDescent="0.35">
      <c r="A961" s="2773"/>
      <c r="B961" s="2775"/>
      <c r="C961" s="2125" t="s">
        <v>445</v>
      </c>
      <c r="D961" s="2786"/>
      <c r="E961" s="2773"/>
      <c r="F961" s="2775"/>
      <c r="G961" s="2773"/>
      <c r="H961" s="2775"/>
      <c r="I961" s="2773"/>
      <c r="J961" s="2775"/>
      <c r="K961" s="53"/>
      <c r="L961" s="2786"/>
      <c r="M961" s="2124" t="s">
        <v>445</v>
      </c>
      <c r="N961" s="2786"/>
      <c r="O961" s="2773"/>
      <c r="P961" s="2775"/>
      <c r="Q961" s="2773"/>
      <c r="R961" s="2775"/>
      <c r="S961" s="2773"/>
      <c r="T961" s="2775"/>
      <c r="U961" s="287"/>
      <c r="V961" s="2773"/>
      <c r="W961" s="2775"/>
      <c r="X961" s="2125" t="s">
        <v>445</v>
      </c>
      <c r="Y961" s="2786"/>
      <c r="Z961" s="2773"/>
      <c r="AA961" s="2775"/>
      <c r="AB961" s="2773"/>
      <c r="AC961" s="2775"/>
      <c r="AD961" s="2773"/>
      <c r="AE961" s="2775"/>
      <c r="AF961" s="53"/>
      <c r="AG961" s="2786"/>
      <c r="AH961" s="2124" t="s">
        <v>445</v>
      </c>
      <c r="AI961" s="2786"/>
      <c r="AJ961" s="2773"/>
      <c r="AK961" s="2775"/>
      <c r="AL961" s="2773"/>
      <c r="AM961" s="2775"/>
      <c r="AN961" s="3063"/>
      <c r="AO961" s="3064"/>
    </row>
    <row r="962" spans="1:41" ht="15.95" customHeight="1" x14ac:dyDescent="0.3">
      <c r="A962" s="3060" t="s">
        <v>446</v>
      </c>
      <c r="B962" s="3061"/>
      <c r="C962" s="2053"/>
      <c r="D962" s="2126"/>
      <c r="E962" s="2134"/>
      <c r="F962" s="2055"/>
      <c r="G962" s="2732"/>
      <c r="H962" s="3044"/>
      <c r="I962" s="2715"/>
      <c r="J962" s="3044"/>
      <c r="K962" s="299"/>
      <c r="L962" s="72" t="s">
        <v>447</v>
      </c>
      <c r="M962" s="2054"/>
      <c r="N962" s="2055"/>
      <c r="O962" s="2056"/>
      <c r="P962" s="2064"/>
      <c r="Q962" s="2759"/>
      <c r="R962" s="2760"/>
      <c r="S962" s="2759"/>
      <c r="T962" s="2760"/>
      <c r="U962" s="184"/>
      <c r="V962" s="3060" t="s">
        <v>446</v>
      </c>
      <c r="W962" s="3061"/>
      <c r="X962" s="2053"/>
      <c r="Y962" s="2126"/>
      <c r="Z962" s="2134"/>
      <c r="AA962" s="2055"/>
      <c r="AB962" s="2732"/>
      <c r="AC962" s="3044"/>
      <c r="AD962" s="2732"/>
      <c r="AE962" s="3044"/>
      <c r="AF962" s="299"/>
      <c r="AG962" s="72" t="s">
        <v>447</v>
      </c>
      <c r="AH962" s="2054"/>
      <c r="AI962" s="2055"/>
      <c r="AJ962" s="2759"/>
      <c r="AK962" s="2760"/>
      <c r="AL962" s="2759"/>
      <c r="AM962" s="2760"/>
      <c r="AN962" s="2759"/>
      <c r="AO962" s="2760"/>
    </row>
    <row r="963" spans="1:41" ht="15.95" customHeight="1" x14ac:dyDescent="0.35">
      <c r="A963" s="2821" t="s">
        <v>970</v>
      </c>
      <c r="B963" s="2822"/>
      <c r="C963" s="90"/>
      <c r="D963" s="2057"/>
      <c r="E963" s="2134"/>
      <c r="F963" s="2135"/>
      <c r="G963" s="2732"/>
      <c r="H963" s="3044"/>
      <c r="I963" s="3059">
        <v>0</v>
      </c>
      <c r="J963" s="3056"/>
      <c r="K963" s="299"/>
      <c r="L963" s="75"/>
      <c r="M963" s="2058"/>
      <c r="N963" s="2135"/>
      <c r="O963" s="2130"/>
      <c r="P963" s="2123"/>
      <c r="Q963" s="2715"/>
      <c r="R963" s="2716"/>
      <c r="S963" s="2715"/>
      <c r="T963" s="2716"/>
      <c r="U963" s="184"/>
      <c r="V963" s="2821" t="s">
        <v>970</v>
      </c>
      <c r="W963" s="2822"/>
      <c r="X963" s="2060"/>
      <c r="Y963" s="2126"/>
      <c r="Z963" s="2134"/>
      <c r="AA963" s="2135"/>
      <c r="AB963" s="2732"/>
      <c r="AC963" s="3044"/>
      <c r="AD963" s="3059">
        <v>0</v>
      </c>
      <c r="AE963" s="3056"/>
      <c r="AF963" s="299"/>
      <c r="AG963" s="75"/>
      <c r="AH963" s="2058"/>
      <c r="AI963" s="2135"/>
      <c r="AJ963" s="2715"/>
      <c r="AK963" s="2716"/>
      <c r="AL963" s="2715"/>
      <c r="AM963" s="2716"/>
      <c r="AN963" s="2715"/>
      <c r="AO963" s="2716"/>
    </row>
    <row r="964" spans="1:41" ht="15.95" customHeight="1" x14ac:dyDescent="0.3">
      <c r="A964" s="2817" t="s">
        <v>971</v>
      </c>
      <c r="B964" s="2818"/>
      <c r="C964" s="2126"/>
      <c r="D964" s="2126"/>
      <c r="E964" s="2134"/>
      <c r="F964" s="2135"/>
      <c r="G964" s="2732"/>
      <c r="H964" s="3044"/>
      <c r="I964" s="2732"/>
      <c r="J964" s="3044"/>
      <c r="K964" s="299"/>
      <c r="L964" s="75" t="s">
        <v>450</v>
      </c>
      <c r="M964" s="2135"/>
      <c r="N964" s="2135"/>
      <c r="O964" s="2130"/>
      <c r="P964" s="2123"/>
      <c r="Q964" s="2715"/>
      <c r="R964" s="2716"/>
      <c r="S964" s="2715">
        <v>0</v>
      </c>
      <c r="T964" s="2716"/>
      <c r="U964" s="184"/>
      <c r="V964" s="2817" t="s">
        <v>971</v>
      </c>
      <c r="W964" s="2818"/>
      <c r="X964" s="2060"/>
      <c r="Y964" s="2126"/>
      <c r="Z964" s="2134"/>
      <c r="AA964" s="2135"/>
      <c r="AB964" s="2732"/>
      <c r="AC964" s="3044"/>
      <c r="AD964" s="2732"/>
      <c r="AE964" s="3044"/>
      <c r="AF964" s="299"/>
      <c r="AG964" s="75" t="s">
        <v>450</v>
      </c>
      <c r="AH964" s="2135"/>
      <c r="AI964" s="2135"/>
      <c r="AJ964" s="2715"/>
      <c r="AK964" s="2716"/>
      <c r="AL964" s="2715"/>
      <c r="AM964" s="2716"/>
      <c r="AN964" s="2715"/>
      <c r="AO964" s="2716"/>
    </row>
    <row r="965" spans="1:41" ht="15.95" customHeight="1" x14ac:dyDescent="0.3">
      <c r="A965" s="2817" t="s">
        <v>972</v>
      </c>
      <c r="B965" s="2818"/>
      <c r="C965" s="2126"/>
      <c r="D965" s="2126"/>
      <c r="E965" s="2134"/>
      <c r="F965" s="2135"/>
      <c r="G965" s="2732"/>
      <c r="H965" s="3044"/>
      <c r="I965" s="2732"/>
      <c r="J965" s="3044"/>
      <c r="K965" s="299"/>
      <c r="L965" s="75" t="s">
        <v>853</v>
      </c>
      <c r="M965" s="2138" t="s">
        <v>1022</v>
      </c>
      <c r="N965" s="2138" t="s">
        <v>497</v>
      </c>
      <c r="O965" s="2861">
        <v>1100</v>
      </c>
      <c r="P965" s="2809"/>
      <c r="Q965" s="2715">
        <v>2438</v>
      </c>
      <c r="R965" s="2716"/>
      <c r="S965" s="2715">
        <v>2681800</v>
      </c>
      <c r="T965" s="2716"/>
      <c r="U965" s="184"/>
      <c r="V965" s="2817" t="s">
        <v>972</v>
      </c>
      <c r="W965" s="2818"/>
      <c r="X965" s="2060"/>
      <c r="Y965" s="2126"/>
      <c r="Z965" s="2134"/>
      <c r="AA965" s="2135"/>
      <c r="AB965" s="2715"/>
      <c r="AC965" s="3044"/>
      <c r="AD965" s="2715">
        <v>0</v>
      </c>
      <c r="AE965" s="2716"/>
      <c r="AF965" s="299"/>
      <c r="AG965" s="75" t="s">
        <v>853</v>
      </c>
      <c r="AH965" s="2135"/>
      <c r="AI965" s="2135"/>
      <c r="AJ965" s="2715"/>
      <c r="AK965" s="2716"/>
      <c r="AL965" s="2715"/>
      <c r="AM965" s="2716"/>
      <c r="AN965" s="2715">
        <v>0</v>
      </c>
      <c r="AO965" s="2716"/>
    </row>
    <row r="966" spans="1:41" ht="15.95" customHeight="1" x14ac:dyDescent="0.35">
      <c r="A966" s="2821" t="s">
        <v>981</v>
      </c>
      <c r="B966" s="2822"/>
      <c r="C966" s="2061"/>
      <c r="D966" s="2126"/>
      <c r="E966" s="2134"/>
      <c r="F966" s="2135"/>
      <c r="G966" s="2732"/>
      <c r="H966" s="3044"/>
      <c r="I966" s="3059">
        <v>0</v>
      </c>
      <c r="J966" s="3056"/>
      <c r="K966" s="299"/>
      <c r="L966" s="75" t="s">
        <v>1558</v>
      </c>
      <c r="M966" s="2138" t="s">
        <v>1559</v>
      </c>
      <c r="N966" s="2138" t="s">
        <v>473</v>
      </c>
      <c r="O966" s="2859">
        <v>3.5</v>
      </c>
      <c r="P966" s="2860"/>
      <c r="Q966" s="2715">
        <v>32921.480000000003</v>
      </c>
      <c r="R966" s="2716"/>
      <c r="S966" s="2715">
        <v>115225.18000000001</v>
      </c>
      <c r="T966" s="2716"/>
      <c r="U966" s="184"/>
      <c r="V966" s="2821" t="s">
        <v>981</v>
      </c>
      <c r="W966" s="2822"/>
      <c r="X966" s="2060"/>
      <c r="Y966" s="2126"/>
      <c r="Z966" s="2134"/>
      <c r="AA966" s="2135"/>
      <c r="AB966" s="2732"/>
      <c r="AC966" s="3044"/>
      <c r="AD966" s="3059">
        <v>0</v>
      </c>
      <c r="AE966" s="3056"/>
      <c r="AF966" s="299"/>
      <c r="AG966" s="75" t="s">
        <v>863</v>
      </c>
      <c r="AH966" s="2138" t="s">
        <v>1559</v>
      </c>
      <c r="AI966" s="2138" t="s">
        <v>473</v>
      </c>
      <c r="AJ966" s="2861">
        <v>5</v>
      </c>
      <c r="AK966" s="2809"/>
      <c r="AL966" s="2715">
        <v>32921.480000000003</v>
      </c>
      <c r="AM966" s="2716"/>
      <c r="AN966" s="2715">
        <v>164607.40000000002</v>
      </c>
      <c r="AO966" s="2716"/>
    </row>
    <row r="967" spans="1:41" ht="15.95" customHeight="1" x14ac:dyDescent="0.3">
      <c r="A967" s="2817" t="s">
        <v>982</v>
      </c>
      <c r="B967" s="2818"/>
      <c r="C967" s="2126"/>
      <c r="D967" s="2126"/>
      <c r="E967" s="2134"/>
      <c r="F967" s="2135"/>
      <c r="G967" s="2732"/>
      <c r="H967" s="3044"/>
      <c r="I967" s="2732"/>
      <c r="J967" s="3044"/>
      <c r="K967" s="299"/>
      <c r="L967" s="75" t="s">
        <v>861</v>
      </c>
      <c r="M967" s="2138" t="s">
        <v>1560</v>
      </c>
      <c r="N967" s="2138" t="s">
        <v>473</v>
      </c>
      <c r="O967" s="2859">
        <v>3.5</v>
      </c>
      <c r="P967" s="2860"/>
      <c r="Q967" s="2715">
        <v>39326</v>
      </c>
      <c r="R967" s="2716"/>
      <c r="S967" s="2715">
        <v>137641</v>
      </c>
      <c r="T967" s="2716"/>
      <c r="U967" s="184"/>
      <c r="V967" s="2817" t="s">
        <v>982</v>
      </c>
      <c r="W967" s="2818"/>
      <c r="X967" s="2060"/>
      <c r="Y967" s="2126"/>
      <c r="Z967" s="2134"/>
      <c r="AA967" s="2135"/>
      <c r="AB967" s="2732"/>
      <c r="AC967" s="3044"/>
      <c r="AD967" s="2732"/>
      <c r="AE967" s="3044"/>
      <c r="AF967" s="299"/>
      <c r="AG967" s="75" t="s">
        <v>861</v>
      </c>
      <c r="AH967" s="2138" t="s">
        <v>1560</v>
      </c>
      <c r="AI967" s="2138" t="s">
        <v>473</v>
      </c>
      <c r="AJ967" s="2861">
        <v>4</v>
      </c>
      <c r="AK967" s="2809"/>
      <c r="AL967" s="2715">
        <v>39326</v>
      </c>
      <c r="AM967" s="2716"/>
      <c r="AN967" s="2715">
        <v>157304</v>
      </c>
      <c r="AO967" s="2716"/>
    </row>
    <row r="968" spans="1:41" ht="15.95" customHeight="1" x14ac:dyDescent="0.3">
      <c r="A968" s="2817" t="s">
        <v>972</v>
      </c>
      <c r="B968" s="2818"/>
      <c r="C968" s="2126"/>
      <c r="D968" s="2126"/>
      <c r="E968" s="2134"/>
      <c r="F968" s="2135"/>
      <c r="G968" s="2732"/>
      <c r="H968" s="3044"/>
      <c r="I968" s="2732"/>
      <c r="J968" s="3044"/>
      <c r="K968" s="299"/>
      <c r="L968" s="75" t="s">
        <v>861</v>
      </c>
      <c r="M968" s="2138" t="s">
        <v>896</v>
      </c>
      <c r="N968" s="2138" t="s">
        <v>1092</v>
      </c>
      <c r="O968" s="2861">
        <v>5</v>
      </c>
      <c r="P968" s="2809"/>
      <c r="Q968" s="2715">
        <v>39326</v>
      </c>
      <c r="R968" s="2716"/>
      <c r="S968" s="2715">
        <v>196630</v>
      </c>
      <c r="T968" s="2716"/>
      <c r="U968" s="184"/>
      <c r="V968" s="2817" t="s">
        <v>972</v>
      </c>
      <c r="W968" s="2818"/>
      <c r="X968" s="2060"/>
      <c r="Y968" s="2126"/>
      <c r="Z968" s="2134"/>
      <c r="AA968" s="2135"/>
      <c r="AB968" s="2732"/>
      <c r="AC968" s="3044"/>
      <c r="AD968" s="2732"/>
      <c r="AE968" s="3044"/>
      <c r="AF968" s="299"/>
      <c r="AG968" s="75" t="s">
        <v>861</v>
      </c>
      <c r="AH968" s="2138" t="s">
        <v>896</v>
      </c>
      <c r="AI968" s="2138" t="s">
        <v>1092</v>
      </c>
      <c r="AJ968" s="2861">
        <v>4</v>
      </c>
      <c r="AK968" s="2809"/>
      <c r="AL968" s="2715">
        <v>39326</v>
      </c>
      <c r="AM968" s="2716"/>
      <c r="AN968" s="2715">
        <v>157304</v>
      </c>
      <c r="AO968" s="2716"/>
    </row>
    <row r="969" spans="1:41" ht="15.95" customHeight="1" x14ac:dyDescent="0.3">
      <c r="A969" s="2817" t="s">
        <v>983</v>
      </c>
      <c r="B969" s="2818"/>
      <c r="C969" s="2126"/>
      <c r="D969" s="2126"/>
      <c r="E969" s="2134"/>
      <c r="F969" s="2135"/>
      <c r="G969" s="2732"/>
      <c r="H969" s="3044"/>
      <c r="I969" s="2732"/>
      <c r="J969" s="3044"/>
      <c r="K969" s="299"/>
      <c r="L969" s="75" t="s">
        <v>534</v>
      </c>
      <c r="M969" s="2138" t="s">
        <v>459</v>
      </c>
      <c r="N969" s="2138" t="s">
        <v>460</v>
      </c>
      <c r="O969" s="2861">
        <v>2</v>
      </c>
      <c r="P969" s="2809"/>
      <c r="Q969" s="2715">
        <v>73598</v>
      </c>
      <c r="R969" s="2716"/>
      <c r="S969" s="2715">
        <v>147196</v>
      </c>
      <c r="T969" s="2716"/>
      <c r="U969" s="184"/>
      <c r="V969" s="2817" t="s">
        <v>983</v>
      </c>
      <c r="W969" s="2818"/>
      <c r="X969" s="2060"/>
      <c r="Y969" s="2126"/>
      <c r="Z969" s="2134"/>
      <c r="AA969" s="2135"/>
      <c r="AB969" s="2732"/>
      <c r="AC969" s="3044"/>
      <c r="AD969" s="2732"/>
      <c r="AE969" s="3044"/>
      <c r="AF969" s="299"/>
      <c r="AG969" s="75" t="s">
        <v>534</v>
      </c>
      <c r="AH969" s="2138" t="s">
        <v>459</v>
      </c>
      <c r="AI969" s="2138" t="s">
        <v>460</v>
      </c>
      <c r="AJ969" s="2861">
        <v>2</v>
      </c>
      <c r="AK969" s="2809"/>
      <c r="AL969" s="2715">
        <v>73598</v>
      </c>
      <c r="AM969" s="2716"/>
      <c r="AN969" s="2715">
        <v>147196</v>
      </c>
      <c r="AO969" s="2716"/>
    </row>
    <row r="970" spans="1:41" ht="15.95" customHeight="1" x14ac:dyDescent="0.35">
      <c r="A970" s="2821" t="s">
        <v>984</v>
      </c>
      <c r="B970" s="2822"/>
      <c r="C970" s="2060"/>
      <c r="D970" s="2126"/>
      <c r="E970" s="2134"/>
      <c r="F970" s="2135"/>
      <c r="G970" s="2732"/>
      <c r="H970" s="3044"/>
      <c r="I970" s="2721">
        <v>648720</v>
      </c>
      <c r="J970" s="3056"/>
      <c r="K970" s="299"/>
      <c r="L970" s="2057" t="s">
        <v>535</v>
      </c>
      <c r="M970" s="2138" t="s">
        <v>468</v>
      </c>
      <c r="N970" s="2138" t="s">
        <v>460</v>
      </c>
      <c r="O970" s="2861">
        <v>4</v>
      </c>
      <c r="P970" s="2809"/>
      <c r="Q970" s="2715">
        <v>75047</v>
      </c>
      <c r="R970" s="2716"/>
      <c r="S970" s="2715">
        <v>300188</v>
      </c>
      <c r="T970" s="2716"/>
      <c r="U970" s="184"/>
      <c r="V970" s="2821" t="s">
        <v>984</v>
      </c>
      <c r="W970" s="2822"/>
      <c r="X970" s="2057"/>
      <c r="Y970" s="2126"/>
      <c r="Z970" s="2134"/>
      <c r="AA970" s="2135"/>
      <c r="AB970" s="2732"/>
      <c r="AC970" s="3044"/>
      <c r="AD970" s="2721">
        <v>0</v>
      </c>
      <c r="AE970" s="3056"/>
      <c r="AF970" s="299"/>
      <c r="AG970" s="2057" t="s">
        <v>535</v>
      </c>
      <c r="AH970" s="2138" t="s">
        <v>468</v>
      </c>
      <c r="AI970" s="2138" t="s">
        <v>460</v>
      </c>
      <c r="AJ970" s="2861">
        <v>4</v>
      </c>
      <c r="AK970" s="2809"/>
      <c r="AL970" s="2715">
        <v>75047</v>
      </c>
      <c r="AM970" s="2716"/>
      <c r="AN970" s="2715">
        <v>300188</v>
      </c>
      <c r="AO970" s="2716"/>
    </row>
    <row r="971" spans="1:41" ht="15.95" customHeight="1" x14ac:dyDescent="0.4">
      <c r="A971" s="2817" t="s">
        <v>986</v>
      </c>
      <c r="B971" s="2818"/>
      <c r="C971" s="2126" t="s">
        <v>496</v>
      </c>
      <c r="D971" s="2126" t="s">
        <v>497</v>
      </c>
      <c r="E971" s="2861">
        <v>6</v>
      </c>
      <c r="F971" s="2809"/>
      <c r="G971" s="2723">
        <v>36040</v>
      </c>
      <c r="H971" s="2724"/>
      <c r="I971" s="2715">
        <v>216240</v>
      </c>
      <c r="J971" s="2716"/>
      <c r="K971" s="299"/>
      <c r="L971" s="75" t="s">
        <v>535</v>
      </c>
      <c r="M971" s="2138" t="s">
        <v>752</v>
      </c>
      <c r="N971" s="2138" t="s">
        <v>460</v>
      </c>
      <c r="O971" s="2861">
        <v>6</v>
      </c>
      <c r="P971" s="2809"/>
      <c r="Q971" s="2715">
        <v>90340</v>
      </c>
      <c r="R971" s="2716"/>
      <c r="S971" s="2715">
        <v>542040</v>
      </c>
      <c r="T971" s="2716"/>
      <c r="U971" s="184"/>
      <c r="V971" s="2817" t="s">
        <v>986</v>
      </c>
      <c r="W971" s="2818"/>
      <c r="X971" s="2057"/>
      <c r="Y971" s="2126"/>
      <c r="Z971" s="2130"/>
      <c r="AA971" s="2123"/>
      <c r="AB971" s="2715"/>
      <c r="AC971" s="2716"/>
      <c r="AD971" s="2715"/>
      <c r="AE971" s="2716"/>
      <c r="AF971" s="299"/>
      <c r="AG971" s="75" t="s">
        <v>535</v>
      </c>
      <c r="AH971" s="2138" t="s">
        <v>752</v>
      </c>
      <c r="AI971" s="2138" t="s">
        <v>460</v>
      </c>
      <c r="AJ971" s="2861">
        <v>6</v>
      </c>
      <c r="AK971" s="2809"/>
      <c r="AL971" s="2715">
        <v>90340</v>
      </c>
      <c r="AM971" s="2716"/>
      <c r="AN971" s="2715">
        <v>542040</v>
      </c>
      <c r="AO971" s="2716"/>
    </row>
    <row r="972" spans="1:41" ht="15.95" customHeight="1" x14ac:dyDescent="0.3">
      <c r="A972" s="2817" t="s">
        <v>987</v>
      </c>
      <c r="B972" s="2818"/>
      <c r="C972" s="2126"/>
      <c r="D972" s="2126"/>
      <c r="E972" s="2130"/>
      <c r="F972" s="2123"/>
      <c r="G972" s="2732"/>
      <c r="H972" s="3044"/>
      <c r="I972" s="2715">
        <v>0</v>
      </c>
      <c r="J972" s="2716"/>
      <c r="K972" s="299"/>
      <c r="L972" s="75" t="s">
        <v>866</v>
      </c>
      <c r="M972" s="2135"/>
      <c r="N972" s="2135"/>
      <c r="O972" s="2130"/>
      <c r="P972" s="2123"/>
      <c r="Q972" s="2715"/>
      <c r="R972" s="2716"/>
      <c r="S972" s="2715">
        <v>0</v>
      </c>
      <c r="T972" s="2716"/>
      <c r="U972" s="184"/>
      <c r="V972" s="2817" t="s">
        <v>987</v>
      </c>
      <c r="W972" s="2818"/>
      <c r="X972" s="2060"/>
      <c r="Y972" s="2126"/>
      <c r="Z972" s="2130"/>
      <c r="AA972" s="2123"/>
      <c r="AB972" s="2715"/>
      <c r="AC972" s="2716"/>
      <c r="AD972" s="2715">
        <v>0</v>
      </c>
      <c r="AE972" s="2716"/>
      <c r="AF972" s="299"/>
      <c r="AG972" s="75" t="s">
        <v>866</v>
      </c>
      <c r="AH972" s="2135"/>
      <c r="AI972" s="2135"/>
      <c r="AJ972" s="2130"/>
      <c r="AK972" s="2123"/>
      <c r="AL972" s="2715"/>
      <c r="AM972" s="2716"/>
      <c r="AN972" s="2715">
        <v>0</v>
      </c>
      <c r="AO972" s="2716"/>
    </row>
    <row r="973" spans="1:41" ht="15.95" customHeight="1" x14ac:dyDescent="0.2">
      <c r="A973" s="2817" t="s">
        <v>469</v>
      </c>
      <c r="B973" s="2818"/>
      <c r="C973" s="2126"/>
      <c r="D973" s="2126"/>
      <c r="E973" s="2861"/>
      <c r="F973" s="2809"/>
      <c r="G973" s="2715"/>
      <c r="H973" s="2716"/>
      <c r="I973" s="2715">
        <v>0</v>
      </c>
      <c r="J973" s="2716"/>
      <c r="K973" s="299"/>
      <c r="L973" s="75" t="s">
        <v>456</v>
      </c>
      <c r="M973" s="2138" t="s">
        <v>709</v>
      </c>
      <c r="N973" s="2138" t="s">
        <v>555</v>
      </c>
      <c r="O973" s="2861">
        <v>1</v>
      </c>
      <c r="P973" s="2809"/>
      <c r="Q973" s="2715">
        <v>160802</v>
      </c>
      <c r="R973" s="2716"/>
      <c r="S973" s="2715">
        <v>160802</v>
      </c>
      <c r="T973" s="2716"/>
      <c r="U973" s="184"/>
      <c r="V973" s="2817" t="s">
        <v>469</v>
      </c>
      <c r="W973" s="2818"/>
      <c r="X973" s="2060"/>
      <c r="Y973" s="2126"/>
      <c r="Z973" s="2130"/>
      <c r="AA973" s="2123"/>
      <c r="AB973" s="2715"/>
      <c r="AC973" s="2716"/>
      <c r="AD973" s="2715"/>
      <c r="AE973" s="2716"/>
      <c r="AF973" s="299"/>
      <c r="AG973" s="75" t="s">
        <v>456</v>
      </c>
      <c r="AH973" s="2135"/>
      <c r="AI973" s="2135"/>
      <c r="AJ973" s="2861"/>
      <c r="AK973" s="2809"/>
      <c r="AL973" s="2715"/>
      <c r="AM973" s="2716"/>
      <c r="AN973" s="2715">
        <v>0</v>
      </c>
      <c r="AO973" s="2716"/>
    </row>
    <row r="974" spans="1:41" ht="15.95" customHeight="1" x14ac:dyDescent="0.2">
      <c r="A974" s="2817" t="s">
        <v>470</v>
      </c>
      <c r="B974" s="2818"/>
      <c r="C974" s="2126"/>
      <c r="D974" s="2126"/>
      <c r="E974" s="2861"/>
      <c r="F974" s="2809"/>
      <c r="G974" s="2715"/>
      <c r="H974" s="2716"/>
      <c r="I974" s="2715">
        <v>0</v>
      </c>
      <c r="J974" s="2716"/>
      <c r="K974" s="299"/>
      <c r="L974" s="75" t="s">
        <v>871</v>
      </c>
      <c r="M974" s="2135"/>
      <c r="N974" s="2135"/>
      <c r="O974" s="2130"/>
      <c r="P974" s="2123"/>
      <c r="Q974" s="2715"/>
      <c r="R974" s="2716"/>
      <c r="S974" s="2715">
        <v>0</v>
      </c>
      <c r="T974" s="2716"/>
      <c r="U974" s="184"/>
      <c r="V974" s="2817" t="s">
        <v>470</v>
      </c>
      <c r="W974" s="2818"/>
      <c r="X974" s="2060"/>
      <c r="Y974" s="2126"/>
      <c r="Z974" s="2130"/>
      <c r="AA974" s="2123"/>
      <c r="AB974" s="2715"/>
      <c r="AC974" s="2716"/>
      <c r="AD974" s="2715"/>
      <c r="AE974" s="2716"/>
      <c r="AF974" s="299"/>
      <c r="AG974" s="75" t="s">
        <v>871</v>
      </c>
      <c r="AH974" s="2135"/>
      <c r="AI974" s="2135"/>
      <c r="AJ974" s="2130"/>
      <c r="AK974" s="2123"/>
      <c r="AL974" s="2715"/>
      <c r="AM974" s="2716"/>
      <c r="AN974" s="2715">
        <v>0</v>
      </c>
      <c r="AO974" s="2716"/>
    </row>
    <row r="975" spans="1:41" ht="15.95" customHeight="1" x14ac:dyDescent="0.4">
      <c r="A975" s="2817" t="s">
        <v>902</v>
      </c>
      <c r="B975" s="2818"/>
      <c r="C975" s="2126" t="s">
        <v>496</v>
      </c>
      <c r="D975" s="2126" t="s">
        <v>497</v>
      </c>
      <c r="E975" s="2861">
        <v>4</v>
      </c>
      <c r="F975" s="2809"/>
      <c r="G975" s="2723">
        <v>36040</v>
      </c>
      <c r="H975" s="2724"/>
      <c r="I975" s="2715">
        <v>144160</v>
      </c>
      <c r="J975" s="2716"/>
      <c r="K975" s="299"/>
      <c r="L975" s="75" t="s">
        <v>1515</v>
      </c>
      <c r="M975" s="2135"/>
      <c r="N975" s="2135"/>
      <c r="O975" s="2130"/>
      <c r="P975" s="2123"/>
      <c r="Q975" s="2715"/>
      <c r="R975" s="2716"/>
      <c r="S975" s="2715">
        <v>0</v>
      </c>
      <c r="T975" s="2716"/>
      <c r="U975" s="184"/>
      <c r="V975" s="2817" t="s">
        <v>902</v>
      </c>
      <c r="W975" s="2818"/>
      <c r="X975" s="2057"/>
      <c r="Y975" s="2126"/>
      <c r="Z975" s="2130"/>
      <c r="AA975" s="2123"/>
      <c r="AB975" s="2715"/>
      <c r="AC975" s="3044"/>
      <c r="AD975" s="2715"/>
      <c r="AE975" s="2716"/>
      <c r="AF975" s="299"/>
      <c r="AG975" s="75" t="s">
        <v>1515</v>
      </c>
      <c r="AH975" s="2135"/>
      <c r="AI975" s="2135"/>
      <c r="AJ975" s="2130"/>
      <c r="AK975" s="2123"/>
      <c r="AL975" s="2715"/>
      <c r="AM975" s="2716"/>
      <c r="AN975" s="2715">
        <v>0</v>
      </c>
      <c r="AO975" s="2716"/>
    </row>
    <row r="976" spans="1:41" ht="15.95" customHeight="1" x14ac:dyDescent="0.4">
      <c r="A976" s="2817" t="s">
        <v>989</v>
      </c>
      <c r="B976" s="2818"/>
      <c r="C976" s="2126" t="s">
        <v>496</v>
      </c>
      <c r="D976" s="2126" t="s">
        <v>497</v>
      </c>
      <c r="E976" s="2834">
        <v>8</v>
      </c>
      <c r="F976" s="2835"/>
      <c r="G976" s="2723">
        <v>36040</v>
      </c>
      <c r="H976" s="2724"/>
      <c r="I976" s="2715">
        <v>288320</v>
      </c>
      <c r="J976" s="2716"/>
      <c r="K976" s="299"/>
      <c r="L976" s="75" t="s">
        <v>507</v>
      </c>
      <c r="M976" s="2062"/>
      <c r="N976" s="2126"/>
      <c r="O976" s="2861"/>
      <c r="P976" s="2809"/>
      <c r="Q976" s="2715"/>
      <c r="R976" s="2716"/>
      <c r="S976" s="2715">
        <v>0</v>
      </c>
      <c r="T976" s="2716"/>
      <c r="U976" s="184"/>
      <c r="V976" s="2817" t="s">
        <v>989</v>
      </c>
      <c r="W976" s="2818"/>
      <c r="X976" s="2060"/>
      <c r="Y976" s="2126"/>
      <c r="Z976" s="2134"/>
      <c r="AA976" s="2135"/>
      <c r="AB976" s="2715"/>
      <c r="AC976" s="3044"/>
      <c r="AD976" s="2715">
        <v>0</v>
      </c>
      <c r="AE976" s="2716"/>
      <c r="AF976" s="299"/>
      <c r="AG976" s="75" t="s">
        <v>507</v>
      </c>
      <c r="AH976" s="2062" t="s">
        <v>1070</v>
      </c>
      <c r="AI976" s="2137" t="s">
        <v>497</v>
      </c>
      <c r="AJ976" s="2861">
        <v>500</v>
      </c>
      <c r="AK976" s="2809"/>
      <c r="AL976" s="2715">
        <v>2862</v>
      </c>
      <c r="AM976" s="2716"/>
      <c r="AN976" s="2715">
        <v>1431000</v>
      </c>
      <c r="AO976" s="2716"/>
    </row>
    <row r="977" spans="1:41" ht="15.95" customHeight="1" x14ac:dyDescent="0.3">
      <c r="A977" s="2817" t="s">
        <v>990</v>
      </c>
      <c r="B977" s="2818"/>
      <c r="C977" s="2060"/>
      <c r="D977" s="2126"/>
      <c r="E977" s="2134"/>
      <c r="F977" s="2135"/>
      <c r="G977" s="2732"/>
      <c r="H977" s="3044"/>
      <c r="I977" s="2715">
        <v>0</v>
      </c>
      <c r="J977" s="2716"/>
      <c r="K977" s="299"/>
      <c r="L977" s="75" t="s">
        <v>800</v>
      </c>
      <c r="M977" s="2135"/>
      <c r="N977" s="2135"/>
      <c r="O977" s="2130"/>
      <c r="P977" s="2123"/>
      <c r="Q977" s="2715"/>
      <c r="R977" s="2716"/>
      <c r="S977" s="2715">
        <v>0</v>
      </c>
      <c r="T977" s="2716"/>
      <c r="U977" s="184"/>
      <c r="V977" s="2817" t="s">
        <v>990</v>
      </c>
      <c r="W977" s="2818"/>
      <c r="X977" s="2060"/>
      <c r="Y977" s="2126"/>
      <c r="Z977" s="2134"/>
      <c r="AA977" s="2135"/>
      <c r="AB977" s="2732"/>
      <c r="AC977" s="3044"/>
      <c r="AD977" s="2715"/>
      <c r="AE977" s="2716"/>
      <c r="AF977" s="299"/>
      <c r="AG977" s="75" t="s">
        <v>800</v>
      </c>
      <c r="AH977" s="2135"/>
      <c r="AI977" s="2135"/>
      <c r="AJ977" s="2715"/>
      <c r="AK977" s="2716"/>
      <c r="AL977" s="2715"/>
      <c r="AM977" s="2716"/>
      <c r="AN977" s="2715">
        <v>0</v>
      </c>
      <c r="AO977" s="2716"/>
    </row>
    <row r="978" spans="1:41" ht="15.95" customHeight="1" x14ac:dyDescent="0.3">
      <c r="A978" s="2817" t="s">
        <v>873</v>
      </c>
      <c r="B978" s="2818"/>
      <c r="C978" s="2126"/>
      <c r="D978" s="2126"/>
      <c r="E978" s="2834"/>
      <c r="F978" s="2835"/>
      <c r="G978" s="2732"/>
      <c r="H978" s="3044"/>
      <c r="I978" s="2715">
        <v>0</v>
      </c>
      <c r="J978" s="2716"/>
      <c r="K978" s="299"/>
      <c r="L978" s="75" t="s">
        <v>574</v>
      </c>
      <c r="M978" s="2135"/>
      <c r="N978" s="2135"/>
      <c r="O978" s="2130"/>
      <c r="P978" s="2123"/>
      <c r="Q978" s="2715"/>
      <c r="R978" s="2716"/>
      <c r="S978" s="2715">
        <v>0</v>
      </c>
      <c r="T978" s="2716"/>
      <c r="U978" s="184"/>
      <c r="V978" s="2817" t="s">
        <v>873</v>
      </c>
      <c r="W978" s="2818"/>
      <c r="X978" s="2126"/>
      <c r="Y978" s="2126"/>
      <c r="Z978" s="2834"/>
      <c r="AA978" s="2835"/>
      <c r="AB978" s="2715"/>
      <c r="AC978" s="3044"/>
      <c r="AD978" s="2715">
        <v>0</v>
      </c>
      <c r="AE978" s="2716"/>
      <c r="AF978" s="299"/>
      <c r="AG978" s="75" t="s">
        <v>574</v>
      </c>
      <c r="AH978" s="209"/>
      <c r="AI978" s="2131"/>
      <c r="AJ978" s="2715"/>
      <c r="AK978" s="2716"/>
      <c r="AL978" s="2715"/>
      <c r="AM978" s="2716"/>
      <c r="AN978" s="2715">
        <v>0</v>
      </c>
      <c r="AO978" s="2716"/>
    </row>
    <row r="979" spans="1:41" ht="15.95" customHeight="1" x14ac:dyDescent="0.3">
      <c r="A979" s="2817" t="s">
        <v>991</v>
      </c>
      <c r="B979" s="2818"/>
      <c r="C979" s="2060"/>
      <c r="D979" s="2126"/>
      <c r="E979" s="2134"/>
      <c r="F979" s="2135"/>
      <c r="G979" s="2732"/>
      <c r="H979" s="3044"/>
      <c r="I979" s="2715">
        <v>0</v>
      </c>
      <c r="J979" s="2716"/>
      <c r="K979" s="299"/>
      <c r="L979" s="75" t="s">
        <v>874</v>
      </c>
      <c r="M979" s="2135"/>
      <c r="N979" s="2135"/>
      <c r="O979" s="2130"/>
      <c r="P979" s="2123"/>
      <c r="Q979" s="2715"/>
      <c r="R979" s="2716"/>
      <c r="S979" s="2715">
        <v>0</v>
      </c>
      <c r="T979" s="2716"/>
      <c r="U979" s="184"/>
      <c r="V979" s="2817" t="s">
        <v>991</v>
      </c>
      <c r="W979" s="2818"/>
      <c r="X979" s="2060"/>
      <c r="Y979" s="2126"/>
      <c r="Z979" s="2134"/>
      <c r="AA979" s="2135"/>
      <c r="AB979" s="2715"/>
      <c r="AC979" s="3044"/>
      <c r="AD979" s="2715">
        <v>0</v>
      </c>
      <c r="AE979" s="2716"/>
      <c r="AF979" s="299"/>
      <c r="AG979" s="75" t="s">
        <v>874</v>
      </c>
      <c r="AH979" s="209"/>
      <c r="AI979" s="2131"/>
      <c r="AJ979" s="2715"/>
      <c r="AK979" s="2716"/>
      <c r="AL979" s="2715"/>
      <c r="AM979" s="2716"/>
      <c r="AN979" s="2715">
        <v>0</v>
      </c>
      <c r="AO979" s="2716"/>
    </row>
    <row r="980" spans="1:41" ht="15.95" customHeight="1" x14ac:dyDescent="0.3">
      <c r="A980" s="2817" t="s">
        <v>504</v>
      </c>
      <c r="B980" s="2818"/>
      <c r="C980" s="2060"/>
      <c r="D980" s="2126"/>
      <c r="E980" s="2134"/>
      <c r="F980" s="2135"/>
      <c r="G980" s="2732"/>
      <c r="H980" s="3044"/>
      <c r="I980" s="2715">
        <v>0</v>
      </c>
      <c r="J980" s="2716"/>
      <c r="K980" s="299"/>
      <c r="L980" s="2129" t="s">
        <v>515</v>
      </c>
      <c r="M980" s="2126"/>
      <c r="N980" s="2126"/>
      <c r="O980" s="2130"/>
      <c r="P980" s="2123"/>
      <c r="Q980" s="2793"/>
      <c r="R980" s="2793"/>
      <c r="S980" s="2715">
        <v>0</v>
      </c>
      <c r="T980" s="2716"/>
      <c r="U980" s="184"/>
      <c r="V980" s="2817" t="s">
        <v>504</v>
      </c>
      <c r="W980" s="2818"/>
      <c r="X980" s="2060"/>
      <c r="Y980" s="2126"/>
      <c r="Z980" s="2134"/>
      <c r="AA980" s="2135"/>
      <c r="AB980" s="2732"/>
      <c r="AC980" s="3044"/>
      <c r="AD980" s="2715"/>
      <c r="AE980" s="2716"/>
      <c r="AF980" s="299"/>
      <c r="AG980" s="2129" t="s">
        <v>515</v>
      </c>
      <c r="AH980" s="218"/>
      <c r="AI980" s="2122"/>
      <c r="AJ980" s="2793"/>
      <c r="AK980" s="2793"/>
      <c r="AL980" s="2793"/>
      <c r="AM980" s="2793"/>
      <c r="AN980" s="2715">
        <v>0</v>
      </c>
      <c r="AO980" s="2716"/>
    </row>
    <row r="981" spans="1:41" ht="15.95" customHeight="1" x14ac:dyDescent="0.35">
      <c r="A981" s="2821" t="s">
        <v>992</v>
      </c>
      <c r="B981" s="2822"/>
      <c r="C981" s="2060"/>
      <c r="D981" s="2126"/>
      <c r="E981" s="2134"/>
      <c r="F981" s="2135"/>
      <c r="G981" s="2732"/>
      <c r="H981" s="3044"/>
      <c r="I981" s="2721">
        <v>1657840</v>
      </c>
      <c r="J981" s="3056"/>
      <c r="K981" s="299"/>
      <c r="L981" s="2129" t="s">
        <v>804</v>
      </c>
      <c r="M981" s="2061"/>
      <c r="N981" s="2126"/>
      <c r="O981" s="2130"/>
      <c r="P981" s="2123"/>
      <c r="Q981" s="2793"/>
      <c r="R981" s="2793"/>
      <c r="S981" s="2793">
        <v>280000</v>
      </c>
      <c r="T981" s="2793"/>
      <c r="U981" s="2132"/>
      <c r="V981" s="2821" t="s">
        <v>992</v>
      </c>
      <c r="W981" s="2822"/>
      <c r="X981" s="2060"/>
      <c r="Y981" s="2126"/>
      <c r="Z981" s="2134"/>
      <c r="AA981" s="2135"/>
      <c r="AB981" s="2732"/>
      <c r="AC981" s="3044"/>
      <c r="AD981" s="2721">
        <v>973080</v>
      </c>
      <c r="AE981" s="3056"/>
      <c r="AF981" s="299"/>
      <c r="AG981" s="2129" t="s">
        <v>804</v>
      </c>
      <c r="AH981" s="218"/>
      <c r="AI981" s="2122"/>
      <c r="AJ981" s="2793"/>
      <c r="AK981" s="2793"/>
      <c r="AL981" s="2793"/>
      <c r="AM981" s="2793"/>
      <c r="AN981" s="2793"/>
      <c r="AO981" s="2793"/>
    </row>
    <row r="982" spans="1:41" ht="15.95" customHeight="1" x14ac:dyDescent="0.4">
      <c r="A982" s="2817" t="s">
        <v>852</v>
      </c>
      <c r="B982" s="2818"/>
      <c r="C982" s="2126" t="s">
        <v>496</v>
      </c>
      <c r="D982" s="2126" t="s">
        <v>497</v>
      </c>
      <c r="E982" s="2861">
        <v>16</v>
      </c>
      <c r="F982" s="2809"/>
      <c r="G982" s="2723">
        <v>36040</v>
      </c>
      <c r="H982" s="2724"/>
      <c r="I982" s="2715">
        <v>576640</v>
      </c>
      <c r="J982" s="2716"/>
      <c r="K982" s="299"/>
      <c r="L982" s="220" t="s">
        <v>876</v>
      </c>
      <c r="M982" s="2128"/>
      <c r="N982" s="221"/>
      <c r="O982" s="3057"/>
      <c r="P982" s="3057"/>
      <c r="Q982" s="3057"/>
      <c r="R982" s="3057"/>
      <c r="S982" s="3058">
        <v>4561522.18</v>
      </c>
      <c r="T982" s="3058"/>
      <c r="U982" s="141"/>
      <c r="V982" s="2817" t="s">
        <v>852</v>
      </c>
      <c r="W982" s="2818"/>
      <c r="X982" s="2060"/>
      <c r="Y982" s="2126"/>
      <c r="Z982" s="2130"/>
      <c r="AA982" s="2123"/>
      <c r="AB982" s="2715"/>
      <c r="AC982" s="2716"/>
      <c r="AD982" s="2715"/>
      <c r="AE982" s="2716"/>
      <c r="AF982" s="299"/>
      <c r="AG982" s="220" t="s">
        <v>876</v>
      </c>
      <c r="AH982" s="2128"/>
      <c r="AI982" s="221"/>
      <c r="AJ982" s="3057"/>
      <c r="AK982" s="3057"/>
      <c r="AL982" s="3057"/>
      <c r="AM982" s="3057"/>
      <c r="AN982" s="3058">
        <v>2899639.4</v>
      </c>
      <c r="AO982" s="3058"/>
    </row>
    <row r="983" spans="1:41" ht="15.95" customHeight="1" x14ac:dyDescent="0.4">
      <c r="A983" s="2817" t="s">
        <v>495</v>
      </c>
      <c r="B983" s="2818"/>
      <c r="C983" s="2126" t="s">
        <v>496</v>
      </c>
      <c r="D983" s="2126" t="s">
        <v>497</v>
      </c>
      <c r="E983" s="2861">
        <v>3</v>
      </c>
      <c r="F983" s="2809"/>
      <c r="G983" s="2723">
        <v>36040</v>
      </c>
      <c r="H983" s="2724"/>
      <c r="I983" s="2715">
        <v>108120</v>
      </c>
      <c r="J983" s="2716"/>
      <c r="K983" s="299"/>
      <c r="L983" s="2136"/>
      <c r="M983" s="218"/>
      <c r="N983" s="2122"/>
      <c r="O983" s="2793"/>
      <c r="P983" s="2793"/>
      <c r="Q983" s="2793"/>
      <c r="R983" s="2793"/>
      <c r="S983" s="2793"/>
      <c r="T983" s="2793"/>
      <c r="U983" s="2132"/>
      <c r="V983" s="2817" t="s">
        <v>495</v>
      </c>
      <c r="W983" s="2818"/>
      <c r="X983" s="2060"/>
      <c r="Y983" s="2126"/>
      <c r="Z983" s="2130"/>
      <c r="AA983" s="2123"/>
      <c r="AB983" s="2715"/>
      <c r="AC983" s="2716"/>
      <c r="AD983" s="2715"/>
      <c r="AE983" s="2716"/>
      <c r="AF983" s="299"/>
      <c r="AG983" s="2136"/>
      <c r="AH983" s="218"/>
      <c r="AI983" s="2122"/>
      <c r="AJ983" s="2793"/>
      <c r="AK983" s="2793"/>
      <c r="AL983" s="2793"/>
      <c r="AM983" s="2793"/>
      <c r="AN983" s="2793"/>
      <c r="AO983" s="2793"/>
    </row>
    <row r="984" spans="1:41" ht="15.95" customHeight="1" x14ac:dyDescent="0.3">
      <c r="A984" s="2817" t="s">
        <v>994</v>
      </c>
      <c r="B984" s="2818"/>
      <c r="C984" s="2126"/>
      <c r="D984" s="2126"/>
      <c r="E984" s="2134"/>
      <c r="F984" s="2135"/>
      <c r="G984" s="2732"/>
      <c r="H984" s="3044"/>
      <c r="I984" s="2715">
        <v>0</v>
      </c>
      <c r="J984" s="2716"/>
      <c r="K984" s="299"/>
      <c r="L984" s="302" t="s">
        <v>805</v>
      </c>
      <c r="M984" s="161"/>
      <c r="N984" s="161"/>
      <c r="O984" s="3054"/>
      <c r="P984" s="3054"/>
      <c r="Q984" s="3054"/>
      <c r="R984" s="3054"/>
      <c r="S984" s="3054"/>
      <c r="T984" s="3055"/>
      <c r="U984" s="184"/>
      <c r="V984" s="2817" t="s">
        <v>994</v>
      </c>
      <c r="W984" s="2818"/>
      <c r="X984" s="2060"/>
      <c r="Y984" s="2126"/>
      <c r="Z984" s="2134"/>
      <c r="AA984" s="2135"/>
      <c r="AB984" s="2715"/>
      <c r="AC984" s="3044"/>
      <c r="AD984" s="2715">
        <v>0</v>
      </c>
      <c r="AE984" s="2716"/>
      <c r="AF984" s="299"/>
      <c r="AG984" s="302" t="s">
        <v>805</v>
      </c>
      <c r="AH984" s="161"/>
      <c r="AI984" s="161"/>
      <c r="AJ984" s="3054"/>
      <c r="AK984" s="3054"/>
      <c r="AL984" s="3054"/>
      <c r="AM984" s="3054"/>
      <c r="AN984" s="3054"/>
      <c r="AO984" s="3055"/>
    </row>
    <row r="985" spans="1:41" ht="15.95" customHeight="1" x14ac:dyDescent="0.3">
      <c r="A985" s="2817" t="s">
        <v>995</v>
      </c>
      <c r="B985" s="2818"/>
      <c r="C985" s="2060"/>
      <c r="D985" s="2126"/>
      <c r="E985" s="2134"/>
      <c r="F985" s="2135"/>
      <c r="G985" s="2732"/>
      <c r="H985" s="3044"/>
      <c r="I985" s="2715">
        <v>0</v>
      </c>
      <c r="J985" s="2716"/>
      <c r="K985" s="299"/>
      <c r="L985" s="2136" t="s">
        <v>996</v>
      </c>
      <c r="M985" s="289">
        <v>0.05</v>
      </c>
      <c r="N985" s="166"/>
      <c r="O985" s="2731"/>
      <c r="P985" s="2731"/>
      <c r="Q985" s="2731"/>
      <c r="R985" s="2731"/>
      <c r="S985" s="2731">
        <v>358404.109</v>
      </c>
      <c r="T985" s="2716"/>
      <c r="U985" s="184"/>
      <c r="V985" s="2817" t="s">
        <v>995</v>
      </c>
      <c r="W985" s="2818"/>
      <c r="X985" s="2060"/>
      <c r="Y985" s="2126"/>
      <c r="Z985" s="2134"/>
      <c r="AA985" s="2135"/>
      <c r="AB985" s="2732"/>
      <c r="AC985" s="3044"/>
      <c r="AD985" s="2715"/>
      <c r="AE985" s="2716"/>
      <c r="AF985" s="299"/>
      <c r="AG985" s="2136" t="s">
        <v>996</v>
      </c>
      <c r="AH985" s="303" t="s">
        <v>1033</v>
      </c>
      <c r="AI985" s="166"/>
      <c r="AJ985" s="2731"/>
      <c r="AK985" s="2731"/>
      <c r="AL985" s="2731"/>
      <c r="AM985" s="2731"/>
      <c r="AN985" s="2731">
        <v>280236.87000000005</v>
      </c>
      <c r="AO985" s="2716"/>
    </row>
    <row r="986" spans="1:41" ht="15.95" customHeight="1" x14ac:dyDescent="0.3">
      <c r="A986" s="2817" t="s">
        <v>997</v>
      </c>
      <c r="B986" s="2818"/>
      <c r="C986" s="2060"/>
      <c r="D986" s="2126"/>
      <c r="E986" s="2134"/>
      <c r="F986" s="2135"/>
      <c r="G986" s="2732"/>
      <c r="H986" s="3044"/>
      <c r="I986" s="2715">
        <v>0</v>
      </c>
      <c r="J986" s="2716"/>
      <c r="K986" s="299"/>
      <c r="L986" s="168" t="s">
        <v>527</v>
      </c>
      <c r="M986" s="166"/>
      <c r="N986" s="166"/>
      <c r="O986" s="2731"/>
      <c r="P986" s="2731"/>
      <c r="Q986" s="2731"/>
      <c r="R986" s="2731"/>
      <c r="S986" s="2731">
        <v>200000</v>
      </c>
      <c r="T986" s="2716"/>
      <c r="U986" s="184"/>
      <c r="V986" s="2817" t="s">
        <v>997</v>
      </c>
      <c r="W986" s="2818"/>
      <c r="X986" s="2060"/>
      <c r="Y986" s="2126"/>
      <c r="Z986" s="2134"/>
      <c r="AA986" s="2135"/>
      <c r="AB986" s="2732"/>
      <c r="AC986" s="3044"/>
      <c r="AD986" s="2715"/>
      <c r="AE986" s="2716"/>
      <c r="AF986" s="299"/>
      <c r="AG986" s="168" t="s">
        <v>527</v>
      </c>
      <c r="AH986" s="166"/>
      <c r="AI986" s="166"/>
      <c r="AJ986" s="2731"/>
      <c r="AK986" s="2731"/>
      <c r="AL986" s="2731"/>
      <c r="AM986" s="2731"/>
      <c r="AN986" s="2731">
        <v>150000</v>
      </c>
      <c r="AO986" s="2716"/>
    </row>
    <row r="987" spans="1:41" ht="15.95" customHeight="1" x14ac:dyDescent="0.3">
      <c r="A987" s="2817" t="s">
        <v>998</v>
      </c>
      <c r="B987" s="2818"/>
      <c r="C987" s="2060"/>
      <c r="D987" s="2126"/>
      <c r="E987" s="2134"/>
      <c r="F987" s="2135"/>
      <c r="G987" s="2732"/>
      <c r="H987" s="3044"/>
      <c r="I987" s="2715">
        <v>0</v>
      </c>
      <c r="J987" s="2716"/>
      <c r="K987" s="299"/>
      <c r="L987" s="169" t="s">
        <v>529</v>
      </c>
      <c r="M987" s="166"/>
      <c r="N987" s="166"/>
      <c r="O987" s="2731"/>
      <c r="P987" s="2731"/>
      <c r="Q987" s="2731"/>
      <c r="R987" s="2731"/>
      <c r="S987" s="2731">
        <v>400000</v>
      </c>
      <c r="T987" s="2716"/>
      <c r="U987" s="184"/>
      <c r="V987" s="2817" t="s">
        <v>998</v>
      </c>
      <c r="W987" s="2818"/>
      <c r="X987" s="2060"/>
      <c r="Y987" s="2126"/>
      <c r="Z987" s="2134"/>
      <c r="AA987" s="2135"/>
      <c r="AB987" s="2732"/>
      <c r="AC987" s="3044"/>
      <c r="AD987" s="2715"/>
      <c r="AE987" s="2716"/>
      <c r="AF987" s="299"/>
      <c r="AG987" s="169" t="s">
        <v>529</v>
      </c>
      <c r="AH987" s="166"/>
      <c r="AI987" s="166"/>
      <c r="AJ987" s="2731"/>
      <c r="AK987" s="2731"/>
      <c r="AL987" s="2731"/>
      <c r="AM987" s="2731"/>
      <c r="AN987" s="2731">
        <v>400000</v>
      </c>
      <c r="AO987" s="2716"/>
    </row>
    <row r="988" spans="1:41" ht="15.95" customHeight="1" x14ac:dyDescent="0.3">
      <c r="A988" s="2817" t="s">
        <v>999</v>
      </c>
      <c r="B988" s="2818"/>
      <c r="C988" s="2126"/>
      <c r="D988" s="2126"/>
      <c r="E988" s="2134"/>
      <c r="F988" s="2135"/>
      <c r="G988" s="2732"/>
      <c r="H988" s="3044"/>
      <c r="I988" s="2715">
        <v>0</v>
      </c>
      <c r="J988" s="2716"/>
      <c r="K988" s="299"/>
      <c r="L988" s="169" t="s">
        <v>725</v>
      </c>
      <c r="M988" s="166"/>
      <c r="N988" s="166"/>
      <c r="O988" s="2731"/>
      <c r="P988" s="2731"/>
      <c r="Q988" s="2731"/>
      <c r="R988" s="2731"/>
      <c r="S988" s="2731">
        <v>358404.109</v>
      </c>
      <c r="T988" s="2716"/>
      <c r="U988" s="184"/>
      <c r="V988" s="2817" t="s">
        <v>999</v>
      </c>
      <c r="W988" s="2818"/>
      <c r="X988" s="2126"/>
      <c r="Y988" s="2126"/>
      <c r="Z988" s="2134"/>
      <c r="AA988" s="2135"/>
      <c r="AB988" s="2732"/>
      <c r="AC988" s="3044"/>
      <c r="AD988" s="2715"/>
      <c r="AE988" s="2716"/>
      <c r="AF988" s="299"/>
      <c r="AG988" s="169" t="s">
        <v>725</v>
      </c>
      <c r="AH988" s="166"/>
      <c r="AI988" s="166"/>
      <c r="AJ988" s="2731"/>
      <c r="AK988" s="2731"/>
      <c r="AL988" s="2731"/>
      <c r="AM988" s="2731"/>
      <c r="AN988" s="2731">
        <v>280236.87000000005</v>
      </c>
      <c r="AO988" s="2716"/>
    </row>
    <row r="989" spans="1:41" ht="15.95" customHeight="1" x14ac:dyDescent="0.4">
      <c r="A989" s="2817" t="s">
        <v>1000</v>
      </c>
      <c r="B989" s="2818"/>
      <c r="C989" s="2126"/>
      <c r="D989" s="2126"/>
      <c r="E989" s="2834"/>
      <c r="F989" s="2835"/>
      <c r="G989" s="2732"/>
      <c r="H989" s="3044"/>
      <c r="I989" s="2715">
        <v>0</v>
      </c>
      <c r="J989" s="2716"/>
      <c r="K989" s="299"/>
      <c r="L989" s="185" t="s">
        <v>504</v>
      </c>
      <c r="M989" s="173"/>
      <c r="N989" s="173"/>
      <c r="O989" s="2713"/>
      <c r="P989" s="2713"/>
      <c r="Q989" s="2713"/>
      <c r="R989" s="2713"/>
      <c r="S989" s="2713">
        <v>150000</v>
      </c>
      <c r="T989" s="2714"/>
      <c r="U989" s="184"/>
      <c r="V989" s="2817" t="s">
        <v>1000</v>
      </c>
      <c r="W989" s="2818"/>
      <c r="X989" s="2137" t="s">
        <v>496</v>
      </c>
      <c r="Y989" s="2137" t="s">
        <v>497</v>
      </c>
      <c r="Z989" s="2834">
        <v>4</v>
      </c>
      <c r="AA989" s="2835"/>
      <c r="AB989" s="2723">
        <v>36040</v>
      </c>
      <c r="AC989" s="2724"/>
      <c r="AD989" s="2715">
        <v>144160</v>
      </c>
      <c r="AE989" s="2716"/>
      <c r="AF989" s="299"/>
      <c r="AG989" s="185" t="s">
        <v>504</v>
      </c>
      <c r="AH989" s="173"/>
      <c r="AI989" s="173"/>
      <c r="AJ989" s="2713"/>
      <c r="AK989" s="2713"/>
      <c r="AL989" s="2713"/>
      <c r="AM989" s="2713"/>
      <c r="AN989" s="3052">
        <v>150000</v>
      </c>
      <c r="AO989" s="3053"/>
    </row>
    <row r="990" spans="1:41" ht="15.95" customHeight="1" x14ac:dyDescent="0.4">
      <c r="A990" s="2817" t="s">
        <v>1516</v>
      </c>
      <c r="B990" s="2818"/>
      <c r="C990" s="2126"/>
      <c r="D990" s="2126"/>
      <c r="E990" s="2834"/>
      <c r="F990" s="2835"/>
      <c r="G990" s="2732"/>
      <c r="H990" s="3044"/>
      <c r="I990" s="2715">
        <v>0</v>
      </c>
      <c r="J990" s="2716"/>
      <c r="K990" s="299"/>
      <c r="L990" s="174" t="s">
        <v>533</v>
      </c>
      <c r="M990" s="222"/>
      <c r="N990" s="222"/>
      <c r="O990" s="3049"/>
      <c r="P990" s="3049"/>
      <c r="Q990" s="3050"/>
      <c r="R990" s="3050"/>
      <c r="S990" s="3051">
        <v>1466808.2179999999</v>
      </c>
      <c r="T990" s="3051"/>
      <c r="U990" s="290"/>
      <c r="V990" s="2817" t="s">
        <v>1561</v>
      </c>
      <c r="W990" s="2818"/>
      <c r="X990" s="2137" t="s">
        <v>496</v>
      </c>
      <c r="Y990" s="2137" t="s">
        <v>497</v>
      </c>
      <c r="Z990" s="2834">
        <v>5</v>
      </c>
      <c r="AA990" s="2835"/>
      <c r="AB990" s="2723">
        <v>36040</v>
      </c>
      <c r="AC990" s="2724"/>
      <c r="AD990" s="2715">
        <v>180200</v>
      </c>
      <c r="AE990" s="2716"/>
      <c r="AF990" s="299"/>
      <c r="AG990" s="174" t="s">
        <v>533</v>
      </c>
      <c r="AH990" s="222"/>
      <c r="AI990" s="222"/>
      <c r="AJ990" s="3049"/>
      <c r="AK990" s="3049"/>
      <c r="AL990" s="3050"/>
      <c r="AM990" s="3050"/>
      <c r="AN990" s="3051">
        <v>1260473.7400000002</v>
      </c>
      <c r="AO990" s="3051"/>
    </row>
    <row r="991" spans="1:41" ht="15.95" customHeight="1" x14ac:dyDescent="0.4">
      <c r="A991" s="2817" t="s">
        <v>1555</v>
      </c>
      <c r="B991" s="2818"/>
      <c r="C991" s="2126" t="s">
        <v>496</v>
      </c>
      <c r="D991" s="2126" t="s">
        <v>497</v>
      </c>
      <c r="E991" s="2834">
        <v>6</v>
      </c>
      <c r="F991" s="2835"/>
      <c r="G991" s="2723">
        <v>36040</v>
      </c>
      <c r="H991" s="2724"/>
      <c r="I991" s="2715">
        <v>216240</v>
      </c>
      <c r="J991" s="2716"/>
      <c r="K991" s="299"/>
      <c r="L991" s="177"/>
      <c r="M991" s="166"/>
      <c r="N991" s="166"/>
      <c r="O991" s="2731"/>
      <c r="P991" s="2731"/>
      <c r="Q991" s="2731"/>
      <c r="R991" s="2731"/>
      <c r="S991" s="2731"/>
      <c r="T991" s="2716"/>
      <c r="U991" s="184"/>
      <c r="V991" s="2817" t="s">
        <v>1002</v>
      </c>
      <c r="W991" s="2818"/>
      <c r="X991" s="2126"/>
      <c r="Y991" s="2126"/>
      <c r="Z991" s="2134"/>
      <c r="AA991" s="2135"/>
      <c r="AB991" s="2732"/>
      <c r="AC991" s="3044"/>
      <c r="AD991" s="2715"/>
      <c r="AE991" s="2716"/>
      <c r="AF991" s="299"/>
      <c r="AG991" s="177"/>
      <c r="AH991" s="166"/>
      <c r="AI991" s="166"/>
      <c r="AJ991" s="2731"/>
      <c r="AK991" s="2731"/>
      <c r="AL991" s="2731"/>
      <c r="AM991" s="2731"/>
      <c r="AN991" s="2731"/>
      <c r="AO991" s="2716"/>
    </row>
    <row r="992" spans="1:41" ht="15.95" customHeight="1" thickBot="1" x14ac:dyDescent="0.35">
      <c r="A992" s="2817" t="s">
        <v>1517</v>
      </c>
      <c r="B992" s="2818"/>
      <c r="C992" s="2126"/>
      <c r="D992" s="2126"/>
      <c r="E992" s="2834"/>
      <c r="F992" s="2835"/>
      <c r="G992" s="2732"/>
      <c r="H992" s="3044"/>
      <c r="I992" s="2715">
        <v>0</v>
      </c>
      <c r="J992" s="2716"/>
      <c r="K992" s="299"/>
      <c r="L992" s="178" t="s">
        <v>582</v>
      </c>
      <c r="M992" s="226"/>
      <c r="N992" s="226"/>
      <c r="O992" s="226"/>
      <c r="P992" s="226"/>
      <c r="Q992" s="179"/>
      <c r="R992" s="179"/>
      <c r="S992" s="2736">
        <v>8634890.398</v>
      </c>
      <c r="T992" s="2737"/>
      <c r="U992" s="290"/>
      <c r="V992" s="2817" t="s">
        <v>1517</v>
      </c>
      <c r="W992" s="2818"/>
      <c r="X992" s="2126"/>
      <c r="Y992" s="2126"/>
      <c r="Z992" s="2834"/>
      <c r="AA992" s="2835"/>
      <c r="AB992" s="2715"/>
      <c r="AC992" s="3044"/>
      <c r="AD992" s="2715"/>
      <c r="AE992" s="2716"/>
      <c r="AF992" s="299"/>
      <c r="AG992" s="178" t="s">
        <v>582</v>
      </c>
      <c r="AH992" s="226"/>
      <c r="AI992" s="226"/>
      <c r="AJ992" s="226"/>
      <c r="AK992" s="226"/>
      <c r="AL992" s="179"/>
      <c r="AM992" s="179"/>
      <c r="AN992" s="2736">
        <v>6865211.1400000006</v>
      </c>
      <c r="AO992" s="2737"/>
    </row>
    <row r="993" spans="1:41" ht="15.95" customHeight="1" x14ac:dyDescent="0.4">
      <c r="A993" s="2817" t="s">
        <v>1009</v>
      </c>
      <c r="B993" s="2818"/>
      <c r="C993" s="2126" t="s">
        <v>496</v>
      </c>
      <c r="D993" s="2126" t="s">
        <v>497</v>
      </c>
      <c r="E993" s="2861">
        <v>10</v>
      </c>
      <c r="F993" s="2809"/>
      <c r="G993" s="2723">
        <v>36040</v>
      </c>
      <c r="H993" s="2724"/>
      <c r="I993" s="2715">
        <v>360400</v>
      </c>
      <c r="J993" s="2716"/>
      <c r="K993" s="304"/>
      <c r="L993" s="166"/>
      <c r="M993" s="166"/>
      <c r="N993" s="166"/>
      <c r="O993" s="166"/>
      <c r="P993" s="166"/>
      <c r="Q993" s="166"/>
      <c r="R993" s="166"/>
      <c r="S993" s="166"/>
      <c r="T993" s="166"/>
      <c r="U993" s="286"/>
      <c r="V993" s="2817" t="s">
        <v>1009</v>
      </c>
      <c r="W993" s="2818"/>
      <c r="X993" s="2137" t="s">
        <v>496</v>
      </c>
      <c r="Y993" s="2137" t="s">
        <v>497</v>
      </c>
      <c r="Z993" s="2861">
        <v>4</v>
      </c>
      <c r="AA993" s="2809"/>
      <c r="AB993" s="2723">
        <v>36040</v>
      </c>
      <c r="AC993" s="2724"/>
      <c r="AD993" s="2715">
        <v>144160</v>
      </c>
      <c r="AE993" s="2716"/>
      <c r="AF993" s="304"/>
      <c r="AG993" s="166"/>
      <c r="AH993" s="166"/>
      <c r="AI993" s="166"/>
      <c r="AJ993" s="166"/>
      <c r="AK993" s="166"/>
      <c r="AL993" s="166"/>
      <c r="AM993" s="166"/>
      <c r="AN993" s="166"/>
      <c r="AO993" s="166"/>
    </row>
    <row r="994" spans="1:41" ht="15.95" customHeight="1" x14ac:dyDescent="0.4">
      <c r="A994" s="2817" t="s">
        <v>1556</v>
      </c>
      <c r="B994" s="2818"/>
      <c r="C994" s="2126" t="s">
        <v>496</v>
      </c>
      <c r="D994" s="2126" t="s">
        <v>497</v>
      </c>
      <c r="E994" s="2834">
        <v>2</v>
      </c>
      <c r="F994" s="2835"/>
      <c r="G994" s="2723">
        <v>36040</v>
      </c>
      <c r="H994" s="2724"/>
      <c r="I994" s="2715">
        <v>72080</v>
      </c>
      <c r="J994" s="2716"/>
      <c r="K994" s="299"/>
      <c r="L994" s="7" t="s">
        <v>1523</v>
      </c>
      <c r="M994" s="166"/>
      <c r="N994" s="166"/>
      <c r="O994" s="166"/>
      <c r="P994" s="166"/>
      <c r="Q994" s="166"/>
      <c r="R994" s="166"/>
      <c r="S994" s="166"/>
      <c r="T994" s="166"/>
      <c r="U994" s="286"/>
      <c r="V994" s="2817" t="s">
        <v>1010</v>
      </c>
      <c r="W994" s="2818"/>
      <c r="X994" s="2126"/>
      <c r="Y994" s="2126"/>
      <c r="Z994" s="2834"/>
      <c r="AA994" s="2835"/>
      <c r="AB994" s="2715"/>
      <c r="AC994" s="3044"/>
      <c r="AD994" s="2715">
        <v>0</v>
      </c>
      <c r="AE994" s="2716"/>
      <c r="AF994" s="299"/>
      <c r="AG994" s="7" t="s">
        <v>1523</v>
      </c>
      <c r="AH994" s="166"/>
      <c r="AI994" s="166"/>
      <c r="AJ994" s="166"/>
      <c r="AK994" s="166"/>
      <c r="AL994" s="166"/>
      <c r="AM994" s="166"/>
      <c r="AN994" s="166"/>
      <c r="AO994" s="166"/>
    </row>
    <row r="995" spans="1:41" ht="15.95" customHeight="1" x14ac:dyDescent="0.4">
      <c r="A995" s="2817" t="s">
        <v>1557</v>
      </c>
      <c r="B995" s="2818"/>
      <c r="C995" s="2126" t="s">
        <v>496</v>
      </c>
      <c r="D995" s="2126" t="s">
        <v>497</v>
      </c>
      <c r="E995" s="2834">
        <v>3</v>
      </c>
      <c r="F995" s="2835"/>
      <c r="G995" s="2723">
        <v>36040</v>
      </c>
      <c r="H995" s="2724"/>
      <c r="I995" s="2715">
        <v>108120</v>
      </c>
      <c r="J995" s="2716"/>
      <c r="K995" s="299"/>
      <c r="L995" s="2164" t="s">
        <v>1579</v>
      </c>
      <c r="M995" s="1887"/>
      <c r="N995" s="1887"/>
      <c r="O995" s="1887"/>
      <c r="P995" s="1887"/>
      <c r="Q995" s="1902"/>
      <c r="R995" s="1887"/>
      <c r="S995" s="1887"/>
      <c r="T995" s="166"/>
      <c r="U995" s="286"/>
      <c r="V995" s="2817" t="s">
        <v>1562</v>
      </c>
      <c r="W995" s="2818"/>
      <c r="X995" s="2137" t="s">
        <v>496</v>
      </c>
      <c r="Y995" s="2137" t="s">
        <v>497</v>
      </c>
      <c r="Z995" s="2834">
        <v>2</v>
      </c>
      <c r="AA995" s="2835"/>
      <c r="AB995" s="2723">
        <v>36040</v>
      </c>
      <c r="AC995" s="2724"/>
      <c r="AD995" s="2715">
        <v>72080</v>
      </c>
      <c r="AE995" s="2716"/>
      <c r="AF995" s="299"/>
      <c r="AG995" s="2164" t="s">
        <v>1579</v>
      </c>
      <c r="AH995" s="1887"/>
      <c r="AI995" s="1887"/>
      <c r="AJ995" s="1887"/>
      <c r="AK995" s="1887"/>
      <c r="AL995" s="1902"/>
      <c r="AM995" s="1887"/>
      <c r="AN995" s="1887"/>
      <c r="AO995" s="166"/>
    </row>
    <row r="996" spans="1:41" ht="15.95" customHeight="1" x14ac:dyDescent="0.4">
      <c r="A996" s="2817" t="s">
        <v>1012</v>
      </c>
      <c r="B996" s="2818"/>
      <c r="C996" s="2060"/>
      <c r="D996" s="2126"/>
      <c r="E996" s="2134"/>
      <c r="F996" s="2135"/>
      <c r="G996" s="2732"/>
      <c r="H996" s="3044"/>
      <c r="I996" s="2715">
        <v>0</v>
      </c>
      <c r="J996" s="2716"/>
      <c r="K996" s="299"/>
      <c r="L996" s="166"/>
      <c r="M996" s="2133"/>
      <c r="N996" s="2133"/>
      <c r="O996" s="2133"/>
      <c r="P996" s="2133"/>
      <c r="Q996" s="122"/>
      <c r="R996" s="61"/>
      <c r="S996" s="166"/>
      <c r="T996" s="166"/>
      <c r="U996" s="286"/>
      <c r="V996" s="2817" t="s">
        <v>1563</v>
      </c>
      <c r="W996" s="2818"/>
      <c r="X996" s="2137" t="s">
        <v>496</v>
      </c>
      <c r="Y996" s="2137" t="s">
        <v>497</v>
      </c>
      <c r="Z996" s="2834">
        <v>3</v>
      </c>
      <c r="AA996" s="2835"/>
      <c r="AB996" s="2723">
        <v>36040</v>
      </c>
      <c r="AC996" s="2724"/>
      <c r="AD996" s="2715">
        <v>108120</v>
      </c>
      <c r="AE996" s="2716"/>
      <c r="AF996" s="299"/>
      <c r="AG996" s="166"/>
      <c r="AH996" s="2997"/>
      <c r="AI996" s="2997"/>
      <c r="AJ996" s="2997"/>
      <c r="AK996" s="2997"/>
      <c r="AL996" s="291"/>
      <c r="AM996" s="61"/>
      <c r="AN996" s="166"/>
      <c r="AO996" s="166"/>
    </row>
    <row r="997" spans="1:41" ht="15.95" customHeight="1" x14ac:dyDescent="0.4">
      <c r="A997" s="2817" t="s">
        <v>1013</v>
      </c>
      <c r="B997" s="2818"/>
      <c r="C997" s="2126" t="s">
        <v>496</v>
      </c>
      <c r="D997" s="2126" t="s">
        <v>497</v>
      </c>
      <c r="E997" s="2861">
        <v>2</v>
      </c>
      <c r="F997" s="2809"/>
      <c r="G997" s="2723">
        <v>36040</v>
      </c>
      <c r="H997" s="2724"/>
      <c r="I997" s="2715">
        <v>72080</v>
      </c>
      <c r="J997" s="2716"/>
      <c r="K997" s="299"/>
      <c r="L997" s="166"/>
      <c r="M997" s="2133"/>
      <c r="N997" s="2133"/>
      <c r="O997" s="2133"/>
      <c r="P997" s="2133"/>
      <c r="Q997" s="122"/>
      <c r="R997" s="61"/>
      <c r="S997" s="166"/>
      <c r="T997" s="166"/>
      <c r="U997" s="286"/>
      <c r="V997" s="2817" t="s">
        <v>1013</v>
      </c>
      <c r="W997" s="2818"/>
      <c r="X997" s="2137" t="s">
        <v>496</v>
      </c>
      <c r="Y997" s="2137" t="s">
        <v>497</v>
      </c>
      <c r="Z997" s="2861">
        <v>2</v>
      </c>
      <c r="AA997" s="2809"/>
      <c r="AB997" s="2723">
        <v>36040</v>
      </c>
      <c r="AC997" s="2724"/>
      <c r="AD997" s="2715">
        <v>72080</v>
      </c>
      <c r="AE997" s="2716"/>
      <c r="AF997" s="299"/>
      <c r="AG997" s="166"/>
      <c r="AH997" s="2133"/>
      <c r="AI997" s="2133"/>
      <c r="AJ997" s="2133"/>
      <c r="AK997" s="2133"/>
      <c r="AL997" s="122"/>
      <c r="AM997" s="61"/>
      <c r="AN997" s="166"/>
      <c r="AO997" s="166"/>
    </row>
    <row r="998" spans="1:41" ht="15.95" customHeight="1" x14ac:dyDescent="0.4">
      <c r="A998" s="2817" t="s">
        <v>881</v>
      </c>
      <c r="B998" s="2818"/>
      <c r="C998" s="2126" t="s">
        <v>496</v>
      </c>
      <c r="D998" s="2126" t="s">
        <v>497</v>
      </c>
      <c r="E998" s="2861">
        <v>2</v>
      </c>
      <c r="F998" s="2809"/>
      <c r="G998" s="2723">
        <v>36040</v>
      </c>
      <c r="H998" s="2724"/>
      <c r="I998" s="2715">
        <v>72080</v>
      </c>
      <c r="J998" s="2716"/>
      <c r="K998" s="299"/>
      <c r="L998" s="166"/>
      <c r="M998" s="2997"/>
      <c r="N998" s="2997"/>
      <c r="O998" s="2997"/>
      <c r="P998" s="2997"/>
      <c r="Q998" s="122"/>
      <c r="R998" s="166"/>
      <c r="S998" s="61"/>
      <c r="T998" s="166"/>
      <c r="U998" s="286"/>
      <c r="V998" s="2817" t="s">
        <v>881</v>
      </c>
      <c r="W998" s="2818"/>
      <c r="X998" s="2137" t="s">
        <v>496</v>
      </c>
      <c r="Y998" s="2137" t="s">
        <v>497</v>
      </c>
      <c r="Z998" s="2861">
        <v>4</v>
      </c>
      <c r="AA998" s="2809"/>
      <c r="AB998" s="2723">
        <v>36040</v>
      </c>
      <c r="AC998" s="2724"/>
      <c r="AD998" s="2715">
        <v>144160</v>
      </c>
      <c r="AE998" s="2716"/>
      <c r="AF998" s="299"/>
      <c r="AG998" s="166"/>
      <c r="AH998" s="2133"/>
      <c r="AI998" s="2133"/>
      <c r="AJ998" s="2133"/>
      <c r="AK998" s="2133"/>
      <c r="AL998" s="122"/>
      <c r="AM998" s="166"/>
      <c r="AN998" s="61"/>
      <c r="AO998" s="166"/>
    </row>
    <row r="999" spans="1:41" ht="15.95" customHeight="1" x14ac:dyDescent="0.4">
      <c r="A999" s="2817" t="s">
        <v>882</v>
      </c>
      <c r="B999" s="2818"/>
      <c r="C999" s="2126" t="s">
        <v>496</v>
      </c>
      <c r="D999" s="2126" t="s">
        <v>497</v>
      </c>
      <c r="E999" s="2834">
        <v>2</v>
      </c>
      <c r="F999" s="2835"/>
      <c r="G999" s="2723">
        <v>36040</v>
      </c>
      <c r="H999" s="2724"/>
      <c r="I999" s="2715">
        <v>72080</v>
      </c>
      <c r="J999" s="2716"/>
      <c r="K999" s="299"/>
      <c r="L999" s="166"/>
      <c r="M999" s="2997"/>
      <c r="N999" s="2997"/>
      <c r="O999" s="2997"/>
      <c r="P999" s="2997"/>
      <c r="Q999" s="122"/>
      <c r="R999" s="61"/>
      <c r="S999" s="166"/>
      <c r="T999" s="166"/>
      <c r="U999" s="286"/>
      <c r="V999" s="2817" t="s">
        <v>882</v>
      </c>
      <c r="W999" s="2818"/>
      <c r="X999" s="2137" t="s">
        <v>496</v>
      </c>
      <c r="Y999" s="2137" t="s">
        <v>497</v>
      </c>
      <c r="Z999" s="2834">
        <v>3</v>
      </c>
      <c r="AA999" s="2835"/>
      <c r="AB999" s="2723">
        <v>36040</v>
      </c>
      <c r="AC999" s="2724"/>
      <c r="AD999" s="2715">
        <v>108120</v>
      </c>
      <c r="AE999" s="2716"/>
      <c r="AF999" s="299"/>
      <c r="AG999" s="166"/>
      <c r="AH999" s="2997"/>
      <c r="AI999" s="2997"/>
      <c r="AJ999" s="2997"/>
      <c r="AK999" s="2997"/>
      <c r="AL999" s="122"/>
      <c r="AM999" s="61"/>
      <c r="AN999" s="166"/>
      <c r="AO999" s="166"/>
    </row>
    <row r="1000" spans="1:41" ht="15.95" customHeight="1" x14ac:dyDescent="0.3">
      <c r="A1000" s="2821" t="s">
        <v>1014</v>
      </c>
      <c r="B1000" s="2822"/>
      <c r="C1000" s="2060"/>
      <c r="D1000" s="2126"/>
      <c r="E1000" s="2134"/>
      <c r="F1000" s="2135"/>
      <c r="G1000" s="2732"/>
      <c r="H1000" s="3044"/>
      <c r="I1000" s="2721">
        <v>300000</v>
      </c>
      <c r="J1000" s="2722"/>
      <c r="K1000" s="299"/>
      <c r="L1000" s="166"/>
      <c r="M1000" s="2997"/>
      <c r="N1000" s="2997"/>
      <c r="O1000" s="2997"/>
      <c r="P1000" s="2997"/>
      <c r="Q1000" s="292"/>
      <c r="R1000" s="61"/>
      <c r="S1000" s="166"/>
      <c r="T1000" s="166"/>
      <c r="U1000" s="286"/>
      <c r="V1000" s="2821" t="s">
        <v>1014</v>
      </c>
      <c r="W1000" s="2822"/>
      <c r="X1000" s="2060"/>
      <c r="Y1000" s="2126"/>
      <c r="Z1000" s="2134"/>
      <c r="AA1000" s="2135"/>
      <c r="AB1000" s="2732"/>
      <c r="AC1000" s="3044"/>
      <c r="AD1000" s="2721">
        <v>1732018</v>
      </c>
      <c r="AE1000" s="2722"/>
      <c r="AF1000" s="299"/>
      <c r="AG1000" s="166"/>
      <c r="AH1000" s="2997"/>
      <c r="AI1000" s="2997"/>
      <c r="AJ1000" s="2997"/>
      <c r="AK1000" s="2997"/>
      <c r="AL1000" s="122"/>
      <c r="AM1000" s="61"/>
      <c r="AN1000" s="166"/>
      <c r="AO1000" s="166"/>
    </row>
    <row r="1001" spans="1:41" ht="15.95" customHeight="1" x14ac:dyDescent="0.4">
      <c r="A1001" s="2817" t="s">
        <v>884</v>
      </c>
      <c r="B1001" s="2818"/>
      <c r="C1001" s="2126"/>
      <c r="D1001" s="2126"/>
      <c r="E1001" s="2834"/>
      <c r="F1001" s="2835"/>
      <c r="G1001" s="2732"/>
      <c r="H1001" s="3044"/>
      <c r="I1001" s="2715">
        <v>0</v>
      </c>
      <c r="J1001" s="2716"/>
      <c r="K1001" s="299"/>
      <c r="L1001" s="166"/>
      <c r="M1001" s="166"/>
      <c r="N1001" s="166"/>
      <c r="O1001" s="166"/>
      <c r="P1001" s="166"/>
      <c r="Q1001" s="166"/>
      <c r="R1001" s="61"/>
      <c r="S1001" s="166"/>
      <c r="T1001" s="166"/>
      <c r="U1001" s="286"/>
      <c r="V1001" s="2817" t="s">
        <v>884</v>
      </c>
      <c r="W1001" s="2818"/>
      <c r="X1001" s="2137" t="s">
        <v>496</v>
      </c>
      <c r="Y1001" s="2137" t="s">
        <v>497</v>
      </c>
      <c r="Z1001" s="2834">
        <v>15</v>
      </c>
      <c r="AA1001" s="2835"/>
      <c r="AB1001" s="2723">
        <v>36040</v>
      </c>
      <c r="AC1001" s="2724"/>
      <c r="AD1001" s="2715">
        <v>540600</v>
      </c>
      <c r="AE1001" s="2716"/>
      <c r="AF1001" s="299"/>
      <c r="AG1001" s="166"/>
      <c r="AH1001" s="2997"/>
      <c r="AI1001" s="2997"/>
      <c r="AJ1001" s="2997"/>
      <c r="AK1001" s="2997"/>
      <c r="AL1001" s="292"/>
      <c r="AM1001" s="61"/>
      <c r="AN1001" s="166"/>
      <c r="AO1001" s="166"/>
    </row>
    <row r="1002" spans="1:41" ht="15.95" customHeight="1" x14ac:dyDescent="0.3">
      <c r="A1002" s="2817" t="s">
        <v>1518</v>
      </c>
      <c r="B1002" s="2818"/>
      <c r="C1002" s="2126"/>
      <c r="D1002" s="2126"/>
      <c r="E1002" s="2134"/>
      <c r="F1002" s="2135"/>
      <c r="G1002" s="2732"/>
      <c r="H1002" s="3044"/>
      <c r="I1002" s="2715">
        <v>0</v>
      </c>
      <c r="J1002" s="2716"/>
      <c r="K1002" s="299"/>
      <c r="L1002" s="53"/>
      <c r="M1002" s="53"/>
      <c r="N1002" s="53"/>
      <c r="O1002" s="53"/>
      <c r="P1002" s="53"/>
      <c r="Q1002" s="53"/>
      <c r="R1002" s="166"/>
      <c r="S1002" s="166"/>
      <c r="T1002" s="166"/>
      <c r="U1002" s="286"/>
      <c r="V1002" s="2817" t="s">
        <v>1518</v>
      </c>
      <c r="W1002" s="2818"/>
      <c r="X1002" s="2126"/>
      <c r="Y1002" s="2126"/>
      <c r="Z1002" s="2134"/>
      <c r="AA1002" s="2135"/>
      <c r="AB1002" s="2715"/>
      <c r="AC1002" s="3044"/>
      <c r="AD1002" s="2715">
        <v>0</v>
      </c>
      <c r="AE1002" s="2716"/>
      <c r="AF1002" s="299"/>
      <c r="AG1002" s="166"/>
      <c r="AH1002" s="166"/>
      <c r="AI1002" s="166"/>
      <c r="AJ1002" s="166"/>
      <c r="AK1002" s="166"/>
      <c r="AL1002" s="166"/>
      <c r="AM1002" s="166"/>
      <c r="AN1002" s="166"/>
      <c r="AO1002" s="166"/>
    </row>
    <row r="1003" spans="1:41" ht="15.95" customHeight="1" x14ac:dyDescent="0.4">
      <c r="A1003" s="2817" t="s">
        <v>893</v>
      </c>
      <c r="B1003" s="2818"/>
      <c r="C1003" s="2126"/>
      <c r="D1003" s="2126"/>
      <c r="E1003" s="2834"/>
      <c r="F1003" s="2835"/>
      <c r="G1003" s="2732"/>
      <c r="H1003" s="3044"/>
      <c r="I1003" s="2715">
        <v>0</v>
      </c>
      <c r="J1003" s="2716"/>
      <c r="K1003" s="299"/>
      <c r="L1003" s="53"/>
      <c r="M1003" s="53"/>
      <c r="N1003" s="53"/>
      <c r="O1003" s="53"/>
      <c r="P1003" s="53"/>
      <c r="Q1003" s="53"/>
      <c r="R1003" s="53"/>
      <c r="S1003" s="166"/>
      <c r="T1003" s="166"/>
      <c r="U1003" s="286"/>
      <c r="V1003" s="2817" t="s">
        <v>893</v>
      </c>
      <c r="W1003" s="2818"/>
      <c r="X1003" s="2137" t="s">
        <v>496</v>
      </c>
      <c r="Y1003" s="2137" t="s">
        <v>497</v>
      </c>
      <c r="Z1003" s="2834">
        <v>5</v>
      </c>
      <c r="AA1003" s="2835"/>
      <c r="AB1003" s="2723">
        <v>36040</v>
      </c>
      <c r="AC1003" s="2724"/>
      <c r="AD1003" s="2715">
        <v>180200</v>
      </c>
      <c r="AE1003" s="2716"/>
      <c r="AF1003" s="299"/>
      <c r="AG1003" s="53"/>
      <c r="AH1003" s="53"/>
      <c r="AI1003" s="53"/>
      <c r="AJ1003" s="53"/>
      <c r="AK1003" s="53"/>
      <c r="AL1003" s="53"/>
      <c r="AM1003" s="53"/>
      <c r="AN1003" s="166"/>
      <c r="AO1003" s="166"/>
    </row>
    <row r="1004" spans="1:41" ht="15.95" customHeight="1" x14ac:dyDescent="0.4">
      <c r="A1004" s="2817" t="s">
        <v>727</v>
      </c>
      <c r="B1004" s="2818"/>
      <c r="C1004" s="2126"/>
      <c r="D1004" s="2126"/>
      <c r="E1004" s="2834"/>
      <c r="F1004" s="2835"/>
      <c r="G1004" s="2732"/>
      <c r="H1004" s="3044"/>
      <c r="I1004" s="2715">
        <v>0</v>
      </c>
      <c r="J1004" s="2716"/>
      <c r="K1004" s="299"/>
      <c r="L1004" s="53"/>
      <c r="M1004" s="53"/>
      <c r="N1004" s="53"/>
      <c r="O1004" s="53"/>
      <c r="P1004" s="53"/>
      <c r="Q1004" s="53"/>
      <c r="R1004" s="53"/>
      <c r="S1004" s="166"/>
      <c r="T1004" s="166"/>
      <c r="U1004" s="286"/>
      <c r="V1004" s="2817" t="s">
        <v>727</v>
      </c>
      <c r="W1004" s="2818"/>
      <c r="X1004" s="2137" t="s">
        <v>496</v>
      </c>
      <c r="Y1004" s="2137" t="s">
        <v>497</v>
      </c>
      <c r="Z1004" s="2834">
        <v>4</v>
      </c>
      <c r="AA1004" s="2835"/>
      <c r="AB1004" s="2723">
        <v>36040</v>
      </c>
      <c r="AC1004" s="2724"/>
      <c r="AD1004" s="2715">
        <v>144160</v>
      </c>
      <c r="AE1004" s="2716"/>
      <c r="AF1004" s="299"/>
      <c r="AG1004" s="53"/>
      <c r="AH1004" s="53"/>
      <c r="AI1004" s="53"/>
      <c r="AJ1004" s="53"/>
      <c r="AK1004" s="53"/>
      <c r="AL1004" s="53"/>
      <c r="AM1004" s="53"/>
      <c r="AN1004" s="166"/>
      <c r="AO1004" s="166"/>
    </row>
    <row r="1005" spans="1:41" ht="15.95" customHeight="1" x14ac:dyDescent="0.3">
      <c r="A1005" s="2817" t="s">
        <v>764</v>
      </c>
      <c r="B1005" s="2818"/>
      <c r="C1005" s="2060"/>
      <c r="D1005" s="2126" t="s">
        <v>793</v>
      </c>
      <c r="E1005" s="2834">
        <v>1</v>
      </c>
      <c r="F1005" s="2835"/>
      <c r="G1005" s="2732"/>
      <c r="H1005" s="3044"/>
      <c r="I1005" s="2715">
        <v>300000</v>
      </c>
      <c r="J1005" s="2716"/>
      <c r="K1005" s="299"/>
      <c r="L1005" s="53"/>
      <c r="M1005" s="53"/>
      <c r="N1005" s="53"/>
      <c r="O1005" s="53"/>
      <c r="P1005" s="53"/>
      <c r="Q1005" s="53"/>
      <c r="R1005" s="53"/>
      <c r="S1005" s="166"/>
      <c r="T1005" s="166"/>
      <c r="U1005" s="286"/>
      <c r="V1005" s="2817" t="s">
        <v>764</v>
      </c>
      <c r="W1005" s="2818"/>
      <c r="X1005" s="2060"/>
      <c r="Y1005" s="2137" t="s">
        <v>793</v>
      </c>
      <c r="Z1005" s="2834"/>
      <c r="AA1005" s="2835"/>
      <c r="AB1005" s="2732"/>
      <c r="AC1005" s="3044"/>
      <c r="AD1005" s="2715">
        <v>200000</v>
      </c>
      <c r="AE1005" s="2716"/>
      <c r="AF1005" s="299"/>
      <c r="AG1005" s="53"/>
      <c r="AH1005" s="53"/>
      <c r="AI1005" s="53"/>
      <c r="AJ1005" s="53"/>
      <c r="AK1005" s="53"/>
      <c r="AL1005" s="53"/>
      <c r="AM1005" s="53"/>
      <c r="AN1005" s="166"/>
      <c r="AO1005" s="166"/>
    </row>
    <row r="1006" spans="1:41" ht="15.95" customHeight="1" x14ac:dyDescent="0.3">
      <c r="A1006" s="2817" t="s">
        <v>614</v>
      </c>
      <c r="B1006" s="2818"/>
      <c r="C1006" s="2126"/>
      <c r="D1006" s="2126"/>
      <c r="E1006" s="2834"/>
      <c r="F1006" s="2835"/>
      <c r="G1006" s="2732"/>
      <c r="H1006" s="3044"/>
      <c r="I1006" s="2715">
        <v>0</v>
      </c>
      <c r="J1006" s="2716"/>
      <c r="K1006" s="299"/>
      <c r="L1006" s="53"/>
      <c r="M1006" s="53"/>
      <c r="N1006" s="53"/>
      <c r="O1006" s="53"/>
      <c r="P1006" s="53"/>
      <c r="Q1006" s="53"/>
      <c r="R1006" s="53"/>
      <c r="S1006" s="53"/>
      <c r="T1006" s="53"/>
      <c r="U1006" s="286"/>
      <c r="V1006" s="2817" t="s">
        <v>614</v>
      </c>
      <c r="W1006" s="2818"/>
      <c r="X1006" s="2126"/>
      <c r="Y1006" s="2137" t="s">
        <v>555</v>
      </c>
      <c r="Z1006" s="2834">
        <v>7</v>
      </c>
      <c r="AA1006" s="2835"/>
      <c r="AB1006" s="2715">
        <v>95294</v>
      </c>
      <c r="AC1006" s="3044"/>
      <c r="AD1006" s="2715">
        <v>667058</v>
      </c>
      <c r="AE1006" s="2716"/>
      <c r="AF1006" s="299"/>
      <c r="AG1006" s="53"/>
      <c r="AH1006" s="53"/>
      <c r="AI1006" s="53"/>
      <c r="AJ1006" s="53"/>
      <c r="AK1006" s="53"/>
      <c r="AL1006" s="53"/>
      <c r="AM1006" s="53"/>
      <c r="AN1006" s="53"/>
      <c r="AO1006" s="53"/>
    </row>
    <row r="1007" spans="1:41" ht="15.95" customHeight="1" thickBot="1" x14ac:dyDescent="0.25">
      <c r="A1007" s="3045" t="s">
        <v>557</v>
      </c>
      <c r="B1007" s="3046"/>
      <c r="C1007" s="231"/>
      <c r="D1007" s="232"/>
      <c r="E1007" s="2717">
        <v>64</v>
      </c>
      <c r="F1007" s="2718"/>
      <c r="G1007" s="2719"/>
      <c r="H1007" s="2720"/>
      <c r="I1007" s="2717">
        <v>2606560</v>
      </c>
      <c r="J1007" s="2718"/>
      <c r="K1007" s="299"/>
      <c r="L1007" s="53"/>
      <c r="M1007" s="53"/>
      <c r="N1007" s="53"/>
      <c r="O1007" s="53"/>
      <c r="P1007" s="53"/>
      <c r="Q1007" s="53"/>
      <c r="R1007" s="53"/>
      <c r="S1007" s="166"/>
      <c r="T1007" s="166"/>
      <c r="U1007" s="286"/>
      <c r="V1007" s="3045" t="s">
        <v>557</v>
      </c>
      <c r="W1007" s="3046"/>
      <c r="X1007" s="231"/>
      <c r="Y1007" s="232"/>
      <c r="Z1007" s="2717">
        <v>51</v>
      </c>
      <c r="AA1007" s="2718"/>
      <c r="AB1007" s="2719"/>
      <c r="AC1007" s="2720"/>
      <c r="AD1007" s="2717">
        <v>2705098</v>
      </c>
      <c r="AE1007" s="2718"/>
      <c r="AF1007" s="299"/>
      <c r="AG1007" s="53"/>
      <c r="AH1007" s="53"/>
      <c r="AI1007" s="53"/>
      <c r="AJ1007" s="53"/>
      <c r="AK1007" s="53"/>
      <c r="AL1007" s="53"/>
      <c r="AM1007" s="53"/>
      <c r="AN1007" s="166"/>
      <c r="AO1007" s="166"/>
    </row>
    <row r="1008" spans="1:41" ht="15.95" customHeight="1" x14ac:dyDescent="0.2"/>
    <row r="1009" spans="1:41" ht="15.95" customHeight="1" x14ac:dyDescent="0.2"/>
    <row r="1010" spans="1:41" ht="15.95" customHeight="1" x14ac:dyDescent="0.2"/>
    <row r="1011" spans="1:41" ht="15.95" customHeight="1" x14ac:dyDescent="0.2"/>
    <row r="1012" spans="1:41" ht="15.95" customHeight="1" x14ac:dyDescent="0.2">
      <c r="A1012" s="2763" t="s">
        <v>1911</v>
      </c>
      <c r="B1012" s="2763"/>
      <c r="C1012" s="2763"/>
      <c r="D1012" s="2763"/>
      <c r="E1012" s="2763"/>
      <c r="F1012" s="2763"/>
      <c r="G1012" s="2763"/>
      <c r="H1012" s="2763"/>
      <c r="I1012" s="2763"/>
      <c r="J1012" s="2763"/>
      <c r="K1012" s="2763"/>
      <c r="L1012" s="2763"/>
      <c r="M1012" s="2763"/>
      <c r="N1012" s="2763"/>
      <c r="O1012" s="2763"/>
      <c r="P1012" s="2763"/>
      <c r="Q1012" s="2763"/>
      <c r="R1012" s="2763"/>
      <c r="S1012" s="2763"/>
      <c r="T1012" s="2763"/>
      <c r="U1012" s="298"/>
      <c r="V1012" s="2763" t="s">
        <v>1914</v>
      </c>
      <c r="W1012" s="2763"/>
      <c r="X1012" s="2763"/>
      <c r="Y1012" s="2763"/>
      <c r="Z1012" s="2763"/>
      <c r="AA1012" s="2763"/>
      <c r="AB1012" s="2763"/>
      <c r="AC1012" s="2763"/>
      <c r="AD1012" s="2763"/>
      <c r="AE1012" s="2763"/>
      <c r="AF1012" s="2763"/>
      <c r="AG1012" s="2763"/>
      <c r="AH1012" s="2763"/>
      <c r="AI1012" s="2763"/>
      <c r="AJ1012" s="2763"/>
      <c r="AK1012" s="2763"/>
      <c r="AL1012" s="2763"/>
      <c r="AM1012" s="2763"/>
      <c r="AN1012" s="2763"/>
      <c r="AO1012" s="2763"/>
    </row>
    <row r="1013" spans="1:41" ht="15.95" customHeight="1" thickBot="1" x14ac:dyDescent="0.25">
      <c r="A1013" s="2763"/>
      <c r="B1013" s="2763"/>
      <c r="C1013" s="2763"/>
      <c r="D1013" s="2763"/>
      <c r="E1013" s="2763"/>
      <c r="F1013" s="2763"/>
      <c r="G1013" s="2763"/>
      <c r="H1013" s="2763"/>
      <c r="I1013" s="2763"/>
      <c r="J1013" s="2763"/>
      <c r="K1013" s="2763"/>
      <c r="L1013" s="2763"/>
      <c r="M1013" s="2763"/>
      <c r="N1013" s="2763"/>
      <c r="O1013" s="2763"/>
      <c r="P1013" s="2763"/>
      <c r="Q1013" s="2763"/>
      <c r="R1013" s="2763"/>
      <c r="S1013" s="2763"/>
      <c r="T1013" s="2763"/>
      <c r="U1013" s="28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299"/>
      <c r="AG1013" s="53"/>
      <c r="AH1013" s="53"/>
      <c r="AI1013" s="53"/>
      <c r="AJ1013" s="53"/>
      <c r="AK1013" s="53"/>
      <c r="AL1013" s="53"/>
      <c r="AM1013" s="53"/>
      <c r="AN1013" s="53"/>
      <c r="AO1013" s="53"/>
    </row>
    <row r="1014" spans="1:41" ht="15.95" customHeight="1" x14ac:dyDescent="0.3">
      <c r="A1014" s="2770" t="s">
        <v>435</v>
      </c>
      <c r="B1014" s="2772"/>
      <c r="C1014" s="2770" t="s">
        <v>436</v>
      </c>
      <c r="D1014" s="2771"/>
      <c r="E1014" s="2771"/>
      <c r="F1014" s="2772"/>
      <c r="G1014" s="2770" t="s">
        <v>437</v>
      </c>
      <c r="H1014" s="2772"/>
      <c r="I1014" s="2770" t="s">
        <v>438</v>
      </c>
      <c r="J1014" s="2772"/>
      <c r="K1014" s="53"/>
      <c r="L1014" s="2785" t="s">
        <v>435</v>
      </c>
      <c r="M1014" s="2770" t="s">
        <v>436</v>
      </c>
      <c r="N1014" s="2771"/>
      <c r="O1014" s="2771"/>
      <c r="P1014" s="2772"/>
      <c r="Q1014" s="2770" t="s">
        <v>437</v>
      </c>
      <c r="R1014" s="2772"/>
      <c r="S1014" s="2770"/>
      <c r="T1014" s="2772"/>
      <c r="U1014" s="287"/>
      <c r="V1014" s="2770" t="s">
        <v>435</v>
      </c>
      <c r="W1014" s="2772"/>
      <c r="X1014" s="2770" t="s">
        <v>436</v>
      </c>
      <c r="Y1014" s="2771"/>
      <c r="Z1014" s="2771"/>
      <c r="AA1014" s="2772"/>
      <c r="AB1014" s="2770" t="s">
        <v>437</v>
      </c>
      <c r="AC1014" s="2772"/>
      <c r="AD1014" s="2770" t="s">
        <v>438</v>
      </c>
      <c r="AE1014" s="2772"/>
      <c r="AF1014" s="53"/>
      <c r="AG1014" s="2785" t="s">
        <v>435</v>
      </c>
      <c r="AH1014" s="2770" t="s">
        <v>436</v>
      </c>
      <c r="AI1014" s="2771"/>
      <c r="AJ1014" s="2771"/>
      <c r="AK1014" s="2772"/>
      <c r="AL1014" s="2770" t="s">
        <v>437</v>
      </c>
      <c r="AM1014" s="2772"/>
      <c r="AN1014" s="2770"/>
      <c r="AO1014" s="3062"/>
    </row>
    <row r="1015" spans="1:41" ht="15.95" customHeight="1" thickBot="1" x14ac:dyDescent="0.35">
      <c r="A1015" s="2783"/>
      <c r="B1015" s="2784"/>
      <c r="C1015" s="2773"/>
      <c r="D1015" s="2774"/>
      <c r="E1015" s="2774"/>
      <c r="F1015" s="2775"/>
      <c r="G1015" s="2783" t="s">
        <v>440</v>
      </c>
      <c r="H1015" s="2784"/>
      <c r="I1015" s="2783"/>
      <c r="J1015" s="2784"/>
      <c r="K1015" s="53"/>
      <c r="L1015" s="2824"/>
      <c r="M1015" s="2773"/>
      <c r="N1015" s="2774"/>
      <c r="O1015" s="2774"/>
      <c r="P1015" s="2775"/>
      <c r="Q1015" s="2783" t="s">
        <v>440</v>
      </c>
      <c r="R1015" s="2784"/>
      <c r="S1015" s="2783" t="s">
        <v>275</v>
      </c>
      <c r="T1015" s="2784"/>
      <c r="U1015" s="287"/>
      <c r="V1015" s="2783"/>
      <c r="W1015" s="2784"/>
      <c r="X1015" s="2773"/>
      <c r="Y1015" s="2774"/>
      <c r="Z1015" s="2774"/>
      <c r="AA1015" s="2775"/>
      <c r="AB1015" s="2783" t="s">
        <v>440</v>
      </c>
      <c r="AC1015" s="2784"/>
      <c r="AD1015" s="2783"/>
      <c r="AE1015" s="2784"/>
      <c r="AF1015" s="53"/>
      <c r="AG1015" s="2824"/>
      <c r="AH1015" s="2773"/>
      <c r="AI1015" s="2774"/>
      <c r="AJ1015" s="2774"/>
      <c r="AK1015" s="2775"/>
      <c r="AL1015" s="2783" t="s">
        <v>440</v>
      </c>
      <c r="AM1015" s="2784"/>
      <c r="AN1015" s="2783" t="s">
        <v>275</v>
      </c>
      <c r="AO1015" s="3044"/>
    </row>
    <row r="1016" spans="1:41" ht="15.95" customHeight="1" x14ac:dyDescent="0.3">
      <c r="A1016" s="2783"/>
      <c r="B1016" s="2784"/>
      <c r="C1016" s="2278" t="s">
        <v>441</v>
      </c>
      <c r="D1016" s="2824" t="s">
        <v>442</v>
      </c>
      <c r="E1016" s="2783" t="s">
        <v>443</v>
      </c>
      <c r="F1016" s="2784"/>
      <c r="G1016" s="2783" t="s">
        <v>444</v>
      </c>
      <c r="H1016" s="2784"/>
      <c r="I1016" s="2783" t="s">
        <v>348</v>
      </c>
      <c r="J1016" s="2784"/>
      <c r="K1016" s="53"/>
      <c r="L1016" s="2824"/>
      <c r="M1016" s="2273" t="s">
        <v>441</v>
      </c>
      <c r="N1016" s="2785" t="s">
        <v>442</v>
      </c>
      <c r="O1016" s="2770" t="s">
        <v>443</v>
      </c>
      <c r="P1016" s="2772"/>
      <c r="Q1016" s="2783" t="s">
        <v>444</v>
      </c>
      <c r="R1016" s="2784"/>
      <c r="S1016" s="2783" t="s">
        <v>348</v>
      </c>
      <c r="T1016" s="2784"/>
      <c r="U1016" s="287"/>
      <c r="V1016" s="2783"/>
      <c r="W1016" s="2784"/>
      <c r="X1016" s="2278" t="s">
        <v>441</v>
      </c>
      <c r="Y1016" s="2824" t="s">
        <v>442</v>
      </c>
      <c r="Z1016" s="2783" t="s">
        <v>443</v>
      </c>
      <c r="AA1016" s="2784"/>
      <c r="AB1016" s="2783" t="s">
        <v>444</v>
      </c>
      <c r="AC1016" s="2784"/>
      <c r="AD1016" s="2783" t="s">
        <v>348</v>
      </c>
      <c r="AE1016" s="2784"/>
      <c r="AF1016" s="53"/>
      <c r="AG1016" s="2824"/>
      <c r="AH1016" s="2273" t="s">
        <v>441</v>
      </c>
      <c r="AI1016" s="2824" t="s">
        <v>442</v>
      </c>
      <c r="AJ1016" s="2783" t="s">
        <v>443</v>
      </c>
      <c r="AK1016" s="2784"/>
      <c r="AL1016" s="2783" t="s">
        <v>444</v>
      </c>
      <c r="AM1016" s="2784"/>
      <c r="AN1016" s="2783" t="s">
        <v>348</v>
      </c>
      <c r="AO1016" s="3044"/>
    </row>
    <row r="1017" spans="1:41" ht="15.95" customHeight="1" thickBot="1" x14ac:dyDescent="0.35">
      <c r="A1017" s="2773"/>
      <c r="B1017" s="2775"/>
      <c r="C1017" s="2274" t="s">
        <v>445</v>
      </c>
      <c r="D1017" s="2786"/>
      <c r="E1017" s="2773"/>
      <c r="F1017" s="2775"/>
      <c r="G1017" s="2773"/>
      <c r="H1017" s="2775"/>
      <c r="I1017" s="2773"/>
      <c r="J1017" s="2775"/>
      <c r="K1017" s="53"/>
      <c r="L1017" s="2786"/>
      <c r="M1017" s="2272" t="s">
        <v>445</v>
      </c>
      <c r="N1017" s="2786"/>
      <c r="O1017" s="2773"/>
      <c r="P1017" s="2775"/>
      <c r="Q1017" s="2773"/>
      <c r="R1017" s="2775"/>
      <c r="S1017" s="2773"/>
      <c r="T1017" s="2775"/>
      <c r="U1017" s="287"/>
      <c r="V1017" s="2773"/>
      <c r="W1017" s="2775"/>
      <c r="X1017" s="2274" t="s">
        <v>445</v>
      </c>
      <c r="Y1017" s="2786"/>
      <c r="Z1017" s="2773"/>
      <c r="AA1017" s="2775"/>
      <c r="AB1017" s="2773"/>
      <c r="AC1017" s="2775"/>
      <c r="AD1017" s="2773"/>
      <c r="AE1017" s="2775"/>
      <c r="AF1017" s="53"/>
      <c r="AG1017" s="2786"/>
      <c r="AH1017" s="2272" t="s">
        <v>445</v>
      </c>
      <c r="AI1017" s="2786"/>
      <c r="AJ1017" s="2773"/>
      <c r="AK1017" s="2775"/>
      <c r="AL1017" s="2773"/>
      <c r="AM1017" s="2775"/>
      <c r="AN1017" s="3063"/>
      <c r="AO1017" s="3064"/>
    </row>
    <row r="1018" spans="1:41" ht="15.95" customHeight="1" x14ac:dyDescent="0.3">
      <c r="A1018" s="3060" t="s">
        <v>446</v>
      </c>
      <c r="B1018" s="3061"/>
      <c r="C1018" s="2053"/>
      <c r="D1018" s="2277"/>
      <c r="E1018" s="2283"/>
      <c r="F1018" s="2055"/>
      <c r="G1018" s="2732"/>
      <c r="H1018" s="3044"/>
      <c r="I1018" s="2715"/>
      <c r="J1018" s="3044"/>
      <c r="K1018" s="299"/>
      <c r="L1018" s="72" t="s">
        <v>447</v>
      </c>
      <c r="M1018" s="2054"/>
      <c r="N1018" s="2055"/>
      <c r="O1018" s="2056"/>
      <c r="P1018" s="2064"/>
      <c r="Q1018" s="2759"/>
      <c r="R1018" s="2760"/>
      <c r="S1018" s="2759"/>
      <c r="T1018" s="2760"/>
      <c r="U1018" s="184"/>
      <c r="V1018" s="3060" t="s">
        <v>446</v>
      </c>
      <c r="W1018" s="3061"/>
      <c r="X1018" s="2053"/>
      <c r="Y1018" s="2277"/>
      <c r="Z1018" s="2283"/>
      <c r="AA1018" s="2055"/>
      <c r="AB1018" s="2732"/>
      <c r="AC1018" s="3044"/>
      <c r="AD1018" s="2732"/>
      <c r="AE1018" s="3044"/>
      <c r="AF1018" s="299"/>
      <c r="AG1018" s="72" t="s">
        <v>447</v>
      </c>
      <c r="AH1018" s="2054"/>
      <c r="AI1018" s="2055"/>
      <c r="AJ1018" s="2759"/>
      <c r="AK1018" s="2760"/>
      <c r="AL1018" s="2759"/>
      <c r="AM1018" s="2760"/>
      <c r="AN1018" s="2759"/>
      <c r="AO1018" s="2760"/>
    </row>
    <row r="1019" spans="1:41" ht="15.95" customHeight="1" x14ac:dyDescent="0.35">
      <c r="A1019" s="2821" t="s">
        <v>970</v>
      </c>
      <c r="B1019" s="2822"/>
      <c r="C1019" s="90"/>
      <c r="D1019" s="2057"/>
      <c r="E1019" s="2283"/>
      <c r="F1019" s="2284"/>
      <c r="G1019" s="2732"/>
      <c r="H1019" s="3044"/>
      <c r="I1019" s="3059">
        <v>72080</v>
      </c>
      <c r="J1019" s="3056"/>
      <c r="K1019" s="299"/>
      <c r="L1019" s="75"/>
      <c r="M1019" s="2058"/>
      <c r="N1019" s="2284"/>
      <c r="O1019" s="2280"/>
      <c r="P1019" s="2276"/>
      <c r="Q1019" s="2715"/>
      <c r="R1019" s="2716"/>
      <c r="S1019" s="2715"/>
      <c r="T1019" s="2716"/>
      <c r="U1019" s="184"/>
      <c r="V1019" s="2821" t="s">
        <v>970</v>
      </c>
      <c r="W1019" s="2822"/>
      <c r="X1019" s="2060"/>
      <c r="Y1019" s="2277"/>
      <c r="Z1019" s="2283"/>
      <c r="AA1019" s="2284"/>
      <c r="AB1019" s="2732"/>
      <c r="AC1019" s="3044"/>
      <c r="AD1019" s="3059">
        <v>0</v>
      </c>
      <c r="AE1019" s="3056"/>
      <c r="AF1019" s="299"/>
      <c r="AG1019" s="75"/>
      <c r="AH1019" s="2058"/>
      <c r="AI1019" s="2284"/>
      <c r="AJ1019" s="2715"/>
      <c r="AK1019" s="2716"/>
      <c r="AL1019" s="2715"/>
      <c r="AM1019" s="2716"/>
      <c r="AN1019" s="2715"/>
      <c r="AO1019" s="2716"/>
    </row>
    <row r="1020" spans="1:41" ht="15.95" customHeight="1" x14ac:dyDescent="0.4">
      <c r="A1020" s="2817" t="s">
        <v>971</v>
      </c>
      <c r="B1020" s="2818"/>
      <c r="C1020" s="2277" t="s">
        <v>496</v>
      </c>
      <c r="D1020" s="2277" t="s">
        <v>497</v>
      </c>
      <c r="E1020" s="2834">
        <v>1</v>
      </c>
      <c r="F1020" s="2835"/>
      <c r="G1020" s="2723">
        <v>36040</v>
      </c>
      <c r="H1020" s="2724"/>
      <c r="I1020" s="2715">
        <v>36040</v>
      </c>
      <c r="J1020" s="2716"/>
      <c r="K1020" s="299"/>
      <c r="L1020" s="75" t="s">
        <v>450</v>
      </c>
      <c r="M1020" s="2284" t="s">
        <v>1224</v>
      </c>
      <c r="N1020" s="2284" t="s">
        <v>452</v>
      </c>
      <c r="O1020" s="2859">
        <v>0.5</v>
      </c>
      <c r="P1020" s="2860"/>
      <c r="Q1020" s="2715">
        <v>67946</v>
      </c>
      <c r="R1020" s="2716"/>
      <c r="S1020" s="2715">
        <v>33973</v>
      </c>
      <c r="T1020" s="2716"/>
      <c r="U1020" s="184"/>
      <c r="V1020" s="2817" t="s">
        <v>971</v>
      </c>
      <c r="W1020" s="2818"/>
      <c r="X1020" s="2060"/>
      <c r="Y1020" s="2277"/>
      <c r="Z1020" s="2283"/>
      <c r="AA1020" s="2284"/>
      <c r="AB1020" s="2732"/>
      <c r="AC1020" s="3044"/>
      <c r="AD1020" s="2732"/>
      <c r="AE1020" s="3044"/>
      <c r="AF1020" s="299"/>
      <c r="AG1020" s="75" t="s">
        <v>450</v>
      </c>
      <c r="AH1020" s="2284"/>
      <c r="AI1020" s="2284"/>
      <c r="AJ1020" s="2715"/>
      <c r="AK1020" s="2716"/>
      <c r="AL1020" s="2715"/>
      <c r="AM1020" s="2716"/>
      <c r="AN1020" s="2715"/>
      <c r="AO1020" s="2716"/>
    </row>
    <row r="1021" spans="1:41" ht="15.95" customHeight="1" x14ac:dyDescent="0.4">
      <c r="A1021" s="2817" t="s">
        <v>972</v>
      </c>
      <c r="B1021" s="2818"/>
      <c r="C1021" s="2277" t="s">
        <v>496</v>
      </c>
      <c r="D1021" s="2277" t="s">
        <v>497</v>
      </c>
      <c r="E1021" s="2834">
        <v>1</v>
      </c>
      <c r="F1021" s="2835"/>
      <c r="G1021" s="2723">
        <v>36040</v>
      </c>
      <c r="H1021" s="2724"/>
      <c r="I1021" s="2715">
        <v>36040</v>
      </c>
      <c r="J1021" s="2716"/>
      <c r="K1021" s="299"/>
      <c r="L1021" s="75" t="s">
        <v>853</v>
      </c>
      <c r="M1021" s="2284"/>
      <c r="N1021" s="2284"/>
      <c r="O1021" s="2861"/>
      <c r="P1021" s="2809"/>
      <c r="Q1021" s="2715"/>
      <c r="R1021" s="2716"/>
      <c r="S1021" s="2715">
        <v>0</v>
      </c>
      <c r="T1021" s="2716"/>
      <c r="U1021" s="184"/>
      <c r="V1021" s="2817" t="s">
        <v>972</v>
      </c>
      <c r="W1021" s="2818"/>
      <c r="X1021" s="2060"/>
      <c r="Y1021" s="2277"/>
      <c r="Z1021" s="2283"/>
      <c r="AA1021" s="2284"/>
      <c r="AB1021" s="2715"/>
      <c r="AC1021" s="3044"/>
      <c r="AD1021" s="2715">
        <v>0</v>
      </c>
      <c r="AE1021" s="2716"/>
      <c r="AF1021" s="299"/>
      <c r="AG1021" s="75" t="s">
        <v>853</v>
      </c>
      <c r="AH1021" s="2284"/>
      <c r="AI1021" s="2284"/>
      <c r="AJ1021" s="2715"/>
      <c r="AK1021" s="2716"/>
      <c r="AL1021" s="2715"/>
      <c r="AM1021" s="2716"/>
      <c r="AN1021" s="2715">
        <v>0</v>
      </c>
      <c r="AO1021" s="2716"/>
    </row>
    <row r="1022" spans="1:41" ht="15.95" customHeight="1" x14ac:dyDescent="0.35">
      <c r="A1022" s="2821" t="s">
        <v>981</v>
      </c>
      <c r="B1022" s="2822"/>
      <c r="C1022" s="2061"/>
      <c r="D1022" s="2277"/>
      <c r="E1022" s="2834"/>
      <c r="F1022" s="2835"/>
      <c r="G1022" s="2732"/>
      <c r="H1022" s="3044"/>
      <c r="I1022" s="3059">
        <v>108120</v>
      </c>
      <c r="J1022" s="3056"/>
      <c r="K1022" s="299"/>
      <c r="L1022" s="75" t="s">
        <v>1558</v>
      </c>
      <c r="M1022" s="2284" t="s">
        <v>761</v>
      </c>
      <c r="N1022" s="2284" t="s">
        <v>452</v>
      </c>
      <c r="O1022" s="2861">
        <v>4</v>
      </c>
      <c r="P1022" s="2809"/>
      <c r="Q1022" s="2715">
        <v>62835</v>
      </c>
      <c r="R1022" s="2716"/>
      <c r="S1022" s="2715">
        <v>251340</v>
      </c>
      <c r="T1022" s="2716"/>
      <c r="U1022" s="184"/>
      <c r="V1022" s="2821" t="s">
        <v>981</v>
      </c>
      <c r="W1022" s="2822"/>
      <c r="X1022" s="2060"/>
      <c r="Y1022" s="2277"/>
      <c r="Z1022" s="2283"/>
      <c r="AA1022" s="2284"/>
      <c r="AB1022" s="2732"/>
      <c r="AC1022" s="3044"/>
      <c r="AD1022" s="3059">
        <v>0</v>
      </c>
      <c r="AE1022" s="3056"/>
      <c r="AF1022" s="299"/>
      <c r="AG1022" s="75" t="s">
        <v>863</v>
      </c>
      <c r="AH1022" s="2284" t="s">
        <v>761</v>
      </c>
      <c r="AI1022" s="2284" t="s">
        <v>452</v>
      </c>
      <c r="AJ1022" s="2861">
        <v>4</v>
      </c>
      <c r="AK1022" s="2809"/>
      <c r="AL1022" s="2715">
        <v>62835</v>
      </c>
      <c r="AM1022" s="2716"/>
      <c r="AN1022" s="2715">
        <v>251340</v>
      </c>
      <c r="AO1022" s="2716"/>
    </row>
    <row r="1023" spans="1:41" ht="15.95" customHeight="1" x14ac:dyDescent="0.4">
      <c r="A1023" s="2817" t="s">
        <v>982</v>
      </c>
      <c r="B1023" s="2818"/>
      <c r="C1023" s="2277" t="s">
        <v>496</v>
      </c>
      <c r="D1023" s="2277" t="s">
        <v>497</v>
      </c>
      <c r="E1023" s="2834">
        <v>3</v>
      </c>
      <c r="F1023" s="2835"/>
      <c r="G1023" s="2723">
        <v>36040</v>
      </c>
      <c r="H1023" s="2724"/>
      <c r="I1023" s="2715">
        <v>108120</v>
      </c>
      <c r="J1023" s="2716"/>
      <c r="K1023" s="299"/>
      <c r="L1023" s="75" t="s">
        <v>1045</v>
      </c>
      <c r="M1023" s="2284" t="s">
        <v>609</v>
      </c>
      <c r="N1023" s="2284" t="s">
        <v>473</v>
      </c>
      <c r="O1023" s="2861">
        <v>4</v>
      </c>
      <c r="P1023" s="2809"/>
      <c r="Q1023" s="2715">
        <v>19015</v>
      </c>
      <c r="R1023" s="2716"/>
      <c r="S1023" s="2715">
        <v>76060</v>
      </c>
      <c r="T1023" s="2716"/>
      <c r="U1023" s="184"/>
      <c r="V1023" s="2817" t="s">
        <v>982</v>
      </c>
      <c r="W1023" s="2818"/>
      <c r="X1023" s="2060"/>
      <c r="Y1023" s="2277"/>
      <c r="Z1023" s="2283"/>
      <c r="AA1023" s="2284"/>
      <c r="AB1023" s="2732"/>
      <c r="AC1023" s="3044"/>
      <c r="AD1023" s="2732"/>
      <c r="AE1023" s="3044"/>
      <c r="AF1023" s="299"/>
      <c r="AG1023" s="75" t="s">
        <v>1045</v>
      </c>
      <c r="AH1023" s="2284" t="s">
        <v>575</v>
      </c>
      <c r="AI1023" s="2284" t="s">
        <v>473</v>
      </c>
      <c r="AJ1023" s="2861">
        <v>4</v>
      </c>
      <c r="AK1023" s="2809"/>
      <c r="AL1023" s="2715">
        <v>15741</v>
      </c>
      <c r="AM1023" s="2716"/>
      <c r="AN1023" s="2715">
        <v>62964</v>
      </c>
      <c r="AO1023" s="2716"/>
    </row>
    <row r="1024" spans="1:41" ht="15.95" customHeight="1" x14ac:dyDescent="0.3">
      <c r="A1024" s="2817" t="s">
        <v>972</v>
      </c>
      <c r="B1024" s="2818"/>
      <c r="C1024" s="2277"/>
      <c r="D1024" s="2277"/>
      <c r="E1024" s="2834"/>
      <c r="F1024" s="2835"/>
      <c r="G1024" s="2732"/>
      <c r="H1024" s="3044"/>
      <c r="I1024" s="2732"/>
      <c r="J1024" s="3044"/>
      <c r="K1024" s="299"/>
      <c r="L1024" s="75" t="s">
        <v>861</v>
      </c>
      <c r="M1024" s="2284" t="s">
        <v>1082</v>
      </c>
      <c r="N1024" s="2284" t="s">
        <v>473</v>
      </c>
      <c r="O1024" s="2861">
        <v>5</v>
      </c>
      <c r="P1024" s="2809"/>
      <c r="Q1024" s="2715">
        <v>35722</v>
      </c>
      <c r="R1024" s="2716"/>
      <c r="S1024" s="2715">
        <v>178610</v>
      </c>
      <c r="T1024" s="2716"/>
      <c r="U1024" s="184"/>
      <c r="V1024" s="2817" t="s">
        <v>972</v>
      </c>
      <c r="W1024" s="2818"/>
      <c r="X1024" s="2060"/>
      <c r="Y1024" s="2277"/>
      <c r="Z1024" s="2283"/>
      <c r="AA1024" s="2284"/>
      <c r="AB1024" s="2732"/>
      <c r="AC1024" s="3044"/>
      <c r="AD1024" s="2732"/>
      <c r="AE1024" s="3044"/>
      <c r="AF1024" s="299"/>
      <c r="AG1024" s="75" t="s">
        <v>861</v>
      </c>
      <c r="AH1024" s="2284" t="s">
        <v>1082</v>
      </c>
      <c r="AI1024" s="2284" t="s">
        <v>473</v>
      </c>
      <c r="AJ1024" s="2861">
        <v>5</v>
      </c>
      <c r="AK1024" s="2809"/>
      <c r="AL1024" s="2715">
        <v>35722</v>
      </c>
      <c r="AM1024" s="2716"/>
      <c r="AN1024" s="2715">
        <v>178610</v>
      </c>
      <c r="AO1024" s="2716"/>
    </row>
    <row r="1025" spans="1:41" ht="15.95" customHeight="1" x14ac:dyDescent="0.3">
      <c r="A1025" s="2817" t="s">
        <v>983</v>
      </c>
      <c r="B1025" s="2818"/>
      <c r="C1025" s="2277"/>
      <c r="D1025" s="2277"/>
      <c r="E1025" s="2834"/>
      <c r="F1025" s="2835"/>
      <c r="G1025" s="2732"/>
      <c r="H1025" s="3044"/>
      <c r="I1025" s="2732"/>
      <c r="J1025" s="3044"/>
      <c r="K1025" s="299"/>
      <c r="L1025" s="75" t="s">
        <v>534</v>
      </c>
      <c r="M1025" s="2284" t="s">
        <v>459</v>
      </c>
      <c r="N1025" s="2284" t="s">
        <v>808</v>
      </c>
      <c r="O1025" s="2861">
        <v>4</v>
      </c>
      <c r="P1025" s="2809"/>
      <c r="Q1025" s="2715">
        <v>73598</v>
      </c>
      <c r="R1025" s="2716"/>
      <c r="S1025" s="2715">
        <v>294392</v>
      </c>
      <c r="T1025" s="2716"/>
      <c r="U1025" s="184"/>
      <c r="V1025" s="2817" t="s">
        <v>983</v>
      </c>
      <c r="W1025" s="2818"/>
      <c r="X1025" s="2060"/>
      <c r="Y1025" s="2277"/>
      <c r="Z1025" s="2283"/>
      <c r="AA1025" s="2284"/>
      <c r="AB1025" s="2732"/>
      <c r="AC1025" s="3044"/>
      <c r="AD1025" s="2732"/>
      <c r="AE1025" s="3044"/>
      <c r="AF1025" s="299"/>
      <c r="AG1025" s="75" t="s">
        <v>534</v>
      </c>
      <c r="AH1025" s="2284" t="s">
        <v>459</v>
      </c>
      <c r="AI1025" s="2284" t="s">
        <v>808</v>
      </c>
      <c r="AJ1025" s="2861">
        <v>4</v>
      </c>
      <c r="AK1025" s="2809"/>
      <c r="AL1025" s="2715">
        <v>73598</v>
      </c>
      <c r="AM1025" s="2716"/>
      <c r="AN1025" s="2715">
        <v>294392</v>
      </c>
      <c r="AO1025" s="2716"/>
    </row>
    <row r="1026" spans="1:41" ht="15.95" customHeight="1" x14ac:dyDescent="0.35">
      <c r="A1026" s="2821" t="s">
        <v>984</v>
      </c>
      <c r="B1026" s="2822"/>
      <c r="C1026" s="2060"/>
      <c r="D1026" s="2277"/>
      <c r="E1026" s="2834"/>
      <c r="F1026" s="2835"/>
      <c r="G1026" s="2732"/>
      <c r="H1026" s="3044"/>
      <c r="I1026" s="2721">
        <v>648720</v>
      </c>
      <c r="J1026" s="3056"/>
      <c r="K1026" s="299"/>
      <c r="L1026" s="2057" t="s">
        <v>535</v>
      </c>
      <c r="M1026" s="2284" t="s">
        <v>752</v>
      </c>
      <c r="N1026" s="2284" t="s">
        <v>808</v>
      </c>
      <c r="O1026" s="2861">
        <v>6</v>
      </c>
      <c r="P1026" s="2809"/>
      <c r="Q1026" s="2715">
        <v>90340</v>
      </c>
      <c r="R1026" s="2716"/>
      <c r="S1026" s="2715">
        <v>542040</v>
      </c>
      <c r="T1026" s="2716"/>
      <c r="U1026" s="184"/>
      <c r="V1026" s="2821" t="s">
        <v>984</v>
      </c>
      <c r="W1026" s="2822"/>
      <c r="X1026" s="2057"/>
      <c r="Y1026" s="2277"/>
      <c r="Z1026" s="2283"/>
      <c r="AA1026" s="2284"/>
      <c r="AB1026" s="2732"/>
      <c r="AC1026" s="2800"/>
      <c r="AD1026" s="2721">
        <v>0</v>
      </c>
      <c r="AE1026" s="3056"/>
      <c r="AF1026" s="299"/>
      <c r="AG1026" s="2057" t="s">
        <v>535</v>
      </c>
      <c r="AH1026" s="2284" t="s">
        <v>752</v>
      </c>
      <c r="AI1026" s="2284" t="s">
        <v>808</v>
      </c>
      <c r="AJ1026" s="2861">
        <v>6</v>
      </c>
      <c r="AK1026" s="2809"/>
      <c r="AL1026" s="2715">
        <v>90340</v>
      </c>
      <c r="AM1026" s="2716"/>
      <c r="AN1026" s="2715">
        <v>542040</v>
      </c>
      <c r="AO1026" s="2716"/>
    </row>
    <row r="1027" spans="1:41" ht="15.95" customHeight="1" x14ac:dyDescent="0.2">
      <c r="A1027" s="2817" t="s">
        <v>986</v>
      </c>
      <c r="B1027" s="2818"/>
      <c r="C1027" s="2277"/>
      <c r="D1027" s="2277"/>
      <c r="E1027" s="2861"/>
      <c r="F1027" s="2809"/>
      <c r="G1027" s="3047"/>
      <c r="H1027" s="3048"/>
      <c r="I1027" s="2715">
        <v>0</v>
      </c>
      <c r="J1027" s="2716"/>
      <c r="K1027" s="299"/>
      <c r="L1027" s="75" t="s">
        <v>537</v>
      </c>
      <c r="M1027" s="2284" t="s">
        <v>1666</v>
      </c>
      <c r="N1027" s="2284" t="s">
        <v>473</v>
      </c>
      <c r="O1027" s="2861">
        <v>4</v>
      </c>
      <c r="P1027" s="2809"/>
      <c r="Q1027" s="2715">
        <v>21256</v>
      </c>
      <c r="R1027" s="2716"/>
      <c r="S1027" s="2715">
        <v>85024</v>
      </c>
      <c r="T1027" s="2716"/>
      <c r="U1027" s="184"/>
      <c r="V1027" s="2817" t="s">
        <v>986</v>
      </c>
      <c r="W1027" s="2818"/>
      <c r="X1027" s="2057"/>
      <c r="Y1027" s="2277"/>
      <c r="Z1027" s="2280"/>
      <c r="AA1027" s="2276"/>
      <c r="AB1027" s="2715"/>
      <c r="AC1027" s="2716"/>
      <c r="AD1027" s="2715"/>
      <c r="AE1027" s="2716"/>
      <c r="AF1027" s="299"/>
      <c r="AG1027" s="75" t="s">
        <v>537</v>
      </c>
      <c r="AH1027" s="2284" t="s">
        <v>565</v>
      </c>
      <c r="AI1027" s="2284" t="s">
        <v>473</v>
      </c>
      <c r="AJ1027" s="2861">
        <v>4</v>
      </c>
      <c r="AK1027" s="2809"/>
      <c r="AL1027" s="2715">
        <v>21256</v>
      </c>
      <c r="AM1027" s="2716"/>
      <c r="AN1027" s="2715">
        <v>85024</v>
      </c>
      <c r="AO1027" s="2716"/>
    </row>
    <row r="1028" spans="1:41" ht="15.95" customHeight="1" x14ac:dyDescent="0.4">
      <c r="A1028" s="2817" t="s">
        <v>987</v>
      </c>
      <c r="B1028" s="2818"/>
      <c r="C1028" s="2277" t="s">
        <v>496</v>
      </c>
      <c r="D1028" s="2277" t="s">
        <v>497</v>
      </c>
      <c r="E1028" s="2861">
        <v>6</v>
      </c>
      <c r="F1028" s="2809"/>
      <c r="G1028" s="2723">
        <v>36040</v>
      </c>
      <c r="H1028" s="2724"/>
      <c r="I1028" s="2715">
        <v>216240</v>
      </c>
      <c r="J1028" s="2716"/>
      <c r="K1028" s="299"/>
      <c r="L1028" s="75" t="s">
        <v>866</v>
      </c>
      <c r="M1028" s="2284" t="s">
        <v>1051</v>
      </c>
      <c r="N1028" s="2284" t="s">
        <v>452</v>
      </c>
      <c r="O1028" s="2861">
        <v>500</v>
      </c>
      <c r="P1028" s="2809"/>
      <c r="Q1028" s="2715">
        <v>164</v>
      </c>
      <c r="R1028" s="2716"/>
      <c r="S1028" s="2715">
        <v>82000</v>
      </c>
      <c r="T1028" s="2716"/>
      <c r="U1028" s="184"/>
      <c r="V1028" s="2817" t="s">
        <v>987</v>
      </c>
      <c r="W1028" s="2818"/>
      <c r="X1028" s="2060"/>
      <c r="Y1028" s="2277"/>
      <c r="Z1028" s="2280"/>
      <c r="AA1028" s="2276"/>
      <c r="AB1028" s="2715"/>
      <c r="AC1028" s="2716"/>
      <c r="AD1028" s="2715">
        <v>0</v>
      </c>
      <c r="AE1028" s="2716"/>
      <c r="AF1028" s="299"/>
      <c r="AG1028" s="75" t="s">
        <v>866</v>
      </c>
      <c r="AH1028" s="2284"/>
      <c r="AI1028" s="2284"/>
      <c r="AJ1028" s="2280"/>
      <c r="AK1028" s="2276"/>
      <c r="AL1028" s="2715"/>
      <c r="AM1028" s="2716"/>
      <c r="AN1028" s="2715">
        <v>0</v>
      </c>
      <c r="AO1028" s="2716"/>
    </row>
    <row r="1029" spans="1:41" ht="15.95" customHeight="1" x14ac:dyDescent="0.2">
      <c r="A1029" s="2817" t="s">
        <v>469</v>
      </c>
      <c r="B1029" s="2818"/>
      <c r="C1029" s="2277"/>
      <c r="D1029" s="2277"/>
      <c r="E1029" s="2861"/>
      <c r="F1029" s="2809"/>
      <c r="G1029" s="2715"/>
      <c r="H1029" s="2716"/>
      <c r="I1029" s="2715">
        <v>0</v>
      </c>
      <c r="J1029" s="2716"/>
      <c r="K1029" s="299"/>
      <c r="L1029" s="75" t="s">
        <v>456</v>
      </c>
      <c r="M1029" s="2284" t="s">
        <v>1083</v>
      </c>
      <c r="N1029" s="2284" t="s">
        <v>808</v>
      </c>
      <c r="O1029" s="2861">
        <v>6</v>
      </c>
      <c r="P1029" s="2809"/>
      <c r="Q1029" s="2715">
        <v>38160</v>
      </c>
      <c r="R1029" s="2716"/>
      <c r="S1029" s="2715">
        <v>228960</v>
      </c>
      <c r="T1029" s="2716"/>
      <c r="U1029" s="184"/>
      <c r="V1029" s="2817" t="s">
        <v>469</v>
      </c>
      <c r="W1029" s="2818"/>
      <c r="X1029" s="2060"/>
      <c r="Y1029" s="2277"/>
      <c r="Z1029" s="2280"/>
      <c r="AA1029" s="2276"/>
      <c r="AB1029" s="2715"/>
      <c r="AC1029" s="2716"/>
      <c r="AD1029" s="2715"/>
      <c r="AE1029" s="2716"/>
      <c r="AF1029" s="299"/>
      <c r="AG1029" s="75" t="s">
        <v>456</v>
      </c>
      <c r="AH1029" s="2284" t="s">
        <v>1083</v>
      </c>
      <c r="AI1029" s="2284" t="s">
        <v>808</v>
      </c>
      <c r="AJ1029" s="2861">
        <v>6</v>
      </c>
      <c r="AK1029" s="2809"/>
      <c r="AL1029" s="2715">
        <v>38160</v>
      </c>
      <c r="AM1029" s="2716"/>
      <c r="AN1029" s="2715">
        <v>228960</v>
      </c>
      <c r="AO1029" s="2716"/>
    </row>
    <row r="1030" spans="1:41" ht="15.95" customHeight="1" x14ac:dyDescent="0.2">
      <c r="A1030" s="2817" t="s">
        <v>470</v>
      </c>
      <c r="B1030" s="2818"/>
      <c r="C1030" s="2277"/>
      <c r="D1030" s="2277"/>
      <c r="E1030" s="2861"/>
      <c r="F1030" s="2809"/>
      <c r="G1030" s="2715"/>
      <c r="H1030" s="2716"/>
      <c r="I1030" s="2715">
        <v>0</v>
      </c>
      <c r="J1030" s="2716"/>
      <c r="K1030" s="299"/>
      <c r="L1030" s="75" t="s">
        <v>871</v>
      </c>
      <c r="M1030" s="2284"/>
      <c r="N1030" s="2284"/>
      <c r="O1030" s="2280"/>
      <c r="P1030" s="2276"/>
      <c r="Q1030" s="2715"/>
      <c r="R1030" s="2716"/>
      <c r="S1030" s="2715">
        <v>0</v>
      </c>
      <c r="T1030" s="2716"/>
      <c r="U1030" s="184"/>
      <c r="V1030" s="2817" t="s">
        <v>470</v>
      </c>
      <c r="W1030" s="2818"/>
      <c r="X1030" s="2060"/>
      <c r="Y1030" s="2277"/>
      <c r="Z1030" s="2280"/>
      <c r="AA1030" s="2276"/>
      <c r="AB1030" s="2715"/>
      <c r="AC1030" s="2716"/>
      <c r="AD1030" s="2715"/>
      <c r="AE1030" s="2716"/>
      <c r="AF1030" s="299"/>
      <c r="AG1030" s="75" t="s">
        <v>871</v>
      </c>
      <c r="AH1030" s="2284"/>
      <c r="AI1030" s="2284"/>
      <c r="AJ1030" s="2280"/>
      <c r="AK1030" s="2276"/>
      <c r="AL1030" s="2715"/>
      <c r="AM1030" s="2716"/>
      <c r="AN1030" s="2715">
        <v>0</v>
      </c>
      <c r="AO1030" s="2716"/>
    </row>
    <row r="1031" spans="1:41" ht="15.95" customHeight="1" x14ac:dyDescent="0.4">
      <c r="A1031" s="2817" t="s">
        <v>902</v>
      </c>
      <c r="B1031" s="2818"/>
      <c r="C1031" s="2277" t="s">
        <v>496</v>
      </c>
      <c r="D1031" s="2277" t="s">
        <v>497</v>
      </c>
      <c r="E1031" s="2861">
        <v>4</v>
      </c>
      <c r="F1031" s="2809"/>
      <c r="G1031" s="2723">
        <v>36040</v>
      </c>
      <c r="H1031" s="2724"/>
      <c r="I1031" s="2715">
        <v>144160</v>
      </c>
      <c r="J1031" s="2716"/>
      <c r="K1031" s="299"/>
      <c r="L1031" s="75" t="s">
        <v>1515</v>
      </c>
      <c r="M1031" s="2284"/>
      <c r="N1031" s="2284"/>
      <c r="O1031" s="2280"/>
      <c r="P1031" s="2276"/>
      <c r="Q1031" s="2715"/>
      <c r="R1031" s="2716"/>
      <c r="S1031" s="2715">
        <v>0</v>
      </c>
      <c r="T1031" s="2716"/>
      <c r="U1031" s="184"/>
      <c r="V1031" s="2817" t="s">
        <v>902</v>
      </c>
      <c r="W1031" s="2818"/>
      <c r="X1031" s="2057"/>
      <c r="Y1031" s="2277"/>
      <c r="Z1031" s="2280"/>
      <c r="AA1031" s="2276"/>
      <c r="AB1031" s="2715"/>
      <c r="AC1031" s="2980"/>
      <c r="AD1031" s="2715"/>
      <c r="AE1031" s="2716"/>
      <c r="AF1031" s="299"/>
      <c r="AG1031" s="75" t="s">
        <v>1515</v>
      </c>
      <c r="AH1031" s="2284"/>
      <c r="AI1031" s="2284"/>
      <c r="AJ1031" s="2280"/>
      <c r="AK1031" s="2276"/>
      <c r="AL1031" s="2715"/>
      <c r="AM1031" s="2716"/>
      <c r="AN1031" s="2715">
        <v>0</v>
      </c>
      <c r="AO1031" s="2716"/>
    </row>
    <row r="1032" spans="1:41" ht="15.95" customHeight="1" x14ac:dyDescent="0.4">
      <c r="A1032" s="2817" t="s">
        <v>989</v>
      </c>
      <c r="B1032" s="2818"/>
      <c r="C1032" s="2277" t="s">
        <v>496</v>
      </c>
      <c r="D1032" s="2277" t="s">
        <v>497</v>
      </c>
      <c r="E1032" s="2834">
        <v>8</v>
      </c>
      <c r="F1032" s="2835"/>
      <c r="G1032" s="2723">
        <v>36040</v>
      </c>
      <c r="H1032" s="2724"/>
      <c r="I1032" s="2715">
        <v>288320</v>
      </c>
      <c r="J1032" s="2716"/>
      <c r="K1032" s="299"/>
      <c r="L1032" s="75" t="s">
        <v>507</v>
      </c>
      <c r="M1032" s="2062"/>
      <c r="N1032" s="2277"/>
      <c r="O1032" s="2861"/>
      <c r="P1032" s="2809"/>
      <c r="Q1032" s="2715"/>
      <c r="R1032" s="2716"/>
      <c r="S1032" s="2715">
        <v>0</v>
      </c>
      <c r="T1032" s="2716"/>
      <c r="U1032" s="184"/>
      <c r="V1032" s="2817" t="s">
        <v>989</v>
      </c>
      <c r="W1032" s="2818"/>
      <c r="X1032" s="2060"/>
      <c r="Y1032" s="2277"/>
      <c r="Z1032" s="2283"/>
      <c r="AA1032" s="2284"/>
      <c r="AB1032" s="2715"/>
      <c r="AC1032" s="2980"/>
      <c r="AD1032" s="2715">
        <v>0</v>
      </c>
      <c r="AE1032" s="2716"/>
      <c r="AF1032" s="299"/>
      <c r="AG1032" s="75" t="s">
        <v>507</v>
      </c>
      <c r="AH1032" s="2062" t="s">
        <v>1070</v>
      </c>
      <c r="AI1032" s="2277" t="s">
        <v>497</v>
      </c>
      <c r="AJ1032" s="2861">
        <v>450</v>
      </c>
      <c r="AK1032" s="2809"/>
      <c r="AL1032" s="2715">
        <v>2862</v>
      </c>
      <c r="AM1032" s="2716"/>
      <c r="AN1032" s="2715">
        <v>1287900</v>
      </c>
      <c r="AO1032" s="2716"/>
    </row>
    <row r="1033" spans="1:41" ht="15.95" customHeight="1" x14ac:dyDescent="0.3">
      <c r="A1033" s="2817" t="s">
        <v>990</v>
      </c>
      <c r="B1033" s="2818"/>
      <c r="C1033" s="2060"/>
      <c r="D1033" s="2277"/>
      <c r="E1033" s="2283"/>
      <c r="F1033" s="2284"/>
      <c r="G1033" s="2732"/>
      <c r="H1033" s="2800"/>
      <c r="I1033" s="2715">
        <v>0</v>
      </c>
      <c r="J1033" s="2716"/>
      <c r="K1033" s="299"/>
      <c r="L1033" s="75" t="s">
        <v>738</v>
      </c>
      <c r="M1033" s="2284" t="s">
        <v>598</v>
      </c>
      <c r="N1033" s="2284" t="s">
        <v>497</v>
      </c>
      <c r="O1033" s="2861">
        <v>4</v>
      </c>
      <c r="P1033" s="2809"/>
      <c r="Q1033" s="2715">
        <v>11342</v>
      </c>
      <c r="R1033" s="2716"/>
      <c r="S1033" s="2715">
        <v>45368</v>
      </c>
      <c r="T1033" s="2716"/>
      <c r="U1033" s="184"/>
      <c r="V1033" s="2817" t="s">
        <v>990</v>
      </c>
      <c r="W1033" s="2818"/>
      <c r="X1033" s="2060"/>
      <c r="Y1033" s="2277"/>
      <c r="Z1033" s="2283"/>
      <c r="AA1033" s="2284"/>
      <c r="AB1033" s="2715"/>
      <c r="AC1033" s="2980"/>
      <c r="AD1033" s="2715"/>
      <c r="AE1033" s="2716"/>
      <c r="AF1033" s="299"/>
      <c r="AG1033" s="75" t="s">
        <v>800</v>
      </c>
      <c r="AH1033" s="2284"/>
      <c r="AI1033" s="2284"/>
      <c r="AJ1033" s="2715"/>
      <c r="AK1033" s="2716"/>
      <c r="AL1033" s="2715"/>
      <c r="AM1033" s="2716"/>
      <c r="AN1033" s="2715">
        <v>0</v>
      </c>
      <c r="AO1033" s="2716"/>
    </row>
    <row r="1034" spans="1:41" ht="15.95" customHeight="1" x14ac:dyDescent="0.3">
      <c r="A1034" s="2817" t="s">
        <v>873</v>
      </c>
      <c r="B1034" s="2818"/>
      <c r="C1034" s="2277"/>
      <c r="D1034" s="2277"/>
      <c r="E1034" s="2834"/>
      <c r="F1034" s="2835"/>
      <c r="G1034" s="2732"/>
      <c r="H1034" s="2800"/>
      <c r="I1034" s="2715">
        <v>0</v>
      </c>
      <c r="J1034" s="2716"/>
      <c r="K1034" s="299"/>
      <c r="L1034" s="75" t="s">
        <v>574</v>
      </c>
      <c r="M1034" s="2284"/>
      <c r="N1034" s="2284" t="s">
        <v>452</v>
      </c>
      <c r="O1034" s="2861">
        <v>250</v>
      </c>
      <c r="P1034" s="2809"/>
      <c r="Q1034" s="2715">
        <v>4024</v>
      </c>
      <c r="R1034" s="2716"/>
      <c r="S1034" s="2715">
        <v>1006000</v>
      </c>
      <c r="T1034" s="2716"/>
      <c r="U1034" s="184"/>
      <c r="V1034" s="2817" t="s">
        <v>1667</v>
      </c>
      <c r="W1034" s="2818"/>
      <c r="X1034" s="2277"/>
      <c r="Y1034" s="2277"/>
      <c r="Z1034" s="2834"/>
      <c r="AA1034" s="2835"/>
      <c r="AB1034" s="2715"/>
      <c r="AC1034" s="2980"/>
      <c r="AD1034" s="2715">
        <v>0</v>
      </c>
      <c r="AE1034" s="2716"/>
      <c r="AF1034" s="299"/>
      <c r="AG1034" s="75" t="s">
        <v>574</v>
      </c>
      <c r="AH1034" s="209"/>
      <c r="AI1034" s="2271"/>
      <c r="AJ1034" s="2715"/>
      <c r="AK1034" s="2716"/>
      <c r="AL1034" s="2715"/>
      <c r="AM1034" s="2716"/>
      <c r="AN1034" s="2715">
        <v>0</v>
      </c>
      <c r="AO1034" s="2716"/>
    </row>
    <row r="1035" spans="1:41" ht="15.95" customHeight="1" x14ac:dyDescent="0.3">
      <c r="A1035" s="2817" t="s">
        <v>991</v>
      </c>
      <c r="B1035" s="2818"/>
      <c r="C1035" s="2060"/>
      <c r="D1035" s="2277"/>
      <c r="E1035" s="2283"/>
      <c r="F1035" s="2284"/>
      <c r="G1035" s="2732"/>
      <c r="H1035" s="2800"/>
      <c r="I1035" s="2715">
        <v>0</v>
      </c>
      <c r="J1035" s="2716"/>
      <c r="K1035" s="299"/>
      <c r="L1035" s="75" t="s">
        <v>718</v>
      </c>
      <c r="M1035" s="2284" t="s">
        <v>1079</v>
      </c>
      <c r="N1035" s="2284" t="s">
        <v>497</v>
      </c>
      <c r="O1035" s="2861">
        <v>400</v>
      </c>
      <c r="P1035" s="2809"/>
      <c r="Q1035" s="2715">
        <v>2977.54</v>
      </c>
      <c r="R1035" s="2716"/>
      <c r="S1035" s="2715">
        <v>1191016</v>
      </c>
      <c r="T1035" s="2716"/>
      <c r="U1035" s="184"/>
      <c r="V1035" s="2817" t="s">
        <v>991</v>
      </c>
      <c r="W1035" s="2818"/>
      <c r="X1035" s="2060"/>
      <c r="Y1035" s="2277"/>
      <c r="Z1035" s="2283"/>
      <c r="AA1035" s="2284"/>
      <c r="AB1035" s="2715"/>
      <c r="AC1035" s="2980"/>
      <c r="AD1035" s="2715">
        <v>0</v>
      </c>
      <c r="AE1035" s="2716"/>
      <c r="AF1035" s="299"/>
      <c r="AG1035" s="75" t="s">
        <v>874</v>
      </c>
      <c r="AH1035" s="209"/>
      <c r="AI1035" s="2271"/>
      <c r="AJ1035" s="2715"/>
      <c r="AK1035" s="2716"/>
      <c r="AL1035" s="2715"/>
      <c r="AM1035" s="2716"/>
      <c r="AN1035" s="2715">
        <v>0</v>
      </c>
      <c r="AO1035" s="2716"/>
    </row>
    <row r="1036" spans="1:41" ht="15.95" customHeight="1" x14ac:dyDescent="0.3">
      <c r="A1036" s="2817" t="s">
        <v>504</v>
      </c>
      <c r="B1036" s="2818"/>
      <c r="C1036" s="2060"/>
      <c r="D1036" s="2277"/>
      <c r="E1036" s="2283"/>
      <c r="F1036" s="2284"/>
      <c r="G1036" s="2732"/>
      <c r="H1036" s="2800"/>
      <c r="I1036" s="2715">
        <v>0</v>
      </c>
      <c r="J1036" s="2716"/>
      <c r="K1036" s="299"/>
      <c r="L1036" s="2279" t="s">
        <v>515</v>
      </c>
      <c r="M1036" s="2277" t="s">
        <v>599</v>
      </c>
      <c r="N1036" s="2277" t="s">
        <v>497</v>
      </c>
      <c r="O1036" s="2861">
        <v>200</v>
      </c>
      <c r="P1036" s="2809"/>
      <c r="Q1036" s="2793">
        <v>4240</v>
      </c>
      <c r="R1036" s="2793"/>
      <c r="S1036" s="2715">
        <v>848000</v>
      </c>
      <c r="T1036" s="2716"/>
      <c r="U1036" s="184"/>
      <c r="V1036" s="2817" t="s">
        <v>504</v>
      </c>
      <c r="W1036" s="2818"/>
      <c r="X1036" s="2060"/>
      <c r="Y1036" s="2277"/>
      <c r="Z1036" s="2283"/>
      <c r="AA1036" s="2284"/>
      <c r="AB1036" s="2715"/>
      <c r="AC1036" s="2980"/>
      <c r="AD1036" s="2715"/>
      <c r="AE1036" s="2716"/>
      <c r="AF1036" s="299"/>
      <c r="AG1036" s="2279" t="s">
        <v>515</v>
      </c>
      <c r="AH1036" s="218"/>
      <c r="AI1036" s="2275"/>
      <c r="AJ1036" s="2793"/>
      <c r="AK1036" s="2793"/>
      <c r="AL1036" s="2793"/>
      <c r="AM1036" s="2793"/>
      <c r="AN1036" s="2715">
        <v>0</v>
      </c>
      <c r="AO1036" s="2716"/>
    </row>
    <row r="1037" spans="1:41" ht="15.95" customHeight="1" x14ac:dyDescent="0.35">
      <c r="A1037" s="2821" t="s">
        <v>992</v>
      </c>
      <c r="B1037" s="2822"/>
      <c r="C1037" s="2060"/>
      <c r="D1037" s="2277"/>
      <c r="E1037" s="2283"/>
      <c r="F1037" s="2284"/>
      <c r="G1037" s="2732"/>
      <c r="H1037" s="2800"/>
      <c r="I1037" s="2721">
        <v>1081200</v>
      </c>
      <c r="J1037" s="3056"/>
      <c r="K1037" s="299"/>
      <c r="L1037" s="2279" t="s">
        <v>804</v>
      </c>
      <c r="M1037" s="2061"/>
      <c r="N1037" s="2277"/>
      <c r="O1037" s="2280"/>
      <c r="P1037" s="2276"/>
      <c r="Q1037" s="2793"/>
      <c r="R1037" s="2793"/>
      <c r="S1037" s="2793">
        <v>300000</v>
      </c>
      <c r="T1037" s="2793"/>
      <c r="U1037" s="2281"/>
      <c r="V1037" s="2821" t="s">
        <v>992</v>
      </c>
      <c r="W1037" s="2822"/>
      <c r="X1037" s="2060"/>
      <c r="Y1037" s="2277"/>
      <c r="Z1037" s="2283"/>
      <c r="AA1037" s="2284"/>
      <c r="AB1037" s="2715"/>
      <c r="AC1037" s="2980"/>
      <c r="AD1037" s="2721">
        <v>901000</v>
      </c>
      <c r="AE1037" s="3056"/>
      <c r="AF1037" s="299"/>
      <c r="AG1037" s="2279" t="s">
        <v>804</v>
      </c>
      <c r="AH1037" s="218"/>
      <c r="AI1037" s="2275"/>
      <c r="AJ1037" s="2793"/>
      <c r="AK1037" s="2793"/>
      <c r="AL1037" s="2793"/>
      <c r="AM1037" s="2793"/>
      <c r="AN1037" s="2793"/>
      <c r="AO1037" s="2793"/>
    </row>
    <row r="1038" spans="1:41" ht="15.95" customHeight="1" x14ac:dyDescent="0.4">
      <c r="A1038" s="2817" t="s">
        <v>852</v>
      </c>
      <c r="B1038" s="2818"/>
      <c r="C1038" s="2277" t="s">
        <v>496</v>
      </c>
      <c r="D1038" s="2277" t="s">
        <v>497</v>
      </c>
      <c r="E1038" s="2861">
        <v>5</v>
      </c>
      <c r="F1038" s="2809"/>
      <c r="G1038" s="2723">
        <v>36040</v>
      </c>
      <c r="H1038" s="2724"/>
      <c r="I1038" s="2715">
        <v>180200</v>
      </c>
      <c r="J1038" s="2716"/>
      <c r="K1038" s="299"/>
      <c r="L1038" s="220" t="s">
        <v>876</v>
      </c>
      <c r="M1038" s="2278"/>
      <c r="N1038" s="221"/>
      <c r="O1038" s="3057"/>
      <c r="P1038" s="3057"/>
      <c r="Q1038" s="3057"/>
      <c r="R1038" s="3057"/>
      <c r="S1038" s="3058">
        <v>5162783</v>
      </c>
      <c r="T1038" s="3058"/>
      <c r="U1038" s="141"/>
      <c r="V1038" s="2817" t="s">
        <v>852</v>
      </c>
      <c r="W1038" s="2818"/>
      <c r="X1038" s="2060"/>
      <c r="Y1038" s="2277"/>
      <c r="Z1038" s="2280"/>
      <c r="AA1038" s="2276"/>
      <c r="AB1038" s="2715"/>
      <c r="AC1038" s="2716"/>
      <c r="AD1038" s="2715"/>
      <c r="AE1038" s="2716"/>
      <c r="AF1038" s="299"/>
      <c r="AG1038" s="220" t="s">
        <v>876</v>
      </c>
      <c r="AH1038" s="2278"/>
      <c r="AI1038" s="221"/>
      <c r="AJ1038" s="3057"/>
      <c r="AK1038" s="3057"/>
      <c r="AL1038" s="3057"/>
      <c r="AM1038" s="3057"/>
      <c r="AN1038" s="3058">
        <v>2931230</v>
      </c>
      <c r="AO1038" s="3058"/>
    </row>
    <row r="1039" spans="1:41" ht="15.95" customHeight="1" x14ac:dyDescent="0.2">
      <c r="A1039" s="2817" t="s">
        <v>495</v>
      </c>
      <c r="B1039" s="2818"/>
      <c r="C1039" s="2277"/>
      <c r="D1039" s="2277"/>
      <c r="E1039" s="2861"/>
      <c r="F1039" s="2809"/>
      <c r="G1039" s="3047"/>
      <c r="H1039" s="3048"/>
      <c r="I1039" s="2715">
        <v>0</v>
      </c>
      <c r="J1039" s="2716"/>
      <c r="K1039" s="299"/>
      <c r="L1039" s="2285"/>
      <c r="M1039" s="218"/>
      <c r="N1039" s="2275"/>
      <c r="O1039" s="2793"/>
      <c r="P1039" s="2793"/>
      <c r="Q1039" s="2793"/>
      <c r="R1039" s="2793"/>
      <c r="S1039" s="2793"/>
      <c r="T1039" s="2793"/>
      <c r="U1039" s="2281"/>
      <c r="V1039" s="2817" t="s">
        <v>495</v>
      </c>
      <c r="W1039" s="2818"/>
      <c r="X1039" s="2060"/>
      <c r="Y1039" s="2277"/>
      <c r="Z1039" s="2280"/>
      <c r="AA1039" s="2276"/>
      <c r="AB1039" s="2715"/>
      <c r="AC1039" s="2716"/>
      <c r="AD1039" s="2715"/>
      <c r="AE1039" s="2716"/>
      <c r="AF1039" s="299"/>
      <c r="AG1039" s="2285"/>
      <c r="AH1039" s="218"/>
      <c r="AI1039" s="2275"/>
      <c r="AJ1039" s="2793"/>
      <c r="AK1039" s="2793"/>
      <c r="AL1039" s="2793"/>
      <c r="AM1039" s="2793"/>
      <c r="AN1039" s="2793"/>
      <c r="AO1039" s="2793"/>
    </row>
    <row r="1040" spans="1:41" ht="15.95" customHeight="1" x14ac:dyDescent="0.3">
      <c r="A1040" s="2817" t="s">
        <v>994</v>
      </c>
      <c r="B1040" s="2818"/>
      <c r="C1040" s="2277"/>
      <c r="D1040" s="2277"/>
      <c r="E1040" s="2283"/>
      <c r="F1040" s="2284"/>
      <c r="G1040" s="2732"/>
      <c r="H1040" s="3044"/>
      <c r="I1040" s="2715">
        <v>0</v>
      </c>
      <c r="J1040" s="2716"/>
      <c r="K1040" s="299"/>
      <c r="L1040" s="302" t="s">
        <v>805</v>
      </c>
      <c r="M1040" s="161"/>
      <c r="N1040" s="161"/>
      <c r="O1040" s="3054"/>
      <c r="P1040" s="3054"/>
      <c r="Q1040" s="3054"/>
      <c r="R1040" s="3054"/>
      <c r="S1040" s="3054"/>
      <c r="T1040" s="3055"/>
      <c r="U1040" s="184"/>
      <c r="V1040" s="2817" t="s">
        <v>994</v>
      </c>
      <c r="W1040" s="2818"/>
      <c r="X1040" s="2060"/>
      <c r="Y1040" s="2277"/>
      <c r="Z1040" s="2283"/>
      <c r="AA1040" s="2284"/>
      <c r="AB1040" s="2715"/>
      <c r="AC1040" s="2980"/>
      <c r="AD1040" s="2715">
        <v>0</v>
      </c>
      <c r="AE1040" s="2716"/>
      <c r="AF1040" s="299"/>
      <c r="AG1040" s="302" t="s">
        <v>805</v>
      </c>
      <c r="AH1040" s="161"/>
      <c r="AI1040" s="161"/>
      <c r="AJ1040" s="3054"/>
      <c r="AK1040" s="3054"/>
      <c r="AL1040" s="3054"/>
      <c r="AM1040" s="3054"/>
      <c r="AN1040" s="3054"/>
      <c r="AO1040" s="3055"/>
    </row>
    <row r="1041" spans="1:41" ht="15.95" customHeight="1" x14ac:dyDescent="0.3">
      <c r="A1041" s="2817" t="s">
        <v>995</v>
      </c>
      <c r="B1041" s="2818"/>
      <c r="C1041" s="2060"/>
      <c r="D1041" s="2277"/>
      <c r="E1041" s="2283"/>
      <c r="F1041" s="2284"/>
      <c r="G1041" s="2732"/>
      <c r="H1041" s="3044"/>
      <c r="I1041" s="2715">
        <v>0</v>
      </c>
      <c r="J1041" s="2716"/>
      <c r="K1041" s="299"/>
      <c r="L1041" s="2285" t="s">
        <v>996</v>
      </c>
      <c r="M1041" s="289">
        <v>0.05</v>
      </c>
      <c r="N1041" s="166"/>
      <c r="O1041" s="2731"/>
      <c r="P1041" s="2731"/>
      <c r="Q1041" s="2731"/>
      <c r="R1041" s="2731"/>
      <c r="S1041" s="2731">
        <v>394274.9</v>
      </c>
      <c r="T1041" s="2716"/>
      <c r="U1041" s="184"/>
      <c r="V1041" s="2817" t="s">
        <v>995</v>
      </c>
      <c r="W1041" s="2818"/>
      <c r="X1041" s="2060"/>
      <c r="Y1041" s="2277"/>
      <c r="Z1041" s="2283"/>
      <c r="AA1041" s="2284"/>
      <c r="AB1041" s="2715"/>
      <c r="AC1041" s="2980"/>
      <c r="AD1041" s="2715"/>
      <c r="AE1041" s="2716"/>
      <c r="AF1041" s="299"/>
      <c r="AG1041" s="2285" t="s">
        <v>996</v>
      </c>
      <c r="AH1041" s="303" t="s">
        <v>1033</v>
      </c>
      <c r="AI1041" s="166"/>
      <c r="AJ1041" s="2731"/>
      <c r="AK1041" s="2731"/>
      <c r="AL1041" s="2731"/>
      <c r="AM1041" s="2731"/>
      <c r="AN1041" s="2731">
        <v>274400.64000000001</v>
      </c>
      <c r="AO1041" s="2716"/>
    </row>
    <row r="1042" spans="1:41" ht="15.95" customHeight="1" x14ac:dyDescent="0.3">
      <c r="A1042" s="2817" t="s">
        <v>997</v>
      </c>
      <c r="B1042" s="2818"/>
      <c r="C1042" s="2060"/>
      <c r="D1042" s="2277"/>
      <c r="E1042" s="2283"/>
      <c r="F1042" s="2284"/>
      <c r="G1042" s="2732"/>
      <c r="H1042" s="3044"/>
      <c r="I1042" s="2715">
        <v>0</v>
      </c>
      <c r="J1042" s="2716"/>
      <c r="K1042" s="299"/>
      <c r="L1042" s="168" t="s">
        <v>527</v>
      </c>
      <c r="M1042" s="166"/>
      <c r="N1042" s="166"/>
      <c r="O1042" s="2731"/>
      <c r="P1042" s="2731"/>
      <c r="Q1042" s="2731"/>
      <c r="R1042" s="2731"/>
      <c r="S1042" s="2731">
        <v>150000</v>
      </c>
      <c r="T1042" s="2716"/>
      <c r="U1042" s="184"/>
      <c r="V1042" s="2817" t="s">
        <v>997</v>
      </c>
      <c r="W1042" s="2818"/>
      <c r="X1042" s="2060"/>
      <c r="Y1042" s="2277"/>
      <c r="Z1042" s="2283"/>
      <c r="AA1042" s="2284"/>
      <c r="AB1042" s="2715"/>
      <c r="AC1042" s="2980"/>
      <c r="AD1042" s="2715"/>
      <c r="AE1042" s="2716"/>
      <c r="AF1042" s="299"/>
      <c r="AG1042" s="168" t="s">
        <v>527</v>
      </c>
      <c r="AH1042" s="166"/>
      <c r="AI1042" s="166"/>
      <c r="AJ1042" s="2731"/>
      <c r="AK1042" s="2731"/>
      <c r="AL1042" s="2731"/>
      <c r="AM1042" s="2731"/>
      <c r="AN1042" s="2731">
        <v>100000</v>
      </c>
      <c r="AO1042" s="2716"/>
    </row>
    <row r="1043" spans="1:41" ht="15.95" customHeight="1" x14ac:dyDescent="0.3">
      <c r="A1043" s="2817" t="s">
        <v>998</v>
      </c>
      <c r="B1043" s="2818"/>
      <c r="C1043" s="2060"/>
      <c r="D1043" s="2277"/>
      <c r="E1043" s="2283"/>
      <c r="F1043" s="2284"/>
      <c r="G1043" s="2732"/>
      <c r="H1043" s="3044"/>
      <c r="I1043" s="2715">
        <v>0</v>
      </c>
      <c r="J1043" s="2716"/>
      <c r="K1043" s="299"/>
      <c r="L1043" s="169" t="s">
        <v>529</v>
      </c>
      <c r="M1043" s="166"/>
      <c r="N1043" s="166"/>
      <c r="O1043" s="2731"/>
      <c r="P1043" s="2731"/>
      <c r="Q1043" s="2731"/>
      <c r="R1043" s="2731"/>
      <c r="S1043" s="2731">
        <v>450000</v>
      </c>
      <c r="T1043" s="2716"/>
      <c r="U1043" s="184"/>
      <c r="V1043" s="2817" t="s">
        <v>998</v>
      </c>
      <c r="W1043" s="2818"/>
      <c r="X1043" s="2060"/>
      <c r="Y1043" s="2277"/>
      <c r="Z1043" s="2283"/>
      <c r="AA1043" s="2284"/>
      <c r="AB1043" s="2715"/>
      <c r="AC1043" s="2980"/>
      <c r="AD1043" s="2715"/>
      <c r="AE1043" s="2716"/>
      <c r="AF1043" s="299"/>
      <c r="AG1043" s="169" t="s">
        <v>529</v>
      </c>
      <c r="AH1043" s="166"/>
      <c r="AI1043" s="166"/>
      <c r="AJ1043" s="2731"/>
      <c r="AK1043" s="2731"/>
      <c r="AL1043" s="2731"/>
      <c r="AM1043" s="2731"/>
      <c r="AN1043" s="2731">
        <v>400000</v>
      </c>
      <c r="AO1043" s="2716"/>
    </row>
    <row r="1044" spans="1:41" ht="15.95" customHeight="1" x14ac:dyDescent="0.3">
      <c r="A1044" s="2817" t="s">
        <v>999</v>
      </c>
      <c r="B1044" s="2818"/>
      <c r="C1044" s="2277"/>
      <c r="D1044" s="2277"/>
      <c r="E1044" s="2283"/>
      <c r="F1044" s="2284"/>
      <c r="G1044" s="2732"/>
      <c r="H1044" s="3044"/>
      <c r="I1044" s="2715">
        <v>0</v>
      </c>
      <c r="J1044" s="2716"/>
      <c r="K1044" s="299"/>
      <c r="L1044" s="169" t="s">
        <v>725</v>
      </c>
      <c r="M1044" s="166"/>
      <c r="N1044" s="166"/>
      <c r="O1044" s="2731"/>
      <c r="P1044" s="2731"/>
      <c r="Q1044" s="2731"/>
      <c r="R1044" s="2731"/>
      <c r="S1044" s="2731">
        <v>394274.9</v>
      </c>
      <c r="T1044" s="2716"/>
      <c r="U1044" s="184"/>
      <c r="V1044" s="2817" t="s">
        <v>1668</v>
      </c>
      <c r="W1044" s="2818"/>
      <c r="X1044" s="2277"/>
      <c r="Y1044" s="2277"/>
      <c r="Z1044" s="2834"/>
      <c r="AA1044" s="2835"/>
      <c r="AB1044" s="2715"/>
      <c r="AC1044" s="2980"/>
      <c r="AD1044" s="2715"/>
      <c r="AE1044" s="2716"/>
      <c r="AF1044" s="299"/>
      <c r="AG1044" s="169" t="s">
        <v>725</v>
      </c>
      <c r="AH1044" s="166"/>
      <c r="AI1044" s="166"/>
      <c r="AJ1044" s="2731"/>
      <c r="AK1044" s="2731"/>
      <c r="AL1044" s="2731"/>
      <c r="AM1044" s="2731"/>
      <c r="AN1044" s="2731">
        <v>274400.64000000001</v>
      </c>
      <c r="AO1044" s="2716"/>
    </row>
    <row r="1045" spans="1:41" ht="15.95" customHeight="1" x14ac:dyDescent="0.4">
      <c r="A1045" s="2817" t="s">
        <v>1000</v>
      </c>
      <c r="B1045" s="2818"/>
      <c r="C1045" s="2277" t="s">
        <v>496</v>
      </c>
      <c r="D1045" s="2277" t="s">
        <v>497</v>
      </c>
      <c r="E1045" s="2861">
        <v>5</v>
      </c>
      <c r="F1045" s="2809"/>
      <c r="G1045" s="2723">
        <v>36040</v>
      </c>
      <c r="H1045" s="2724"/>
      <c r="I1045" s="2715">
        <v>180200</v>
      </c>
      <c r="J1045" s="2716"/>
      <c r="K1045" s="299"/>
      <c r="L1045" s="185" t="s">
        <v>504</v>
      </c>
      <c r="M1045" s="173"/>
      <c r="N1045" s="173"/>
      <c r="O1045" s="2713"/>
      <c r="P1045" s="2713"/>
      <c r="Q1045" s="2713"/>
      <c r="R1045" s="2713"/>
      <c r="S1045" s="2713">
        <v>100000</v>
      </c>
      <c r="T1045" s="2714"/>
      <c r="U1045" s="184"/>
      <c r="V1045" s="2817" t="s">
        <v>1000</v>
      </c>
      <c r="W1045" s="2818"/>
      <c r="X1045" s="2277" t="s">
        <v>496</v>
      </c>
      <c r="Y1045" s="2277" t="s">
        <v>497</v>
      </c>
      <c r="Z1045" s="2834">
        <v>5</v>
      </c>
      <c r="AA1045" s="2835"/>
      <c r="AB1045" s="2723">
        <v>36040</v>
      </c>
      <c r="AC1045" s="2724"/>
      <c r="AD1045" s="2715">
        <v>180200</v>
      </c>
      <c r="AE1045" s="2716"/>
      <c r="AF1045" s="299"/>
      <c r="AG1045" s="185" t="s">
        <v>504</v>
      </c>
      <c r="AH1045" s="173"/>
      <c r="AI1045" s="173"/>
      <c r="AJ1045" s="2713"/>
      <c r="AK1045" s="2713"/>
      <c r="AL1045" s="2713"/>
      <c r="AM1045" s="2713"/>
      <c r="AN1045" s="3052">
        <v>100000</v>
      </c>
      <c r="AO1045" s="3053"/>
    </row>
    <row r="1046" spans="1:41" ht="15.95" customHeight="1" x14ac:dyDescent="0.3">
      <c r="A1046" s="2817" t="s">
        <v>1516</v>
      </c>
      <c r="B1046" s="2818"/>
      <c r="C1046" s="2277"/>
      <c r="D1046" s="2277"/>
      <c r="E1046" s="2834"/>
      <c r="F1046" s="2835"/>
      <c r="G1046" s="2732"/>
      <c r="H1046" s="2800"/>
      <c r="I1046" s="2715">
        <v>0</v>
      </c>
      <c r="J1046" s="2716"/>
      <c r="K1046" s="299"/>
      <c r="L1046" s="174" t="s">
        <v>533</v>
      </c>
      <c r="M1046" s="222"/>
      <c r="N1046" s="222"/>
      <c r="O1046" s="3049"/>
      <c r="P1046" s="3049"/>
      <c r="Q1046" s="3050"/>
      <c r="R1046" s="3050"/>
      <c r="S1046" s="3051">
        <v>1488549.8</v>
      </c>
      <c r="T1046" s="3051"/>
      <c r="U1046" s="290"/>
      <c r="V1046" s="2817" t="s">
        <v>1561</v>
      </c>
      <c r="W1046" s="2818"/>
      <c r="X1046" s="2277"/>
      <c r="Y1046" s="2277"/>
      <c r="Z1046" s="2834"/>
      <c r="AA1046" s="2835"/>
      <c r="AB1046" s="2715"/>
      <c r="AC1046" s="2716"/>
      <c r="AD1046" s="2715">
        <v>0</v>
      </c>
      <c r="AE1046" s="2716"/>
      <c r="AF1046" s="299"/>
      <c r="AG1046" s="174" t="s">
        <v>533</v>
      </c>
      <c r="AH1046" s="222"/>
      <c r="AI1046" s="222"/>
      <c r="AJ1046" s="3049"/>
      <c r="AK1046" s="3049"/>
      <c r="AL1046" s="3050"/>
      <c r="AM1046" s="3050"/>
      <c r="AN1046" s="3051">
        <v>1148801.28</v>
      </c>
      <c r="AO1046" s="3051"/>
    </row>
    <row r="1047" spans="1:41" ht="15.95" customHeight="1" x14ac:dyDescent="0.3">
      <c r="A1047" s="2817" t="s">
        <v>1555</v>
      </c>
      <c r="B1047" s="2818"/>
      <c r="C1047" s="2277"/>
      <c r="D1047" s="2277"/>
      <c r="E1047" s="2834"/>
      <c r="F1047" s="2835"/>
      <c r="G1047" s="3065"/>
      <c r="H1047" s="3066"/>
      <c r="I1047" s="2715">
        <v>0</v>
      </c>
      <c r="J1047" s="2716"/>
      <c r="K1047" s="299"/>
      <c r="L1047" s="177"/>
      <c r="M1047" s="166"/>
      <c r="N1047" s="166"/>
      <c r="O1047" s="2731"/>
      <c r="P1047" s="2731"/>
      <c r="Q1047" s="2731"/>
      <c r="R1047" s="2731"/>
      <c r="S1047" s="2731"/>
      <c r="T1047" s="2716"/>
      <c r="U1047" s="184"/>
      <c r="V1047" s="2817" t="s">
        <v>1002</v>
      </c>
      <c r="W1047" s="2818"/>
      <c r="X1047" s="2277"/>
      <c r="Y1047" s="2277"/>
      <c r="Z1047" s="2283"/>
      <c r="AA1047" s="2284"/>
      <c r="AB1047" s="2715"/>
      <c r="AC1047" s="2980"/>
      <c r="AD1047" s="2715"/>
      <c r="AE1047" s="2716"/>
      <c r="AF1047" s="299"/>
      <c r="AG1047" s="177"/>
      <c r="AH1047" s="166"/>
      <c r="AI1047" s="166"/>
      <c r="AJ1047" s="2731"/>
      <c r="AK1047" s="2731"/>
      <c r="AL1047" s="2731"/>
      <c r="AM1047" s="2731"/>
      <c r="AN1047" s="2731"/>
      <c r="AO1047" s="2716"/>
    </row>
    <row r="1048" spans="1:41" ht="15.95" customHeight="1" thickBot="1" x14ac:dyDescent="0.35">
      <c r="A1048" s="2817" t="s">
        <v>1517</v>
      </c>
      <c r="B1048" s="2818"/>
      <c r="C1048" s="2277"/>
      <c r="D1048" s="2277"/>
      <c r="E1048" s="2834"/>
      <c r="F1048" s="2835"/>
      <c r="G1048" s="2732"/>
      <c r="H1048" s="2800"/>
      <c r="I1048" s="2715">
        <v>0</v>
      </c>
      <c r="J1048" s="2716"/>
      <c r="K1048" s="299"/>
      <c r="L1048" s="178" t="s">
        <v>582</v>
      </c>
      <c r="M1048" s="226"/>
      <c r="N1048" s="226"/>
      <c r="O1048" s="226"/>
      <c r="P1048" s="226"/>
      <c r="Q1048" s="179"/>
      <c r="R1048" s="179"/>
      <c r="S1048" s="2736">
        <v>9374047.8000000007</v>
      </c>
      <c r="T1048" s="2737"/>
      <c r="U1048" s="290"/>
      <c r="V1048" s="2817" t="s">
        <v>1517</v>
      </c>
      <c r="W1048" s="2818"/>
      <c r="X1048" s="2277"/>
      <c r="Y1048" s="2277"/>
      <c r="Z1048" s="2834"/>
      <c r="AA1048" s="2835"/>
      <c r="AB1048" s="2715"/>
      <c r="AC1048" s="2980"/>
      <c r="AD1048" s="2715"/>
      <c r="AE1048" s="2716"/>
      <c r="AF1048" s="299"/>
      <c r="AG1048" s="178" t="s">
        <v>582</v>
      </c>
      <c r="AH1048" s="226"/>
      <c r="AI1048" s="226"/>
      <c r="AJ1048" s="226"/>
      <c r="AK1048" s="226"/>
      <c r="AL1048" s="179"/>
      <c r="AM1048" s="179"/>
      <c r="AN1048" s="2736">
        <v>6636814.0800000001</v>
      </c>
      <c r="AO1048" s="2737"/>
    </row>
    <row r="1049" spans="1:41" ht="15.95" customHeight="1" x14ac:dyDescent="0.4">
      <c r="A1049" s="2817" t="s">
        <v>1009</v>
      </c>
      <c r="B1049" s="2818"/>
      <c r="C1049" s="2277" t="s">
        <v>496</v>
      </c>
      <c r="D1049" s="2277" t="s">
        <v>497</v>
      </c>
      <c r="E1049" s="2861">
        <v>10</v>
      </c>
      <c r="F1049" s="2809"/>
      <c r="G1049" s="2723">
        <v>36040</v>
      </c>
      <c r="H1049" s="2724"/>
      <c r="I1049" s="2715">
        <v>360400</v>
      </c>
      <c r="J1049" s="2716"/>
      <c r="K1049" s="304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286"/>
      <c r="V1049" s="2817" t="s">
        <v>1009</v>
      </c>
      <c r="W1049" s="2818"/>
      <c r="X1049" s="2277" t="s">
        <v>496</v>
      </c>
      <c r="Y1049" s="2277" t="s">
        <v>497</v>
      </c>
      <c r="Z1049" s="2861">
        <v>10</v>
      </c>
      <c r="AA1049" s="2809"/>
      <c r="AB1049" s="2723">
        <v>36040</v>
      </c>
      <c r="AC1049" s="2724"/>
      <c r="AD1049" s="2715">
        <v>360400</v>
      </c>
      <c r="AE1049" s="2716"/>
      <c r="AF1049" s="304"/>
      <c r="AG1049" s="166"/>
      <c r="AH1049" s="166"/>
      <c r="AI1049" s="166"/>
      <c r="AJ1049" s="166"/>
      <c r="AK1049" s="166"/>
      <c r="AL1049" s="166"/>
      <c r="AM1049" s="166"/>
      <c r="AN1049" s="166"/>
      <c r="AO1049" s="166"/>
    </row>
    <row r="1050" spans="1:41" ht="15.95" customHeight="1" x14ac:dyDescent="0.4">
      <c r="A1050" s="2817" t="s">
        <v>1556</v>
      </c>
      <c r="B1050" s="2818"/>
      <c r="C1050" s="2277" t="s">
        <v>496</v>
      </c>
      <c r="D1050" s="2277" t="s">
        <v>497</v>
      </c>
      <c r="E1050" s="2834">
        <v>1</v>
      </c>
      <c r="F1050" s="2835"/>
      <c r="G1050" s="2723">
        <v>36040</v>
      </c>
      <c r="H1050" s="2724"/>
      <c r="I1050" s="2715">
        <v>36040</v>
      </c>
      <c r="J1050" s="2716"/>
      <c r="K1050" s="299"/>
      <c r="L1050" s="7" t="s">
        <v>1523</v>
      </c>
      <c r="M1050" s="166"/>
      <c r="N1050" s="166"/>
      <c r="O1050" s="166"/>
      <c r="P1050" s="166"/>
      <c r="Q1050" s="166"/>
      <c r="R1050" s="166"/>
      <c r="S1050" s="166"/>
      <c r="T1050" s="166"/>
      <c r="U1050" s="286"/>
      <c r="V1050" s="2817" t="s">
        <v>1010</v>
      </c>
      <c r="W1050" s="2818"/>
      <c r="X1050" s="2277" t="s">
        <v>496</v>
      </c>
      <c r="Y1050" s="2277" t="s">
        <v>497</v>
      </c>
      <c r="Z1050" s="2834">
        <v>1</v>
      </c>
      <c r="AA1050" s="2835"/>
      <c r="AB1050" s="2723">
        <v>36040</v>
      </c>
      <c r="AC1050" s="2724"/>
      <c r="AD1050" s="2715">
        <v>36040</v>
      </c>
      <c r="AE1050" s="2716"/>
      <c r="AF1050" s="299"/>
      <c r="AG1050" s="7" t="s">
        <v>1523</v>
      </c>
      <c r="AH1050" s="166"/>
      <c r="AI1050" s="166"/>
      <c r="AJ1050" s="166"/>
      <c r="AK1050" s="166"/>
      <c r="AL1050" s="166"/>
      <c r="AM1050" s="166"/>
      <c r="AN1050" s="166"/>
      <c r="AO1050" s="166"/>
    </row>
    <row r="1051" spans="1:41" ht="15.95" customHeight="1" x14ac:dyDescent="0.2">
      <c r="A1051" s="2817" t="s">
        <v>1557</v>
      </c>
      <c r="B1051" s="2818"/>
      <c r="C1051" s="2277"/>
      <c r="D1051" s="2277"/>
      <c r="E1051" s="2834"/>
      <c r="F1051" s="2835"/>
      <c r="G1051" s="3065"/>
      <c r="H1051" s="3066"/>
      <c r="I1051" s="2715">
        <v>0</v>
      </c>
      <c r="J1051" s="2716"/>
      <c r="K1051" s="299"/>
      <c r="L1051" s="2164" t="s">
        <v>1579</v>
      </c>
      <c r="M1051" s="1887"/>
      <c r="N1051" s="1887"/>
      <c r="O1051" s="1887"/>
      <c r="P1051" s="1887"/>
      <c r="Q1051" s="1902"/>
      <c r="R1051" s="1887"/>
      <c r="S1051" s="1887"/>
      <c r="T1051" s="166"/>
      <c r="U1051" s="286"/>
      <c r="V1051" s="2817" t="s">
        <v>1562</v>
      </c>
      <c r="W1051" s="2818"/>
      <c r="X1051" s="2277"/>
      <c r="Y1051" s="2277"/>
      <c r="Z1051" s="2834"/>
      <c r="AA1051" s="2835"/>
      <c r="AB1051" s="2715"/>
      <c r="AC1051" s="2716"/>
      <c r="AD1051" s="2715">
        <v>0</v>
      </c>
      <c r="AE1051" s="2716"/>
      <c r="AF1051" s="299"/>
      <c r="AG1051" s="2164" t="s">
        <v>1579</v>
      </c>
      <c r="AH1051" s="1887"/>
      <c r="AI1051" s="1887"/>
      <c r="AJ1051" s="1887"/>
      <c r="AK1051" s="1887"/>
      <c r="AL1051" s="1902"/>
      <c r="AM1051" s="1887"/>
      <c r="AN1051" s="1887"/>
      <c r="AO1051" s="166"/>
    </row>
    <row r="1052" spans="1:41" ht="15.95" customHeight="1" x14ac:dyDescent="0.3">
      <c r="A1052" s="2817" t="s">
        <v>1012</v>
      </c>
      <c r="B1052" s="2818"/>
      <c r="C1052" s="2060"/>
      <c r="D1052" s="2277"/>
      <c r="E1052" s="2283"/>
      <c r="F1052" s="2284"/>
      <c r="G1052" s="2732"/>
      <c r="H1052" s="2800"/>
      <c r="I1052" s="2715">
        <v>0</v>
      </c>
      <c r="J1052" s="2716"/>
      <c r="K1052" s="299"/>
      <c r="L1052" s="166"/>
      <c r="M1052" s="2282"/>
      <c r="N1052" s="2282"/>
      <c r="O1052" s="2282"/>
      <c r="P1052" s="2282"/>
      <c r="Q1052" s="122"/>
      <c r="R1052" s="61"/>
      <c r="S1052" s="166"/>
      <c r="T1052" s="166"/>
      <c r="U1052" s="286"/>
      <c r="V1052" s="2817" t="s">
        <v>1563</v>
      </c>
      <c r="W1052" s="2818"/>
      <c r="X1052" s="2277"/>
      <c r="Y1052" s="2277"/>
      <c r="Z1052" s="2834"/>
      <c r="AA1052" s="2835"/>
      <c r="AB1052" s="2715"/>
      <c r="AC1052" s="2716"/>
      <c r="AD1052" s="2715">
        <v>0</v>
      </c>
      <c r="AE1052" s="2716"/>
      <c r="AF1052" s="299"/>
      <c r="AG1052" s="166"/>
      <c r="AH1052" s="2997"/>
      <c r="AI1052" s="2997"/>
      <c r="AJ1052" s="2997"/>
      <c r="AK1052" s="2997"/>
      <c r="AL1052" s="291"/>
      <c r="AM1052" s="61"/>
      <c r="AN1052" s="166"/>
      <c r="AO1052" s="166"/>
    </row>
    <row r="1053" spans="1:41" ht="15.95" customHeight="1" x14ac:dyDescent="0.4">
      <c r="A1053" s="2817" t="s">
        <v>1013</v>
      </c>
      <c r="B1053" s="2818"/>
      <c r="C1053" s="2277" t="s">
        <v>496</v>
      </c>
      <c r="D1053" s="2277" t="s">
        <v>497</v>
      </c>
      <c r="E1053" s="2861">
        <v>5</v>
      </c>
      <c r="F1053" s="2809"/>
      <c r="G1053" s="2723">
        <v>36040</v>
      </c>
      <c r="H1053" s="2724"/>
      <c r="I1053" s="2715">
        <v>180200</v>
      </c>
      <c r="J1053" s="2716"/>
      <c r="K1053" s="299"/>
      <c r="L1053" s="166"/>
      <c r="M1053" s="2282"/>
      <c r="N1053" s="2282"/>
      <c r="O1053" s="2282"/>
      <c r="P1053" s="2282"/>
      <c r="Q1053" s="122"/>
      <c r="R1053" s="61"/>
      <c r="S1053" s="166"/>
      <c r="T1053" s="166"/>
      <c r="U1053" s="286"/>
      <c r="V1053" s="2817" t="s">
        <v>1013</v>
      </c>
      <c r="W1053" s="2818"/>
      <c r="X1053" s="2277" t="s">
        <v>496</v>
      </c>
      <c r="Y1053" s="2277" t="s">
        <v>497</v>
      </c>
      <c r="Z1053" s="2861">
        <v>5</v>
      </c>
      <c r="AA1053" s="2809"/>
      <c r="AB1053" s="2723">
        <v>36040</v>
      </c>
      <c r="AC1053" s="2724"/>
      <c r="AD1053" s="2715">
        <v>180200</v>
      </c>
      <c r="AE1053" s="2716"/>
      <c r="AF1053" s="299"/>
      <c r="AG1053" s="166"/>
      <c r="AH1053" s="2282"/>
      <c r="AI1053" s="2282"/>
      <c r="AJ1053" s="2282"/>
      <c r="AK1053" s="2282"/>
      <c r="AL1053" s="122"/>
      <c r="AM1053" s="61"/>
      <c r="AN1053" s="166"/>
      <c r="AO1053" s="166"/>
    </row>
    <row r="1054" spans="1:41" ht="15.95" customHeight="1" x14ac:dyDescent="0.4">
      <c r="A1054" s="2817" t="s">
        <v>881</v>
      </c>
      <c r="B1054" s="2818"/>
      <c r="C1054" s="2277" t="s">
        <v>496</v>
      </c>
      <c r="D1054" s="2277" t="s">
        <v>497</v>
      </c>
      <c r="E1054" s="2861">
        <v>2</v>
      </c>
      <c r="F1054" s="2809"/>
      <c r="G1054" s="2723">
        <v>36040</v>
      </c>
      <c r="H1054" s="2724"/>
      <c r="I1054" s="2715">
        <v>72080</v>
      </c>
      <c r="J1054" s="2716"/>
      <c r="K1054" s="299"/>
      <c r="L1054" s="166"/>
      <c r="M1054" s="2997"/>
      <c r="N1054" s="2997"/>
      <c r="O1054" s="2997"/>
      <c r="P1054" s="2997"/>
      <c r="Q1054" s="122"/>
      <c r="R1054" s="166"/>
      <c r="S1054" s="61"/>
      <c r="T1054" s="166"/>
      <c r="U1054" s="286"/>
      <c r="V1054" s="2817" t="s">
        <v>881</v>
      </c>
      <c r="W1054" s="2818"/>
      <c r="X1054" s="2277" t="s">
        <v>496</v>
      </c>
      <c r="Y1054" s="2277" t="s">
        <v>497</v>
      </c>
      <c r="Z1054" s="2861">
        <v>2</v>
      </c>
      <c r="AA1054" s="2809"/>
      <c r="AB1054" s="2723">
        <v>36040</v>
      </c>
      <c r="AC1054" s="2724"/>
      <c r="AD1054" s="2715">
        <v>72080</v>
      </c>
      <c r="AE1054" s="2716"/>
      <c r="AF1054" s="299"/>
      <c r="AG1054" s="166"/>
      <c r="AH1054" s="2282"/>
      <c r="AI1054" s="2282"/>
      <c r="AJ1054" s="2282"/>
      <c r="AK1054" s="2282"/>
      <c r="AL1054" s="122"/>
      <c r="AM1054" s="166"/>
      <c r="AN1054" s="61"/>
      <c r="AO1054" s="166"/>
    </row>
    <row r="1055" spans="1:41" ht="15.95" customHeight="1" x14ac:dyDescent="0.4">
      <c r="A1055" s="2817" t="s">
        <v>882</v>
      </c>
      <c r="B1055" s="2818"/>
      <c r="C1055" s="2277" t="s">
        <v>496</v>
      </c>
      <c r="D1055" s="2277" t="s">
        <v>497</v>
      </c>
      <c r="E1055" s="2834">
        <v>2</v>
      </c>
      <c r="F1055" s="2835"/>
      <c r="G1055" s="2723">
        <v>36040</v>
      </c>
      <c r="H1055" s="2724"/>
      <c r="I1055" s="2715">
        <v>72080</v>
      </c>
      <c r="J1055" s="2716"/>
      <c r="K1055" s="299"/>
      <c r="L1055" s="166"/>
      <c r="M1055" s="2997"/>
      <c r="N1055" s="2997"/>
      <c r="O1055" s="2997"/>
      <c r="P1055" s="2997"/>
      <c r="Q1055" s="122"/>
      <c r="R1055" s="61"/>
      <c r="S1055" s="166"/>
      <c r="T1055" s="166"/>
      <c r="U1055" s="286"/>
      <c r="V1055" s="2817" t="s">
        <v>882</v>
      </c>
      <c r="W1055" s="2818"/>
      <c r="X1055" s="2277" t="s">
        <v>496</v>
      </c>
      <c r="Y1055" s="2277" t="s">
        <v>497</v>
      </c>
      <c r="Z1055" s="2834">
        <v>2</v>
      </c>
      <c r="AA1055" s="2835"/>
      <c r="AB1055" s="2723">
        <v>36040</v>
      </c>
      <c r="AC1055" s="2724"/>
      <c r="AD1055" s="2715">
        <v>72080</v>
      </c>
      <c r="AE1055" s="2716"/>
      <c r="AF1055" s="299"/>
      <c r="AG1055" s="166"/>
      <c r="AH1055" s="2997"/>
      <c r="AI1055" s="2997"/>
      <c r="AJ1055" s="2997"/>
      <c r="AK1055" s="2997"/>
      <c r="AL1055" s="122"/>
      <c r="AM1055" s="61"/>
      <c r="AN1055" s="166"/>
      <c r="AO1055" s="166"/>
    </row>
    <row r="1056" spans="1:41" ht="15.95" customHeight="1" x14ac:dyDescent="0.3">
      <c r="A1056" s="2821" t="s">
        <v>1014</v>
      </c>
      <c r="B1056" s="2822"/>
      <c r="C1056" s="2060"/>
      <c r="D1056" s="2277"/>
      <c r="E1056" s="2283"/>
      <c r="F1056" s="2284"/>
      <c r="G1056" s="2732"/>
      <c r="H1056" s="2800"/>
      <c r="I1056" s="2721">
        <v>812595</v>
      </c>
      <c r="J1056" s="2722"/>
      <c r="K1056" s="299"/>
      <c r="L1056" s="166"/>
      <c r="M1056" s="2997"/>
      <c r="N1056" s="2997"/>
      <c r="O1056" s="2997"/>
      <c r="P1056" s="2997"/>
      <c r="Q1056" s="292"/>
      <c r="R1056" s="61"/>
      <c r="S1056" s="166"/>
      <c r="T1056" s="166"/>
      <c r="U1056" s="286"/>
      <c r="V1056" s="2821" t="s">
        <v>1014</v>
      </c>
      <c r="W1056" s="2822"/>
      <c r="X1056" s="2060"/>
      <c r="Y1056" s="2277"/>
      <c r="Z1056" s="2283"/>
      <c r="AA1056" s="2284"/>
      <c r="AB1056" s="2715"/>
      <c r="AC1056" s="2980"/>
      <c r="AD1056" s="2721">
        <v>1655782.8</v>
      </c>
      <c r="AE1056" s="2722"/>
      <c r="AF1056" s="299"/>
      <c r="AG1056" s="166"/>
      <c r="AH1056" s="2997"/>
      <c r="AI1056" s="2997"/>
      <c r="AJ1056" s="2997"/>
      <c r="AK1056" s="2997"/>
      <c r="AL1056" s="122"/>
      <c r="AM1056" s="61"/>
      <c r="AN1056" s="166"/>
      <c r="AO1056" s="166"/>
    </row>
    <row r="1057" spans="1:41" ht="15.95" customHeight="1" x14ac:dyDescent="0.4">
      <c r="A1057" s="2817" t="s">
        <v>884</v>
      </c>
      <c r="B1057" s="2818"/>
      <c r="C1057" s="2277" t="s">
        <v>496</v>
      </c>
      <c r="D1057" s="2277" t="s">
        <v>497</v>
      </c>
      <c r="E1057" s="2834">
        <v>7</v>
      </c>
      <c r="F1057" s="2835"/>
      <c r="G1057" s="2723">
        <v>36040</v>
      </c>
      <c r="H1057" s="2724"/>
      <c r="I1057" s="2715">
        <v>252280</v>
      </c>
      <c r="J1057" s="2716"/>
      <c r="K1057" s="299"/>
      <c r="L1057" s="166"/>
      <c r="M1057" s="166"/>
      <c r="N1057" s="166"/>
      <c r="O1057" s="166"/>
      <c r="P1057" s="166"/>
      <c r="Q1057" s="166"/>
      <c r="R1057" s="61"/>
      <c r="S1057" s="166"/>
      <c r="T1057" s="166"/>
      <c r="U1057" s="286"/>
      <c r="V1057" s="2817" t="s">
        <v>884</v>
      </c>
      <c r="W1057" s="2818"/>
      <c r="X1057" s="2277" t="s">
        <v>496</v>
      </c>
      <c r="Y1057" s="2277" t="s">
        <v>497</v>
      </c>
      <c r="Z1057" s="2834">
        <v>20</v>
      </c>
      <c r="AA1057" s="2835"/>
      <c r="AB1057" s="2723">
        <v>36040</v>
      </c>
      <c r="AC1057" s="2724"/>
      <c r="AD1057" s="2715">
        <v>720800</v>
      </c>
      <c r="AE1057" s="2716"/>
      <c r="AF1057" s="299"/>
      <c r="AG1057" s="166"/>
      <c r="AH1057" s="2997"/>
      <c r="AI1057" s="2997"/>
      <c r="AJ1057" s="2997"/>
      <c r="AK1057" s="2997"/>
      <c r="AL1057" s="292"/>
      <c r="AM1057" s="61"/>
      <c r="AN1057" s="166"/>
      <c r="AO1057" s="166"/>
    </row>
    <row r="1058" spans="1:41" ht="15.95" customHeight="1" x14ac:dyDescent="0.4">
      <c r="A1058" s="2817" t="s">
        <v>1665</v>
      </c>
      <c r="B1058" s="2818"/>
      <c r="C1058" s="2277" t="s">
        <v>496</v>
      </c>
      <c r="D1058" s="2277" t="s">
        <v>497</v>
      </c>
      <c r="E1058" s="2834">
        <v>2</v>
      </c>
      <c r="F1058" s="2835"/>
      <c r="G1058" s="2723">
        <v>36040</v>
      </c>
      <c r="H1058" s="2724"/>
      <c r="I1058" s="2715">
        <v>72080</v>
      </c>
      <c r="J1058" s="2716"/>
      <c r="K1058" s="299"/>
      <c r="L1058" s="53"/>
      <c r="M1058" s="53"/>
      <c r="N1058" s="53"/>
      <c r="O1058" s="53"/>
      <c r="P1058" s="53"/>
      <c r="Q1058" s="53"/>
      <c r="R1058" s="166"/>
      <c r="S1058" s="166"/>
      <c r="T1058" s="166"/>
      <c r="U1058" s="286"/>
      <c r="V1058" s="2817" t="s">
        <v>1669</v>
      </c>
      <c r="W1058" s="2818"/>
      <c r="X1058" s="2277" t="s">
        <v>496</v>
      </c>
      <c r="Y1058" s="2277" t="s">
        <v>497</v>
      </c>
      <c r="Z1058" s="2834">
        <v>4</v>
      </c>
      <c r="AA1058" s="2835"/>
      <c r="AB1058" s="2723">
        <v>36040</v>
      </c>
      <c r="AC1058" s="2724"/>
      <c r="AD1058" s="2715">
        <v>144160</v>
      </c>
      <c r="AE1058" s="2716"/>
      <c r="AF1058" s="299"/>
      <c r="AG1058" s="166"/>
      <c r="AH1058" s="166"/>
      <c r="AI1058" s="166"/>
      <c r="AJ1058" s="166"/>
      <c r="AK1058" s="166"/>
      <c r="AL1058" s="166"/>
      <c r="AM1058" s="166"/>
      <c r="AN1058" s="166"/>
      <c r="AO1058" s="166"/>
    </row>
    <row r="1059" spans="1:41" ht="15.95" customHeight="1" x14ac:dyDescent="0.3">
      <c r="A1059" s="2817" t="s">
        <v>893</v>
      </c>
      <c r="B1059" s="2818"/>
      <c r="C1059" s="2277"/>
      <c r="D1059" s="2277"/>
      <c r="E1059" s="2834"/>
      <c r="F1059" s="2835"/>
      <c r="G1059" s="2732"/>
      <c r="H1059" s="2800"/>
      <c r="I1059" s="2715">
        <v>0</v>
      </c>
      <c r="J1059" s="2716"/>
      <c r="K1059" s="299"/>
      <c r="L1059" s="53"/>
      <c r="M1059" s="53"/>
      <c r="N1059" s="53"/>
      <c r="O1059" s="53"/>
      <c r="P1059" s="53"/>
      <c r="Q1059" s="53"/>
      <c r="R1059" s="53"/>
      <c r="S1059" s="166"/>
      <c r="T1059" s="166"/>
      <c r="U1059" s="286"/>
      <c r="V1059" s="2817" t="s">
        <v>893</v>
      </c>
      <c r="W1059" s="2818"/>
      <c r="X1059" s="2277"/>
      <c r="Y1059" s="2277"/>
      <c r="Z1059" s="2834"/>
      <c r="AA1059" s="2835"/>
      <c r="AB1059" s="2715"/>
      <c r="AC1059" s="2716"/>
      <c r="AD1059" s="2715">
        <v>0</v>
      </c>
      <c r="AE1059" s="2716"/>
      <c r="AF1059" s="299"/>
      <c r="AG1059" s="53"/>
      <c r="AH1059" s="53"/>
      <c r="AI1059" s="53"/>
      <c r="AJ1059" s="53"/>
      <c r="AK1059" s="53"/>
      <c r="AL1059" s="53"/>
      <c r="AM1059" s="53"/>
      <c r="AN1059" s="166"/>
      <c r="AO1059" s="166"/>
    </row>
    <row r="1060" spans="1:41" ht="15.95" customHeight="1" x14ac:dyDescent="0.3">
      <c r="A1060" s="2817" t="s">
        <v>727</v>
      </c>
      <c r="B1060" s="2818"/>
      <c r="C1060" s="2277"/>
      <c r="D1060" s="2277"/>
      <c r="E1060" s="2834"/>
      <c r="F1060" s="2835"/>
      <c r="G1060" s="2732"/>
      <c r="H1060" s="2800"/>
      <c r="I1060" s="2715">
        <v>0</v>
      </c>
      <c r="J1060" s="2716"/>
      <c r="K1060" s="299"/>
      <c r="L1060" s="53"/>
      <c r="M1060" s="53"/>
      <c r="N1060" s="53"/>
      <c r="O1060" s="53"/>
      <c r="P1060" s="53"/>
      <c r="Q1060" s="53"/>
      <c r="R1060" s="53"/>
      <c r="S1060" s="166"/>
      <c r="T1060" s="166"/>
      <c r="U1060" s="286"/>
      <c r="V1060" s="2817" t="s">
        <v>727</v>
      </c>
      <c r="W1060" s="2818"/>
      <c r="X1060" s="2277"/>
      <c r="Y1060" s="2277"/>
      <c r="Z1060" s="2834"/>
      <c r="AA1060" s="2835"/>
      <c r="AB1060" s="2715"/>
      <c r="AC1060" s="2716"/>
      <c r="AD1060" s="2715">
        <v>0</v>
      </c>
      <c r="AE1060" s="2716"/>
      <c r="AF1060" s="299"/>
      <c r="AG1060" s="53"/>
      <c r="AH1060" s="53"/>
      <c r="AI1060" s="53"/>
      <c r="AJ1060" s="53"/>
      <c r="AK1060" s="53"/>
      <c r="AL1060" s="53"/>
      <c r="AM1060" s="53"/>
      <c r="AN1060" s="166"/>
      <c r="AO1060" s="166"/>
    </row>
    <row r="1061" spans="1:41" ht="15.95" customHeight="1" x14ac:dyDescent="0.3">
      <c r="A1061" s="2817" t="s">
        <v>764</v>
      </c>
      <c r="B1061" s="2818"/>
      <c r="C1061" s="2060"/>
      <c r="D1061" s="2277" t="s">
        <v>793</v>
      </c>
      <c r="E1061" s="2834"/>
      <c r="F1061" s="2835"/>
      <c r="G1061" s="2732"/>
      <c r="H1061" s="2800"/>
      <c r="I1061" s="2715">
        <v>250000</v>
      </c>
      <c r="J1061" s="2716"/>
      <c r="K1061" s="299"/>
      <c r="L1061" s="53"/>
      <c r="M1061" s="53"/>
      <c r="N1061" s="53"/>
      <c r="O1061" s="53"/>
      <c r="P1061" s="53"/>
      <c r="Q1061" s="53"/>
      <c r="R1061" s="53"/>
      <c r="S1061" s="166"/>
      <c r="T1061" s="166"/>
      <c r="U1061" s="286"/>
      <c r="V1061" s="2817" t="s">
        <v>764</v>
      </c>
      <c r="W1061" s="2818"/>
      <c r="X1061" s="2060"/>
      <c r="Y1061" s="2277" t="s">
        <v>793</v>
      </c>
      <c r="Z1061" s="2834"/>
      <c r="AA1061" s="2835"/>
      <c r="AB1061" s="2715"/>
      <c r="AC1061" s="2980"/>
      <c r="AD1061" s="2715">
        <v>200000</v>
      </c>
      <c r="AE1061" s="2716"/>
      <c r="AF1061" s="299"/>
      <c r="AG1061" s="53"/>
      <c r="AH1061" s="53"/>
      <c r="AI1061" s="53"/>
      <c r="AJ1061" s="53"/>
      <c r="AK1061" s="53"/>
      <c r="AL1061" s="53"/>
      <c r="AM1061" s="53"/>
      <c r="AN1061" s="166"/>
      <c r="AO1061" s="166"/>
    </row>
    <row r="1062" spans="1:41" ht="15.95" customHeight="1" x14ac:dyDescent="0.3">
      <c r="A1062" s="2817" t="s">
        <v>614</v>
      </c>
      <c r="B1062" s="2818"/>
      <c r="C1062" s="2277"/>
      <c r="D1062" s="2277" t="s">
        <v>555</v>
      </c>
      <c r="E1062" s="2834">
        <v>2.5</v>
      </c>
      <c r="F1062" s="2835"/>
      <c r="G1062" s="2732">
        <v>95294</v>
      </c>
      <c r="H1062" s="2800"/>
      <c r="I1062" s="2715">
        <v>238235</v>
      </c>
      <c r="J1062" s="2716"/>
      <c r="K1062" s="299"/>
      <c r="L1062" s="53"/>
      <c r="M1062" s="53"/>
      <c r="N1062" s="53"/>
      <c r="O1062" s="53"/>
      <c r="P1062" s="53"/>
      <c r="Q1062" s="53"/>
      <c r="R1062" s="53"/>
      <c r="S1062" s="53"/>
      <c r="T1062" s="53"/>
      <c r="U1062" s="286"/>
      <c r="V1062" s="2817" t="s">
        <v>614</v>
      </c>
      <c r="W1062" s="2818"/>
      <c r="X1062" s="2277" t="s">
        <v>586</v>
      </c>
      <c r="Y1062" s="2277" t="s">
        <v>555</v>
      </c>
      <c r="Z1062" s="2834">
        <v>6.2</v>
      </c>
      <c r="AA1062" s="2835"/>
      <c r="AB1062" s="2715">
        <v>95294</v>
      </c>
      <c r="AC1062" s="2800"/>
      <c r="AD1062" s="2715">
        <v>590822.80000000005</v>
      </c>
      <c r="AE1062" s="2716"/>
      <c r="AF1062" s="299"/>
      <c r="AG1062" s="53"/>
      <c r="AH1062" s="53"/>
      <c r="AI1062" s="53"/>
      <c r="AJ1062" s="53"/>
      <c r="AK1062" s="53"/>
      <c r="AL1062" s="53"/>
      <c r="AM1062" s="53"/>
      <c r="AN1062" s="53"/>
      <c r="AO1062" s="53"/>
    </row>
    <row r="1063" spans="1:41" ht="15.95" customHeight="1" thickBot="1" x14ac:dyDescent="0.25">
      <c r="A1063" s="3045" t="s">
        <v>557</v>
      </c>
      <c r="B1063" s="3046"/>
      <c r="C1063" s="231"/>
      <c r="D1063" s="232"/>
      <c r="E1063" s="2717">
        <v>37</v>
      </c>
      <c r="F1063" s="2718"/>
      <c r="G1063" s="2719"/>
      <c r="H1063" s="2720"/>
      <c r="I1063" s="2717">
        <v>2722715</v>
      </c>
      <c r="J1063" s="2718"/>
      <c r="K1063" s="299"/>
      <c r="L1063" s="53"/>
      <c r="M1063" s="53"/>
      <c r="N1063" s="53"/>
      <c r="O1063" s="53"/>
      <c r="P1063" s="53"/>
      <c r="Q1063" s="53"/>
      <c r="R1063" s="53"/>
      <c r="S1063" s="166"/>
      <c r="T1063" s="166"/>
      <c r="U1063" s="286"/>
      <c r="V1063" s="3045" t="s">
        <v>557</v>
      </c>
      <c r="W1063" s="3046"/>
      <c r="X1063" s="231"/>
      <c r="Y1063" s="232"/>
      <c r="Z1063" s="2717">
        <v>44</v>
      </c>
      <c r="AA1063" s="2718"/>
      <c r="AB1063" s="2719"/>
      <c r="AC1063" s="2720"/>
      <c r="AD1063" s="2717">
        <v>2556782.7999999998</v>
      </c>
      <c r="AE1063" s="2718"/>
      <c r="AF1063" s="299"/>
      <c r="AG1063" s="53"/>
      <c r="AH1063" s="53"/>
      <c r="AI1063" s="53"/>
      <c r="AJ1063" s="53"/>
      <c r="AK1063" s="53"/>
      <c r="AL1063" s="53"/>
      <c r="AM1063" s="53"/>
      <c r="AN1063" s="166"/>
      <c r="AO1063" s="166"/>
    </row>
    <row r="1064" spans="1:41" ht="15.95" customHeight="1" x14ac:dyDescent="0.2"/>
    <row r="1065" spans="1:41" ht="15.95" customHeight="1" x14ac:dyDescent="0.2"/>
    <row r="1066" spans="1:41" ht="15.95" customHeight="1" x14ac:dyDescent="0.2"/>
    <row r="1067" spans="1:41" ht="15.95" customHeight="1" x14ac:dyDescent="0.2"/>
    <row r="1068" spans="1:41" ht="15.95" customHeight="1" x14ac:dyDescent="0.2">
      <c r="A1068" s="2763" t="s">
        <v>1912</v>
      </c>
      <c r="B1068" s="2763"/>
      <c r="C1068" s="2763"/>
      <c r="D1068" s="2763"/>
      <c r="E1068" s="2763"/>
      <c r="F1068" s="2763"/>
      <c r="G1068" s="2763"/>
      <c r="H1068" s="2763"/>
      <c r="I1068" s="2763"/>
      <c r="J1068" s="2763"/>
      <c r="K1068" s="2763"/>
      <c r="L1068" s="2763"/>
      <c r="M1068" s="2763"/>
      <c r="N1068" s="2763"/>
      <c r="O1068" s="2763"/>
      <c r="P1068" s="2763"/>
      <c r="Q1068" s="2763"/>
      <c r="R1068" s="2763"/>
      <c r="S1068" s="2763"/>
      <c r="T1068" s="2763"/>
      <c r="U1068" s="298"/>
      <c r="V1068" s="2763" t="s">
        <v>1913</v>
      </c>
      <c r="W1068" s="2763"/>
      <c r="X1068" s="2763"/>
      <c r="Y1068" s="2763"/>
      <c r="Z1068" s="2763"/>
      <c r="AA1068" s="2763"/>
      <c r="AB1068" s="2763"/>
      <c r="AC1068" s="2763"/>
      <c r="AD1068" s="2763"/>
      <c r="AE1068" s="2763"/>
      <c r="AF1068" s="2763"/>
      <c r="AG1068" s="2763"/>
      <c r="AH1068" s="2763"/>
      <c r="AI1068" s="2763"/>
      <c r="AJ1068" s="2763"/>
      <c r="AK1068" s="2763"/>
      <c r="AL1068" s="2763"/>
      <c r="AM1068" s="2763"/>
      <c r="AN1068" s="2763"/>
      <c r="AO1068" s="2763"/>
    </row>
    <row r="1069" spans="1:41" ht="15.95" customHeight="1" thickBot="1" x14ac:dyDescent="0.25">
      <c r="A1069" s="2763"/>
      <c r="B1069" s="2763"/>
      <c r="C1069" s="2763"/>
      <c r="D1069" s="2763"/>
      <c r="E1069" s="2763"/>
      <c r="F1069" s="2763"/>
      <c r="G1069" s="2763"/>
      <c r="H1069" s="2763"/>
      <c r="I1069" s="2763"/>
      <c r="J1069" s="2763"/>
      <c r="K1069" s="2763"/>
      <c r="L1069" s="2763"/>
      <c r="M1069" s="2763"/>
      <c r="N1069" s="2763"/>
      <c r="O1069" s="2763"/>
      <c r="P1069" s="2763"/>
      <c r="Q1069" s="2763"/>
      <c r="R1069" s="2763"/>
      <c r="S1069" s="2763"/>
      <c r="T1069" s="2763"/>
      <c r="U1069" s="28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299"/>
      <c r="AG1069" s="53"/>
      <c r="AH1069" s="53"/>
      <c r="AI1069" s="53"/>
      <c r="AJ1069" s="53"/>
      <c r="AK1069" s="53"/>
      <c r="AL1069" s="53"/>
      <c r="AM1069" s="53"/>
      <c r="AN1069" s="53"/>
      <c r="AO1069" s="53"/>
    </row>
    <row r="1070" spans="1:41" ht="15.95" customHeight="1" x14ac:dyDescent="0.3">
      <c r="A1070" s="2770" t="s">
        <v>435</v>
      </c>
      <c r="B1070" s="2772"/>
      <c r="C1070" s="2770" t="s">
        <v>436</v>
      </c>
      <c r="D1070" s="2771"/>
      <c r="E1070" s="2771"/>
      <c r="F1070" s="2772"/>
      <c r="G1070" s="2770" t="s">
        <v>437</v>
      </c>
      <c r="H1070" s="2772"/>
      <c r="I1070" s="2770" t="s">
        <v>438</v>
      </c>
      <c r="J1070" s="2772"/>
      <c r="K1070" s="53"/>
      <c r="L1070" s="2785" t="s">
        <v>435</v>
      </c>
      <c r="M1070" s="2770" t="s">
        <v>436</v>
      </c>
      <c r="N1070" s="2771"/>
      <c r="O1070" s="2771"/>
      <c r="P1070" s="2772"/>
      <c r="Q1070" s="2770" t="s">
        <v>437</v>
      </c>
      <c r="R1070" s="2772"/>
      <c r="S1070" s="2770"/>
      <c r="T1070" s="2772"/>
      <c r="U1070" s="287"/>
      <c r="V1070" s="2770" t="s">
        <v>435</v>
      </c>
      <c r="W1070" s="2772"/>
      <c r="X1070" s="2770" t="s">
        <v>436</v>
      </c>
      <c r="Y1070" s="2771"/>
      <c r="Z1070" s="2771"/>
      <c r="AA1070" s="2772"/>
      <c r="AB1070" s="2770" t="s">
        <v>437</v>
      </c>
      <c r="AC1070" s="2772"/>
      <c r="AD1070" s="2770" t="s">
        <v>438</v>
      </c>
      <c r="AE1070" s="2772"/>
      <c r="AF1070" s="53"/>
      <c r="AG1070" s="2785" t="s">
        <v>435</v>
      </c>
      <c r="AH1070" s="2770" t="s">
        <v>436</v>
      </c>
      <c r="AI1070" s="2771"/>
      <c r="AJ1070" s="2771"/>
      <c r="AK1070" s="2772"/>
      <c r="AL1070" s="2770" t="s">
        <v>437</v>
      </c>
      <c r="AM1070" s="2772"/>
      <c r="AN1070" s="2770"/>
      <c r="AO1070" s="3062"/>
    </row>
    <row r="1071" spans="1:41" ht="15.95" customHeight="1" thickBot="1" x14ac:dyDescent="0.35">
      <c r="A1071" s="2783"/>
      <c r="B1071" s="2784"/>
      <c r="C1071" s="2773"/>
      <c r="D1071" s="2774"/>
      <c r="E1071" s="2774"/>
      <c r="F1071" s="2775"/>
      <c r="G1071" s="2783" t="s">
        <v>440</v>
      </c>
      <c r="H1071" s="2784"/>
      <c r="I1071" s="2783"/>
      <c r="J1071" s="2784"/>
      <c r="K1071" s="53"/>
      <c r="L1071" s="2824"/>
      <c r="M1071" s="2773"/>
      <c r="N1071" s="2774"/>
      <c r="O1071" s="2774"/>
      <c r="P1071" s="2775"/>
      <c r="Q1071" s="2783" t="s">
        <v>440</v>
      </c>
      <c r="R1071" s="2784"/>
      <c r="S1071" s="2783" t="s">
        <v>275</v>
      </c>
      <c r="T1071" s="2784"/>
      <c r="U1071" s="287"/>
      <c r="V1071" s="2783"/>
      <c r="W1071" s="2784"/>
      <c r="X1071" s="2773"/>
      <c r="Y1071" s="2774"/>
      <c r="Z1071" s="2774"/>
      <c r="AA1071" s="2775"/>
      <c r="AB1071" s="2783" t="s">
        <v>440</v>
      </c>
      <c r="AC1071" s="2784"/>
      <c r="AD1071" s="2783"/>
      <c r="AE1071" s="2784"/>
      <c r="AF1071" s="53"/>
      <c r="AG1071" s="2824"/>
      <c r="AH1071" s="2773"/>
      <c r="AI1071" s="2774"/>
      <c r="AJ1071" s="2774"/>
      <c r="AK1071" s="2775"/>
      <c r="AL1071" s="2783" t="s">
        <v>440</v>
      </c>
      <c r="AM1071" s="2784"/>
      <c r="AN1071" s="2783" t="s">
        <v>275</v>
      </c>
      <c r="AO1071" s="3044"/>
    </row>
    <row r="1072" spans="1:41" ht="15.95" customHeight="1" x14ac:dyDescent="0.3">
      <c r="A1072" s="2783"/>
      <c r="B1072" s="2784"/>
      <c r="C1072" s="2278" t="s">
        <v>441</v>
      </c>
      <c r="D1072" s="2824" t="s">
        <v>442</v>
      </c>
      <c r="E1072" s="2783" t="s">
        <v>443</v>
      </c>
      <c r="F1072" s="2784"/>
      <c r="G1072" s="2783" t="s">
        <v>444</v>
      </c>
      <c r="H1072" s="2784"/>
      <c r="I1072" s="2783" t="s">
        <v>348</v>
      </c>
      <c r="J1072" s="2784"/>
      <c r="K1072" s="53"/>
      <c r="L1072" s="2824"/>
      <c r="M1072" s="2273" t="s">
        <v>441</v>
      </c>
      <c r="N1072" s="2785" t="s">
        <v>442</v>
      </c>
      <c r="O1072" s="2770" t="s">
        <v>443</v>
      </c>
      <c r="P1072" s="2772"/>
      <c r="Q1072" s="2783" t="s">
        <v>444</v>
      </c>
      <c r="R1072" s="2784"/>
      <c r="S1072" s="2783" t="s">
        <v>348</v>
      </c>
      <c r="T1072" s="2784"/>
      <c r="U1072" s="287"/>
      <c r="V1072" s="2783"/>
      <c r="W1072" s="2784"/>
      <c r="X1072" s="2278" t="s">
        <v>441</v>
      </c>
      <c r="Y1072" s="2824" t="s">
        <v>442</v>
      </c>
      <c r="Z1072" s="2783" t="s">
        <v>443</v>
      </c>
      <c r="AA1072" s="2784"/>
      <c r="AB1072" s="2783" t="s">
        <v>444</v>
      </c>
      <c r="AC1072" s="2784"/>
      <c r="AD1072" s="2783" t="s">
        <v>348</v>
      </c>
      <c r="AE1072" s="2784"/>
      <c r="AF1072" s="53"/>
      <c r="AG1072" s="2824"/>
      <c r="AH1072" s="2273" t="s">
        <v>441</v>
      </c>
      <c r="AI1072" s="2824" t="s">
        <v>442</v>
      </c>
      <c r="AJ1072" s="2783" t="s">
        <v>443</v>
      </c>
      <c r="AK1072" s="2784"/>
      <c r="AL1072" s="2783" t="s">
        <v>444</v>
      </c>
      <c r="AM1072" s="2784"/>
      <c r="AN1072" s="2783" t="s">
        <v>348</v>
      </c>
      <c r="AO1072" s="3044"/>
    </row>
    <row r="1073" spans="1:41" ht="15.95" customHeight="1" thickBot="1" x14ac:dyDescent="0.35">
      <c r="A1073" s="2773"/>
      <c r="B1073" s="2775"/>
      <c r="C1073" s="2274" t="s">
        <v>445</v>
      </c>
      <c r="D1073" s="2786"/>
      <c r="E1073" s="2773"/>
      <c r="F1073" s="2775"/>
      <c r="G1073" s="2773"/>
      <c r="H1073" s="2775"/>
      <c r="I1073" s="2773"/>
      <c r="J1073" s="2775"/>
      <c r="K1073" s="53"/>
      <c r="L1073" s="2786"/>
      <c r="M1073" s="2272" t="s">
        <v>445</v>
      </c>
      <c r="N1073" s="2786"/>
      <c r="O1073" s="2773"/>
      <c r="P1073" s="2775"/>
      <c r="Q1073" s="2773"/>
      <c r="R1073" s="2775"/>
      <c r="S1073" s="2773"/>
      <c r="T1073" s="2775"/>
      <c r="U1073" s="287"/>
      <c r="V1073" s="2773"/>
      <c r="W1073" s="2775"/>
      <c r="X1073" s="2274" t="s">
        <v>445</v>
      </c>
      <c r="Y1073" s="2786"/>
      <c r="Z1073" s="2773"/>
      <c r="AA1073" s="2775"/>
      <c r="AB1073" s="2773"/>
      <c r="AC1073" s="2775"/>
      <c r="AD1073" s="2773"/>
      <c r="AE1073" s="2775"/>
      <c r="AF1073" s="53"/>
      <c r="AG1073" s="2786"/>
      <c r="AH1073" s="2272" t="s">
        <v>445</v>
      </c>
      <c r="AI1073" s="2786"/>
      <c r="AJ1073" s="2773"/>
      <c r="AK1073" s="2775"/>
      <c r="AL1073" s="2773"/>
      <c r="AM1073" s="2775"/>
      <c r="AN1073" s="3063"/>
      <c r="AO1073" s="3064"/>
    </row>
    <row r="1074" spans="1:41" ht="15.95" customHeight="1" x14ac:dyDescent="0.3">
      <c r="A1074" s="3060" t="s">
        <v>446</v>
      </c>
      <c r="B1074" s="3061"/>
      <c r="C1074" s="2053"/>
      <c r="D1074" s="2277"/>
      <c r="E1074" s="2283"/>
      <c r="F1074" s="2055"/>
      <c r="G1074" s="2732"/>
      <c r="H1074" s="3044"/>
      <c r="I1074" s="2715"/>
      <c r="J1074" s="3044"/>
      <c r="K1074" s="299"/>
      <c r="L1074" s="72" t="s">
        <v>447</v>
      </c>
      <c r="M1074" s="2054"/>
      <c r="N1074" s="2055"/>
      <c r="O1074" s="2056"/>
      <c r="P1074" s="2064"/>
      <c r="Q1074" s="2759"/>
      <c r="R1074" s="2760"/>
      <c r="S1074" s="2759"/>
      <c r="T1074" s="2760"/>
      <c r="U1074" s="184"/>
      <c r="V1074" s="3060" t="s">
        <v>446</v>
      </c>
      <c r="W1074" s="3061"/>
      <c r="X1074" s="2053"/>
      <c r="Y1074" s="2277"/>
      <c r="Z1074" s="2283"/>
      <c r="AA1074" s="2055"/>
      <c r="AB1074" s="2732"/>
      <c r="AC1074" s="3044"/>
      <c r="AD1074" s="2732"/>
      <c r="AE1074" s="3044"/>
      <c r="AF1074" s="299"/>
      <c r="AG1074" s="72" t="s">
        <v>447</v>
      </c>
      <c r="AH1074" s="2054"/>
      <c r="AI1074" s="2055"/>
      <c r="AJ1074" s="2759"/>
      <c r="AK1074" s="2760"/>
      <c r="AL1074" s="2759"/>
      <c r="AM1074" s="2760"/>
      <c r="AN1074" s="2759"/>
      <c r="AO1074" s="2760"/>
    </row>
    <row r="1075" spans="1:41" ht="15.95" customHeight="1" x14ac:dyDescent="0.35">
      <c r="A1075" s="2821" t="s">
        <v>970</v>
      </c>
      <c r="B1075" s="2822"/>
      <c r="C1075" s="90"/>
      <c r="D1075" s="2057"/>
      <c r="E1075" s="2283"/>
      <c r="F1075" s="2284"/>
      <c r="G1075" s="2732"/>
      <c r="H1075" s="3044"/>
      <c r="I1075" s="3059">
        <v>0</v>
      </c>
      <c r="J1075" s="3056"/>
      <c r="K1075" s="299"/>
      <c r="L1075" s="75"/>
      <c r="M1075" s="2058"/>
      <c r="N1075" s="2284"/>
      <c r="O1075" s="2280"/>
      <c r="P1075" s="2276"/>
      <c r="Q1075" s="2715"/>
      <c r="R1075" s="2716"/>
      <c r="S1075" s="2715"/>
      <c r="T1075" s="2716"/>
      <c r="U1075" s="184"/>
      <c r="V1075" s="2821" t="s">
        <v>970</v>
      </c>
      <c r="W1075" s="2822"/>
      <c r="X1075" s="2060"/>
      <c r="Y1075" s="2277"/>
      <c r="Z1075" s="2283"/>
      <c r="AA1075" s="2284"/>
      <c r="AB1075" s="2732"/>
      <c r="AC1075" s="3044"/>
      <c r="AD1075" s="3059">
        <v>0</v>
      </c>
      <c r="AE1075" s="3056"/>
      <c r="AF1075" s="299"/>
      <c r="AG1075" s="75"/>
      <c r="AH1075" s="2058"/>
      <c r="AI1075" s="2284"/>
      <c r="AJ1075" s="2715"/>
      <c r="AK1075" s="2716"/>
      <c r="AL1075" s="2715"/>
      <c r="AM1075" s="2716"/>
      <c r="AN1075" s="2715"/>
      <c r="AO1075" s="2716"/>
    </row>
    <row r="1076" spans="1:41" ht="15.95" customHeight="1" x14ac:dyDescent="0.3">
      <c r="A1076" s="2817" t="s">
        <v>971</v>
      </c>
      <c r="B1076" s="2818"/>
      <c r="C1076" s="2277"/>
      <c r="D1076" s="2277"/>
      <c r="E1076" s="2283"/>
      <c r="F1076" s="2284"/>
      <c r="G1076" s="2732"/>
      <c r="H1076" s="3044"/>
      <c r="I1076" s="2732"/>
      <c r="J1076" s="3044"/>
      <c r="K1076" s="299"/>
      <c r="L1076" s="75" t="s">
        <v>450</v>
      </c>
      <c r="M1076" s="2284"/>
      <c r="N1076" s="2284"/>
      <c r="O1076" s="2861"/>
      <c r="P1076" s="2809"/>
      <c r="Q1076" s="2715"/>
      <c r="R1076" s="2716"/>
      <c r="S1076" s="2715">
        <v>0</v>
      </c>
      <c r="T1076" s="2716"/>
      <c r="U1076" s="184"/>
      <c r="V1076" s="2817" t="s">
        <v>971</v>
      </c>
      <c r="W1076" s="2818"/>
      <c r="X1076" s="2060"/>
      <c r="Y1076" s="2277"/>
      <c r="Z1076" s="2283"/>
      <c r="AA1076" s="2284"/>
      <c r="AB1076" s="2732"/>
      <c r="AC1076" s="3044"/>
      <c r="AD1076" s="2732"/>
      <c r="AE1076" s="3044"/>
      <c r="AF1076" s="299"/>
      <c r="AG1076" s="75" t="s">
        <v>450</v>
      </c>
      <c r="AH1076" s="2284"/>
      <c r="AI1076" s="2284"/>
      <c r="AJ1076" s="2715"/>
      <c r="AK1076" s="2716"/>
      <c r="AL1076" s="2715"/>
      <c r="AM1076" s="2716"/>
      <c r="AN1076" s="2715"/>
      <c r="AO1076" s="2716"/>
    </row>
    <row r="1077" spans="1:41" ht="15.95" customHeight="1" x14ac:dyDescent="0.3">
      <c r="A1077" s="2817" t="s">
        <v>972</v>
      </c>
      <c r="B1077" s="2818"/>
      <c r="C1077" s="2277"/>
      <c r="D1077" s="2277"/>
      <c r="E1077" s="2283"/>
      <c r="F1077" s="2284"/>
      <c r="G1077" s="2732"/>
      <c r="H1077" s="3044"/>
      <c r="I1077" s="2732"/>
      <c r="J1077" s="3044"/>
      <c r="K1077" s="299"/>
      <c r="L1077" s="75" t="s">
        <v>853</v>
      </c>
      <c r="M1077" s="2284" t="s">
        <v>1086</v>
      </c>
      <c r="N1077" s="2284" t="s">
        <v>1020</v>
      </c>
      <c r="O1077" s="2861">
        <v>214</v>
      </c>
      <c r="P1077" s="2809"/>
      <c r="Q1077" s="2715">
        <v>16165</v>
      </c>
      <c r="R1077" s="2716"/>
      <c r="S1077" s="2715">
        <v>3459310</v>
      </c>
      <c r="T1077" s="2716"/>
      <c r="U1077" s="184"/>
      <c r="V1077" s="2817" t="s">
        <v>972</v>
      </c>
      <c r="W1077" s="2818"/>
      <c r="X1077" s="2060"/>
      <c r="Y1077" s="2277"/>
      <c r="Z1077" s="2283"/>
      <c r="AA1077" s="2284"/>
      <c r="AB1077" s="2715"/>
      <c r="AC1077" s="3044"/>
      <c r="AD1077" s="2715">
        <v>0</v>
      </c>
      <c r="AE1077" s="2716"/>
      <c r="AF1077" s="299"/>
      <c r="AG1077" s="75" t="s">
        <v>853</v>
      </c>
      <c r="AH1077" s="2284"/>
      <c r="AI1077" s="2284"/>
      <c r="AJ1077" s="2715"/>
      <c r="AK1077" s="2716"/>
      <c r="AL1077" s="2715"/>
      <c r="AM1077" s="2716"/>
      <c r="AN1077" s="2715">
        <v>0</v>
      </c>
      <c r="AO1077" s="2716"/>
    </row>
    <row r="1078" spans="1:41" ht="15.95" customHeight="1" x14ac:dyDescent="0.35">
      <c r="A1078" s="2821" t="s">
        <v>981</v>
      </c>
      <c r="B1078" s="2822"/>
      <c r="C1078" s="2061"/>
      <c r="D1078" s="2277"/>
      <c r="E1078" s="2283"/>
      <c r="F1078" s="2284"/>
      <c r="G1078" s="2732"/>
      <c r="H1078" s="3044"/>
      <c r="I1078" s="3059">
        <v>0</v>
      </c>
      <c r="J1078" s="3056"/>
      <c r="K1078" s="299"/>
      <c r="L1078" s="75" t="s">
        <v>1045</v>
      </c>
      <c r="M1078" s="2284" t="s">
        <v>575</v>
      </c>
      <c r="N1078" s="2284" t="s">
        <v>473</v>
      </c>
      <c r="O1078" s="2859">
        <v>4</v>
      </c>
      <c r="P1078" s="2860"/>
      <c r="Q1078" s="2715">
        <v>15794</v>
      </c>
      <c r="R1078" s="2716"/>
      <c r="S1078" s="2715">
        <v>63176</v>
      </c>
      <c r="T1078" s="2716"/>
      <c r="U1078" s="184"/>
      <c r="V1078" s="2821" t="s">
        <v>981</v>
      </c>
      <c r="W1078" s="2822"/>
      <c r="X1078" s="2060"/>
      <c r="Y1078" s="2277"/>
      <c r="Z1078" s="2283"/>
      <c r="AA1078" s="2284"/>
      <c r="AB1078" s="2732"/>
      <c r="AC1078" s="3044"/>
      <c r="AD1078" s="3059">
        <v>0</v>
      </c>
      <c r="AE1078" s="3056"/>
      <c r="AF1078" s="299"/>
      <c r="AG1078" s="75" t="s">
        <v>1045</v>
      </c>
      <c r="AH1078" s="2284" t="s">
        <v>575</v>
      </c>
      <c r="AI1078" s="2284" t="s">
        <v>473</v>
      </c>
      <c r="AJ1078" s="2861">
        <v>4</v>
      </c>
      <c r="AK1078" s="2809"/>
      <c r="AL1078" s="2715">
        <v>15794</v>
      </c>
      <c r="AM1078" s="2716"/>
      <c r="AN1078" s="2715">
        <v>63176</v>
      </c>
      <c r="AO1078" s="2716"/>
    </row>
    <row r="1079" spans="1:41" ht="15.95" customHeight="1" x14ac:dyDescent="0.3">
      <c r="A1079" s="2817" t="s">
        <v>982</v>
      </c>
      <c r="B1079" s="2818"/>
      <c r="C1079" s="2277"/>
      <c r="D1079" s="2277"/>
      <c r="E1079" s="2283"/>
      <c r="F1079" s="2284"/>
      <c r="G1079" s="2732"/>
      <c r="H1079" s="3044"/>
      <c r="I1079" s="2732"/>
      <c r="J1079" s="3044"/>
      <c r="K1079" s="299"/>
      <c r="L1079" s="75" t="s">
        <v>861</v>
      </c>
      <c r="M1079" s="2284" t="s">
        <v>591</v>
      </c>
      <c r="N1079" s="2284" t="s">
        <v>473</v>
      </c>
      <c r="O1079" s="2859">
        <v>3</v>
      </c>
      <c r="P1079" s="2860"/>
      <c r="Q1079" s="2715">
        <v>51251</v>
      </c>
      <c r="R1079" s="2716"/>
      <c r="S1079" s="2715">
        <v>153753</v>
      </c>
      <c r="T1079" s="2716"/>
      <c r="U1079" s="184"/>
      <c r="V1079" s="2817" t="s">
        <v>982</v>
      </c>
      <c r="W1079" s="2818"/>
      <c r="X1079" s="2060"/>
      <c r="Y1079" s="2277"/>
      <c r="Z1079" s="2283"/>
      <c r="AA1079" s="2284"/>
      <c r="AB1079" s="2732"/>
      <c r="AC1079" s="3044"/>
      <c r="AD1079" s="2732"/>
      <c r="AE1079" s="3044"/>
      <c r="AF1079" s="299"/>
      <c r="AG1079" s="75" t="s">
        <v>861</v>
      </c>
      <c r="AH1079" s="2284" t="s">
        <v>591</v>
      </c>
      <c r="AI1079" s="2284" t="s">
        <v>473</v>
      </c>
      <c r="AJ1079" s="2861">
        <v>3</v>
      </c>
      <c r="AK1079" s="2809"/>
      <c r="AL1079" s="2715">
        <v>51251</v>
      </c>
      <c r="AM1079" s="2716"/>
      <c r="AN1079" s="2715">
        <v>153753</v>
      </c>
      <c r="AO1079" s="2716"/>
    </row>
    <row r="1080" spans="1:41" ht="15.95" customHeight="1" x14ac:dyDescent="0.3">
      <c r="A1080" s="2817" t="s">
        <v>972</v>
      </c>
      <c r="B1080" s="2818"/>
      <c r="C1080" s="2277"/>
      <c r="D1080" s="2277"/>
      <c r="E1080" s="2283"/>
      <c r="F1080" s="2284"/>
      <c r="G1080" s="2732"/>
      <c r="H1080" s="3044"/>
      <c r="I1080" s="2732"/>
      <c r="J1080" s="3044"/>
      <c r="K1080" s="299"/>
      <c r="L1080" s="75" t="s">
        <v>861</v>
      </c>
      <c r="M1080" s="2284" t="s">
        <v>487</v>
      </c>
      <c r="N1080" s="2284" t="s">
        <v>452</v>
      </c>
      <c r="O1080" s="2859">
        <v>0.6</v>
      </c>
      <c r="P1080" s="2860"/>
      <c r="Q1080" s="2715">
        <v>381123</v>
      </c>
      <c r="R1080" s="2716"/>
      <c r="S1080" s="2715">
        <v>228673.8</v>
      </c>
      <c r="T1080" s="2716"/>
      <c r="U1080" s="184"/>
      <c r="V1080" s="2817" t="s">
        <v>972</v>
      </c>
      <c r="W1080" s="2818"/>
      <c r="X1080" s="2060"/>
      <c r="Y1080" s="2277"/>
      <c r="Z1080" s="2283"/>
      <c r="AA1080" s="2284"/>
      <c r="AB1080" s="2732"/>
      <c r="AC1080" s="3044"/>
      <c r="AD1080" s="2732"/>
      <c r="AE1080" s="3044"/>
      <c r="AF1080" s="299"/>
      <c r="AG1080" s="75" t="s">
        <v>861</v>
      </c>
      <c r="AH1080" s="2284" t="s">
        <v>487</v>
      </c>
      <c r="AI1080" s="2284" t="s">
        <v>452</v>
      </c>
      <c r="AJ1080" s="2861">
        <v>1.2</v>
      </c>
      <c r="AK1080" s="2809"/>
      <c r="AL1080" s="2715">
        <v>381123</v>
      </c>
      <c r="AM1080" s="2716"/>
      <c r="AN1080" s="2715">
        <v>457347.6</v>
      </c>
      <c r="AO1080" s="2716"/>
    </row>
    <row r="1081" spans="1:41" ht="15.95" customHeight="1" x14ac:dyDescent="0.3">
      <c r="A1081" s="2817" t="s">
        <v>983</v>
      </c>
      <c r="B1081" s="2818"/>
      <c r="C1081" s="2277"/>
      <c r="D1081" s="2277"/>
      <c r="E1081" s="2283"/>
      <c r="F1081" s="2284"/>
      <c r="G1081" s="2732"/>
      <c r="H1081" s="3044"/>
      <c r="I1081" s="2732"/>
      <c r="J1081" s="3044"/>
      <c r="K1081" s="299"/>
      <c r="L1081" s="75" t="s">
        <v>572</v>
      </c>
      <c r="M1081" s="2284" t="s">
        <v>790</v>
      </c>
      <c r="N1081" s="2284" t="s">
        <v>452</v>
      </c>
      <c r="O1081" s="2861">
        <v>6</v>
      </c>
      <c r="P1081" s="2809"/>
      <c r="Q1081" s="2715">
        <v>15612</v>
      </c>
      <c r="R1081" s="2716"/>
      <c r="S1081" s="2715">
        <v>93672</v>
      </c>
      <c r="T1081" s="2716"/>
      <c r="U1081" s="184"/>
      <c r="V1081" s="2817" t="s">
        <v>983</v>
      </c>
      <c r="W1081" s="2818"/>
      <c r="X1081" s="2060"/>
      <c r="Y1081" s="2277"/>
      <c r="Z1081" s="2283"/>
      <c r="AA1081" s="2284"/>
      <c r="AB1081" s="2732"/>
      <c r="AC1081" s="3044"/>
      <c r="AD1081" s="2732"/>
      <c r="AE1081" s="3044"/>
      <c r="AF1081" s="299"/>
      <c r="AG1081" s="75" t="s">
        <v>572</v>
      </c>
      <c r="AH1081" s="2284" t="s">
        <v>790</v>
      </c>
      <c r="AI1081" s="2284" t="s">
        <v>452</v>
      </c>
      <c r="AJ1081" s="2861">
        <v>8</v>
      </c>
      <c r="AK1081" s="2809"/>
      <c r="AL1081" s="2715">
        <v>15612</v>
      </c>
      <c r="AM1081" s="2716"/>
      <c r="AN1081" s="2715">
        <v>124896</v>
      </c>
      <c r="AO1081" s="2716"/>
    </row>
    <row r="1082" spans="1:41" ht="15.95" customHeight="1" x14ac:dyDescent="0.35">
      <c r="A1082" s="2821" t="s">
        <v>984</v>
      </c>
      <c r="B1082" s="2822"/>
      <c r="C1082" s="2060"/>
      <c r="D1082" s="2277"/>
      <c r="E1082" s="2283"/>
      <c r="F1082" s="2284"/>
      <c r="G1082" s="2732"/>
      <c r="H1082" s="3044"/>
      <c r="I1082" s="2721">
        <v>1153280</v>
      </c>
      <c r="J1082" s="3056"/>
      <c r="K1082" s="299"/>
      <c r="L1082" s="75" t="s">
        <v>572</v>
      </c>
      <c r="M1082" s="2284" t="s">
        <v>611</v>
      </c>
      <c r="N1082" s="2284" t="s">
        <v>452</v>
      </c>
      <c r="O1082" s="2861">
        <v>3</v>
      </c>
      <c r="P1082" s="2809"/>
      <c r="Q1082" s="2715">
        <v>98898</v>
      </c>
      <c r="R1082" s="2716"/>
      <c r="S1082" s="2715">
        <v>296694</v>
      </c>
      <c r="T1082" s="2716"/>
      <c r="U1082" s="184"/>
      <c r="V1082" s="2821" t="s">
        <v>984</v>
      </c>
      <c r="W1082" s="2822"/>
      <c r="X1082" s="2057"/>
      <c r="Y1082" s="2277"/>
      <c r="Z1082" s="2283"/>
      <c r="AA1082" s="2284"/>
      <c r="AB1082" s="2732"/>
      <c r="AC1082" s="3044"/>
      <c r="AD1082" s="2721">
        <v>216240</v>
      </c>
      <c r="AE1082" s="3056"/>
      <c r="AF1082" s="299"/>
      <c r="AG1082" s="75" t="s">
        <v>572</v>
      </c>
      <c r="AH1082" s="2284" t="s">
        <v>611</v>
      </c>
      <c r="AI1082" s="2284" t="s">
        <v>452</v>
      </c>
      <c r="AJ1082" s="2861">
        <v>8</v>
      </c>
      <c r="AK1082" s="2809"/>
      <c r="AL1082" s="2715">
        <v>98898</v>
      </c>
      <c r="AM1082" s="2716"/>
      <c r="AN1082" s="2715">
        <v>791184</v>
      </c>
      <c r="AO1082" s="2716"/>
    </row>
    <row r="1083" spans="1:41" ht="15.95" customHeight="1" x14ac:dyDescent="0.2">
      <c r="A1083" s="2817" t="s">
        <v>986</v>
      </c>
      <c r="B1083" s="2818"/>
      <c r="C1083" s="2277"/>
      <c r="D1083" s="2277"/>
      <c r="E1083" s="2861"/>
      <c r="F1083" s="2809"/>
      <c r="G1083" s="3047"/>
      <c r="H1083" s="3048"/>
      <c r="I1083" s="2715">
        <v>0</v>
      </c>
      <c r="J1083" s="2716"/>
      <c r="K1083" s="299"/>
      <c r="L1083" s="75" t="s">
        <v>535</v>
      </c>
      <c r="M1083" s="2284" t="s">
        <v>752</v>
      </c>
      <c r="N1083" s="2284" t="s">
        <v>808</v>
      </c>
      <c r="O1083" s="2861">
        <v>8</v>
      </c>
      <c r="P1083" s="2809"/>
      <c r="Q1083" s="2715">
        <v>90340</v>
      </c>
      <c r="R1083" s="2716"/>
      <c r="S1083" s="2715">
        <v>722720</v>
      </c>
      <c r="T1083" s="2716"/>
      <c r="U1083" s="184"/>
      <c r="V1083" s="2817" t="s">
        <v>986</v>
      </c>
      <c r="W1083" s="2818"/>
      <c r="X1083" s="2057"/>
      <c r="Y1083" s="2277"/>
      <c r="Z1083" s="2280"/>
      <c r="AA1083" s="2276"/>
      <c r="AB1083" s="2715"/>
      <c r="AC1083" s="2716"/>
      <c r="AD1083" s="2715"/>
      <c r="AE1083" s="2716"/>
      <c r="AF1083" s="299"/>
      <c r="AG1083" s="75" t="s">
        <v>535</v>
      </c>
      <c r="AH1083" s="2284" t="s">
        <v>752</v>
      </c>
      <c r="AI1083" s="2284" t="s">
        <v>808</v>
      </c>
      <c r="AJ1083" s="2861">
        <v>10</v>
      </c>
      <c r="AK1083" s="2809"/>
      <c r="AL1083" s="2715">
        <v>90340</v>
      </c>
      <c r="AM1083" s="2716"/>
      <c r="AN1083" s="2715">
        <v>903400</v>
      </c>
      <c r="AO1083" s="2716"/>
    </row>
    <row r="1084" spans="1:41" ht="15.95" customHeight="1" x14ac:dyDescent="0.3">
      <c r="A1084" s="2817" t="s">
        <v>987</v>
      </c>
      <c r="B1084" s="2818"/>
      <c r="C1084" s="2277"/>
      <c r="D1084" s="2277"/>
      <c r="E1084" s="2280"/>
      <c r="F1084" s="2276"/>
      <c r="G1084" s="2732"/>
      <c r="H1084" s="3044"/>
      <c r="I1084" s="2715">
        <v>0</v>
      </c>
      <c r="J1084" s="2716"/>
      <c r="K1084" s="299"/>
      <c r="L1084" s="75" t="s">
        <v>1672</v>
      </c>
      <c r="M1084" s="2284" t="s">
        <v>459</v>
      </c>
      <c r="N1084" s="2284" t="s">
        <v>808</v>
      </c>
      <c r="O1084" s="2861">
        <v>4</v>
      </c>
      <c r="P1084" s="2809"/>
      <c r="Q1084" s="2715">
        <v>73598</v>
      </c>
      <c r="R1084" s="2716"/>
      <c r="S1084" s="2715">
        <v>294392</v>
      </c>
      <c r="T1084" s="2716"/>
      <c r="U1084" s="184"/>
      <c r="V1084" s="2817" t="s">
        <v>987</v>
      </c>
      <c r="W1084" s="2818"/>
      <c r="X1084" s="2060"/>
      <c r="Y1084" s="2277"/>
      <c r="Z1084" s="2280"/>
      <c r="AA1084" s="2276"/>
      <c r="AB1084" s="2715"/>
      <c r="AC1084" s="2716"/>
      <c r="AD1084" s="2715">
        <v>0</v>
      </c>
      <c r="AE1084" s="2716"/>
      <c r="AF1084" s="299"/>
      <c r="AG1084" s="75" t="s">
        <v>1672</v>
      </c>
      <c r="AH1084" s="2284" t="s">
        <v>459</v>
      </c>
      <c r="AI1084" s="2284" t="s">
        <v>808</v>
      </c>
      <c r="AJ1084" s="2861">
        <v>6</v>
      </c>
      <c r="AK1084" s="2809"/>
      <c r="AL1084" s="2715">
        <v>73598</v>
      </c>
      <c r="AM1084" s="2716"/>
      <c r="AN1084" s="2715">
        <v>441588</v>
      </c>
      <c r="AO1084" s="2716"/>
    </row>
    <row r="1085" spans="1:41" ht="15.95" customHeight="1" x14ac:dyDescent="0.2">
      <c r="A1085" s="2817" t="s">
        <v>469</v>
      </c>
      <c r="B1085" s="2818"/>
      <c r="C1085" s="2277"/>
      <c r="D1085" s="2277"/>
      <c r="E1085" s="2861"/>
      <c r="F1085" s="2809"/>
      <c r="G1085" s="2715"/>
      <c r="H1085" s="2716"/>
      <c r="I1085" s="2715">
        <v>0</v>
      </c>
      <c r="J1085" s="2716"/>
      <c r="K1085" s="299"/>
      <c r="L1085" s="75" t="s">
        <v>1673</v>
      </c>
      <c r="M1085" s="2284" t="s">
        <v>1040</v>
      </c>
      <c r="N1085" s="2284" t="s">
        <v>808</v>
      </c>
      <c r="O1085" s="2861">
        <v>2</v>
      </c>
      <c r="P1085" s="2809"/>
      <c r="Q1085" s="2715">
        <v>81895</v>
      </c>
      <c r="R1085" s="2716"/>
      <c r="S1085" s="2715">
        <v>163790</v>
      </c>
      <c r="T1085" s="2716"/>
      <c r="U1085" s="184"/>
      <c r="V1085" s="2817" t="s">
        <v>469</v>
      </c>
      <c r="W1085" s="2818"/>
      <c r="X1085" s="2060"/>
      <c r="Y1085" s="2277"/>
      <c r="Z1085" s="2280"/>
      <c r="AA1085" s="2276"/>
      <c r="AB1085" s="2715"/>
      <c r="AC1085" s="2716"/>
      <c r="AD1085" s="2715"/>
      <c r="AE1085" s="2716"/>
      <c r="AF1085" s="299"/>
      <c r="AG1085" s="75" t="s">
        <v>1673</v>
      </c>
      <c r="AH1085" s="2284" t="s">
        <v>1040</v>
      </c>
      <c r="AI1085" s="2284" t="s">
        <v>808</v>
      </c>
      <c r="AJ1085" s="2861">
        <v>2</v>
      </c>
      <c r="AK1085" s="2809"/>
      <c r="AL1085" s="2715">
        <v>81895</v>
      </c>
      <c r="AM1085" s="2716"/>
      <c r="AN1085" s="2715">
        <v>163790</v>
      </c>
      <c r="AO1085" s="2716"/>
    </row>
    <row r="1086" spans="1:41" ht="15.95" customHeight="1" x14ac:dyDescent="0.2">
      <c r="A1086" s="2817" t="s">
        <v>470</v>
      </c>
      <c r="B1086" s="2818"/>
      <c r="C1086" s="2277"/>
      <c r="D1086" s="2277"/>
      <c r="E1086" s="2861"/>
      <c r="F1086" s="2809"/>
      <c r="G1086" s="2715"/>
      <c r="H1086" s="2716"/>
      <c r="I1086" s="2715">
        <v>0</v>
      </c>
      <c r="J1086" s="2716"/>
      <c r="K1086" s="299"/>
      <c r="L1086" s="75" t="s">
        <v>1674</v>
      </c>
      <c r="M1086" s="2284" t="s">
        <v>1675</v>
      </c>
      <c r="N1086" s="2284" t="s">
        <v>555</v>
      </c>
      <c r="O1086" s="2861">
        <v>2</v>
      </c>
      <c r="P1086" s="2809"/>
      <c r="Q1086" s="2715">
        <v>178663</v>
      </c>
      <c r="R1086" s="2716"/>
      <c r="S1086" s="2715">
        <v>357326</v>
      </c>
      <c r="T1086" s="2716"/>
      <c r="U1086" s="184"/>
      <c r="V1086" s="2817" t="s">
        <v>470</v>
      </c>
      <c r="W1086" s="2818"/>
      <c r="X1086" s="2060"/>
      <c r="Y1086" s="2277"/>
      <c r="Z1086" s="2280"/>
      <c r="AA1086" s="2276"/>
      <c r="AB1086" s="2715"/>
      <c r="AC1086" s="2716"/>
      <c r="AD1086" s="2715"/>
      <c r="AE1086" s="2716"/>
      <c r="AF1086" s="299"/>
      <c r="AG1086" s="75" t="s">
        <v>1674</v>
      </c>
      <c r="AH1086" s="2284" t="s">
        <v>1675</v>
      </c>
      <c r="AI1086" s="2284" t="s">
        <v>555</v>
      </c>
      <c r="AJ1086" s="2861">
        <v>2</v>
      </c>
      <c r="AK1086" s="2809"/>
      <c r="AL1086" s="2715">
        <v>90786.880000000005</v>
      </c>
      <c r="AM1086" s="2716"/>
      <c r="AN1086" s="2715">
        <v>181573.76000000001</v>
      </c>
      <c r="AO1086" s="2716"/>
    </row>
    <row r="1087" spans="1:41" ht="15.95" customHeight="1" x14ac:dyDescent="0.4">
      <c r="A1087" s="2817" t="s">
        <v>902</v>
      </c>
      <c r="B1087" s="2818"/>
      <c r="C1087" s="2277" t="s">
        <v>496</v>
      </c>
      <c r="D1087" s="2277" t="s">
        <v>497</v>
      </c>
      <c r="E1087" s="2861">
        <v>2</v>
      </c>
      <c r="F1087" s="2809"/>
      <c r="G1087" s="2723">
        <v>36040</v>
      </c>
      <c r="H1087" s="2724"/>
      <c r="I1087" s="2715">
        <v>72080</v>
      </c>
      <c r="J1087" s="2716"/>
      <c r="K1087" s="299"/>
      <c r="L1087" s="75" t="s">
        <v>1676</v>
      </c>
      <c r="M1087" s="2284" t="s">
        <v>1094</v>
      </c>
      <c r="N1087" s="2284" t="s">
        <v>473</v>
      </c>
      <c r="O1087" s="2861">
        <v>8</v>
      </c>
      <c r="P1087" s="2809"/>
      <c r="Q1087" s="2715">
        <v>35722</v>
      </c>
      <c r="R1087" s="2716"/>
      <c r="S1087" s="2715">
        <v>285776</v>
      </c>
      <c r="T1087" s="2716"/>
      <c r="U1087" s="184"/>
      <c r="V1087" s="2817" t="s">
        <v>902</v>
      </c>
      <c r="W1087" s="2818"/>
      <c r="X1087" s="2057"/>
      <c r="Y1087" s="2277"/>
      <c r="Z1087" s="2280"/>
      <c r="AA1087" s="2276"/>
      <c r="AB1087" s="2715"/>
      <c r="AC1087" s="3044"/>
      <c r="AD1087" s="2715"/>
      <c r="AE1087" s="2716"/>
      <c r="AF1087" s="299"/>
      <c r="AG1087" s="75" t="s">
        <v>1676</v>
      </c>
      <c r="AH1087" s="2284" t="s">
        <v>1094</v>
      </c>
      <c r="AI1087" s="2284" t="s">
        <v>473</v>
      </c>
      <c r="AJ1087" s="2861">
        <v>8</v>
      </c>
      <c r="AK1087" s="2809"/>
      <c r="AL1087" s="2715">
        <v>35722</v>
      </c>
      <c r="AM1087" s="2716"/>
      <c r="AN1087" s="2715">
        <v>285776</v>
      </c>
      <c r="AO1087" s="2716"/>
    </row>
    <row r="1088" spans="1:41" ht="15.95" customHeight="1" x14ac:dyDescent="0.4">
      <c r="A1088" s="2817" t="s">
        <v>989</v>
      </c>
      <c r="B1088" s="2818"/>
      <c r="C1088" s="2277" t="s">
        <v>496</v>
      </c>
      <c r="D1088" s="2277" t="s">
        <v>497</v>
      </c>
      <c r="E1088" s="2834">
        <v>6</v>
      </c>
      <c r="F1088" s="2835"/>
      <c r="G1088" s="2723">
        <v>36040</v>
      </c>
      <c r="H1088" s="2724"/>
      <c r="I1088" s="2715">
        <v>216240</v>
      </c>
      <c r="J1088" s="2716"/>
      <c r="K1088" s="299"/>
      <c r="L1088" s="75" t="s">
        <v>866</v>
      </c>
      <c r="M1088" s="2062" t="s">
        <v>1677</v>
      </c>
      <c r="N1088" s="2277" t="s">
        <v>555</v>
      </c>
      <c r="O1088" s="2861">
        <v>1</v>
      </c>
      <c r="P1088" s="2809"/>
      <c r="Q1088" s="2715">
        <v>164000</v>
      </c>
      <c r="R1088" s="2716"/>
      <c r="S1088" s="2715">
        <v>164000</v>
      </c>
      <c r="T1088" s="2716"/>
      <c r="U1088" s="184"/>
      <c r="V1088" s="2817" t="s">
        <v>989</v>
      </c>
      <c r="W1088" s="2818"/>
      <c r="X1088" s="2060"/>
      <c r="Y1088" s="2277"/>
      <c r="Z1088" s="2283"/>
      <c r="AA1088" s="2284"/>
      <c r="AB1088" s="2715"/>
      <c r="AC1088" s="3044"/>
      <c r="AD1088" s="2715">
        <v>0</v>
      </c>
      <c r="AE1088" s="2716"/>
      <c r="AF1088" s="299"/>
      <c r="AG1088" s="75" t="s">
        <v>866</v>
      </c>
      <c r="AH1088" s="2062" t="s">
        <v>1677</v>
      </c>
      <c r="AI1088" s="2277" t="s">
        <v>555</v>
      </c>
      <c r="AJ1088" s="2859">
        <v>0.5</v>
      </c>
      <c r="AK1088" s="2860"/>
      <c r="AL1088" s="2715">
        <v>164000</v>
      </c>
      <c r="AM1088" s="2716"/>
      <c r="AN1088" s="2715">
        <v>82000</v>
      </c>
      <c r="AO1088" s="2716"/>
    </row>
    <row r="1089" spans="1:41" ht="15.95" customHeight="1" x14ac:dyDescent="0.4">
      <c r="A1089" s="2817" t="s">
        <v>990</v>
      </c>
      <c r="B1089" s="2818"/>
      <c r="C1089" s="2277" t="s">
        <v>496</v>
      </c>
      <c r="D1089" s="2277" t="s">
        <v>497</v>
      </c>
      <c r="E1089" s="2834">
        <v>2</v>
      </c>
      <c r="F1089" s="2835"/>
      <c r="G1089" s="2723">
        <v>36040</v>
      </c>
      <c r="H1089" s="2724"/>
      <c r="I1089" s="2715">
        <v>72080</v>
      </c>
      <c r="J1089" s="2716"/>
      <c r="K1089" s="299"/>
      <c r="L1089" s="75" t="s">
        <v>800</v>
      </c>
      <c r="M1089" s="2284"/>
      <c r="N1089" s="2284"/>
      <c r="O1089" s="2280"/>
      <c r="P1089" s="2276"/>
      <c r="Q1089" s="2715"/>
      <c r="R1089" s="2716"/>
      <c r="S1089" s="2715">
        <v>0</v>
      </c>
      <c r="T1089" s="2716"/>
      <c r="U1089" s="184"/>
      <c r="V1089" s="2817" t="s">
        <v>990</v>
      </c>
      <c r="W1089" s="2818"/>
      <c r="X1089" s="2060"/>
      <c r="Y1089" s="2277"/>
      <c r="Z1089" s="2283"/>
      <c r="AA1089" s="2284"/>
      <c r="AB1089" s="2732"/>
      <c r="AC1089" s="3044"/>
      <c r="AD1089" s="2715"/>
      <c r="AE1089" s="2716"/>
      <c r="AF1089" s="299"/>
      <c r="AG1089" s="75" t="s">
        <v>1680</v>
      </c>
      <c r="AH1089" s="2284"/>
      <c r="AI1089" s="2284" t="s">
        <v>497</v>
      </c>
      <c r="AJ1089" s="2715">
        <v>2500</v>
      </c>
      <c r="AK1089" s="2716"/>
      <c r="AL1089" s="2715">
        <v>212</v>
      </c>
      <c r="AM1089" s="2716"/>
      <c r="AN1089" s="2715">
        <v>530000</v>
      </c>
      <c r="AO1089" s="2716"/>
    </row>
    <row r="1090" spans="1:41" ht="15.95" customHeight="1" x14ac:dyDescent="0.4">
      <c r="A1090" s="2817" t="s">
        <v>873</v>
      </c>
      <c r="B1090" s="2818"/>
      <c r="C1090" s="2277" t="s">
        <v>496</v>
      </c>
      <c r="D1090" s="2277" t="s">
        <v>497</v>
      </c>
      <c r="E1090" s="2834">
        <v>14</v>
      </c>
      <c r="F1090" s="2835"/>
      <c r="G1090" s="2723">
        <v>36040</v>
      </c>
      <c r="H1090" s="2724"/>
      <c r="I1090" s="2715">
        <v>504560</v>
      </c>
      <c r="J1090" s="2716"/>
      <c r="K1090" s="299"/>
      <c r="L1090" s="75" t="s">
        <v>574</v>
      </c>
      <c r="M1090" s="2284"/>
      <c r="N1090" s="2284"/>
      <c r="O1090" s="2280"/>
      <c r="P1090" s="2276"/>
      <c r="Q1090" s="2715"/>
      <c r="R1090" s="2716"/>
      <c r="S1090" s="2715">
        <v>0</v>
      </c>
      <c r="T1090" s="2716"/>
      <c r="U1090" s="184"/>
      <c r="V1090" s="2817" t="s">
        <v>873</v>
      </c>
      <c r="W1090" s="2818"/>
      <c r="X1090" s="2277" t="s">
        <v>496</v>
      </c>
      <c r="Y1090" s="2277" t="s">
        <v>497</v>
      </c>
      <c r="Z1090" s="2834">
        <v>6</v>
      </c>
      <c r="AA1090" s="2835"/>
      <c r="AB1090" s="2723">
        <v>36040</v>
      </c>
      <c r="AC1090" s="2724"/>
      <c r="AD1090" s="2715">
        <v>216240</v>
      </c>
      <c r="AE1090" s="2716"/>
      <c r="AF1090" s="299"/>
      <c r="AG1090" s="75" t="s">
        <v>574</v>
      </c>
      <c r="AH1090" s="209"/>
      <c r="AI1090" s="2271"/>
      <c r="AJ1090" s="2715"/>
      <c r="AK1090" s="2716"/>
      <c r="AL1090" s="2715"/>
      <c r="AM1090" s="2716"/>
      <c r="AN1090" s="2715">
        <v>0</v>
      </c>
      <c r="AO1090" s="2716"/>
    </row>
    <row r="1091" spans="1:41" ht="15.95" customHeight="1" x14ac:dyDescent="0.4">
      <c r="A1091" s="2817" t="s">
        <v>991</v>
      </c>
      <c r="B1091" s="2818"/>
      <c r="C1091" s="2277" t="s">
        <v>496</v>
      </c>
      <c r="D1091" s="2277" t="s">
        <v>497</v>
      </c>
      <c r="E1091" s="2834">
        <v>8</v>
      </c>
      <c r="F1091" s="2835"/>
      <c r="G1091" s="2723">
        <v>36040</v>
      </c>
      <c r="H1091" s="2724"/>
      <c r="I1091" s="2715">
        <v>288320</v>
      </c>
      <c r="J1091" s="2716"/>
      <c r="K1091" s="299"/>
      <c r="L1091" s="75" t="s">
        <v>874</v>
      </c>
      <c r="M1091" s="2284"/>
      <c r="N1091" s="2284"/>
      <c r="O1091" s="2280"/>
      <c r="P1091" s="2276"/>
      <c r="Q1091" s="2715"/>
      <c r="R1091" s="2716"/>
      <c r="S1091" s="2715">
        <v>0</v>
      </c>
      <c r="T1091" s="2716"/>
      <c r="U1091" s="184"/>
      <c r="V1091" s="2817" t="s">
        <v>991</v>
      </c>
      <c r="W1091" s="2818"/>
      <c r="X1091" s="2060"/>
      <c r="Y1091" s="2277"/>
      <c r="Z1091" s="2283"/>
      <c r="AA1091" s="2284"/>
      <c r="AB1091" s="2715"/>
      <c r="AC1091" s="3044"/>
      <c r="AD1091" s="2715">
        <v>0</v>
      </c>
      <c r="AE1091" s="2716"/>
      <c r="AF1091" s="299"/>
      <c r="AG1091" s="75" t="s">
        <v>874</v>
      </c>
      <c r="AH1091" s="209"/>
      <c r="AI1091" s="2271"/>
      <c r="AJ1091" s="2715"/>
      <c r="AK1091" s="2716"/>
      <c r="AL1091" s="2715"/>
      <c r="AM1091" s="2716"/>
      <c r="AN1091" s="2715">
        <v>0</v>
      </c>
      <c r="AO1091" s="2716"/>
    </row>
    <row r="1092" spans="1:41" ht="15.95" customHeight="1" x14ac:dyDescent="0.3">
      <c r="A1092" s="2817" t="s">
        <v>504</v>
      </c>
      <c r="B1092" s="2818"/>
      <c r="C1092" s="2060"/>
      <c r="D1092" s="2277"/>
      <c r="E1092" s="2283"/>
      <c r="F1092" s="2284"/>
      <c r="G1092" s="2732"/>
      <c r="H1092" s="3044"/>
      <c r="I1092" s="2715">
        <v>0</v>
      </c>
      <c r="J1092" s="2716"/>
      <c r="K1092" s="299"/>
      <c r="L1092" s="2279" t="s">
        <v>515</v>
      </c>
      <c r="M1092" s="2277"/>
      <c r="N1092" s="2277"/>
      <c r="O1092" s="2280"/>
      <c r="P1092" s="2276"/>
      <c r="Q1092" s="2793"/>
      <c r="R1092" s="2793"/>
      <c r="S1092" s="2715">
        <v>0</v>
      </c>
      <c r="T1092" s="2716"/>
      <c r="U1092" s="184"/>
      <c r="V1092" s="2817" t="s">
        <v>504</v>
      </c>
      <c r="W1092" s="2818"/>
      <c r="X1092" s="2060"/>
      <c r="Y1092" s="2277"/>
      <c r="Z1092" s="2283"/>
      <c r="AA1092" s="2284"/>
      <c r="AB1092" s="2732"/>
      <c r="AC1092" s="3044"/>
      <c r="AD1092" s="2715"/>
      <c r="AE1092" s="2716"/>
      <c r="AF1092" s="299"/>
      <c r="AG1092" s="2279" t="s">
        <v>515</v>
      </c>
      <c r="AH1092" s="218"/>
      <c r="AI1092" s="2275"/>
      <c r="AJ1092" s="2793"/>
      <c r="AK1092" s="2793"/>
      <c r="AL1092" s="2793"/>
      <c r="AM1092" s="2793"/>
      <c r="AN1092" s="2715">
        <v>0</v>
      </c>
      <c r="AO1092" s="2716"/>
    </row>
    <row r="1093" spans="1:41" ht="15.95" customHeight="1" x14ac:dyDescent="0.35">
      <c r="A1093" s="2821" t="s">
        <v>992</v>
      </c>
      <c r="B1093" s="2822"/>
      <c r="C1093" s="2060"/>
      <c r="D1093" s="2277"/>
      <c r="E1093" s="2283"/>
      <c r="F1093" s="2284"/>
      <c r="G1093" s="2732"/>
      <c r="H1093" s="3044"/>
      <c r="I1093" s="2721">
        <v>2054280</v>
      </c>
      <c r="J1093" s="3056"/>
      <c r="K1093" s="299"/>
      <c r="L1093" s="2279" t="s">
        <v>804</v>
      </c>
      <c r="M1093" s="2061"/>
      <c r="N1093" s="2277" t="s">
        <v>793</v>
      </c>
      <c r="O1093" s="2280"/>
      <c r="P1093" s="2276"/>
      <c r="Q1093" s="2793"/>
      <c r="R1093" s="2793"/>
      <c r="S1093" s="2793">
        <v>350000</v>
      </c>
      <c r="T1093" s="2793"/>
      <c r="U1093" s="2281"/>
      <c r="V1093" s="2821" t="s">
        <v>992</v>
      </c>
      <c r="W1093" s="2822"/>
      <c r="X1093" s="2060"/>
      <c r="Y1093" s="2277"/>
      <c r="Z1093" s="2283"/>
      <c r="AA1093" s="2284"/>
      <c r="AB1093" s="2732"/>
      <c r="AC1093" s="3044"/>
      <c r="AD1093" s="2721">
        <v>4288760</v>
      </c>
      <c r="AE1093" s="3056"/>
      <c r="AF1093" s="299"/>
      <c r="AG1093" s="2279" t="s">
        <v>804</v>
      </c>
      <c r="AH1093" s="218"/>
      <c r="AI1093" s="2275"/>
      <c r="AJ1093" s="2793"/>
      <c r="AK1093" s="2793"/>
      <c r="AL1093" s="2793"/>
      <c r="AM1093" s="2793"/>
      <c r="AN1093" s="2793"/>
      <c r="AO1093" s="2793"/>
    </row>
    <row r="1094" spans="1:41" ht="15.95" customHeight="1" x14ac:dyDescent="0.4">
      <c r="A1094" s="2817" t="s">
        <v>852</v>
      </c>
      <c r="B1094" s="2818"/>
      <c r="C1094" s="2277" t="s">
        <v>496</v>
      </c>
      <c r="D1094" s="2277" t="s">
        <v>497</v>
      </c>
      <c r="E1094" s="2861">
        <v>5</v>
      </c>
      <c r="F1094" s="2809"/>
      <c r="G1094" s="2723">
        <v>36040</v>
      </c>
      <c r="H1094" s="2724"/>
      <c r="I1094" s="2715">
        <v>180200</v>
      </c>
      <c r="J1094" s="2716"/>
      <c r="K1094" s="299"/>
      <c r="L1094" s="220" t="s">
        <v>876</v>
      </c>
      <c r="M1094" s="2278"/>
      <c r="N1094" s="221"/>
      <c r="O1094" s="3057"/>
      <c r="P1094" s="3057"/>
      <c r="Q1094" s="3057"/>
      <c r="R1094" s="3057"/>
      <c r="S1094" s="3058">
        <v>6633282.7999999998</v>
      </c>
      <c r="T1094" s="3058"/>
      <c r="U1094" s="141"/>
      <c r="V1094" s="2817" t="s">
        <v>852</v>
      </c>
      <c r="W1094" s="2818"/>
      <c r="X1094" s="2060"/>
      <c r="Y1094" s="2277"/>
      <c r="Z1094" s="2280"/>
      <c r="AA1094" s="2276"/>
      <c r="AB1094" s="2715"/>
      <c r="AC1094" s="2716"/>
      <c r="AD1094" s="2715"/>
      <c r="AE1094" s="2716"/>
      <c r="AF1094" s="299"/>
      <c r="AG1094" s="220" t="s">
        <v>876</v>
      </c>
      <c r="AH1094" s="2278"/>
      <c r="AI1094" s="221"/>
      <c r="AJ1094" s="3057"/>
      <c r="AK1094" s="3057"/>
      <c r="AL1094" s="3057"/>
      <c r="AM1094" s="3057"/>
      <c r="AN1094" s="3058">
        <v>4178484.3600000003</v>
      </c>
      <c r="AO1094" s="3058"/>
    </row>
    <row r="1095" spans="1:41" ht="15.95" customHeight="1" x14ac:dyDescent="0.4">
      <c r="A1095" s="2817" t="s">
        <v>495</v>
      </c>
      <c r="B1095" s="2818"/>
      <c r="C1095" s="2277" t="s">
        <v>496</v>
      </c>
      <c r="D1095" s="2277" t="s">
        <v>497</v>
      </c>
      <c r="E1095" s="2861">
        <v>1</v>
      </c>
      <c r="F1095" s="2809"/>
      <c r="G1095" s="2723">
        <v>36040</v>
      </c>
      <c r="H1095" s="2724"/>
      <c r="I1095" s="2715">
        <v>36040</v>
      </c>
      <c r="J1095" s="2716"/>
      <c r="K1095" s="299"/>
      <c r="L1095" s="2285"/>
      <c r="M1095" s="218"/>
      <c r="N1095" s="2275"/>
      <c r="O1095" s="2793"/>
      <c r="P1095" s="2793"/>
      <c r="Q1095" s="2793"/>
      <c r="R1095" s="2793"/>
      <c r="S1095" s="2793"/>
      <c r="T1095" s="2793"/>
      <c r="U1095" s="2281"/>
      <c r="V1095" s="2817" t="s">
        <v>495</v>
      </c>
      <c r="W1095" s="2818"/>
      <c r="X1095" s="2060"/>
      <c r="Y1095" s="2277"/>
      <c r="Z1095" s="2280"/>
      <c r="AA1095" s="2276"/>
      <c r="AB1095" s="2715"/>
      <c r="AC1095" s="2716"/>
      <c r="AD1095" s="2715"/>
      <c r="AE1095" s="2716"/>
      <c r="AF1095" s="299"/>
      <c r="AG1095" s="2285"/>
      <c r="AH1095" s="218"/>
      <c r="AI1095" s="2275"/>
      <c r="AJ1095" s="2793"/>
      <c r="AK1095" s="2793"/>
      <c r="AL1095" s="2793"/>
      <c r="AM1095" s="2793"/>
      <c r="AN1095" s="2793"/>
      <c r="AO1095" s="2793"/>
    </row>
    <row r="1096" spans="1:41" ht="15.95" customHeight="1" x14ac:dyDescent="0.3">
      <c r="A1096" s="2817" t="s">
        <v>994</v>
      </c>
      <c r="B1096" s="2818"/>
      <c r="C1096" s="2277"/>
      <c r="D1096" s="2277"/>
      <c r="E1096" s="2283"/>
      <c r="F1096" s="2284"/>
      <c r="G1096" s="2732"/>
      <c r="H1096" s="3044"/>
      <c r="I1096" s="2715">
        <v>0</v>
      </c>
      <c r="J1096" s="2716"/>
      <c r="K1096" s="299"/>
      <c r="L1096" s="302" t="s">
        <v>805</v>
      </c>
      <c r="M1096" s="161"/>
      <c r="N1096" s="161"/>
      <c r="O1096" s="3054"/>
      <c r="P1096" s="3054"/>
      <c r="Q1096" s="3054"/>
      <c r="R1096" s="3054"/>
      <c r="S1096" s="3054"/>
      <c r="T1096" s="3055"/>
      <c r="U1096" s="184"/>
      <c r="V1096" s="2817" t="s">
        <v>994</v>
      </c>
      <c r="W1096" s="2818"/>
      <c r="X1096" s="2060"/>
      <c r="Y1096" s="2277"/>
      <c r="Z1096" s="2283"/>
      <c r="AA1096" s="2284"/>
      <c r="AB1096" s="2715"/>
      <c r="AC1096" s="3044"/>
      <c r="AD1096" s="2715">
        <v>0</v>
      </c>
      <c r="AE1096" s="2716"/>
      <c r="AF1096" s="299"/>
      <c r="AG1096" s="302" t="s">
        <v>805</v>
      </c>
      <c r="AH1096" s="161"/>
      <c r="AI1096" s="161"/>
      <c r="AJ1096" s="3054"/>
      <c r="AK1096" s="3054"/>
      <c r="AL1096" s="3054"/>
      <c r="AM1096" s="3054"/>
      <c r="AN1096" s="3054"/>
      <c r="AO1096" s="3055"/>
    </row>
    <row r="1097" spans="1:41" ht="15.95" customHeight="1" x14ac:dyDescent="0.3">
      <c r="A1097" s="2817" t="s">
        <v>995</v>
      </c>
      <c r="B1097" s="2818"/>
      <c r="C1097" s="2060"/>
      <c r="D1097" s="2277"/>
      <c r="E1097" s="2283"/>
      <c r="F1097" s="2284"/>
      <c r="G1097" s="2732"/>
      <c r="H1097" s="3044"/>
      <c r="I1097" s="2715">
        <v>0</v>
      </c>
      <c r="J1097" s="2716"/>
      <c r="K1097" s="299"/>
      <c r="L1097" s="2285" t="s">
        <v>996</v>
      </c>
      <c r="M1097" s="289">
        <v>0.05</v>
      </c>
      <c r="N1097" s="166"/>
      <c r="O1097" s="2731"/>
      <c r="P1097" s="2731"/>
      <c r="Q1097" s="2731"/>
      <c r="R1097" s="2731"/>
      <c r="S1097" s="2731">
        <v>509542.14000000007</v>
      </c>
      <c r="T1097" s="2716"/>
      <c r="U1097" s="184"/>
      <c r="V1097" s="2817" t="s">
        <v>995</v>
      </c>
      <c r="W1097" s="2818"/>
      <c r="X1097" s="2060"/>
      <c r="Y1097" s="2277"/>
      <c r="Z1097" s="2283"/>
      <c r="AA1097" s="2284"/>
      <c r="AB1097" s="2732"/>
      <c r="AC1097" s="3044"/>
      <c r="AD1097" s="2715"/>
      <c r="AE1097" s="2716"/>
      <c r="AF1097" s="299"/>
      <c r="AG1097" s="2285" t="s">
        <v>996</v>
      </c>
      <c r="AH1097" s="303" t="s">
        <v>1033</v>
      </c>
      <c r="AI1097" s="166"/>
      <c r="AJ1097" s="2731"/>
      <c r="AK1097" s="2731"/>
      <c r="AL1097" s="2731"/>
      <c r="AM1097" s="2731"/>
      <c r="AN1097" s="2731">
        <v>545491.92300000007</v>
      </c>
      <c r="AO1097" s="2716"/>
    </row>
    <row r="1098" spans="1:41" ht="15.95" customHeight="1" x14ac:dyDescent="0.3">
      <c r="A1098" s="2817" t="s">
        <v>997</v>
      </c>
      <c r="B1098" s="2818"/>
      <c r="C1098" s="2060"/>
      <c r="D1098" s="2277"/>
      <c r="E1098" s="2283"/>
      <c r="F1098" s="2284"/>
      <c r="G1098" s="2732"/>
      <c r="H1098" s="3044"/>
      <c r="I1098" s="2715">
        <v>0</v>
      </c>
      <c r="J1098" s="2716"/>
      <c r="K1098" s="299"/>
      <c r="L1098" s="168" t="s">
        <v>527</v>
      </c>
      <c r="M1098" s="166"/>
      <c r="N1098" s="166"/>
      <c r="O1098" s="2731"/>
      <c r="P1098" s="2731"/>
      <c r="Q1098" s="2731"/>
      <c r="R1098" s="2731"/>
      <c r="S1098" s="2731">
        <v>150000</v>
      </c>
      <c r="T1098" s="2716"/>
      <c r="U1098" s="184"/>
      <c r="V1098" s="2817" t="s">
        <v>997</v>
      </c>
      <c r="W1098" s="2818"/>
      <c r="X1098" s="2060"/>
      <c r="Y1098" s="2277"/>
      <c r="Z1098" s="2283"/>
      <c r="AA1098" s="2284"/>
      <c r="AB1098" s="2732"/>
      <c r="AC1098" s="3044"/>
      <c r="AD1098" s="2715"/>
      <c r="AE1098" s="2716"/>
      <c r="AF1098" s="299"/>
      <c r="AG1098" s="168" t="s">
        <v>527</v>
      </c>
      <c r="AH1098" s="166"/>
      <c r="AI1098" s="166"/>
      <c r="AJ1098" s="2731"/>
      <c r="AK1098" s="2731"/>
      <c r="AL1098" s="2731"/>
      <c r="AM1098" s="2731"/>
      <c r="AN1098" s="2731">
        <v>150000</v>
      </c>
      <c r="AO1098" s="2716"/>
    </row>
    <row r="1099" spans="1:41" ht="15.95" customHeight="1" x14ac:dyDescent="0.3">
      <c r="A1099" s="2817" t="s">
        <v>998</v>
      </c>
      <c r="B1099" s="2818"/>
      <c r="C1099" s="2060"/>
      <c r="D1099" s="2277"/>
      <c r="E1099" s="2283"/>
      <c r="F1099" s="2284"/>
      <c r="G1099" s="2732"/>
      <c r="H1099" s="3044"/>
      <c r="I1099" s="2715">
        <v>0</v>
      </c>
      <c r="J1099" s="2716"/>
      <c r="K1099" s="299"/>
      <c r="L1099" s="169" t="s">
        <v>529</v>
      </c>
      <c r="M1099" s="166"/>
      <c r="N1099" s="166"/>
      <c r="O1099" s="2731"/>
      <c r="P1099" s="2731"/>
      <c r="Q1099" s="2731"/>
      <c r="R1099" s="2731"/>
      <c r="S1099" s="2731">
        <v>450000</v>
      </c>
      <c r="T1099" s="2716"/>
      <c r="U1099" s="184"/>
      <c r="V1099" s="2817" t="s">
        <v>998</v>
      </c>
      <c r="W1099" s="2818"/>
      <c r="X1099" s="2060"/>
      <c r="Y1099" s="2277"/>
      <c r="Z1099" s="2283"/>
      <c r="AA1099" s="2284"/>
      <c r="AB1099" s="2732"/>
      <c r="AC1099" s="3044"/>
      <c r="AD1099" s="2715"/>
      <c r="AE1099" s="2716"/>
      <c r="AF1099" s="299"/>
      <c r="AG1099" s="169" t="s">
        <v>529</v>
      </c>
      <c r="AH1099" s="166"/>
      <c r="AI1099" s="166"/>
      <c r="AJ1099" s="2731"/>
      <c r="AK1099" s="2731"/>
      <c r="AL1099" s="2731"/>
      <c r="AM1099" s="2731"/>
      <c r="AN1099" s="2731">
        <v>450000</v>
      </c>
      <c r="AO1099" s="2716"/>
    </row>
    <row r="1100" spans="1:41" ht="15.95" customHeight="1" x14ac:dyDescent="0.3">
      <c r="A1100" s="2817" t="s">
        <v>999</v>
      </c>
      <c r="B1100" s="2818"/>
      <c r="C1100" s="2277"/>
      <c r="D1100" s="2277"/>
      <c r="E1100" s="2283"/>
      <c r="F1100" s="2284"/>
      <c r="G1100" s="2732"/>
      <c r="H1100" s="3044"/>
      <c r="I1100" s="2715">
        <v>0</v>
      </c>
      <c r="J1100" s="2716"/>
      <c r="K1100" s="299"/>
      <c r="L1100" s="169" t="s">
        <v>725</v>
      </c>
      <c r="M1100" s="166"/>
      <c r="N1100" s="166"/>
      <c r="O1100" s="2731"/>
      <c r="P1100" s="2731"/>
      <c r="Q1100" s="2731"/>
      <c r="R1100" s="2731"/>
      <c r="S1100" s="2731">
        <v>509542.14000000007</v>
      </c>
      <c r="T1100" s="2716"/>
      <c r="U1100" s="184"/>
      <c r="V1100" s="2817" t="s">
        <v>999</v>
      </c>
      <c r="W1100" s="2818"/>
      <c r="X1100" s="2277"/>
      <c r="Y1100" s="2277"/>
      <c r="Z1100" s="2283"/>
      <c r="AA1100" s="2284"/>
      <c r="AB1100" s="2732"/>
      <c r="AC1100" s="3044"/>
      <c r="AD1100" s="2715"/>
      <c r="AE1100" s="2716"/>
      <c r="AF1100" s="299"/>
      <c r="AG1100" s="169" t="s">
        <v>725</v>
      </c>
      <c r="AH1100" s="166"/>
      <c r="AI1100" s="166"/>
      <c r="AJ1100" s="2731"/>
      <c r="AK1100" s="2731"/>
      <c r="AL1100" s="2731"/>
      <c r="AM1100" s="2731"/>
      <c r="AN1100" s="2731">
        <v>545491.92300000007</v>
      </c>
      <c r="AO1100" s="2716"/>
    </row>
    <row r="1101" spans="1:41" ht="15.95" customHeight="1" x14ac:dyDescent="0.4">
      <c r="A1101" s="2817" t="s">
        <v>1000</v>
      </c>
      <c r="B1101" s="2818"/>
      <c r="C1101" s="2277" t="s">
        <v>496</v>
      </c>
      <c r="D1101" s="2277" t="s">
        <v>497</v>
      </c>
      <c r="E1101" s="2834">
        <v>8</v>
      </c>
      <c r="F1101" s="2835"/>
      <c r="G1101" s="2723">
        <v>36040</v>
      </c>
      <c r="H1101" s="2724"/>
      <c r="I1101" s="2715">
        <v>288320</v>
      </c>
      <c r="J1101" s="2716"/>
      <c r="K1101" s="299"/>
      <c r="L1101" s="185" t="s">
        <v>504</v>
      </c>
      <c r="M1101" s="173"/>
      <c r="N1101" s="173"/>
      <c r="O1101" s="2713"/>
      <c r="P1101" s="2713"/>
      <c r="Q1101" s="2713"/>
      <c r="R1101" s="2713"/>
      <c r="S1101" s="2713">
        <v>250000</v>
      </c>
      <c r="T1101" s="2714"/>
      <c r="U1101" s="184"/>
      <c r="V1101" s="2817" t="s">
        <v>1000</v>
      </c>
      <c r="W1101" s="2818"/>
      <c r="X1101" s="2277" t="s">
        <v>496</v>
      </c>
      <c r="Y1101" s="2277" t="s">
        <v>497</v>
      </c>
      <c r="Z1101" s="2834">
        <v>12</v>
      </c>
      <c r="AA1101" s="2835"/>
      <c r="AB1101" s="2723">
        <v>36040</v>
      </c>
      <c r="AC1101" s="2724"/>
      <c r="AD1101" s="2715">
        <v>432480</v>
      </c>
      <c r="AE1101" s="2716"/>
      <c r="AF1101" s="299"/>
      <c r="AG1101" s="185" t="s">
        <v>504</v>
      </c>
      <c r="AH1101" s="173"/>
      <c r="AI1101" s="173"/>
      <c r="AJ1101" s="2713"/>
      <c r="AK1101" s="2713"/>
      <c r="AL1101" s="2713"/>
      <c r="AM1101" s="2713"/>
      <c r="AN1101" s="3052">
        <v>200000</v>
      </c>
      <c r="AO1101" s="3053"/>
    </row>
    <row r="1102" spans="1:41" ht="15.95" customHeight="1" x14ac:dyDescent="0.4">
      <c r="A1102" s="2817" t="s">
        <v>1670</v>
      </c>
      <c r="B1102" s="2818"/>
      <c r="C1102" s="2277" t="s">
        <v>496</v>
      </c>
      <c r="D1102" s="2277" t="s">
        <v>497</v>
      </c>
      <c r="E1102" s="2834">
        <v>9</v>
      </c>
      <c r="F1102" s="2835"/>
      <c r="G1102" s="2723">
        <v>36040</v>
      </c>
      <c r="H1102" s="2724"/>
      <c r="I1102" s="2715">
        <v>324360</v>
      </c>
      <c r="J1102" s="2716"/>
      <c r="K1102" s="299"/>
      <c r="L1102" s="174" t="s">
        <v>533</v>
      </c>
      <c r="M1102" s="222"/>
      <c r="N1102" s="222"/>
      <c r="O1102" s="3049"/>
      <c r="P1102" s="3049"/>
      <c r="Q1102" s="3050"/>
      <c r="R1102" s="3050"/>
      <c r="S1102" s="3051">
        <v>1869084.2800000003</v>
      </c>
      <c r="T1102" s="3051"/>
      <c r="U1102" s="290"/>
      <c r="V1102" s="2817" t="s">
        <v>1678</v>
      </c>
      <c r="W1102" s="2818"/>
      <c r="X1102" s="2277" t="s">
        <v>496</v>
      </c>
      <c r="Y1102" s="2277" t="s">
        <v>497</v>
      </c>
      <c r="Z1102" s="2834">
        <v>10</v>
      </c>
      <c r="AA1102" s="2835"/>
      <c r="AB1102" s="2723">
        <v>36040</v>
      </c>
      <c r="AC1102" s="2724"/>
      <c r="AD1102" s="2715">
        <v>360400</v>
      </c>
      <c r="AE1102" s="2716"/>
      <c r="AF1102" s="299"/>
      <c r="AG1102" s="174" t="s">
        <v>533</v>
      </c>
      <c r="AH1102" s="222"/>
      <c r="AI1102" s="222"/>
      <c r="AJ1102" s="3049"/>
      <c r="AK1102" s="3049"/>
      <c r="AL1102" s="3050"/>
      <c r="AM1102" s="3050"/>
      <c r="AN1102" s="3051">
        <v>1890983.8459999999</v>
      </c>
      <c r="AO1102" s="3051"/>
    </row>
    <row r="1103" spans="1:41" ht="15.95" customHeight="1" x14ac:dyDescent="0.4">
      <c r="A1103" s="2817" t="s">
        <v>1555</v>
      </c>
      <c r="B1103" s="2818"/>
      <c r="C1103" s="2277"/>
      <c r="D1103" s="2277"/>
      <c r="E1103" s="2834"/>
      <c r="F1103" s="2835"/>
      <c r="G1103" s="3047"/>
      <c r="H1103" s="3048"/>
      <c r="I1103" s="2715">
        <v>0</v>
      </c>
      <c r="J1103" s="2716"/>
      <c r="K1103" s="299"/>
      <c r="L1103" s="177"/>
      <c r="M1103" s="166"/>
      <c r="N1103" s="166"/>
      <c r="O1103" s="2731"/>
      <c r="P1103" s="2731"/>
      <c r="Q1103" s="2731"/>
      <c r="R1103" s="2731"/>
      <c r="S1103" s="2731"/>
      <c r="T1103" s="2716"/>
      <c r="U1103" s="184"/>
      <c r="V1103" s="2817" t="s">
        <v>1679</v>
      </c>
      <c r="W1103" s="2818"/>
      <c r="X1103" s="2277" t="s">
        <v>496</v>
      </c>
      <c r="Y1103" s="2277" t="s">
        <v>497</v>
      </c>
      <c r="Z1103" s="2834">
        <v>32</v>
      </c>
      <c r="AA1103" s="2835"/>
      <c r="AB1103" s="2723">
        <v>36040</v>
      </c>
      <c r="AC1103" s="2724"/>
      <c r="AD1103" s="2715">
        <v>1153280</v>
      </c>
      <c r="AE1103" s="2716"/>
      <c r="AF1103" s="299"/>
      <c r="AG1103" s="177"/>
      <c r="AH1103" s="166"/>
      <c r="AI1103" s="166"/>
      <c r="AJ1103" s="2731"/>
      <c r="AK1103" s="2731"/>
      <c r="AL1103" s="2731"/>
      <c r="AM1103" s="2731"/>
      <c r="AN1103" s="2731"/>
      <c r="AO1103" s="2716"/>
    </row>
    <row r="1104" spans="1:41" ht="15.95" customHeight="1" thickBot="1" x14ac:dyDescent="0.45">
      <c r="A1104" s="2817" t="s">
        <v>1517</v>
      </c>
      <c r="B1104" s="2818"/>
      <c r="C1104" s="2277"/>
      <c r="D1104" s="2277"/>
      <c r="E1104" s="2834"/>
      <c r="F1104" s="2835"/>
      <c r="G1104" s="2732"/>
      <c r="H1104" s="3044"/>
      <c r="I1104" s="2715">
        <v>0</v>
      </c>
      <c r="J1104" s="2716"/>
      <c r="K1104" s="299"/>
      <c r="L1104" s="178" t="s">
        <v>582</v>
      </c>
      <c r="M1104" s="226"/>
      <c r="N1104" s="226"/>
      <c r="O1104" s="226"/>
      <c r="P1104" s="226"/>
      <c r="Q1104" s="179"/>
      <c r="R1104" s="179"/>
      <c r="S1104" s="2736">
        <v>12059927.08</v>
      </c>
      <c r="T1104" s="2737"/>
      <c r="U1104" s="290"/>
      <c r="V1104" s="2817" t="s">
        <v>1517</v>
      </c>
      <c r="W1104" s="2818"/>
      <c r="X1104" s="2277" t="s">
        <v>496</v>
      </c>
      <c r="Y1104" s="2277" t="s">
        <v>497</v>
      </c>
      <c r="Z1104" s="2834">
        <v>24</v>
      </c>
      <c r="AA1104" s="2835"/>
      <c r="AB1104" s="2723">
        <v>36040</v>
      </c>
      <c r="AC1104" s="2724"/>
      <c r="AD1104" s="2715">
        <v>864960</v>
      </c>
      <c r="AE1104" s="2716"/>
      <c r="AF1104" s="299"/>
      <c r="AG1104" s="178" t="s">
        <v>582</v>
      </c>
      <c r="AH1104" s="226"/>
      <c r="AI1104" s="226"/>
      <c r="AJ1104" s="226"/>
      <c r="AK1104" s="226"/>
      <c r="AL1104" s="179"/>
      <c r="AM1104" s="179"/>
      <c r="AN1104" s="2736">
        <v>12800822.306</v>
      </c>
      <c r="AO1104" s="2737"/>
    </row>
    <row r="1105" spans="1:41" ht="15.95" customHeight="1" x14ac:dyDescent="0.4">
      <c r="A1105" s="2817" t="s">
        <v>1009</v>
      </c>
      <c r="B1105" s="2818"/>
      <c r="C1105" s="2277" t="s">
        <v>496</v>
      </c>
      <c r="D1105" s="2277" t="s">
        <v>497</v>
      </c>
      <c r="E1105" s="2861">
        <v>12</v>
      </c>
      <c r="F1105" s="2809"/>
      <c r="G1105" s="2723">
        <v>36040</v>
      </c>
      <c r="H1105" s="2724"/>
      <c r="I1105" s="2715">
        <v>432480</v>
      </c>
      <c r="J1105" s="2716"/>
      <c r="K1105" s="304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286"/>
      <c r="V1105" s="2817" t="s">
        <v>1009</v>
      </c>
      <c r="W1105" s="2818"/>
      <c r="X1105" s="2277" t="s">
        <v>496</v>
      </c>
      <c r="Y1105" s="2277" t="s">
        <v>497</v>
      </c>
      <c r="Z1105" s="2861">
        <v>20</v>
      </c>
      <c r="AA1105" s="2809"/>
      <c r="AB1105" s="2723">
        <v>36040</v>
      </c>
      <c r="AC1105" s="2724"/>
      <c r="AD1105" s="2715">
        <v>720800</v>
      </c>
      <c r="AE1105" s="2716"/>
      <c r="AF1105" s="304"/>
      <c r="AG1105" s="166"/>
      <c r="AH1105" s="166"/>
      <c r="AI1105" s="166"/>
      <c r="AJ1105" s="166"/>
      <c r="AK1105" s="166"/>
      <c r="AL1105" s="166"/>
      <c r="AM1105" s="166"/>
      <c r="AN1105" s="166"/>
      <c r="AO1105" s="166"/>
    </row>
    <row r="1106" spans="1:41" ht="15.95" customHeight="1" x14ac:dyDescent="0.4">
      <c r="A1106" s="2817" t="s">
        <v>1556</v>
      </c>
      <c r="B1106" s="2818"/>
      <c r="C1106" s="2277"/>
      <c r="D1106" s="2277"/>
      <c r="E1106" s="2834"/>
      <c r="F1106" s="2835"/>
      <c r="G1106" s="3047"/>
      <c r="H1106" s="3048"/>
      <c r="I1106" s="2715">
        <v>0</v>
      </c>
      <c r="J1106" s="2716"/>
      <c r="K1106" s="299"/>
      <c r="L1106" s="7" t="s">
        <v>1523</v>
      </c>
      <c r="M1106" s="166"/>
      <c r="N1106" s="166"/>
      <c r="O1106" s="166"/>
      <c r="P1106" s="166"/>
      <c r="Q1106" s="166"/>
      <c r="R1106" s="166"/>
      <c r="S1106" s="166"/>
      <c r="T1106" s="166"/>
      <c r="U1106" s="286"/>
      <c r="V1106" s="2817" t="s">
        <v>1010</v>
      </c>
      <c r="W1106" s="2818"/>
      <c r="X1106" s="2277" t="s">
        <v>496</v>
      </c>
      <c r="Y1106" s="2277" t="s">
        <v>497</v>
      </c>
      <c r="Z1106" s="2834">
        <v>4</v>
      </c>
      <c r="AA1106" s="2835"/>
      <c r="AB1106" s="2723">
        <v>36040</v>
      </c>
      <c r="AC1106" s="2724"/>
      <c r="AD1106" s="2715">
        <v>144160</v>
      </c>
      <c r="AE1106" s="2716"/>
      <c r="AF1106" s="299"/>
      <c r="AG1106" s="7" t="s">
        <v>1523</v>
      </c>
      <c r="AH1106" s="166"/>
      <c r="AI1106" s="166"/>
      <c r="AJ1106" s="166"/>
      <c r="AK1106" s="166"/>
      <c r="AL1106" s="166"/>
      <c r="AM1106" s="166"/>
      <c r="AN1106" s="166"/>
      <c r="AO1106" s="166"/>
    </row>
    <row r="1107" spans="1:41" ht="15.95" customHeight="1" x14ac:dyDescent="0.2">
      <c r="A1107" s="2817" t="s">
        <v>1557</v>
      </c>
      <c r="B1107" s="2818"/>
      <c r="C1107" s="2277"/>
      <c r="D1107" s="2277"/>
      <c r="E1107" s="2834"/>
      <c r="F1107" s="2835"/>
      <c r="G1107" s="3047"/>
      <c r="H1107" s="3048"/>
      <c r="I1107" s="2715">
        <v>0</v>
      </c>
      <c r="J1107" s="2716"/>
      <c r="K1107" s="299"/>
      <c r="L1107" s="2164" t="s">
        <v>1579</v>
      </c>
      <c r="M1107" s="1887"/>
      <c r="N1107" s="1887"/>
      <c r="O1107" s="1887"/>
      <c r="P1107" s="1887"/>
      <c r="Q1107" s="1902"/>
      <c r="R1107" s="1887"/>
      <c r="S1107" s="1887"/>
      <c r="T1107" s="166"/>
      <c r="U1107" s="286"/>
      <c r="V1107" s="2817" t="s">
        <v>1562</v>
      </c>
      <c r="W1107" s="2818"/>
      <c r="X1107" s="2277"/>
      <c r="Y1107" s="2277"/>
      <c r="Z1107" s="2834"/>
      <c r="AA1107" s="2835"/>
      <c r="AB1107" s="3047"/>
      <c r="AC1107" s="3048"/>
      <c r="AD1107" s="2715">
        <v>0</v>
      </c>
      <c r="AE1107" s="2716"/>
      <c r="AF1107" s="299"/>
      <c r="AG1107" s="2164" t="s">
        <v>1579</v>
      </c>
      <c r="AH1107" s="1887"/>
      <c r="AI1107" s="1887"/>
      <c r="AJ1107" s="1887"/>
      <c r="AK1107" s="1887"/>
      <c r="AL1107" s="1902"/>
      <c r="AM1107" s="1887"/>
      <c r="AN1107" s="1887"/>
      <c r="AO1107" s="166"/>
    </row>
    <row r="1108" spans="1:41" ht="15.95" customHeight="1" x14ac:dyDescent="0.4">
      <c r="A1108" s="2817" t="s">
        <v>1671</v>
      </c>
      <c r="B1108" s="2818"/>
      <c r="C1108" s="2277" t="s">
        <v>496</v>
      </c>
      <c r="D1108" s="2277" t="s">
        <v>497</v>
      </c>
      <c r="E1108" s="2834">
        <v>6</v>
      </c>
      <c r="F1108" s="2835"/>
      <c r="G1108" s="2723">
        <v>36040</v>
      </c>
      <c r="H1108" s="2724"/>
      <c r="I1108" s="2715">
        <v>216240</v>
      </c>
      <c r="J1108" s="2716"/>
      <c r="K1108" s="299"/>
      <c r="L1108" s="166"/>
      <c r="M1108" s="2282"/>
      <c r="N1108" s="2282"/>
      <c r="O1108" s="2282"/>
      <c r="P1108" s="2282"/>
      <c r="Q1108" s="122"/>
      <c r="R1108" s="61"/>
      <c r="S1108" s="166"/>
      <c r="T1108" s="166"/>
      <c r="U1108" s="286"/>
      <c r="V1108" s="2817" t="s">
        <v>1563</v>
      </c>
      <c r="W1108" s="2818"/>
      <c r="X1108" s="2277"/>
      <c r="Y1108" s="2277"/>
      <c r="Z1108" s="2834"/>
      <c r="AA1108" s="2835"/>
      <c r="AB1108" s="3047"/>
      <c r="AC1108" s="3048"/>
      <c r="AD1108" s="2715">
        <v>0</v>
      </c>
      <c r="AE1108" s="2716"/>
      <c r="AF1108" s="299"/>
      <c r="AG1108" s="166"/>
      <c r="AH1108" s="2997"/>
      <c r="AI1108" s="2997"/>
      <c r="AJ1108" s="2997"/>
      <c r="AK1108" s="2997"/>
      <c r="AL1108" s="291"/>
      <c r="AM1108" s="61"/>
      <c r="AN1108" s="166"/>
      <c r="AO1108" s="166"/>
    </row>
    <row r="1109" spans="1:41" ht="15.95" customHeight="1" x14ac:dyDescent="0.4">
      <c r="A1109" s="2817" t="s">
        <v>1013</v>
      </c>
      <c r="B1109" s="2818"/>
      <c r="C1109" s="2277" t="s">
        <v>496</v>
      </c>
      <c r="D1109" s="2277" t="s">
        <v>497</v>
      </c>
      <c r="E1109" s="2861">
        <v>6</v>
      </c>
      <c r="F1109" s="2809"/>
      <c r="G1109" s="2723">
        <v>36040</v>
      </c>
      <c r="H1109" s="2724"/>
      <c r="I1109" s="2715">
        <v>216240</v>
      </c>
      <c r="J1109" s="2716"/>
      <c r="K1109" s="299"/>
      <c r="L1109" s="166"/>
      <c r="M1109" s="2282"/>
      <c r="N1109" s="2282"/>
      <c r="O1109" s="2282"/>
      <c r="P1109" s="2282"/>
      <c r="Q1109" s="122"/>
      <c r="R1109" s="61"/>
      <c r="S1109" s="166"/>
      <c r="T1109" s="166"/>
      <c r="U1109" s="286"/>
      <c r="V1109" s="2817" t="s">
        <v>1013</v>
      </c>
      <c r="W1109" s="2818"/>
      <c r="X1109" s="2277" t="s">
        <v>496</v>
      </c>
      <c r="Y1109" s="2277" t="s">
        <v>497</v>
      </c>
      <c r="Z1109" s="2861">
        <v>6</v>
      </c>
      <c r="AA1109" s="2809"/>
      <c r="AB1109" s="2723">
        <v>36040</v>
      </c>
      <c r="AC1109" s="2724"/>
      <c r="AD1109" s="2715">
        <v>216240</v>
      </c>
      <c r="AE1109" s="2716"/>
      <c r="AF1109" s="299"/>
      <c r="AG1109" s="166"/>
      <c r="AH1109" s="2282"/>
      <c r="AI1109" s="2282"/>
      <c r="AJ1109" s="2282"/>
      <c r="AK1109" s="2282"/>
      <c r="AL1109" s="122"/>
      <c r="AM1109" s="61"/>
      <c r="AN1109" s="166"/>
      <c r="AO1109" s="166"/>
    </row>
    <row r="1110" spans="1:41" ht="15.95" customHeight="1" x14ac:dyDescent="0.4">
      <c r="A1110" s="2817" t="s">
        <v>881</v>
      </c>
      <c r="B1110" s="2818"/>
      <c r="C1110" s="2277" t="s">
        <v>496</v>
      </c>
      <c r="D1110" s="2277" t="s">
        <v>497</v>
      </c>
      <c r="E1110" s="2861">
        <v>5</v>
      </c>
      <c r="F1110" s="2809"/>
      <c r="G1110" s="2723">
        <v>36040</v>
      </c>
      <c r="H1110" s="2724"/>
      <c r="I1110" s="2715">
        <v>180200</v>
      </c>
      <c r="J1110" s="2716"/>
      <c r="K1110" s="299"/>
      <c r="L1110" s="166"/>
      <c r="M1110" s="2997"/>
      <c r="N1110" s="2997"/>
      <c r="O1110" s="2997"/>
      <c r="P1110" s="2997"/>
      <c r="Q1110" s="122"/>
      <c r="R1110" s="166"/>
      <c r="S1110" s="61"/>
      <c r="T1110" s="166"/>
      <c r="U1110" s="286"/>
      <c r="V1110" s="2817" t="s">
        <v>881</v>
      </c>
      <c r="W1110" s="2818"/>
      <c r="X1110" s="2277" t="s">
        <v>496</v>
      </c>
      <c r="Y1110" s="2277" t="s">
        <v>497</v>
      </c>
      <c r="Z1110" s="2861">
        <v>5</v>
      </c>
      <c r="AA1110" s="2809"/>
      <c r="AB1110" s="2723">
        <v>36040</v>
      </c>
      <c r="AC1110" s="2724"/>
      <c r="AD1110" s="2715">
        <v>180200</v>
      </c>
      <c r="AE1110" s="2716"/>
      <c r="AF1110" s="299"/>
      <c r="AG1110" s="166"/>
      <c r="AH1110" s="2282"/>
      <c r="AI1110" s="2282"/>
      <c r="AJ1110" s="2282"/>
      <c r="AK1110" s="2282"/>
      <c r="AL1110" s="122"/>
      <c r="AM1110" s="166"/>
      <c r="AN1110" s="61"/>
      <c r="AO1110" s="166"/>
    </row>
    <row r="1111" spans="1:41" ht="15.95" customHeight="1" x14ac:dyDescent="0.4">
      <c r="A1111" s="2817" t="s">
        <v>882</v>
      </c>
      <c r="B1111" s="2818"/>
      <c r="C1111" s="2277" t="s">
        <v>496</v>
      </c>
      <c r="D1111" s="2277" t="s">
        <v>497</v>
      </c>
      <c r="E1111" s="2834">
        <v>5</v>
      </c>
      <c r="F1111" s="2835"/>
      <c r="G1111" s="2723">
        <v>36040</v>
      </c>
      <c r="H1111" s="2724"/>
      <c r="I1111" s="2715">
        <v>180200</v>
      </c>
      <c r="J1111" s="2716"/>
      <c r="K1111" s="299"/>
      <c r="L1111" s="166"/>
      <c r="M1111" s="2997"/>
      <c r="N1111" s="2997"/>
      <c r="O1111" s="2997"/>
      <c r="P1111" s="2997"/>
      <c r="Q1111" s="122"/>
      <c r="R1111" s="61"/>
      <c r="S1111" s="166"/>
      <c r="T1111" s="166"/>
      <c r="U1111" s="286"/>
      <c r="V1111" s="2817" t="s">
        <v>882</v>
      </c>
      <c r="W1111" s="2818"/>
      <c r="X1111" s="2277" t="s">
        <v>496</v>
      </c>
      <c r="Y1111" s="2277" t="s">
        <v>497</v>
      </c>
      <c r="Z1111" s="2834">
        <v>6</v>
      </c>
      <c r="AA1111" s="2835"/>
      <c r="AB1111" s="2723">
        <v>36040</v>
      </c>
      <c r="AC1111" s="2724"/>
      <c r="AD1111" s="2715">
        <v>216240</v>
      </c>
      <c r="AE1111" s="2716"/>
      <c r="AF1111" s="299"/>
      <c r="AG1111" s="166"/>
      <c r="AH1111" s="2997"/>
      <c r="AI1111" s="2997"/>
      <c r="AJ1111" s="2997"/>
      <c r="AK1111" s="2997"/>
      <c r="AL1111" s="122"/>
      <c r="AM1111" s="61"/>
      <c r="AN1111" s="166"/>
      <c r="AO1111" s="166"/>
    </row>
    <row r="1112" spans="1:41" ht="15.95" customHeight="1" x14ac:dyDescent="0.3">
      <c r="A1112" s="2821" t="s">
        <v>1014</v>
      </c>
      <c r="B1112" s="2822"/>
      <c r="C1112" s="2060"/>
      <c r="D1112" s="2277"/>
      <c r="E1112" s="2283"/>
      <c r="F1112" s="2284"/>
      <c r="G1112" s="2732"/>
      <c r="H1112" s="3044"/>
      <c r="I1112" s="2721">
        <v>350000</v>
      </c>
      <c r="J1112" s="2722"/>
      <c r="K1112" s="299"/>
      <c r="L1112" s="166"/>
      <c r="M1112" s="2997"/>
      <c r="N1112" s="2997"/>
      <c r="O1112" s="2997"/>
      <c r="P1112" s="2997"/>
      <c r="Q1112" s="292"/>
      <c r="R1112" s="61"/>
      <c r="S1112" s="166"/>
      <c r="T1112" s="166"/>
      <c r="U1112" s="286"/>
      <c r="V1112" s="2821" t="s">
        <v>1014</v>
      </c>
      <c r="W1112" s="2822"/>
      <c r="X1112" s="2060"/>
      <c r="Y1112" s="2277"/>
      <c r="Z1112" s="2283"/>
      <c r="AA1112" s="2284"/>
      <c r="AB1112" s="2732"/>
      <c r="AC1112" s="3044"/>
      <c r="AD1112" s="2721">
        <v>2226354.1</v>
      </c>
      <c r="AE1112" s="2722"/>
      <c r="AF1112" s="299"/>
      <c r="AG1112" s="166"/>
      <c r="AH1112" s="2997"/>
      <c r="AI1112" s="2997"/>
      <c r="AJ1112" s="2997"/>
      <c r="AK1112" s="2997"/>
      <c r="AL1112" s="122"/>
      <c r="AM1112" s="61"/>
      <c r="AN1112" s="166"/>
      <c r="AO1112" s="166"/>
    </row>
    <row r="1113" spans="1:41" ht="15.95" customHeight="1" x14ac:dyDescent="0.4">
      <c r="A1113" s="2817" t="s">
        <v>884</v>
      </c>
      <c r="B1113" s="2818"/>
      <c r="C1113" s="2277"/>
      <c r="D1113" s="2277"/>
      <c r="E1113" s="2834"/>
      <c r="F1113" s="2835"/>
      <c r="G1113" s="2732"/>
      <c r="H1113" s="3044"/>
      <c r="I1113" s="2715">
        <v>0</v>
      </c>
      <c r="J1113" s="2716"/>
      <c r="K1113" s="299"/>
      <c r="L1113" s="166"/>
      <c r="M1113" s="166"/>
      <c r="N1113" s="166"/>
      <c r="O1113" s="166"/>
      <c r="P1113" s="166"/>
      <c r="Q1113" s="166"/>
      <c r="R1113" s="61"/>
      <c r="S1113" s="166"/>
      <c r="T1113" s="166"/>
      <c r="U1113" s="286"/>
      <c r="V1113" s="2817" t="s">
        <v>884</v>
      </c>
      <c r="W1113" s="2818"/>
      <c r="X1113" s="2277" t="s">
        <v>496</v>
      </c>
      <c r="Y1113" s="2277" t="s">
        <v>497</v>
      </c>
      <c r="Z1113" s="2834">
        <v>20</v>
      </c>
      <c r="AA1113" s="2835"/>
      <c r="AB1113" s="2723">
        <v>36040</v>
      </c>
      <c r="AC1113" s="2724"/>
      <c r="AD1113" s="2715">
        <v>720800</v>
      </c>
      <c r="AE1113" s="2716"/>
      <c r="AF1113" s="299"/>
      <c r="AG1113" s="166"/>
      <c r="AH1113" s="2997"/>
      <c r="AI1113" s="2997"/>
      <c r="AJ1113" s="2997"/>
      <c r="AK1113" s="2997"/>
      <c r="AL1113" s="292"/>
      <c r="AM1113" s="61"/>
      <c r="AN1113" s="166"/>
      <c r="AO1113" s="166"/>
    </row>
    <row r="1114" spans="1:41" ht="15.95" customHeight="1" x14ac:dyDescent="0.3">
      <c r="A1114" s="2817" t="s">
        <v>1518</v>
      </c>
      <c r="B1114" s="2818"/>
      <c r="C1114" s="2277"/>
      <c r="D1114" s="2277"/>
      <c r="E1114" s="2283"/>
      <c r="F1114" s="2284"/>
      <c r="G1114" s="2732"/>
      <c r="H1114" s="3044"/>
      <c r="I1114" s="2715">
        <v>0</v>
      </c>
      <c r="J1114" s="2716"/>
      <c r="K1114" s="299"/>
      <c r="L1114" s="53"/>
      <c r="M1114" s="53"/>
      <c r="N1114" s="53"/>
      <c r="O1114" s="53"/>
      <c r="P1114" s="53"/>
      <c r="Q1114" s="53"/>
      <c r="R1114" s="166"/>
      <c r="S1114" s="166"/>
      <c r="T1114" s="166"/>
      <c r="U1114" s="286"/>
      <c r="V1114" s="2817" t="s">
        <v>1518</v>
      </c>
      <c r="W1114" s="2818"/>
      <c r="X1114" s="2277"/>
      <c r="Y1114" s="2277"/>
      <c r="Z1114" s="2283"/>
      <c r="AA1114" s="2284"/>
      <c r="AB1114" s="2715"/>
      <c r="AC1114" s="3044"/>
      <c r="AD1114" s="2715">
        <v>0</v>
      </c>
      <c r="AE1114" s="2716"/>
      <c r="AF1114" s="299"/>
      <c r="AG1114" s="166"/>
      <c r="AH1114" s="166"/>
      <c r="AI1114" s="166"/>
      <c r="AJ1114" s="166"/>
      <c r="AK1114" s="166"/>
      <c r="AL1114" s="166"/>
      <c r="AM1114" s="166"/>
      <c r="AN1114" s="166"/>
      <c r="AO1114" s="166"/>
    </row>
    <row r="1115" spans="1:41" ht="15.95" customHeight="1" x14ac:dyDescent="0.4">
      <c r="A1115" s="2817" t="s">
        <v>893</v>
      </c>
      <c r="B1115" s="2818"/>
      <c r="C1115" s="2277"/>
      <c r="D1115" s="2277"/>
      <c r="E1115" s="2834"/>
      <c r="F1115" s="2835"/>
      <c r="G1115" s="2732"/>
      <c r="H1115" s="3044"/>
      <c r="I1115" s="2715">
        <v>0</v>
      </c>
      <c r="J1115" s="2716"/>
      <c r="K1115" s="299"/>
      <c r="L1115" s="53"/>
      <c r="M1115" s="53"/>
      <c r="N1115" s="53"/>
      <c r="O1115" s="53"/>
      <c r="P1115" s="53"/>
      <c r="Q1115" s="53"/>
      <c r="R1115" s="53"/>
      <c r="S1115" s="166"/>
      <c r="T1115" s="166"/>
      <c r="U1115" s="286"/>
      <c r="V1115" s="2817" t="s">
        <v>893</v>
      </c>
      <c r="W1115" s="2818"/>
      <c r="X1115" s="2277" t="s">
        <v>496</v>
      </c>
      <c r="Y1115" s="2277" t="s">
        <v>497</v>
      </c>
      <c r="Z1115" s="2834">
        <v>4</v>
      </c>
      <c r="AA1115" s="2835"/>
      <c r="AB1115" s="2723">
        <v>36040</v>
      </c>
      <c r="AC1115" s="2724"/>
      <c r="AD1115" s="2715">
        <v>144160</v>
      </c>
      <c r="AE1115" s="2716"/>
      <c r="AF1115" s="299"/>
      <c r="AG1115" s="53"/>
      <c r="AH1115" s="53"/>
      <c r="AI1115" s="53"/>
      <c r="AJ1115" s="53"/>
      <c r="AK1115" s="53"/>
      <c r="AL1115" s="53"/>
      <c r="AM1115" s="53"/>
      <c r="AN1115" s="166"/>
      <c r="AO1115" s="166"/>
    </row>
    <row r="1116" spans="1:41" ht="15.95" customHeight="1" x14ac:dyDescent="0.4">
      <c r="A1116" s="2817" t="s">
        <v>727</v>
      </c>
      <c r="B1116" s="2818"/>
      <c r="C1116" s="2277"/>
      <c r="D1116" s="2277"/>
      <c r="E1116" s="2834"/>
      <c r="F1116" s="2835"/>
      <c r="G1116" s="2732"/>
      <c r="H1116" s="3044"/>
      <c r="I1116" s="2715">
        <v>0</v>
      </c>
      <c r="J1116" s="2716"/>
      <c r="K1116" s="299"/>
      <c r="L1116" s="53"/>
      <c r="M1116" s="53"/>
      <c r="N1116" s="53"/>
      <c r="O1116" s="53"/>
      <c r="P1116" s="53"/>
      <c r="Q1116" s="53"/>
      <c r="R1116" s="53"/>
      <c r="S1116" s="166"/>
      <c r="T1116" s="166"/>
      <c r="U1116" s="286"/>
      <c r="V1116" s="2817" t="s">
        <v>727</v>
      </c>
      <c r="W1116" s="2818"/>
      <c r="X1116" s="2277" t="s">
        <v>496</v>
      </c>
      <c r="Y1116" s="2277" t="s">
        <v>497</v>
      </c>
      <c r="Z1116" s="2834">
        <v>4</v>
      </c>
      <c r="AA1116" s="2835"/>
      <c r="AB1116" s="2723">
        <v>36040</v>
      </c>
      <c r="AC1116" s="2724"/>
      <c r="AD1116" s="2715">
        <v>144160</v>
      </c>
      <c r="AE1116" s="2716"/>
      <c r="AF1116" s="299"/>
      <c r="AG1116" s="53"/>
      <c r="AH1116" s="53"/>
      <c r="AI1116" s="53"/>
      <c r="AJ1116" s="53"/>
      <c r="AK1116" s="53"/>
      <c r="AL1116" s="53"/>
      <c r="AM1116" s="53"/>
      <c r="AN1116" s="166"/>
      <c r="AO1116" s="166"/>
    </row>
    <row r="1117" spans="1:41" ht="15.95" customHeight="1" x14ac:dyDescent="0.3">
      <c r="A1117" s="2817" t="s">
        <v>764</v>
      </c>
      <c r="B1117" s="2818"/>
      <c r="C1117" s="2060"/>
      <c r="D1117" s="2277" t="s">
        <v>793</v>
      </c>
      <c r="E1117" s="2834"/>
      <c r="F1117" s="2835"/>
      <c r="G1117" s="2732"/>
      <c r="H1117" s="3044"/>
      <c r="I1117" s="2715">
        <v>350000</v>
      </c>
      <c r="J1117" s="2716"/>
      <c r="K1117" s="299"/>
      <c r="L1117" s="53"/>
      <c r="M1117" s="53"/>
      <c r="N1117" s="53"/>
      <c r="O1117" s="53"/>
      <c r="P1117" s="53"/>
      <c r="Q1117" s="53"/>
      <c r="R1117" s="53"/>
      <c r="S1117" s="166"/>
      <c r="T1117" s="166"/>
      <c r="U1117" s="286"/>
      <c r="V1117" s="2817" t="s">
        <v>764</v>
      </c>
      <c r="W1117" s="2818"/>
      <c r="X1117" s="2060"/>
      <c r="Y1117" s="2277" t="s">
        <v>793</v>
      </c>
      <c r="Z1117" s="2834"/>
      <c r="AA1117" s="2835"/>
      <c r="AB1117" s="2732"/>
      <c r="AC1117" s="3044"/>
      <c r="AD1117" s="2715">
        <v>250000</v>
      </c>
      <c r="AE1117" s="2716"/>
      <c r="AF1117" s="299"/>
      <c r="AG1117" s="53"/>
      <c r="AH1117" s="53"/>
      <c r="AI1117" s="53"/>
      <c r="AJ1117" s="53"/>
      <c r="AK1117" s="53"/>
      <c r="AL1117" s="53"/>
      <c r="AM1117" s="53"/>
      <c r="AN1117" s="166"/>
      <c r="AO1117" s="166"/>
    </row>
    <row r="1118" spans="1:41" ht="15.95" customHeight="1" x14ac:dyDescent="0.3">
      <c r="A1118" s="2817" t="s">
        <v>614</v>
      </c>
      <c r="B1118" s="2818"/>
      <c r="C1118" s="2277"/>
      <c r="D1118" s="2277"/>
      <c r="E1118" s="2834"/>
      <c r="F1118" s="2835"/>
      <c r="G1118" s="2732"/>
      <c r="H1118" s="3044"/>
      <c r="I1118" s="2715">
        <v>0</v>
      </c>
      <c r="J1118" s="2716"/>
      <c r="K1118" s="299"/>
      <c r="L1118" s="53"/>
      <c r="M1118" s="53"/>
      <c r="N1118" s="53"/>
      <c r="O1118" s="53"/>
      <c r="P1118" s="53"/>
      <c r="Q1118" s="53"/>
      <c r="R1118" s="53"/>
      <c r="S1118" s="53"/>
      <c r="T1118" s="53"/>
      <c r="U1118" s="286"/>
      <c r="V1118" s="2817" t="s">
        <v>614</v>
      </c>
      <c r="W1118" s="2818"/>
      <c r="X1118" s="2277"/>
      <c r="Y1118" s="2277"/>
      <c r="Z1118" s="2834">
        <v>10.15</v>
      </c>
      <c r="AA1118" s="2835"/>
      <c r="AB1118" s="2715">
        <v>95294</v>
      </c>
      <c r="AC1118" s="3044"/>
      <c r="AD1118" s="2715">
        <v>967234.1</v>
      </c>
      <c r="AE1118" s="2716"/>
      <c r="AF1118" s="299"/>
      <c r="AG1118" s="53"/>
      <c r="AH1118" s="53"/>
      <c r="AI1118" s="53"/>
      <c r="AJ1118" s="53"/>
      <c r="AK1118" s="53"/>
      <c r="AL1118" s="53"/>
      <c r="AM1118" s="53"/>
      <c r="AN1118" s="53"/>
      <c r="AO1118" s="53"/>
    </row>
    <row r="1119" spans="1:41" ht="15.95" customHeight="1" thickBot="1" x14ac:dyDescent="0.25">
      <c r="A1119" s="3045" t="s">
        <v>557</v>
      </c>
      <c r="B1119" s="3046"/>
      <c r="C1119" s="231"/>
      <c r="D1119" s="232"/>
      <c r="E1119" s="2717">
        <v>42</v>
      </c>
      <c r="F1119" s="2718"/>
      <c r="G1119" s="2719"/>
      <c r="H1119" s="2720"/>
      <c r="I1119" s="2717">
        <v>3557560</v>
      </c>
      <c r="J1119" s="2718"/>
      <c r="K1119" s="299"/>
      <c r="L1119" s="53"/>
      <c r="M1119" s="53"/>
      <c r="N1119" s="53"/>
      <c r="O1119" s="53"/>
      <c r="P1119" s="53"/>
      <c r="Q1119" s="53"/>
      <c r="R1119" s="53"/>
      <c r="S1119" s="166"/>
      <c r="T1119" s="166"/>
      <c r="U1119" s="286"/>
      <c r="V1119" s="3045" t="s">
        <v>557</v>
      </c>
      <c r="W1119" s="3046"/>
      <c r="X1119" s="231"/>
      <c r="Y1119" s="232"/>
      <c r="Z1119" s="2717">
        <v>87</v>
      </c>
      <c r="AA1119" s="2718"/>
      <c r="AB1119" s="2719"/>
      <c r="AC1119" s="2720"/>
      <c r="AD1119" s="2717">
        <v>6731354.0999999996</v>
      </c>
      <c r="AE1119" s="2718"/>
      <c r="AF1119" s="299"/>
      <c r="AG1119" s="53"/>
      <c r="AH1119" s="53"/>
      <c r="AI1119" s="53"/>
      <c r="AJ1119" s="53"/>
      <c r="AK1119" s="53"/>
      <c r="AL1119" s="53"/>
      <c r="AM1119" s="53"/>
      <c r="AN1119" s="166"/>
      <c r="AO1119" s="166"/>
    </row>
    <row r="1120" spans="1:41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1512">
    <mergeCell ref="AN1045:AO1045"/>
    <mergeCell ref="O607:P607"/>
    <mergeCell ref="O608:P608"/>
    <mergeCell ref="O609:P609"/>
    <mergeCell ref="O606:P606"/>
    <mergeCell ref="AN879:AO879"/>
    <mergeCell ref="AN823:AO823"/>
    <mergeCell ref="S823:T823"/>
    <mergeCell ref="S767:T767"/>
    <mergeCell ref="AN767:AO767"/>
    <mergeCell ref="AN711:AO711"/>
    <mergeCell ref="S711:T711"/>
    <mergeCell ref="S655:T655"/>
    <mergeCell ref="AN655:AO655"/>
    <mergeCell ref="S599:T599"/>
    <mergeCell ref="S543:T543"/>
    <mergeCell ref="AN543:AO543"/>
    <mergeCell ref="AN487:AO487"/>
    <mergeCell ref="S487:T487"/>
    <mergeCell ref="S431:T431"/>
    <mergeCell ref="AN431:AO431"/>
    <mergeCell ref="AN375:AO375"/>
    <mergeCell ref="S375:T375"/>
    <mergeCell ref="AN319:AO319"/>
    <mergeCell ref="S319:T319"/>
    <mergeCell ref="AN263:AO263"/>
    <mergeCell ref="S263:T263"/>
    <mergeCell ref="AN207:AO207"/>
    <mergeCell ref="S207:T207"/>
    <mergeCell ref="AN151:AO151"/>
    <mergeCell ref="S151:T151"/>
    <mergeCell ref="AN39:AO39"/>
    <mergeCell ref="S39:T39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N93:AO93"/>
    <mergeCell ref="Z669:AA669"/>
    <mergeCell ref="AB669:AC669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E887:F887"/>
    <mergeCell ref="AD888:AE888"/>
    <mergeCell ref="AB890:AC890"/>
    <mergeCell ref="Z890:AA890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90:AE890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S879:T879"/>
    <mergeCell ref="E890:F890"/>
    <mergeCell ref="G890:H890"/>
    <mergeCell ref="I890:J890"/>
    <mergeCell ref="V890:W890"/>
    <mergeCell ref="Z887:AA887"/>
    <mergeCell ref="AB887:AC887"/>
    <mergeCell ref="A888:B888"/>
    <mergeCell ref="E888:F888"/>
    <mergeCell ref="G888:H888"/>
    <mergeCell ref="I888:J888"/>
    <mergeCell ref="A887:B887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AN876:AO876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Z738:AA738"/>
    <mergeCell ref="AB738:AC738"/>
    <mergeCell ref="AD738:AE738"/>
    <mergeCell ref="AJ738:AK738"/>
    <mergeCell ref="AL738:AM738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V738:W738"/>
    <mergeCell ref="O738:P738"/>
    <mergeCell ref="Q738:R738"/>
    <mergeCell ref="S738:T738"/>
    <mergeCell ref="I738:J738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N509:AO509"/>
    <mergeCell ref="AI511:AI512"/>
    <mergeCell ref="AJ511:AK512"/>
    <mergeCell ref="AL511:AM512"/>
    <mergeCell ref="AN511:AO512"/>
    <mergeCell ref="AL510:AM510"/>
    <mergeCell ref="AN510:AO510"/>
    <mergeCell ref="AL514:AM514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48:AO148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AN560:AO560"/>
    <mergeCell ref="A561:U561"/>
    <mergeCell ref="V561:AO561"/>
    <mergeCell ref="A563:T563"/>
    <mergeCell ref="Q572:R572"/>
    <mergeCell ref="I604:J604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J567:AK568"/>
    <mergeCell ref="AL566:AM566"/>
    <mergeCell ref="AL567:AM568"/>
    <mergeCell ref="AH565:AK566"/>
    <mergeCell ref="AN567:AO568"/>
    <mergeCell ref="E570:F570"/>
    <mergeCell ref="G570:H570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AN514:AO514"/>
    <mergeCell ref="A515:B515"/>
    <mergeCell ref="E515:F515"/>
    <mergeCell ref="G515:H515"/>
    <mergeCell ref="I515:J515"/>
    <mergeCell ref="O515:P515"/>
    <mergeCell ref="Q515:R515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N935:AO935"/>
    <mergeCell ref="S935:T935"/>
    <mergeCell ref="AN932:AO932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AN989:AO989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S992:T992"/>
    <mergeCell ref="AN992:AO992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1012:T1012"/>
    <mergeCell ref="V1012:AO1012"/>
    <mergeCell ref="A1013:T1013"/>
    <mergeCell ref="A1014:B1017"/>
    <mergeCell ref="C1014:F1015"/>
    <mergeCell ref="G1014:H1014"/>
    <mergeCell ref="I1014:J1015"/>
    <mergeCell ref="L1014:L1017"/>
    <mergeCell ref="M1014:P1015"/>
    <mergeCell ref="Q1014:R1014"/>
    <mergeCell ref="S1014:T1014"/>
    <mergeCell ref="V1014:W1017"/>
    <mergeCell ref="X1014:AA1015"/>
    <mergeCell ref="AB1014:AC1014"/>
    <mergeCell ref="AD1014:AE1015"/>
    <mergeCell ref="AG1014:AG1017"/>
    <mergeCell ref="AH1014:AK1015"/>
    <mergeCell ref="AL1014:AM1014"/>
    <mergeCell ref="AN1014:AO1014"/>
    <mergeCell ref="G1015:H1015"/>
    <mergeCell ref="Q1015:R1015"/>
    <mergeCell ref="S1015:T1015"/>
    <mergeCell ref="AB1015:AC1015"/>
    <mergeCell ref="AL1015:AM1015"/>
    <mergeCell ref="AN1015:AO1015"/>
    <mergeCell ref="D1016:D1017"/>
    <mergeCell ref="E1016:F1017"/>
    <mergeCell ref="G1016:H1017"/>
    <mergeCell ref="I1016:J1016"/>
    <mergeCell ref="N1016:N1017"/>
    <mergeCell ref="O1016:P1017"/>
    <mergeCell ref="Q1016:R1017"/>
    <mergeCell ref="S1016:T1017"/>
    <mergeCell ref="Y1016:Y1017"/>
    <mergeCell ref="Z1016:AA1017"/>
    <mergeCell ref="AB1016:AC1017"/>
    <mergeCell ref="AD1016:AE1016"/>
    <mergeCell ref="AI1016:AI1017"/>
    <mergeCell ref="AJ1016:AK1017"/>
    <mergeCell ref="AL1016:AM1017"/>
    <mergeCell ref="AN1016:AO1017"/>
    <mergeCell ref="I1017:J1017"/>
    <mergeCell ref="AD1017:AE1017"/>
    <mergeCell ref="A1018:B1018"/>
    <mergeCell ref="G1018:H1018"/>
    <mergeCell ref="I1018:J1018"/>
    <mergeCell ref="Q1018:R1018"/>
    <mergeCell ref="S1018:T1018"/>
    <mergeCell ref="V1018:W1018"/>
    <mergeCell ref="AB1018:AC1018"/>
    <mergeCell ref="AD1018:AE1018"/>
    <mergeCell ref="AJ1018:AK1018"/>
    <mergeCell ref="AL1018:AM1018"/>
    <mergeCell ref="AN1018:AO1018"/>
    <mergeCell ref="A1019:B1019"/>
    <mergeCell ref="G1019:H1019"/>
    <mergeCell ref="I1019:J1019"/>
    <mergeCell ref="Q1019:R1019"/>
    <mergeCell ref="S1019:T1019"/>
    <mergeCell ref="V1019:W1019"/>
    <mergeCell ref="AB1019:AC1019"/>
    <mergeCell ref="AD1019:AE1019"/>
    <mergeCell ref="AJ1019:AK1019"/>
    <mergeCell ref="AL1019:AM1019"/>
    <mergeCell ref="AN1019:AO1019"/>
    <mergeCell ref="A1020:B1020"/>
    <mergeCell ref="G1020:H1020"/>
    <mergeCell ref="I1020:J1020"/>
    <mergeCell ref="Q1020:R1020"/>
    <mergeCell ref="S1020:T1020"/>
    <mergeCell ref="V1020:W1020"/>
    <mergeCell ref="AB1020:AC1020"/>
    <mergeCell ref="AD1020:AE1020"/>
    <mergeCell ref="AJ1020:AK1020"/>
    <mergeCell ref="AL1020:AM1020"/>
    <mergeCell ref="AN1020:AO1020"/>
    <mergeCell ref="A1021:B1021"/>
    <mergeCell ref="G1021:H1021"/>
    <mergeCell ref="I1021:J1021"/>
    <mergeCell ref="O1021:P1021"/>
    <mergeCell ref="Q1021:R1021"/>
    <mergeCell ref="S1021:T1021"/>
    <mergeCell ref="V1021:W1021"/>
    <mergeCell ref="AB1021:AC1021"/>
    <mergeCell ref="AD1021:AE1021"/>
    <mergeCell ref="AJ1021:AK1021"/>
    <mergeCell ref="AL1021:AM1021"/>
    <mergeCell ref="AN1021:AO1021"/>
    <mergeCell ref="A1022:B1022"/>
    <mergeCell ref="G1022:H1022"/>
    <mergeCell ref="I1022:J1022"/>
    <mergeCell ref="O1022:P1022"/>
    <mergeCell ref="Q1022:R1022"/>
    <mergeCell ref="S1022:T1022"/>
    <mergeCell ref="V1022:W1022"/>
    <mergeCell ref="AB1022:AC1022"/>
    <mergeCell ref="AD1022:AE1022"/>
    <mergeCell ref="AJ1022:AK1022"/>
    <mergeCell ref="AL1022:AM1022"/>
    <mergeCell ref="AN1022:AO1022"/>
    <mergeCell ref="A1023:B1023"/>
    <mergeCell ref="G1023:H1023"/>
    <mergeCell ref="I1023:J1023"/>
    <mergeCell ref="O1023:P1023"/>
    <mergeCell ref="Q1023:R1023"/>
    <mergeCell ref="S1023:T1023"/>
    <mergeCell ref="V1023:W1023"/>
    <mergeCell ref="AB1023:AC1023"/>
    <mergeCell ref="AD1023:AE1023"/>
    <mergeCell ref="AJ1023:AK1023"/>
    <mergeCell ref="AL1023:AM1023"/>
    <mergeCell ref="AN1023:AO1023"/>
    <mergeCell ref="A1024:B1024"/>
    <mergeCell ref="G1024:H1024"/>
    <mergeCell ref="I1024:J1024"/>
    <mergeCell ref="O1024:P1024"/>
    <mergeCell ref="Q1024:R1024"/>
    <mergeCell ref="S1024:T1024"/>
    <mergeCell ref="V1024:W1024"/>
    <mergeCell ref="AB1024:AC1024"/>
    <mergeCell ref="AD1024:AE1024"/>
    <mergeCell ref="AJ1024:AK1024"/>
    <mergeCell ref="AL1024:AM1024"/>
    <mergeCell ref="AN1024:AO1024"/>
    <mergeCell ref="A1025:B1025"/>
    <mergeCell ref="G1025:H1025"/>
    <mergeCell ref="I1025:J1025"/>
    <mergeCell ref="O1025:P1025"/>
    <mergeCell ref="Q1025:R1025"/>
    <mergeCell ref="S1025:T1025"/>
    <mergeCell ref="V1025:W1025"/>
    <mergeCell ref="AB1025:AC1025"/>
    <mergeCell ref="AD1025:AE1025"/>
    <mergeCell ref="AJ1025:AK1025"/>
    <mergeCell ref="AL1025:AM1025"/>
    <mergeCell ref="AN1025:AO1025"/>
    <mergeCell ref="A1026:B1026"/>
    <mergeCell ref="G1026:H1026"/>
    <mergeCell ref="I1026:J1026"/>
    <mergeCell ref="O1026:P1026"/>
    <mergeCell ref="Q1026:R1026"/>
    <mergeCell ref="S1026:T1026"/>
    <mergeCell ref="V1026:W1026"/>
    <mergeCell ref="AB1026:AC1026"/>
    <mergeCell ref="AD1026:AE1026"/>
    <mergeCell ref="AJ1026:AK1026"/>
    <mergeCell ref="AL1026:AM1026"/>
    <mergeCell ref="AN1026:AO1026"/>
    <mergeCell ref="A1027:B1027"/>
    <mergeCell ref="E1027:F1027"/>
    <mergeCell ref="G1027:H1027"/>
    <mergeCell ref="I1027:J1027"/>
    <mergeCell ref="O1027:P1027"/>
    <mergeCell ref="Q1027:R1027"/>
    <mergeCell ref="S1027:T1027"/>
    <mergeCell ref="V1027:W1027"/>
    <mergeCell ref="AB1027:AC1027"/>
    <mergeCell ref="AD1027:AE1027"/>
    <mergeCell ref="AJ1027:AK1027"/>
    <mergeCell ref="AL1027:AM1027"/>
    <mergeCell ref="AN1027:AO1027"/>
    <mergeCell ref="A1028:B1028"/>
    <mergeCell ref="G1028:H1028"/>
    <mergeCell ref="I1028:J1028"/>
    <mergeCell ref="Q1028:R1028"/>
    <mergeCell ref="S1028:T1028"/>
    <mergeCell ref="V1028:W1028"/>
    <mergeCell ref="AB1028:AC1028"/>
    <mergeCell ref="AD1028:AE1028"/>
    <mergeCell ref="AL1028:AM1028"/>
    <mergeCell ref="AN1028:AO1028"/>
    <mergeCell ref="A1029:B1029"/>
    <mergeCell ref="E1029:F1029"/>
    <mergeCell ref="G1029:H1029"/>
    <mergeCell ref="I1029:J1029"/>
    <mergeCell ref="O1029:P1029"/>
    <mergeCell ref="Q1029:R1029"/>
    <mergeCell ref="S1029:T1029"/>
    <mergeCell ref="V1029:W1029"/>
    <mergeCell ref="AB1029:AC1029"/>
    <mergeCell ref="AD1029:AE1029"/>
    <mergeCell ref="AJ1029:AK1029"/>
    <mergeCell ref="AL1029:AM1029"/>
    <mergeCell ref="AN1029:AO1029"/>
    <mergeCell ref="AJ1035:AK1035"/>
    <mergeCell ref="AL1035:AM1035"/>
    <mergeCell ref="AN1035:AO1035"/>
    <mergeCell ref="A1030:B1030"/>
    <mergeCell ref="E1030:F1030"/>
    <mergeCell ref="G1030:H1030"/>
    <mergeCell ref="I1030:J1030"/>
    <mergeCell ref="Q1030:R1030"/>
    <mergeCell ref="S1030:T1030"/>
    <mergeCell ref="V1030:W1030"/>
    <mergeCell ref="AB1030:AC1030"/>
    <mergeCell ref="AD1030:AE1030"/>
    <mergeCell ref="AL1030:AM1030"/>
    <mergeCell ref="AN1030:AO1030"/>
    <mergeCell ref="A1031:B1031"/>
    <mergeCell ref="E1031:F1031"/>
    <mergeCell ref="G1031:H1031"/>
    <mergeCell ref="I1031:J1031"/>
    <mergeCell ref="Q1031:R1031"/>
    <mergeCell ref="S1031:T1031"/>
    <mergeCell ref="V1031:W1031"/>
    <mergeCell ref="AB1031:AC1031"/>
    <mergeCell ref="AD1031:AE1031"/>
    <mergeCell ref="AL1031:AM1031"/>
    <mergeCell ref="AN1031:AO1031"/>
    <mergeCell ref="A1032:B1032"/>
    <mergeCell ref="E1032:F1032"/>
    <mergeCell ref="G1032:H1032"/>
    <mergeCell ref="I1032:J1032"/>
    <mergeCell ref="O1032:P1032"/>
    <mergeCell ref="Q1032:R1032"/>
    <mergeCell ref="S1032:T1032"/>
    <mergeCell ref="V1032:W1032"/>
    <mergeCell ref="AB1032:AC1032"/>
    <mergeCell ref="AD1032:AE1032"/>
    <mergeCell ref="AJ1032:AK1032"/>
    <mergeCell ref="AL1032:AM1032"/>
    <mergeCell ref="AN1032:AO1032"/>
    <mergeCell ref="Q1036:R1036"/>
    <mergeCell ref="S1036:T1036"/>
    <mergeCell ref="V1036:W1036"/>
    <mergeCell ref="AB1036:AC1036"/>
    <mergeCell ref="AD1036:AE1036"/>
    <mergeCell ref="AJ1036:AK1036"/>
    <mergeCell ref="AL1036:AM1036"/>
    <mergeCell ref="AN1036:AO1036"/>
    <mergeCell ref="A1037:B1037"/>
    <mergeCell ref="G1037:H1037"/>
    <mergeCell ref="I1037:J1037"/>
    <mergeCell ref="Q1037:R1037"/>
    <mergeCell ref="S1037:T1037"/>
    <mergeCell ref="V1037:W1037"/>
    <mergeCell ref="AB1037:AC1037"/>
    <mergeCell ref="AD1037:AE1037"/>
    <mergeCell ref="AJ1037:AK1037"/>
    <mergeCell ref="AL1037:AM1037"/>
    <mergeCell ref="AN1037:AO1037"/>
    <mergeCell ref="A1038:B1038"/>
    <mergeCell ref="E1038:F1038"/>
    <mergeCell ref="G1038:H1038"/>
    <mergeCell ref="I1038:J1038"/>
    <mergeCell ref="O1038:P1038"/>
    <mergeCell ref="Q1038:R1038"/>
    <mergeCell ref="S1038:T1038"/>
    <mergeCell ref="V1038:W1038"/>
    <mergeCell ref="AB1038:AC1038"/>
    <mergeCell ref="AD1038:AE1038"/>
    <mergeCell ref="AJ1038:AK1038"/>
    <mergeCell ref="AL1038:AM1038"/>
    <mergeCell ref="AN1038:AO1038"/>
    <mergeCell ref="A1033:B1033"/>
    <mergeCell ref="G1033:H1033"/>
    <mergeCell ref="I1033:J1033"/>
    <mergeCell ref="Q1033:R1033"/>
    <mergeCell ref="S1033:T1033"/>
    <mergeCell ref="V1033:W1033"/>
    <mergeCell ref="AB1033:AC1033"/>
    <mergeCell ref="AD1033:AE1033"/>
    <mergeCell ref="AJ1033:AK1033"/>
    <mergeCell ref="AL1033:AM1033"/>
    <mergeCell ref="AN1033:AO1033"/>
    <mergeCell ref="A1034:B1034"/>
    <mergeCell ref="E1034:F1034"/>
    <mergeCell ref="G1034:H1034"/>
    <mergeCell ref="I1034:J1034"/>
    <mergeCell ref="Q1034:R1034"/>
    <mergeCell ref="S1034:T1034"/>
    <mergeCell ref="V1034:W1034"/>
    <mergeCell ref="Z1034:AA1034"/>
    <mergeCell ref="AB1034:AC1034"/>
    <mergeCell ref="AD1034:AE1034"/>
    <mergeCell ref="AJ1034:AK1034"/>
    <mergeCell ref="AL1034:AM1034"/>
    <mergeCell ref="AN1034:AO1034"/>
    <mergeCell ref="A1035:B1035"/>
    <mergeCell ref="G1035:H1035"/>
    <mergeCell ref="I1035:J1035"/>
    <mergeCell ref="Q1035:R1035"/>
    <mergeCell ref="S1035:T1035"/>
    <mergeCell ref="V1035:W1035"/>
    <mergeCell ref="AB1035:AC1035"/>
    <mergeCell ref="AD1035:AE1035"/>
    <mergeCell ref="AN1044:AO1044"/>
    <mergeCell ref="A1039:B1039"/>
    <mergeCell ref="E1039:F1039"/>
    <mergeCell ref="G1039:H1039"/>
    <mergeCell ref="I1039:J1039"/>
    <mergeCell ref="O1039:P1039"/>
    <mergeCell ref="Q1039:R1039"/>
    <mergeCell ref="S1039:T1039"/>
    <mergeCell ref="V1039:W1039"/>
    <mergeCell ref="AB1039:AC1039"/>
    <mergeCell ref="AD1039:AE1039"/>
    <mergeCell ref="AJ1039:AK1039"/>
    <mergeCell ref="AL1039:AM1039"/>
    <mergeCell ref="AN1039:AO1039"/>
    <mergeCell ref="A1040:B1040"/>
    <mergeCell ref="G1040:H1040"/>
    <mergeCell ref="I1040:J1040"/>
    <mergeCell ref="O1040:P1040"/>
    <mergeCell ref="Q1040:R1040"/>
    <mergeCell ref="S1040:T1040"/>
    <mergeCell ref="V1040:W1040"/>
    <mergeCell ref="AB1040:AC1040"/>
    <mergeCell ref="AD1040:AE1040"/>
    <mergeCell ref="AJ1040:AK1040"/>
    <mergeCell ref="AL1040:AM1040"/>
    <mergeCell ref="AN1040:AO1040"/>
    <mergeCell ref="A1041:B1041"/>
    <mergeCell ref="G1041:H1041"/>
    <mergeCell ref="I1041:J1041"/>
    <mergeCell ref="O1041:P1041"/>
    <mergeCell ref="Q1041:R1041"/>
    <mergeCell ref="S1041:T1041"/>
    <mergeCell ref="V1041:W1041"/>
    <mergeCell ref="AB1041:AC1041"/>
    <mergeCell ref="AD1041:AE1041"/>
    <mergeCell ref="AJ1041:AK1041"/>
    <mergeCell ref="AL1041:AM1041"/>
    <mergeCell ref="AN1041:AO1041"/>
    <mergeCell ref="AJ1045:AK1045"/>
    <mergeCell ref="AL1045:AM1045"/>
    <mergeCell ref="A1046:B1046"/>
    <mergeCell ref="E1046:F1046"/>
    <mergeCell ref="G1046:H1046"/>
    <mergeCell ref="I1046:J1046"/>
    <mergeCell ref="O1046:P1046"/>
    <mergeCell ref="Q1046:R1046"/>
    <mergeCell ref="S1046:T1046"/>
    <mergeCell ref="V1046:W1046"/>
    <mergeCell ref="Z1046:AA1046"/>
    <mergeCell ref="AB1046:AC1046"/>
    <mergeCell ref="AD1046:AE1046"/>
    <mergeCell ref="AJ1046:AK1046"/>
    <mergeCell ref="AL1046:AM1046"/>
    <mergeCell ref="AN1046:AO1046"/>
    <mergeCell ref="A1047:B1047"/>
    <mergeCell ref="E1047:F1047"/>
    <mergeCell ref="G1047:H1047"/>
    <mergeCell ref="I1047:J1047"/>
    <mergeCell ref="O1047:P1047"/>
    <mergeCell ref="Q1047:R1047"/>
    <mergeCell ref="S1047:T1047"/>
    <mergeCell ref="V1047:W1047"/>
    <mergeCell ref="AB1047:AC1047"/>
    <mergeCell ref="AD1047:AE1047"/>
    <mergeCell ref="AJ1047:AK1047"/>
    <mergeCell ref="AL1047:AM1047"/>
    <mergeCell ref="AN1047:AO1047"/>
    <mergeCell ref="A1042:B1042"/>
    <mergeCell ref="G1042:H1042"/>
    <mergeCell ref="I1042:J1042"/>
    <mergeCell ref="O1042:P1042"/>
    <mergeCell ref="Q1042:R1042"/>
    <mergeCell ref="S1042:T1042"/>
    <mergeCell ref="V1042:W1042"/>
    <mergeCell ref="AB1042:AC1042"/>
    <mergeCell ref="AD1042:AE1042"/>
    <mergeCell ref="AJ1042:AK1042"/>
    <mergeCell ref="AL1042:AM1042"/>
    <mergeCell ref="AN1042:AO1042"/>
    <mergeCell ref="A1043:B1043"/>
    <mergeCell ref="G1043:H1043"/>
    <mergeCell ref="I1043:J1043"/>
    <mergeCell ref="O1043:P1043"/>
    <mergeCell ref="Q1043:R1043"/>
    <mergeCell ref="S1043:T1043"/>
    <mergeCell ref="V1043:W1043"/>
    <mergeCell ref="AB1043:AC1043"/>
    <mergeCell ref="AD1043:AE1043"/>
    <mergeCell ref="AJ1043:AK1043"/>
    <mergeCell ref="AL1043:AM1043"/>
    <mergeCell ref="AN1043:AO1043"/>
    <mergeCell ref="A1044:B1044"/>
    <mergeCell ref="G1044:H1044"/>
    <mergeCell ref="I1044:J1044"/>
    <mergeCell ref="O1044:P1044"/>
    <mergeCell ref="Q1044:R1044"/>
    <mergeCell ref="S1044:T1044"/>
    <mergeCell ref="V1044:W1044"/>
    <mergeCell ref="AB1044:AC1044"/>
    <mergeCell ref="AD1044:AE1044"/>
    <mergeCell ref="AJ1044:AK1044"/>
    <mergeCell ref="AL1044:AM1044"/>
    <mergeCell ref="AH1055:AK1055"/>
    <mergeCell ref="A1048:B1048"/>
    <mergeCell ref="E1048:F1048"/>
    <mergeCell ref="G1048:H1048"/>
    <mergeCell ref="I1048:J1048"/>
    <mergeCell ref="S1048:T1048"/>
    <mergeCell ref="V1048:W1048"/>
    <mergeCell ref="Z1048:AA1048"/>
    <mergeCell ref="AB1048:AC1048"/>
    <mergeCell ref="AD1048:AE1048"/>
    <mergeCell ref="AN1048:AO1048"/>
    <mergeCell ref="A1049:B1049"/>
    <mergeCell ref="E1049:F1049"/>
    <mergeCell ref="G1049:H1049"/>
    <mergeCell ref="I1049:J1049"/>
    <mergeCell ref="V1049:W1049"/>
    <mergeCell ref="Z1049:AA1049"/>
    <mergeCell ref="AB1049:AC1049"/>
    <mergeCell ref="AD1049:AE1049"/>
    <mergeCell ref="A1050:B1050"/>
    <mergeCell ref="E1050:F1050"/>
    <mergeCell ref="G1050:H1050"/>
    <mergeCell ref="I1050:J1050"/>
    <mergeCell ref="V1050:W1050"/>
    <mergeCell ref="Z1050:AA1050"/>
    <mergeCell ref="AB1050:AC1050"/>
    <mergeCell ref="AD1050:AE1050"/>
    <mergeCell ref="A1051:B1051"/>
    <mergeCell ref="E1051:F1051"/>
    <mergeCell ref="G1051:H1051"/>
    <mergeCell ref="I1051:J1051"/>
    <mergeCell ref="V1051:W1051"/>
    <mergeCell ref="Z1051:AA1051"/>
    <mergeCell ref="AB1051:AC1051"/>
    <mergeCell ref="AD1051:AE1051"/>
    <mergeCell ref="AH1056:AK1056"/>
    <mergeCell ref="A1057:B1057"/>
    <mergeCell ref="E1057:F1057"/>
    <mergeCell ref="G1057:H1057"/>
    <mergeCell ref="I1057:J1057"/>
    <mergeCell ref="V1057:W1057"/>
    <mergeCell ref="Z1057:AA1057"/>
    <mergeCell ref="AB1057:AC1057"/>
    <mergeCell ref="AD1057:AE1057"/>
    <mergeCell ref="AH1057:AK1057"/>
    <mergeCell ref="A1058:B1058"/>
    <mergeCell ref="G1058:H1058"/>
    <mergeCell ref="I1058:J1058"/>
    <mergeCell ref="V1058:W1058"/>
    <mergeCell ref="AB1058:AC1058"/>
    <mergeCell ref="AD1058:AE1058"/>
    <mergeCell ref="A1059:B1059"/>
    <mergeCell ref="E1059:F1059"/>
    <mergeCell ref="G1059:H1059"/>
    <mergeCell ref="I1059:J1059"/>
    <mergeCell ref="V1059:W1059"/>
    <mergeCell ref="Z1059:AA1059"/>
    <mergeCell ref="AB1059:AC1059"/>
    <mergeCell ref="AD1059:AE1059"/>
    <mergeCell ref="A1060:B1060"/>
    <mergeCell ref="E1060:F1060"/>
    <mergeCell ref="G1060:H1060"/>
    <mergeCell ref="I1060:J1060"/>
    <mergeCell ref="V1060:W1060"/>
    <mergeCell ref="Z1060:AA1060"/>
    <mergeCell ref="AB1060:AC1060"/>
    <mergeCell ref="AD1060:AE1060"/>
    <mergeCell ref="A1052:B1052"/>
    <mergeCell ref="G1052:H1052"/>
    <mergeCell ref="I1052:J1052"/>
    <mergeCell ref="V1052:W1052"/>
    <mergeCell ref="Z1052:AA1052"/>
    <mergeCell ref="AB1052:AC1052"/>
    <mergeCell ref="AD1052:AE1052"/>
    <mergeCell ref="AH1052:AK1052"/>
    <mergeCell ref="A1053:B1053"/>
    <mergeCell ref="E1053:F1053"/>
    <mergeCell ref="G1053:H1053"/>
    <mergeCell ref="I1053:J1053"/>
    <mergeCell ref="V1053:W1053"/>
    <mergeCell ref="Z1053:AA1053"/>
    <mergeCell ref="AB1053:AC1053"/>
    <mergeCell ref="AD1053:AE1053"/>
    <mergeCell ref="A1054:B1054"/>
    <mergeCell ref="E1054:F1054"/>
    <mergeCell ref="G1054:H1054"/>
    <mergeCell ref="I1054:J1054"/>
    <mergeCell ref="M1054:P1054"/>
    <mergeCell ref="V1054:W1054"/>
    <mergeCell ref="Z1054:AA1054"/>
    <mergeCell ref="AB1054:AC1054"/>
    <mergeCell ref="AD1054:AE1054"/>
    <mergeCell ref="A1055:B1055"/>
    <mergeCell ref="E1055:F1055"/>
    <mergeCell ref="G1055:H1055"/>
    <mergeCell ref="I1055:J1055"/>
    <mergeCell ref="M1055:P1055"/>
    <mergeCell ref="V1055:W1055"/>
    <mergeCell ref="Z1055:AA1055"/>
    <mergeCell ref="A1061:B1061"/>
    <mergeCell ref="E1061:F1061"/>
    <mergeCell ref="G1061:H1061"/>
    <mergeCell ref="I1061:J1061"/>
    <mergeCell ref="V1061:W1061"/>
    <mergeCell ref="Z1061:AA1061"/>
    <mergeCell ref="AB1061:AC1061"/>
    <mergeCell ref="AD1061:AE1061"/>
    <mergeCell ref="A1062:B1062"/>
    <mergeCell ref="E1062:F1062"/>
    <mergeCell ref="G1062:H1062"/>
    <mergeCell ref="I1062:J1062"/>
    <mergeCell ref="V1062:W1062"/>
    <mergeCell ref="Z1062:AA1062"/>
    <mergeCell ref="AB1062:AC1062"/>
    <mergeCell ref="AD1062:AE1062"/>
    <mergeCell ref="A1063:B1063"/>
    <mergeCell ref="E1063:F1063"/>
    <mergeCell ref="G1063:H1063"/>
    <mergeCell ref="I1063:J1063"/>
    <mergeCell ref="V1063:W1063"/>
    <mergeCell ref="Z1063:AA1063"/>
    <mergeCell ref="AB1063:AC1063"/>
    <mergeCell ref="AD1063:AE1063"/>
    <mergeCell ref="E1020:F1020"/>
    <mergeCell ref="E1021:F1021"/>
    <mergeCell ref="E1022:F1022"/>
    <mergeCell ref="E1023:F1023"/>
    <mergeCell ref="E1024:F1024"/>
    <mergeCell ref="E1025:F1025"/>
    <mergeCell ref="E1026:F1026"/>
    <mergeCell ref="E1028:F1028"/>
    <mergeCell ref="E1058:F1058"/>
    <mergeCell ref="O1020:P1020"/>
    <mergeCell ref="O1028:P1028"/>
    <mergeCell ref="O1033:P1033"/>
    <mergeCell ref="O1034:P1034"/>
    <mergeCell ref="O1035:P1035"/>
    <mergeCell ref="O1036:P1036"/>
    <mergeCell ref="Z1044:AA1044"/>
    <mergeCell ref="Z1058:AA1058"/>
    <mergeCell ref="A1056:B1056"/>
    <mergeCell ref="G1056:H1056"/>
    <mergeCell ref="I1056:J1056"/>
    <mergeCell ref="M1056:P1056"/>
    <mergeCell ref="V1056:W1056"/>
    <mergeCell ref="AB1056:AC1056"/>
    <mergeCell ref="AD1056:AE1056"/>
    <mergeCell ref="AB1055:AC1055"/>
    <mergeCell ref="AD1055:AE1055"/>
    <mergeCell ref="A1045:B1045"/>
    <mergeCell ref="E1045:F1045"/>
    <mergeCell ref="G1045:H1045"/>
    <mergeCell ref="I1045:J1045"/>
    <mergeCell ref="O1045:P1045"/>
    <mergeCell ref="Q1045:R1045"/>
    <mergeCell ref="S1045:T1045"/>
    <mergeCell ref="V1045:W1045"/>
    <mergeCell ref="Z1045:AA1045"/>
    <mergeCell ref="AB1045:AC1045"/>
    <mergeCell ref="AD1045:AE1045"/>
    <mergeCell ref="A1036:B1036"/>
    <mergeCell ref="G1036:H1036"/>
    <mergeCell ref="I1036:J1036"/>
    <mergeCell ref="A1068:T1068"/>
    <mergeCell ref="V1068:AO1068"/>
    <mergeCell ref="A1069:T1069"/>
    <mergeCell ref="A1070:B1073"/>
    <mergeCell ref="C1070:F1071"/>
    <mergeCell ref="G1070:H1070"/>
    <mergeCell ref="I1070:J1071"/>
    <mergeCell ref="L1070:L1073"/>
    <mergeCell ref="M1070:P1071"/>
    <mergeCell ref="Q1070:R1070"/>
    <mergeCell ref="S1070:T1070"/>
    <mergeCell ref="V1070:W1073"/>
    <mergeCell ref="X1070:AA1071"/>
    <mergeCell ref="AB1070:AC1070"/>
    <mergeCell ref="AD1070:AE1071"/>
    <mergeCell ref="AG1070:AG1073"/>
    <mergeCell ref="AH1070:AK1071"/>
    <mergeCell ref="AL1070:AM1070"/>
    <mergeCell ref="AN1070:AO1070"/>
    <mergeCell ref="G1071:H1071"/>
    <mergeCell ref="Q1071:R1071"/>
    <mergeCell ref="S1071:T1071"/>
    <mergeCell ref="AB1071:AC1071"/>
    <mergeCell ref="AL1071:AM1071"/>
    <mergeCell ref="AN1071:AO1071"/>
    <mergeCell ref="D1072:D1073"/>
    <mergeCell ref="E1072:F1073"/>
    <mergeCell ref="G1072:H1073"/>
    <mergeCell ref="I1072:J1072"/>
    <mergeCell ref="N1072:N1073"/>
    <mergeCell ref="O1072:P1073"/>
    <mergeCell ref="Q1072:R1073"/>
    <mergeCell ref="S1072:T1073"/>
    <mergeCell ref="Y1072:Y1073"/>
    <mergeCell ref="Z1072:AA1073"/>
    <mergeCell ref="AB1072:AC1073"/>
    <mergeCell ref="AD1072:AE1072"/>
    <mergeCell ref="AI1072:AI1073"/>
    <mergeCell ref="AJ1072:AK1073"/>
    <mergeCell ref="AL1072:AM1073"/>
    <mergeCell ref="AN1072:AO1073"/>
    <mergeCell ref="I1073:J1073"/>
    <mergeCell ref="AD1073:AE1073"/>
    <mergeCell ref="A1074:B1074"/>
    <mergeCell ref="G1074:H1074"/>
    <mergeCell ref="I1074:J1074"/>
    <mergeCell ref="Q1074:R1074"/>
    <mergeCell ref="S1074:T1074"/>
    <mergeCell ref="V1074:W1074"/>
    <mergeCell ref="AB1074:AC1074"/>
    <mergeCell ref="AD1074:AE1074"/>
    <mergeCell ref="AJ1074:AK1074"/>
    <mergeCell ref="AL1074:AM1074"/>
    <mergeCell ref="AN1074:AO1074"/>
    <mergeCell ref="A1075:B1075"/>
    <mergeCell ref="G1075:H1075"/>
    <mergeCell ref="I1075:J1075"/>
    <mergeCell ref="Q1075:R1075"/>
    <mergeCell ref="S1075:T1075"/>
    <mergeCell ref="V1075:W1075"/>
    <mergeCell ref="AB1075:AC1075"/>
    <mergeCell ref="AD1075:AE1075"/>
    <mergeCell ref="AJ1075:AK1075"/>
    <mergeCell ref="AL1075:AM1075"/>
    <mergeCell ref="AN1075:AO1075"/>
    <mergeCell ref="A1076:B1076"/>
    <mergeCell ref="G1076:H1076"/>
    <mergeCell ref="I1076:J1076"/>
    <mergeCell ref="Q1076:R1076"/>
    <mergeCell ref="S1076:T1076"/>
    <mergeCell ref="V1076:W1076"/>
    <mergeCell ref="AB1076:AC1076"/>
    <mergeCell ref="AD1076:AE1076"/>
    <mergeCell ref="AJ1076:AK1076"/>
    <mergeCell ref="AL1076:AM1076"/>
    <mergeCell ref="AN1076:AO1076"/>
    <mergeCell ref="A1077:B1077"/>
    <mergeCell ref="G1077:H1077"/>
    <mergeCell ref="I1077:J1077"/>
    <mergeCell ref="O1077:P1077"/>
    <mergeCell ref="Q1077:R1077"/>
    <mergeCell ref="S1077:T1077"/>
    <mergeCell ref="V1077:W1077"/>
    <mergeCell ref="AB1077:AC1077"/>
    <mergeCell ref="AD1077:AE1077"/>
    <mergeCell ref="AJ1077:AK1077"/>
    <mergeCell ref="AL1077:AM1077"/>
    <mergeCell ref="AN1077:AO1077"/>
    <mergeCell ref="A1078:B1078"/>
    <mergeCell ref="G1078:H1078"/>
    <mergeCell ref="I1078:J1078"/>
    <mergeCell ref="O1078:P1078"/>
    <mergeCell ref="Q1078:R1078"/>
    <mergeCell ref="S1078:T1078"/>
    <mergeCell ref="V1078:W1078"/>
    <mergeCell ref="AB1078:AC1078"/>
    <mergeCell ref="AD1078:AE1078"/>
    <mergeCell ref="AJ1078:AK1078"/>
    <mergeCell ref="AL1078:AM1078"/>
    <mergeCell ref="AN1078:AO1078"/>
    <mergeCell ref="A1079:B1079"/>
    <mergeCell ref="G1079:H1079"/>
    <mergeCell ref="I1079:J1079"/>
    <mergeCell ref="O1079:P1079"/>
    <mergeCell ref="Q1079:R1079"/>
    <mergeCell ref="S1079:T1079"/>
    <mergeCell ref="V1079:W1079"/>
    <mergeCell ref="AB1079:AC1079"/>
    <mergeCell ref="AD1079:AE1079"/>
    <mergeCell ref="AJ1079:AK1079"/>
    <mergeCell ref="AL1079:AM1079"/>
    <mergeCell ref="AN1079:AO1079"/>
    <mergeCell ref="A1080:B1080"/>
    <mergeCell ref="G1080:H1080"/>
    <mergeCell ref="I1080:J1080"/>
    <mergeCell ref="O1080:P1080"/>
    <mergeCell ref="Q1080:R1080"/>
    <mergeCell ref="S1080:T1080"/>
    <mergeCell ref="V1080:W1080"/>
    <mergeCell ref="AB1080:AC1080"/>
    <mergeCell ref="AD1080:AE1080"/>
    <mergeCell ref="AJ1080:AK1080"/>
    <mergeCell ref="AL1080:AM1080"/>
    <mergeCell ref="AN1080:AO1080"/>
    <mergeCell ref="A1081:B1081"/>
    <mergeCell ref="G1081:H1081"/>
    <mergeCell ref="I1081:J1081"/>
    <mergeCell ref="O1081:P1081"/>
    <mergeCell ref="Q1081:R1081"/>
    <mergeCell ref="S1081:T1081"/>
    <mergeCell ref="V1081:W1081"/>
    <mergeCell ref="AB1081:AC1081"/>
    <mergeCell ref="AD1081:AE1081"/>
    <mergeCell ref="AJ1081:AK1081"/>
    <mergeCell ref="AL1081:AM1081"/>
    <mergeCell ref="AN1081:AO1081"/>
    <mergeCell ref="A1082:B1082"/>
    <mergeCell ref="G1082:H1082"/>
    <mergeCell ref="I1082:J1082"/>
    <mergeCell ref="O1082:P1082"/>
    <mergeCell ref="Q1082:R1082"/>
    <mergeCell ref="S1082:T1082"/>
    <mergeCell ref="V1082:W1082"/>
    <mergeCell ref="AB1082:AC1082"/>
    <mergeCell ref="AD1082:AE1082"/>
    <mergeCell ref="AJ1082:AK1082"/>
    <mergeCell ref="AL1082:AM1082"/>
    <mergeCell ref="AN1082:AO1082"/>
    <mergeCell ref="A1083:B1083"/>
    <mergeCell ref="E1083:F1083"/>
    <mergeCell ref="G1083:H1083"/>
    <mergeCell ref="I1083:J1083"/>
    <mergeCell ref="O1083:P1083"/>
    <mergeCell ref="Q1083:R1083"/>
    <mergeCell ref="S1083:T1083"/>
    <mergeCell ref="V1083:W1083"/>
    <mergeCell ref="AB1083:AC1083"/>
    <mergeCell ref="AD1083:AE1083"/>
    <mergeCell ref="AJ1083:AK1083"/>
    <mergeCell ref="AL1083:AM1083"/>
    <mergeCell ref="AN1083:AO1083"/>
    <mergeCell ref="A1084:B1084"/>
    <mergeCell ref="G1084:H1084"/>
    <mergeCell ref="I1084:J1084"/>
    <mergeCell ref="Q1084:R1084"/>
    <mergeCell ref="S1084:T1084"/>
    <mergeCell ref="V1084:W1084"/>
    <mergeCell ref="AB1084:AC1084"/>
    <mergeCell ref="AD1084:AE1084"/>
    <mergeCell ref="AL1084:AM1084"/>
    <mergeCell ref="AN1084:AO1084"/>
    <mergeCell ref="A1085:B1085"/>
    <mergeCell ref="E1085:F1085"/>
    <mergeCell ref="G1085:H1085"/>
    <mergeCell ref="I1085:J1085"/>
    <mergeCell ref="O1085:P1085"/>
    <mergeCell ref="Q1085:R1085"/>
    <mergeCell ref="S1085:T1085"/>
    <mergeCell ref="V1085:W1085"/>
    <mergeCell ref="AB1085:AC1085"/>
    <mergeCell ref="AD1085:AE1085"/>
    <mergeCell ref="AJ1085:AK1085"/>
    <mergeCell ref="AL1085:AM1085"/>
    <mergeCell ref="AN1085:AO1085"/>
    <mergeCell ref="A1086:B1086"/>
    <mergeCell ref="E1086:F1086"/>
    <mergeCell ref="G1086:H1086"/>
    <mergeCell ref="I1086:J1086"/>
    <mergeCell ref="Q1086:R1086"/>
    <mergeCell ref="S1086:T1086"/>
    <mergeCell ref="V1086:W1086"/>
    <mergeCell ref="AB1086:AC1086"/>
    <mergeCell ref="AD1086:AE1086"/>
    <mergeCell ref="AL1086:AM1086"/>
    <mergeCell ref="AN1086:AO1086"/>
    <mergeCell ref="A1087:B1087"/>
    <mergeCell ref="E1087:F1087"/>
    <mergeCell ref="G1087:H1087"/>
    <mergeCell ref="I1087:J1087"/>
    <mergeCell ref="Q1087:R1087"/>
    <mergeCell ref="S1087:T1087"/>
    <mergeCell ref="V1087:W1087"/>
    <mergeCell ref="AB1087:AC1087"/>
    <mergeCell ref="AD1087:AE1087"/>
    <mergeCell ref="AL1087:AM1087"/>
    <mergeCell ref="AN1087:AO1087"/>
    <mergeCell ref="A1088:B1088"/>
    <mergeCell ref="E1088:F1088"/>
    <mergeCell ref="G1088:H1088"/>
    <mergeCell ref="I1088:J1088"/>
    <mergeCell ref="O1088:P1088"/>
    <mergeCell ref="Q1088:R1088"/>
    <mergeCell ref="S1088:T1088"/>
    <mergeCell ref="V1088:W1088"/>
    <mergeCell ref="AB1088:AC1088"/>
    <mergeCell ref="AD1088:AE1088"/>
    <mergeCell ref="AJ1088:AK1088"/>
    <mergeCell ref="AL1088:AM1088"/>
    <mergeCell ref="AN1088:AO1088"/>
    <mergeCell ref="A1089:B1089"/>
    <mergeCell ref="G1089:H1089"/>
    <mergeCell ref="I1089:J1089"/>
    <mergeCell ref="Q1089:R1089"/>
    <mergeCell ref="S1089:T1089"/>
    <mergeCell ref="V1089:W1089"/>
    <mergeCell ref="AB1089:AC1089"/>
    <mergeCell ref="AD1089:AE1089"/>
    <mergeCell ref="AJ1089:AK1089"/>
    <mergeCell ref="AL1089:AM1089"/>
    <mergeCell ref="AN1089:AO1089"/>
    <mergeCell ref="A1090:B1090"/>
    <mergeCell ref="E1090:F1090"/>
    <mergeCell ref="G1090:H1090"/>
    <mergeCell ref="I1090:J1090"/>
    <mergeCell ref="Q1090:R1090"/>
    <mergeCell ref="S1090:T1090"/>
    <mergeCell ref="V1090:W1090"/>
    <mergeCell ref="Z1090:AA1090"/>
    <mergeCell ref="AB1090:AC1090"/>
    <mergeCell ref="AD1090:AE1090"/>
    <mergeCell ref="AJ1090:AK1090"/>
    <mergeCell ref="AL1090:AM1090"/>
    <mergeCell ref="AN1090:AO1090"/>
    <mergeCell ref="A1091:B1091"/>
    <mergeCell ref="G1091:H1091"/>
    <mergeCell ref="I1091:J1091"/>
    <mergeCell ref="Q1091:R1091"/>
    <mergeCell ref="S1091:T1091"/>
    <mergeCell ref="V1091:W1091"/>
    <mergeCell ref="AB1091:AC1091"/>
    <mergeCell ref="AD1091:AE1091"/>
    <mergeCell ref="AJ1091:AK1091"/>
    <mergeCell ref="AL1091:AM1091"/>
    <mergeCell ref="AN1091:AO1091"/>
    <mergeCell ref="A1092:B1092"/>
    <mergeCell ref="G1092:H1092"/>
    <mergeCell ref="I1092:J1092"/>
    <mergeCell ref="Q1092:R1092"/>
    <mergeCell ref="S1092:T1092"/>
    <mergeCell ref="V1092:W1092"/>
    <mergeCell ref="AB1092:AC1092"/>
    <mergeCell ref="AD1092:AE1092"/>
    <mergeCell ref="AJ1092:AK1092"/>
    <mergeCell ref="AL1092:AM1092"/>
    <mergeCell ref="AN1092:AO1092"/>
    <mergeCell ref="A1093:B1093"/>
    <mergeCell ref="G1093:H1093"/>
    <mergeCell ref="I1093:J1093"/>
    <mergeCell ref="Q1093:R1093"/>
    <mergeCell ref="S1093:T1093"/>
    <mergeCell ref="V1093:W1093"/>
    <mergeCell ref="AB1093:AC1093"/>
    <mergeCell ref="AD1093:AE1093"/>
    <mergeCell ref="AJ1093:AK1093"/>
    <mergeCell ref="AL1093:AM1093"/>
    <mergeCell ref="AN1093:AO1093"/>
    <mergeCell ref="A1094:B1094"/>
    <mergeCell ref="E1094:F1094"/>
    <mergeCell ref="G1094:H1094"/>
    <mergeCell ref="I1094:J1094"/>
    <mergeCell ref="O1094:P1094"/>
    <mergeCell ref="Q1094:R1094"/>
    <mergeCell ref="S1094:T1094"/>
    <mergeCell ref="V1094:W1094"/>
    <mergeCell ref="AB1094:AC1094"/>
    <mergeCell ref="AD1094:AE1094"/>
    <mergeCell ref="AJ1094:AK1094"/>
    <mergeCell ref="AL1094:AM1094"/>
    <mergeCell ref="AN1094:AO1094"/>
    <mergeCell ref="A1095:B1095"/>
    <mergeCell ref="E1095:F1095"/>
    <mergeCell ref="G1095:H1095"/>
    <mergeCell ref="I1095:J1095"/>
    <mergeCell ref="O1095:P1095"/>
    <mergeCell ref="Q1095:R1095"/>
    <mergeCell ref="S1095:T1095"/>
    <mergeCell ref="V1095:W1095"/>
    <mergeCell ref="AB1095:AC1095"/>
    <mergeCell ref="AD1095:AE1095"/>
    <mergeCell ref="AJ1095:AK1095"/>
    <mergeCell ref="AL1095:AM1095"/>
    <mergeCell ref="AN1095:AO1095"/>
    <mergeCell ref="A1096:B1096"/>
    <mergeCell ref="G1096:H1096"/>
    <mergeCell ref="I1096:J1096"/>
    <mergeCell ref="O1096:P1096"/>
    <mergeCell ref="Q1096:R1096"/>
    <mergeCell ref="S1096:T1096"/>
    <mergeCell ref="V1096:W1096"/>
    <mergeCell ref="AB1096:AC1096"/>
    <mergeCell ref="AD1096:AE1096"/>
    <mergeCell ref="AJ1096:AK1096"/>
    <mergeCell ref="AL1096:AM1096"/>
    <mergeCell ref="AN1096:AO1096"/>
    <mergeCell ref="A1097:B1097"/>
    <mergeCell ref="G1097:H1097"/>
    <mergeCell ref="I1097:J1097"/>
    <mergeCell ref="O1097:P1097"/>
    <mergeCell ref="Q1097:R1097"/>
    <mergeCell ref="S1097:T1097"/>
    <mergeCell ref="V1097:W1097"/>
    <mergeCell ref="AB1097:AC1097"/>
    <mergeCell ref="AD1097:AE1097"/>
    <mergeCell ref="AJ1097:AK1097"/>
    <mergeCell ref="AL1097:AM1097"/>
    <mergeCell ref="AN1097:AO1097"/>
    <mergeCell ref="A1098:B1098"/>
    <mergeCell ref="G1098:H1098"/>
    <mergeCell ref="I1098:J1098"/>
    <mergeCell ref="O1098:P1098"/>
    <mergeCell ref="Q1098:R1098"/>
    <mergeCell ref="S1098:T1098"/>
    <mergeCell ref="V1098:W1098"/>
    <mergeCell ref="AB1098:AC1098"/>
    <mergeCell ref="AD1098:AE1098"/>
    <mergeCell ref="AJ1098:AK1098"/>
    <mergeCell ref="AL1098:AM1098"/>
    <mergeCell ref="AN1098:AO1098"/>
    <mergeCell ref="A1099:B1099"/>
    <mergeCell ref="G1099:H1099"/>
    <mergeCell ref="I1099:J1099"/>
    <mergeCell ref="O1099:P1099"/>
    <mergeCell ref="Q1099:R1099"/>
    <mergeCell ref="S1099:T1099"/>
    <mergeCell ref="V1099:W1099"/>
    <mergeCell ref="AB1099:AC1099"/>
    <mergeCell ref="AD1099:AE1099"/>
    <mergeCell ref="AJ1099:AK1099"/>
    <mergeCell ref="AL1099:AM1099"/>
    <mergeCell ref="AN1099:AO1099"/>
    <mergeCell ref="A1100:B1100"/>
    <mergeCell ref="G1100:H1100"/>
    <mergeCell ref="I1100:J1100"/>
    <mergeCell ref="O1100:P1100"/>
    <mergeCell ref="Q1100:R1100"/>
    <mergeCell ref="S1100:T1100"/>
    <mergeCell ref="V1100:W1100"/>
    <mergeCell ref="AB1100:AC1100"/>
    <mergeCell ref="AD1100:AE1100"/>
    <mergeCell ref="AJ1100:AK1100"/>
    <mergeCell ref="AL1100:AM1100"/>
    <mergeCell ref="AN1100:AO1100"/>
    <mergeCell ref="A1101:B1101"/>
    <mergeCell ref="E1101:F1101"/>
    <mergeCell ref="G1101:H1101"/>
    <mergeCell ref="I1101:J1101"/>
    <mergeCell ref="O1101:P1101"/>
    <mergeCell ref="Q1101:R1101"/>
    <mergeCell ref="S1101:T1101"/>
    <mergeCell ref="V1101:W1101"/>
    <mergeCell ref="Z1101:AA1101"/>
    <mergeCell ref="AB1101:AC1101"/>
    <mergeCell ref="AD1101:AE1101"/>
    <mergeCell ref="AJ1101:AK1101"/>
    <mergeCell ref="AL1101:AM1101"/>
    <mergeCell ref="A1102:B1102"/>
    <mergeCell ref="E1102:F1102"/>
    <mergeCell ref="G1102:H1102"/>
    <mergeCell ref="I1102:J1102"/>
    <mergeCell ref="O1102:P1102"/>
    <mergeCell ref="Q1102:R1102"/>
    <mergeCell ref="S1102:T1102"/>
    <mergeCell ref="V1102:W1102"/>
    <mergeCell ref="Z1102:AA1102"/>
    <mergeCell ref="AB1102:AC1102"/>
    <mergeCell ref="AD1102:AE1102"/>
    <mergeCell ref="AJ1102:AK1102"/>
    <mergeCell ref="AL1102:AM1102"/>
    <mergeCell ref="AN1102:AO1102"/>
    <mergeCell ref="A1103:B1103"/>
    <mergeCell ref="E1103:F1103"/>
    <mergeCell ref="G1103:H1103"/>
    <mergeCell ref="I1103:J1103"/>
    <mergeCell ref="O1103:P1103"/>
    <mergeCell ref="Q1103:R1103"/>
    <mergeCell ref="S1103:T1103"/>
    <mergeCell ref="V1103:W1103"/>
    <mergeCell ref="AB1103:AC1103"/>
    <mergeCell ref="AD1103:AE1103"/>
    <mergeCell ref="AJ1103:AK1103"/>
    <mergeCell ref="AL1103:AM1103"/>
    <mergeCell ref="AN1103:AO1103"/>
    <mergeCell ref="AN1101:AO1101"/>
    <mergeCell ref="A1104:B1104"/>
    <mergeCell ref="E1104:F1104"/>
    <mergeCell ref="G1104:H1104"/>
    <mergeCell ref="I1104:J1104"/>
    <mergeCell ref="S1104:T1104"/>
    <mergeCell ref="V1104:W1104"/>
    <mergeCell ref="Z1104:AA1104"/>
    <mergeCell ref="AB1104:AC1104"/>
    <mergeCell ref="AD1104:AE1104"/>
    <mergeCell ref="AN1104:AO1104"/>
    <mergeCell ref="A1105:B1105"/>
    <mergeCell ref="E1105:F1105"/>
    <mergeCell ref="G1105:H1105"/>
    <mergeCell ref="I1105:J1105"/>
    <mergeCell ref="V1105:W1105"/>
    <mergeCell ref="Z1105:AA1105"/>
    <mergeCell ref="AB1105:AC1105"/>
    <mergeCell ref="AD1105:AE1105"/>
    <mergeCell ref="A1106:B1106"/>
    <mergeCell ref="E1106:F1106"/>
    <mergeCell ref="G1106:H1106"/>
    <mergeCell ref="I1106:J1106"/>
    <mergeCell ref="V1106:W1106"/>
    <mergeCell ref="Z1106:AA1106"/>
    <mergeCell ref="AB1106:AC1106"/>
    <mergeCell ref="AD1106:AE1106"/>
    <mergeCell ref="A1107:B1107"/>
    <mergeCell ref="E1107:F1107"/>
    <mergeCell ref="G1107:H1107"/>
    <mergeCell ref="I1107:J1107"/>
    <mergeCell ref="V1107:W1107"/>
    <mergeCell ref="Z1107:AA1107"/>
    <mergeCell ref="AB1107:AC1107"/>
    <mergeCell ref="AD1107:AE1107"/>
    <mergeCell ref="AB1115:AC1115"/>
    <mergeCell ref="AD1115:AE1115"/>
    <mergeCell ref="A1116:B1116"/>
    <mergeCell ref="E1116:F1116"/>
    <mergeCell ref="G1116:H1116"/>
    <mergeCell ref="I1116:J1116"/>
    <mergeCell ref="V1116:W1116"/>
    <mergeCell ref="Z1116:AA1116"/>
    <mergeCell ref="AB1116:AC1116"/>
    <mergeCell ref="AD1116:AE1116"/>
    <mergeCell ref="A1108:B1108"/>
    <mergeCell ref="G1108:H1108"/>
    <mergeCell ref="I1108:J1108"/>
    <mergeCell ref="V1108:W1108"/>
    <mergeCell ref="Z1108:AA1108"/>
    <mergeCell ref="AB1108:AC1108"/>
    <mergeCell ref="AD1108:AE1108"/>
    <mergeCell ref="AH1108:AK1108"/>
    <mergeCell ref="A1109:B1109"/>
    <mergeCell ref="E1109:F1109"/>
    <mergeCell ref="G1109:H1109"/>
    <mergeCell ref="I1109:J1109"/>
    <mergeCell ref="V1109:W1109"/>
    <mergeCell ref="Z1109:AA1109"/>
    <mergeCell ref="AB1109:AC1109"/>
    <mergeCell ref="AD1109:AE1109"/>
    <mergeCell ref="A1110:B1110"/>
    <mergeCell ref="E1110:F1110"/>
    <mergeCell ref="G1110:H1110"/>
    <mergeCell ref="I1110:J1110"/>
    <mergeCell ref="M1110:P1110"/>
    <mergeCell ref="V1110:W1110"/>
    <mergeCell ref="Z1110:AA1110"/>
    <mergeCell ref="AB1110:AC1110"/>
    <mergeCell ref="AD1110:AE1110"/>
    <mergeCell ref="A1111:B1111"/>
    <mergeCell ref="E1111:F1111"/>
    <mergeCell ref="G1111:H1111"/>
    <mergeCell ref="I1111:J1111"/>
    <mergeCell ref="M1111:P1111"/>
    <mergeCell ref="V1111:W1111"/>
    <mergeCell ref="Z1111:AA1111"/>
    <mergeCell ref="AB1111:AC1111"/>
    <mergeCell ref="AD1111:AE1111"/>
    <mergeCell ref="AH1111:AK1111"/>
    <mergeCell ref="A1117:B1117"/>
    <mergeCell ref="E1117:F1117"/>
    <mergeCell ref="G1117:H1117"/>
    <mergeCell ref="I1117:J1117"/>
    <mergeCell ref="V1117:W1117"/>
    <mergeCell ref="Z1117:AA1117"/>
    <mergeCell ref="AB1117:AC1117"/>
    <mergeCell ref="AD1117:AE1117"/>
    <mergeCell ref="A1118:B1118"/>
    <mergeCell ref="E1118:F1118"/>
    <mergeCell ref="G1118:H1118"/>
    <mergeCell ref="I1118:J1118"/>
    <mergeCell ref="V1118:W1118"/>
    <mergeCell ref="Z1118:AA1118"/>
    <mergeCell ref="AB1118:AC1118"/>
    <mergeCell ref="AD1118:AE1118"/>
    <mergeCell ref="A1119:B1119"/>
    <mergeCell ref="E1119:F1119"/>
    <mergeCell ref="G1119:H1119"/>
    <mergeCell ref="I1119:J1119"/>
    <mergeCell ref="V1119:W1119"/>
    <mergeCell ref="Z1119:AA1119"/>
    <mergeCell ref="AB1119:AC1119"/>
    <mergeCell ref="AD1119:AE1119"/>
    <mergeCell ref="E1089:F1089"/>
    <mergeCell ref="E1091:F1091"/>
    <mergeCell ref="E1108:F1108"/>
    <mergeCell ref="O1076:P1076"/>
    <mergeCell ref="O1084:P1084"/>
    <mergeCell ref="O1086:P1086"/>
    <mergeCell ref="O1087:P1087"/>
    <mergeCell ref="Z1103:AA1103"/>
    <mergeCell ref="AJ1084:AK1084"/>
    <mergeCell ref="AJ1086:AK1086"/>
    <mergeCell ref="AJ1087:AK1087"/>
    <mergeCell ref="A1112:B1112"/>
    <mergeCell ref="G1112:H1112"/>
    <mergeCell ref="I1112:J1112"/>
    <mergeCell ref="M1112:P1112"/>
    <mergeCell ref="V1112:W1112"/>
    <mergeCell ref="AB1112:AC1112"/>
    <mergeCell ref="AD1112:AE1112"/>
    <mergeCell ref="AH1112:AK1112"/>
    <mergeCell ref="A1113:B1113"/>
    <mergeCell ref="E1113:F1113"/>
    <mergeCell ref="G1113:H1113"/>
    <mergeCell ref="I1113:J1113"/>
    <mergeCell ref="V1113:W1113"/>
    <mergeCell ref="Z1113:AA1113"/>
    <mergeCell ref="AB1113:AC1113"/>
    <mergeCell ref="AD1113:AE1113"/>
    <mergeCell ref="AH1113:AK1113"/>
    <mergeCell ref="A1114:B1114"/>
    <mergeCell ref="G1114:H1114"/>
    <mergeCell ref="I1114:J1114"/>
    <mergeCell ref="V1114:W1114"/>
    <mergeCell ref="AB1114:AC1114"/>
    <mergeCell ref="AD1114:AE1114"/>
    <mergeCell ref="A1115:B1115"/>
    <mergeCell ref="E1115:F1115"/>
    <mergeCell ref="G1115:H1115"/>
    <mergeCell ref="I1115:J1115"/>
    <mergeCell ref="V1115:W1115"/>
    <mergeCell ref="Z1115:AA1115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selection sqref="A1:S1"/>
    </sheetView>
  </sheetViews>
  <sheetFormatPr baseColWidth="10" defaultColWidth="11.42578125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7109375" bestFit="1" customWidth="1"/>
    <col min="12" max="12" width="5.7109375" bestFit="1" customWidth="1"/>
    <col min="13" max="13" width="7.7109375" bestFit="1" customWidth="1"/>
    <col min="14" max="14" width="8.7109375" bestFit="1" customWidth="1"/>
    <col min="15" max="15" width="5.5703125" customWidth="1"/>
    <col min="16" max="16" width="7.7109375" bestFit="1" customWidth="1"/>
    <col min="17" max="17" width="9.85546875" bestFit="1" customWidth="1"/>
    <col min="18" max="18" width="5.7109375" bestFit="1" customWidth="1"/>
    <col min="19" max="19" width="7.7109375" bestFit="1" customWidth="1"/>
  </cols>
  <sheetData>
    <row r="1" spans="1:19" ht="15.75" x14ac:dyDescent="0.25">
      <c r="A1" s="3199" t="s">
        <v>325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</row>
    <row r="2" spans="1:19" x14ac:dyDescent="0.2">
      <c r="A2" s="2661" t="s">
        <v>434</v>
      </c>
      <c r="B2" s="2661"/>
      <c r="C2" s="2661"/>
      <c r="D2" s="2661"/>
      <c r="E2" s="2661"/>
      <c r="F2" s="2661"/>
      <c r="G2" s="2661"/>
      <c r="H2" s="2661"/>
      <c r="I2" s="2661"/>
      <c r="J2" s="2661"/>
      <c r="K2" s="2661"/>
      <c r="L2" s="2661"/>
      <c r="M2" s="2661"/>
      <c r="N2" s="2661"/>
      <c r="O2" s="2661"/>
      <c r="P2" s="2661"/>
      <c r="Q2" s="2661"/>
      <c r="R2" s="2661"/>
      <c r="S2" s="2661"/>
    </row>
    <row r="3" spans="1:19" ht="13.5" thickBot="1" x14ac:dyDescent="0.25">
      <c r="A3" s="3200" t="s">
        <v>1932</v>
      </c>
      <c r="B3" s="3201"/>
      <c r="C3" s="3201"/>
      <c r="D3" s="3201"/>
      <c r="E3" s="3201"/>
      <c r="F3" s="3201"/>
      <c r="G3" s="3201"/>
      <c r="H3" s="3201"/>
      <c r="I3" s="3201"/>
      <c r="J3" s="3201"/>
      <c r="K3" s="3201"/>
      <c r="L3" s="3201"/>
      <c r="M3" s="3201"/>
      <c r="N3" s="3201"/>
      <c r="O3" s="3201"/>
      <c r="P3" s="3201"/>
      <c r="Q3" s="3201"/>
      <c r="R3" s="3201"/>
      <c r="S3" s="3201"/>
    </row>
    <row r="4" spans="1:19" ht="18.75" thickTop="1" x14ac:dyDescent="0.25">
      <c r="A4" s="325"/>
      <c r="B4" s="326"/>
      <c r="C4" s="326"/>
      <c r="D4" s="326"/>
      <c r="E4" s="326"/>
      <c r="F4" s="327"/>
      <c r="G4" s="327" t="s">
        <v>1195</v>
      </c>
      <c r="H4" s="327"/>
      <c r="I4" s="327"/>
      <c r="J4" s="327"/>
      <c r="K4" s="327"/>
      <c r="L4" s="326"/>
      <c r="M4" s="326"/>
      <c r="N4" s="326"/>
      <c r="O4" s="326"/>
      <c r="P4" s="326"/>
      <c r="Q4" s="326"/>
      <c r="R4" s="326"/>
      <c r="S4" s="328"/>
    </row>
    <row r="5" spans="1:19" x14ac:dyDescent="0.2">
      <c r="A5" s="329"/>
      <c r="B5" s="3210" t="s">
        <v>1196</v>
      </c>
      <c r="C5" s="3207"/>
      <c r="D5" s="3207"/>
      <c r="E5" s="3207"/>
      <c r="F5" s="3211" t="s">
        <v>1197</v>
      </c>
      <c r="G5" s="3207"/>
      <c r="H5" s="3207"/>
      <c r="I5" s="3212"/>
      <c r="J5" s="330" t="s">
        <v>1198</v>
      </c>
      <c r="K5" s="3207" t="s">
        <v>1199</v>
      </c>
      <c r="L5" s="3207"/>
      <c r="M5" s="3207"/>
      <c r="N5" s="3207"/>
      <c r="O5" s="3207"/>
      <c r="P5" s="3207"/>
      <c r="Q5" s="3207"/>
      <c r="R5" s="3207"/>
      <c r="S5" s="3208"/>
    </row>
    <row r="6" spans="1:19" x14ac:dyDescent="0.2">
      <c r="A6" s="331" t="s">
        <v>328</v>
      </c>
      <c r="B6" s="332"/>
      <c r="C6" s="332"/>
      <c r="D6" s="332"/>
      <c r="E6" s="332"/>
      <c r="F6" s="333"/>
      <c r="G6" s="332"/>
      <c r="H6" s="332"/>
      <c r="I6" s="334"/>
      <c r="J6" s="335" t="s">
        <v>1200</v>
      </c>
      <c r="K6" s="3202" t="s">
        <v>1201</v>
      </c>
      <c r="L6" s="3202"/>
      <c r="M6" s="3202"/>
      <c r="N6" s="3203" t="s">
        <v>1202</v>
      </c>
      <c r="O6" s="3202"/>
      <c r="P6" s="3202"/>
      <c r="Q6" s="3203" t="s">
        <v>1203</v>
      </c>
      <c r="R6" s="3202"/>
      <c r="S6" s="3204"/>
    </row>
    <row r="7" spans="1:19" x14ac:dyDescent="0.2">
      <c r="A7" s="329" t="s">
        <v>1204</v>
      </c>
      <c r="B7" s="336" t="s">
        <v>1205</v>
      </c>
      <c r="C7" s="336" t="s">
        <v>1206</v>
      </c>
      <c r="D7" s="336" t="s">
        <v>1207</v>
      </c>
      <c r="E7" s="337" t="s">
        <v>433</v>
      </c>
      <c r="F7" s="338" t="s">
        <v>1208</v>
      </c>
      <c r="G7" s="336" t="s">
        <v>1206</v>
      </c>
      <c r="H7" s="336" t="s">
        <v>1207</v>
      </c>
      <c r="I7" s="335" t="s">
        <v>433</v>
      </c>
      <c r="J7" s="335" t="s">
        <v>1209</v>
      </c>
      <c r="K7" s="339" t="s">
        <v>1193</v>
      </c>
      <c r="L7" s="340"/>
      <c r="M7" s="341" t="s">
        <v>1210</v>
      </c>
      <c r="N7" s="342" t="s">
        <v>1193</v>
      </c>
      <c r="O7" s="340"/>
      <c r="P7" s="343" t="s">
        <v>1210</v>
      </c>
      <c r="Q7" s="342" t="s">
        <v>1193</v>
      </c>
      <c r="R7" s="344"/>
      <c r="S7" s="345" t="s">
        <v>1210</v>
      </c>
    </row>
    <row r="8" spans="1:19" x14ac:dyDescent="0.2">
      <c r="A8" s="346"/>
      <c r="B8" s="347" t="s">
        <v>1211</v>
      </c>
      <c r="C8" s="347" t="s">
        <v>1211</v>
      </c>
      <c r="D8" s="347" t="s">
        <v>1211</v>
      </c>
      <c r="E8" s="348"/>
      <c r="F8" s="349" t="s">
        <v>1211</v>
      </c>
      <c r="G8" s="347" t="s">
        <v>1211</v>
      </c>
      <c r="H8" s="347" t="s">
        <v>1211</v>
      </c>
      <c r="I8" s="350"/>
      <c r="J8" s="350" t="s">
        <v>1212</v>
      </c>
      <c r="K8" s="351" t="s">
        <v>1212</v>
      </c>
      <c r="L8" s="351" t="s">
        <v>1213</v>
      </c>
      <c r="M8" s="351" t="s">
        <v>1214</v>
      </c>
      <c r="N8" s="352" t="s">
        <v>1212</v>
      </c>
      <c r="O8" s="351" t="s">
        <v>1213</v>
      </c>
      <c r="P8" s="353" t="s">
        <v>1214</v>
      </c>
      <c r="Q8" s="352" t="s">
        <v>1212</v>
      </c>
      <c r="R8" s="351" t="s">
        <v>1213</v>
      </c>
      <c r="S8" s="354" t="s">
        <v>1214</v>
      </c>
    </row>
    <row r="9" spans="1:19" x14ac:dyDescent="0.2">
      <c r="A9" s="442" t="s">
        <v>352</v>
      </c>
      <c r="B9" s="1236">
        <v>26317</v>
      </c>
      <c r="C9" s="1236">
        <v>20949</v>
      </c>
      <c r="D9" s="1236">
        <v>17850</v>
      </c>
      <c r="E9" s="396">
        <v>65116</v>
      </c>
      <c r="F9" s="1237">
        <v>31127</v>
      </c>
      <c r="G9" s="1236">
        <v>31045</v>
      </c>
      <c r="H9" s="1236">
        <v>113306</v>
      </c>
      <c r="I9" s="1238">
        <v>175478</v>
      </c>
      <c r="J9" s="1239">
        <v>240594</v>
      </c>
      <c r="K9" s="1240">
        <v>38449.89</v>
      </c>
      <c r="L9" s="1241">
        <v>8.5131672172380508</v>
      </c>
      <c r="M9" s="1242"/>
      <c r="N9" s="1243">
        <v>38500.619999999995</v>
      </c>
      <c r="O9" s="1241">
        <v>8.5243993162877612</v>
      </c>
      <c r="P9" s="1242"/>
      <c r="Q9" s="1237">
        <v>163643.49</v>
      </c>
      <c r="R9" s="2473">
        <v>36.232207540318655</v>
      </c>
      <c r="S9" s="2113"/>
    </row>
    <row r="10" spans="1:19" x14ac:dyDescent="0.2">
      <c r="A10" s="448" t="s">
        <v>353</v>
      </c>
      <c r="B10" s="1015">
        <v>2722</v>
      </c>
      <c r="C10" s="1015">
        <v>2362</v>
      </c>
      <c r="D10" s="1015">
        <v>1959</v>
      </c>
      <c r="E10" s="1246">
        <v>7043</v>
      </c>
      <c r="F10" s="1015">
        <v>3313</v>
      </c>
      <c r="G10" s="1015">
        <v>3852</v>
      </c>
      <c r="H10" s="1015">
        <v>11963</v>
      </c>
      <c r="I10" s="1246">
        <v>19128</v>
      </c>
      <c r="J10" s="1247">
        <v>26171</v>
      </c>
      <c r="K10" s="1248">
        <v>5234.2</v>
      </c>
      <c r="L10" s="1004">
        <v>20</v>
      </c>
      <c r="M10" s="1010" t="s">
        <v>1748</v>
      </c>
      <c r="N10" s="1245">
        <v>3925.65</v>
      </c>
      <c r="O10" s="1004">
        <v>15</v>
      </c>
      <c r="P10" s="1010" t="s">
        <v>1741</v>
      </c>
      <c r="Q10" s="1245">
        <v>17011.150000000001</v>
      </c>
      <c r="R10" s="1004">
        <v>65</v>
      </c>
      <c r="S10" s="457" t="s">
        <v>1813</v>
      </c>
    </row>
    <row r="11" spans="1:19" x14ac:dyDescent="0.2">
      <c r="A11" s="448" t="s">
        <v>354</v>
      </c>
      <c r="B11" s="1015">
        <v>3507</v>
      </c>
      <c r="C11" s="1015">
        <v>2283</v>
      </c>
      <c r="D11" s="1015">
        <v>1889</v>
      </c>
      <c r="E11" s="1246">
        <v>7679</v>
      </c>
      <c r="F11" s="1015">
        <v>4016</v>
      </c>
      <c r="G11" s="1015">
        <v>4026</v>
      </c>
      <c r="H11" s="1015">
        <v>14300</v>
      </c>
      <c r="I11" s="1246">
        <v>22342</v>
      </c>
      <c r="J11" s="1247">
        <v>30021</v>
      </c>
      <c r="K11" s="1248">
        <v>2401.6799999999998</v>
      </c>
      <c r="L11" s="1004">
        <v>8</v>
      </c>
      <c r="M11" s="1010" t="s">
        <v>1215</v>
      </c>
      <c r="N11" s="1245">
        <v>3002.1</v>
      </c>
      <c r="O11" s="1004">
        <v>10</v>
      </c>
      <c r="P11" s="1010" t="s">
        <v>1804</v>
      </c>
      <c r="Q11" s="1245">
        <v>24617.22</v>
      </c>
      <c r="R11" s="1004">
        <v>82</v>
      </c>
      <c r="S11" s="457" t="s">
        <v>1736</v>
      </c>
    </row>
    <row r="12" spans="1:19" x14ac:dyDescent="0.2">
      <c r="A12" s="448" t="s">
        <v>355</v>
      </c>
      <c r="B12" s="1015">
        <v>1511</v>
      </c>
      <c r="C12" s="1015">
        <v>2228</v>
      </c>
      <c r="D12" s="1015">
        <v>1652</v>
      </c>
      <c r="E12" s="1246">
        <v>5391</v>
      </c>
      <c r="F12" s="1015">
        <v>1807</v>
      </c>
      <c r="G12" s="1015">
        <v>2318</v>
      </c>
      <c r="H12" s="1015">
        <v>5702</v>
      </c>
      <c r="I12" s="1246">
        <v>9827</v>
      </c>
      <c r="J12" s="1247">
        <v>15218</v>
      </c>
      <c r="K12" s="1248">
        <v>608.72</v>
      </c>
      <c r="L12" s="1004">
        <v>4</v>
      </c>
      <c r="M12" s="1010" t="s">
        <v>1796</v>
      </c>
      <c r="N12" s="1245">
        <v>304.36</v>
      </c>
      <c r="O12" s="1004">
        <v>2</v>
      </c>
      <c r="P12" s="1010" t="s">
        <v>1745</v>
      </c>
      <c r="Q12" s="1245">
        <v>14304.92</v>
      </c>
      <c r="R12" s="1004">
        <v>94</v>
      </c>
      <c r="S12" s="457" t="s">
        <v>1797</v>
      </c>
    </row>
    <row r="13" spans="1:19" x14ac:dyDescent="0.2">
      <c r="A13" s="448" t="s">
        <v>356</v>
      </c>
      <c r="B13" s="1015">
        <v>2400</v>
      </c>
      <c r="C13" s="1015">
        <v>2261</v>
      </c>
      <c r="D13" s="1015">
        <v>1882</v>
      </c>
      <c r="E13" s="1246">
        <v>6543</v>
      </c>
      <c r="F13" s="1015">
        <v>2769</v>
      </c>
      <c r="G13" s="1015">
        <v>2708</v>
      </c>
      <c r="H13" s="1015">
        <v>9983</v>
      </c>
      <c r="I13" s="1246">
        <v>15460</v>
      </c>
      <c r="J13" s="1247">
        <v>22003</v>
      </c>
      <c r="K13" s="1248">
        <v>5500.75</v>
      </c>
      <c r="L13" s="1004">
        <v>25</v>
      </c>
      <c r="M13" s="1010" t="s">
        <v>1215</v>
      </c>
      <c r="N13" s="1245">
        <v>3300.45</v>
      </c>
      <c r="O13" s="1004">
        <v>15</v>
      </c>
      <c r="P13" s="1010" t="s">
        <v>1264</v>
      </c>
      <c r="Q13" s="1245">
        <v>13201.8</v>
      </c>
      <c r="R13" s="1004">
        <v>60</v>
      </c>
      <c r="S13" s="457" t="s">
        <v>1215</v>
      </c>
    </row>
    <row r="14" spans="1:19" x14ac:dyDescent="0.2">
      <c r="A14" s="448" t="s">
        <v>357</v>
      </c>
      <c r="B14" s="1015">
        <v>1289</v>
      </c>
      <c r="C14" s="1015">
        <v>973</v>
      </c>
      <c r="D14" s="1015">
        <v>650</v>
      </c>
      <c r="E14" s="1246">
        <v>2912</v>
      </c>
      <c r="F14" s="1015">
        <v>1494</v>
      </c>
      <c r="G14" s="1015">
        <v>1736</v>
      </c>
      <c r="H14" s="1015">
        <v>5733</v>
      </c>
      <c r="I14" s="1246">
        <v>8963</v>
      </c>
      <c r="J14" s="1247">
        <v>11875</v>
      </c>
      <c r="K14" s="1248">
        <v>1187.5</v>
      </c>
      <c r="L14" s="1004">
        <v>10</v>
      </c>
      <c r="M14" s="1010" t="s">
        <v>1797</v>
      </c>
      <c r="N14" s="1245">
        <v>593.75</v>
      </c>
      <c r="O14" s="1004">
        <v>5</v>
      </c>
      <c r="P14" s="1010" t="s">
        <v>1741</v>
      </c>
      <c r="Q14" s="1245">
        <v>10093.75</v>
      </c>
      <c r="R14" s="1004">
        <v>85</v>
      </c>
      <c r="S14" s="457" t="s">
        <v>1797</v>
      </c>
    </row>
    <row r="15" spans="1:19" x14ac:dyDescent="0.2">
      <c r="A15" s="448" t="s">
        <v>358</v>
      </c>
      <c r="B15" s="1015">
        <v>1813</v>
      </c>
      <c r="C15" s="1015">
        <v>2359</v>
      </c>
      <c r="D15" s="1015">
        <v>2869</v>
      </c>
      <c r="E15" s="1246">
        <v>7041</v>
      </c>
      <c r="F15" s="1015">
        <v>2287</v>
      </c>
      <c r="G15" s="1015">
        <v>2351</v>
      </c>
      <c r="H15" s="1015">
        <v>9340</v>
      </c>
      <c r="I15" s="1246">
        <v>13978</v>
      </c>
      <c r="J15" s="1247">
        <v>21019</v>
      </c>
      <c r="K15" s="1248">
        <v>6305.7</v>
      </c>
      <c r="L15" s="1004">
        <v>30</v>
      </c>
      <c r="M15" s="1010" t="s">
        <v>351</v>
      </c>
      <c r="N15" s="1245">
        <v>0</v>
      </c>
      <c r="O15" s="1004">
        <v>0</v>
      </c>
      <c r="P15" s="1010" t="s">
        <v>1575</v>
      </c>
      <c r="Q15" s="1245">
        <v>14713.3</v>
      </c>
      <c r="R15" s="1004">
        <v>70</v>
      </c>
      <c r="S15" s="457" t="s">
        <v>1089</v>
      </c>
    </row>
    <row r="16" spans="1:19" x14ac:dyDescent="0.2">
      <c r="A16" s="448" t="s">
        <v>359</v>
      </c>
      <c r="B16" s="1015">
        <v>568</v>
      </c>
      <c r="C16" s="1015">
        <v>255</v>
      </c>
      <c r="D16" s="1015">
        <v>254</v>
      </c>
      <c r="E16" s="1246">
        <v>1077</v>
      </c>
      <c r="F16" s="1015">
        <v>637</v>
      </c>
      <c r="G16" s="1015">
        <v>949</v>
      </c>
      <c r="H16" s="1015">
        <v>2950</v>
      </c>
      <c r="I16" s="1246">
        <v>4536</v>
      </c>
      <c r="J16" s="1247">
        <v>5613</v>
      </c>
      <c r="K16" s="1248">
        <v>561.29999999999995</v>
      </c>
      <c r="L16" s="1004">
        <v>10</v>
      </c>
      <c r="M16" s="1010" t="s">
        <v>1797</v>
      </c>
      <c r="N16" s="1245">
        <v>561.29999999999995</v>
      </c>
      <c r="O16" s="1004">
        <v>10</v>
      </c>
      <c r="P16" s="1010" t="s">
        <v>1741</v>
      </c>
      <c r="Q16" s="1245">
        <v>4490.3999999999996</v>
      </c>
      <c r="R16" s="1004">
        <v>80</v>
      </c>
      <c r="S16" s="457" t="s">
        <v>1797</v>
      </c>
    </row>
    <row r="17" spans="1:19" x14ac:dyDescent="0.2">
      <c r="A17" s="448" t="s">
        <v>360</v>
      </c>
      <c r="B17" s="1015">
        <v>1007</v>
      </c>
      <c r="C17" s="1015">
        <v>642</v>
      </c>
      <c r="D17" s="1015">
        <v>654</v>
      </c>
      <c r="E17" s="1246">
        <v>2303</v>
      </c>
      <c r="F17" s="1015">
        <v>871</v>
      </c>
      <c r="G17" s="1015">
        <v>671</v>
      </c>
      <c r="H17" s="1015">
        <v>3353</v>
      </c>
      <c r="I17" s="1246">
        <v>4895</v>
      </c>
      <c r="J17" s="1247">
        <v>7198</v>
      </c>
      <c r="K17" s="1248">
        <v>1439.6</v>
      </c>
      <c r="L17" s="1004">
        <v>20</v>
      </c>
      <c r="M17" s="1010" t="s">
        <v>1215</v>
      </c>
      <c r="N17" s="1245">
        <v>143.96</v>
      </c>
      <c r="O17" s="1004">
        <v>2</v>
      </c>
      <c r="P17" s="1010" t="s">
        <v>1571</v>
      </c>
      <c r="Q17" s="1245">
        <v>5614.44</v>
      </c>
      <c r="R17" s="1004">
        <v>78</v>
      </c>
      <c r="S17" s="457" t="s">
        <v>1797</v>
      </c>
    </row>
    <row r="18" spans="1:19" x14ac:dyDescent="0.2">
      <c r="A18" s="448" t="s">
        <v>929</v>
      </c>
      <c r="B18" s="1015">
        <v>3508</v>
      </c>
      <c r="C18" s="1015">
        <v>2014</v>
      </c>
      <c r="D18" s="1015">
        <v>1409</v>
      </c>
      <c r="E18" s="1246">
        <v>6931</v>
      </c>
      <c r="F18" s="1015">
        <v>4282</v>
      </c>
      <c r="G18" s="1015">
        <v>3750</v>
      </c>
      <c r="H18" s="1015">
        <v>15851</v>
      </c>
      <c r="I18" s="1246">
        <v>23883</v>
      </c>
      <c r="J18" s="1247">
        <v>30814</v>
      </c>
      <c r="K18" s="1248">
        <v>3081.4</v>
      </c>
      <c r="L18" s="1004">
        <v>10</v>
      </c>
      <c r="M18" s="1010" t="s">
        <v>1738</v>
      </c>
      <c r="N18" s="1245">
        <v>9244.2000000000007</v>
      </c>
      <c r="O18" s="1004">
        <v>30</v>
      </c>
      <c r="P18" s="1010" t="s">
        <v>350</v>
      </c>
      <c r="Q18" s="1245">
        <v>18488.400000000001</v>
      </c>
      <c r="R18" s="1004">
        <v>60</v>
      </c>
      <c r="S18" s="457" t="s">
        <v>1738</v>
      </c>
    </row>
    <row r="19" spans="1:19" x14ac:dyDescent="0.2">
      <c r="A19" s="448" t="s">
        <v>362</v>
      </c>
      <c r="B19" s="1015">
        <v>1694</v>
      </c>
      <c r="C19" s="1015">
        <v>883</v>
      </c>
      <c r="D19" s="1015">
        <v>621</v>
      </c>
      <c r="E19" s="1246">
        <v>3198</v>
      </c>
      <c r="F19" s="1015">
        <v>1957</v>
      </c>
      <c r="G19" s="1015">
        <v>1598</v>
      </c>
      <c r="H19" s="1015">
        <v>6660</v>
      </c>
      <c r="I19" s="1246">
        <v>10215</v>
      </c>
      <c r="J19" s="1247">
        <v>13413</v>
      </c>
      <c r="K19" s="1248">
        <v>5365.2</v>
      </c>
      <c r="L19" s="1004">
        <v>40</v>
      </c>
      <c r="M19" s="1010" t="s">
        <v>1798</v>
      </c>
      <c r="N19" s="1245">
        <v>4694.55</v>
      </c>
      <c r="O19" s="1004">
        <v>35</v>
      </c>
      <c r="P19" s="1010" t="s">
        <v>1264</v>
      </c>
      <c r="Q19" s="1245">
        <v>3353.25</v>
      </c>
      <c r="R19" s="1004">
        <v>25</v>
      </c>
      <c r="S19" s="457" t="s">
        <v>1264</v>
      </c>
    </row>
    <row r="20" spans="1:19" x14ac:dyDescent="0.2">
      <c r="A20" s="1984" t="s">
        <v>363</v>
      </c>
      <c r="B20" s="1015">
        <v>812</v>
      </c>
      <c r="C20" s="1015">
        <v>943</v>
      </c>
      <c r="D20" s="1015">
        <v>1088</v>
      </c>
      <c r="E20" s="1246">
        <v>2843</v>
      </c>
      <c r="F20" s="1015">
        <v>927</v>
      </c>
      <c r="G20" s="1015">
        <v>711</v>
      </c>
      <c r="H20" s="1015">
        <v>3237</v>
      </c>
      <c r="I20" s="1246">
        <v>4875</v>
      </c>
      <c r="J20" s="1247">
        <v>7718</v>
      </c>
      <c r="K20" s="1248">
        <v>771.8</v>
      </c>
      <c r="L20" s="1004">
        <v>10</v>
      </c>
      <c r="M20" s="1010" t="s">
        <v>1799</v>
      </c>
      <c r="N20" s="1245">
        <v>3087.2</v>
      </c>
      <c r="O20" s="1004">
        <v>40</v>
      </c>
      <c r="P20" s="1010" t="s">
        <v>1215</v>
      </c>
      <c r="Q20" s="1245">
        <v>3859</v>
      </c>
      <c r="R20" s="1004">
        <v>50</v>
      </c>
      <c r="S20" s="457" t="s">
        <v>1217</v>
      </c>
    </row>
    <row r="21" spans="1:19" x14ac:dyDescent="0.2">
      <c r="A21" s="448" t="s">
        <v>930</v>
      </c>
      <c r="B21" s="1015">
        <v>1596</v>
      </c>
      <c r="C21" s="1015">
        <v>1305</v>
      </c>
      <c r="D21" s="1015">
        <v>1330</v>
      </c>
      <c r="E21" s="1246">
        <v>4231</v>
      </c>
      <c r="F21" s="1015">
        <v>1993</v>
      </c>
      <c r="G21" s="1015">
        <v>2325</v>
      </c>
      <c r="H21" s="1015">
        <v>7654</v>
      </c>
      <c r="I21" s="1246">
        <v>11972</v>
      </c>
      <c r="J21" s="1247">
        <v>16203</v>
      </c>
      <c r="K21" s="1248">
        <v>3240.6</v>
      </c>
      <c r="L21" s="1004">
        <v>20</v>
      </c>
      <c r="M21" s="1010" t="s">
        <v>1215</v>
      </c>
      <c r="N21" s="1245">
        <v>8101.5</v>
      </c>
      <c r="O21" s="1004">
        <v>50</v>
      </c>
      <c r="P21" s="1010" t="s">
        <v>1805</v>
      </c>
      <c r="Q21" s="1245">
        <v>4860.8999999999996</v>
      </c>
      <c r="R21" s="1004">
        <v>30</v>
      </c>
      <c r="S21" s="457" t="s">
        <v>1736</v>
      </c>
    </row>
    <row r="22" spans="1:19" x14ac:dyDescent="0.2">
      <c r="A22" s="448" t="s">
        <v>365</v>
      </c>
      <c r="B22" s="1015">
        <v>642</v>
      </c>
      <c r="C22" s="1015">
        <v>830</v>
      </c>
      <c r="D22" s="1015">
        <v>427</v>
      </c>
      <c r="E22" s="1246">
        <v>1899</v>
      </c>
      <c r="F22" s="1015">
        <v>877</v>
      </c>
      <c r="G22" s="1015">
        <v>994</v>
      </c>
      <c r="H22" s="1015">
        <v>3050</v>
      </c>
      <c r="I22" s="1246">
        <v>4921</v>
      </c>
      <c r="J22" s="1247">
        <v>6820</v>
      </c>
      <c r="K22" s="1248">
        <v>1364</v>
      </c>
      <c r="L22" s="1004">
        <v>20</v>
      </c>
      <c r="M22" s="1010" t="s">
        <v>1215</v>
      </c>
      <c r="N22" s="1245">
        <v>0</v>
      </c>
      <c r="O22" s="1004">
        <v>0</v>
      </c>
      <c r="P22" s="1010" t="s">
        <v>1575</v>
      </c>
      <c r="Q22" s="1245">
        <v>5456</v>
      </c>
      <c r="R22" s="1004">
        <v>80</v>
      </c>
      <c r="S22" s="457" t="s">
        <v>1814</v>
      </c>
    </row>
    <row r="23" spans="1:19" x14ac:dyDescent="0.2">
      <c r="A23" s="448" t="s">
        <v>366</v>
      </c>
      <c r="B23" s="1015">
        <v>1500</v>
      </c>
      <c r="C23" s="1015">
        <v>674</v>
      </c>
      <c r="D23" s="1015">
        <v>470</v>
      </c>
      <c r="E23" s="1246">
        <v>2644</v>
      </c>
      <c r="F23" s="1015">
        <v>1748</v>
      </c>
      <c r="G23" s="1015">
        <v>1260</v>
      </c>
      <c r="H23" s="1015">
        <v>5440</v>
      </c>
      <c r="I23" s="1246">
        <v>8448</v>
      </c>
      <c r="J23" s="1247">
        <v>11092</v>
      </c>
      <c r="K23" s="1248"/>
      <c r="L23" s="1004">
        <v>0</v>
      </c>
      <c r="M23" s="1010" t="s">
        <v>1575</v>
      </c>
      <c r="N23" s="1245">
        <v>0</v>
      </c>
      <c r="O23" s="1004">
        <v>0</v>
      </c>
      <c r="P23" s="1010" t="s">
        <v>1575</v>
      </c>
      <c r="Q23" s="1245">
        <v>11092</v>
      </c>
      <c r="R23" s="1015">
        <v>100</v>
      </c>
      <c r="S23" s="457" t="s">
        <v>1748</v>
      </c>
    </row>
    <row r="24" spans="1:19" x14ac:dyDescent="0.2">
      <c r="A24" s="448" t="s">
        <v>367</v>
      </c>
      <c r="B24" s="1015">
        <v>1748</v>
      </c>
      <c r="C24" s="1015">
        <v>937</v>
      </c>
      <c r="D24" s="1015">
        <v>696</v>
      </c>
      <c r="E24" s="1246">
        <v>3381</v>
      </c>
      <c r="F24" s="1015">
        <v>2149</v>
      </c>
      <c r="G24" s="1015">
        <v>1796</v>
      </c>
      <c r="H24" s="1015">
        <v>8090</v>
      </c>
      <c r="I24" s="1246">
        <v>12035</v>
      </c>
      <c r="J24" s="1247">
        <v>15416</v>
      </c>
      <c r="K24" s="1248">
        <v>1387.44</v>
      </c>
      <c r="L24" s="1004">
        <v>9</v>
      </c>
      <c r="M24" s="1010" t="s">
        <v>1215</v>
      </c>
      <c r="N24" s="1245">
        <v>1541.6</v>
      </c>
      <c r="O24" s="1004">
        <v>10</v>
      </c>
      <c r="P24" s="1010" t="s">
        <v>1089</v>
      </c>
      <c r="Q24" s="1245">
        <v>12486.96</v>
      </c>
      <c r="R24" s="1004">
        <v>81</v>
      </c>
      <c r="S24" s="457" t="s">
        <v>1595</v>
      </c>
    </row>
    <row r="25" spans="1:19" x14ac:dyDescent="0.2">
      <c r="A25" s="458" t="s">
        <v>368</v>
      </c>
      <c r="B25" s="1051">
        <v>6257</v>
      </c>
      <c r="C25" s="1051">
        <v>5124</v>
      </c>
      <c r="D25" s="1051">
        <v>5028</v>
      </c>
      <c r="E25" s="1251">
        <v>16409</v>
      </c>
      <c r="F25" s="1253">
        <v>6944</v>
      </c>
      <c r="G25" s="1051">
        <v>7060</v>
      </c>
      <c r="H25" s="1051">
        <v>27952</v>
      </c>
      <c r="I25" s="1251">
        <v>41956</v>
      </c>
      <c r="J25" s="1252">
        <v>58365</v>
      </c>
      <c r="K25" s="1253">
        <v>6789.62</v>
      </c>
      <c r="L25" s="1201">
        <v>1.503285715550911</v>
      </c>
      <c r="M25" s="1047"/>
      <c r="N25" s="1250">
        <v>5106.5600000000004</v>
      </c>
      <c r="O25" s="1201">
        <v>1.1306404045592626</v>
      </c>
      <c r="P25" s="1047"/>
      <c r="Q25" s="1250">
        <v>46468.82</v>
      </c>
      <c r="R25" s="1049">
        <v>10.288633726851646</v>
      </c>
      <c r="S25" s="2114"/>
    </row>
    <row r="26" spans="1:19" x14ac:dyDescent="0.2">
      <c r="A26" s="448" t="s">
        <v>1218</v>
      </c>
      <c r="B26" s="1015">
        <v>1956</v>
      </c>
      <c r="C26" s="1015">
        <v>1996</v>
      </c>
      <c r="D26" s="1015">
        <v>2287</v>
      </c>
      <c r="E26" s="1246">
        <v>6239</v>
      </c>
      <c r="F26" s="1015">
        <v>1916</v>
      </c>
      <c r="G26" s="1015">
        <v>2103</v>
      </c>
      <c r="H26" s="1015">
        <v>8914</v>
      </c>
      <c r="I26" s="1246">
        <v>12933</v>
      </c>
      <c r="J26" s="1247">
        <v>19172</v>
      </c>
      <c r="K26" s="1248">
        <v>2875.8</v>
      </c>
      <c r="L26" s="1004">
        <v>15</v>
      </c>
      <c r="M26" s="1010" t="s">
        <v>350</v>
      </c>
      <c r="N26" s="1245">
        <v>1917.2</v>
      </c>
      <c r="O26" s="1004">
        <v>10</v>
      </c>
      <c r="P26" s="1010" t="s">
        <v>1806</v>
      </c>
      <c r="Q26" s="1245">
        <v>14379</v>
      </c>
      <c r="R26" s="1004">
        <v>75</v>
      </c>
      <c r="S26" s="457" t="s">
        <v>350</v>
      </c>
    </row>
    <row r="27" spans="1:19" x14ac:dyDescent="0.2">
      <c r="A27" s="448" t="s">
        <v>370</v>
      </c>
      <c r="B27" s="1015">
        <v>478</v>
      </c>
      <c r="C27" s="1015">
        <v>516</v>
      </c>
      <c r="D27" s="1015">
        <v>749</v>
      </c>
      <c r="E27" s="1246">
        <v>1743</v>
      </c>
      <c r="F27" s="1015">
        <v>464</v>
      </c>
      <c r="G27" s="1015">
        <v>483</v>
      </c>
      <c r="H27" s="1015">
        <v>1937</v>
      </c>
      <c r="I27" s="1246">
        <v>2884</v>
      </c>
      <c r="J27" s="1247">
        <v>4627</v>
      </c>
      <c r="K27" s="1248">
        <v>462.7</v>
      </c>
      <c r="L27" s="1004">
        <v>10</v>
      </c>
      <c r="M27" s="1010" t="s">
        <v>1215</v>
      </c>
      <c r="N27" s="1245">
        <v>462.7</v>
      </c>
      <c r="O27" s="1004">
        <v>10</v>
      </c>
      <c r="P27" s="1010" t="s">
        <v>1217</v>
      </c>
      <c r="Q27" s="1245">
        <v>3701.6</v>
      </c>
      <c r="R27" s="1004">
        <v>80</v>
      </c>
      <c r="S27" s="457" t="s">
        <v>1736</v>
      </c>
    </row>
    <row r="28" spans="1:19" x14ac:dyDescent="0.2">
      <c r="A28" s="448" t="s">
        <v>371</v>
      </c>
      <c r="B28" s="1015">
        <v>212</v>
      </c>
      <c r="C28" s="1015">
        <v>518</v>
      </c>
      <c r="D28" s="1015">
        <v>367</v>
      </c>
      <c r="E28" s="1246">
        <v>1097</v>
      </c>
      <c r="F28" s="1015">
        <v>378</v>
      </c>
      <c r="G28" s="1015">
        <v>622</v>
      </c>
      <c r="H28" s="1015">
        <v>1338</v>
      </c>
      <c r="I28" s="1246">
        <v>2338</v>
      </c>
      <c r="J28" s="1247">
        <v>3435</v>
      </c>
      <c r="K28" s="1248">
        <v>858.75</v>
      </c>
      <c r="L28" s="1004">
        <v>25</v>
      </c>
      <c r="M28" s="1010" t="s">
        <v>1800</v>
      </c>
      <c r="N28" s="1245">
        <v>687</v>
      </c>
      <c r="O28" s="1004">
        <v>20</v>
      </c>
      <c r="P28" s="1010" t="s">
        <v>1807</v>
      </c>
      <c r="Q28" s="1245">
        <v>1889.25</v>
      </c>
      <c r="R28" s="1004">
        <v>55</v>
      </c>
      <c r="S28" s="457" t="s">
        <v>1746</v>
      </c>
    </row>
    <row r="29" spans="1:19" x14ac:dyDescent="0.2">
      <c r="A29" s="448" t="s">
        <v>372</v>
      </c>
      <c r="B29" s="1015">
        <v>1566</v>
      </c>
      <c r="C29" s="1015">
        <v>904</v>
      </c>
      <c r="D29" s="1015">
        <v>666</v>
      </c>
      <c r="E29" s="1246">
        <v>3136</v>
      </c>
      <c r="F29" s="1015">
        <v>1829</v>
      </c>
      <c r="G29" s="1015">
        <v>1610</v>
      </c>
      <c r="H29" s="1015">
        <v>6843</v>
      </c>
      <c r="I29" s="1246">
        <v>10282</v>
      </c>
      <c r="J29" s="1247">
        <v>13418</v>
      </c>
      <c r="K29" s="1248">
        <v>2415.2399999999998</v>
      </c>
      <c r="L29" s="1004">
        <v>18</v>
      </c>
      <c r="M29" s="1010" t="s">
        <v>1215</v>
      </c>
      <c r="N29" s="1245">
        <v>268.36</v>
      </c>
      <c r="O29" s="1004">
        <v>2</v>
      </c>
      <c r="P29" s="1010" t="s">
        <v>1808</v>
      </c>
      <c r="Q29" s="1245">
        <v>10734.4</v>
      </c>
      <c r="R29" s="1004">
        <v>80</v>
      </c>
      <c r="S29" s="457" t="s">
        <v>350</v>
      </c>
    </row>
    <row r="30" spans="1:19" x14ac:dyDescent="0.2">
      <c r="A30" s="1984" t="s">
        <v>373</v>
      </c>
      <c r="B30" s="1015">
        <v>2045</v>
      </c>
      <c r="C30" s="1015">
        <v>1190</v>
      </c>
      <c r="D30" s="1015">
        <v>959</v>
      </c>
      <c r="E30" s="1246">
        <v>4194</v>
      </c>
      <c r="F30" s="1015">
        <v>2357</v>
      </c>
      <c r="G30" s="1015">
        <v>2242</v>
      </c>
      <c r="H30" s="1015">
        <v>8920</v>
      </c>
      <c r="I30" s="1246">
        <v>13519</v>
      </c>
      <c r="J30" s="1247">
        <v>17713</v>
      </c>
      <c r="K30" s="1248">
        <v>177.13</v>
      </c>
      <c r="L30" s="1004">
        <v>1</v>
      </c>
      <c r="M30" s="1010" t="s">
        <v>1737</v>
      </c>
      <c r="N30" s="1245">
        <v>1771.3</v>
      </c>
      <c r="O30" s="1004">
        <v>10</v>
      </c>
      <c r="P30" s="1010" t="s">
        <v>1805</v>
      </c>
      <c r="Q30" s="1245">
        <v>15764.57</v>
      </c>
      <c r="R30" s="1004">
        <v>89</v>
      </c>
      <c r="S30" s="457" t="s">
        <v>1750</v>
      </c>
    </row>
    <row r="31" spans="1:19" x14ac:dyDescent="0.2">
      <c r="A31" s="458" t="s">
        <v>374</v>
      </c>
      <c r="B31" s="460">
        <v>9137</v>
      </c>
      <c r="C31" s="460">
        <v>8223</v>
      </c>
      <c r="D31" s="460">
        <v>6937</v>
      </c>
      <c r="E31" s="461">
        <v>24297</v>
      </c>
      <c r="F31" s="1256">
        <v>10795</v>
      </c>
      <c r="G31" s="460">
        <v>10539</v>
      </c>
      <c r="H31" s="460">
        <v>40292</v>
      </c>
      <c r="I31" s="461">
        <v>61626</v>
      </c>
      <c r="J31" s="1255">
        <v>85923</v>
      </c>
      <c r="K31" s="1256">
        <v>11169.31</v>
      </c>
      <c r="L31" s="1201">
        <v>2.4729902668426131</v>
      </c>
      <c r="M31" s="1047"/>
      <c r="N31" s="459">
        <v>10823.44</v>
      </c>
      <c r="O31" s="1201">
        <v>2.3964113963848273</v>
      </c>
      <c r="P31" s="1047"/>
      <c r="Q31" s="459">
        <v>63930.25</v>
      </c>
      <c r="R31" s="1049">
        <v>14.154758530904324</v>
      </c>
      <c r="S31" s="2114"/>
    </row>
    <row r="32" spans="1:19" x14ac:dyDescent="0.2">
      <c r="A32" s="448" t="s">
        <v>375</v>
      </c>
      <c r="B32" s="1015">
        <v>1296</v>
      </c>
      <c r="C32" s="1015">
        <v>1260</v>
      </c>
      <c r="D32" s="1015">
        <v>1130</v>
      </c>
      <c r="E32" s="1246">
        <v>3686</v>
      </c>
      <c r="F32" s="1015">
        <v>1429</v>
      </c>
      <c r="G32" s="1015">
        <v>1689</v>
      </c>
      <c r="H32" s="1015">
        <v>5702</v>
      </c>
      <c r="I32" s="1246">
        <v>8820</v>
      </c>
      <c r="J32" s="1247">
        <v>12506</v>
      </c>
      <c r="K32" s="1248">
        <v>1250.5999999999999</v>
      </c>
      <c r="L32" s="1004">
        <v>10</v>
      </c>
      <c r="M32" s="1010" t="s">
        <v>351</v>
      </c>
      <c r="N32" s="1245">
        <v>2251.08</v>
      </c>
      <c r="O32" s="1004">
        <v>18</v>
      </c>
      <c r="P32" s="1010" t="s">
        <v>1805</v>
      </c>
      <c r="Q32" s="1245">
        <v>9004.32</v>
      </c>
      <c r="R32" s="1004">
        <v>72</v>
      </c>
      <c r="S32" s="457" t="s">
        <v>1739</v>
      </c>
    </row>
    <row r="33" spans="1:19" x14ac:dyDescent="0.2">
      <c r="A33" s="1984" t="s">
        <v>376</v>
      </c>
      <c r="B33" s="1015">
        <v>915</v>
      </c>
      <c r="C33" s="1015">
        <v>825</v>
      </c>
      <c r="D33" s="1015">
        <v>453</v>
      </c>
      <c r="E33" s="1246">
        <v>2193</v>
      </c>
      <c r="F33" s="1015">
        <v>1075</v>
      </c>
      <c r="G33" s="1015">
        <v>1193</v>
      </c>
      <c r="H33" s="1015">
        <v>3967</v>
      </c>
      <c r="I33" s="1246">
        <v>6235</v>
      </c>
      <c r="J33" s="1247">
        <v>8428</v>
      </c>
      <c r="K33" s="1248">
        <v>1685.6</v>
      </c>
      <c r="L33" s="1004">
        <v>20</v>
      </c>
      <c r="M33" s="1010" t="s">
        <v>1215</v>
      </c>
      <c r="N33" s="1245">
        <v>1685.6</v>
      </c>
      <c r="O33" s="1004">
        <v>20</v>
      </c>
      <c r="P33" s="1010" t="s">
        <v>1089</v>
      </c>
      <c r="Q33" s="1245">
        <v>5056.8</v>
      </c>
      <c r="R33" s="1004">
        <v>60</v>
      </c>
      <c r="S33" s="457" t="s">
        <v>350</v>
      </c>
    </row>
    <row r="34" spans="1:19" x14ac:dyDescent="0.2">
      <c r="A34" s="448" t="s">
        <v>377</v>
      </c>
      <c r="B34" s="1015">
        <v>1267</v>
      </c>
      <c r="C34" s="1015">
        <v>902</v>
      </c>
      <c r="D34" s="1015">
        <v>629</v>
      </c>
      <c r="E34" s="1246">
        <v>2798</v>
      </c>
      <c r="F34" s="1015">
        <v>1408</v>
      </c>
      <c r="G34" s="1015">
        <v>1324</v>
      </c>
      <c r="H34" s="1015">
        <v>4971</v>
      </c>
      <c r="I34" s="1246">
        <v>7703</v>
      </c>
      <c r="J34" s="1247">
        <v>10501</v>
      </c>
      <c r="K34" s="1248">
        <v>0</v>
      </c>
      <c r="L34" s="1004">
        <v>0</v>
      </c>
      <c r="M34" s="1010" t="s">
        <v>1575</v>
      </c>
      <c r="N34" s="1245">
        <v>210.02</v>
      </c>
      <c r="O34" s="1004">
        <v>2</v>
      </c>
      <c r="P34" s="1010" t="s">
        <v>1805</v>
      </c>
      <c r="Q34" s="1245">
        <v>10290.98</v>
      </c>
      <c r="R34" s="1004">
        <v>98</v>
      </c>
      <c r="S34" s="457" t="s">
        <v>1748</v>
      </c>
    </row>
    <row r="35" spans="1:19" x14ac:dyDescent="0.2">
      <c r="A35" s="448" t="s">
        <v>378</v>
      </c>
      <c r="B35" s="1015">
        <v>1702</v>
      </c>
      <c r="C35" s="1015">
        <v>1606</v>
      </c>
      <c r="D35" s="1015">
        <v>1186</v>
      </c>
      <c r="E35" s="1246">
        <v>4494</v>
      </c>
      <c r="F35" s="1015">
        <v>1978</v>
      </c>
      <c r="G35" s="1015">
        <v>1588</v>
      </c>
      <c r="H35" s="1015">
        <v>7418</v>
      </c>
      <c r="I35" s="1246">
        <v>10984</v>
      </c>
      <c r="J35" s="1247">
        <v>15478</v>
      </c>
      <c r="K35" s="1248">
        <v>1393.02</v>
      </c>
      <c r="L35" s="1004">
        <v>9</v>
      </c>
      <c r="M35" s="1010" t="s">
        <v>1215</v>
      </c>
      <c r="N35" s="1245">
        <v>1702.58</v>
      </c>
      <c r="O35" s="1004">
        <v>11</v>
      </c>
      <c r="P35" s="1010" t="s">
        <v>1089</v>
      </c>
      <c r="Q35" s="1245">
        <v>12382.4</v>
      </c>
      <c r="R35" s="1004">
        <v>80</v>
      </c>
      <c r="S35" s="457" t="s">
        <v>1797</v>
      </c>
    </row>
    <row r="36" spans="1:19" x14ac:dyDescent="0.2">
      <c r="A36" s="448" t="s">
        <v>379</v>
      </c>
      <c r="B36" s="1015">
        <v>670</v>
      </c>
      <c r="C36" s="1015">
        <v>553</v>
      </c>
      <c r="D36" s="1015">
        <v>511</v>
      </c>
      <c r="E36" s="1246">
        <v>1734</v>
      </c>
      <c r="F36" s="1015">
        <v>680</v>
      </c>
      <c r="G36" s="1015">
        <v>677</v>
      </c>
      <c r="H36" s="1015">
        <v>2386</v>
      </c>
      <c r="I36" s="1246">
        <v>3743</v>
      </c>
      <c r="J36" s="1247">
        <v>5477</v>
      </c>
      <c r="K36" s="1248">
        <v>1369.25</v>
      </c>
      <c r="L36" s="1004">
        <v>25</v>
      </c>
      <c r="M36" s="1010" t="s">
        <v>1801</v>
      </c>
      <c r="N36" s="1245">
        <v>821.55</v>
      </c>
      <c r="O36" s="1004">
        <v>15</v>
      </c>
      <c r="P36" s="1010" t="s">
        <v>1809</v>
      </c>
      <c r="Q36" s="1245">
        <v>3286.2</v>
      </c>
      <c r="R36" s="1004">
        <v>60</v>
      </c>
      <c r="S36" s="457" t="s">
        <v>1797</v>
      </c>
    </row>
    <row r="37" spans="1:19" x14ac:dyDescent="0.2">
      <c r="A37" s="448" t="s">
        <v>380</v>
      </c>
      <c r="B37" s="1015">
        <v>882</v>
      </c>
      <c r="C37" s="1015">
        <v>599</v>
      </c>
      <c r="D37" s="1015">
        <v>432</v>
      </c>
      <c r="E37" s="1246">
        <v>1913</v>
      </c>
      <c r="F37" s="1015">
        <v>1054</v>
      </c>
      <c r="G37" s="1015">
        <v>832</v>
      </c>
      <c r="H37" s="1015">
        <v>3549</v>
      </c>
      <c r="I37" s="1246">
        <v>5435</v>
      </c>
      <c r="J37" s="1247">
        <v>7348</v>
      </c>
      <c r="K37" s="1248">
        <v>367.4</v>
      </c>
      <c r="L37" s="1004">
        <v>5</v>
      </c>
      <c r="M37" s="1010" t="s">
        <v>1742</v>
      </c>
      <c r="N37" s="1245">
        <v>734.8</v>
      </c>
      <c r="O37" s="1004">
        <v>10</v>
      </c>
      <c r="P37" s="1010" t="s">
        <v>1747</v>
      </c>
      <c r="Q37" s="1245">
        <v>6245.8</v>
      </c>
      <c r="R37" s="1004">
        <v>85</v>
      </c>
      <c r="S37" s="457" t="s">
        <v>1595</v>
      </c>
    </row>
    <row r="38" spans="1:19" x14ac:dyDescent="0.2">
      <c r="A38" s="448" t="s">
        <v>381</v>
      </c>
      <c r="B38" s="1015">
        <v>775</v>
      </c>
      <c r="C38" s="1015">
        <v>994</v>
      </c>
      <c r="D38" s="1015">
        <v>1015</v>
      </c>
      <c r="E38" s="1246">
        <v>2784</v>
      </c>
      <c r="F38" s="1015">
        <v>1055</v>
      </c>
      <c r="G38" s="1015">
        <v>1274</v>
      </c>
      <c r="H38" s="1015">
        <v>4074</v>
      </c>
      <c r="I38" s="1246">
        <v>6403</v>
      </c>
      <c r="J38" s="1247">
        <v>9187</v>
      </c>
      <c r="K38" s="1248">
        <v>4593.5</v>
      </c>
      <c r="L38" s="1004">
        <v>50</v>
      </c>
      <c r="M38" s="1010" t="s">
        <v>1743</v>
      </c>
      <c r="N38" s="1245">
        <v>1378.05</v>
      </c>
      <c r="O38" s="1004">
        <v>15</v>
      </c>
      <c r="P38" s="1010" t="s">
        <v>1746</v>
      </c>
      <c r="Q38" s="1245">
        <v>3215.45</v>
      </c>
      <c r="R38" s="1004">
        <v>35</v>
      </c>
      <c r="S38" s="457" t="s">
        <v>1797</v>
      </c>
    </row>
    <row r="39" spans="1:19" x14ac:dyDescent="0.2">
      <c r="A39" s="448" t="s">
        <v>382</v>
      </c>
      <c r="B39" s="1015">
        <v>1630</v>
      </c>
      <c r="C39" s="1015">
        <v>1484</v>
      </c>
      <c r="D39" s="1015">
        <v>1581</v>
      </c>
      <c r="E39" s="1246">
        <v>4695</v>
      </c>
      <c r="F39" s="1015">
        <v>2116</v>
      </c>
      <c r="G39" s="1015">
        <v>1962</v>
      </c>
      <c r="H39" s="1015">
        <v>8225</v>
      </c>
      <c r="I39" s="1246">
        <v>12303</v>
      </c>
      <c r="J39" s="1247">
        <v>16998</v>
      </c>
      <c r="K39" s="1248">
        <v>509.94</v>
      </c>
      <c r="L39" s="1004">
        <v>3</v>
      </c>
      <c r="M39" s="1010" t="s">
        <v>1215</v>
      </c>
      <c r="N39" s="1245">
        <v>2039.76</v>
      </c>
      <c r="O39" s="1004">
        <v>12</v>
      </c>
      <c r="P39" s="1010" t="s">
        <v>1217</v>
      </c>
      <c r="Q39" s="1245">
        <v>14448.3</v>
      </c>
      <c r="R39" s="1004">
        <v>85</v>
      </c>
      <c r="S39" s="457" t="s">
        <v>1215</v>
      </c>
    </row>
    <row r="40" spans="1:19" x14ac:dyDescent="0.2">
      <c r="A40" s="458" t="s">
        <v>383</v>
      </c>
      <c r="B40" s="460">
        <v>6369</v>
      </c>
      <c r="C40" s="460">
        <v>8667</v>
      </c>
      <c r="D40" s="460">
        <v>12873</v>
      </c>
      <c r="E40" s="461">
        <v>27909</v>
      </c>
      <c r="F40" s="1256">
        <v>6979</v>
      </c>
      <c r="G40" s="460">
        <v>6935</v>
      </c>
      <c r="H40" s="460">
        <v>24947</v>
      </c>
      <c r="I40" s="461">
        <v>38861</v>
      </c>
      <c r="J40" s="1255">
        <v>66770</v>
      </c>
      <c r="K40" s="1256">
        <v>25241.64</v>
      </c>
      <c r="L40" s="1201">
        <v>5.5887364608149639</v>
      </c>
      <c r="M40" s="1047"/>
      <c r="N40" s="459">
        <v>6995.3276000000005</v>
      </c>
      <c r="O40" s="1201">
        <v>1.5488313126035089</v>
      </c>
      <c r="P40" s="1047"/>
      <c r="Q40" s="459">
        <v>34533.032400000004</v>
      </c>
      <c r="R40" s="1201">
        <v>7.6459381116434786</v>
      </c>
      <c r="S40" s="2114"/>
    </row>
    <row r="41" spans="1:19" x14ac:dyDescent="0.2">
      <c r="A41" s="448" t="s">
        <v>384</v>
      </c>
      <c r="B41" s="1015">
        <v>2235</v>
      </c>
      <c r="C41" s="1015">
        <v>3533</v>
      </c>
      <c r="D41" s="1015">
        <v>5787</v>
      </c>
      <c r="E41" s="1246">
        <v>11555</v>
      </c>
      <c r="F41" s="1015">
        <v>2368</v>
      </c>
      <c r="G41" s="1015">
        <v>2616</v>
      </c>
      <c r="H41" s="1015">
        <v>8434</v>
      </c>
      <c r="I41" s="1246">
        <v>13418</v>
      </c>
      <c r="J41" s="1247">
        <v>24973</v>
      </c>
      <c r="K41" s="1248">
        <v>13485.42</v>
      </c>
      <c r="L41" s="1004">
        <v>54</v>
      </c>
      <c r="M41" s="1010" t="s">
        <v>1215</v>
      </c>
      <c r="N41" s="1245">
        <v>2747.03</v>
      </c>
      <c r="O41" s="1004">
        <v>11</v>
      </c>
      <c r="P41" s="1010" t="s">
        <v>1217</v>
      </c>
      <c r="Q41" s="1245">
        <v>8740.5499999999993</v>
      </c>
      <c r="R41" s="1004">
        <v>35</v>
      </c>
      <c r="S41" s="457" t="s">
        <v>1215</v>
      </c>
    </row>
    <row r="42" spans="1:19" x14ac:dyDescent="0.2">
      <c r="A42" s="448" t="s">
        <v>385</v>
      </c>
      <c r="B42" s="1015">
        <v>281</v>
      </c>
      <c r="C42" s="1015">
        <v>473</v>
      </c>
      <c r="D42" s="1015">
        <v>399</v>
      </c>
      <c r="E42" s="1246">
        <v>1153</v>
      </c>
      <c r="F42" s="1015">
        <v>233</v>
      </c>
      <c r="G42" s="1015">
        <v>414</v>
      </c>
      <c r="H42" s="1015">
        <v>1389</v>
      </c>
      <c r="I42" s="1246">
        <v>2036</v>
      </c>
      <c r="J42" s="1247">
        <v>3189</v>
      </c>
      <c r="K42" s="1248">
        <v>1116.1500000000001</v>
      </c>
      <c r="L42" s="1004">
        <v>35</v>
      </c>
      <c r="M42" s="1010" t="s">
        <v>351</v>
      </c>
      <c r="N42" s="1245">
        <v>797.25</v>
      </c>
      <c r="O42" s="1004">
        <v>25</v>
      </c>
      <c r="P42" s="1010" t="s">
        <v>1810</v>
      </c>
      <c r="Q42" s="1245">
        <v>1275.5999999999999</v>
      </c>
      <c r="R42" s="1004">
        <v>40</v>
      </c>
      <c r="S42" s="457" t="s">
        <v>1264</v>
      </c>
    </row>
    <row r="43" spans="1:19" x14ac:dyDescent="0.2">
      <c r="A43" s="448" t="s">
        <v>386</v>
      </c>
      <c r="B43" s="1015">
        <v>586</v>
      </c>
      <c r="C43" s="1015">
        <v>580</v>
      </c>
      <c r="D43" s="1015">
        <v>704</v>
      </c>
      <c r="E43" s="1246">
        <v>1870</v>
      </c>
      <c r="F43" s="1015">
        <v>736</v>
      </c>
      <c r="G43" s="1015">
        <v>689</v>
      </c>
      <c r="H43" s="1015">
        <v>2387</v>
      </c>
      <c r="I43" s="1246">
        <v>3812</v>
      </c>
      <c r="J43" s="1247">
        <v>5682</v>
      </c>
      <c r="K43" s="1248">
        <v>1136.4000000000001</v>
      </c>
      <c r="L43" s="1004">
        <v>20</v>
      </c>
      <c r="M43" s="1010" t="s">
        <v>1215</v>
      </c>
      <c r="N43" s="1245">
        <v>568.20000000000005</v>
      </c>
      <c r="O43" s="1004">
        <v>10</v>
      </c>
      <c r="P43" s="1010" t="s">
        <v>1745</v>
      </c>
      <c r="Q43" s="1245">
        <v>3977.4</v>
      </c>
      <c r="R43" s="1004">
        <v>70</v>
      </c>
      <c r="S43" s="457" t="s">
        <v>1797</v>
      </c>
    </row>
    <row r="44" spans="1:19" x14ac:dyDescent="0.2">
      <c r="A44" s="448" t="s">
        <v>387</v>
      </c>
      <c r="B44" s="1015">
        <v>627</v>
      </c>
      <c r="C44" s="1015">
        <v>616</v>
      </c>
      <c r="D44" s="1015">
        <v>1410</v>
      </c>
      <c r="E44" s="1246">
        <v>2653</v>
      </c>
      <c r="F44" s="1015">
        <v>648</v>
      </c>
      <c r="G44" s="1015">
        <v>553</v>
      </c>
      <c r="H44" s="1015">
        <v>2495</v>
      </c>
      <c r="I44" s="1246">
        <v>3696</v>
      </c>
      <c r="J44" s="1247">
        <v>6349</v>
      </c>
      <c r="K44" s="1248">
        <v>1841.21</v>
      </c>
      <c r="L44" s="1004">
        <v>29</v>
      </c>
      <c r="M44" s="1010" t="s">
        <v>1802</v>
      </c>
      <c r="N44" s="1245">
        <v>0</v>
      </c>
      <c r="O44" s="1004">
        <v>0</v>
      </c>
      <c r="P44" s="1010"/>
      <c r="Q44" s="1245">
        <v>4507.79</v>
      </c>
      <c r="R44" s="1004">
        <v>71</v>
      </c>
      <c r="S44" s="457" t="s">
        <v>1802</v>
      </c>
    </row>
    <row r="45" spans="1:19" x14ac:dyDescent="0.2">
      <c r="A45" s="448" t="s">
        <v>388</v>
      </c>
      <c r="B45" s="1015">
        <v>206</v>
      </c>
      <c r="C45" s="1015">
        <v>274</v>
      </c>
      <c r="D45" s="1015">
        <v>933</v>
      </c>
      <c r="E45" s="1246">
        <v>1413</v>
      </c>
      <c r="F45" s="1015">
        <v>247</v>
      </c>
      <c r="G45" s="1015">
        <v>143</v>
      </c>
      <c r="H45" s="1015">
        <v>1086</v>
      </c>
      <c r="I45" s="1246">
        <v>1476</v>
      </c>
      <c r="J45" s="1247">
        <v>2889</v>
      </c>
      <c r="K45" s="1248">
        <v>866.7</v>
      </c>
      <c r="L45" s="1004">
        <v>30</v>
      </c>
      <c r="M45" s="1010" t="s">
        <v>351</v>
      </c>
      <c r="N45" s="1245">
        <v>288.89999999999998</v>
      </c>
      <c r="O45" s="1004">
        <v>10</v>
      </c>
      <c r="P45" s="1010" t="s">
        <v>1811</v>
      </c>
      <c r="Q45" s="1245">
        <v>1733.4</v>
      </c>
      <c r="R45" s="1004">
        <v>60</v>
      </c>
      <c r="S45" s="457" t="s">
        <v>1215</v>
      </c>
    </row>
    <row r="46" spans="1:19" x14ac:dyDescent="0.2">
      <c r="A46" s="448" t="s">
        <v>389</v>
      </c>
      <c r="B46" s="1015">
        <v>133</v>
      </c>
      <c r="C46" s="1015">
        <v>237</v>
      </c>
      <c r="D46" s="1015">
        <v>188</v>
      </c>
      <c r="E46" s="1246">
        <v>558</v>
      </c>
      <c r="F46" s="1015">
        <v>135</v>
      </c>
      <c r="G46" s="1015">
        <v>178</v>
      </c>
      <c r="H46" s="1015">
        <v>541</v>
      </c>
      <c r="I46" s="1246">
        <v>854</v>
      </c>
      <c r="J46" s="1247">
        <v>1412</v>
      </c>
      <c r="K46" s="1248">
        <v>112.96</v>
      </c>
      <c r="L46" s="1004">
        <v>8</v>
      </c>
      <c r="M46" s="1010" t="s">
        <v>1744</v>
      </c>
      <c r="N46" s="1245">
        <v>98.84</v>
      </c>
      <c r="O46" s="1004">
        <v>7</v>
      </c>
      <c r="P46" s="1010" t="s">
        <v>1812</v>
      </c>
      <c r="Q46" s="1245">
        <v>1200.2</v>
      </c>
      <c r="R46" s="1004">
        <v>85</v>
      </c>
      <c r="S46" s="457" t="s">
        <v>1797</v>
      </c>
    </row>
    <row r="47" spans="1:19" x14ac:dyDescent="0.2">
      <c r="A47" s="448" t="s">
        <v>390</v>
      </c>
      <c r="B47" s="1015">
        <v>550</v>
      </c>
      <c r="C47" s="1015">
        <v>659</v>
      </c>
      <c r="D47" s="1015">
        <v>884</v>
      </c>
      <c r="E47" s="1246">
        <v>2093</v>
      </c>
      <c r="F47" s="1015">
        <v>615</v>
      </c>
      <c r="G47" s="1015">
        <v>533</v>
      </c>
      <c r="H47" s="1015">
        <v>1967</v>
      </c>
      <c r="I47" s="1246">
        <v>3115</v>
      </c>
      <c r="J47" s="1247">
        <v>5208</v>
      </c>
      <c r="K47" s="1248">
        <v>1562.4</v>
      </c>
      <c r="L47" s="1004">
        <v>30</v>
      </c>
      <c r="M47" s="1010" t="s">
        <v>1215</v>
      </c>
      <c r="N47" s="1245">
        <v>11.457599999999999</v>
      </c>
      <c r="O47" s="1004">
        <v>0.22</v>
      </c>
      <c r="P47" s="1010" t="s">
        <v>1736</v>
      </c>
      <c r="Q47" s="1245">
        <v>3634.1423999999997</v>
      </c>
      <c r="R47" s="1004">
        <v>69.78</v>
      </c>
      <c r="S47" s="457" t="s">
        <v>1264</v>
      </c>
    </row>
    <row r="48" spans="1:19" x14ac:dyDescent="0.2">
      <c r="A48" s="448" t="s">
        <v>932</v>
      </c>
      <c r="B48" s="1015">
        <v>606</v>
      </c>
      <c r="C48" s="1015">
        <v>888</v>
      </c>
      <c r="D48" s="1015">
        <v>1059</v>
      </c>
      <c r="E48" s="1246">
        <v>2553</v>
      </c>
      <c r="F48" s="1015">
        <v>711</v>
      </c>
      <c r="G48" s="1015">
        <v>778</v>
      </c>
      <c r="H48" s="1015">
        <v>2479</v>
      </c>
      <c r="I48" s="1246">
        <v>3968</v>
      </c>
      <c r="J48" s="1247">
        <v>6521</v>
      </c>
      <c r="K48" s="1248">
        <v>1956.3</v>
      </c>
      <c r="L48" s="1004">
        <v>30</v>
      </c>
      <c r="M48" s="1010" t="s">
        <v>1803</v>
      </c>
      <c r="N48" s="1245">
        <v>1956.3</v>
      </c>
      <c r="O48" s="1004">
        <v>30</v>
      </c>
      <c r="P48" s="1010" t="s">
        <v>1749</v>
      </c>
      <c r="Q48" s="1245">
        <v>2608.4</v>
      </c>
      <c r="R48" s="1004">
        <v>40</v>
      </c>
      <c r="S48" s="457" t="s">
        <v>1797</v>
      </c>
    </row>
    <row r="49" spans="1:19" x14ac:dyDescent="0.2">
      <c r="A49" s="448" t="s">
        <v>392</v>
      </c>
      <c r="B49" s="1015">
        <v>1145</v>
      </c>
      <c r="C49" s="1015">
        <v>1407</v>
      </c>
      <c r="D49" s="1015">
        <v>1509</v>
      </c>
      <c r="E49" s="1246">
        <v>4061</v>
      </c>
      <c r="F49" s="1015">
        <v>1286</v>
      </c>
      <c r="G49" s="1015">
        <v>1031</v>
      </c>
      <c r="H49" s="1015">
        <v>4169</v>
      </c>
      <c r="I49" s="1246">
        <v>6486</v>
      </c>
      <c r="J49" s="1247">
        <v>10547</v>
      </c>
      <c r="K49" s="1248">
        <v>3164.1</v>
      </c>
      <c r="L49" s="1004">
        <v>30</v>
      </c>
      <c r="M49" s="1010" t="s">
        <v>350</v>
      </c>
      <c r="N49" s="1245">
        <v>527.35</v>
      </c>
      <c r="O49" s="1004">
        <v>5</v>
      </c>
      <c r="P49" s="1010" t="s">
        <v>1810</v>
      </c>
      <c r="Q49" s="1245">
        <v>6855.55</v>
      </c>
      <c r="R49" s="1004">
        <v>65</v>
      </c>
      <c r="S49" s="457" t="s">
        <v>350</v>
      </c>
    </row>
    <row r="50" spans="1:19" x14ac:dyDescent="0.2">
      <c r="A50" s="356"/>
      <c r="B50" s="1015"/>
      <c r="C50" s="357"/>
      <c r="D50" s="357"/>
      <c r="E50" s="359"/>
      <c r="F50" s="1245"/>
      <c r="G50" s="357"/>
      <c r="H50" s="357"/>
      <c r="I50" s="359"/>
      <c r="J50" s="360"/>
      <c r="K50" s="255"/>
      <c r="L50" s="254"/>
      <c r="M50" s="361"/>
      <c r="N50" s="358"/>
      <c r="O50" s="254"/>
      <c r="P50" s="362"/>
      <c r="Q50" s="358"/>
      <c r="R50" s="254"/>
      <c r="S50" s="2115"/>
    </row>
    <row r="51" spans="1:19" ht="13.5" thickBot="1" x14ac:dyDescent="0.25">
      <c r="A51" s="363" t="s">
        <v>393</v>
      </c>
      <c r="B51" s="364">
        <v>48080</v>
      </c>
      <c r="C51" s="364">
        <v>42963</v>
      </c>
      <c r="D51" s="364">
        <v>42688</v>
      </c>
      <c r="E51" s="365">
        <v>133731</v>
      </c>
      <c r="F51" s="366">
        <v>55845</v>
      </c>
      <c r="G51" s="364">
        <v>55579</v>
      </c>
      <c r="H51" s="364">
        <v>206497</v>
      </c>
      <c r="I51" s="367">
        <v>317921</v>
      </c>
      <c r="J51" s="368">
        <v>451652</v>
      </c>
      <c r="K51" s="369">
        <v>81650.459999999992</v>
      </c>
      <c r="L51" s="2471">
        <v>18.078179660446537</v>
      </c>
      <c r="M51" s="370" t="s">
        <v>1215</v>
      </c>
      <c r="N51" s="369">
        <v>61425.9476</v>
      </c>
      <c r="O51" s="2472">
        <v>13.60028242983536</v>
      </c>
      <c r="P51" s="371" t="s">
        <v>1805</v>
      </c>
      <c r="Q51" s="369">
        <v>308575.59240000002</v>
      </c>
      <c r="R51" s="2472">
        <v>68.321537909718103</v>
      </c>
      <c r="S51" s="2116" t="s">
        <v>1216</v>
      </c>
    </row>
    <row r="52" spans="1:19" ht="13.5" thickTop="1" x14ac:dyDescent="0.2">
      <c r="A52" s="7" t="s">
        <v>1874</v>
      </c>
    </row>
    <row r="53" spans="1:19" x14ac:dyDescent="0.2">
      <c r="A53" s="11" t="s">
        <v>1815</v>
      </c>
    </row>
    <row r="54" spans="1:19" ht="25.5" customHeight="1" x14ac:dyDescent="0.2">
      <c r="A54" s="3205" t="s">
        <v>1740</v>
      </c>
      <c r="B54" s="3206"/>
      <c r="C54" s="3206"/>
      <c r="D54" s="3206"/>
      <c r="E54" s="3206"/>
      <c r="F54" s="3206"/>
      <c r="G54" s="3206"/>
      <c r="H54" s="3206"/>
      <c r="I54" s="3206"/>
      <c r="J54" s="3206"/>
      <c r="K54" s="3206"/>
      <c r="L54" s="3206"/>
      <c r="M54" s="3206"/>
      <c r="N54" s="3206"/>
      <c r="O54" s="3206"/>
      <c r="P54" s="3206"/>
    </row>
    <row r="55" spans="1:19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19" x14ac:dyDescent="0.2">
      <c r="E56" s="195"/>
      <c r="F56" s="195"/>
      <c r="J56" s="195"/>
    </row>
    <row r="57" spans="1:19" x14ac:dyDescent="0.2">
      <c r="E57" s="195"/>
      <c r="H57" s="195"/>
      <c r="J57" s="422"/>
    </row>
    <row r="58" spans="1:19" x14ac:dyDescent="0.2">
      <c r="B58" s="195"/>
      <c r="C58" s="372"/>
      <c r="F58" s="195"/>
      <c r="J58" s="195"/>
      <c r="K58" s="11"/>
      <c r="L58" s="11"/>
    </row>
    <row r="59" spans="1:19" x14ac:dyDescent="0.2">
      <c r="F59" s="195"/>
      <c r="K59" s="2474"/>
    </row>
    <row r="60" spans="1:19" x14ac:dyDescent="0.2">
      <c r="B60" s="11"/>
      <c r="C60" s="11"/>
      <c r="D60" s="11"/>
      <c r="F60" s="195"/>
      <c r="J60" s="2160"/>
      <c r="K60" s="2474"/>
    </row>
    <row r="61" spans="1:19" x14ac:dyDescent="0.2">
      <c r="E61" s="2392"/>
      <c r="F61" s="372"/>
      <c r="J61" s="2160"/>
      <c r="K61" s="2474"/>
    </row>
    <row r="62" spans="1:19" x14ac:dyDescent="0.2">
      <c r="E62" s="2392"/>
      <c r="F62" s="372"/>
      <c r="J62" s="2160"/>
      <c r="K62" s="2474"/>
    </row>
    <row r="63" spans="1:19" x14ac:dyDescent="0.2">
      <c r="E63" s="2393"/>
      <c r="F63" s="372"/>
      <c r="J63" s="2160"/>
      <c r="K63" s="2474"/>
    </row>
    <row r="64" spans="1:19" x14ac:dyDescent="0.2">
      <c r="E64" s="3209"/>
      <c r="F64" s="372"/>
      <c r="J64" s="2160"/>
      <c r="K64" s="2474"/>
    </row>
    <row r="65" spans="5:11" x14ac:dyDescent="0.2">
      <c r="E65" s="3209"/>
      <c r="F65" s="372"/>
      <c r="K65" s="2474"/>
    </row>
    <row r="66" spans="5:11" x14ac:dyDescent="0.2">
      <c r="E66" s="3209"/>
      <c r="F66" s="372"/>
      <c r="K66" s="2474"/>
    </row>
    <row r="67" spans="5:11" x14ac:dyDescent="0.2">
      <c r="E67" s="3209"/>
      <c r="F67" s="372"/>
      <c r="J67" s="2160"/>
      <c r="K67" s="2474"/>
    </row>
    <row r="68" spans="5:11" x14ac:dyDescent="0.2">
      <c r="E68" s="3209"/>
      <c r="F68" s="372"/>
      <c r="K68" s="2160"/>
    </row>
    <row r="69" spans="5:11" x14ac:dyDescent="0.2">
      <c r="E69" s="2393"/>
      <c r="F69" s="372"/>
      <c r="J69" s="2160"/>
      <c r="K69" s="2160"/>
    </row>
    <row r="70" spans="5:11" x14ac:dyDescent="0.2">
      <c r="E70" s="2393"/>
      <c r="F70" s="372"/>
      <c r="K70" s="2474"/>
    </row>
    <row r="71" spans="5:11" x14ac:dyDescent="0.2">
      <c r="E71" s="3209"/>
      <c r="F71" s="372"/>
      <c r="K71" s="2160"/>
    </row>
    <row r="72" spans="5:11" x14ac:dyDescent="0.2">
      <c r="E72" s="3209"/>
      <c r="F72" s="372"/>
      <c r="J72" s="2160"/>
      <c r="K72" s="2160"/>
    </row>
    <row r="73" spans="5:11" x14ac:dyDescent="0.2">
      <c r="E73" s="3209"/>
      <c r="F73" s="372"/>
      <c r="K73" s="2474"/>
    </row>
    <row r="74" spans="5:11" x14ac:dyDescent="0.2">
      <c r="E74" s="3209"/>
      <c r="F74" s="372"/>
      <c r="K74" s="2474"/>
    </row>
    <row r="75" spans="5:11" x14ac:dyDescent="0.2">
      <c r="E75" s="3209"/>
      <c r="F75" s="372"/>
      <c r="K75" s="2474"/>
    </row>
    <row r="76" spans="5:11" x14ac:dyDescent="0.2">
      <c r="E76" s="3209"/>
      <c r="F76" s="372"/>
      <c r="K76" s="2160"/>
    </row>
    <row r="77" spans="5:11" x14ac:dyDescent="0.2">
      <c r="E77" s="3209"/>
      <c r="F77" s="372"/>
      <c r="J77" s="2160"/>
      <c r="K77" s="2474"/>
    </row>
    <row r="78" spans="5:11" x14ac:dyDescent="0.2">
      <c r="E78" s="3209"/>
      <c r="F78" s="372"/>
      <c r="K78" s="2474"/>
    </row>
    <row r="79" spans="5:11" x14ac:dyDescent="0.2">
      <c r="E79" s="3209"/>
      <c r="F79" s="372"/>
      <c r="K79" s="2474"/>
    </row>
    <row r="80" spans="5:11" x14ac:dyDescent="0.2">
      <c r="E80" s="3209"/>
      <c r="F80" s="372"/>
      <c r="K80" s="2474"/>
    </row>
    <row r="81" spans="5:12" x14ac:dyDescent="0.2">
      <c r="E81" s="3209"/>
      <c r="F81" s="372"/>
      <c r="K81" s="2474"/>
    </row>
    <row r="82" spans="5:12" x14ac:dyDescent="0.2">
      <c r="E82" s="3209"/>
      <c r="F82" s="372"/>
      <c r="J82" s="2160"/>
      <c r="K82" s="2160"/>
    </row>
    <row r="83" spans="5:12" x14ac:dyDescent="0.2">
      <c r="E83" s="3209"/>
      <c r="F83" s="372"/>
      <c r="K83" s="2474"/>
    </row>
    <row r="84" spans="5:12" x14ac:dyDescent="0.2">
      <c r="E84" s="2392"/>
      <c r="F84" s="372"/>
      <c r="K84" s="2474"/>
    </row>
    <row r="85" spans="5:12" x14ac:dyDescent="0.2">
      <c r="E85" s="2393"/>
      <c r="F85" s="372"/>
      <c r="K85" s="2474"/>
    </row>
    <row r="86" spans="5:12" x14ac:dyDescent="0.2">
      <c r="E86" s="1"/>
      <c r="F86" s="372"/>
      <c r="K86" s="2160"/>
    </row>
    <row r="87" spans="5:12" ht="15" customHeight="1" x14ac:dyDescent="0.2">
      <c r="E87" s="3209"/>
      <c r="F87" s="372"/>
      <c r="J87" s="2160"/>
      <c r="K87" s="2474"/>
    </row>
    <row r="88" spans="5:12" ht="15" customHeight="1" x14ac:dyDescent="0.2">
      <c r="E88" s="3209"/>
      <c r="F88" s="372"/>
      <c r="K88" s="2474"/>
    </row>
    <row r="89" spans="5:12" ht="15" customHeight="1" x14ac:dyDescent="0.2">
      <c r="E89" s="3209"/>
      <c r="F89" s="372"/>
      <c r="K89" s="2474"/>
    </row>
    <row r="90" spans="5:12" ht="15" customHeight="1" x14ac:dyDescent="0.2">
      <c r="E90" s="3209"/>
      <c r="F90" s="372"/>
      <c r="K90" s="2474"/>
    </row>
    <row r="91" spans="5:12" x14ac:dyDescent="0.2">
      <c r="E91" s="3209"/>
      <c r="F91" s="372"/>
      <c r="K91" s="2474"/>
    </row>
    <row r="92" spans="5:12" x14ac:dyDescent="0.2">
      <c r="E92" s="3209"/>
      <c r="F92" s="372"/>
      <c r="K92" s="2474"/>
    </row>
    <row r="93" spans="5:12" x14ac:dyDescent="0.2">
      <c r="E93" s="2393"/>
      <c r="F93" s="372"/>
      <c r="K93" s="2474"/>
    </row>
    <row r="94" spans="5:12" x14ac:dyDescent="0.2">
      <c r="K94" s="2160"/>
    </row>
    <row r="95" spans="5:12" x14ac:dyDescent="0.2">
      <c r="K95" s="2475"/>
      <c r="L95" s="11"/>
    </row>
    <row r="96" spans="5:12" x14ac:dyDescent="0.2">
      <c r="K96" s="2160"/>
    </row>
  </sheetData>
  <sortState ref="K59:L95">
    <sortCondition ref="L59:L95"/>
  </sortState>
  <mergeCells count="13">
    <mergeCell ref="A54:P54"/>
    <mergeCell ref="K5:S5"/>
    <mergeCell ref="E64:E68"/>
    <mergeCell ref="E71:E83"/>
    <mergeCell ref="E87:E92"/>
    <mergeCell ref="B5:E5"/>
    <mergeCell ref="F5:I5"/>
    <mergeCell ref="A1:S1"/>
    <mergeCell ref="A2:S2"/>
    <mergeCell ref="A3:S3"/>
    <mergeCell ref="K6:M6"/>
    <mergeCell ref="N6:P6"/>
    <mergeCell ref="Q6:S6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workbookViewId="0">
      <selection sqref="A1:F51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5" width="18.42578125" customWidth="1"/>
    <col min="6" max="6" width="20.85546875" customWidth="1"/>
  </cols>
  <sheetData>
    <row r="1" spans="1:9" ht="15.75" x14ac:dyDescent="0.25">
      <c r="A1" s="3199" t="s">
        <v>325</v>
      </c>
      <c r="B1" s="3199"/>
      <c r="C1" s="3199"/>
      <c r="D1" s="3199"/>
      <c r="E1" s="3199"/>
      <c r="F1" s="3199"/>
    </row>
    <row r="2" spans="1:9" x14ac:dyDescent="0.2">
      <c r="A2" s="2955" t="s">
        <v>434</v>
      </c>
      <c r="B2" s="2955"/>
      <c r="C2" s="2955"/>
      <c r="D2" s="2955"/>
      <c r="E2" s="2955"/>
      <c r="F2" s="2955"/>
    </row>
    <row r="3" spans="1:9" ht="13.5" thickBot="1" x14ac:dyDescent="0.25">
      <c r="A3" s="3200" t="s">
        <v>1932</v>
      </c>
      <c r="B3" s="3200"/>
      <c r="C3" s="3200"/>
      <c r="D3" s="3200"/>
      <c r="E3" s="3200"/>
      <c r="F3" s="3200"/>
    </row>
    <row r="4" spans="1:9" ht="13.5" thickTop="1" x14ac:dyDescent="0.2">
      <c r="A4" s="2635"/>
      <c r="B4" s="3213" t="s">
        <v>2003</v>
      </c>
      <c r="C4" s="3213"/>
      <c r="D4" s="3213"/>
      <c r="E4" s="3213"/>
      <c r="F4" s="3214"/>
    </row>
    <row r="5" spans="1:9" ht="12.75" customHeight="1" x14ac:dyDescent="0.2">
      <c r="A5" s="331" t="s">
        <v>328</v>
      </c>
      <c r="B5" s="3215" t="s">
        <v>1998</v>
      </c>
      <c r="C5" s="3215" t="s">
        <v>1999</v>
      </c>
      <c r="D5" s="3215" t="s">
        <v>2000</v>
      </c>
      <c r="E5" s="3215" t="s">
        <v>2001</v>
      </c>
      <c r="F5" s="3217" t="s">
        <v>2002</v>
      </c>
    </row>
    <row r="6" spans="1:9" x14ac:dyDescent="0.2">
      <c r="A6" s="346" t="s">
        <v>1204</v>
      </c>
      <c r="B6" s="3216"/>
      <c r="C6" s="3216"/>
      <c r="D6" s="3216"/>
      <c r="E6" s="3216"/>
      <c r="F6" s="3217"/>
    </row>
    <row r="7" spans="1:9" x14ac:dyDescent="0.2">
      <c r="A7" s="2395" t="s">
        <v>352</v>
      </c>
      <c r="B7" s="2044">
        <v>6122</v>
      </c>
      <c r="C7" s="2044">
        <v>702</v>
      </c>
      <c r="D7" s="2044">
        <v>412</v>
      </c>
      <c r="E7" s="2044">
        <v>11</v>
      </c>
      <c r="F7" s="2044">
        <v>7247</v>
      </c>
      <c r="I7" s="11"/>
    </row>
    <row r="8" spans="1:9" x14ac:dyDescent="0.2">
      <c r="A8" s="2397" t="s">
        <v>353</v>
      </c>
      <c r="B8" s="449">
        <v>626</v>
      </c>
      <c r="C8" s="449">
        <v>88</v>
      </c>
      <c r="D8" s="449">
        <v>43</v>
      </c>
      <c r="E8" s="449">
        <v>2</v>
      </c>
      <c r="F8" s="2636">
        <v>759</v>
      </c>
    </row>
    <row r="9" spans="1:9" x14ac:dyDescent="0.2">
      <c r="A9" s="2397" t="s">
        <v>354</v>
      </c>
      <c r="B9" s="449">
        <v>658</v>
      </c>
      <c r="C9" s="449">
        <v>99</v>
      </c>
      <c r="D9" s="449">
        <v>58</v>
      </c>
      <c r="E9" s="449">
        <v>1</v>
      </c>
      <c r="F9" s="2636">
        <v>816</v>
      </c>
    </row>
    <row r="10" spans="1:9" x14ac:dyDescent="0.2">
      <c r="A10" s="2397" t="s">
        <v>355</v>
      </c>
      <c r="B10" s="449">
        <v>593</v>
      </c>
      <c r="C10" s="449">
        <v>47</v>
      </c>
      <c r="D10" s="449">
        <v>15</v>
      </c>
      <c r="E10" s="449">
        <v>0</v>
      </c>
      <c r="F10" s="2636">
        <v>655</v>
      </c>
    </row>
    <row r="11" spans="1:9" x14ac:dyDescent="0.2">
      <c r="A11" s="2397" t="s">
        <v>356</v>
      </c>
      <c r="B11" s="449">
        <v>497</v>
      </c>
      <c r="C11" s="449">
        <v>50</v>
      </c>
      <c r="D11" s="449">
        <v>37</v>
      </c>
      <c r="E11" s="449">
        <v>2</v>
      </c>
      <c r="F11" s="2636">
        <v>586</v>
      </c>
    </row>
    <row r="12" spans="1:9" x14ac:dyDescent="0.2">
      <c r="A12" s="2397" t="s">
        <v>357</v>
      </c>
      <c r="B12" s="449">
        <v>388</v>
      </c>
      <c r="C12" s="449">
        <v>41</v>
      </c>
      <c r="D12" s="449">
        <v>16</v>
      </c>
      <c r="E12" s="449">
        <v>0</v>
      </c>
      <c r="F12" s="2636">
        <v>445</v>
      </c>
    </row>
    <row r="13" spans="1:9" x14ac:dyDescent="0.2">
      <c r="A13" s="2397" t="s">
        <v>358</v>
      </c>
      <c r="B13" s="449">
        <v>595</v>
      </c>
      <c r="C13" s="449">
        <v>56</v>
      </c>
      <c r="D13" s="449">
        <v>25</v>
      </c>
      <c r="E13" s="449">
        <v>0</v>
      </c>
      <c r="F13" s="2636">
        <v>676</v>
      </c>
    </row>
    <row r="14" spans="1:9" x14ac:dyDescent="0.2">
      <c r="A14" s="2397" t="s">
        <v>359</v>
      </c>
      <c r="B14" s="449">
        <v>104</v>
      </c>
      <c r="C14" s="449">
        <v>17</v>
      </c>
      <c r="D14" s="449">
        <v>11</v>
      </c>
      <c r="E14" s="449">
        <v>0</v>
      </c>
      <c r="F14" s="2636">
        <v>132</v>
      </c>
    </row>
    <row r="15" spans="1:9" x14ac:dyDescent="0.2">
      <c r="A15" s="2397" t="s">
        <v>360</v>
      </c>
      <c r="B15" s="449">
        <v>294</v>
      </c>
      <c r="C15" s="449">
        <v>22</v>
      </c>
      <c r="D15" s="449">
        <v>10</v>
      </c>
      <c r="E15" s="449">
        <v>0</v>
      </c>
      <c r="F15" s="2636">
        <v>326</v>
      </c>
    </row>
    <row r="16" spans="1:9" x14ac:dyDescent="0.2">
      <c r="A16" s="2397" t="s">
        <v>929</v>
      </c>
      <c r="B16" s="449">
        <v>605</v>
      </c>
      <c r="C16" s="449">
        <v>96</v>
      </c>
      <c r="D16" s="449">
        <v>59</v>
      </c>
      <c r="E16" s="449">
        <v>3</v>
      </c>
      <c r="F16" s="2636">
        <v>763</v>
      </c>
    </row>
    <row r="17" spans="1:6" x14ac:dyDescent="0.2">
      <c r="A17" s="2397" t="s">
        <v>362</v>
      </c>
      <c r="B17" s="449">
        <v>359</v>
      </c>
      <c r="C17" s="449">
        <v>33</v>
      </c>
      <c r="D17" s="449">
        <v>28</v>
      </c>
      <c r="E17" s="449">
        <v>0</v>
      </c>
      <c r="F17" s="2636">
        <v>420</v>
      </c>
    </row>
    <row r="18" spans="1:6" x14ac:dyDescent="0.2">
      <c r="A18" s="2399" t="s">
        <v>363</v>
      </c>
      <c r="B18" s="449">
        <v>448</v>
      </c>
      <c r="C18" s="449">
        <v>16</v>
      </c>
      <c r="D18" s="449">
        <v>3</v>
      </c>
      <c r="E18" s="449">
        <v>0</v>
      </c>
      <c r="F18" s="2636">
        <v>467</v>
      </c>
    </row>
    <row r="19" spans="1:6" x14ac:dyDescent="0.2">
      <c r="A19" s="2397" t="s">
        <v>930</v>
      </c>
      <c r="B19" s="449">
        <v>349</v>
      </c>
      <c r="C19" s="449">
        <v>37</v>
      </c>
      <c r="D19" s="449">
        <v>34</v>
      </c>
      <c r="E19" s="449">
        <v>1</v>
      </c>
      <c r="F19" s="2636">
        <v>421</v>
      </c>
    </row>
    <row r="20" spans="1:6" x14ac:dyDescent="0.2">
      <c r="A20" s="2397" t="s">
        <v>365</v>
      </c>
      <c r="B20" s="449">
        <v>180</v>
      </c>
      <c r="C20" s="449">
        <v>19</v>
      </c>
      <c r="D20" s="449">
        <v>15</v>
      </c>
      <c r="E20" s="449">
        <v>0</v>
      </c>
      <c r="F20" s="2636">
        <v>214</v>
      </c>
    </row>
    <row r="21" spans="1:6" x14ac:dyDescent="0.2">
      <c r="A21" s="2397" t="s">
        <v>366</v>
      </c>
      <c r="B21" s="449">
        <v>253</v>
      </c>
      <c r="C21" s="449">
        <v>45</v>
      </c>
      <c r="D21" s="449">
        <v>17</v>
      </c>
      <c r="E21" s="449">
        <v>0</v>
      </c>
      <c r="F21" s="2636">
        <v>315</v>
      </c>
    </row>
    <row r="22" spans="1:6" x14ac:dyDescent="0.2">
      <c r="A22" s="2397" t="s">
        <v>367</v>
      </c>
      <c r="B22" s="449">
        <v>173</v>
      </c>
      <c r="C22" s="449">
        <v>36</v>
      </c>
      <c r="D22" s="449">
        <v>41</v>
      </c>
      <c r="E22" s="449">
        <v>2</v>
      </c>
      <c r="F22" s="2636">
        <v>252</v>
      </c>
    </row>
    <row r="23" spans="1:6" x14ac:dyDescent="0.2">
      <c r="A23" s="2395" t="s">
        <v>368</v>
      </c>
      <c r="B23" s="2044">
        <v>2005</v>
      </c>
      <c r="C23" s="2044">
        <v>168</v>
      </c>
      <c r="D23" s="2044">
        <v>94</v>
      </c>
      <c r="E23" s="2044">
        <v>1</v>
      </c>
      <c r="F23" s="2637">
        <v>2268</v>
      </c>
    </row>
    <row r="24" spans="1:6" x14ac:dyDescent="0.2">
      <c r="A24" s="2397" t="s">
        <v>1218</v>
      </c>
      <c r="B24" s="449">
        <v>852</v>
      </c>
      <c r="C24" s="449">
        <v>49</v>
      </c>
      <c r="D24" s="449">
        <v>25</v>
      </c>
      <c r="E24" s="449">
        <v>0</v>
      </c>
      <c r="F24" s="2636">
        <v>926</v>
      </c>
    </row>
    <row r="25" spans="1:6" x14ac:dyDescent="0.2">
      <c r="A25" s="2397" t="s">
        <v>370</v>
      </c>
      <c r="B25" s="449">
        <v>290</v>
      </c>
      <c r="C25" s="449">
        <v>9</v>
      </c>
      <c r="D25" s="449">
        <v>3</v>
      </c>
      <c r="E25" s="449">
        <v>0</v>
      </c>
      <c r="F25" s="2636">
        <v>302</v>
      </c>
    </row>
    <row r="26" spans="1:6" x14ac:dyDescent="0.2">
      <c r="A26" s="2397" t="s">
        <v>371</v>
      </c>
      <c r="B26" s="449">
        <v>213</v>
      </c>
      <c r="C26" s="449">
        <v>5</v>
      </c>
      <c r="D26" s="449">
        <v>3</v>
      </c>
      <c r="E26" s="449">
        <v>0</v>
      </c>
      <c r="F26" s="2636">
        <v>221</v>
      </c>
    </row>
    <row r="27" spans="1:6" x14ac:dyDescent="0.2">
      <c r="A27" s="2397" t="s">
        <v>372</v>
      </c>
      <c r="B27" s="449">
        <v>306</v>
      </c>
      <c r="C27" s="449">
        <v>41</v>
      </c>
      <c r="D27" s="449">
        <v>28</v>
      </c>
      <c r="E27" s="449">
        <v>1</v>
      </c>
      <c r="F27" s="2636">
        <v>376</v>
      </c>
    </row>
    <row r="28" spans="1:6" x14ac:dyDescent="0.2">
      <c r="A28" s="2399" t="s">
        <v>373</v>
      </c>
      <c r="B28" s="449">
        <v>344</v>
      </c>
      <c r="C28" s="449">
        <v>64</v>
      </c>
      <c r="D28" s="449">
        <v>35</v>
      </c>
      <c r="E28" s="449">
        <v>0</v>
      </c>
      <c r="F28" s="2636">
        <v>443</v>
      </c>
    </row>
    <row r="29" spans="1:6" x14ac:dyDescent="0.2">
      <c r="A29" s="2395" t="s">
        <v>374</v>
      </c>
      <c r="B29" s="2044">
        <v>2575</v>
      </c>
      <c r="C29" s="2044">
        <v>242</v>
      </c>
      <c r="D29" s="2044">
        <v>150</v>
      </c>
      <c r="E29" s="2044">
        <v>2</v>
      </c>
      <c r="F29" s="2637">
        <v>2969</v>
      </c>
    </row>
    <row r="30" spans="1:6" x14ac:dyDescent="0.2">
      <c r="A30" s="2397" t="s">
        <v>375</v>
      </c>
      <c r="B30" s="449">
        <v>590</v>
      </c>
      <c r="C30" s="449">
        <v>29</v>
      </c>
      <c r="D30" s="449">
        <v>19</v>
      </c>
      <c r="E30" s="449">
        <v>0</v>
      </c>
      <c r="F30" s="2636">
        <v>638</v>
      </c>
    </row>
    <row r="31" spans="1:6" x14ac:dyDescent="0.2">
      <c r="A31" s="2399" t="s">
        <v>376</v>
      </c>
      <c r="B31" s="449">
        <v>196</v>
      </c>
      <c r="C31" s="449">
        <v>26</v>
      </c>
      <c r="D31" s="449">
        <v>15</v>
      </c>
      <c r="E31" s="449">
        <v>1</v>
      </c>
      <c r="F31" s="2636">
        <v>238</v>
      </c>
    </row>
    <row r="32" spans="1:6" x14ac:dyDescent="0.2">
      <c r="A32" s="2397" t="s">
        <v>377</v>
      </c>
      <c r="B32" s="449">
        <v>193</v>
      </c>
      <c r="C32" s="449">
        <v>33</v>
      </c>
      <c r="D32" s="449">
        <v>21</v>
      </c>
      <c r="E32" s="449">
        <v>0</v>
      </c>
      <c r="F32" s="2636">
        <v>247</v>
      </c>
    </row>
    <row r="33" spans="1:6" x14ac:dyDescent="0.2">
      <c r="A33" s="2397" t="s">
        <v>378</v>
      </c>
      <c r="B33" s="449">
        <v>459</v>
      </c>
      <c r="C33" s="449">
        <v>47</v>
      </c>
      <c r="D33" s="449">
        <v>30</v>
      </c>
      <c r="E33" s="449">
        <v>0</v>
      </c>
      <c r="F33" s="2636">
        <v>536</v>
      </c>
    </row>
    <row r="34" spans="1:6" x14ac:dyDescent="0.2">
      <c r="A34" s="2397" t="s">
        <v>379</v>
      </c>
      <c r="B34" s="449">
        <v>187</v>
      </c>
      <c r="C34" s="449">
        <v>16</v>
      </c>
      <c r="D34" s="449">
        <v>6</v>
      </c>
      <c r="E34" s="449">
        <v>0</v>
      </c>
      <c r="F34" s="2636">
        <v>209</v>
      </c>
    </row>
    <row r="35" spans="1:6" x14ac:dyDescent="0.2">
      <c r="A35" s="2397" t="s">
        <v>380</v>
      </c>
      <c r="B35" s="449">
        <v>248</v>
      </c>
      <c r="C35" s="449">
        <v>16</v>
      </c>
      <c r="D35" s="449">
        <v>16</v>
      </c>
      <c r="E35" s="449">
        <v>0</v>
      </c>
      <c r="F35" s="2636">
        <v>280</v>
      </c>
    </row>
    <row r="36" spans="1:6" x14ac:dyDescent="0.2">
      <c r="A36" s="2397" t="s">
        <v>381</v>
      </c>
      <c r="B36" s="449">
        <v>273</v>
      </c>
      <c r="C36" s="449">
        <v>27</v>
      </c>
      <c r="D36" s="449">
        <v>17</v>
      </c>
      <c r="E36" s="449">
        <v>0</v>
      </c>
      <c r="F36" s="2636">
        <v>317</v>
      </c>
    </row>
    <row r="37" spans="1:6" x14ac:dyDescent="0.2">
      <c r="A37" s="2397" t="s">
        <v>382</v>
      </c>
      <c r="B37" s="449">
        <v>429</v>
      </c>
      <c r="C37" s="449">
        <v>48</v>
      </c>
      <c r="D37" s="449">
        <v>26</v>
      </c>
      <c r="E37" s="449">
        <v>1</v>
      </c>
      <c r="F37" s="2636">
        <v>504</v>
      </c>
    </row>
    <row r="38" spans="1:6" x14ac:dyDescent="0.2">
      <c r="A38" s="2395" t="s">
        <v>383</v>
      </c>
      <c r="B38" s="2044">
        <v>3829</v>
      </c>
      <c r="C38" s="2044">
        <v>168</v>
      </c>
      <c r="D38" s="2044">
        <v>57</v>
      </c>
      <c r="E38" s="2044">
        <v>1</v>
      </c>
      <c r="F38" s="2637">
        <v>4055</v>
      </c>
    </row>
    <row r="39" spans="1:6" x14ac:dyDescent="0.2">
      <c r="A39" s="2397" t="s">
        <v>384</v>
      </c>
      <c r="B39" s="449">
        <v>1242</v>
      </c>
      <c r="C39" s="449">
        <v>70</v>
      </c>
      <c r="D39" s="449">
        <v>27</v>
      </c>
      <c r="E39" s="449">
        <v>0</v>
      </c>
      <c r="F39" s="2636">
        <v>1339</v>
      </c>
    </row>
    <row r="40" spans="1:6" x14ac:dyDescent="0.2">
      <c r="A40" s="2397" t="s">
        <v>385</v>
      </c>
      <c r="B40" s="449">
        <v>296</v>
      </c>
      <c r="C40" s="449">
        <v>6</v>
      </c>
      <c r="D40" s="449">
        <v>0</v>
      </c>
      <c r="E40" s="449">
        <v>0</v>
      </c>
      <c r="F40" s="2636">
        <v>302</v>
      </c>
    </row>
    <row r="41" spans="1:6" x14ac:dyDescent="0.2">
      <c r="A41" s="2397" t="s">
        <v>386</v>
      </c>
      <c r="B41" s="449">
        <v>145</v>
      </c>
      <c r="C41" s="449">
        <v>12</v>
      </c>
      <c r="D41" s="449">
        <v>13</v>
      </c>
      <c r="E41" s="449">
        <v>1</v>
      </c>
      <c r="F41" s="2636">
        <v>171</v>
      </c>
    </row>
    <row r="42" spans="1:6" x14ac:dyDescent="0.2">
      <c r="A42" s="2397" t="s">
        <v>387</v>
      </c>
      <c r="B42" s="449">
        <v>428</v>
      </c>
      <c r="C42" s="449">
        <v>9</v>
      </c>
      <c r="D42" s="449">
        <v>1</v>
      </c>
      <c r="E42" s="449">
        <v>0</v>
      </c>
      <c r="F42" s="2636">
        <v>438</v>
      </c>
    </row>
    <row r="43" spans="1:6" x14ac:dyDescent="0.2">
      <c r="A43" s="2397" t="s">
        <v>388</v>
      </c>
      <c r="B43" s="449">
        <v>234</v>
      </c>
      <c r="C43" s="449">
        <v>4</v>
      </c>
      <c r="D43" s="449">
        <v>0</v>
      </c>
      <c r="E43" s="449">
        <v>0</v>
      </c>
      <c r="F43" s="2636">
        <v>238</v>
      </c>
    </row>
    <row r="44" spans="1:6" x14ac:dyDescent="0.2">
      <c r="A44" s="2397" t="s">
        <v>389</v>
      </c>
      <c r="B44" s="449">
        <v>193</v>
      </c>
      <c r="C44" s="449">
        <v>0</v>
      </c>
      <c r="D44" s="449">
        <v>0</v>
      </c>
      <c r="E44" s="449">
        <v>0</v>
      </c>
      <c r="F44" s="2636">
        <v>193</v>
      </c>
    </row>
    <row r="45" spans="1:6" x14ac:dyDescent="0.2">
      <c r="A45" s="2397" t="s">
        <v>390</v>
      </c>
      <c r="B45" s="449">
        <v>345</v>
      </c>
      <c r="C45" s="449">
        <v>11</v>
      </c>
      <c r="D45" s="449">
        <v>1</v>
      </c>
      <c r="E45" s="449">
        <v>0</v>
      </c>
      <c r="F45" s="2636">
        <v>357</v>
      </c>
    </row>
    <row r="46" spans="1:6" x14ac:dyDescent="0.2">
      <c r="A46" s="2397" t="s">
        <v>932</v>
      </c>
      <c r="B46" s="449">
        <v>588</v>
      </c>
      <c r="C46" s="449">
        <v>19</v>
      </c>
      <c r="D46" s="449">
        <v>1</v>
      </c>
      <c r="E46" s="449">
        <v>0</v>
      </c>
      <c r="F46" s="2636">
        <v>608</v>
      </c>
    </row>
    <row r="47" spans="1:6" x14ac:dyDescent="0.2">
      <c r="A47" s="2397" t="s">
        <v>392</v>
      </c>
      <c r="B47" s="449">
        <v>358</v>
      </c>
      <c r="C47" s="449">
        <v>37</v>
      </c>
      <c r="D47" s="449">
        <v>14</v>
      </c>
      <c r="E47" s="449">
        <v>0</v>
      </c>
      <c r="F47" s="2636">
        <v>409</v>
      </c>
    </row>
    <row r="48" spans="1:6" x14ac:dyDescent="0.2">
      <c r="A48" s="2397"/>
      <c r="B48" s="449"/>
      <c r="C48" s="449"/>
      <c r="D48" s="449"/>
      <c r="E48" s="449"/>
      <c r="F48" s="1524"/>
    </row>
    <row r="49" spans="1:6" ht="13.5" thickBot="1" x14ac:dyDescent="0.25">
      <c r="A49" s="2400" t="s">
        <v>393</v>
      </c>
      <c r="B49" s="2401">
        <v>14531</v>
      </c>
      <c r="C49" s="2401">
        <v>1280</v>
      </c>
      <c r="D49" s="2401">
        <v>713</v>
      </c>
      <c r="E49" s="2401">
        <v>15</v>
      </c>
      <c r="F49" s="2401">
        <v>16539</v>
      </c>
    </row>
    <row r="50" spans="1:6" ht="13.5" thickTop="1" x14ac:dyDescent="0.2">
      <c r="A50" s="2394" t="s">
        <v>2004</v>
      </c>
    </row>
    <row r="51" spans="1:6" x14ac:dyDescent="0.2">
      <c r="A51" s="2045"/>
    </row>
  </sheetData>
  <mergeCells count="9">
    <mergeCell ref="A1:F1"/>
    <mergeCell ref="A2:F2"/>
    <mergeCell ref="A3:F3"/>
    <mergeCell ref="B4:F4"/>
    <mergeCell ref="B5:B6"/>
    <mergeCell ref="C5:C6"/>
    <mergeCell ref="F5:F6"/>
    <mergeCell ref="D5:D6"/>
    <mergeCell ref="E5:E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workbookViewId="0">
      <selection sqref="A1:D54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3" width="18.42578125" customWidth="1"/>
    <col min="4" max="4" width="24.28515625" customWidth="1"/>
  </cols>
  <sheetData>
    <row r="1" spans="1:7" ht="15.75" x14ac:dyDescent="0.25">
      <c r="A1" s="3199" t="s">
        <v>325</v>
      </c>
      <c r="B1" s="3199"/>
      <c r="C1" s="3199"/>
      <c r="D1" s="3199"/>
    </row>
    <row r="2" spans="1:7" x14ac:dyDescent="0.2">
      <c r="A2" s="2955" t="s">
        <v>434</v>
      </c>
      <c r="B2" s="2955"/>
      <c r="C2" s="2955"/>
      <c r="D2" s="2955"/>
    </row>
    <row r="3" spans="1:7" ht="13.5" thickBot="1" x14ac:dyDescent="0.25">
      <c r="A3" s="3200" t="s">
        <v>1825</v>
      </c>
      <c r="B3" s="3200"/>
      <c r="C3" s="3200"/>
      <c r="D3" s="3200"/>
    </row>
    <row r="4" spans="1:7" ht="13.5" thickTop="1" x14ac:dyDescent="0.2">
      <c r="A4" s="1926"/>
      <c r="B4" s="3218"/>
      <c r="C4" s="3218"/>
      <c r="D4" s="3219"/>
    </row>
    <row r="5" spans="1:7" x14ac:dyDescent="0.2">
      <c r="A5" s="399"/>
      <c r="B5" s="3213" t="s">
        <v>1751</v>
      </c>
      <c r="C5" s="3213"/>
      <c r="D5" s="3214"/>
    </row>
    <row r="6" spans="1:7" ht="12.75" customHeight="1" x14ac:dyDescent="0.2">
      <c r="A6" s="400" t="s">
        <v>328</v>
      </c>
      <c r="B6" s="3220" t="s">
        <v>1512</v>
      </c>
      <c r="C6" s="3215" t="s">
        <v>1513</v>
      </c>
      <c r="D6" s="3217" t="s">
        <v>1511</v>
      </c>
    </row>
    <row r="7" spans="1:7" x14ac:dyDescent="0.2">
      <c r="A7" s="399" t="s">
        <v>1204</v>
      </c>
      <c r="B7" s="3220"/>
      <c r="C7" s="3216"/>
      <c r="D7" s="3217"/>
    </row>
    <row r="8" spans="1:7" ht="15.75" x14ac:dyDescent="0.25">
      <c r="A8" s="477"/>
      <c r="B8" s="2403">
        <v>2019</v>
      </c>
      <c r="C8" s="2404">
        <v>2019</v>
      </c>
      <c r="D8" s="2405">
        <v>2019</v>
      </c>
    </row>
    <row r="9" spans="1:7" x14ac:dyDescent="0.2">
      <c r="A9" s="2395" t="s">
        <v>352</v>
      </c>
      <c r="B9" s="2044">
        <v>240594</v>
      </c>
      <c r="C9" s="2044">
        <v>238890</v>
      </c>
      <c r="D9" s="2396">
        <v>99.291752911543924</v>
      </c>
      <c r="G9" s="11"/>
    </row>
    <row r="10" spans="1:7" x14ac:dyDescent="0.2">
      <c r="A10" s="2397" t="s">
        <v>353</v>
      </c>
      <c r="B10" s="449">
        <v>26171</v>
      </c>
      <c r="C10" s="449">
        <v>26059</v>
      </c>
      <c r="D10" s="2398">
        <v>99.572045393756454</v>
      </c>
    </row>
    <row r="11" spans="1:7" x14ac:dyDescent="0.2">
      <c r="A11" s="2397" t="s">
        <v>354</v>
      </c>
      <c r="B11" s="449">
        <v>30021</v>
      </c>
      <c r="C11" s="449">
        <v>29977</v>
      </c>
      <c r="D11" s="2398">
        <v>99.853435928183615</v>
      </c>
    </row>
    <row r="12" spans="1:7" x14ac:dyDescent="0.2">
      <c r="A12" s="2397" t="s">
        <v>355</v>
      </c>
      <c r="B12" s="449">
        <v>15218</v>
      </c>
      <c r="C12" s="449">
        <v>15127</v>
      </c>
      <c r="D12" s="2398">
        <v>99.402023919043231</v>
      </c>
    </row>
    <row r="13" spans="1:7" x14ac:dyDescent="0.2">
      <c r="A13" s="2397" t="s">
        <v>356</v>
      </c>
      <c r="B13" s="449">
        <v>22003</v>
      </c>
      <c r="C13" s="449">
        <v>21891</v>
      </c>
      <c r="D13" s="2398">
        <v>99.490978502931412</v>
      </c>
    </row>
    <row r="14" spans="1:7" x14ac:dyDescent="0.2">
      <c r="A14" s="2397" t="s">
        <v>357</v>
      </c>
      <c r="B14" s="449">
        <v>11875</v>
      </c>
      <c r="C14" s="449">
        <v>11845</v>
      </c>
      <c r="D14" s="2398">
        <v>99.747368421052627</v>
      </c>
    </row>
    <row r="15" spans="1:7" x14ac:dyDescent="0.2">
      <c r="A15" s="2397" t="s">
        <v>358</v>
      </c>
      <c r="B15" s="449">
        <v>21019</v>
      </c>
      <c r="C15" s="449">
        <v>20903</v>
      </c>
      <c r="D15" s="2398">
        <v>99.44811836909463</v>
      </c>
    </row>
    <row r="16" spans="1:7" x14ac:dyDescent="0.2">
      <c r="A16" s="2397" t="s">
        <v>359</v>
      </c>
      <c r="B16" s="449">
        <v>5613</v>
      </c>
      <c r="C16" s="449">
        <v>5613</v>
      </c>
      <c r="D16" s="2398">
        <v>100</v>
      </c>
    </row>
    <row r="17" spans="1:4" x14ac:dyDescent="0.2">
      <c r="A17" s="2397" t="s">
        <v>360</v>
      </c>
      <c r="B17" s="449">
        <v>7198</v>
      </c>
      <c r="C17" s="449">
        <v>7198</v>
      </c>
      <c r="D17" s="2398">
        <v>100</v>
      </c>
    </row>
    <row r="18" spans="1:4" x14ac:dyDescent="0.2">
      <c r="A18" s="2397" t="s">
        <v>929</v>
      </c>
      <c r="B18" s="449">
        <v>30814</v>
      </c>
      <c r="C18" s="449">
        <v>30283</v>
      </c>
      <c r="D18" s="2398">
        <v>98.276757318102156</v>
      </c>
    </row>
    <row r="19" spans="1:4" x14ac:dyDescent="0.2">
      <c r="A19" s="2397" t="s">
        <v>362</v>
      </c>
      <c r="B19" s="449">
        <v>13413</v>
      </c>
      <c r="C19" s="449">
        <v>13257</v>
      </c>
      <c r="D19" s="2398">
        <v>98.836949228360552</v>
      </c>
    </row>
    <row r="20" spans="1:4" x14ac:dyDescent="0.2">
      <c r="A20" s="2399" t="s">
        <v>363</v>
      </c>
      <c r="B20" s="449">
        <v>7718</v>
      </c>
      <c r="C20" s="449">
        <v>7712</v>
      </c>
      <c r="D20" s="2398">
        <v>99.922259652759777</v>
      </c>
    </row>
    <row r="21" spans="1:4" x14ac:dyDescent="0.2">
      <c r="A21" s="2397" t="s">
        <v>930</v>
      </c>
      <c r="B21" s="449">
        <v>16203</v>
      </c>
      <c r="C21" s="449">
        <v>16021</v>
      </c>
      <c r="D21" s="2398">
        <v>98.876751218910073</v>
      </c>
    </row>
    <row r="22" spans="1:4" x14ac:dyDescent="0.2">
      <c r="A22" s="2397" t="s">
        <v>365</v>
      </c>
      <c r="B22" s="449">
        <v>6820</v>
      </c>
      <c r="C22" s="449">
        <v>6561</v>
      </c>
      <c r="D22" s="2398">
        <v>96.202346041055719</v>
      </c>
    </row>
    <row r="23" spans="1:4" x14ac:dyDescent="0.2">
      <c r="A23" s="2397" t="s">
        <v>366</v>
      </c>
      <c r="B23" s="449">
        <v>11092</v>
      </c>
      <c r="C23" s="449">
        <v>11073</v>
      </c>
      <c r="D23" s="2398">
        <v>99.828705373241974</v>
      </c>
    </row>
    <row r="24" spans="1:4" x14ac:dyDescent="0.2">
      <c r="A24" s="2397" t="s">
        <v>367</v>
      </c>
      <c r="B24" s="449">
        <v>15416</v>
      </c>
      <c r="C24" s="449">
        <v>15370</v>
      </c>
      <c r="D24" s="2398">
        <v>99.701608718214842</v>
      </c>
    </row>
    <row r="25" spans="1:4" x14ac:dyDescent="0.2">
      <c r="A25" s="2395" t="s">
        <v>368</v>
      </c>
      <c r="B25" s="2044">
        <v>58365</v>
      </c>
      <c r="C25" s="2044">
        <v>57221</v>
      </c>
      <c r="D25" s="2396">
        <v>98.039921185642072</v>
      </c>
    </row>
    <row r="26" spans="1:4" x14ac:dyDescent="0.2">
      <c r="A26" s="2397" t="s">
        <v>1218</v>
      </c>
      <c r="B26" s="449">
        <v>19172</v>
      </c>
      <c r="C26" s="449">
        <v>18653</v>
      </c>
      <c r="D26" s="2398">
        <v>97.292927185478831</v>
      </c>
    </row>
    <row r="27" spans="1:4" x14ac:dyDescent="0.2">
      <c r="A27" s="2397" t="s">
        <v>370</v>
      </c>
      <c r="B27" s="449">
        <v>4627</v>
      </c>
      <c r="C27" s="449">
        <v>4450</v>
      </c>
      <c r="D27" s="2398">
        <v>96.174627188242923</v>
      </c>
    </row>
    <row r="28" spans="1:4" x14ac:dyDescent="0.2">
      <c r="A28" s="2397" t="s">
        <v>371</v>
      </c>
      <c r="B28" s="449">
        <v>3435</v>
      </c>
      <c r="C28" s="449">
        <v>3370</v>
      </c>
      <c r="D28" s="2398">
        <v>98.107714701601168</v>
      </c>
    </row>
    <row r="29" spans="1:4" x14ac:dyDescent="0.2">
      <c r="A29" s="2397" t="s">
        <v>372</v>
      </c>
      <c r="B29" s="449">
        <v>13418</v>
      </c>
      <c r="C29" s="449">
        <v>13208</v>
      </c>
      <c r="D29" s="2398">
        <v>98.434938142793257</v>
      </c>
    </row>
    <row r="30" spans="1:4" x14ac:dyDescent="0.2">
      <c r="A30" s="2399" t="s">
        <v>373</v>
      </c>
      <c r="B30" s="449">
        <v>17713</v>
      </c>
      <c r="C30" s="449">
        <v>17540</v>
      </c>
      <c r="D30" s="2398">
        <v>99.02331620843448</v>
      </c>
    </row>
    <row r="31" spans="1:4" x14ac:dyDescent="0.2">
      <c r="A31" s="2395" t="s">
        <v>374</v>
      </c>
      <c r="B31" s="2044">
        <v>85923</v>
      </c>
      <c r="C31" s="2044">
        <v>81236</v>
      </c>
      <c r="D31" s="2396">
        <v>94.545115975931935</v>
      </c>
    </row>
    <row r="32" spans="1:4" x14ac:dyDescent="0.2">
      <c r="A32" s="2397" t="s">
        <v>375</v>
      </c>
      <c r="B32" s="449">
        <v>12506</v>
      </c>
      <c r="C32" s="449">
        <v>11990</v>
      </c>
      <c r="D32" s="2398">
        <v>95.87398048936511</v>
      </c>
    </row>
    <row r="33" spans="1:4" x14ac:dyDescent="0.2">
      <c r="A33" s="2399" t="s">
        <v>376</v>
      </c>
      <c r="B33" s="449">
        <v>8428</v>
      </c>
      <c r="C33" s="449">
        <v>7759</v>
      </c>
      <c r="D33" s="2398">
        <v>92.062173706691979</v>
      </c>
    </row>
    <row r="34" spans="1:4" x14ac:dyDescent="0.2">
      <c r="A34" s="2397" t="s">
        <v>377</v>
      </c>
      <c r="B34" s="449">
        <v>10501</v>
      </c>
      <c r="C34" s="449">
        <v>10072</v>
      </c>
      <c r="D34" s="2398">
        <v>95.914674792876866</v>
      </c>
    </row>
    <row r="35" spans="1:4" x14ac:dyDescent="0.2">
      <c r="A35" s="2397" t="s">
        <v>378</v>
      </c>
      <c r="B35" s="449">
        <v>15478</v>
      </c>
      <c r="C35" s="449">
        <v>14565</v>
      </c>
      <c r="D35" s="2398">
        <v>94.101305078175486</v>
      </c>
    </row>
    <row r="36" spans="1:4" x14ac:dyDescent="0.2">
      <c r="A36" s="2397" t="s">
        <v>379</v>
      </c>
      <c r="B36" s="449">
        <v>5477</v>
      </c>
      <c r="C36" s="449">
        <v>5231</v>
      </c>
      <c r="D36" s="2398">
        <v>95.508490049297052</v>
      </c>
    </row>
    <row r="37" spans="1:4" x14ac:dyDescent="0.2">
      <c r="A37" s="2397" t="s">
        <v>380</v>
      </c>
      <c r="B37" s="449">
        <v>7348</v>
      </c>
      <c r="C37" s="449">
        <v>7033</v>
      </c>
      <c r="D37" s="2398">
        <v>95.713119216113228</v>
      </c>
    </row>
    <row r="38" spans="1:4" x14ac:dyDescent="0.2">
      <c r="A38" s="2397" t="s">
        <v>381</v>
      </c>
      <c r="B38" s="449">
        <v>9187</v>
      </c>
      <c r="C38" s="449">
        <v>8591</v>
      </c>
      <c r="D38" s="2398">
        <v>93.512572112768041</v>
      </c>
    </row>
    <row r="39" spans="1:4" x14ac:dyDescent="0.2">
      <c r="A39" s="2397" t="s">
        <v>382</v>
      </c>
      <c r="B39" s="449">
        <v>16998</v>
      </c>
      <c r="C39" s="449">
        <v>15995</v>
      </c>
      <c r="D39" s="2398">
        <v>94.09930580068243</v>
      </c>
    </row>
    <row r="40" spans="1:4" x14ac:dyDescent="0.2">
      <c r="A40" s="2395" t="s">
        <v>383</v>
      </c>
      <c r="B40" s="2044">
        <v>66770</v>
      </c>
      <c r="C40" s="2044">
        <v>66501</v>
      </c>
      <c r="D40" s="2396">
        <v>99.59712445709151</v>
      </c>
    </row>
    <row r="41" spans="1:4" x14ac:dyDescent="0.2">
      <c r="A41" s="2397" t="s">
        <v>384</v>
      </c>
      <c r="B41" s="449">
        <v>24973</v>
      </c>
      <c r="C41" s="449">
        <v>23674</v>
      </c>
      <c r="D41" s="2398">
        <v>94.798382252833051</v>
      </c>
    </row>
    <row r="42" spans="1:4" x14ac:dyDescent="0.2">
      <c r="A42" s="2397" t="s">
        <v>385</v>
      </c>
      <c r="B42" s="449">
        <v>3189</v>
      </c>
      <c r="C42" s="449">
        <v>3118</v>
      </c>
      <c r="D42" s="2398">
        <v>97.773596738789593</v>
      </c>
    </row>
    <row r="43" spans="1:4" x14ac:dyDescent="0.2">
      <c r="A43" s="2397" t="s">
        <v>386</v>
      </c>
      <c r="B43" s="449">
        <v>5682</v>
      </c>
      <c r="C43" s="449">
        <v>5573</v>
      </c>
      <c r="D43" s="2398">
        <v>98.08166138683562</v>
      </c>
    </row>
    <row r="44" spans="1:4" x14ac:dyDescent="0.2">
      <c r="A44" s="2397" t="s">
        <v>387</v>
      </c>
      <c r="B44" s="449">
        <v>6349</v>
      </c>
      <c r="C44" s="449">
        <v>5927</v>
      </c>
      <c r="D44" s="2398">
        <v>93.353283981729405</v>
      </c>
    </row>
    <row r="45" spans="1:4" x14ac:dyDescent="0.2">
      <c r="A45" s="2397" t="s">
        <v>388</v>
      </c>
      <c r="B45" s="449">
        <v>2889</v>
      </c>
      <c r="C45" s="449">
        <v>2797</v>
      </c>
      <c r="D45" s="2398">
        <v>96.815507095880932</v>
      </c>
    </row>
    <row r="46" spans="1:4" x14ac:dyDescent="0.2">
      <c r="A46" s="2397" t="s">
        <v>389</v>
      </c>
      <c r="B46" s="449">
        <v>1412</v>
      </c>
      <c r="C46" s="449">
        <v>1398</v>
      </c>
      <c r="D46" s="2398">
        <v>99.008498583569406</v>
      </c>
    </row>
    <row r="47" spans="1:4" x14ac:dyDescent="0.2">
      <c r="A47" s="2397" t="s">
        <v>390</v>
      </c>
      <c r="B47" s="449">
        <v>5208</v>
      </c>
      <c r="C47" s="449">
        <v>7805</v>
      </c>
      <c r="D47" s="2398">
        <v>149.86559139784944</v>
      </c>
    </row>
    <row r="48" spans="1:4" x14ac:dyDescent="0.2">
      <c r="A48" s="2397" t="s">
        <v>932</v>
      </c>
      <c r="B48" s="449">
        <v>6521</v>
      </c>
      <c r="C48" s="449">
        <v>6035</v>
      </c>
      <c r="D48" s="2398">
        <v>92.54715534427234</v>
      </c>
    </row>
    <row r="49" spans="1:4" x14ac:dyDescent="0.2">
      <c r="A49" s="2397" t="s">
        <v>392</v>
      </c>
      <c r="B49" s="449">
        <v>10547</v>
      </c>
      <c r="C49" s="449">
        <v>10174</v>
      </c>
      <c r="D49" s="2398">
        <v>96.463449322082113</v>
      </c>
    </row>
    <row r="50" spans="1:4" x14ac:dyDescent="0.2">
      <c r="A50" s="2397"/>
      <c r="B50" s="449">
        <v>0</v>
      </c>
      <c r="C50" s="449"/>
      <c r="D50" s="1745"/>
    </row>
    <row r="51" spans="1:4" ht="13.5" thickBot="1" x14ac:dyDescent="0.25">
      <c r="A51" s="2400" t="s">
        <v>393</v>
      </c>
      <c r="B51" s="2401">
        <v>451652</v>
      </c>
      <c r="C51" s="2401">
        <v>443848</v>
      </c>
      <c r="D51" s="2402">
        <v>98.272121013523687</v>
      </c>
    </row>
    <row r="52" spans="1:4" ht="13.5" thickTop="1" x14ac:dyDescent="0.2">
      <c r="A52" s="2394" t="s">
        <v>1837</v>
      </c>
    </row>
    <row r="53" spans="1:4" x14ac:dyDescent="0.2">
      <c r="A53" s="2045"/>
    </row>
  </sheetData>
  <mergeCells count="8">
    <mergeCell ref="D6:D7"/>
    <mergeCell ref="A1:D1"/>
    <mergeCell ref="A2:D2"/>
    <mergeCell ref="A3:D3"/>
    <mergeCell ref="B4:D4"/>
    <mergeCell ref="B5:D5"/>
    <mergeCell ref="B6:B7"/>
    <mergeCell ref="C6:C7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0"/>
  <sheetViews>
    <sheetView zoomScale="80" zoomScaleNormal="80" workbookViewId="0"/>
  </sheetViews>
  <sheetFormatPr baseColWidth="10" defaultColWidth="11.42578125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199" t="s">
        <v>325</v>
      </c>
      <c r="B3" s="3199"/>
      <c r="C3" s="3199"/>
      <c r="D3" s="3199"/>
      <c r="E3" s="3199"/>
      <c r="F3" s="3199"/>
      <c r="G3" s="3199"/>
      <c r="H3" s="3199"/>
      <c r="I3" s="3199"/>
      <c r="J3" s="3199"/>
      <c r="K3" s="3199"/>
      <c r="L3" s="3199"/>
    </row>
    <row r="4" spans="1:12" x14ac:dyDescent="0.2">
      <c r="A4" s="2661" t="s">
        <v>434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</row>
    <row r="5" spans="1:12" x14ac:dyDescent="0.2">
      <c r="A5" s="2955" t="s">
        <v>1932</v>
      </c>
      <c r="B5" s="2955"/>
      <c r="C5" s="2955"/>
      <c r="D5" s="2661"/>
      <c r="E5" s="2661"/>
      <c r="F5" s="2661"/>
      <c r="G5" s="2661"/>
      <c r="H5" s="2661"/>
      <c r="I5" s="2661"/>
      <c r="J5" s="2661"/>
      <c r="K5" s="2661"/>
      <c r="L5" s="2661"/>
    </row>
    <row r="6" spans="1:12" ht="15.75" thickBot="1" x14ac:dyDescent="0.3">
      <c r="A6" s="390"/>
      <c r="B6" s="390"/>
      <c r="C6" s="390"/>
      <c r="D6" s="390"/>
      <c r="E6" s="390"/>
      <c r="F6" s="390"/>
      <c r="G6" s="391"/>
      <c r="H6" s="391"/>
      <c r="I6" s="391"/>
      <c r="J6" s="391"/>
      <c r="K6" s="391"/>
      <c r="L6" s="247"/>
    </row>
    <row r="7" spans="1:12" ht="17.25" customHeight="1" thickTop="1" x14ac:dyDescent="0.25">
      <c r="A7" s="1926"/>
      <c r="B7" s="3221" t="s">
        <v>1221</v>
      </c>
      <c r="C7" s="3222"/>
      <c r="D7" s="3222"/>
      <c r="E7" s="3222"/>
      <c r="F7" s="3222"/>
      <c r="G7" s="3222"/>
      <c r="H7" s="3222"/>
      <c r="I7" s="3222"/>
      <c r="J7" s="3222"/>
      <c r="K7" s="3222"/>
      <c r="L7" s="3223"/>
    </row>
    <row r="8" spans="1:12" ht="15.75" x14ac:dyDescent="0.25">
      <c r="A8" s="399"/>
      <c r="B8" s="3224" t="s">
        <v>1591</v>
      </c>
      <c r="C8" s="3225"/>
      <c r="D8" s="3203" t="s">
        <v>20</v>
      </c>
      <c r="E8" s="3226"/>
      <c r="F8" s="1539"/>
      <c r="G8" s="2183"/>
      <c r="H8" s="2189" t="s">
        <v>1222</v>
      </c>
      <c r="I8" s="2189"/>
      <c r="J8" s="2189"/>
      <c r="K8" s="2190"/>
      <c r="L8" s="3229" t="s">
        <v>1592</v>
      </c>
    </row>
    <row r="9" spans="1:12" x14ac:dyDescent="0.2">
      <c r="A9" s="400" t="s">
        <v>1223</v>
      </c>
      <c r="B9" s="2187"/>
      <c r="C9" s="2188"/>
      <c r="D9" s="1696"/>
      <c r="E9" s="335"/>
      <c r="F9" s="3203" t="s">
        <v>142</v>
      </c>
      <c r="G9" s="3226"/>
      <c r="H9" s="3203" t="s">
        <v>143</v>
      </c>
      <c r="I9" s="3226"/>
      <c r="J9" s="3227" t="s">
        <v>144</v>
      </c>
      <c r="K9" s="3228"/>
      <c r="L9" s="3230"/>
    </row>
    <row r="10" spans="1:12" x14ac:dyDescent="0.2">
      <c r="A10" s="399"/>
      <c r="B10" s="1697" t="s">
        <v>1224</v>
      </c>
      <c r="C10" s="2185"/>
      <c r="D10" s="1697" t="s">
        <v>1224</v>
      </c>
      <c r="E10" s="1694"/>
      <c r="F10" s="1699" t="s">
        <v>1224</v>
      </c>
      <c r="G10" s="1655"/>
      <c r="H10" s="1697" t="s">
        <v>1224</v>
      </c>
      <c r="I10" s="1655"/>
      <c r="J10" s="517" t="s">
        <v>1224</v>
      </c>
      <c r="K10" s="1655"/>
      <c r="L10" s="3230"/>
    </row>
    <row r="11" spans="1:12" x14ac:dyDescent="0.2">
      <c r="A11" s="477"/>
      <c r="B11" s="1698" t="s">
        <v>1225</v>
      </c>
      <c r="C11" s="2186" t="s">
        <v>1261</v>
      </c>
      <c r="D11" s="1698" t="s">
        <v>1225</v>
      </c>
      <c r="E11" s="348" t="s">
        <v>1261</v>
      </c>
      <c r="F11" s="1698" t="s">
        <v>1225</v>
      </c>
      <c r="G11" s="350" t="s">
        <v>1261</v>
      </c>
      <c r="H11" s="1698" t="s">
        <v>1225</v>
      </c>
      <c r="I11" s="350" t="s">
        <v>1261</v>
      </c>
      <c r="J11" s="2420" t="s">
        <v>1225</v>
      </c>
      <c r="K11" s="2391" t="s">
        <v>1261</v>
      </c>
      <c r="L11" s="2388" t="s">
        <v>1262</v>
      </c>
    </row>
    <row r="12" spans="1:12" x14ac:dyDescent="0.2">
      <c r="A12" s="442" t="s">
        <v>352</v>
      </c>
      <c r="B12" s="1030"/>
      <c r="C12" s="2406">
        <v>752</v>
      </c>
      <c r="D12" s="1022"/>
      <c r="E12" s="2406">
        <v>4953</v>
      </c>
      <c r="F12" s="2410"/>
      <c r="G12" s="1238">
        <v>4569</v>
      </c>
      <c r="H12" s="1243"/>
      <c r="I12" s="1239">
        <v>296278</v>
      </c>
      <c r="J12" s="1243"/>
      <c r="K12" s="1274">
        <v>56071</v>
      </c>
      <c r="L12" s="2417">
        <v>362623</v>
      </c>
    </row>
    <row r="13" spans="1:12" x14ac:dyDescent="0.2">
      <c r="A13" s="448" t="s">
        <v>353</v>
      </c>
      <c r="B13" s="2191" t="s">
        <v>351</v>
      </c>
      <c r="C13" s="2178">
        <v>115</v>
      </c>
      <c r="D13" s="2476" t="s">
        <v>350</v>
      </c>
      <c r="E13" s="2178">
        <v>350</v>
      </c>
      <c r="F13" s="2413" t="s">
        <v>1263</v>
      </c>
      <c r="G13" s="2178">
        <v>989</v>
      </c>
      <c r="H13" s="2413" t="s">
        <v>1763</v>
      </c>
      <c r="I13" s="2178">
        <v>32500</v>
      </c>
      <c r="J13" s="2413" t="s">
        <v>1499</v>
      </c>
      <c r="K13" s="1283">
        <v>7260</v>
      </c>
      <c r="L13" s="1642">
        <v>41214</v>
      </c>
    </row>
    <row r="14" spans="1:12" x14ac:dyDescent="0.2">
      <c r="A14" s="448" t="s">
        <v>354</v>
      </c>
      <c r="B14" s="1700" t="s">
        <v>1753</v>
      </c>
      <c r="C14" s="2178">
        <v>150</v>
      </c>
      <c r="D14" s="2476" t="s">
        <v>350</v>
      </c>
      <c r="E14" s="2178">
        <v>50</v>
      </c>
      <c r="F14" s="2413" t="s">
        <v>1263</v>
      </c>
      <c r="G14" s="2178">
        <v>180</v>
      </c>
      <c r="H14" s="2413" t="s">
        <v>1761</v>
      </c>
      <c r="I14" s="2178">
        <v>53400</v>
      </c>
      <c r="J14" s="2413" t="s">
        <v>351</v>
      </c>
      <c r="K14" s="1283">
        <v>10000</v>
      </c>
      <c r="L14" s="1642">
        <v>63780</v>
      </c>
    </row>
    <row r="15" spans="1:12" x14ac:dyDescent="0.2">
      <c r="A15" s="448" t="s">
        <v>355</v>
      </c>
      <c r="B15" s="2191" t="s">
        <v>1594</v>
      </c>
      <c r="C15" s="2178">
        <v>160</v>
      </c>
      <c r="D15" s="2413" t="s">
        <v>1593</v>
      </c>
      <c r="E15" s="2178">
        <v>115</v>
      </c>
      <c r="F15" s="2413" t="s">
        <v>1263</v>
      </c>
      <c r="G15" s="2178">
        <v>190</v>
      </c>
      <c r="H15" s="2413" t="s">
        <v>1264</v>
      </c>
      <c r="I15" s="2178">
        <v>14398</v>
      </c>
      <c r="J15" s="2413" t="s">
        <v>351</v>
      </c>
      <c r="K15" s="1283">
        <v>2800</v>
      </c>
      <c r="L15" s="1642">
        <v>17663</v>
      </c>
    </row>
    <row r="16" spans="1:12" x14ac:dyDescent="0.2">
      <c r="A16" s="448" t="s">
        <v>356</v>
      </c>
      <c r="B16" s="1700" t="s">
        <v>1754</v>
      </c>
      <c r="C16" s="2178">
        <v>35</v>
      </c>
      <c r="D16" s="2476" t="s">
        <v>350</v>
      </c>
      <c r="E16" s="2178">
        <v>272</v>
      </c>
      <c r="F16" s="2413" t="s">
        <v>1263</v>
      </c>
      <c r="G16" s="2178">
        <v>760</v>
      </c>
      <c r="H16" s="2413" t="s">
        <v>1594</v>
      </c>
      <c r="I16" s="2178">
        <v>17500</v>
      </c>
      <c r="J16" s="2413" t="s">
        <v>351</v>
      </c>
      <c r="K16" s="1283">
        <v>1650</v>
      </c>
      <c r="L16" s="1642">
        <v>20217</v>
      </c>
    </row>
    <row r="17" spans="1:12" x14ac:dyDescent="0.2">
      <c r="A17" s="448" t="s">
        <v>357</v>
      </c>
      <c r="B17" s="1700" t="s">
        <v>1496</v>
      </c>
      <c r="C17" s="2178">
        <v>40</v>
      </c>
      <c r="D17" s="2413" t="s">
        <v>350</v>
      </c>
      <c r="E17" s="2178">
        <v>22</v>
      </c>
      <c r="F17" s="2413" t="s">
        <v>1756</v>
      </c>
      <c r="G17" s="2178">
        <v>605</v>
      </c>
      <c r="H17" s="2413" t="s">
        <v>1264</v>
      </c>
      <c r="I17" s="2178">
        <v>14820</v>
      </c>
      <c r="J17" s="2413" t="s">
        <v>351</v>
      </c>
      <c r="K17" s="1283">
        <v>1570</v>
      </c>
      <c r="L17" s="1642">
        <v>17057</v>
      </c>
    </row>
    <row r="18" spans="1:12" x14ac:dyDescent="0.2">
      <c r="A18" s="448" t="s">
        <v>358</v>
      </c>
      <c r="B18" s="1700"/>
      <c r="C18" s="2178">
        <v>0</v>
      </c>
      <c r="D18" s="2476"/>
      <c r="E18" s="2178">
        <v>0</v>
      </c>
      <c r="F18" s="2413" t="s">
        <v>1263</v>
      </c>
      <c r="G18" s="2178">
        <v>300</v>
      </c>
      <c r="H18" s="2413" t="s">
        <v>1264</v>
      </c>
      <c r="I18" s="2178">
        <v>36000</v>
      </c>
      <c r="J18" s="2413" t="s">
        <v>1767</v>
      </c>
      <c r="K18" s="1283">
        <v>2000</v>
      </c>
      <c r="L18" s="1642">
        <v>38300</v>
      </c>
    </row>
    <row r="19" spans="1:12" x14ac:dyDescent="0.2">
      <c r="A19" s="448" t="s">
        <v>359</v>
      </c>
      <c r="B19" s="1700"/>
      <c r="C19" s="2178">
        <v>0</v>
      </c>
      <c r="D19" s="2413" t="s">
        <v>350</v>
      </c>
      <c r="E19" s="2178">
        <v>10</v>
      </c>
      <c r="F19" s="2413" t="s">
        <v>1263</v>
      </c>
      <c r="G19" s="2178">
        <v>32</v>
      </c>
      <c r="H19" s="2413" t="s">
        <v>1264</v>
      </c>
      <c r="I19" s="2178">
        <v>5400</v>
      </c>
      <c r="J19" s="2413" t="s">
        <v>351</v>
      </c>
      <c r="K19" s="1283">
        <v>1465</v>
      </c>
      <c r="L19" s="1642">
        <v>6907</v>
      </c>
    </row>
    <row r="20" spans="1:12" x14ac:dyDescent="0.2">
      <c r="A20" s="448" t="s">
        <v>360</v>
      </c>
      <c r="B20" s="1700" t="s">
        <v>350</v>
      </c>
      <c r="C20" s="2178">
        <v>25</v>
      </c>
      <c r="D20" s="2413" t="s">
        <v>1497</v>
      </c>
      <c r="E20" s="2178">
        <v>10</v>
      </c>
      <c r="F20" s="2413" t="s">
        <v>1263</v>
      </c>
      <c r="G20" s="2178">
        <v>150</v>
      </c>
      <c r="H20" s="2413" t="s">
        <v>1264</v>
      </c>
      <c r="I20" s="2178">
        <v>23500</v>
      </c>
      <c r="J20" s="2413" t="s">
        <v>351</v>
      </c>
      <c r="K20" s="1283">
        <v>1150</v>
      </c>
      <c r="L20" s="1642">
        <v>24835</v>
      </c>
    </row>
    <row r="21" spans="1:12" x14ac:dyDescent="0.2">
      <c r="A21" s="448" t="s">
        <v>929</v>
      </c>
      <c r="B21" s="1700" t="s">
        <v>1583</v>
      </c>
      <c r="C21" s="2178">
        <v>52</v>
      </c>
      <c r="D21" s="2476" t="s">
        <v>1754</v>
      </c>
      <c r="E21" s="2178">
        <v>30</v>
      </c>
      <c r="F21" s="2413" t="s">
        <v>351</v>
      </c>
      <c r="G21" s="2178">
        <v>18</v>
      </c>
      <c r="H21" s="2413" t="s">
        <v>1764</v>
      </c>
      <c r="I21" s="2178">
        <v>20700</v>
      </c>
      <c r="J21" s="2413" t="s">
        <v>1501</v>
      </c>
      <c r="K21" s="1283">
        <v>10500</v>
      </c>
      <c r="L21" s="1642">
        <v>31300</v>
      </c>
    </row>
    <row r="22" spans="1:12" x14ac:dyDescent="0.2">
      <c r="A22" s="448" t="s">
        <v>362</v>
      </c>
      <c r="B22" s="2191"/>
      <c r="C22" s="2178">
        <v>0</v>
      </c>
      <c r="D22" s="2413" t="s">
        <v>350</v>
      </c>
      <c r="E22" s="2178">
        <v>3600</v>
      </c>
      <c r="F22" s="2413" t="s">
        <v>1263</v>
      </c>
      <c r="G22" s="2178">
        <v>55</v>
      </c>
      <c r="H22" s="2413" t="s">
        <v>1264</v>
      </c>
      <c r="I22" s="2178">
        <v>17000</v>
      </c>
      <c r="J22" s="2413" t="s">
        <v>351</v>
      </c>
      <c r="K22" s="1283">
        <v>45</v>
      </c>
      <c r="L22" s="1642">
        <v>20700</v>
      </c>
    </row>
    <row r="23" spans="1:12" x14ac:dyDescent="0.2">
      <c r="A23" s="448" t="s">
        <v>363</v>
      </c>
      <c r="B23" s="1700"/>
      <c r="C23" s="2178">
        <v>0</v>
      </c>
      <c r="D23" s="2476" t="s">
        <v>1307</v>
      </c>
      <c r="E23" s="2178">
        <v>55</v>
      </c>
      <c r="F23" s="2413" t="s">
        <v>1498</v>
      </c>
      <c r="G23" s="2178">
        <v>70</v>
      </c>
      <c r="H23" s="2413" t="s">
        <v>1264</v>
      </c>
      <c r="I23" s="2178">
        <v>10800</v>
      </c>
      <c r="J23" s="2413" t="s">
        <v>351</v>
      </c>
      <c r="K23" s="1283">
        <v>70</v>
      </c>
      <c r="L23" s="1642">
        <v>10995</v>
      </c>
    </row>
    <row r="24" spans="1:12" x14ac:dyDescent="0.2">
      <c r="A24" s="448" t="s">
        <v>930</v>
      </c>
      <c r="B24" s="2191" t="s">
        <v>1496</v>
      </c>
      <c r="C24" s="2178">
        <v>50</v>
      </c>
      <c r="D24" s="2476" t="s">
        <v>1265</v>
      </c>
      <c r="E24" s="2178">
        <v>280</v>
      </c>
      <c r="F24" s="2413" t="s">
        <v>1757</v>
      </c>
      <c r="G24" s="2178">
        <v>1000</v>
      </c>
      <c r="H24" s="2413" t="s">
        <v>1264</v>
      </c>
      <c r="I24" s="2178">
        <v>13000</v>
      </c>
      <c r="J24" s="2413" t="s">
        <v>351</v>
      </c>
      <c r="K24" s="1283">
        <v>7000</v>
      </c>
      <c r="L24" s="1642">
        <v>21330</v>
      </c>
    </row>
    <row r="25" spans="1:12" x14ac:dyDescent="0.2">
      <c r="A25" s="448" t="s">
        <v>365</v>
      </c>
      <c r="B25" s="2191" t="s">
        <v>1755</v>
      </c>
      <c r="C25" s="2178">
        <v>40</v>
      </c>
      <c r="D25" s="2476" t="s">
        <v>350</v>
      </c>
      <c r="E25" s="2178">
        <v>120</v>
      </c>
      <c r="F25" s="2413" t="s">
        <v>1757</v>
      </c>
      <c r="G25" s="2178">
        <v>50</v>
      </c>
      <c r="H25" s="2413" t="s">
        <v>1264</v>
      </c>
      <c r="I25" s="2178">
        <v>13100</v>
      </c>
      <c r="J25" s="2413" t="s">
        <v>1499</v>
      </c>
      <c r="K25" s="1283">
        <v>1400</v>
      </c>
      <c r="L25" s="1642">
        <v>14710</v>
      </c>
    </row>
    <row r="26" spans="1:12" x14ac:dyDescent="0.2">
      <c r="A26" s="448" t="s">
        <v>366</v>
      </c>
      <c r="B26" s="2191" t="s">
        <v>1307</v>
      </c>
      <c r="C26" s="2178">
        <v>80</v>
      </c>
      <c r="D26" s="2476" t="s">
        <v>350</v>
      </c>
      <c r="E26" s="2178">
        <v>17</v>
      </c>
      <c r="F26" s="2413" t="s">
        <v>1263</v>
      </c>
      <c r="G26" s="2178">
        <v>150</v>
      </c>
      <c r="H26" s="2413" t="s">
        <v>1765</v>
      </c>
      <c r="I26" s="2178">
        <v>19560</v>
      </c>
      <c r="J26" s="2413" t="s">
        <v>351</v>
      </c>
      <c r="K26" s="1283">
        <v>610</v>
      </c>
      <c r="L26" s="1642">
        <v>20417</v>
      </c>
    </row>
    <row r="27" spans="1:12" x14ac:dyDescent="0.2">
      <c r="A27" s="448" t="s">
        <v>367</v>
      </c>
      <c r="B27" s="1700" t="s">
        <v>350</v>
      </c>
      <c r="C27" s="2178">
        <v>5</v>
      </c>
      <c r="D27" s="2476" t="s">
        <v>350</v>
      </c>
      <c r="E27" s="2178">
        <v>22</v>
      </c>
      <c r="F27" s="2413" t="s">
        <v>1498</v>
      </c>
      <c r="G27" s="2178">
        <v>20</v>
      </c>
      <c r="H27" s="2413" t="s">
        <v>1264</v>
      </c>
      <c r="I27" s="2178">
        <v>4600</v>
      </c>
      <c r="J27" s="2413" t="s">
        <v>351</v>
      </c>
      <c r="K27" s="1283">
        <v>8551</v>
      </c>
      <c r="L27" s="1642">
        <v>13198</v>
      </c>
    </row>
    <row r="28" spans="1:12" x14ac:dyDescent="0.2">
      <c r="A28" s="458" t="s">
        <v>368</v>
      </c>
      <c r="B28" s="1701"/>
      <c r="C28" s="2407">
        <v>230</v>
      </c>
      <c r="D28" s="2477"/>
      <c r="E28" s="2407">
        <v>437</v>
      </c>
      <c r="F28" s="2414"/>
      <c r="G28" s="1287">
        <v>1195</v>
      </c>
      <c r="H28" s="2414"/>
      <c r="I28" s="2407">
        <v>57590</v>
      </c>
      <c r="J28" s="2414"/>
      <c r="K28" s="461">
        <v>15905</v>
      </c>
      <c r="L28" s="1612">
        <v>75357</v>
      </c>
    </row>
    <row r="29" spans="1:12" x14ac:dyDescent="0.2">
      <c r="A29" s="448" t="s">
        <v>1218</v>
      </c>
      <c r="B29" s="2191" t="s">
        <v>1307</v>
      </c>
      <c r="C29" s="2178">
        <v>55</v>
      </c>
      <c r="D29" s="2413" t="s">
        <v>1263</v>
      </c>
      <c r="E29" s="2178">
        <v>380</v>
      </c>
      <c r="F29" s="2413" t="s">
        <v>1497</v>
      </c>
      <c r="G29" s="2178">
        <v>750</v>
      </c>
      <c r="H29" s="2413" t="s">
        <v>1265</v>
      </c>
      <c r="I29" s="2178">
        <v>21790</v>
      </c>
      <c r="J29" s="2413" t="s">
        <v>351</v>
      </c>
      <c r="K29" s="1283">
        <v>6650</v>
      </c>
      <c r="L29" s="1642">
        <v>29625</v>
      </c>
    </row>
    <row r="30" spans="1:12" x14ac:dyDescent="0.2">
      <c r="A30" s="448" t="s">
        <v>370</v>
      </c>
      <c r="B30" s="2191"/>
      <c r="C30" s="2178">
        <v>0</v>
      </c>
      <c r="D30" s="2476" t="s">
        <v>1494</v>
      </c>
      <c r="E30" s="2178">
        <v>25</v>
      </c>
      <c r="F30" s="2413" t="s">
        <v>1758</v>
      </c>
      <c r="G30" s="2178">
        <v>140</v>
      </c>
      <c r="H30" s="2413" t="s">
        <v>1757</v>
      </c>
      <c r="I30" s="2178">
        <v>920</v>
      </c>
      <c r="J30" s="2413" t="s">
        <v>1497</v>
      </c>
      <c r="K30" s="1283">
        <v>305</v>
      </c>
      <c r="L30" s="1642">
        <v>1390</v>
      </c>
    </row>
    <row r="31" spans="1:12" x14ac:dyDescent="0.2">
      <c r="A31" s="448" t="s">
        <v>371</v>
      </c>
      <c r="B31" s="2191" t="s">
        <v>1596</v>
      </c>
      <c r="C31" s="2178">
        <v>5</v>
      </c>
      <c r="D31" s="2413" t="s">
        <v>350</v>
      </c>
      <c r="E31" s="2178">
        <v>10</v>
      </c>
      <c r="F31" s="2413" t="s">
        <v>1497</v>
      </c>
      <c r="G31" s="2178">
        <v>60</v>
      </c>
      <c r="H31" s="2413" t="s">
        <v>1500</v>
      </c>
      <c r="I31" s="2178">
        <v>2900</v>
      </c>
      <c r="J31" s="2413" t="s">
        <v>351</v>
      </c>
      <c r="K31" s="1283">
        <v>450</v>
      </c>
      <c r="L31" s="1642">
        <v>3425</v>
      </c>
    </row>
    <row r="32" spans="1:12" x14ac:dyDescent="0.2">
      <c r="A32" s="448" t="s">
        <v>372</v>
      </c>
      <c r="B32" s="1700" t="s">
        <v>1307</v>
      </c>
      <c r="C32" s="2178">
        <v>170</v>
      </c>
      <c r="D32" s="2476" t="s">
        <v>1753</v>
      </c>
      <c r="E32" s="2178">
        <v>1</v>
      </c>
      <c r="F32" s="2413" t="s">
        <v>1263</v>
      </c>
      <c r="G32" s="2178">
        <v>50</v>
      </c>
      <c r="H32" s="2413" t="s">
        <v>1500</v>
      </c>
      <c r="I32" s="2178">
        <v>13980</v>
      </c>
      <c r="J32" s="2413" t="s">
        <v>351</v>
      </c>
      <c r="K32" s="1283">
        <v>6000</v>
      </c>
      <c r="L32" s="1642">
        <v>20201</v>
      </c>
    </row>
    <row r="33" spans="1:12" x14ac:dyDescent="0.2">
      <c r="A33" s="448" t="s">
        <v>373</v>
      </c>
      <c r="B33" s="1700"/>
      <c r="C33" s="2178">
        <v>0</v>
      </c>
      <c r="D33" s="2476" t="s">
        <v>350</v>
      </c>
      <c r="E33" s="2178">
        <v>21</v>
      </c>
      <c r="F33" s="2413" t="s">
        <v>1263</v>
      </c>
      <c r="G33" s="2178">
        <v>195</v>
      </c>
      <c r="H33" s="2413" t="s">
        <v>1089</v>
      </c>
      <c r="I33" s="2178">
        <v>18000</v>
      </c>
      <c r="J33" s="2413" t="s">
        <v>351</v>
      </c>
      <c r="K33" s="1283">
        <v>2500</v>
      </c>
      <c r="L33" s="1642">
        <v>20716</v>
      </c>
    </row>
    <row r="34" spans="1:12" x14ac:dyDescent="0.2">
      <c r="A34" s="458" t="s">
        <v>374</v>
      </c>
      <c r="B34" s="1701"/>
      <c r="C34" s="2407">
        <v>328</v>
      </c>
      <c r="D34" s="2477"/>
      <c r="E34" s="2407">
        <v>1344</v>
      </c>
      <c r="F34" s="2414"/>
      <c r="G34" s="1287">
        <v>1207</v>
      </c>
      <c r="H34" s="2414"/>
      <c r="I34" s="2407">
        <v>92227</v>
      </c>
      <c r="J34" s="2414"/>
      <c r="K34" s="461">
        <v>9856</v>
      </c>
      <c r="L34" s="1612">
        <v>104962</v>
      </c>
    </row>
    <row r="35" spans="1:12" x14ac:dyDescent="0.2">
      <c r="A35" s="448" t="s">
        <v>375</v>
      </c>
      <c r="B35" s="2191" t="s">
        <v>1307</v>
      </c>
      <c r="C35" s="2178">
        <v>210</v>
      </c>
      <c r="D35" s="2476" t="s">
        <v>1583</v>
      </c>
      <c r="E35" s="2178">
        <v>800</v>
      </c>
      <c r="F35" s="2413" t="s">
        <v>1497</v>
      </c>
      <c r="G35" s="2178">
        <v>120</v>
      </c>
      <c r="H35" s="2413" t="s">
        <v>1757</v>
      </c>
      <c r="I35" s="2178">
        <v>30000</v>
      </c>
      <c r="J35" s="2413" t="s">
        <v>351</v>
      </c>
      <c r="K35" s="1283">
        <v>2000</v>
      </c>
      <c r="L35" s="1642">
        <v>33130</v>
      </c>
    </row>
    <row r="36" spans="1:12" x14ac:dyDescent="0.2">
      <c r="A36" s="448" t="s">
        <v>376</v>
      </c>
      <c r="B36" s="2191" t="s">
        <v>1307</v>
      </c>
      <c r="C36" s="2178">
        <v>20</v>
      </c>
      <c r="D36" s="2476" t="s">
        <v>1583</v>
      </c>
      <c r="E36" s="2178">
        <v>20</v>
      </c>
      <c r="F36" s="2413" t="s">
        <v>1497</v>
      </c>
      <c r="G36" s="2178">
        <v>65</v>
      </c>
      <c r="H36" s="2413" t="s">
        <v>1595</v>
      </c>
      <c r="I36" s="2178">
        <v>4500</v>
      </c>
      <c r="J36" s="2413" t="s">
        <v>1767</v>
      </c>
      <c r="K36" s="1283">
        <v>50</v>
      </c>
      <c r="L36" s="1642">
        <v>4655</v>
      </c>
    </row>
    <row r="37" spans="1:12" x14ac:dyDescent="0.2">
      <c r="A37" s="448" t="s">
        <v>377</v>
      </c>
      <c r="B37" s="2191"/>
      <c r="C37" s="2178">
        <v>0</v>
      </c>
      <c r="D37" s="2476" t="s">
        <v>1754</v>
      </c>
      <c r="E37" s="2178">
        <v>15</v>
      </c>
      <c r="F37" s="2413" t="s">
        <v>1760</v>
      </c>
      <c r="G37" s="2178">
        <v>110</v>
      </c>
      <c r="H37" s="2413" t="s">
        <v>1264</v>
      </c>
      <c r="I37" s="2178">
        <v>6500</v>
      </c>
      <c r="J37" s="2413" t="s">
        <v>351</v>
      </c>
      <c r="K37" s="1283">
        <v>100</v>
      </c>
      <c r="L37" s="1642">
        <v>6725</v>
      </c>
    </row>
    <row r="38" spans="1:12" x14ac:dyDescent="0.2">
      <c r="A38" s="448" t="s">
        <v>378</v>
      </c>
      <c r="B38" s="2191" t="s">
        <v>1496</v>
      </c>
      <c r="C38" s="2178">
        <v>13</v>
      </c>
      <c r="D38" s="2476" t="s">
        <v>1583</v>
      </c>
      <c r="E38" s="2178">
        <v>160</v>
      </c>
      <c r="F38" s="2413" t="s">
        <v>1263</v>
      </c>
      <c r="G38" s="2178">
        <v>160</v>
      </c>
      <c r="H38" s="2413" t="s">
        <v>1264</v>
      </c>
      <c r="I38" s="2178">
        <v>13500</v>
      </c>
      <c r="J38" s="2413" t="s">
        <v>351</v>
      </c>
      <c r="K38" s="1283">
        <v>500</v>
      </c>
      <c r="L38" s="1642">
        <v>14333</v>
      </c>
    </row>
    <row r="39" spans="1:12" x14ac:dyDescent="0.2">
      <c r="A39" s="448" t="s">
        <v>379</v>
      </c>
      <c r="B39" s="2191" t="s">
        <v>1756</v>
      </c>
      <c r="C39" s="2178">
        <v>11</v>
      </c>
      <c r="D39" s="2476" t="s">
        <v>1494</v>
      </c>
      <c r="E39" s="2178">
        <v>21</v>
      </c>
      <c r="F39" s="2413" t="s">
        <v>1263</v>
      </c>
      <c r="G39" s="2178">
        <v>124</v>
      </c>
      <c r="H39" s="2413" t="s">
        <v>1264</v>
      </c>
      <c r="I39" s="2178">
        <v>3002</v>
      </c>
      <c r="J39" s="2413" t="s">
        <v>1768</v>
      </c>
      <c r="K39" s="1283">
        <v>856</v>
      </c>
      <c r="L39" s="1642">
        <v>4014</v>
      </c>
    </row>
    <row r="40" spans="1:12" x14ac:dyDescent="0.2">
      <c r="A40" s="448" t="s">
        <v>380</v>
      </c>
      <c r="B40" s="2191" t="s">
        <v>1307</v>
      </c>
      <c r="C40" s="2178">
        <v>21</v>
      </c>
      <c r="D40" s="2413" t="s">
        <v>350</v>
      </c>
      <c r="E40" s="2178">
        <v>158</v>
      </c>
      <c r="F40" s="2413" t="s">
        <v>1263</v>
      </c>
      <c r="G40" s="2178">
        <v>183</v>
      </c>
      <c r="H40" s="2413" t="s">
        <v>1264</v>
      </c>
      <c r="I40" s="2178">
        <v>10510</v>
      </c>
      <c r="J40" s="2413" t="s">
        <v>351</v>
      </c>
      <c r="K40" s="1283">
        <v>2050</v>
      </c>
      <c r="L40" s="1642">
        <v>12922</v>
      </c>
    </row>
    <row r="41" spans="1:12" x14ac:dyDescent="0.2">
      <c r="A41" s="448" t="s">
        <v>381</v>
      </c>
      <c r="B41" s="1700" t="s">
        <v>1756</v>
      </c>
      <c r="C41" s="2178">
        <v>15</v>
      </c>
      <c r="D41" s="2476" t="s">
        <v>1494</v>
      </c>
      <c r="E41" s="2178">
        <v>30</v>
      </c>
      <c r="F41" s="2413" t="s">
        <v>1263</v>
      </c>
      <c r="G41" s="2178">
        <v>325</v>
      </c>
      <c r="H41" s="2413" t="s">
        <v>1264</v>
      </c>
      <c r="I41" s="2178">
        <v>10250</v>
      </c>
      <c r="J41" s="2413" t="s">
        <v>1768</v>
      </c>
      <c r="K41" s="1283">
        <v>1800</v>
      </c>
      <c r="L41" s="1642">
        <v>12420</v>
      </c>
    </row>
    <row r="42" spans="1:12" x14ac:dyDescent="0.2">
      <c r="A42" s="448" t="s">
        <v>382</v>
      </c>
      <c r="B42" s="2191" t="s">
        <v>1496</v>
      </c>
      <c r="C42" s="2178">
        <v>38</v>
      </c>
      <c r="D42" s="2413" t="s">
        <v>1495</v>
      </c>
      <c r="E42" s="2178">
        <v>140</v>
      </c>
      <c r="F42" s="2413" t="s">
        <v>1498</v>
      </c>
      <c r="G42" s="2178">
        <v>120</v>
      </c>
      <c r="H42" s="2413" t="s">
        <v>1264</v>
      </c>
      <c r="I42" s="2178">
        <v>13965</v>
      </c>
      <c r="J42" s="2413" t="s">
        <v>351</v>
      </c>
      <c r="K42" s="1283">
        <v>2500</v>
      </c>
      <c r="L42" s="1642">
        <v>16763</v>
      </c>
    </row>
    <row r="43" spans="1:12" x14ac:dyDescent="0.2">
      <c r="A43" s="458" t="s">
        <v>383</v>
      </c>
      <c r="B43" s="1701"/>
      <c r="C43" s="2407">
        <v>110</v>
      </c>
      <c r="D43" s="2477"/>
      <c r="E43" s="2407">
        <v>727</v>
      </c>
      <c r="F43" s="2414"/>
      <c r="G43" s="1667">
        <v>1123</v>
      </c>
      <c r="H43" s="2414"/>
      <c r="I43" s="2407">
        <v>76260</v>
      </c>
      <c r="J43" s="2414"/>
      <c r="K43" s="461">
        <v>31850</v>
      </c>
      <c r="L43" s="1612">
        <v>110070</v>
      </c>
    </row>
    <row r="44" spans="1:12" x14ac:dyDescent="0.2">
      <c r="A44" s="448" t="s">
        <v>384</v>
      </c>
      <c r="B44" s="1700"/>
      <c r="C44" s="490">
        <v>0</v>
      </c>
      <c r="D44" s="2413" t="s">
        <v>1494</v>
      </c>
      <c r="E44" s="490">
        <v>284</v>
      </c>
      <c r="F44" s="2413" t="s">
        <v>1501</v>
      </c>
      <c r="G44" s="490">
        <v>245</v>
      </c>
      <c r="H44" s="2413" t="s">
        <v>1089</v>
      </c>
      <c r="I44" s="490">
        <v>21530</v>
      </c>
      <c r="J44" s="2413" t="s">
        <v>1499</v>
      </c>
      <c r="K44" s="450">
        <v>12600</v>
      </c>
      <c r="L44" s="1642">
        <v>34659</v>
      </c>
    </row>
    <row r="45" spans="1:12" x14ac:dyDescent="0.2">
      <c r="A45" s="448" t="s">
        <v>385</v>
      </c>
      <c r="B45" s="2191" t="s">
        <v>1495</v>
      </c>
      <c r="C45" s="490">
        <v>10</v>
      </c>
      <c r="D45" s="2476" t="s">
        <v>350</v>
      </c>
      <c r="E45" s="490">
        <v>18</v>
      </c>
      <c r="F45" s="2413" t="s">
        <v>1263</v>
      </c>
      <c r="G45" s="490">
        <v>218</v>
      </c>
      <c r="H45" s="2413" t="s">
        <v>1595</v>
      </c>
      <c r="I45" s="490">
        <v>5170</v>
      </c>
      <c r="J45" s="2413" t="s">
        <v>1497</v>
      </c>
      <c r="K45" s="450">
        <v>350</v>
      </c>
      <c r="L45" s="1642">
        <v>5766</v>
      </c>
    </row>
    <row r="46" spans="1:12" x14ac:dyDescent="0.2">
      <c r="A46" s="448" t="s">
        <v>386</v>
      </c>
      <c r="B46" s="1700"/>
      <c r="C46" s="490">
        <v>0</v>
      </c>
      <c r="D46" s="2476" t="s">
        <v>1494</v>
      </c>
      <c r="E46" s="490">
        <v>5</v>
      </c>
      <c r="F46" s="2413" t="s">
        <v>1753</v>
      </c>
      <c r="G46" s="490">
        <v>30</v>
      </c>
      <c r="H46" s="2413" t="s">
        <v>1264</v>
      </c>
      <c r="I46" s="490">
        <v>3100</v>
      </c>
      <c r="J46" s="2413" t="s">
        <v>351</v>
      </c>
      <c r="K46" s="450">
        <v>80</v>
      </c>
      <c r="L46" s="1642">
        <v>3215</v>
      </c>
    </row>
    <row r="47" spans="1:12" x14ac:dyDescent="0.2">
      <c r="A47" s="448" t="s">
        <v>387</v>
      </c>
      <c r="B47" s="1700"/>
      <c r="C47" s="490">
        <v>0</v>
      </c>
      <c r="D47" s="2413" t="s">
        <v>350</v>
      </c>
      <c r="E47" s="490">
        <v>25</v>
      </c>
      <c r="F47" s="2413" t="s">
        <v>1759</v>
      </c>
      <c r="G47" s="490">
        <v>30</v>
      </c>
      <c r="H47" s="2413" t="s">
        <v>1758</v>
      </c>
      <c r="I47" s="490">
        <v>25000</v>
      </c>
      <c r="J47" s="2413" t="s">
        <v>351</v>
      </c>
      <c r="K47" s="450">
        <v>4500</v>
      </c>
      <c r="L47" s="1642">
        <v>29555</v>
      </c>
    </row>
    <row r="48" spans="1:12" x14ac:dyDescent="0.2">
      <c r="A48" s="448" t="s">
        <v>388</v>
      </c>
      <c r="B48" s="1700"/>
      <c r="C48" s="490">
        <v>0</v>
      </c>
      <c r="D48" s="2476" t="s">
        <v>350</v>
      </c>
      <c r="E48" s="490">
        <v>95</v>
      </c>
      <c r="F48" s="2413" t="s">
        <v>1497</v>
      </c>
      <c r="G48" s="490">
        <v>110</v>
      </c>
      <c r="H48" s="2413" t="s">
        <v>1594</v>
      </c>
      <c r="I48" s="490">
        <v>2055</v>
      </c>
      <c r="J48" s="2413" t="s">
        <v>351</v>
      </c>
      <c r="K48" s="450">
        <v>285</v>
      </c>
      <c r="L48" s="1642">
        <v>2545</v>
      </c>
    </row>
    <row r="49" spans="1:12" x14ac:dyDescent="0.2">
      <c r="A49" s="448" t="s">
        <v>389</v>
      </c>
      <c r="B49" s="1700"/>
      <c r="C49" s="490">
        <v>0</v>
      </c>
      <c r="D49" s="2476" t="s">
        <v>350</v>
      </c>
      <c r="E49" s="490">
        <v>5</v>
      </c>
      <c r="F49" s="2413" t="s">
        <v>1263</v>
      </c>
      <c r="G49" s="490">
        <v>27</v>
      </c>
      <c r="H49" s="2413" t="s">
        <v>1089</v>
      </c>
      <c r="I49" s="490">
        <v>1560</v>
      </c>
      <c r="J49" s="2413" t="s">
        <v>351</v>
      </c>
      <c r="K49" s="450">
        <v>460</v>
      </c>
      <c r="L49" s="1642">
        <v>2052</v>
      </c>
    </row>
    <row r="50" spans="1:12" x14ac:dyDescent="0.2">
      <c r="A50" s="448" t="s">
        <v>390</v>
      </c>
      <c r="B50" s="1700"/>
      <c r="C50" s="490">
        <v>0</v>
      </c>
      <c r="D50" s="2413" t="s">
        <v>350</v>
      </c>
      <c r="E50" s="490">
        <v>45</v>
      </c>
      <c r="F50" s="2413" t="s">
        <v>1497</v>
      </c>
      <c r="G50" s="490">
        <v>28</v>
      </c>
      <c r="H50" s="2413" t="s">
        <v>1264</v>
      </c>
      <c r="I50" s="490">
        <v>2050</v>
      </c>
      <c r="J50" s="2413" t="s">
        <v>351</v>
      </c>
      <c r="K50" s="450">
        <v>1250</v>
      </c>
      <c r="L50" s="1642">
        <v>3373</v>
      </c>
    </row>
    <row r="51" spans="1:12" x14ac:dyDescent="0.2">
      <c r="A51" s="448" t="s">
        <v>932</v>
      </c>
      <c r="B51" s="1700"/>
      <c r="C51" s="490">
        <v>0</v>
      </c>
      <c r="D51" s="2476" t="s">
        <v>1497</v>
      </c>
      <c r="E51" s="490">
        <v>200</v>
      </c>
      <c r="F51" s="2413" t="s">
        <v>1759</v>
      </c>
      <c r="G51" s="490">
        <v>185</v>
      </c>
      <c r="H51" s="2413" t="s">
        <v>1089</v>
      </c>
      <c r="I51" s="490">
        <v>11925</v>
      </c>
      <c r="J51" s="2413" t="s">
        <v>351</v>
      </c>
      <c r="K51" s="450">
        <v>10025</v>
      </c>
      <c r="L51" s="1642">
        <v>22335</v>
      </c>
    </row>
    <row r="52" spans="1:12" x14ac:dyDescent="0.2">
      <c r="A52" s="448" t="s">
        <v>392</v>
      </c>
      <c r="B52" s="1700" t="s">
        <v>350</v>
      </c>
      <c r="C52" s="490">
        <v>100</v>
      </c>
      <c r="D52" s="2476" t="s">
        <v>350</v>
      </c>
      <c r="E52" s="490">
        <v>50</v>
      </c>
      <c r="F52" s="2413" t="s">
        <v>1497</v>
      </c>
      <c r="G52" s="490">
        <v>250</v>
      </c>
      <c r="H52" s="2413" t="s">
        <v>1765</v>
      </c>
      <c r="I52" s="490">
        <v>3870</v>
      </c>
      <c r="J52" s="2413" t="s">
        <v>1499</v>
      </c>
      <c r="K52" s="450">
        <v>2300</v>
      </c>
      <c r="L52" s="1642">
        <v>6570</v>
      </c>
    </row>
    <row r="53" spans="1:12" x14ac:dyDescent="0.2">
      <c r="A53" s="356"/>
      <c r="B53" s="1700"/>
      <c r="C53" s="2184"/>
      <c r="D53" s="1702"/>
      <c r="E53" s="2409"/>
      <c r="F53" s="2411"/>
      <c r="G53" s="359"/>
      <c r="H53" s="2415"/>
      <c r="I53" s="359"/>
      <c r="J53" s="2411"/>
      <c r="K53" s="359"/>
      <c r="L53" s="2418"/>
    </row>
    <row r="54" spans="1:12" ht="13.5" thickBot="1" x14ac:dyDescent="0.25">
      <c r="A54" s="363" t="s">
        <v>393</v>
      </c>
      <c r="B54" s="2192" t="s">
        <v>1307</v>
      </c>
      <c r="C54" s="2408">
        <v>1420</v>
      </c>
      <c r="D54" s="1703" t="s">
        <v>350</v>
      </c>
      <c r="E54" s="2408">
        <v>7461</v>
      </c>
      <c r="F54" s="2412" t="s">
        <v>1263</v>
      </c>
      <c r="G54" s="367">
        <v>8094</v>
      </c>
      <c r="H54" s="2416" t="s">
        <v>1264</v>
      </c>
      <c r="I54" s="367">
        <v>522355</v>
      </c>
      <c r="J54" s="2412" t="s">
        <v>351</v>
      </c>
      <c r="K54" s="367">
        <v>113682</v>
      </c>
      <c r="L54" s="2419">
        <v>653012</v>
      </c>
    </row>
    <row r="55" spans="1:12" ht="13.5" thickTop="1" x14ac:dyDescent="0.2">
      <c r="A55" s="7" t="s">
        <v>1874</v>
      </c>
      <c r="B55" s="7"/>
      <c r="C55" s="7"/>
      <c r="L55" s="195"/>
    </row>
    <row r="56" spans="1:12" x14ac:dyDescent="0.2">
      <c r="A56" s="397" t="s">
        <v>1752</v>
      </c>
      <c r="B56" s="397"/>
      <c r="C56" s="397"/>
      <c r="D56" s="397"/>
      <c r="E56" s="397"/>
      <c r="F56" s="397"/>
      <c r="G56" s="397"/>
      <c r="H56" s="397"/>
      <c r="I56" s="397"/>
      <c r="J56" s="397"/>
      <c r="K56" s="397"/>
      <c r="L56" s="397"/>
    </row>
    <row r="57" spans="1:12" x14ac:dyDescent="0.2">
      <c r="A57" s="8" t="s">
        <v>1766</v>
      </c>
      <c r="B57" s="247"/>
      <c r="C57" s="247"/>
    </row>
    <row r="58" spans="1:12" x14ac:dyDescent="0.2">
      <c r="A58" s="11" t="s">
        <v>1762</v>
      </c>
      <c r="B58" s="246"/>
      <c r="C58" s="246"/>
    </row>
    <row r="59" spans="1:12" x14ac:dyDescent="0.2">
      <c r="A59" s="246"/>
      <c r="B59" s="246"/>
      <c r="C59" s="246"/>
      <c r="L59" s="372"/>
    </row>
    <row r="60" spans="1:12" x14ac:dyDescent="0.2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</sheetData>
  <sortState ref="A62:C98">
    <sortCondition ref="B62:B98"/>
  </sortState>
  <mergeCells count="10">
    <mergeCell ref="F9:G9"/>
    <mergeCell ref="H9:I9"/>
    <mergeCell ref="J9:K9"/>
    <mergeCell ref="L8:L10"/>
    <mergeCell ref="B7:L7"/>
    <mergeCell ref="B8:C8"/>
    <mergeCell ref="D8:E8"/>
    <mergeCell ref="A3:L3"/>
    <mergeCell ref="A4:L4"/>
    <mergeCell ref="A5:L5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zoomScale="90" zoomScaleNormal="90" workbookViewId="0">
      <selection sqref="A1:N1"/>
    </sheetView>
  </sheetViews>
  <sheetFormatPr baseColWidth="10" defaultColWidth="11.42578125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85546875" bestFit="1" customWidth="1"/>
    <col min="5" max="5" width="12.28515625" customWidth="1"/>
    <col min="6" max="6" width="12.7109375" customWidth="1"/>
    <col min="7" max="7" width="13.5703125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</cols>
  <sheetData>
    <row r="1" spans="1:14" ht="15" customHeight="1" x14ac:dyDescent="0.3">
      <c r="A1" s="3250" t="s">
        <v>325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</row>
    <row r="2" spans="1:14" ht="13.5" customHeight="1" x14ac:dyDescent="0.2">
      <c r="A2" s="3245" t="s">
        <v>1267</v>
      </c>
      <c r="B2" s="3245"/>
      <c r="C2" s="3245"/>
      <c r="D2" s="3245"/>
      <c r="E2" s="3245"/>
      <c r="F2" s="3245"/>
      <c r="G2" s="3245"/>
      <c r="H2" s="3245"/>
      <c r="I2" s="3245"/>
      <c r="J2" s="3245"/>
      <c r="K2" s="3245"/>
      <c r="L2" s="3245"/>
      <c r="M2" s="3245"/>
      <c r="N2" s="3245"/>
    </row>
    <row r="3" spans="1:14" ht="16.5" customHeight="1" x14ac:dyDescent="0.2">
      <c r="A3" s="3246" t="s">
        <v>2005</v>
      </c>
      <c r="B3" s="3246"/>
      <c r="C3" s="3246"/>
      <c r="D3" s="3246"/>
      <c r="E3" s="3246"/>
      <c r="F3" s="3246"/>
      <c r="G3" s="3246"/>
      <c r="H3" s="3246"/>
      <c r="I3" s="3246"/>
      <c r="J3" s="3246"/>
      <c r="K3" s="3246"/>
      <c r="L3" s="3246"/>
      <c r="M3" s="3246"/>
      <c r="N3" s="3246"/>
    </row>
    <row r="5" spans="1:14" ht="15.75" thickBot="1" x14ac:dyDescent="0.3">
      <c r="A5" s="390"/>
    </row>
    <row r="6" spans="1:14" ht="16.5" thickTop="1" x14ac:dyDescent="0.25">
      <c r="A6" s="398"/>
      <c r="B6" s="3255" t="s">
        <v>21</v>
      </c>
      <c r="C6" s="3256"/>
      <c r="D6" s="3256"/>
      <c r="E6" s="3256"/>
      <c r="F6" s="3256"/>
      <c r="G6" s="3256"/>
      <c r="H6" s="3256"/>
      <c r="I6" s="3256"/>
      <c r="J6" s="3256"/>
      <c r="K6" s="3256"/>
      <c r="L6" s="3256"/>
      <c r="M6" s="3256"/>
      <c r="N6" s="3234" t="s">
        <v>1502</v>
      </c>
    </row>
    <row r="7" spans="1:14" x14ac:dyDescent="0.2">
      <c r="A7" s="399"/>
      <c r="B7" s="3227" t="s">
        <v>1219</v>
      </c>
      <c r="C7" s="3231"/>
      <c r="D7" s="3228"/>
      <c r="E7" s="3227" t="s">
        <v>22</v>
      </c>
      <c r="F7" s="3231"/>
      <c r="G7" s="3228"/>
      <c r="H7" s="3227" t="s">
        <v>23</v>
      </c>
      <c r="I7" s="3231"/>
      <c r="J7" s="3231"/>
      <c r="K7" s="3232" t="s">
        <v>433</v>
      </c>
      <c r="L7" s="3233"/>
      <c r="M7" s="3233"/>
      <c r="N7" s="3235"/>
    </row>
    <row r="8" spans="1:14" x14ac:dyDescent="0.2">
      <c r="A8" s="400" t="s">
        <v>328</v>
      </c>
      <c r="B8" s="3257" t="s">
        <v>1519</v>
      </c>
      <c r="C8" s="404" t="s">
        <v>1270</v>
      </c>
      <c r="D8" s="476" t="s">
        <v>1271</v>
      </c>
      <c r="E8" s="403" t="s">
        <v>1269</v>
      </c>
      <c r="F8" s="404" t="s">
        <v>1270</v>
      </c>
      <c r="G8" s="476" t="s">
        <v>1271</v>
      </c>
      <c r="H8" s="403" t="s">
        <v>1269</v>
      </c>
      <c r="I8" s="404" t="s">
        <v>1270</v>
      </c>
      <c r="J8" s="476" t="s">
        <v>1271</v>
      </c>
      <c r="K8" s="401" t="s">
        <v>1269</v>
      </c>
      <c r="L8" s="402" t="s">
        <v>1270</v>
      </c>
      <c r="M8" s="380" t="s">
        <v>1271</v>
      </c>
      <c r="N8" s="3235"/>
    </row>
    <row r="9" spans="1:14" x14ac:dyDescent="0.2">
      <c r="A9" s="399"/>
      <c r="B9" s="3258"/>
      <c r="C9" s="404" t="s">
        <v>1274</v>
      </c>
      <c r="D9" s="476" t="s">
        <v>1275</v>
      </c>
      <c r="E9" s="403" t="s">
        <v>1273</v>
      </c>
      <c r="F9" s="404" t="s">
        <v>1274</v>
      </c>
      <c r="G9" s="476" t="s">
        <v>1275</v>
      </c>
      <c r="H9" s="403" t="s">
        <v>1273</v>
      </c>
      <c r="I9" s="404" t="s">
        <v>1274</v>
      </c>
      <c r="J9" s="476" t="s">
        <v>1275</v>
      </c>
      <c r="K9" s="403" t="s">
        <v>1273</v>
      </c>
      <c r="L9" s="404" t="s">
        <v>1274</v>
      </c>
      <c r="M9" s="476" t="s">
        <v>1275</v>
      </c>
      <c r="N9" s="3235"/>
    </row>
    <row r="10" spans="1:14" ht="13.5" thickBot="1" x14ac:dyDescent="0.25">
      <c r="A10" s="407"/>
      <c r="B10" s="3259"/>
      <c r="C10" s="409" t="s">
        <v>1277</v>
      </c>
      <c r="D10" s="410" t="s">
        <v>1278</v>
      </c>
      <c r="E10" s="408"/>
      <c r="F10" s="409" t="s">
        <v>1277</v>
      </c>
      <c r="G10" s="410" t="s">
        <v>1278</v>
      </c>
      <c r="H10" s="408"/>
      <c r="I10" s="409" t="s">
        <v>1277</v>
      </c>
      <c r="J10" s="410" t="s">
        <v>1278</v>
      </c>
      <c r="K10" s="408"/>
      <c r="L10" s="409" t="s">
        <v>1277</v>
      </c>
      <c r="M10" s="410" t="s">
        <v>1278</v>
      </c>
      <c r="N10" s="3236"/>
    </row>
    <row r="11" spans="1:14" x14ac:dyDescent="0.2">
      <c r="A11" s="1258" t="s">
        <v>352</v>
      </c>
      <c r="B11" s="411">
        <v>3.6287448914108147</v>
      </c>
      <c r="C11" s="412">
        <v>29607</v>
      </c>
      <c r="D11" s="1279">
        <v>39214231.25</v>
      </c>
      <c r="E11" s="411">
        <v>10.381510416666668</v>
      </c>
      <c r="F11" s="412">
        <v>3072</v>
      </c>
      <c r="G11" s="1279">
        <v>11640580</v>
      </c>
      <c r="H11" s="411">
        <v>5.4154030327214686</v>
      </c>
      <c r="I11" s="412">
        <v>6265</v>
      </c>
      <c r="J11" s="1279">
        <v>12383537.5</v>
      </c>
      <c r="K11" s="2647">
        <v>5.2216273338162003</v>
      </c>
      <c r="L11" s="412">
        <v>38944</v>
      </c>
      <c r="M11" s="1279">
        <v>63238348.75</v>
      </c>
      <c r="N11" s="2010">
        <v>1020</v>
      </c>
    </row>
    <row r="12" spans="1:14" x14ac:dyDescent="0.2">
      <c r="A12" s="448" t="s">
        <v>31</v>
      </c>
      <c r="B12" s="1259">
        <v>3.5</v>
      </c>
      <c r="C12" s="449">
        <v>3450</v>
      </c>
      <c r="D12" s="490">
        <v>4407375</v>
      </c>
      <c r="E12" s="1259">
        <v>10</v>
      </c>
      <c r="F12" s="449">
        <v>550</v>
      </c>
      <c r="G12" s="490">
        <v>2007500</v>
      </c>
      <c r="H12" s="1259">
        <v>5</v>
      </c>
      <c r="I12" s="449">
        <v>1750</v>
      </c>
      <c r="J12" s="490">
        <v>3193750</v>
      </c>
      <c r="K12" s="1259">
        <v>5.3566001899335234</v>
      </c>
      <c r="L12" s="449">
        <v>5750</v>
      </c>
      <c r="M12" s="1917">
        <v>9608625</v>
      </c>
      <c r="N12" s="2011">
        <v>1030</v>
      </c>
    </row>
    <row r="13" spans="1:14" x14ac:dyDescent="0.2">
      <c r="A13" s="448" t="s">
        <v>32</v>
      </c>
      <c r="B13" s="1259">
        <v>3.2</v>
      </c>
      <c r="C13" s="449">
        <v>3900</v>
      </c>
      <c r="D13" s="490">
        <v>4555200</v>
      </c>
      <c r="E13" s="1259">
        <v>10</v>
      </c>
      <c r="F13" s="449">
        <v>420</v>
      </c>
      <c r="G13" s="490">
        <v>1533000</v>
      </c>
      <c r="H13" s="1259">
        <v>4.5</v>
      </c>
      <c r="I13" s="449">
        <v>900</v>
      </c>
      <c r="J13" s="490">
        <v>1478250</v>
      </c>
      <c r="K13" s="1259">
        <v>4.8316931982633866</v>
      </c>
      <c r="L13" s="449">
        <v>5220</v>
      </c>
      <c r="M13" s="1917">
        <v>7566450</v>
      </c>
      <c r="N13" s="2011">
        <v>1100</v>
      </c>
    </row>
    <row r="14" spans="1:14" x14ac:dyDescent="0.2">
      <c r="A14" s="448" t="s">
        <v>33</v>
      </c>
      <c r="B14" s="1259">
        <v>3.6</v>
      </c>
      <c r="C14" s="449">
        <v>1800</v>
      </c>
      <c r="D14" s="490">
        <v>2365200</v>
      </c>
      <c r="E14" s="1259">
        <v>12</v>
      </c>
      <c r="F14" s="449">
        <v>100</v>
      </c>
      <c r="G14" s="490">
        <v>438000</v>
      </c>
      <c r="H14" s="1259">
        <v>6</v>
      </c>
      <c r="I14" s="449">
        <v>400</v>
      </c>
      <c r="J14" s="490">
        <v>876000</v>
      </c>
      <c r="K14" s="1259">
        <v>5.1714285714285708</v>
      </c>
      <c r="L14" s="449">
        <v>2300</v>
      </c>
      <c r="M14" s="1917">
        <v>3679200</v>
      </c>
      <c r="N14" s="2011">
        <v>1030</v>
      </c>
    </row>
    <row r="15" spans="1:14" x14ac:dyDescent="0.2">
      <c r="A15" s="448" t="s">
        <v>34</v>
      </c>
      <c r="B15" s="1259">
        <v>4</v>
      </c>
      <c r="C15" s="449">
        <v>1900</v>
      </c>
      <c r="D15" s="490">
        <v>2774000</v>
      </c>
      <c r="E15" s="1259">
        <v>11</v>
      </c>
      <c r="F15" s="449">
        <v>300</v>
      </c>
      <c r="G15" s="490">
        <v>1204500</v>
      </c>
      <c r="H15" s="1259">
        <v>6</v>
      </c>
      <c r="I15" s="449">
        <v>500</v>
      </c>
      <c r="J15" s="490">
        <v>1095000</v>
      </c>
      <c r="K15" s="1259">
        <v>6.0935251798561145</v>
      </c>
      <c r="L15" s="449">
        <v>2700</v>
      </c>
      <c r="M15" s="1917">
        <v>5073500</v>
      </c>
      <c r="N15" s="2011">
        <v>1130</v>
      </c>
    </row>
    <row r="16" spans="1:14" x14ac:dyDescent="0.2">
      <c r="A16" s="448" t="s">
        <v>35</v>
      </c>
      <c r="B16" s="1259">
        <v>3.2</v>
      </c>
      <c r="C16" s="449">
        <v>1800</v>
      </c>
      <c r="D16" s="490">
        <v>2102400</v>
      </c>
      <c r="E16" s="1259">
        <v>0</v>
      </c>
      <c r="F16" s="449">
        <v>0</v>
      </c>
      <c r="G16" s="490">
        <v>0</v>
      </c>
      <c r="H16" s="1259">
        <v>5</v>
      </c>
      <c r="I16" s="449">
        <v>140</v>
      </c>
      <c r="J16" s="490">
        <v>255500</v>
      </c>
      <c r="K16" s="1259">
        <v>3.3950464396284832</v>
      </c>
      <c r="L16" s="449">
        <v>1940</v>
      </c>
      <c r="M16" s="1917">
        <v>2357900</v>
      </c>
      <c r="N16" s="2011">
        <v>1030</v>
      </c>
    </row>
    <row r="17" spans="1:14" x14ac:dyDescent="0.2">
      <c r="A17" s="448" t="s">
        <v>36</v>
      </c>
      <c r="B17" s="1259">
        <v>5</v>
      </c>
      <c r="C17" s="449">
        <v>1350</v>
      </c>
      <c r="D17" s="490">
        <v>2463750</v>
      </c>
      <c r="E17" s="1259">
        <v>0</v>
      </c>
      <c r="F17" s="449">
        <v>0</v>
      </c>
      <c r="G17" s="490">
        <v>0</v>
      </c>
      <c r="H17" s="1259">
        <v>6.5</v>
      </c>
      <c r="I17" s="449">
        <v>500</v>
      </c>
      <c r="J17" s="490">
        <v>1186250</v>
      </c>
      <c r="K17" s="1259">
        <v>5.4875000000000007</v>
      </c>
      <c r="L17" s="449">
        <v>1850</v>
      </c>
      <c r="M17" s="1917">
        <v>3650000</v>
      </c>
      <c r="N17" s="2011">
        <v>930</v>
      </c>
    </row>
    <row r="18" spans="1:14" x14ac:dyDescent="0.2">
      <c r="A18" s="448" t="s">
        <v>928</v>
      </c>
      <c r="B18" s="1259">
        <v>3.2</v>
      </c>
      <c r="C18" s="449">
        <v>650</v>
      </c>
      <c r="D18" s="490">
        <v>759200</v>
      </c>
      <c r="E18" s="1259">
        <v>10</v>
      </c>
      <c r="F18" s="449">
        <v>80</v>
      </c>
      <c r="G18" s="490">
        <v>292000</v>
      </c>
      <c r="H18" s="1259">
        <v>5</v>
      </c>
      <c r="I18" s="449">
        <v>240</v>
      </c>
      <c r="J18" s="490">
        <v>438000</v>
      </c>
      <c r="K18" s="1259">
        <v>5.0627450980392155</v>
      </c>
      <c r="L18" s="449">
        <v>970</v>
      </c>
      <c r="M18" s="1917">
        <v>1489200</v>
      </c>
      <c r="N18" s="2011">
        <v>1130</v>
      </c>
    </row>
    <row r="19" spans="1:14" x14ac:dyDescent="0.2">
      <c r="A19" s="448" t="s">
        <v>37</v>
      </c>
      <c r="B19" s="1259">
        <v>3.75</v>
      </c>
      <c r="C19" s="449">
        <v>1247</v>
      </c>
      <c r="D19" s="490">
        <v>1706831.25</v>
      </c>
      <c r="E19" s="1259">
        <v>11</v>
      </c>
      <c r="F19" s="449">
        <v>22</v>
      </c>
      <c r="G19" s="490">
        <v>88330</v>
      </c>
      <c r="H19" s="1259">
        <v>4.5</v>
      </c>
      <c r="I19" s="449">
        <v>175</v>
      </c>
      <c r="J19" s="490">
        <v>287437.5</v>
      </c>
      <c r="K19" s="1259">
        <v>4.1610108224159834</v>
      </c>
      <c r="L19" s="449">
        <v>1444</v>
      </c>
      <c r="M19" s="1917">
        <v>2082598.75</v>
      </c>
      <c r="N19" s="2011">
        <v>930</v>
      </c>
    </row>
    <row r="20" spans="1:14" x14ac:dyDescent="0.2">
      <c r="A20" s="448" t="s">
        <v>1349</v>
      </c>
      <c r="B20" s="1259">
        <v>3.5</v>
      </c>
      <c r="C20" s="449">
        <v>3780</v>
      </c>
      <c r="D20" s="490">
        <v>4828950</v>
      </c>
      <c r="E20" s="1259">
        <v>10</v>
      </c>
      <c r="F20" s="449">
        <v>600</v>
      </c>
      <c r="G20" s="490">
        <v>2190000</v>
      </c>
      <c r="H20" s="1259">
        <v>6</v>
      </c>
      <c r="I20" s="449">
        <v>320</v>
      </c>
      <c r="J20" s="490">
        <v>700800</v>
      </c>
      <c r="K20" s="1259">
        <v>5.5709219858156027</v>
      </c>
      <c r="L20" s="449">
        <v>4700</v>
      </c>
      <c r="M20" s="1917">
        <v>7719750</v>
      </c>
      <c r="N20" s="2011">
        <v>1030</v>
      </c>
    </row>
    <row r="21" spans="1:14" x14ac:dyDescent="0.2">
      <c r="A21" s="1984" t="s">
        <v>38</v>
      </c>
      <c r="B21" s="1259">
        <v>4</v>
      </c>
      <c r="C21" s="449">
        <v>2500</v>
      </c>
      <c r="D21" s="490">
        <v>3650000</v>
      </c>
      <c r="E21" s="1259">
        <v>11</v>
      </c>
      <c r="F21" s="449">
        <v>250</v>
      </c>
      <c r="G21" s="490">
        <v>1003750</v>
      </c>
      <c r="H21" s="1259">
        <v>6</v>
      </c>
      <c r="I21" s="449">
        <v>270</v>
      </c>
      <c r="J21" s="490">
        <v>591300</v>
      </c>
      <c r="K21" s="1259">
        <v>5.565066109951287</v>
      </c>
      <c r="L21" s="449">
        <v>3020</v>
      </c>
      <c r="M21" s="1917">
        <v>5245050</v>
      </c>
      <c r="N21" s="2011">
        <v>1030</v>
      </c>
    </row>
    <row r="22" spans="1:14" x14ac:dyDescent="0.2">
      <c r="A22" s="448" t="s">
        <v>39</v>
      </c>
      <c r="B22" s="2307">
        <v>4</v>
      </c>
      <c r="C22" s="449">
        <v>800</v>
      </c>
      <c r="D22" s="490">
        <v>1168000</v>
      </c>
      <c r="E22" s="1259">
        <v>9</v>
      </c>
      <c r="F22" s="449">
        <v>100</v>
      </c>
      <c r="G22" s="490">
        <v>328500</v>
      </c>
      <c r="H22" s="1259">
        <v>6</v>
      </c>
      <c r="I22" s="449">
        <v>270</v>
      </c>
      <c r="J22" s="490">
        <v>591300</v>
      </c>
      <c r="K22" s="1259">
        <v>5.3531468531468533</v>
      </c>
      <c r="L22" s="449">
        <v>1170</v>
      </c>
      <c r="M22" s="1917">
        <v>2087800</v>
      </c>
      <c r="N22" s="2011">
        <v>900</v>
      </c>
    </row>
    <row r="23" spans="1:14" x14ac:dyDescent="0.2">
      <c r="A23" s="448" t="s">
        <v>364</v>
      </c>
      <c r="B23" s="1259">
        <v>3</v>
      </c>
      <c r="C23" s="449">
        <v>2000</v>
      </c>
      <c r="D23" s="490">
        <v>2190000</v>
      </c>
      <c r="E23" s="1259">
        <v>10</v>
      </c>
      <c r="F23" s="449">
        <v>400</v>
      </c>
      <c r="G23" s="490">
        <v>1460000</v>
      </c>
      <c r="H23" s="1259">
        <v>5</v>
      </c>
      <c r="I23" s="449">
        <v>370</v>
      </c>
      <c r="J23" s="490">
        <v>675250</v>
      </c>
      <c r="K23" s="1259">
        <v>5.6751054852320673</v>
      </c>
      <c r="L23" s="449">
        <v>2770</v>
      </c>
      <c r="M23" s="1917">
        <v>4325250</v>
      </c>
      <c r="N23" s="2011">
        <v>970</v>
      </c>
    </row>
    <row r="24" spans="1:14" x14ac:dyDescent="0.2">
      <c r="A24" s="448" t="s">
        <v>40</v>
      </c>
      <c r="B24" s="1259">
        <v>3.4</v>
      </c>
      <c r="C24" s="449">
        <v>800</v>
      </c>
      <c r="D24" s="490">
        <v>992800</v>
      </c>
      <c r="E24" s="1259">
        <v>0</v>
      </c>
      <c r="F24" s="449">
        <v>0</v>
      </c>
      <c r="G24" s="490">
        <v>0</v>
      </c>
      <c r="H24" s="1259">
        <v>7</v>
      </c>
      <c r="I24" s="449">
        <v>200</v>
      </c>
      <c r="J24" s="490">
        <v>511000</v>
      </c>
      <c r="K24" s="1259">
        <v>4.6233009708737871</v>
      </c>
      <c r="L24" s="449">
        <v>1000</v>
      </c>
      <c r="M24" s="1917">
        <v>1503800</v>
      </c>
      <c r="N24" s="2011">
        <v>1030</v>
      </c>
    </row>
    <row r="25" spans="1:14" x14ac:dyDescent="0.2">
      <c r="A25" s="448" t="s">
        <v>41</v>
      </c>
      <c r="B25" s="1259">
        <v>3.2</v>
      </c>
      <c r="C25" s="449">
        <v>1500</v>
      </c>
      <c r="D25" s="490">
        <v>1752000</v>
      </c>
      <c r="E25" s="1259">
        <v>0</v>
      </c>
      <c r="F25" s="449">
        <v>0</v>
      </c>
      <c r="G25" s="490">
        <v>0</v>
      </c>
      <c r="H25" s="1259">
        <v>0</v>
      </c>
      <c r="I25" s="449">
        <v>0</v>
      </c>
      <c r="J25" s="490">
        <v>0</v>
      </c>
      <c r="K25" s="1259">
        <v>3.2</v>
      </c>
      <c r="L25" s="449">
        <v>1500</v>
      </c>
      <c r="M25" s="1917">
        <v>1752000</v>
      </c>
      <c r="N25" s="2011">
        <v>1000</v>
      </c>
    </row>
    <row r="26" spans="1:14" x14ac:dyDescent="0.2">
      <c r="A26" s="448" t="s">
        <v>1352</v>
      </c>
      <c r="B26" s="1259">
        <v>4.5</v>
      </c>
      <c r="C26" s="449">
        <v>2130</v>
      </c>
      <c r="D26" s="490">
        <v>3498525</v>
      </c>
      <c r="E26" s="1259">
        <v>12</v>
      </c>
      <c r="F26" s="449">
        <v>250</v>
      </c>
      <c r="G26" s="490">
        <v>1095000</v>
      </c>
      <c r="H26" s="1259">
        <v>6</v>
      </c>
      <c r="I26" s="449">
        <v>230</v>
      </c>
      <c r="J26" s="490">
        <v>503700</v>
      </c>
      <c r="K26" s="1259">
        <v>6.2593984962406015</v>
      </c>
      <c r="L26" s="449">
        <v>2610</v>
      </c>
      <c r="M26" s="1917">
        <v>5097225</v>
      </c>
      <c r="N26" s="2011">
        <v>1030</v>
      </c>
    </row>
    <row r="27" spans="1:14" x14ac:dyDescent="0.2">
      <c r="A27" s="1261" t="s">
        <v>368</v>
      </c>
      <c r="B27" s="411">
        <v>5.0525362318840585</v>
      </c>
      <c r="C27" s="460">
        <v>8280</v>
      </c>
      <c r="D27" s="1704">
        <v>15269775</v>
      </c>
      <c r="E27" s="411">
        <v>11.47988904299584</v>
      </c>
      <c r="F27" s="460">
        <v>721</v>
      </c>
      <c r="G27" s="1704">
        <v>3021105</v>
      </c>
      <c r="H27" s="411">
        <v>6.8870056497175138</v>
      </c>
      <c r="I27" s="460">
        <v>1770</v>
      </c>
      <c r="J27" s="1704">
        <v>4449350</v>
      </c>
      <c r="K27" s="2647">
        <v>6.265360562097567</v>
      </c>
      <c r="L27" s="460">
        <v>10771</v>
      </c>
      <c r="M27" s="1704">
        <v>22740230</v>
      </c>
      <c r="N27" s="2012">
        <v>1024</v>
      </c>
    </row>
    <row r="28" spans="1:14" x14ac:dyDescent="0.2">
      <c r="A28" s="448" t="s">
        <v>42</v>
      </c>
      <c r="B28" s="1259">
        <v>4</v>
      </c>
      <c r="C28" s="449">
        <v>2780</v>
      </c>
      <c r="D28" s="490">
        <v>4058800</v>
      </c>
      <c r="E28" s="1259">
        <v>11</v>
      </c>
      <c r="F28" s="449">
        <v>250</v>
      </c>
      <c r="G28" s="490">
        <v>1003750</v>
      </c>
      <c r="H28" s="1259">
        <v>5</v>
      </c>
      <c r="I28" s="449">
        <v>250</v>
      </c>
      <c r="J28" s="490">
        <v>456250</v>
      </c>
      <c r="K28" s="1259">
        <v>5.355820105820106</v>
      </c>
      <c r="L28" s="449">
        <v>3280</v>
      </c>
      <c r="M28" s="1917">
        <v>5518800</v>
      </c>
      <c r="N28" s="2011">
        <v>1000</v>
      </c>
    </row>
    <row r="29" spans="1:14" x14ac:dyDescent="0.2">
      <c r="A29" s="448" t="s">
        <v>43</v>
      </c>
      <c r="B29" s="1259">
        <v>8</v>
      </c>
      <c r="C29" s="449">
        <v>400</v>
      </c>
      <c r="D29" s="490">
        <v>1168000</v>
      </c>
      <c r="E29" s="1259">
        <v>15</v>
      </c>
      <c r="F29" s="449">
        <v>125</v>
      </c>
      <c r="G29" s="490">
        <v>684375</v>
      </c>
      <c r="H29" s="1259">
        <v>8</v>
      </c>
      <c r="I29" s="449">
        <v>450</v>
      </c>
      <c r="J29" s="490">
        <v>1314000</v>
      </c>
      <c r="K29" s="1259">
        <v>9.5129682997118152</v>
      </c>
      <c r="L29" s="449">
        <v>975</v>
      </c>
      <c r="M29" s="1917">
        <v>3166375</v>
      </c>
      <c r="N29" s="2011">
        <v>1030</v>
      </c>
    </row>
    <row r="30" spans="1:14" x14ac:dyDescent="0.2">
      <c r="A30" s="448" t="s">
        <v>44</v>
      </c>
      <c r="B30" s="1259">
        <v>3.5</v>
      </c>
      <c r="C30" s="449">
        <v>290</v>
      </c>
      <c r="D30" s="490">
        <v>370475</v>
      </c>
      <c r="E30" s="1259">
        <v>10</v>
      </c>
      <c r="F30" s="449">
        <v>30</v>
      </c>
      <c r="G30" s="490">
        <v>109500</v>
      </c>
      <c r="H30" s="1259">
        <v>6</v>
      </c>
      <c r="I30" s="449">
        <v>150</v>
      </c>
      <c r="J30" s="490">
        <v>328500</v>
      </c>
      <c r="K30" s="1259">
        <v>5.3961625282167045</v>
      </c>
      <c r="L30" s="449">
        <v>470</v>
      </c>
      <c r="M30" s="1917">
        <v>808475</v>
      </c>
      <c r="N30" s="2011">
        <v>1030</v>
      </c>
    </row>
    <row r="31" spans="1:14" x14ac:dyDescent="0.2">
      <c r="A31" s="448" t="s">
        <v>45</v>
      </c>
      <c r="B31" s="1259">
        <v>6</v>
      </c>
      <c r="C31" s="449">
        <v>2450</v>
      </c>
      <c r="D31" s="490">
        <v>5365500</v>
      </c>
      <c r="E31" s="1259">
        <v>12</v>
      </c>
      <c r="F31" s="449">
        <v>96</v>
      </c>
      <c r="G31" s="490">
        <v>420480</v>
      </c>
      <c r="H31" s="1259">
        <v>7</v>
      </c>
      <c r="I31" s="449">
        <v>250</v>
      </c>
      <c r="J31" s="490">
        <v>638750</v>
      </c>
      <c r="K31" s="1259">
        <v>6.4921031700943068</v>
      </c>
      <c r="L31" s="449">
        <v>2796</v>
      </c>
      <c r="M31" s="1917">
        <v>6424730</v>
      </c>
      <c r="N31" s="2011">
        <v>1030</v>
      </c>
    </row>
    <row r="32" spans="1:14" x14ac:dyDescent="0.2">
      <c r="A32" s="448" t="s">
        <v>373</v>
      </c>
      <c r="B32" s="1259">
        <v>5</v>
      </c>
      <c r="C32" s="449">
        <v>2360</v>
      </c>
      <c r="D32" s="490">
        <v>4307000</v>
      </c>
      <c r="E32" s="1259">
        <v>10</v>
      </c>
      <c r="F32" s="449">
        <v>220</v>
      </c>
      <c r="G32" s="490">
        <v>803000</v>
      </c>
      <c r="H32" s="1259">
        <v>7</v>
      </c>
      <c r="I32" s="449">
        <v>670</v>
      </c>
      <c r="J32" s="490">
        <v>1711850</v>
      </c>
      <c r="K32" s="1259">
        <v>6.0904226859283028</v>
      </c>
      <c r="L32" s="449">
        <v>3250</v>
      </c>
      <c r="M32" s="1917">
        <v>6821850</v>
      </c>
      <c r="N32" s="2011">
        <v>1030</v>
      </c>
    </row>
    <row r="33" spans="1:14" x14ac:dyDescent="0.2">
      <c r="A33" s="1261" t="s">
        <v>374</v>
      </c>
      <c r="B33" s="411">
        <v>3.5705552725420273</v>
      </c>
      <c r="C33" s="460">
        <v>9815</v>
      </c>
      <c r="D33" s="1704">
        <v>12791425</v>
      </c>
      <c r="E33" s="411">
        <v>13.703549060542798</v>
      </c>
      <c r="F33" s="460">
        <v>1916</v>
      </c>
      <c r="G33" s="1704">
        <v>9583440</v>
      </c>
      <c r="H33" s="411">
        <v>5.0432900432900434</v>
      </c>
      <c r="I33" s="460">
        <v>2310</v>
      </c>
      <c r="J33" s="1704">
        <v>4252250</v>
      </c>
      <c r="K33" s="2647">
        <v>7.4527398207588105</v>
      </c>
      <c r="L33" s="460">
        <v>14041</v>
      </c>
      <c r="M33" s="1704">
        <v>26627115</v>
      </c>
      <c r="N33" s="2012">
        <v>1025</v>
      </c>
    </row>
    <row r="34" spans="1:14" x14ac:dyDescent="0.2">
      <c r="A34" s="448" t="s">
        <v>46</v>
      </c>
      <c r="B34" s="1259">
        <v>3.5</v>
      </c>
      <c r="C34" s="449">
        <v>1600</v>
      </c>
      <c r="D34" s="490">
        <v>2044000</v>
      </c>
      <c r="E34" s="1259">
        <v>25</v>
      </c>
      <c r="F34" s="449">
        <v>260</v>
      </c>
      <c r="G34" s="490">
        <v>2372500</v>
      </c>
      <c r="H34" s="1259">
        <v>5</v>
      </c>
      <c r="I34" s="449">
        <v>550</v>
      </c>
      <c r="J34" s="490">
        <v>1003750</v>
      </c>
      <c r="K34" s="1259">
        <v>13.188552188552189</v>
      </c>
      <c r="L34" s="449">
        <v>2410</v>
      </c>
      <c r="M34" s="1917">
        <v>5420250</v>
      </c>
      <c r="N34" s="2011">
        <v>1070</v>
      </c>
    </row>
    <row r="35" spans="1:14" x14ac:dyDescent="0.2">
      <c r="A35" s="448" t="s">
        <v>47</v>
      </c>
      <c r="B35" s="1259">
        <v>5</v>
      </c>
      <c r="C35" s="449">
        <v>470</v>
      </c>
      <c r="D35" s="490">
        <v>857750</v>
      </c>
      <c r="E35" s="1259">
        <v>15</v>
      </c>
      <c r="F35" s="449">
        <v>400</v>
      </c>
      <c r="G35" s="490">
        <v>2190000</v>
      </c>
      <c r="H35" s="1259">
        <v>8</v>
      </c>
      <c r="I35" s="449">
        <v>100</v>
      </c>
      <c r="J35" s="490">
        <v>292000</v>
      </c>
      <c r="K35" s="1259">
        <v>11.81967213114754</v>
      </c>
      <c r="L35" s="449">
        <v>970</v>
      </c>
      <c r="M35" s="1917">
        <v>3339750</v>
      </c>
      <c r="N35" s="2011">
        <v>1000</v>
      </c>
    </row>
    <row r="36" spans="1:14" x14ac:dyDescent="0.2">
      <c r="A36" s="448" t="s">
        <v>48</v>
      </c>
      <c r="B36" s="1259">
        <v>3.4</v>
      </c>
      <c r="C36" s="449">
        <v>1325</v>
      </c>
      <c r="D36" s="490">
        <v>1644325</v>
      </c>
      <c r="E36" s="1259">
        <v>10</v>
      </c>
      <c r="F36" s="449">
        <v>60</v>
      </c>
      <c r="G36" s="490">
        <v>219000</v>
      </c>
      <c r="H36" s="1259">
        <v>5</v>
      </c>
      <c r="I36" s="449">
        <v>170</v>
      </c>
      <c r="J36" s="490">
        <v>310250</v>
      </c>
      <c r="K36" s="1259">
        <v>4.2933669185558356</v>
      </c>
      <c r="L36" s="449">
        <v>1555</v>
      </c>
      <c r="M36" s="1917">
        <v>2173575</v>
      </c>
      <c r="N36" s="2011">
        <v>1000</v>
      </c>
    </row>
    <row r="37" spans="1:14" x14ac:dyDescent="0.2">
      <c r="A37" s="448" t="s">
        <v>49</v>
      </c>
      <c r="B37" s="1259">
        <v>3</v>
      </c>
      <c r="C37" s="449">
        <v>1900</v>
      </c>
      <c r="D37" s="490">
        <v>2080500</v>
      </c>
      <c r="E37" s="1259">
        <v>7.2</v>
      </c>
      <c r="F37" s="449">
        <v>380</v>
      </c>
      <c r="G37" s="490">
        <v>998640</v>
      </c>
      <c r="H37" s="1259">
        <v>4</v>
      </c>
      <c r="I37" s="449">
        <v>400</v>
      </c>
      <c r="J37" s="490">
        <v>584000</v>
      </c>
      <c r="K37" s="1259">
        <v>4.3044240733359906</v>
      </c>
      <c r="L37" s="449">
        <v>2680</v>
      </c>
      <c r="M37" s="1917">
        <v>3663140</v>
      </c>
      <c r="N37" s="2011">
        <v>950</v>
      </c>
    </row>
    <row r="38" spans="1:14" x14ac:dyDescent="0.2">
      <c r="A38" s="448" t="s">
        <v>50</v>
      </c>
      <c r="B38" s="1259">
        <v>5</v>
      </c>
      <c r="C38" s="449">
        <v>760</v>
      </c>
      <c r="D38" s="490">
        <v>1387000</v>
      </c>
      <c r="E38" s="1259">
        <v>12</v>
      </c>
      <c r="F38" s="449">
        <v>120</v>
      </c>
      <c r="G38" s="490">
        <v>525600</v>
      </c>
      <c r="H38" s="1259">
        <v>7</v>
      </c>
      <c r="I38" s="449">
        <v>100</v>
      </c>
      <c r="J38" s="490">
        <v>255500</v>
      </c>
      <c r="K38" s="1259">
        <v>6.9326599326599325</v>
      </c>
      <c r="L38" s="449">
        <v>980</v>
      </c>
      <c r="M38" s="1917">
        <v>2168100</v>
      </c>
      <c r="N38" s="2011">
        <v>1000</v>
      </c>
    </row>
    <row r="39" spans="1:14" x14ac:dyDescent="0.2">
      <c r="A39" s="448" t="s">
        <v>51</v>
      </c>
      <c r="B39" s="1259">
        <v>3</v>
      </c>
      <c r="C39" s="449">
        <v>900</v>
      </c>
      <c r="D39" s="490">
        <v>985500</v>
      </c>
      <c r="E39" s="1259">
        <v>20</v>
      </c>
      <c r="F39" s="449">
        <v>171</v>
      </c>
      <c r="G39" s="490">
        <v>1248300</v>
      </c>
      <c r="H39" s="1259">
        <v>5</v>
      </c>
      <c r="I39" s="449">
        <v>150</v>
      </c>
      <c r="J39" s="490">
        <v>273750</v>
      </c>
      <c r="K39" s="1259">
        <v>11.681222707423579</v>
      </c>
      <c r="L39" s="449">
        <v>1221</v>
      </c>
      <c r="M39" s="1917">
        <v>2507550</v>
      </c>
      <c r="N39" s="2011">
        <v>1100</v>
      </c>
    </row>
    <row r="40" spans="1:14" x14ac:dyDescent="0.2">
      <c r="A40" s="448" t="s">
        <v>52</v>
      </c>
      <c r="B40" s="1259">
        <v>4</v>
      </c>
      <c r="C40" s="449">
        <v>760</v>
      </c>
      <c r="D40" s="490">
        <v>1109600</v>
      </c>
      <c r="E40" s="1259">
        <v>12</v>
      </c>
      <c r="F40" s="449">
        <v>155</v>
      </c>
      <c r="G40" s="490">
        <v>678900</v>
      </c>
      <c r="H40" s="1259">
        <v>5</v>
      </c>
      <c r="I40" s="449">
        <v>240</v>
      </c>
      <c r="J40" s="490">
        <v>438000</v>
      </c>
      <c r="K40" s="1259">
        <v>6.6360655737704919</v>
      </c>
      <c r="L40" s="449">
        <v>1155</v>
      </c>
      <c r="M40" s="1917">
        <v>2226500</v>
      </c>
      <c r="N40" s="2011">
        <v>1030</v>
      </c>
    </row>
    <row r="41" spans="1:14" x14ac:dyDescent="0.2">
      <c r="A41" s="448" t="s">
        <v>53</v>
      </c>
      <c r="B41" s="1259">
        <v>3.5</v>
      </c>
      <c r="C41" s="449">
        <v>2100</v>
      </c>
      <c r="D41" s="490">
        <v>2682750</v>
      </c>
      <c r="E41" s="1259">
        <v>10</v>
      </c>
      <c r="F41" s="449">
        <v>370</v>
      </c>
      <c r="G41" s="490">
        <v>1350500</v>
      </c>
      <c r="H41" s="1259">
        <v>5</v>
      </c>
      <c r="I41" s="449">
        <v>600</v>
      </c>
      <c r="J41" s="490">
        <v>1095000</v>
      </c>
      <c r="K41" s="1259">
        <v>5.5320284697508892</v>
      </c>
      <c r="L41" s="449">
        <v>3070</v>
      </c>
      <c r="M41" s="1917">
        <v>5128250</v>
      </c>
      <c r="N41" s="2011">
        <v>1050</v>
      </c>
    </row>
    <row r="42" spans="1:14" x14ac:dyDescent="0.2">
      <c r="A42" s="1261" t="s">
        <v>383</v>
      </c>
      <c r="B42" s="411">
        <v>4.3219438116932416</v>
      </c>
      <c r="C42" s="460">
        <v>6585</v>
      </c>
      <c r="D42" s="1704">
        <v>10387900</v>
      </c>
      <c r="E42" s="411">
        <v>17.938461538461539</v>
      </c>
      <c r="F42" s="460">
        <v>650</v>
      </c>
      <c r="G42" s="1704">
        <v>4255900</v>
      </c>
      <c r="H42" s="411">
        <v>7.5864811133200796</v>
      </c>
      <c r="I42" s="460">
        <v>2515</v>
      </c>
      <c r="J42" s="1704">
        <v>6964200</v>
      </c>
      <c r="K42" s="2647">
        <v>8.0559973321182152</v>
      </c>
      <c r="L42" s="460">
        <v>9750</v>
      </c>
      <c r="M42" s="1704">
        <v>21608000</v>
      </c>
      <c r="N42" s="2012">
        <v>1125.5555555555557</v>
      </c>
    </row>
    <row r="43" spans="1:14" x14ac:dyDescent="0.2">
      <c r="A43" s="448" t="s">
        <v>1353</v>
      </c>
      <c r="B43" s="1259">
        <v>4</v>
      </c>
      <c r="C43" s="449">
        <v>2100</v>
      </c>
      <c r="D43" s="490">
        <v>3066000</v>
      </c>
      <c r="E43" s="1259">
        <v>24</v>
      </c>
      <c r="F43" s="449">
        <v>310</v>
      </c>
      <c r="G43" s="490">
        <v>2715600</v>
      </c>
      <c r="H43" s="1259">
        <v>8</v>
      </c>
      <c r="I43" s="449">
        <v>950</v>
      </c>
      <c r="J43" s="490">
        <v>2774000</v>
      </c>
      <c r="K43" s="1259">
        <v>11.645051194539247</v>
      </c>
      <c r="L43" s="449">
        <v>3360</v>
      </c>
      <c r="M43" s="1917">
        <v>8555600</v>
      </c>
      <c r="N43" s="2011">
        <v>1140</v>
      </c>
    </row>
    <row r="44" spans="1:14" x14ac:dyDescent="0.2">
      <c r="A44" s="448" t="s">
        <v>54</v>
      </c>
      <c r="B44" s="1259">
        <v>3</v>
      </c>
      <c r="C44" s="449">
        <v>250</v>
      </c>
      <c r="D44" s="490">
        <v>273750</v>
      </c>
      <c r="E44" s="1259">
        <v>8</v>
      </c>
      <c r="F44" s="449">
        <v>100</v>
      </c>
      <c r="G44" s="490">
        <v>292000</v>
      </c>
      <c r="H44" s="1259">
        <v>5</v>
      </c>
      <c r="I44" s="449">
        <v>135</v>
      </c>
      <c r="J44" s="490">
        <v>246375</v>
      </c>
      <c r="K44" s="1259">
        <v>5.404494382022472</v>
      </c>
      <c r="L44" s="449">
        <v>485</v>
      </c>
      <c r="M44" s="1917">
        <v>812125</v>
      </c>
      <c r="N44" s="2011">
        <v>1000</v>
      </c>
    </row>
    <row r="45" spans="1:14" x14ac:dyDescent="0.2">
      <c r="A45" s="448" t="s">
        <v>55</v>
      </c>
      <c r="B45" s="1259">
        <v>4</v>
      </c>
      <c r="C45" s="449">
        <v>700</v>
      </c>
      <c r="D45" s="490">
        <v>1022000</v>
      </c>
      <c r="E45" s="1259">
        <v>13</v>
      </c>
      <c r="F45" s="449">
        <v>60</v>
      </c>
      <c r="G45" s="490">
        <v>284700</v>
      </c>
      <c r="H45" s="1259">
        <v>7</v>
      </c>
      <c r="I45" s="449">
        <v>135</v>
      </c>
      <c r="J45" s="490">
        <v>344925</v>
      </c>
      <c r="K45" s="1259">
        <v>6.1779005524861876</v>
      </c>
      <c r="L45" s="449">
        <v>895</v>
      </c>
      <c r="M45" s="1917">
        <v>1651625</v>
      </c>
      <c r="N45" s="2011">
        <v>1000</v>
      </c>
    </row>
    <row r="46" spans="1:14" x14ac:dyDescent="0.2">
      <c r="A46" s="448" t="s">
        <v>56</v>
      </c>
      <c r="B46" s="1259">
        <v>4</v>
      </c>
      <c r="C46" s="449">
        <v>900</v>
      </c>
      <c r="D46" s="490">
        <v>1314000</v>
      </c>
      <c r="E46" s="1259">
        <v>0</v>
      </c>
      <c r="F46" s="449">
        <v>0</v>
      </c>
      <c r="G46" s="490">
        <v>0</v>
      </c>
      <c r="H46" s="1259">
        <v>8</v>
      </c>
      <c r="I46" s="449">
        <v>300</v>
      </c>
      <c r="J46" s="490">
        <v>876000</v>
      </c>
      <c r="K46" s="1259">
        <v>5.6</v>
      </c>
      <c r="L46" s="449">
        <v>1200</v>
      </c>
      <c r="M46" s="1917">
        <v>2190000</v>
      </c>
      <c r="N46" s="2011">
        <v>1130</v>
      </c>
    </row>
    <row r="47" spans="1:14" x14ac:dyDescent="0.2">
      <c r="A47" s="448" t="s">
        <v>57</v>
      </c>
      <c r="B47" s="1259">
        <v>3.5</v>
      </c>
      <c r="C47" s="449">
        <v>250</v>
      </c>
      <c r="D47" s="490">
        <v>319375</v>
      </c>
      <c r="E47" s="1259">
        <v>8</v>
      </c>
      <c r="F47" s="449">
        <v>80</v>
      </c>
      <c r="G47" s="490">
        <v>233600</v>
      </c>
      <c r="H47" s="1259">
        <v>4</v>
      </c>
      <c r="I47" s="449">
        <v>110</v>
      </c>
      <c r="J47" s="490">
        <v>160600</v>
      </c>
      <c r="K47" s="1259">
        <v>5.0856777493606131</v>
      </c>
      <c r="L47" s="449">
        <v>440</v>
      </c>
      <c r="M47" s="1917">
        <v>713575</v>
      </c>
      <c r="N47" s="2011">
        <v>1250</v>
      </c>
    </row>
    <row r="48" spans="1:14" x14ac:dyDescent="0.2">
      <c r="A48" s="448" t="s">
        <v>58</v>
      </c>
      <c r="B48" s="1259">
        <v>3.5</v>
      </c>
      <c r="C48" s="449">
        <v>160</v>
      </c>
      <c r="D48" s="490">
        <v>204400</v>
      </c>
      <c r="E48" s="1259">
        <v>0</v>
      </c>
      <c r="F48" s="449">
        <v>0</v>
      </c>
      <c r="G48" s="490">
        <v>0</v>
      </c>
      <c r="H48" s="1259">
        <v>5</v>
      </c>
      <c r="I48" s="449">
        <v>100</v>
      </c>
      <c r="J48" s="490">
        <v>182500</v>
      </c>
      <c r="K48" s="1259">
        <v>4.2075471698113205</v>
      </c>
      <c r="L48" s="449">
        <v>260</v>
      </c>
      <c r="M48" s="1917">
        <v>386900</v>
      </c>
      <c r="N48" s="2011">
        <v>1030</v>
      </c>
    </row>
    <row r="49" spans="1:14" x14ac:dyDescent="0.2">
      <c r="A49" s="448" t="s">
        <v>59</v>
      </c>
      <c r="B49" s="1259">
        <v>5</v>
      </c>
      <c r="C49" s="449">
        <v>670</v>
      </c>
      <c r="D49" s="490">
        <v>1222750</v>
      </c>
      <c r="E49" s="1259">
        <v>0</v>
      </c>
      <c r="F49" s="449">
        <v>0</v>
      </c>
      <c r="G49" s="490">
        <v>0</v>
      </c>
      <c r="H49" s="1259">
        <v>8</v>
      </c>
      <c r="I49" s="449">
        <v>45</v>
      </c>
      <c r="J49" s="490">
        <v>131400</v>
      </c>
      <c r="K49" s="1259">
        <v>5.2911051212938007</v>
      </c>
      <c r="L49" s="449">
        <v>715</v>
      </c>
      <c r="M49" s="1917">
        <v>1354150</v>
      </c>
      <c r="N49" s="2011">
        <v>1030</v>
      </c>
    </row>
    <row r="50" spans="1:14" x14ac:dyDescent="0.2">
      <c r="A50" s="448" t="s">
        <v>60</v>
      </c>
      <c r="B50" s="1259">
        <v>7</v>
      </c>
      <c r="C50" s="449">
        <v>635</v>
      </c>
      <c r="D50" s="490">
        <v>1622425</v>
      </c>
      <c r="E50" s="1259">
        <v>0</v>
      </c>
      <c r="F50" s="449">
        <v>0</v>
      </c>
      <c r="G50" s="490">
        <v>0</v>
      </c>
      <c r="H50" s="1259">
        <v>9</v>
      </c>
      <c r="I50" s="449">
        <v>490</v>
      </c>
      <c r="J50" s="490">
        <v>1609650</v>
      </c>
      <c r="K50" s="1259">
        <v>7.9960474308300391</v>
      </c>
      <c r="L50" s="449">
        <v>1125</v>
      </c>
      <c r="M50" s="1917">
        <v>3232075</v>
      </c>
      <c r="N50" s="2011">
        <v>1550</v>
      </c>
    </row>
    <row r="51" spans="1:14" x14ac:dyDescent="0.2">
      <c r="A51" s="448" t="s">
        <v>61</v>
      </c>
      <c r="B51" s="1259">
        <v>4</v>
      </c>
      <c r="C51" s="449">
        <v>920</v>
      </c>
      <c r="D51" s="490">
        <v>1343200</v>
      </c>
      <c r="E51" s="1259">
        <v>20</v>
      </c>
      <c r="F51" s="449">
        <v>100</v>
      </c>
      <c r="G51" s="490">
        <v>730000</v>
      </c>
      <c r="H51" s="1259">
        <v>7</v>
      </c>
      <c r="I51" s="449">
        <v>250</v>
      </c>
      <c r="J51" s="490">
        <v>638750</v>
      </c>
      <c r="K51" s="1259">
        <v>9.0134589502018851</v>
      </c>
      <c r="L51" s="449">
        <v>1270</v>
      </c>
      <c r="M51" s="1917">
        <v>2711950</v>
      </c>
      <c r="N51" s="2011">
        <v>1000</v>
      </c>
    </row>
    <row r="52" spans="1:14" ht="13.5" thickBot="1" x14ac:dyDescent="0.25">
      <c r="A52" s="415"/>
      <c r="B52" s="416"/>
      <c r="C52" s="417"/>
      <c r="D52" s="200"/>
      <c r="E52" s="416"/>
      <c r="F52" s="417"/>
      <c r="G52" s="200"/>
      <c r="H52" s="416"/>
      <c r="I52" s="417"/>
      <c r="J52" s="200"/>
      <c r="K52" s="416"/>
      <c r="L52" s="417"/>
      <c r="M52" s="200"/>
      <c r="N52" s="2013"/>
    </row>
    <row r="53" spans="1:14" ht="13.5" thickBot="1" x14ac:dyDescent="0.25">
      <c r="A53" s="1625" t="s">
        <v>393</v>
      </c>
      <c r="B53" s="1709">
        <v>3.9194696704551735</v>
      </c>
      <c r="C53" s="1184">
        <v>54287</v>
      </c>
      <c r="D53" s="1711">
        <v>77663331.25</v>
      </c>
      <c r="E53" s="1709">
        <v>12.279446453844944</v>
      </c>
      <c r="F53" s="1184">
        <v>6359</v>
      </c>
      <c r="G53" s="1711">
        <v>28501025</v>
      </c>
      <c r="H53" s="1709">
        <v>5.9756998444790046</v>
      </c>
      <c r="I53" s="1184">
        <v>12860</v>
      </c>
      <c r="J53" s="1711">
        <v>28049337.5</v>
      </c>
      <c r="K53" s="1710">
        <v>6.1244890925638034</v>
      </c>
      <c r="L53" s="1184">
        <v>73506</v>
      </c>
      <c r="M53" s="1628">
        <v>134213693.75</v>
      </c>
      <c r="N53" s="2009">
        <v>1049.9497428331529</v>
      </c>
    </row>
    <row r="54" spans="1:14" x14ac:dyDescent="0.2">
      <c r="A54" s="7" t="s">
        <v>1874</v>
      </c>
      <c r="B54" s="7"/>
      <c r="C54" s="7"/>
      <c r="D54" s="7"/>
      <c r="E54" s="7"/>
    </row>
    <row r="55" spans="1:14" x14ac:dyDescent="0.2">
      <c r="A55" s="7"/>
      <c r="B55" s="2530"/>
      <c r="C55" s="2530"/>
      <c r="D55" s="2530"/>
      <c r="E55" s="2530"/>
      <c r="F55" s="422"/>
      <c r="G55" s="422"/>
      <c r="H55" s="422"/>
      <c r="I55" s="422"/>
      <c r="J55" s="195"/>
      <c r="K55" s="422"/>
      <c r="L55" s="422"/>
      <c r="M55" s="15"/>
      <c r="N55" s="422"/>
    </row>
    <row r="56" spans="1:14" x14ac:dyDescent="0.2">
      <c r="B56" s="7"/>
      <c r="C56" s="7"/>
      <c r="D56" s="7"/>
      <c r="E56" s="7"/>
    </row>
    <row r="57" spans="1:14" x14ac:dyDescent="0.2">
      <c r="A57" s="421"/>
      <c r="L57" s="195"/>
      <c r="M57" s="422"/>
      <c r="N57" s="195"/>
    </row>
    <row r="58" spans="1:14" x14ac:dyDescent="0.2">
      <c r="A58" s="421"/>
    </row>
    <row r="59" spans="1:14" x14ac:dyDescent="0.2">
      <c r="A59" s="421"/>
    </row>
    <row r="60" spans="1:14" ht="15" customHeight="1" x14ac:dyDescent="0.3">
      <c r="A60" s="3250" t="s">
        <v>325</v>
      </c>
      <c r="B60" s="3250"/>
      <c r="C60" s="3250"/>
      <c r="D60" s="3250"/>
      <c r="E60" s="3250"/>
      <c r="F60" s="3250"/>
      <c r="G60" s="3250"/>
      <c r="H60" s="3250"/>
      <c r="I60" s="3250"/>
      <c r="J60" s="3250"/>
      <c r="K60" s="472"/>
      <c r="L60" s="472"/>
      <c r="M60" s="472"/>
      <c r="N60" s="2150"/>
    </row>
    <row r="61" spans="1:14" ht="12.75" customHeight="1" x14ac:dyDescent="0.2">
      <c r="A61" s="3245" t="s">
        <v>1267</v>
      </c>
      <c r="B61" s="3245"/>
      <c r="C61" s="3245"/>
      <c r="D61" s="3245"/>
      <c r="E61" s="3245"/>
      <c r="F61" s="3245"/>
      <c r="G61" s="3245"/>
      <c r="H61" s="3245"/>
      <c r="I61" s="3245"/>
      <c r="J61" s="3245"/>
      <c r="K61" s="473"/>
      <c r="L61" s="473"/>
      <c r="M61" s="473"/>
      <c r="N61" s="2151"/>
    </row>
    <row r="62" spans="1:14" ht="12.75" customHeight="1" x14ac:dyDescent="0.2">
      <c r="A62" s="3246" t="s">
        <v>2005</v>
      </c>
      <c r="B62" s="3245"/>
      <c r="C62" s="3245"/>
      <c r="D62" s="3245"/>
      <c r="E62" s="3245"/>
      <c r="F62" s="3245"/>
      <c r="G62" s="3245"/>
      <c r="H62" s="3245"/>
      <c r="I62" s="3245"/>
      <c r="J62" s="3245"/>
      <c r="K62" s="473"/>
      <c r="L62" s="473"/>
      <c r="M62" s="473"/>
      <c r="N62" s="473"/>
    </row>
    <row r="63" spans="1:14" ht="13.5" thickBot="1" x14ac:dyDescent="0.25">
      <c r="A63" s="421"/>
    </row>
    <row r="64" spans="1:14" ht="13.5" thickTop="1" x14ac:dyDescent="0.2">
      <c r="A64" s="1712"/>
      <c r="B64" s="1713"/>
      <c r="C64" s="3242" t="s">
        <v>30</v>
      </c>
      <c r="D64" s="3243"/>
      <c r="E64" s="3243"/>
      <c r="F64" s="3243"/>
      <c r="G64" s="3243"/>
      <c r="H64" s="3243"/>
      <c r="I64" s="3243"/>
      <c r="J64" s="3260"/>
    </row>
    <row r="65" spans="1:11" x14ac:dyDescent="0.2">
      <c r="A65" s="3253" t="s">
        <v>328</v>
      </c>
      <c r="B65" s="3254"/>
      <c r="C65" s="3211" t="s">
        <v>1520</v>
      </c>
      <c r="D65" s="3244"/>
      <c r="E65" s="3232" t="s">
        <v>26</v>
      </c>
      <c r="F65" s="3244"/>
      <c r="G65" s="3232" t="s">
        <v>28</v>
      </c>
      <c r="H65" s="3244"/>
      <c r="I65" s="1730"/>
      <c r="J65" s="1731"/>
    </row>
    <row r="66" spans="1:11" ht="13.5" thickBot="1" x14ac:dyDescent="0.25">
      <c r="A66" s="399"/>
      <c r="B66" s="1714"/>
      <c r="C66" s="3034"/>
      <c r="D66" s="3035"/>
      <c r="E66" s="3034" t="s">
        <v>27</v>
      </c>
      <c r="F66" s="3035"/>
      <c r="G66" s="3034"/>
      <c r="H66" s="3035"/>
      <c r="I66" s="3251" t="s">
        <v>29</v>
      </c>
      <c r="J66" s="3252"/>
    </row>
    <row r="67" spans="1:11" ht="13.5" thickBot="1" x14ac:dyDescent="0.25">
      <c r="A67" s="399"/>
      <c r="B67" s="1714"/>
      <c r="C67" s="2066" t="s">
        <v>1213</v>
      </c>
      <c r="D67" s="2067" t="s">
        <v>590</v>
      </c>
      <c r="E67" s="2066" t="s">
        <v>1213</v>
      </c>
      <c r="F67" s="2067" t="s">
        <v>590</v>
      </c>
      <c r="G67" s="2066" t="s">
        <v>1213</v>
      </c>
      <c r="H67" s="2067" t="s">
        <v>590</v>
      </c>
      <c r="I67" s="2071" t="s">
        <v>1213</v>
      </c>
      <c r="J67" s="2080" t="s">
        <v>590</v>
      </c>
    </row>
    <row r="68" spans="1:11" x14ac:dyDescent="0.2">
      <c r="A68" s="1723" t="s">
        <v>352</v>
      </c>
      <c r="B68" s="909"/>
      <c r="C68" s="2074">
        <v>8.731003155739419</v>
      </c>
      <c r="D68" s="2075">
        <v>5521342.2249999996</v>
      </c>
      <c r="E68" s="2074">
        <v>36.706724019260541</v>
      </c>
      <c r="F68" s="2075">
        <v>23212726.149999999</v>
      </c>
      <c r="G68" s="2074">
        <v>54.203323699213449</v>
      </c>
      <c r="H68" s="2075">
        <v>34277286.875</v>
      </c>
      <c r="I68" s="392"/>
      <c r="J68" s="1715"/>
    </row>
    <row r="69" spans="1:11" x14ac:dyDescent="0.2">
      <c r="A69" s="448" t="s">
        <v>31</v>
      </c>
      <c r="B69" s="428"/>
      <c r="C69" s="2068">
        <v>10</v>
      </c>
      <c r="D69" s="2072">
        <v>960862.5</v>
      </c>
      <c r="E69" s="2068">
        <v>50</v>
      </c>
      <c r="F69" s="2072">
        <v>4804312.5</v>
      </c>
      <c r="G69" s="2068">
        <v>40</v>
      </c>
      <c r="H69" s="2072">
        <v>3843450</v>
      </c>
      <c r="I69" s="1732"/>
      <c r="J69" s="1524"/>
      <c r="K69" s="2065"/>
    </row>
    <row r="70" spans="1:11" x14ac:dyDescent="0.2">
      <c r="A70" s="448" t="s">
        <v>32</v>
      </c>
      <c r="B70" s="428"/>
      <c r="C70" s="2068">
        <v>12</v>
      </c>
      <c r="D70" s="2072">
        <v>907974</v>
      </c>
      <c r="E70" s="2068">
        <v>10</v>
      </c>
      <c r="F70" s="2072">
        <v>756645</v>
      </c>
      <c r="G70" s="2068">
        <v>75</v>
      </c>
      <c r="H70" s="2072">
        <v>5674837.5</v>
      </c>
      <c r="I70" s="1732"/>
      <c r="J70" s="1524"/>
      <c r="K70" s="2065"/>
    </row>
    <row r="71" spans="1:11" x14ac:dyDescent="0.2">
      <c r="A71" s="448" t="s">
        <v>33</v>
      </c>
      <c r="B71" s="428"/>
      <c r="C71" s="2068">
        <v>20</v>
      </c>
      <c r="D71" s="2072">
        <v>735840</v>
      </c>
      <c r="E71" s="2068">
        <v>30</v>
      </c>
      <c r="F71" s="2072">
        <v>1103760</v>
      </c>
      <c r="G71" s="2068">
        <v>50</v>
      </c>
      <c r="H71" s="2072">
        <v>1839600</v>
      </c>
      <c r="I71" s="1732"/>
      <c r="J71" s="1524"/>
      <c r="K71" s="2065"/>
    </row>
    <row r="72" spans="1:11" x14ac:dyDescent="0.2">
      <c r="A72" s="448" t="s">
        <v>34</v>
      </c>
      <c r="B72" s="428"/>
      <c r="C72" s="2068">
        <v>5</v>
      </c>
      <c r="D72" s="2072">
        <v>253675</v>
      </c>
      <c r="E72" s="2068">
        <v>35</v>
      </c>
      <c r="F72" s="2072">
        <v>1775725</v>
      </c>
      <c r="G72" s="2068">
        <v>60</v>
      </c>
      <c r="H72" s="2072">
        <v>3044100</v>
      </c>
      <c r="I72" s="1732"/>
      <c r="J72" s="1524"/>
      <c r="K72" s="2065"/>
    </row>
    <row r="73" spans="1:11" x14ac:dyDescent="0.2">
      <c r="A73" s="448" t="s">
        <v>35</v>
      </c>
      <c r="B73" s="428"/>
      <c r="C73" s="2068">
        <v>10</v>
      </c>
      <c r="D73" s="2072">
        <v>235790</v>
      </c>
      <c r="E73" s="2068">
        <v>55</v>
      </c>
      <c r="F73" s="2072">
        <v>1296845</v>
      </c>
      <c r="G73" s="2068">
        <v>35</v>
      </c>
      <c r="H73" s="2072">
        <v>825265</v>
      </c>
      <c r="I73" s="1732"/>
      <c r="J73" s="1524"/>
      <c r="K73" s="2065"/>
    </row>
    <row r="74" spans="1:11" x14ac:dyDescent="0.2">
      <c r="A74" s="448" t="s">
        <v>36</v>
      </c>
      <c r="B74" s="428"/>
      <c r="C74" s="2068">
        <v>20</v>
      </c>
      <c r="D74" s="2072">
        <v>730000</v>
      </c>
      <c r="E74" s="2068">
        <v>80</v>
      </c>
      <c r="F74" s="2072">
        <v>2920000</v>
      </c>
      <c r="G74" s="2068"/>
      <c r="H74" s="2072">
        <v>0</v>
      </c>
      <c r="I74" s="1732"/>
      <c r="J74" s="1524"/>
      <c r="K74" s="2065"/>
    </row>
    <row r="75" spans="1:11" x14ac:dyDescent="0.2">
      <c r="A75" s="448" t="s">
        <v>928</v>
      </c>
      <c r="B75" s="428"/>
      <c r="C75" s="2068">
        <v>3</v>
      </c>
      <c r="D75" s="2072">
        <v>44676</v>
      </c>
      <c r="E75" s="2068">
        <v>67</v>
      </c>
      <c r="F75" s="2072">
        <v>997764.00000000012</v>
      </c>
      <c r="G75" s="2068">
        <v>30</v>
      </c>
      <c r="H75" s="2072">
        <v>446760</v>
      </c>
      <c r="I75" s="1732"/>
      <c r="J75" s="1524"/>
      <c r="K75" s="2065"/>
    </row>
    <row r="76" spans="1:11" x14ac:dyDescent="0.2">
      <c r="A76" s="448" t="s">
        <v>37</v>
      </c>
      <c r="B76" s="428"/>
      <c r="C76" s="2068">
        <v>2</v>
      </c>
      <c r="D76" s="2072">
        <v>41651.974999999999</v>
      </c>
      <c r="E76" s="2068">
        <v>68</v>
      </c>
      <c r="F76" s="2072">
        <v>1416167.1500000001</v>
      </c>
      <c r="G76" s="2068">
        <v>30</v>
      </c>
      <c r="H76" s="2072">
        <v>624779.625</v>
      </c>
      <c r="I76" s="1732"/>
      <c r="J76" s="1524"/>
      <c r="K76" s="2065"/>
    </row>
    <row r="77" spans="1:11" x14ac:dyDescent="0.2">
      <c r="A77" s="448" t="s">
        <v>1349</v>
      </c>
      <c r="B77" s="428"/>
      <c r="C77" s="2068">
        <v>3</v>
      </c>
      <c r="D77" s="2072">
        <v>231592.5</v>
      </c>
      <c r="E77" s="2068">
        <v>20</v>
      </c>
      <c r="F77" s="2072">
        <v>1543950</v>
      </c>
      <c r="G77" s="2068">
        <v>77</v>
      </c>
      <c r="H77" s="2072">
        <v>5944207.5</v>
      </c>
      <c r="I77" s="1732"/>
      <c r="J77" s="1524"/>
      <c r="K77" s="2065"/>
    </row>
    <row r="78" spans="1:11" x14ac:dyDescent="0.2">
      <c r="A78" s="448" t="s">
        <v>38</v>
      </c>
      <c r="B78" s="428"/>
      <c r="C78" s="2068">
        <v>10</v>
      </c>
      <c r="D78" s="2072">
        <v>524505</v>
      </c>
      <c r="E78" s="2068">
        <v>30</v>
      </c>
      <c r="F78" s="2072">
        <v>1573515</v>
      </c>
      <c r="G78" s="2068">
        <v>60</v>
      </c>
      <c r="H78" s="2072">
        <v>3147030</v>
      </c>
      <c r="I78" s="1732"/>
      <c r="J78" s="1524"/>
      <c r="K78" s="2065"/>
    </row>
    <row r="79" spans="1:11" x14ac:dyDescent="0.2">
      <c r="A79" s="448" t="s">
        <v>39</v>
      </c>
      <c r="B79" s="428"/>
      <c r="C79" s="2068">
        <v>10</v>
      </c>
      <c r="D79" s="2072">
        <v>208780</v>
      </c>
      <c r="E79" s="2068">
        <v>30</v>
      </c>
      <c r="F79" s="2072">
        <v>626340</v>
      </c>
      <c r="G79" s="2068">
        <v>60</v>
      </c>
      <c r="H79" s="2072">
        <v>1252680</v>
      </c>
      <c r="I79" s="1732"/>
      <c r="J79" s="1524"/>
      <c r="K79" s="2065"/>
    </row>
    <row r="80" spans="1:11" x14ac:dyDescent="0.2">
      <c r="A80" s="448" t="s">
        <v>364</v>
      </c>
      <c r="B80" s="428"/>
      <c r="C80" s="2068">
        <v>8</v>
      </c>
      <c r="D80" s="2072">
        <v>346020</v>
      </c>
      <c r="E80" s="2068">
        <v>32</v>
      </c>
      <c r="F80" s="2072">
        <v>1384080</v>
      </c>
      <c r="G80" s="2068">
        <v>60</v>
      </c>
      <c r="H80" s="2072">
        <v>2595150</v>
      </c>
      <c r="I80" s="1732"/>
      <c r="J80" s="1524"/>
      <c r="K80" s="2065"/>
    </row>
    <row r="81" spans="1:11" x14ac:dyDescent="0.2">
      <c r="A81" s="448" t="s">
        <v>40</v>
      </c>
      <c r="B81" s="428"/>
      <c r="C81" s="2068">
        <v>3</v>
      </c>
      <c r="D81" s="2072">
        <v>45114</v>
      </c>
      <c r="E81" s="2068">
        <v>50</v>
      </c>
      <c r="F81" s="2072">
        <v>751900</v>
      </c>
      <c r="G81" s="2068">
        <v>47</v>
      </c>
      <c r="H81" s="2072">
        <v>706786</v>
      </c>
      <c r="I81" s="1732"/>
      <c r="J81" s="1524"/>
      <c r="K81" s="2065"/>
    </row>
    <row r="82" spans="1:11" x14ac:dyDescent="0.2">
      <c r="A82" s="448" t="s">
        <v>41</v>
      </c>
      <c r="B82" s="428"/>
      <c r="C82" s="2068"/>
      <c r="D82" s="2072">
        <v>0</v>
      </c>
      <c r="E82" s="2068">
        <v>100</v>
      </c>
      <c r="F82" s="2072">
        <v>1752000</v>
      </c>
      <c r="G82" s="2068"/>
      <c r="H82" s="2072">
        <v>0</v>
      </c>
      <c r="I82" s="1732"/>
      <c r="J82" s="1524"/>
      <c r="K82" s="2065"/>
    </row>
    <row r="83" spans="1:11" x14ac:dyDescent="0.2">
      <c r="A83" s="448" t="s">
        <v>1352</v>
      </c>
      <c r="B83" s="428"/>
      <c r="C83" s="2068">
        <v>5</v>
      </c>
      <c r="D83" s="2072">
        <v>254861.25</v>
      </c>
      <c r="E83" s="2068">
        <v>10</v>
      </c>
      <c r="F83" s="2072">
        <v>509722.5</v>
      </c>
      <c r="G83" s="2068">
        <v>85</v>
      </c>
      <c r="H83" s="2072">
        <v>4332641.25</v>
      </c>
      <c r="I83" s="1732"/>
      <c r="J83" s="1524"/>
      <c r="K83" s="2065"/>
    </row>
    <row r="84" spans="1:11" x14ac:dyDescent="0.2">
      <c r="A84" s="1261" t="s">
        <v>368</v>
      </c>
      <c r="B84" s="1505"/>
      <c r="C84" s="2076">
        <v>13.691534782189979</v>
      </c>
      <c r="D84" s="2077">
        <v>3113486.5</v>
      </c>
      <c r="E84" s="2076">
        <v>41.770569163108732</v>
      </c>
      <c r="F84" s="2077">
        <v>9498723.5</v>
      </c>
      <c r="G84" s="2076">
        <v>44.537896054701292</v>
      </c>
      <c r="H84" s="2077">
        <v>10128020</v>
      </c>
      <c r="I84" s="1733"/>
      <c r="J84" s="1728"/>
      <c r="K84" s="2065"/>
    </row>
    <row r="85" spans="1:11" x14ac:dyDescent="0.2">
      <c r="A85" s="448" t="s">
        <v>42</v>
      </c>
      <c r="B85" s="428"/>
      <c r="C85" s="2068">
        <v>20</v>
      </c>
      <c r="D85" s="2072">
        <v>1103760</v>
      </c>
      <c r="E85" s="2068">
        <v>30</v>
      </c>
      <c r="F85" s="2072">
        <v>1655640</v>
      </c>
      <c r="G85" s="2068">
        <v>50</v>
      </c>
      <c r="H85" s="2072">
        <v>2759400</v>
      </c>
      <c r="I85" s="1732"/>
      <c r="J85" s="1524"/>
      <c r="K85" s="2065"/>
    </row>
    <row r="86" spans="1:11" x14ac:dyDescent="0.2">
      <c r="A86" s="448" t="s">
        <v>43</v>
      </c>
      <c r="B86" s="428"/>
      <c r="C86" s="2068">
        <v>40</v>
      </c>
      <c r="D86" s="2072">
        <v>1266550</v>
      </c>
      <c r="E86" s="2068">
        <v>60</v>
      </c>
      <c r="F86" s="2072">
        <v>1899825</v>
      </c>
      <c r="G86" s="2068"/>
      <c r="H86" s="2072">
        <v>0</v>
      </c>
      <c r="I86" s="1732"/>
      <c r="J86" s="1524"/>
      <c r="K86" s="2065"/>
    </row>
    <row r="87" spans="1:11" x14ac:dyDescent="0.2">
      <c r="A87" s="448" t="s">
        <v>44</v>
      </c>
      <c r="B87" s="428"/>
      <c r="C87" s="2068">
        <v>10</v>
      </c>
      <c r="D87" s="2072">
        <v>80847.5</v>
      </c>
      <c r="E87" s="2068">
        <v>40</v>
      </c>
      <c r="F87" s="2072">
        <v>323390</v>
      </c>
      <c r="G87" s="2068">
        <v>50</v>
      </c>
      <c r="H87" s="2072">
        <v>404237.5</v>
      </c>
      <c r="I87" s="1732"/>
      <c r="J87" s="1524"/>
      <c r="K87" s="2065"/>
    </row>
    <row r="88" spans="1:11" x14ac:dyDescent="0.2">
      <c r="A88" s="448" t="s">
        <v>45</v>
      </c>
      <c r="B88" s="428"/>
      <c r="C88" s="2068">
        <v>5</v>
      </c>
      <c r="D88" s="2072">
        <v>321236.5</v>
      </c>
      <c r="E88" s="2068">
        <v>45</v>
      </c>
      <c r="F88" s="2072">
        <v>2891128.5</v>
      </c>
      <c r="G88" s="2068">
        <v>50</v>
      </c>
      <c r="H88" s="2072">
        <v>3212365</v>
      </c>
      <c r="I88" s="1732"/>
      <c r="J88" s="1524"/>
      <c r="K88" s="2065"/>
    </row>
    <row r="89" spans="1:11" x14ac:dyDescent="0.2">
      <c r="A89" s="448" t="s">
        <v>373</v>
      </c>
      <c r="B89" s="428"/>
      <c r="C89" s="2068">
        <v>5</v>
      </c>
      <c r="D89" s="2072">
        <v>341092.5</v>
      </c>
      <c r="E89" s="2068">
        <v>40</v>
      </c>
      <c r="F89" s="2072">
        <v>2728740</v>
      </c>
      <c r="G89" s="2068">
        <v>55</v>
      </c>
      <c r="H89" s="2072">
        <v>3752017.5000000005</v>
      </c>
      <c r="I89" s="1732"/>
      <c r="J89" s="1524"/>
      <c r="K89" s="2065"/>
    </row>
    <row r="90" spans="1:11" x14ac:dyDescent="0.2">
      <c r="A90" s="1261" t="s">
        <v>374</v>
      </c>
      <c r="B90" s="1505"/>
      <c r="C90" s="2076">
        <v>9.5837617030609579</v>
      </c>
      <c r="D90" s="2077">
        <v>2551879.25</v>
      </c>
      <c r="E90" s="2076">
        <v>33.517635124946885</v>
      </c>
      <c r="F90" s="2077">
        <v>8924779.25</v>
      </c>
      <c r="G90" s="2076">
        <v>56.898603171992157</v>
      </c>
      <c r="H90" s="2077">
        <v>15150456.5</v>
      </c>
      <c r="I90" s="1733"/>
      <c r="J90" s="1728"/>
      <c r="K90" s="2065"/>
    </row>
    <row r="91" spans="1:11" x14ac:dyDescent="0.2">
      <c r="A91" s="448" t="s">
        <v>46</v>
      </c>
      <c r="B91" s="428"/>
      <c r="C91" s="2068">
        <v>11</v>
      </c>
      <c r="D91" s="2072">
        <v>596227.5</v>
      </c>
      <c r="E91" s="2068">
        <v>32</v>
      </c>
      <c r="F91" s="2072">
        <v>1734480</v>
      </c>
      <c r="G91" s="2068">
        <v>57</v>
      </c>
      <c r="H91" s="2072">
        <v>3089542.4999999995</v>
      </c>
      <c r="I91" s="1732"/>
      <c r="J91" s="1524"/>
      <c r="K91" s="2065"/>
    </row>
    <row r="92" spans="1:11" x14ac:dyDescent="0.2">
      <c r="A92" s="448" t="s">
        <v>47</v>
      </c>
      <c r="B92" s="428"/>
      <c r="C92" s="2068">
        <v>5</v>
      </c>
      <c r="D92" s="2072">
        <v>166987.5</v>
      </c>
      <c r="E92" s="2068">
        <v>30</v>
      </c>
      <c r="F92" s="2072">
        <v>1001925</v>
      </c>
      <c r="G92" s="2068">
        <v>65</v>
      </c>
      <c r="H92" s="2072">
        <v>2170837.5</v>
      </c>
      <c r="I92" s="1732"/>
      <c r="J92" s="1524"/>
      <c r="K92" s="2065"/>
    </row>
    <row r="93" spans="1:11" x14ac:dyDescent="0.2">
      <c r="A93" s="448" t="s">
        <v>48</v>
      </c>
      <c r="B93" s="428"/>
      <c r="C93" s="2068">
        <v>5</v>
      </c>
      <c r="D93" s="2072">
        <v>108678.75</v>
      </c>
      <c r="E93" s="2068">
        <v>45</v>
      </c>
      <c r="F93" s="2072">
        <v>978108.75</v>
      </c>
      <c r="G93" s="2068">
        <v>50</v>
      </c>
      <c r="H93" s="2072">
        <v>1086787.5</v>
      </c>
      <c r="I93" s="1732"/>
      <c r="J93" s="1524"/>
      <c r="K93" s="2065"/>
    </row>
    <row r="94" spans="1:11" x14ac:dyDescent="0.2">
      <c r="A94" s="448" t="s">
        <v>49</v>
      </c>
      <c r="B94" s="428"/>
      <c r="C94" s="2068">
        <v>20</v>
      </c>
      <c r="D94" s="2072">
        <v>732628</v>
      </c>
      <c r="E94" s="2068">
        <v>45</v>
      </c>
      <c r="F94" s="2072">
        <v>1648413</v>
      </c>
      <c r="G94" s="2068">
        <v>35</v>
      </c>
      <c r="H94" s="2072">
        <v>1282099</v>
      </c>
      <c r="I94" s="1732"/>
      <c r="J94" s="1524"/>
      <c r="K94" s="2065"/>
    </row>
    <row r="95" spans="1:11" x14ac:dyDescent="0.2">
      <c r="A95" s="448" t="s">
        <v>50</v>
      </c>
      <c r="B95" s="428"/>
      <c r="C95" s="2068"/>
      <c r="D95" s="2072">
        <v>0</v>
      </c>
      <c r="E95" s="2068">
        <v>80</v>
      </c>
      <c r="F95" s="2072">
        <v>1734480</v>
      </c>
      <c r="G95" s="2068">
        <v>20</v>
      </c>
      <c r="H95" s="2072">
        <v>433620</v>
      </c>
      <c r="I95" s="1732"/>
      <c r="J95" s="1524"/>
      <c r="K95" s="2065"/>
    </row>
    <row r="96" spans="1:11" x14ac:dyDescent="0.2">
      <c r="A96" s="448" t="s">
        <v>51</v>
      </c>
      <c r="B96" s="428"/>
      <c r="C96" s="2068"/>
      <c r="D96" s="2072">
        <v>0</v>
      </c>
      <c r="E96" s="2068">
        <v>20</v>
      </c>
      <c r="F96" s="2072">
        <v>501510</v>
      </c>
      <c r="G96" s="2068">
        <v>80</v>
      </c>
      <c r="H96" s="2072">
        <v>2006040</v>
      </c>
      <c r="I96" s="1732"/>
      <c r="J96" s="1524"/>
      <c r="K96" s="2065"/>
    </row>
    <row r="97" spans="1:11" x14ac:dyDescent="0.2">
      <c r="A97" s="448" t="s">
        <v>52</v>
      </c>
      <c r="B97" s="428"/>
      <c r="C97" s="2068">
        <v>8</v>
      </c>
      <c r="D97" s="2072">
        <v>178120</v>
      </c>
      <c r="E97" s="2068">
        <v>25</v>
      </c>
      <c r="F97" s="2072">
        <v>556625</v>
      </c>
      <c r="G97" s="2068">
        <v>67</v>
      </c>
      <c r="H97" s="2072">
        <v>1491755</v>
      </c>
      <c r="I97" s="1732"/>
      <c r="J97" s="1524"/>
      <c r="K97" s="2065"/>
    </row>
    <row r="98" spans="1:11" x14ac:dyDescent="0.2">
      <c r="A98" s="448" t="s">
        <v>53</v>
      </c>
      <c r="B98" s="428"/>
      <c r="C98" s="2068">
        <v>15</v>
      </c>
      <c r="D98" s="2072">
        <v>769237.5</v>
      </c>
      <c r="E98" s="2068">
        <v>15</v>
      </c>
      <c r="F98" s="2072">
        <v>769237.5</v>
      </c>
      <c r="G98" s="2068">
        <v>70</v>
      </c>
      <c r="H98" s="2072">
        <v>3589775</v>
      </c>
      <c r="I98" s="1732"/>
      <c r="J98" s="1524"/>
      <c r="K98" s="2065"/>
    </row>
    <row r="99" spans="1:11" x14ac:dyDescent="0.2">
      <c r="A99" s="1261" t="s">
        <v>383</v>
      </c>
      <c r="B99" s="1505"/>
      <c r="C99" s="2076">
        <v>16.611064189189189</v>
      </c>
      <c r="D99" s="2077">
        <v>3589318.75</v>
      </c>
      <c r="E99" s="2076">
        <v>41.331081081081081</v>
      </c>
      <c r="F99" s="2077">
        <v>8930820</v>
      </c>
      <c r="G99" s="2076">
        <v>42.057854729729733</v>
      </c>
      <c r="H99" s="2077">
        <v>9087861.25</v>
      </c>
      <c r="I99" s="1733"/>
      <c r="J99" s="1728"/>
      <c r="K99" s="2065"/>
    </row>
    <row r="100" spans="1:11" x14ac:dyDescent="0.2">
      <c r="A100" s="448" t="s">
        <v>1353</v>
      </c>
      <c r="B100" s="428"/>
      <c r="C100" s="2068">
        <v>10</v>
      </c>
      <c r="D100" s="2072">
        <v>855560</v>
      </c>
      <c r="E100" s="2068">
        <v>10</v>
      </c>
      <c r="F100" s="2072">
        <v>855560</v>
      </c>
      <c r="G100" s="2068">
        <v>80</v>
      </c>
      <c r="H100" s="2072">
        <v>6844480</v>
      </c>
      <c r="I100" s="1732"/>
      <c r="J100" s="1524"/>
      <c r="K100" s="2065"/>
    </row>
    <row r="101" spans="1:11" x14ac:dyDescent="0.2">
      <c r="A101" s="448" t="s">
        <v>54</v>
      </c>
      <c r="B101" s="428"/>
      <c r="C101" s="2068">
        <v>20</v>
      </c>
      <c r="D101" s="2072">
        <v>162425</v>
      </c>
      <c r="E101" s="2068">
        <v>40</v>
      </c>
      <c r="F101" s="2072">
        <v>324850</v>
      </c>
      <c r="G101" s="2068">
        <v>40</v>
      </c>
      <c r="H101" s="2072">
        <v>324850</v>
      </c>
      <c r="I101" s="1732"/>
      <c r="J101" s="1524"/>
      <c r="K101" s="2065"/>
    </row>
    <row r="102" spans="1:11" x14ac:dyDescent="0.2">
      <c r="A102" s="448" t="s">
        <v>55</v>
      </c>
      <c r="B102" s="428"/>
      <c r="C102" s="2068">
        <v>30</v>
      </c>
      <c r="D102" s="2072">
        <v>495487.5</v>
      </c>
      <c r="E102" s="2068">
        <v>60</v>
      </c>
      <c r="F102" s="2072">
        <v>990975</v>
      </c>
      <c r="G102" s="2068">
        <v>10</v>
      </c>
      <c r="H102" s="2072">
        <v>165162.5</v>
      </c>
      <c r="I102" s="1732"/>
      <c r="J102" s="1524"/>
      <c r="K102" s="2065"/>
    </row>
    <row r="103" spans="1:11" x14ac:dyDescent="0.2">
      <c r="A103" s="448" t="s">
        <v>56</v>
      </c>
      <c r="B103" s="428"/>
      <c r="C103" s="2068">
        <v>10</v>
      </c>
      <c r="D103" s="2072">
        <v>219000</v>
      </c>
      <c r="E103" s="2068">
        <v>80</v>
      </c>
      <c r="F103" s="2072">
        <v>1752000</v>
      </c>
      <c r="G103" s="2068">
        <v>10</v>
      </c>
      <c r="H103" s="2072">
        <v>219000</v>
      </c>
      <c r="I103" s="1732"/>
      <c r="J103" s="1524"/>
      <c r="K103" s="2065"/>
    </row>
    <row r="104" spans="1:11" x14ac:dyDescent="0.2">
      <c r="A104" s="448" t="s">
        <v>57</v>
      </c>
      <c r="B104" s="428"/>
      <c r="C104" s="2068">
        <v>5</v>
      </c>
      <c r="D104" s="2072">
        <v>35678.75</v>
      </c>
      <c r="E104" s="2068">
        <v>70</v>
      </c>
      <c r="F104" s="2072">
        <v>499502.49999999994</v>
      </c>
      <c r="G104" s="2068">
        <v>25</v>
      </c>
      <c r="H104" s="2072">
        <v>178393.75</v>
      </c>
      <c r="I104" s="1732"/>
      <c r="J104" s="1524"/>
      <c r="K104" s="2065"/>
    </row>
    <row r="105" spans="1:11" x14ac:dyDescent="0.2">
      <c r="A105" s="448" t="s">
        <v>58</v>
      </c>
      <c r="B105" s="428"/>
      <c r="C105" s="2068">
        <v>45</v>
      </c>
      <c r="D105" s="2072">
        <v>174105</v>
      </c>
      <c r="E105" s="2068">
        <v>55</v>
      </c>
      <c r="F105" s="2072">
        <v>212795.00000000003</v>
      </c>
      <c r="G105" s="2068"/>
      <c r="H105" s="2072">
        <v>0</v>
      </c>
      <c r="I105" s="1732"/>
      <c r="J105" s="1524"/>
      <c r="K105" s="2065"/>
    </row>
    <row r="106" spans="1:11" x14ac:dyDescent="0.2">
      <c r="A106" s="448" t="s">
        <v>59</v>
      </c>
      <c r="B106" s="428"/>
      <c r="C106" s="2068">
        <v>30</v>
      </c>
      <c r="D106" s="2072">
        <v>406245</v>
      </c>
      <c r="E106" s="2068">
        <v>70</v>
      </c>
      <c r="F106" s="2072">
        <v>947904.99999999988</v>
      </c>
      <c r="G106" s="2068"/>
      <c r="H106" s="2072">
        <v>0</v>
      </c>
      <c r="I106" s="1732"/>
      <c r="J106" s="1524"/>
      <c r="K106" s="2065"/>
    </row>
    <row r="107" spans="1:11" x14ac:dyDescent="0.2">
      <c r="A107" s="448" t="s">
        <v>60</v>
      </c>
      <c r="B107" s="428"/>
      <c r="C107" s="2068">
        <v>30</v>
      </c>
      <c r="D107" s="2072">
        <v>969622.5</v>
      </c>
      <c r="E107" s="2068">
        <v>70</v>
      </c>
      <c r="F107" s="2072">
        <v>2262452.5</v>
      </c>
      <c r="G107" s="2068"/>
      <c r="H107" s="2072">
        <v>0</v>
      </c>
      <c r="I107" s="1732"/>
      <c r="J107" s="1524"/>
      <c r="K107" s="2065"/>
    </row>
    <row r="108" spans="1:11" x14ac:dyDescent="0.2">
      <c r="A108" s="448" t="s">
        <v>61</v>
      </c>
      <c r="B108" s="428"/>
      <c r="C108" s="2068">
        <v>10</v>
      </c>
      <c r="D108" s="2072">
        <v>271195</v>
      </c>
      <c r="E108" s="2068">
        <v>40</v>
      </c>
      <c r="F108" s="2072">
        <v>1084780</v>
      </c>
      <c r="G108" s="2068">
        <v>50</v>
      </c>
      <c r="H108" s="2072">
        <v>1355975</v>
      </c>
      <c r="I108" s="1732"/>
      <c r="J108" s="1524"/>
      <c r="K108" s="2065"/>
    </row>
    <row r="109" spans="1:11" ht="13.5" thickBot="1" x14ac:dyDescent="0.25">
      <c r="A109" s="415"/>
      <c r="B109" s="427"/>
      <c r="C109" s="2069"/>
      <c r="D109" s="2073"/>
      <c r="E109" s="2069"/>
      <c r="F109" s="2073"/>
      <c r="G109" s="2069"/>
      <c r="H109" s="2073"/>
      <c r="I109" s="1716"/>
      <c r="J109" s="899"/>
      <c r="K109" s="2065"/>
    </row>
    <row r="110" spans="1:11" ht="13.5" thickBot="1" x14ac:dyDescent="0.25">
      <c r="A110" s="418" t="s">
        <v>393</v>
      </c>
      <c r="B110" s="1518"/>
      <c r="C110" s="2078">
        <v>11.009328714641683</v>
      </c>
      <c r="D110" s="2079">
        <v>14776026.725</v>
      </c>
      <c r="E110" s="2078">
        <v>37.676519799977562</v>
      </c>
      <c r="F110" s="2079">
        <v>50567048.899999999</v>
      </c>
      <c r="G110" s="2078">
        <v>51.145023065129671</v>
      </c>
      <c r="H110" s="2079">
        <v>68643624.625</v>
      </c>
      <c r="I110" s="2070"/>
      <c r="J110" s="1786"/>
      <c r="K110" s="2065"/>
    </row>
    <row r="111" spans="1:11" ht="13.5" thickTop="1" x14ac:dyDescent="0.2">
      <c r="A111" s="7" t="s">
        <v>1874</v>
      </c>
    </row>
    <row r="112" spans="1:11" x14ac:dyDescent="0.2">
      <c r="A112" s="421"/>
    </row>
    <row r="113" spans="1:14" x14ac:dyDescent="0.2">
      <c r="A113" s="421"/>
    </row>
    <row r="114" spans="1:14" x14ac:dyDescent="0.2">
      <c r="A114" s="421"/>
      <c r="E114" s="372"/>
      <c r="F114" s="372"/>
    </row>
    <row r="115" spans="1:14" x14ac:dyDescent="0.2">
      <c r="A115" s="421"/>
    </row>
    <row r="116" spans="1:14" x14ac:dyDescent="0.2">
      <c r="A116" s="421"/>
    </row>
    <row r="117" spans="1:14" x14ac:dyDescent="0.2">
      <c r="A117" s="421"/>
    </row>
    <row r="118" spans="1:14" x14ac:dyDescent="0.2">
      <c r="A118" s="421"/>
    </row>
    <row r="120" spans="1:14" ht="15" customHeight="1" x14ac:dyDescent="0.3">
      <c r="A120" s="3250" t="s">
        <v>325</v>
      </c>
      <c r="B120" s="3250"/>
      <c r="C120" s="3250"/>
      <c r="D120" s="3250"/>
      <c r="E120" s="3250"/>
      <c r="F120" s="3250"/>
      <c r="G120" s="3250"/>
      <c r="H120" s="3250"/>
      <c r="I120" s="3250"/>
      <c r="J120" s="3250"/>
      <c r="K120" s="3250"/>
      <c r="L120" s="3250"/>
      <c r="M120" s="3250"/>
      <c r="N120" s="472"/>
    </row>
    <row r="121" spans="1:14" ht="12.75" customHeight="1" x14ac:dyDescent="0.2">
      <c r="A121" s="3245" t="s">
        <v>1267</v>
      </c>
      <c r="B121" s="3245"/>
      <c r="C121" s="3245"/>
      <c r="D121" s="3245"/>
      <c r="E121" s="3245"/>
      <c r="F121" s="3245"/>
      <c r="G121" s="3245"/>
      <c r="H121" s="3245"/>
      <c r="I121" s="3245"/>
      <c r="J121" s="3245"/>
      <c r="K121" s="3245"/>
      <c r="L121" s="3245"/>
      <c r="M121" s="3245"/>
      <c r="N121" s="473"/>
    </row>
    <row r="122" spans="1:14" ht="12.75" customHeight="1" x14ac:dyDescent="0.2">
      <c r="A122" s="3246" t="s">
        <v>2005</v>
      </c>
      <c r="B122" s="3246"/>
      <c r="C122" s="3246"/>
      <c r="D122" s="3246"/>
      <c r="E122" s="3246"/>
      <c r="F122" s="3246"/>
      <c r="G122" s="3246"/>
      <c r="H122" s="3246"/>
      <c r="I122" s="3246"/>
      <c r="J122" s="3246"/>
      <c r="K122" s="3246"/>
      <c r="L122" s="3246"/>
      <c r="M122" s="3246"/>
      <c r="N122" s="473"/>
    </row>
    <row r="123" spans="1:14" x14ac:dyDescent="0.2">
      <c r="J123" s="195"/>
      <c r="K123" s="195"/>
      <c r="L123" s="195"/>
      <c r="M123" s="195"/>
      <c r="N123" s="195"/>
    </row>
    <row r="124" spans="1:14" ht="13.5" thickBot="1" x14ac:dyDescent="0.25">
      <c r="A124" s="1727"/>
      <c r="C124" s="422"/>
      <c r="D124" s="422"/>
      <c r="E124" s="422"/>
    </row>
    <row r="125" spans="1:14" ht="13.5" thickTop="1" x14ac:dyDescent="0.2">
      <c r="A125" s="1712"/>
      <c r="B125" s="1713"/>
      <c r="C125" s="3242" t="s">
        <v>1268</v>
      </c>
      <c r="D125" s="3243"/>
      <c r="E125" s="3243"/>
      <c r="F125" s="3243"/>
      <c r="G125" s="3243"/>
      <c r="H125" s="3243"/>
      <c r="I125" s="3243"/>
      <c r="J125" s="3243"/>
      <c r="K125" s="3243"/>
      <c r="L125" s="326"/>
      <c r="M125" s="3247" t="s">
        <v>1503</v>
      </c>
    </row>
    <row r="126" spans="1:14" x14ac:dyDescent="0.2">
      <c r="A126" s="400" t="s">
        <v>328</v>
      </c>
      <c r="B126" s="1714"/>
      <c r="C126" s="3227" t="s">
        <v>1196</v>
      </c>
      <c r="D126" s="3231"/>
      <c r="E126" s="3228"/>
      <c r="F126" s="3227" t="s">
        <v>1197</v>
      </c>
      <c r="G126" s="3231"/>
      <c r="H126" s="3231"/>
      <c r="I126" s="3227" t="s">
        <v>1272</v>
      </c>
      <c r="J126" s="3231"/>
      <c r="K126" s="3231"/>
      <c r="L126" s="3228"/>
      <c r="M126" s="3248"/>
    </row>
    <row r="127" spans="1:14" x14ac:dyDescent="0.2">
      <c r="A127" s="399"/>
      <c r="B127" s="1714"/>
      <c r="C127" s="378" t="s">
        <v>1193</v>
      </c>
      <c r="D127" s="3239" t="s">
        <v>1276</v>
      </c>
      <c r="E127" s="3244"/>
      <c r="F127" s="378" t="s">
        <v>1193</v>
      </c>
      <c r="G127" s="3239" t="s">
        <v>1276</v>
      </c>
      <c r="H127" s="3233"/>
      <c r="I127" s="3232" t="s">
        <v>24</v>
      </c>
      <c r="J127" s="3241"/>
      <c r="K127" s="3239" t="s">
        <v>1276</v>
      </c>
      <c r="L127" s="3233"/>
      <c r="M127" s="3248"/>
    </row>
    <row r="128" spans="1:14" ht="13.5" thickBot="1" x14ac:dyDescent="0.25">
      <c r="A128" s="399"/>
      <c r="B128" s="1714"/>
      <c r="C128" s="374" t="s">
        <v>1212</v>
      </c>
      <c r="D128" s="3237" t="s">
        <v>1279</v>
      </c>
      <c r="E128" s="3238"/>
      <c r="F128" s="374" t="s">
        <v>1212</v>
      </c>
      <c r="G128" s="3237" t="s">
        <v>1279</v>
      </c>
      <c r="H128" s="3240"/>
      <c r="I128" s="3034" t="s">
        <v>25</v>
      </c>
      <c r="J128" s="3249"/>
      <c r="K128" s="3237" t="s">
        <v>1279</v>
      </c>
      <c r="L128" s="3240"/>
      <c r="M128" s="3248"/>
    </row>
    <row r="129" spans="1:14" x14ac:dyDescent="0.2">
      <c r="A129" s="1723" t="s">
        <v>352</v>
      </c>
      <c r="B129" s="909"/>
      <c r="C129" s="1278">
        <v>18110</v>
      </c>
      <c r="D129" s="1720"/>
      <c r="E129" s="414">
        <v>8086.8600000000006</v>
      </c>
      <c r="F129" s="1717">
        <v>30655</v>
      </c>
      <c r="G129" s="1718"/>
      <c r="H129" s="1706">
        <v>11648.9</v>
      </c>
      <c r="I129" s="373"/>
      <c r="J129" s="1717">
        <v>48765</v>
      </c>
      <c r="K129" s="1719"/>
      <c r="L129" s="1706">
        <v>19735.759999999998</v>
      </c>
      <c r="M129" s="2015">
        <v>4100</v>
      </c>
    </row>
    <row r="130" spans="1:14" x14ac:dyDescent="0.2">
      <c r="A130" s="1984" t="s">
        <v>31</v>
      </c>
      <c r="B130" s="2522"/>
      <c r="C130" s="388"/>
      <c r="D130" s="1724"/>
      <c r="E130" s="1260">
        <v>0</v>
      </c>
      <c r="F130" s="2317"/>
      <c r="G130" s="1528"/>
      <c r="H130" s="1209">
        <v>0</v>
      </c>
      <c r="I130" s="1516"/>
      <c r="J130" s="490">
        <v>0</v>
      </c>
      <c r="K130" s="1724"/>
      <c r="L130" s="1209">
        <v>0</v>
      </c>
      <c r="M130" s="2011"/>
    </row>
    <row r="131" spans="1:14" x14ac:dyDescent="0.2">
      <c r="A131" s="1984" t="s">
        <v>32</v>
      </c>
      <c r="B131" s="2522"/>
      <c r="C131" s="490"/>
      <c r="D131" s="1724"/>
      <c r="E131" s="1260">
        <v>0</v>
      </c>
      <c r="F131" s="2317"/>
      <c r="G131" s="1528"/>
      <c r="H131" s="1209">
        <v>0</v>
      </c>
      <c r="I131" s="1516"/>
      <c r="J131" s="490">
        <v>0</v>
      </c>
      <c r="K131" s="1724"/>
      <c r="L131" s="1209">
        <v>0</v>
      </c>
      <c r="M131" s="2011"/>
    </row>
    <row r="132" spans="1:14" x14ac:dyDescent="0.2">
      <c r="A132" s="1984" t="s">
        <v>33</v>
      </c>
      <c r="B132" s="2522"/>
      <c r="C132" s="490">
        <v>1216</v>
      </c>
      <c r="D132" s="1724"/>
      <c r="E132" s="1260">
        <v>522.88</v>
      </c>
      <c r="F132" s="2317">
        <v>959</v>
      </c>
      <c r="G132" s="1528"/>
      <c r="H132" s="1209">
        <v>364.42</v>
      </c>
      <c r="I132" s="1516"/>
      <c r="J132" s="490">
        <v>2175</v>
      </c>
      <c r="K132" s="1724"/>
      <c r="L132" s="1209">
        <v>887.3</v>
      </c>
      <c r="M132" s="2011">
        <v>4200</v>
      </c>
    </row>
    <row r="133" spans="1:14" x14ac:dyDescent="0.2">
      <c r="A133" s="1984" t="s">
        <v>34</v>
      </c>
      <c r="B133" s="2522"/>
      <c r="C133" s="490"/>
      <c r="D133" s="1724"/>
      <c r="E133" s="1260">
        <v>0</v>
      </c>
      <c r="F133" s="2317"/>
      <c r="G133" s="1528"/>
      <c r="H133" s="1209">
        <v>0</v>
      </c>
      <c r="I133" s="1516"/>
      <c r="J133" s="490">
        <v>0</v>
      </c>
      <c r="K133" s="1724"/>
      <c r="L133" s="1209">
        <v>0</v>
      </c>
      <c r="M133" s="2011"/>
    </row>
    <row r="134" spans="1:14" x14ac:dyDescent="0.2">
      <c r="A134" s="1984" t="s">
        <v>35</v>
      </c>
      <c r="B134" s="2522"/>
      <c r="C134" s="490"/>
      <c r="D134" s="1724"/>
      <c r="E134" s="1260">
        <v>0</v>
      </c>
      <c r="F134" s="2317"/>
      <c r="G134" s="1528"/>
      <c r="H134" s="1209">
        <v>0</v>
      </c>
      <c r="I134" s="1516"/>
      <c r="J134" s="490">
        <v>0</v>
      </c>
      <c r="K134" s="1724"/>
      <c r="L134" s="1209">
        <v>0</v>
      </c>
      <c r="M134" s="2011"/>
    </row>
    <row r="135" spans="1:14" x14ac:dyDescent="0.2">
      <c r="A135" s="1984" t="s">
        <v>36</v>
      </c>
      <c r="B135" s="2522"/>
      <c r="C135" s="490"/>
      <c r="D135" s="1724"/>
      <c r="E135" s="1260">
        <v>0</v>
      </c>
      <c r="F135" s="2317"/>
      <c r="G135" s="1528"/>
      <c r="H135" s="1209">
        <v>0</v>
      </c>
      <c r="I135" s="1516"/>
      <c r="J135" s="490">
        <v>0</v>
      </c>
      <c r="K135" s="1724"/>
      <c r="L135" s="1209">
        <v>0</v>
      </c>
      <c r="M135" s="2011"/>
    </row>
    <row r="136" spans="1:14" x14ac:dyDescent="0.2">
      <c r="A136" s="1984" t="s">
        <v>928</v>
      </c>
      <c r="B136" s="2522"/>
      <c r="C136" s="490"/>
      <c r="D136" s="1724"/>
      <c r="E136" s="1260">
        <v>0</v>
      </c>
      <c r="F136" s="2317"/>
      <c r="G136" s="1528"/>
      <c r="H136" s="1209">
        <v>0</v>
      </c>
      <c r="I136" s="1516"/>
      <c r="J136" s="490">
        <v>0</v>
      </c>
      <c r="K136" s="1724"/>
      <c r="L136" s="1209">
        <v>0</v>
      </c>
      <c r="M136" s="2011"/>
    </row>
    <row r="137" spans="1:14" x14ac:dyDescent="0.2">
      <c r="A137" s="1984" t="s">
        <v>37</v>
      </c>
      <c r="B137" s="2522"/>
      <c r="C137" s="490"/>
      <c r="D137" s="1724"/>
      <c r="E137" s="1260">
        <v>0</v>
      </c>
      <c r="F137" s="2317"/>
      <c r="G137" s="1528"/>
      <c r="H137" s="1209">
        <v>0</v>
      </c>
      <c r="I137" s="1516"/>
      <c r="J137" s="490">
        <v>0</v>
      </c>
      <c r="K137" s="1724"/>
      <c r="L137" s="1209">
        <v>0</v>
      </c>
      <c r="M137" s="2011"/>
      <c r="N137" s="195"/>
    </row>
    <row r="138" spans="1:14" x14ac:dyDescent="0.2">
      <c r="A138" s="1984" t="s">
        <v>1349</v>
      </c>
      <c r="B138" s="2522"/>
      <c r="C138" s="490">
        <v>1916</v>
      </c>
      <c r="D138" s="1724"/>
      <c r="E138" s="1260">
        <v>823.88</v>
      </c>
      <c r="F138" s="2317">
        <v>360</v>
      </c>
      <c r="G138" s="1528"/>
      <c r="H138" s="1209">
        <v>136.80000000000001</v>
      </c>
      <c r="I138" s="1516"/>
      <c r="J138" s="490">
        <v>2276</v>
      </c>
      <c r="K138" s="1724"/>
      <c r="L138" s="1209">
        <v>960.68000000000006</v>
      </c>
      <c r="M138" s="2011">
        <v>4000</v>
      </c>
    </row>
    <row r="139" spans="1:14" x14ac:dyDescent="0.2">
      <c r="A139" s="1984" t="s">
        <v>38</v>
      </c>
      <c r="B139" s="2522"/>
      <c r="C139" s="490">
        <v>14978</v>
      </c>
      <c r="D139" s="1724"/>
      <c r="E139" s="1260">
        <v>6740.1</v>
      </c>
      <c r="F139" s="2317">
        <v>29336</v>
      </c>
      <c r="G139" s="1528"/>
      <c r="H139" s="1209">
        <v>11147.68</v>
      </c>
      <c r="I139" s="1516"/>
      <c r="J139" s="490">
        <v>44314</v>
      </c>
      <c r="K139" s="1724"/>
      <c r="L139" s="1209">
        <v>17887.78</v>
      </c>
      <c r="M139" s="2011">
        <v>4100</v>
      </c>
    </row>
    <row r="140" spans="1:14" x14ac:dyDescent="0.2">
      <c r="A140" s="1984" t="s">
        <v>39</v>
      </c>
      <c r="B140" s="2522"/>
      <c r="C140" s="490"/>
      <c r="D140" s="1724"/>
      <c r="E140" s="1260">
        <v>0</v>
      </c>
      <c r="F140" s="2317"/>
      <c r="G140" s="1528"/>
      <c r="H140" s="1209">
        <v>0</v>
      </c>
      <c r="I140" s="1516"/>
      <c r="J140" s="490">
        <v>0</v>
      </c>
      <c r="K140" s="1724"/>
      <c r="L140" s="1209">
        <v>0</v>
      </c>
      <c r="M140" s="2011"/>
    </row>
    <row r="141" spans="1:14" x14ac:dyDescent="0.2">
      <c r="A141" s="1984" t="s">
        <v>364</v>
      </c>
      <c r="B141" s="2522"/>
      <c r="C141" s="490"/>
      <c r="D141" s="1724"/>
      <c r="E141" s="1260">
        <v>0</v>
      </c>
      <c r="F141" s="2317"/>
      <c r="G141" s="1528"/>
      <c r="H141" s="1209">
        <v>0</v>
      </c>
      <c r="I141" s="1516"/>
      <c r="J141" s="490">
        <v>0</v>
      </c>
      <c r="K141" s="1724"/>
      <c r="L141" s="1209">
        <v>0</v>
      </c>
      <c r="M141" s="2011"/>
    </row>
    <row r="142" spans="1:14" x14ac:dyDescent="0.2">
      <c r="A142" s="1984" t="s">
        <v>40</v>
      </c>
      <c r="B142" s="2522"/>
      <c r="C142" s="490"/>
      <c r="D142" s="1724"/>
      <c r="E142" s="1260">
        <v>0</v>
      </c>
      <c r="F142" s="2317"/>
      <c r="G142" s="1528"/>
      <c r="H142" s="1209">
        <v>0</v>
      </c>
      <c r="I142" s="1516"/>
      <c r="J142" s="490">
        <v>0</v>
      </c>
      <c r="K142" s="1724"/>
      <c r="L142" s="1209">
        <v>0</v>
      </c>
      <c r="M142" s="2011"/>
    </row>
    <row r="143" spans="1:14" x14ac:dyDescent="0.2">
      <c r="A143" s="1984" t="s">
        <v>41</v>
      </c>
      <c r="B143" s="2522"/>
      <c r="C143" s="490"/>
      <c r="D143" s="1724"/>
      <c r="E143" s="1260">
        <v>0</v>
      </c>
      <c r="F143" s="2317"/>
      <c r="G143" s="1528"/>
      <c r="H143" s="1209">
        <v>0</v>
      </c>
      <c r="I143" s="1516"/>
      <c r="J143" s="490">
        <v>0</v>
      </c>
      <c r="K143" s="1724"/>
      <c r="L143" s="1209">
        <v>0</v>
      </c>
      <c r="M143" s="2011"/>
    </row>
    <row r="144" spans="1:14" ht="12.95" customHeight="1" x14ac:dyDescent="0.2">
      <c r="A144" s="1984" t="s">
        <v>1352</v>
      </c>
      <c r="B144" s="428"/>
      <c r="C144" s="490"/>
      <c r="D144" s="1724"/>
      <c r="E144" s="1260">
        <v>0</v>
      </c>
      <c r="F144" s="2317"/>
      <c r="G144" s="1528"/>
      <c r="H144" s="1209">
        <v>0</v>
      </c>
      <c r="I144" s="1516"/>
      <c r="J144" s="490">
        <v>0</v>
      </c>
      <c r="K144" s="1724"/>
      <c r="L144" s="1209">
        <v>0</v>
      </c>
      <c r="M144" s="2011"/>
    </row>
    <row r="145" spans="1:13" ht="12.95" customHeight="1" x14ac:dyDescent="0.2">
      <c r="A145" s="1261" t="s">
        <v>368</v>
      </c>
      <c r="B145" s="1505"/>
      <c r="C145" s="1704">
        <v>0</v>
      </c>
      <c r="D145" s="1725"/>
      <c r="E145" s="1262">
        <v>0</v>
      </c>
      <c r="F145" s="459">
        <v>0</v>
      </c>
      <c r="G145" s="1726"/>
      <c r="H145" s="1707">
        <v>0</v>
      </c>
      <c r="I145" s="1502"/>
      <c r="J145" s="1704">
        <v>0</v>
      </c>
      <c r="K145" s="1725"/>
      <c r="L145" s="1707">
        <v>0</v>
      </c>
      <c r="M145" s="2016">
        <v>0</v>
      </c>
    </row>
    <row r="146" spans="1:13" ht="12.95" customHeight="1" x14ac:dyDescent="0.2">
      <c r="A146" s="1984" t="s">
        <v>42</v>
      </c>
      <c r="B146" s="428"/>
      <c r="C146" s="490"/>
      <c r="D146" s="1724"/>
      <c r="E146" s="1260">
        <v>0</v>
      </c>
      <c r="F146" s="2317"/>
      <c r="G146" s="1528"/>
      <c r="H146" s="1209">
        <v>0</v>
      </c>
      <c r="I146" s="1516"/>
      <c r="J146" s="490">
        <v>0</v>
      </c>
      <c r="K146" s="1724"/>
      <c r="L146" s="1209">
        <v>0</v>
      </c>
      <c r="M146" s="2011"/>
    </row>
    <row r="147" spans="1:13" ht="12.95" customHeight="1" x14ac:dyDescent="0.2">
      <c r="A147" s="1984" t="s">
        <v>43</v>
      </c>
      <c r="B147" s="428"/>
      <c r="C147" s="490"/>
      <c r="D147" s="1724"/>
      <c r="E147" s="1260">
        <v>0</v>
      </c>
      <c r="F147" s="2317"/>
      <c r="G147" s="1528"/>
      <c r="H147" s="1209">
        <v>0</v>
      </c>
      <c r="I147" s="1516"/>
      <c r="J147" s="490">
        <v>0</v>
      </c>
      <c r="K147" s="1724"/>
      <c r="L147" s="1209">
        <v>0</v>
      </c>
      <c r="M147" s="2011"/>
    </row>
    <row r="148" spans="1:13" ht="12.95" customHeight="1" x14ac:dyDescent="0.2">
      <c r="A148" s="1984" t="s">
        <v>44</v>
      </c>
      <c r="B148" s="428"/>
      <c r="C148" s="490"/>
      <c r="D148" s="1724"/>
      <c r="E148" s="1260">
        <v>0</v>
      </c>
      <c r="F148" s="2317"/>
      <c r="G148" s="1528"/>
      <c r="H148" s="1209">
        <v>0</v>
      </c>
      <c r="I148" s="1516"/>
      <c r="J148" s="490">
        <v>0</v>
      </c>
      <c r="K148" s="1724"/>
      <c r="L148" s="1209">
        <v>0</v>
      </c>
      <c r="M148" s="2011"/>
    </row>
    <row r="149" spans="1:13" ht="12.95" customHeight="1" x14ac:dyDescent="0.2">
      <c r="A149" s="448" t="s">
        <v>45</v>
      </c>
      <c r="B149" s="428"/>
      <c r="C149" s="490"/>
      <c r="D149" s="1724"/>
      <c r="E149" s="1260">
        <v>0</v>
      </c>
      <c r="F149" s="2317"/>
      <c r="G149" s="1528"/>
      <c r="H149" s="1209">
        <v>0</v>
      </c>
      <c r="I149" s="1516"/>
      <c r="J149" s="490">
        <v>0</v>
      </c>
      <c r="K149" s="1724"/>
      <c r="L149" s="1209">
        <v>0</v>
      </c>
      <c r="M149" s="2011"/>
    </row>
    <row r="150" spans="1:13" ht="12.95" customHeight="1" x14ac:dyDescent="0.2">
      <c r="A150" s="1984" t="s">
        <v>373</v>
      </c>
      <c r="B150" s="428"/>
      <c r="C150" s="490"/>
      <c r="D150" s="1724"/>
      <c r="E150" s="1260">
        <v>0</v>
      </c>
      <c r="F150" s="2317"/>
      <c r="G150" s="1528"/>
      <c r="H150" s="1209">
        <v>0</v>
      </c>
      <c r="I150" s="1516"/>
      <c r="J150" s="490">
        <v>0</v>
      </c>
      <c r="K150" s="1724"/>
      <c r="L150" s="1209">
        <v>0</v>
      </c>
      <c r="M150" s="2011"/>
    </row>
    <row r="151" spans="1:13" ht="12.95" customHeight="1" x14ac:dyDescent="0.2">
      <c r="A151" s="1261" t="s">
        <v>374</v>
      </c>
      <c r="B151" s="1505"/>
      <c r="C151" s="1704">
        <v>3261</v>
      </c>
      <c r="D151" s="1725"/>
      <c r="E151" s="1262">
        <v>1456.57</v>
      </c>
      <c r="F151" s="459">
        <v>10829</v>
      </c>
      <c r="G151" s="1726"/>
      <c r="H151" s="1707">
        <v>4165.1499999999996</v>
      </c>
      <c r="I151" s="1502"/>
      <c r="J151" s="1704">
        <v>14090</v>
      </c>
      <c r="K151" s="1725"/>
      <c r="L151" s="1707">
        <v>5621.72</v>
      </c>
      <c r="M151" s="2016">
        <v>4800</v>
      </c>
    </row>
    <row r="152" spans="1:13" ht="12.95" customHeight="1" x14ac:dyDescent="0.2">
      <c r="A152" s="1984" t="s">
        <v>46</v>
      </c>
      <c r="B152" s="428"/>
      <c r="C152" s="490">
        <v>2500</v>
      </c>
      <c r="D152" s="1724"/>
      <c r="E152" s="1260">
        <v>1175</v>
      </c>
      <c r="F152" s="2317">
        <v>7500</v>
      </c>
      <c r="G152" s="1528"/>
      <c r="H152" s="1209">
        <v>3000</v>
      </c>
      <c r="I152" s="1516"/>
      <c r="J152" s="490">
        <v>10000</v>
      </c>
      <c r="K152" s="1724"/>
      <c r="L152" s="1209">
        <v>4175</v>
      </c>
      <c r="M152" s="2011">
        <v>4800</v>
      </c>
    </row>
    <row r="153" spans="1:13" ht="12.95" customHeight="1" x14ac:dyDescent="0.2">
      <c r="A153" s="448" t="s">
        <v>47</v>
      </c>
      <c r="B153" s="428"/>
      <c r="C153" s="490"/>
      <c r="D153" s="1724"/>
      <c r="E153" s="1260">
        <v>0</v>
      </c>
      <c r="F153" s="2317"/>
      <c r="G153" s="1528"/>
      <c r="H153" s="1209">
        <v>0</v>
      </c>
      <c r="I153" s="1516"/>
      <c r="J153" s="490">
        <v>0</v>
      </c>
      <c r="K153" s="1724"/>
      <c r="L153" s="1209">
        <v>0</v>
      </c>
      <c r="M153" s="2011"/>
    </row>
    <row r="154" spans="1:13" ht="12.95" customHeight="1" x14ac:dyDescent="0.2">
      <c r="A154" s="448" t="s">
        <v>48</v>
      </c>
      <c r="B154" s="428"/>
      <c r="C154" s="490"/>
      <c r="D154" s="1724"/>
      <c r="E154" s="1260">
        <v>0</v>
      </c>
      <c r="F154" s="2317"/>
      <c r="G154" s="1528"/>
      <c r="H154" s="1209">
        <v>0</v>
      </c>
      <c r="I154" s="1516"/>
      <c r="J154" s="490">
        <v>0</v>
      </c>
      <c r="K154" s="1724"/>
      <c r="L154" s="1209">
        <v>0</v>
      </c>
      <c r="M154" s="2011"/>
    </row>
    <row r="155" spans="1:13" ht="12.95" customHeight="1" x14ac:dyDescent="0.2">
      <c r="A155" s="1984" t="s">
        <v>49</v>
      </c>
      <c r="B155" s="428"/>
      <c r="C155" s="490"/>
      <c r="D155" s="1724"/>
      <c r="E155" s="1260">
        <v>0</v>
      </c>
      <c r="F155" s="2317"/>
      <c r="G155" s="1528"/>
      <c r="H155" s="1209">
        <v>0</v>
      </c>
      <c r="I155" s="1516"/>
      <c r="J155" s="490">
        <v>0</v>
      </c>
      <c r="K155" s="1724"/>
      <c r="L155" s="1209">
        <v>0</v>
      </c>
      <c r="M155" s="2011"/>
    </row>
    <row r="156" spans="1:13" ht="12.95" customHeight="1" x14ac:dyDescent="0.2">
      <c r="A156" s="1984" t="s">
        <v>50</v>
      </c>
      <c r="B156" s="428"/>
      <c r="C156" s="490"/>
      <c r="D156" s="1724"/>
      <c r="E156" s="1260">
        <v>0</v>
      </c>
      <c r="F156" s="2317"/>
      <c r="G156" s="1528"/>
      <c r="H156" s="1209">
        <v>0</v>
      </c>
      <c r="I156" s="1516"/>
      <c r="J156" s="490">
        <v>0</v>
      </c>
      <c r="K156" s="1724"/>
      <c r="L156" s="1209">
        <v>0</v>
      </c>
      <c r="M156" s="2011"/>
    </row>
    <row r="157" spans="1:13" ht="12.95" customHeight="1" x14ac:dyDescent="0.2">
      <c r="A157" s="1984" t="s">
        <v>51</v>
      </c>
      <c r="B157" s="428"/>
      <c r="C157" s="490">
        <v>311</v>
      </c>
      <c r="D157" s="1724"/>
      <c r="E157" s="1260">
        <v>115.07</v>
      </c>
      <c r="F157" s="2317">
        <v>614</v>
      </c>
      <c r="G157" s="1528"/>
      <c r="H157" s="1260">
        <v>214.9</v>
      </c>
      <c r="I157" s="1528"/>
      <c r="J157" s="490">
        <v>925</v>
      </c>
      <c r="K157" s="1724"/>
      <c r="L157" s="1209">
        <v>329.97</v>
      </c>
      <c r="M157" s="2011">
        <v>4800</v>
      </c>
    </row>
    <row r="158" spans="1:13" ht="12.95" customHeight="1" x14ac:dyDescent="0.2">
      <c r="A158" s="1984" t="s">
        <v>52</v>
      </c>
      <c r="B158" s="428"/>
      <c r="C158" s="490">
        <v>450</v>
      </c>
      <c r="D158" s="1724"/>
      <c r="E158" s="1260">
        <v>166.5</v>
      </c>
      <c r="F158" s="2317">
        <v>2715</v>
      </c>
      <c r="G158" s="1528"/>
      <c r="H158" s="1260">
        <v>950.25</v>
      </c>
      <c r="I158" s="1528"/>
      <c r="J158" s="490">
        <v>3165</v>
      </c>
      <c r="K158" s="1724"/>
      <c r="L158" s="1209">
        <v>1116.75</v>
      </c>
      <c r="M158" s="2011">
        <v>4800</v>
      </c>
    </row>
    <row r="159" spans="1:13" ht="12.95" customHeight="1" x14ac:dyDescent="0.2">
      <c r="A159" s="448" t="s">
        <v>53</v>
      </c>
      <c r="B159" s="428"/>
      <c r="C159" s="490"/>
      <c r="D159" s="1724"/>
      <c r="E159" s="1260">
        <v>0</v>
      </c>
      <c r="F159" s="2317"/>
      <c r="G159" s="1528"/>
      <c r="H159" s="1260">
        <v>0</v>
      </c>
      <c r="I159" s="1528"/>
      <c r="J159" s="490">
        <v>0</v>
      </c>
      <c r="K159" s="1724"/>
      <c r="L159" s="1209">
        <v>0</v>
      </c>
      <c r="M159" s="2011"/>
    </row>
    <row r="160" spans="1:13" ht="12.95" customHeight="1" x14ac:dyDescent="0.2">
      <c r="A160" s="1261" t="s">
        <v>383</v>
      </c>
      <c r="B160" s="1505"/>
      <c r="C160" s="1704">
        <v>13119</v>
      </c>
      <c r="D160" s="1725"/>
      <c r="E160" s="1262">
        <v>4844.84</v>
      </c>
      <c r="F160" s="459">
        <v>7927</v>
      </c>
      <c r="G160" s="1726"/>
      <c r="H160" s="1262">
        <v>2774.45</v>
      </c>
      <c r="I160" s="1726"/>
      <c r="J160" s="1704">
        <v>21046</v>
      </c>
      <c r="K160" s="1725"/>
      <c r="L160" s="1707">
        <v>7619.29</v>
      </c>
      <c r="M160" s="2016">
        <v>4150</v>
      </c>
    </row>
    <row r="161" spans="1:13" ht="12.95" customHeight="1" x14ac:dyDescent="0.2">
      <c r="A161" s="1984" t="s">
        <v>1353</v>
      </c>
      <c r="B161" s="428"/>
      <c r="C161" s="490">
        <v>12200</v>
      </c>
      <c r="D161" s="1724"/>
      <c r="E161" s="1260">
        <v>4514</v>
      </c>
      <c r="F161" s="2317">
        <v>7650</v>
      </c>
      <c r="G161" s="1528"/>
      <c r="H161" s="1260">
        <v>2677.5</v>
      </c>
      <c r="I161" s="1528"/>
      <c r="J161" s="490">
        <v>19850</v>
      </c>
      <c r="K161" s="1724"/>
      <c r="L161" s="1209">
        <v>7191.5</v>
      </c>
      <c r="M161" s="2011">
        <v>4000</v>
      </c>
    </row>
    <row r="162" spans="1:13" ht="12.95" customHeight="1" x14ac:dyDescent="0.2">
      <c r="A162" s="1984" t="s">
        <v>54</v>
      </c>
      <c r="B162" s="428"/>
      <c r="C162" s="490"/>
      <c r="D162" s="1724"/>
      <c r="E162" s="1260">
        <v>0</v>
      </c>
      <c r="F162" s="2317"/>
      <c r="G162" s="1528"/>
      <c r="H162" s="1260">
        <v>0</v>
      </c>
      <c r="I162" s="1528"/>
      <c r="J162" s="490">
        <v>0</v>
      </c>
      <c r="K162" s="1724"/>
      <c r="L162" s="1209">
        <v>0</v>
      </c>
      <c r="M162" s="2011"/>
    </row>
    <row r="163" spans="1:13" ht="12.95" customHeight="1" x14ac:dyDescent="0.2">
      <c r="A163" s="1984" t="s">
        <v>55</v>
      </c>
      <c r="B163" s="428"/>
      <c r="C163" s="490"/>
      <c r="D163" s="1724"/>
      <c r="E163" s="1260">
        <v>0</v>
      </c>
      <c r="F163" s="2317"/>
      <c r="G163" s="1528"/>
      <c r="H163" s="1260">
        <v>0</v>
      </c>
      <c r="I163" s="1528"/>
      <c r="J163" s="490">
        <v>0</v>
      </c>
      <c r="K163" s="1724"/>
      <c r="L163" s="1209">
        <v>0</v>
      </c>
      <c r="M163" s="2011"/>
    </row>
    <row r="164" spans="1:13" ht="12.95" customHeight="1" x14ac:dyDescent="0.2">
      <c r="A164" s="1984" t="s">
        <v>56</v>
      </c>
      <c r="B164" s="428"/>
      <c r="C164" s="490">
        <v>919</v>
      </c>
      <c r="D164" s="1724"/>
      <c r="E164" s="1260">
        <v>330.84</v>
      </c>
      <c r="F164" s="2317">
        <v>277</v>
      </c>
      <c r="G164" s="1528"/>
      <c r="H164" s="1260">
        <v>96.95</v>
      </c>
      <c r="I164" s="1528"/>
      <c r="J164" s="490">
        <v>1196</v>
      </c>
      <c r="K164" s="1724"/>
      <c r="L164" s="1209">
        <v>427.78999999999996</v>
      </c>
      <c r="M164" s="2011">
        <v>4300</v>
      </c>
    </row>
    <row r="165" spans="1:13" ht="12.95" customHeight="1" x14ac:dyDescent="0.2">
      <c r="A165" s="1984" t="s">
        <v>57</v>
      </c>
      <c r="B165" s="428"/>
      <c r="C165" s="490"/>
      <c r="D165" s="1724"/>
      <c r="E165" s="1260">
        <v>0</v>
      </c>
      <c r="F165" s="2317"/>
      <c r="G165" s="1528"/>
      <c r="H165" s="1260">
        <v>0</v>
      </c>
      <c r="I165" s="1528"/>
      <c r="J165" s="490">
        <v>0</v>
      </c>
      <c r="K165" s="1724"/>
      <c r="L165" s="1209">
        <v>0</v>
      </c>
      <c r="M165" s="2011"/>
    </row>
    <row r="166" spans="1:13" ht="12.95" customHeight="1" x14ac:dyDescent="0.2">
      <c r="A166" s="1984" t="s">
        <v>58</v>
      </c>
      <c r="B166" s="428"/>
      <c r="C166" s="490"/>
      <c r="D166" s="1724"/>
      <c r="E166" s="1260">
        <v>0</v>
      </c>
      <c r="F166" s="2317"/>
      <c r="G166" s="1528"/>
      <c r="H166" s="1260">
        <v>0</v>
      </c>
      <c r="I166" s="1528"/>
      <c r="J166" s="490">
        <v>0</v>
      </c>
      <c r="K166" s="1724"/>
      <c r="L166" s="1209">
        <v>0</v>
      </c>
      <c r="M166" s="2011"/>
    </row>
    <row r="167" spans="1:13" x14ac:dyDescent="0.2">
      <c r="A167" s="1984" t="s">
        <v>59</v>
      </c>
      <c r="B167" s="428"/>
      <c r="C167" s="490"/>
      <c r="D167" s="1724"/>
      <c r="E167" s="1260">
        <v>0</v>
      </c>
      <c r="F167" s="2317"/>
      <c r="G167" s="1528"/>
      <c r="H167" s="1260">
        <v>0</v>
      </c>
      <c r="I167" s="1528"/>
      <c r="J167" s="490">
        <v>0</v>
      </c>
      <c r="K167" s="1724"/>
      <c r="L167" s="1209">
        <v>0</v>
      </c>
      <c r="M167" s="2011"/>
    </row>
    <row r="168" spans="1:13" x14ac:dyDescent="0.2">
      <c r="A168" s="1984" t="s">
        <v>60</v>
      </c>
      <c r="B168" s="428"/>
      <c r="C168" s="490"/>
      <c r="D168" s="1724"/>
      <c r="E168" s="1260">
        <v>0</v>
      </c>
      <c r="F168" s="2317"/>
      <c r="G168" s="1528"/>
      <c r="H168" s="1260">
        <v>0</v>
      </c>
      <c r="I168" s="1528"/>
      <c r="J168" s="490">
        <v>0</v>
      </c>
      <c r="K168" s="1724"/>
      <c r="L168" s="1209">
        <v>0</v>
      </c>
      <c r="M168" s="2011"/>
    </row>
    <row r="169" spans="1:13" x14ac:dyDescent="0.2">
      <c r="A169" s="1984" t="s">
        <v>61</v>
      </c>
      <c r="B169" s="428"/>
      <c r="C169" s="490"/>
      <c r="D169" s="1724"/>
      <c r="E169" s="1260">
        <v>0</v>
      </c>
      <c r="F169" s="2317"/>
      <c r="G169" s="1528"/>
      <c r="H169" s="1260">
        <v>0</v>
      </c>
      <c r="I169" s="1528"/>
      <c r="J169" s="490">
        <v>0</v>
      </c>
      <c r="K169" s="1724"/>
      <c r="L169" s="1209">
        <v>0</v>
      </c>
      <c r="M169" s="2011"/>
    </row>
    <row r="170" spans="1:13" ht="13.5" thickBot="1" x14ac:dyDescent="0.25">
      <c r="A170" s="415"/>
      <c r="B170" s="427"/>
      <c r="C170" s="200"/>
      <c r="D170" s="1721"/>
      <c r="E170" s="22"/>
      <c r="F170" s="2478"/>
      <c r="G170" s="21"/>
      <c r="H170" s="22"/>
      <c r="J170" s="200"/>
      <c r="K170" s="1721"/>
      <c r="L170" s="970"/>
      <c r="M170" s="2013"/>
    </row>
    <row r="171" spans="1:13" ht="13.5" thickBot="1" x14ac:dyDescent="0.25">
      <c r="A171" s="418" t="s">
        <v>393</v>
      </c>
      <c r="B171" s="1518"/>
      <c r="C171" s="1705">
        <v>34490</v>
      </c>
      <c r="D171" s="1722"/>
      <c r="E171" s="419">
        <v>14388.27</v>
      </c>
      <c r="F171" s="420">
        <v>49411</v>
      </c>
      <c r="G171" s="1517"/>
      <c r="H171" s="419">
        <v>18588.5</v>
      </c>
      <c r="I171" s="1729"/>
      <c r="J171" s="1705">
        <v>83901</v>
      </c>
      <c r="K171" s="1722"/>
      <c r="L171" s="2014">
        <v>32976.769999999997</v>
      </c>
      <c r="M171" s="2017">
        <v>4199.8968061456599</v>
      </c>
    </row>
    <row r="172" spans="1:13" ht="13.5" thickTop="1" x14ac:dyDescent="0.2">
      <c r="A172" s="7" t="s">
        <v>1874</v>
      </c>
      <c r="B172" s="7"/>
      <c r="C172" s="7"/>
      <c r="D172" s="7"/>
      <c r="E172" s="7"/>
    </row>
    <row r="173" spans="1:13" x14ac:dyDescent="0.2">
      <c r="A173" s="7" t="s">
        <v>636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  <row r="175" spans="1:13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</row>
  </sheetData>
  <mergeCells count="38">
    <mergeCell ref="A62:J62"/>
    <mergeCell ref="E65:F65"/>
    <mergeCell ref="G65:H65"/>
    <mergeCell ref="A61:J61"/>
    <mergeCell ref="C64:J64"/>
    <mergeCell ref="A1:N1"/>
    <mergeCell ref="A2:N2"/>
    <mergeCell ref="A3:N3"/>
    <mergeCell ref="B6:M6"/>
    <mergeCell ref="A60:J60"/>
    <mergeCell ref="B8:B10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  <mergeCell ref="I126:L126"/>
    <mergeCell ref="C66:D66"/>
    <mergeCell ref="A120:M120"/>
    <mergeCell ref="I66:J66"/>
    <mergeCell ref="A65:B65"/>
    <mergeCell ref="D127:E127"/>
    <mergeCell ref="D128:E128"/>
    <mergeCell ref="G127:H127"/>
    <mergeCell ref="K127:L127"/>
    <mergeCell ref="K128:L128"/>
    <mergeCell ref="I127:J127"/>
    <mergeCell ref="G128:H128"/>
    <mergeCell ref="B7:D7"/>
    <mergeCell ref="E7:G7"/>
    <mergeCell ref="H7:J7"/>
    <mergeCell ref="K7:M7"/>
    <mergeCell ref="N6:N10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0" zoomScaleNormal="80" workbookViewId="0">
      <selection sqref="A1:S1"/>
    </sheetView>
  </sheetViews>
  <sheetFormatPr baseColWidth="10" defaultColWidth="11.42578125" defaultRowHeight="12.75" x14ac:dyDescent="0.2"/>
  <cols>
    <col min="1" max="1" width="16.28515625" customWidth="1"/>
    <col min="2" max="4" width="11.7109375" customWidth="1"/>
    <col min="5" max="5" width="15.28515625" customWidth="1"/>
    <col min="6" max="6" width="13.7109375" customWidth="1"/>
    <col min="7" max="7" width="12.85546875" customWidth="1"/>
    <col min="8" max="8" width="14.7109375" customWidth="1"/>
    <col min="9" max="9" width="13" customWidth="1"/>
    <col min="10" max="10" width="11.7109375" customWidth="1"/>
    <col min="11" max="11" width="10.140625" bestFit="1" customWidth="1"/>
    <col min="12" max="12" width="8.85546875" bestFit="1" customWidth="1"/>
    <col min="13" max="13" width="8.7109375" bestFit="1" customWidth="1"/>
    <col min="14" max="14" width="8.140625" customWidth="1"/>
    <col min="15" max="15" width="9.42578125" customWidth="1"/>
    <col min="16" max="17" width="8.85546875" customWidth="1"/>
    <col min="18" max="18" width="8.5703125" customWidth="1"/>
    <col min="19" max="19" width="8.7109375" customWidth="1"/>
  </cols>
  <sheetData>
    <row r="1" spans="1:19" ht="15" x14ac:dyDescent="0.3">
      <c r="A1" s="3250" t="s">
        <v>325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</row>
    <row r="2" spans="1:19" x14ac:dyDescent="0.2">
      <c r="A2" s="3245" t="s">
        <v>1267</v>
      </c>
      <c r="B2" s="3245"/>
      <c r="C2" s="3245"/>
      <c r="D2" s="3245"/>
      <c r="E2" s="3245"/>
      <c r="F2" s="3245"/>
      <c r="G2" s="3245"/>
      <c r="H2" s="3245"/>
      <c r="I2" s="3245"/>
      <c r="J2" s="3245"/>
      <c r="K2" s="3245"/>
      <c r="L2" s="3245"/>
      <c r="M2" s="3245"/>
      <c r="N2" s="3245"/>
      <c r="O2" s="3245"/>
      <c r="P2" s="3245"/>
      <c r="Q2" s="3245"/>
      <c r="R2" s="3245"/>
      <c r="S2" s="3245"/>
    </row>
    <row r="3" spans="1:19" x14ac:dyDescent="0.2">
      <c r="A3" s="3246" t="s">
        <v>2005</v>
      </c>
      <c r="B3" s="3245"/>
      <c r="C3" s="3245"/>
      <c r="D3" s="3245"/>
      <c r="E3" s="3245"/>
      <c r="F3" s="3245"/>
      <c r="G3" s="3245"/>
      <c r="H3" s="3245"/>
      <c r="I3" s="3245"/>
      <c r="J3" s="3245"/>
      <c r="K3" s="3245"/>
      <c r="L3" s="3245"/>
      <c r="M3" s="3245"/>
      <c r="N3" s="3245"/>
      <c r="O3" s="3245"/>
      <c r="P3" s="3245"/>
      <c r="Q3" s="3245"/>
      <c r="R3" s="3245"/>
      <c r="S3" s="3245"/>
    </row>
    <row r="4" spans="1:19" ht="13.5" thickBot="1" x14ac:dyDescent="0.25"/>
    <row r="5" spans="1:19" ht="13.5" thickTop="1" x14ac:dyDescent="0.2">
      <c r="A5" s="432"/>
      <c r="B5" s="3242" t="s">
        <v>1123</v>
      </c>
      <c r="C5" s="3243"/>
      <c r="D5" s="3243"/>
      <c r="E5" s="3243"/>
      <c r="F5" s="3243"/>
      <c r="G5" s="3243"/>
      <c r="H5" s="3243"/>
      <c r="I5" s="3243"/>
      <c r="J5" s="3272"/>
      <c r="K5" s="3267" t="s">
        <v>1192</v>
      </c>
      <c r="L5" s="3267"/>
      <c r="M5" s="3268"/>
      <c r="N5" s="3269" t="s">
        <v>1008</v>
      </c>
      <c r="O5" s="3270"/>
      <c r="P5" s="3270"/>
      <c r="Q5" s="3270"/>
      <c r="R5" s="3270"/>
      <c r="S5" s="3271"/>
    </row>
    <row r="6" spans="1:19" ht="25.5" customHeight="1" x14ac:dyDescent="0.2">
      <c r="A6" s="433" t="s">
        <v>328</v>
      </c>
      <c r="B6" s="3273" t="s">
        <v>2006</v>
      </c>
      <c r="C6" s="3264" t="s">
        <v>2007</v>
      </c>
      <c r="D6" s="3264" t="s">
        <v>2008</v>
      </c>
      <c r="E6" s="3275" t="s">
        <v>2013</v>
      </c>
      <c r="F6" s="3277" t="s">
        <v>2015</v>
      </c>
      <c r="G6" s="3279" t="s">
        <v>2011</v>
      </c>
      <c r="H6" s="3261" t="s">
        <v>2009</v>
      </c>
      <c r="I6" s="3264" t="s">
        <v>2010</v>
      </c>
      <c r="J6" s="3281" t="s">
        <v>2012</v>
      </c>
      <c r="K6" s="436" t="s">
        <v>1269</v>
      </c>
      <c r="L6" s="436" t="s">
        <v>1275</v>
      </c>
      <c r="M6" s="382" t="s">
        <v>1275</v>
      </c>
      <c r="N6" s="3283" t="s">
        <v>1006</v>
      </c>
      <c r="O6" s="3284"/>
      <c r="P6" s="3284"/>
      <c r="Q6" s="3284"/>
      <c r="R6" s="3284"/>
      <c r="S6" s="3285"/>
    </row>
    <row r="7" spans="1:19" x14ac:dyDescent="0.2">
      <c r="A7" s="437"/>
      <c r="B7" s="3274"/>
      <c r="C7" s="3265"/>
      <c r="D7" s="3265"/>
      <c r="E7" s="3275"/>
      <c r="F7" s="3278"/>
      <c r="G7" s="3280"/>
      <c r="H7" s="3262"/>
      <c r="I7" s="3265"/>
      <c r="J7" s="3282"/>
      <c r="K7" s="393" t="s">
        <v>1293</v>
      </c>
      <c r="L7" s="393" t="s">
        <v>1293</v>
      </c>
      <c r="M7" s="439" t="s">
        <v>1294</v>
      </c>
      <c r="N7" s="3286" t="s">
        <v>1295</v>
      </c>
      <c r="O7" s="3287"/>
      <c r="P7" s="3288" t="s">
        <v>1296</v>
      </c>
      <c r="Q7" s="3287"/>
      <c r="R7" s="3288" t="s">
        <v>1297</v>
      </c>
      <c r="S7" s="3289"/>
    </row>
    <row r="8" spans="1:19" x14ac:dyDescent="0.2">
      <c r="A8" s="440"/>
      <c r="B8" s="3274"/>
      <c r="C8" s="3265"/>
      <c r="D8" s="3265"/>
      <c r="E8" s="3276"/>
      <c r="F8" s="3278"/>
      <c r="G8" s="3280"/>
      <c r="H8" s="3263"/>
      <c r="I8" s="3266"/>
      <c r="J8" s="3282"/>
      <c r="K8" s="394" t="s">
        <v>1298</v>
      </c>
      <c r="L8" s="394" t="s">
        <v>1299</v>
      </c>
      <c r="M8" s="383" t="s">
        <v>1299</v>
      </c>
      <c r="N8" s="351" t="s">
        <v>1213</v>
      </c>
      <c r="O8" s="351" t="s">
        <v>1300</v>
      </c>
      <c r="P8" s="351" t="s">
        <v>1213</v>
      </c>
      <c r="Q8" s="351" t="s">
        <v>1300</v>
      </c>
      <c r="R8" s="351" t="s">
        <v>1213</v>
      </c>
      <c r="S8" s="354" t="s">
        <v>1300</v>
      </c>
    </row>
    <row r="9" spans="1:19" x14ac:dyDescent="0.2">
      <c r="A9" s="442" t="s">
        <v>352</v>
      </c>
      <c r="B9" s="1691">
        <v>15587</v>
      </c>
      <c r="C9" s="460">
        <v>2674</v>
      </c>
      <c r="D9" s="460">
        <v>383</v>
      </c>
      <c r="E9" s="461">
        <v>18644</v>
      </c>
      <c r="F9" s="1704">
        <v>11915</v>
      </c>
      <c r="G9" s="2638">
        <v>30559</v>
      </c>
      <c r="H9" s="1704">
        <v>154</v>
      </c>
      <c r="I9" s="460">
        <v>692</v>
      </c>
      <c r="J9" s="2638">
        <v>846</v>
      </c>
      <c r="K9" s="444"/>
      <c r="L9" s="445"/>
      <c r="M9" s="446"/>
      <c r="N9" s="444"/>
      <c r="O9" s="445"/>
      <c r="P9" s="445"/>
      <c r="Q9" s="445"/>
      <c r="R9" s="445"/>
      <c r="S9" s="447"/>
    </row>
    <row r="10" spans="1:19" x14ac:dyDescent="0.2">
      <c r="A10" s="448" t="s">
        <v>353</v>
      </c>
      <c r="B10" s="388">
        <v>5964</v>
      </c>
      <c r="C10" s="449">
        <v>860</v>
      </c>
      <c r="D10" s="449">
        <v>100</v>
      </c>
      <c r="E10" s="450">
        <v>6924</v>
      </c>
      <c r="F10" s="388">
        <v>4960</v>
      </c>
      <c r="G10" s="2639">
        <v>11884</v>
      </c>
      <c r="H10" s="388">
        <v>50</v>
      </c>
      <c r="I10" s="449">
        <v>220</v>
      </c>
      <c r="J10" s="2639">
        <v>270</v>
      </c>
      <c r="K10" s="452">
        <v>10</v>
      </c>
      <c r="L10" s="453">
        <v>8</v>
      </c>
      <c r="M10" s="454">
        <v>46</v>
      </c>
      <c r="N10" s="455">
        <v>55</v>
      </c>
      <c r="O10" s="456" t="s">
        <v>1301</v>
      </c>
      <c r="P10" s="456">
        <v>30</v>
      </c>
      <c r="Q10" s="456" t="s">
        <v>1301</v>
      </c>
      <c r="R10" s="456">
        <v>15</v>
      </c>
      <c r="S10" s="457" t="s">
        <v>1301</v>
      </c>
    </row>
    <row r="11" spans="1:19" x14ac:dyDescent="0.2">
      <c r="A11" s="2308" t="s">
        <v>354</v>
      </c>
      <c r="B11" s="388">
        <v>301</v>
      </c>
      <c r="C11" s="449">
        <v>50</v>
      </c>
      <c r="D11" s="449">
        <v>5</v>
      </c>
      <c r="E11" s="450">
        <v>356</v>
      </c>
      <c r="F11" s="388">
        <v>423</v>
      </c>
      <c r="G11" s="2639">
        <v>779</v>
      </c>
      <c r="H11" s="388">
        <v>10</v>
      </c>
      <c r="I11" s="449">
        <v>21</v>
      </c>
      <c r="J11" s="2639">
        <v>31</v>
      </c>
      <c r="K11" s="452">
        <v>9</v>
      </c>
      <c r="L11" s="453">
        <v>7</v>
      </c>
      <c r="M11" s="454">
        <v>40</v>
      </c>
      <c r="N11" s="455">
        <v>45</v>
      </c>
      <c r="O11" s="456" t="s">
        <v>1302</v>
      </c>
      <c r="P11" s="456">
        <v>30</v>
      </c>
      <c r="Q11" s="456" t="s">
        <v>1302</v>
      </c>
      <c r="R11" s="456">
        <v>25</v>
      </c>
      <c r="S11" s="457" t="s">
        <v>1301</v>
      </c>
    </row>
    <row r="12" spans="1:19" x14ac:dyDescent="0.2">
      <c r="A12" s="448" t="s">
        <v>355</v>
      </c>
      <c r="B12" s="388">
        <v>46</v>
      </c>
      <c r="C12" s="449">
        <v>3</v>
      </c>
      <c r="D12" s="449">
        <v>2</v>
      </c>
      <c r="E12" s="450">
        <v>51</v>
      </c>
      <c r="F12" s="388">
        <v>463</v>
      </c>
      <c r="G12" s="2639">
        <v>514</v>
      </c>
      <c r="H12" s="388">
        <v>4</v>
      </c>
      <c r="I12" s="449">
        <v>19</v>
      </c>
      <c r="J12" s="2639">
        <v>23</v>
      </c>
      <c r="K12" s="452">
        <v>11</v>
      </c>
      <c r="L12" s="453">
        <v>9</v>
      </c>
      <c r="M12" s="454">
        <v>45</v>
      </c>
      <c r="N12" s="455">
        <v>10</v>
      </c>
      <c r="O12" s="456" t="s">
        <v>1303</v>
      </c>
      <c r="P12" s="456">
        <v>10</v>
      </c>
      <c r="Q12" s="456" t="s">
        <v>1303</v>
      </c>
      <c r="R12" s="456">
        <v>80</v>
      </c>
      <c r="S12" s="457" t="s">
        <v>1303</v>
      </c>
    </row>
    <row r="13" spans="1:19" x14ac:dyDescent="0.2">
      <c r="A13" s="448" t="s">
        <v>356</v>
      </c>
      <c r="B13" s="388">
        <v>169</v>
      </c>
      <c r="C13" s="449">
        <v>41</v>
      </c>
      <c r="D13" s="449">
        <v>10</v>
      </c>
      <c r="E13" s="450">
        <v>220</v>
      </c>
      <c r="F13" s="388">
        <v>203</v>
      </c>
      <c r="G13" s="2639">
        <v>423</v>
      </c>
      <c r="H13" s="388">
        <v>12</v>
      </c>
      <c r="I13" s="449">
        <v>45</v>
      </c>
      <c r="J13" s="2639">
        <v>57</v>
      </c>
      <c r="K13" s="452">
        <v>10</v>
      </c>
      <c r="L13" s="453">
        <v>7</v>
      </c>
      <c r="M13" s="454">
        <v>50</v>
      </c>
      <c r="N13" s="455">
        <v>10</v>
      </c>
      <c r="O13" s="456" t="s">
        <v>1304</v>
      </c>
      <c r="P13" s="456">
        <v>10</v>
      </c>
      <c r="Q13" s="456" t="s">
        <v>1305</v>
      </c>
      <c r="R13" s="456">
        <v>80</v>
      </c>
      <c r="S13" s="457" t="s">
        <v>1302</v>
      </c>
    </row>
    <row r="14" spans="1:19" x14ac:dyDescent="0.2">
      <c r="A14" s="448" t="s">
        <v>357</v>
      </c>
      <c r="B14" s="388">
        <v>3750</v>
      </c>
      <c r="C14" s="449">
        <v>380</v>
      </c>
      <c r="D14" s="449">
        <v>50</v>
      </c>
      <c r="E14" s="450">
        <v>4180</v>
      </c>
      <c r="F14" s="388">
        <v>1780</v>
      </c>
      <c r="G14" s="2639">
        <v>5960</v>
      </c>
      <c r="H14" s="388">
        <v>12</v>
      </c>
      <c r="I14" s="449">
        <v>92</v>
      </c>
      <c r="J14" s="2639">
        <v>104</v>
      </c>
      <c r="K14" s="452">
        <v>10</v>
      </c>
      <c r="L14" s="453">
        <v>9</v>
      </c>
      <c r="M14" s="454">
        <v>50</v>
      </c>
      <c r="N14" s="455">
        <v>20</v>
      </c>
      <c r="O14" s="456" t="s">
        <v>1301</v>
      </c>
      <c r="P14" s="456">
        <v>20</v>
      </c>
      <c r="Q14" s="456" t="s">
        <v>1301</v>
      </c>
      <c r="R14" s="456">
        <v>60</v>
      </c>
      <c r="S14" s="457" t="s">
        <v>1301</v>
      </c>
    </row>
    <row r="15" spans="1:19" x14ac:dyDescent="0.2">
      <c r="A15" s="448" t="s">
        <v>358</v>
      </c>
      <c r="B15" s="388">
        <v>55</v>
      </c>
      <c r="C15" s="449">
        <v>40</v>
      </c>
      <c r="D15" s="449">
        <v>15</v>
      </c>
      <c r="E15" s="450">
        <v>110</v>
      </c>
      <c r="F15" s="388">
        <v>64</v>
      </c>
      <c r="G15" s="2639">
        <v>174</v>
      </c>
      <c r="H15" s="388">
        <v>4</v>
      </c>
      <c r="I15" s="449">
        <v>3</v>
      </c>
      <c r="J15" s="2639">
        <v>7</v>
      </c>
      <c r="K15" s="452">
        <v>9</v>
      </c>
      <c r="L15" s="453">
        <v>7</v>
      </c>
      <c r="M15" s="454">
        <v>60</v>
      </c>
      <c r="N15" s="455">
        <v>20</v>
      </c>
      <c r="O15" s="456" t="s">
        <v>1301</v>
      </c>
      <c r="P15" s="456">
        <v>20</v>
      </c>
      <c r="Q15" s="456" t="s">
        <v>1303</v>
      </c>
      <c r="R15" s="456">
        <v>60</v>
      </c>
      <c r="S15" s="457" t="s">
        <v>1306</v>
      </c>
    </row>
    <row r="16" spans="1:19" x14ac:dyDescent="0.2">
      <c r="A16" s="448" t="s">
        <v>359</v>
      </c>
      <c r="B16" s="388">
        <v>100</v>
      </c>
      <c r="C16" s="449">
        <v>40</v>
      </c>
      <c r="D16" s="449">
        <v>8</v>
      </c>
      <c r="E16" s="450">
        <v>148</v>
      </c>
      <c r="F16" s="388">
        <v>259</v>
      </c>
      <c r="G16" s="2639">
        <v>407</v>
      </c>
      <c r="H16" s="388">
        <v>3</v>
      </c>
      <c r="I16" s="449">
        <v>15</v>
      </c>
      <c r="J16" s="2639">
        <v>18</v>
      </c>
      <c r="K16" s="452">
        <v>8</v>
      </c>
      <c r="L16" s="453">
        <v>8</v>
      </c>
      <c r="M16" s="454">
        <v>50</v>
      </c>
      <c r="N16" s="455">
        <v>20</v>
      </c>
      <c r="O16" s="456" t="s">
        <v>1301</v>
      </c>
      <c r="P16" s="456"/>
      <c r="Q16" s="456"/>
      <c r="R16" s="456">
        <v>80</v>
      </c>
      <c r="S16" s="457" t="s">
        <v>1307</v>
      </c>
    </row>
    <row r="17" spans="1:19" x14ac:dyDescent="0.2">
      <c r="A17" s="448" t="s">
        <v>360</v>
      </c>
      <c r="B17" s="388">
        <v>412</v>
      </c>
      <c r="C17" s="449">
        <v>45</v>
      </c>
      <c r="D17" s="449">
        <v>3</v>
      </c>
      <c r="E17" s="450">
        <v>460</v>
      </c>
      <c r="F17" s="388">
        <v>665</v>
      </c>
      <c r="G17" s="2639">
        <v>1125</v>
      </c>
      <c r="H17" s="388">
        <v>3</v>
      </c>
      <c r="I17" s="449">
        <v>36</v>
      </c>
      <c r="J17" s="2639">
        <v>39</v>
      </c>
      <c r="K17" s="452">
        <v>10</v>
      </c>
      <c r="L17" s="453">
        <v>10</v>
      </c>
      <c r="M17" s="454">
        <v>45</v>
      </c>
      <c r="N17" s="455"/>
      <c r="O17" s="456"/>
      <c r="P17" s="456"/>
      <c r="Q17" s="456"/>
      <c r="R17" s="456">
        <v>100</v>
      </c>
      <c r="S17" s="457" t="s">
        <v>1301</v>
      </c>
    </row>
    <row r="18" spans="1:19" x14ac:dyDescent="0.2">
      <c r="A18" s="448" t="s">
        <v>929</v>
      </c>
      <c r="B18" s="388">
        <v>446</v>
      </c>
      <c r="C18" s="449">
        <v>250</v>
      </c>
      <c r="D18" s="449">
        <v>40</v>
      </c>
      <c r="E18" s="450">
        <v>736</v>
      </c>
      <c r="F18" s="388">
        <v>865</v>
      </c>
      <c r="G18" s="2639">
        <v>1601</v>
      </c>
      <c r="H18" s="388">
        <v>7</v>
      </c>
      <c r="I18" s="449">
        <v>47</v>
      </c>
      <c r="J18" s="2639">
        <v>54</v>
      </c>
      <c r="K18" s="452">
        <v>10</v>
      </c>
      <c r="L18" s="453">
        <v>9</v>
      </c>
      <c r="M18" s="454">
        <v>45</v>
      </c>
      <c r="N18" s="455">
        <v>10</v>
      </c>
      <c r="O18" s="456" t="s">
        <v>1301</v>
      </c>
      <c r="P18" s="456">
        <v>30</v>
      </c>
      <c r="Q18" s="456" t="s">
        <v>1301</v>
      </c>
      <c r="R18" s="456">
        <v>60</v>
      </c>
      <c r="S18" s="457" t="s">
        <v>1308</v>
      </c>
    </row>
    <row r="19" spans="1:19" x14ac:dyDescent="0.2">
      <c r="A19" s="448" t="s">
        <v>362</v>
      </c>
      <c r="B19" s="388">
        <v>750</v>
      </c>
      <c r="C19" s="449">
        <v>385</v>
      </c>
      <c r="D19" s="449">
        <v>35</v>
      </c>
      <c r="E19" s="450">
        <v>1170</v>
      </c>
      <c r="F19" s="388">
        <v>455</v>
      </c>
      <c r="G19" s="2639">
        <v>1625</v>
      </c>
      <c r="H19" s="388">
        <v>8</v>
      </c>
      <c r="I19" s="449">
        <v>49</v>
      </c>
      <c r="J19" s="2639">
        <v>57</v>
      </c>
      <c r="K19" s="452">
        <v>9</v>
      </c>
      <c r="L19" s="453">
        <v>8</v>
      </c>
      <c r="M19" s="454">
        <v>40</v>
      </c>
      <c r="N19" s="455">
        <v>30</v>
      </c>
      <c r="O19" s="456" t="s">
        <v>1301</v>
      </c>
      <c r="P19" s="456">
        <v>20</v>
      </c>
      <c r="Q19" s="456" t="s">
        <v>1264</v>
      </c>
      <c r="R19" s="456">
        <v>50</v>
      </c>
      <c r="S19" s="457" t="s">
        <v>1308</v>
      </c>
    </row>
    <row r="20" spans="1:19" x14ac:dyDescent="0.2">
      <c r="A20" s="448" t="s">
        <v>363</v>
      </c>
      <c r="B20" s="388">
        <v>117</v>
      </c>
      <c r="C20" s="449">
        <v>25</v>
      </c>
      <c r="D20" s="449">
        <v>6</v>
      </c>
      <c r="E20" s="450">
        <v>148</v>
      </c>
      <c r="F20" s="388">
        <v>635</v>
      </c>
      <c r="G20" s="2639">
        <v>783</v>
      </c>
      <c r="H20" s="388">
        <v>5</v>
      </c>
      <c r="I20" s="449">
        <v>35</v>
      </c>
      <c r="J20" s="2639">
        <v>40</v>
      </c>
      <c r="K20" s="452">
        <v>9</v>
      </c>
      <c r="L20" s="453">
        <v>8</v>
      </c>
      <c r="M20" s="454">
        <v>45</v>
      </c>
      <c r="N20" s="455">
        <v>20</v>
      </c>
      <c r="O20" s="456" t="s">
        <v>1302</v>
      </c>
      <c r="P20" s="456">
        <v>20</v>
      </c>
      <c r="Q20" s="456" t="s">
        <v>1302</v>
      </c>
      <c r="R20" s="456">
        <v>60</v>
      </c>
      <c r="S20" s="457" t="s">
        <v>1307</v>
      </c>
    </row>
    <row r="21" spans="1:19" x14ac:dyDescent="0.2">
      <c r="A21" s="448" t="s">
        <v>930</v>
      </c>
      <c r="B21" s="388">
        <v>105</v>
      </c>
      <c r="C21" s="449">
        <v>55</v>
      </c>
      <c r="D21" s="449">
        <v>5</v>
      </c>
      <c r="E21" s="450">
        <v>165</v>
      </c>
      <c r="F21" s="388">
        <v>130</v>
      </c>
      <c r="G21" s="2639">
        <v>295</v>
      </c>
      <c r="H21" s="388">
        <v>6</v>
      </c>
      <c r="I21" s="449">
        <v>17</v>
      </c>
      <c r="J21" s="2639">
        <v>23</v>
      </c>
      <c r="K21" s="452">
        <v>10</v>
      </c>
      <c r="L21" s="453">
        <v>9</v>
      </c>
      <c r="M21" s="454">
        <v>60</v>
      </c>
      <c r="N21" s="455">
        <v>30</v>
      </c>
      <c r="O21" s="456" t="s">
        <v>1301</v>
      </c>
      <c r="P21" s="456">
        <v>65</v>
      </c>
      <c r="Q21" s="456" t="s">
        <v>1301</v>
      </c>
      <c r="R21" s="456">
        <v>5</v>
      </c>
      <c r="S21" s="457" t="s">
        <v>1307</v>
      </c>
    </row>
    <row r="22" spans="1:19" x14ac:dyDescent="0.2">
      <c r="A22" s="448" t="s">
        <v>365</v>
      </c>
      <c r="B22" s="388">
        <v>1090</v>
      </c>
      <c r="C22" s="449">
        <v>340</v>
      </c>
      <c r="D22" s="449">
        <v>34</v>
      </c>
      <c r="E22" s="450">
        <v>1464</v>
      </c>
      <c r="F22" s="388">
        <v>218</v>
      </c>
      <c r="G22" s="2639">
        <v>1682</v>
      </c>
      <c r="H22" s="388">
        <v>6</v>
      </c>
      <c r="I22" s="449">
        <v>13</v>
      </c>
      <c r="J22" s="2639">
        <v>19</v>
      </c>
      <c r="K22" s="452">
        <v>10</v>
      </c>
      <c r="L22" s="453">
        <v>8</v>
      </c>
      <c r="M22" s="454">
        <v>60</v>
      </c>
      <c r="N22" s="455"/>
      <c r="O22" s="456"/>
      <c r="P22" s="456"/>
      <c r="Q22" s="456"/>
      <c r="R22" s="456">
        <v>100</v>
      </c>
      <c r="S22" s="457" t="s">
        <v>1303</v>
      </c>
    </row>
    <row r="23" spans="1:19" x14ac:dyDescent="0.2">
      <c r="A23" s="448" t="s">
        <v>366</v>
      </c>
      <c r="B23" s="388">
        <v>1960</v>
      </c>
      <c r="C23" s="449">
        <v>70</v>
      </c>
      <c r="D23" s="449">
        <v>40</v>
      </c>
      <c r="E23" s="450">
        <v>2070</v>
      </c>
      <c r="F23" s="388">
        <v>200</v>
      </c>
      <c r="G23" s="2639">
        <v>2270</v>
      </c>
      <c r="H23" s="388">
        <v>16</v>
      </c>
      <c r="I23" s="449">
        <v>18</v>
      </c>
      <c r="J23" s="2639">
        <v>34</v>
      </c>
      <c r="K23" s="452">
        <v>10</v>
      </c>
      <c r="L23" s="453">
        <v>10</v>
      </c>
      <c r="M23" s="454">
        <v>45</v>
      </c>
      <c r="N23" s="455">
        <v>5</v>
      </c>
      <c r="O23" s="456" t="s">
        <v>1307</v>
      </c>
      <c r="P23" s="456">
        <v>5</v>
      </c>
      <c r="Q23" s="456" t="s">
        <v>1307</v>
      </c>
      <c r="R23" s="456">
        <v>90</v>
      </c>
      <c r="S23" s="457" t="s">
        <v>1306</v>
      </c>
    </row>
    <row r="24" spans="1:19" x14ac:dyDescent="0.2">
      <c r="A24" s="448" t="s">
        <v>367</v>
      </c>
      <c r="B24" s="388">
        <v>322</v>
      </c>
      <c r="C24" s="449">
        <v>90</v>
      </c>
      <c r="D24" s="449">
        <v>30</v>
      </c>
      <c r="E24" s="450">
        <v>442</v>
      </c>
      <c r="F24" s="388">
        <v>595</v>
      </c>
      <c r="G24" s="2639">
        <v>1037</v>
      </c>
      <c r="H24" s="388">
        <v>8</v>
      </c>
      <c r="I24" s="449">
        <v>62</v>
      </c>
      <c r="J24" s="2639">
        <v>70</v>
      </c>
      <c r="K24" s="452">
        <v>10</v>
      </c>
      <c r="L24" s="453">
        <v>8</v>
      </c>
      <c r="M24" s="454">
        <v>60</v>
      </c>
      <c r="N24" s="455"/>
      <c r="O24" s="456"/>
      <c r="P24" s="456">
        <v>10</v>
      </c>
      <c r="Q24" s="456" t="s">
        <v>1301</v>
      </c>
      <c r="R24" s="456">
        <v>90</v>
      </c>
      <c r="S24" s="457" t="s">
        <v>1301</v>
      </c>
    </row>
    <row r="25" spans="1:19" x14ac:dyDescent="0.2">
      <c r="A25" s="458" t="s">
        <v>368</v>
      </c>
      <c r="B25" s="1691">
        <v>1176</v>
      </c>
      <c r="C25" s="460">
        <v>326</v>
      </c>
      <c r="D25" s="460">
        <v>69</v>
      </c>
      <c r="E25" s="461">
        <v>1571</v>
      </c>
      <c r="F25" s="1704">
        <v>1728</v>
      </c>
      <c r="G25" s="2638">
        <v>3299</v>
      </c>
      <c r="H25" s="1704">
        <v>32</v>
      </c>
      <c r="I25" s="460">
        <v>148</v>
      </c>
      <c r="J25" s="2638">
        <v>180</v>
      </c>
      <c r="K25" s="452"/>
      <c r="L25" s="453"/>
      <c r="M25" s="454"/>
      <c r="N25" s="455"/>
      <c r="O25" s="456"/>
      <c r="P25" s="456"/>
      <c r="Q25" s="456"/>
      <c r="R25" s="456"/>
      <c r="S25" s="457"/>
    </row>
    <row r="26" spans="1:19" x14ac:dyDescent="0.2">
      <c r="A26" s="448" t="s">
        <v>1218</v>
      </c>
      <c r="B26" s="388">
        <v>580</v>
      </c>
      <c r="C26" s="449">
        <v>135</v>
      </c>
      <c r="D26" s="449">
        <v>25</v>
      </c>
      <c r="E26" s="450">
        <v>740</v>
      </c>
      <c r="F26" s="388">
        <v>1027</v>
      </c>
      <c r="G26" s="2639">
        <v>1767</v>
      </c>
      <c r="H26" s="388">
        <v>12</v>
      </c>
      <c r="I26" s="449">
        <v>71</v>
      </c>
      <c r="J26" s="2639">
        <v>83</v>
      </c>
      <c r="K26" s="452">
        <v>9</v>
      </c>
      <c r="L26" s="453">
        <v>8</v>
      </c>
      <c r="M26" s="454">
        <v>45</v>
      </c>
      <c r="N26" s="455">
        <v>25</v>
      </c>
      <c r="O26" s="456" t="s">
        <v>1303</v>
      </c>
      <c r="P26" s="456">
        <v>25</v>
      </c>
      <c r="Q26" s="456" t="s">
        <v>1303</v>
      </c>
      <c r="R26" s="456">
        <v>50</v>
      </c>
      <c r="S26" s="457" t="s">
        <v>1306</v>
      </c>
    </row>
    <row r="27" spans="1:19" x14ac:dyDescent="0.2">
      <c r="A27" s="448" t="s">
        <v>370</v>
      </c>
      <c r="B27" s="388">
        <v>104</v>
      </c>
      <c r="C27" s="449">
        <v>42</v>
      </c>
      <c r="D27" s="449">
        <v>2</v>
      </c>
      <c r="E27" s="450">
        <v>148</v>
      </c>
      <c r="F27" s="388">
        <v>216</v>
      </c>
      <c r="G27" s="2639">
        <v>364</v>
      </c>
      <c r="H27" s="388">
        <v>3</v>
      </c>
      <c r="I27" s="449">
        <v>16</v>
      </c>
      <c r="J27" s="2639">
        <v>19</v>
      </c>
      <c r="K27" s="452">
        <v>9</v>
      </c>
      <c r="L27" s="453">
        <v>8</v>
      </c>
      <c r="M27" s="454">
        <v>21</v>
      </c>
      <c r="N27" s="455">
        <v>5</v>
      </c>
      <c r="O27" s="456" t="s">
        <v>1301</v>
      </c>
      <c r="P27" s="456">
        <v>5</v>
      </c>
      <c r="Q27" s="456" t="s">
        <v>1302</v>
      </c>
      <c r="R27" s="456">
        <v>90</v>
      </c>
      <c r="S27" s="457" t="s">
        <v>1302</v>
      </c>
    </row>
    <row r="28" spans="1:19" x14ac:dyDescent="0.2">
      <c r="A28" s="448" t="s">
        <v>371</v>
      </c>
      <c r="B28" s="388">
        <v>71</v>
      </c>
      <c r="C28" s="449">
        <v>9</v>
      </c>
      <c r="D28" s="449">
        <v>12</v>
      </c>
      <c r="E28" s="450">
        <v>92</v>
      </c>
      <c r="F28" s="388">
        <v>130</v>
      </c>
      <c r="G28" s="2639">
        <v>222</v>
      </c>
      <c r="H28" s="388">
        <v>4</v>
      </c>
      <c r="I28" s="449">
        <v>13</v>
      </c>
      <c r="J28" s="2639">
        <v>17</v>
      </c>
      <c r="K28" s="452">
        <v>10</v>
      </c>
      <c r="L28" s="453">
        <v>8</v>
      </c>
      <c r="M28" s="454">
        <v>45</v>
      </c>
      <c r="N28" s="455"/>
      <c r="O28" s="456"/>
      <c r="P28" s="456"/>
      <c r="Q28" s="456"/>
      <c r="R28" s="456">
        <v>100</v>
      </c>
      <c r="S28" s="457" t="s">
        <v>1307</v>
      </c>
    </row>
    <row r="29" spans="1:19" x14ac:dyDescent="0.2">
      <c r="A29" s="448" t="s">
        <v>372</v>
      </c>
      <c r="B29" s="388">
        <v>113</v>
      </c>
      <c r="C29" s="449">
        <v>75</v>
      </c>
      <c r="D29" s="449">
        <v>15</v>
      </c>
      <c r="E29" s="450">
        <v>203</v>
      </c>
      <c r="F29" s="388">
        <v>240</v>
      </c>
      <c r="G29" s="2639">
        <v>443</v>
      </c>
      <c r="H29" s="388">
        <v>6</v>
      </c>
      <c r="I29" s="449">
        <v>27</v>
      </c>
      <c r="J29" s="2639">
        <v>33</v>
      </c>
      <c r="K29" s="452">
        <v>9</v>
      </c>
      <c r="L29" s="453">
        <v>8</v>
      </c>
      <c r="M29" s="454">
        <v>60</v>
      </c>
      <c r="N29" s="455">
        <v>30</v>
      </c>
      <c r="O29" s="456" t="s">
        <v>1301</v>
      </c>
      <c r="P29" s="456">
        <v>35</v>
      </c>
      <c r="Q29" s="456" t="s">
        <v>1303</v>
      </c>
      <c r="R29" s="456">
        <v>35</v>
      </c>
      <c r="S29" s="457" t="s">
        <v>1308</v>
      </c>
    </row>
    <row r="30" spans="1:19" x14ac:dyDescent="0.2">
      <c r="A30" s="448" t="s">
        <v>373</v>
      </c>
      <c r="B30" s="388">
        <v>308</v>
      </c>
      <c r="C30" s="449">
        <v>65</v>
      </c>
      <c r="D30" s="449">
        <v>15</v>
      </c>
      <c r="E30" s="450">
        <v>388</v>
      </c>
      <c r="F30" s="388">
        <v>115</v>
      </c>
      <c r="G30" s="2639">
        <v>503</v>
      </c>
      <c r="H30" s="388">
        <v>7</v>
      </c>
      <c r="I30" s="449">
        <v>21</v>
      </c>
      <c r="J30" s="2639">
        <v>28</v>
      </c>
      <c r="K30" s="452">
        <v>9</v>
      </c>
      <c r="L30" s="453">
        <v>7</v>
      </c>
      <c r="M30" s="454">
        <v>50</v>
      </c>
      <c r="N30" s="455"/>
      <c r="O30" s="456"/>
      <c r="P30" s="456">
        <v>20</v>
      </c>
      <c r="Q30" s="456" t="s">
        <v>1303</v>
      </c>
      <c r="R30" s="456">
        <v>80</v>
      </c>
      <c r="S30" s="457" t="s">
        <v>1307</v>
      </c>
    </row>
    <row r="31" spans="1:19" x14ac:dyDescent="0.2">
      <c r="A31" s="458" t="s">
        <v>374</v>
      </c>
      <c r="B31" s="1691">
        <v>3398</v>
      </c>
      <c r="C31" s="460">
        <v>826</v>
      </c>
      <c r="D31" s="460">
        <v>138</v>
      </c>
      <c r="E31" s="461">
        <v>4362</v>
      </c>
      <c r="F31" s="1704">
        <v>6614</v>
      </c>
      <c r="G31" s="2638">
        <v>10976</v>
      </c>
      <c r="H31" s="1704">
        <v>84</v>
      </c>
      <c r="I31" s="460">
        <v>550</v>
      </c>
      <c r="J31" s="2638">
        <v>634</v>
      </c>
      <c r="K31" s="452"/>
      <c r="L31" s="453"/>
      <c r="M31" s="454"/>
      <c r="N31" s="455"/>
      <c r="O31" s="456"/>
      <c r="P31" s="456"/>
      <c r="Q31" s="456"/>
      <c r="R31" s="456"/>
      <c r="S31" s="457"/>
    </row>
    <row r="32" spans="1:19" x14ac:dyDescent="0.2">
      <c r="A32" s="448" t="s">
        <v>375</v>
      </c>
      <c r="B32" s="388">
        <v>1020</v>
      </c>
      <c r="C32" s="449">
        <v>240</v>
      </c>
      <c r="D32" s="449">
        <v>30</v>
      </c>
      <c r="E32" s="450">
        <v>1290</v>
      </c>
      <c r="F32" s="388">
        <v>1550</v>
      </c>
      <c r="G32" s="2639">
        <v>2840</v>
      </c>
      <c r="H32" s="388">
        <v>16</v>
      </c>
      <c r="I32" s="449">
        <v>136</v>
      </c>
      <c r="J32" s="2639">
        <v>152</v>
      </c>
      <c r="K32" s="452">
        <v>10</v>
      </c>
      <c r="L32" s="453">
        <v>9</v>
      </c>
      <c r="M32" s="454">
        <v>50</v>
      </c>
      <c r="N32" s="455">
        <v>10</v>
      </c>
      <c r="O32" s="456" t="s">
        <v>1309</v>
      </c>
      <c r="P32" s="456">
        <v>20</v>
      </c>
      <c r="Q32" s="456" t="s">
        <v>1302</v>
      </c>
      <c r="R32" s="456">
        <v>70</v>
      </c>
      <c r="S32" s="457" t="s">
        <v>1306</v>
      </c>
    </row>
    <row r="33" spans="1:19" x14ac:dyDescent="0.2">
      <c r="A33" s="448" t="s">
        <v>376</v>
      </c>
      <c r="B33" s="388">
        <v>310</v>
      </c>
      <c r="C33" s="449">
        <v>17</v>
      </c>
      <c r="D33" s="449">
        <v>4</v>
      </c>
      <c r="E33" s="450">
        <v>331</v>
      </c>
      <c r="F33" s="388">
        <v>530</v>
      </c>
      <c r="G33" s="2639">
        <v>861</v>
      </c>
      <c r="H33" s="388">
        <v>5</v>
      </c>
      <c r="I33" s="449">
        <v>32</v>
      </c>
      <c r="J33" s="2639">
        <v>37</v>
      </c>
      <c r="K33" s="452">
        <v>10</v>
      </c>
      <c r="L33" s="453">
        <v>9</v>
      </c>
      <c r="M33" s="454">
        <v>40</v>
      </c>
      <c r="N33" s="455">
        <v>15</v>
      </c>
      <c r="O33" s="456" t="s">
        <v>1301</v>
      </c>
      <c r="P33" s="456">
        <v>35</v>
      </c>
      <c r="Q33" s="456" t="s">
        <v>1303</v>
      </c>
      <c r="R33" s="456">
        <v>50</v>
      </c>
      <c r="S33" s="457" t="s">
        <v>1310</v>
      </c>
    </row>
    <row r="34" spans="1:19" x14ac:dyDescent="0.2">
      <c r="A34" s="448" t="s">
        <v>377</v>
      </c>
      <c r="B34" s="388">
        <v>190</v>
      </c>
      <c r="C34" s="449">
        <v>42</v>
      </c>
      <c r="D34" s="449">
        <v>6</v>
      </c>
      <c r="E34" s="450">
        <v>238</v>
      </c>
      <c r="F34" s="388">
        <v>716</v>
      </c>
      <c r="G34" s="2639">
        <v>954</v>
      </c>
      <c r="H34" s="388">
        <v>9</v>
      </c>
      <c r="I34" s="449">
        <v>47</v>
      </c>
      <c r="J34" s="2639">
        <v>56</v>
      </c>
      <c r="K34" s="452">
        <v>10</v>
      </c>
      <c r="L34" s="453">
        <v>9</v>
      </c>
      <c r="M34" s="454">
        <v>28</v>
      </c>
      <c r="N34" s="455">
        <v>65</v>
      </c>
      <c r="O34" s="456" t="s">
        <v>1307</v>
      </c>
      <c r="P34" s="456"/>
      <c r="Q34" s="456"/>
      <c r="R34" s="456">
        <v>35</v>
      </c>
      <c r="S34" s="457" t="s">
        <v>1311</v>
      </c>
    </row>
    <row r="35" spans="1:19" x14ac:dyDescent="0.2">
      <c r="A35" s="448" t="s">
        <v>378</v>
      </c>
      <c r="B35" s="388">
        <v>367</v>
      </c>
      <c r="C35" s="449">
        <v>110</v>
      </c>
      <c r="D35" s="449">
        <v>25</v>
      </c>
      <c r="E35" s="450">
        <v>502</v>
      </c>
      <c r="F35" s="388">
        <v>1173</v>
      </c>
      <c r="G35" s="2639">
        <v>1675</v>
      </c>
      <c r="H35" s="388">
        <v>19</v>
      </c>
      <c r="I35" s="449">
        <v>118</v>
      </c>
      <c r="J35" s="2639">
        <v>137</v>
      </c>
      <c r="K35" s="452">
        <v>8</v>
      </c>
      <c r="L35" s="453">
        <v>7</v>
      </c>
      <c r="M35" s="454">
        <v>50</v>
      </c>
      <c r="N35" s="455">
        <v>25</v>
      </c>
      <c r="O35" s="456" t="s">
        <v>1302</v>
      </c>
      <c r="P35" s="456">
        <v>50</v>
      </c>
      <c r="Q35" s="456" t="s">
        <v>1302</v>
      </c>
      <c r="R35" s="456">
        <v>25</v>
      </c>
      <c r="S35" s="457" t="s">
        <v>1302</v>
      </c>
    </row>
    <row r="36" spans="1:19" x14ac:dyDescent="0.2">
      <c r="A36" s="448" t="s">
        <v>379</v>
      </c>
      <c r="B36" s="388">
        <v>520</v>
      </c>
      <c r="C36" s="449">
        <v>142</v>
      </c>
      <c r="D36" s="449">
        <v>10</v>
      </c>
      <c r="E36" s="450">
        <v>672</v>
      </c>
      <c r="F36" s="388">
        <v>1160</v>
      </c>
      <c r="G36" s="2639">
        <v>1832</v>
      </c>
      <c r="H36" s="388">
        <v>6</v>
      </c>
      <c r="I36" s="449">
        <v>96</v>
      </c>
      <c r="J36" s="2639">
        <v>102</v>
      </c>
      <c r="K36" s="452">
        <v>10</v>
      </c>
      <c r="L36" s="453">
        <v>8</v>
      </c>
      <c r="M36" s="454">
        <v>45</v>
      </c>
      <c r="N36" s="455">
        <v>50</v>
      </c>
      <c r="O36" s="456" t="s">
        <v>1307</v>
      </c>
      <c r="P36" s="456">
        <v>40</v>
      </c>
      <c r="Q36" s="456" t="s">
        <v>1301</v>
      </c>
      <c r="R36" s="456">
        <v>10</v>
      </c>
      <c r="S36" s="457" t="s">
        <v>1312</v>
      </c>
    </row>
    <row r="37" spans="1:19" x14ac:dyDescent="0.2">
      <c r="A37" s="448" t="s">
        <v>380</v>
      </c>
      <c r="B37" s="388">
        <v>225</v>
      </c>
      <c r="C37" s="449">
        <v>55</v>
      </c>
      <c r="D37" s="449">
        <v>15</v>
      </c>
      <c r="E37" s="450">
        <v>295</v>
      </c>
      <c r="F37" s="388">
        <v>251</v>
      </c>
      <c r="G37" s="2639">
        <v>546</v>
      </c>
      <c r="H37" s="388">
        <v>12</v>
      </c>
      <c r="I37" s="449">
        <v>20</v>
      </c>
      <c r="J37" s="2639">
        <v>32</v>
      </c>
      <c r="K37" s="452">
        <v>10</v>
      </c>
      <c r="L37" s="453">
        <v>9</v>
      </c>
      <c r="M37" s="454">
        <v>50</v>
      </c>
      <c r="N37" s="455">
        <v>30</v>
      </c>
      <c r="O37" s="456" t="s">
        <v>1302</v>
      </c>
      <c r="P37" s="456">
        <v>40</v>
      </c>
      <c r="Q37" s="456" t="s">
        <v>1302</v>
      </c>
      <c r="R37" s="456">
        <v>30</v>
      </c>
      <c r="S37" s="457" t="s">
        <v>1303</v>
      </c>
    </row>
    <row r="38" spans="1:19" x14ac:dyDescent="0.2">
      <c r="A38" s="448" t="s">
        <v>381</v>
      </c>
      <c r="B38" s="388">
        <v>455</v>
      </c>
      <c r="C38" s="449">
        <v>80</v>
      </c>
      <c r="D38" s="449">
        <v>20</v>
      </c>
      <c r="E38" s="450">
        <v>555</v>
      </c>
      <c r="F38" s="388">
        <v>557</v>
      </c>
      <c r="G38" s="2639">
        <v>1112</v>
      </c>
      <c r="H38" s="388">
        <v>7</v>
      </c>
      <c r="I38" s="449">
        <v>56</v>
      </c>
      <c r="J38" s="2639">
        <v>63</v>
      </c>
      <c r="K38" s="452">
        <v>9</v>
      </c>
      <c r="L38" s="453">
        <v>8</v>
      </c>
      <c r="M38" s="454">
        <v>50</v>
      </c>
      <c r="N38" s="455"/>
      <c r="O38" s="456"/>
      <c r="P38" s="456">
        <v>5</v>
      </c>
      <c r="Q38" s="456" t="s">
        <v>1302</v>
      </c>
      <c r="R38" s="456">
        <v>95</v>
      </c>
      <c r="S38" s="457" t="s">
        <v>1303</v>
      </c>
    </row>
    <row r="39" spans="1:19" x14ac:dyDescent="0.2">
      <c r="A39" s="448" t="s">
        <v>382</v>
      </c>
      <c r="B39" s="388">
        <v>311</v>
      </c>
      <c r="C39" s="449">
        <v>140</v>
      </c>
      <c r="D39" s="449">
        <v>28</v>
      </c>
      <c r="E39" s="450">
        <v>479</v>
      </c>
      <c r="F39" s="388">
        <v>677</v>
      </c>
      <c r="G39" s="2639">
        <v>1156</v>
      </c>
      <c r="H39" s="388">
        <v>10</v>
      </c>
      <c r="I39" s="449">
        <v>45</v>
      </c>
      <c r="J39" s="2639">
        <v>55</v>
      </c>
      <c r="K39" s="452">
        <v>10</v>
      </c>
      <c r="L39" s="453">
        <v>9</v>
      </c>
      <c r="M39" s="454">
        <v>50</v>
      </c>
      <c r="N39" s="455">
        <v>15</v>
      </c>
      <c r="O39" s="456" t="s">
        <v>1302</v>
      </c>
      <c r="P39" s="456">
        <v>20</v>
      </c>
      <c r="Q39" s="456" t="s">
        <v>1302</v>
      </c>
      <c r="R39" s="456">
        <v>65</v>
      </c>
      <c r="S39" s="457" t="s">
        <v>1302</v>
      </c>
    </row>
    <row r="40" spans="1:19" x14ac:dyDescent="0.2">
      <c r="A40" s="458" t="s">
        <v>383</v>
      </c>
      <c r="B40" s="1691">
        <v>2871</v>
      </c>
      <c r="C40" s="460">
        <v>1070</v>
      </c>
      <c r="D40" s="460">
        <v>193</v>
      </c>
      <c r="E40" s="461">
        <v>4134</v>
      </c>
      <c r="F40" s="1704">
        <v>5239</v>
      </c>
      <c r="G40" s="2638">
        <v>9373</v>
      </c>
      <c r="H40" s="1704">
        <v>89</v>
      </c>
      <c r="I40" s="460">
        <v>514</v>
      </c>
      <c r="J40" s="2638">
        <v>603</v>
      </c>
      <c r="K40" s="452"/>
      <c r="L40" s="453"/>
      <c r="M40" s="454"/>
      <c r="N40" s="455"/>
      <c r="O40" s="456"/>
      <c r="P40" s="456"/>
      <c r="Q40" s="456"/>
      <c r="R40" s="456"/>
      <c r="S40" s="457"/>
    </row>
    <row r="41" spans="1:19" x14ac:dyDescent="0.2">
      <c r="A41" s="448" t="s">
        <v>384</v>
      </c>
      <c r="B41" s="388">
        <v>860</v>
      </c>
      <c r="C41" s="449">
        <v>460</v>
      </c>
      <c r="D41" s="449">
        <v>80</v>
      </c>
      <c r="E41" s="450">
        <v>1400</v>
      </c>
      <c r="F41" s="388">
        <v>1979</v>
      </c>
      <c r="G41" s="2639">
        <v>3379</v>
      </c>
      <c r="H41" s="388">
        <v>28</v>
      </c>
      <c r="I41" s="449">
        <v>174</v>
      </c>
      <c r="J41" s="2639">
        <v>202</v>
      </c>
      <c r="K41" s="452">
        <v>10</v>
      </c>
      <c r="L41" s="453">
        <v>8</v>
      </c>
      <c r="M41" s="454">
        <v>42</v>
      </c>
      <c r="N41" s="455">
        <v>40</v>
      </c>
      <c r="O41" s="456" t="s">
        <v>1302</v>
      </c>
      <c r="P41" s="456">
        <v>40</v>
      </c>
      <c r="Q41" s="456" t="s">
        <v>1302</v>
      </c>
      <c r="R41" s="456">
        <v>20</v>
      </c>
      <c r="S41" s="457" t="s">
        <v>1306</v>
      </c>
    </row>
    <row r="42" spans="1:19" x14ac:dyDescent="0.2">
      <c r="A42" s="448" t="s">
        <v>385</v>
      </c>
      <c r="B42" s="388">
        <v>180</v>
      </c>
      <c r="C42" s="449">
        <v>43</v>
      </c>
      <c r="D42" s="449">
        <v>8</v>
      </c>
      <c r="E42" s="450">
        <v>231</v>
      </c>
      <c r="F42" s="388">
        <v>649</v>
      </c>
      <c r="G42" s="2639">
        <v>880</v>
      </c>
      <c r="H42" s="388">
        <v>8</v>
      </c>
      <c r="I42" s="449">
        <v>32</v>
      </c>
      <c r="J42" s="2639">
        <v>40</v>
      </c>
      <c r="K42" s="452">
        <v>10</v>
      </c>
      <c r="L42" s="453">
        <v>9</v>
      </c>
      <c r="M42" s="454">
        <v>45</v>
      </c>
      <c r="N42" s="455">
        <v>30</v>
      </c>
      <c r="O42" s="456" t="s">
        <v>1302</v>
      </c>
      <c r="P42" s="456"/>
      <c r="Q42" s="456"/>
      <c r="R42" s="456">
        <v>70</v>
      </c>
      <c r="S42" s="457" t="s">
        <v>1312</v>
      </c>
    </row>
    <row r="43" spans="1:19" x14ac:dyDescent="0.2">
      <c r="A43" s="448" t="s">
        <v>386</v>
      </c>
      <c r="B43" s="388">
        <v>150</v>
      </c>
      <c r="C43" s="449">
        <v>14</v>
      </c>
      <c r="D43" s="449">
        <v>4</v>
      </c>
      <c r="E43" s="450">
        <v>168</v>
      </c>
      <c r="F43" s="388">
        <v>191</v>
      </c>
      <c r="G43" s="2639">
        <v>359</v>
      </c>
      <c r="H43" s="388">
        <v>1</v>
      </c>
      <c r="I43" s="449">
        <v>31</v>
      </c>
      <c r="J43" s="2639">
        <v>32</v>
      </c>
      <c r="K43" s="452">
        <v>9</v>
      </c>
      <c r="L43" s="453">
        <v>7</v>
      </c>
      <c r="M43" s="454">
        <v>48</v>
      </c>
      <c r="N43" s="455">
        <v>3</v>
      </c>
      <c r="O43" s="456" t="s">
        <v>1302</v>
      </c>
      <c r="P43" s="456">
        <v>5</v>
      </c>
      <c r="Q43" s="456" t="s">
        <v>1302</v>
      </c>
      <c r="R43" s="456">
        <v>92</v>
      </c>
      <c r="S43" s="457" t="s">
        <v>1301</v>
      </c>
    </row>
    <row r="44" spans="1:19" x14ac:dyDescent="0.2">
      <c r="A44" s="448" t="s">
        <v>387</v>
      </c>
      <c r="B44" s="388">
        <v>409</v>
      </c>
      <c r="C44" s="449">
        <v>90</v>
      </c>
      <c r="D44" s="449">
        <v>16</v>
      </c>
      <c r="E44" s="450">
        <v>515</v>
      </c>
      <c r="F44" s="388">
        <v>303</v>
      </c>
      <c r="G44" s="2639">
        <v>818</v>
      </c>
      <c r="H44" s="388">
        <v>11</v>
      </c>
      <c r="I44" s="449">
        <v>34</v>
      </c>
      <c r="J44" s="2639">
        <v>45</v>
      </c>
      <c r="K44" s="452">
        <v>8</v>
      </c>
      <c r="L44" s="453">
        <v>7</v>
      </c>
      <c r="M44" s="454">
        <v>55</v>
      </c>
      <c r="N44" s="455">
        <v>12</v>
      </c>
      <c r="O44" s="456" t="s">
        <v>1313</v>
      </c>
      <c r="P44" s="456">
        <v>2</v>
      </c>
      <c r="Q44" s="456" t="s">
        <v>1302</v>
      </c>
      <c r="R44" s="456">
        <v>86</v>
      </c>
      <c r="S44" s="457" t="s">
        <v>1306</v>
      </c>
    </row>
    <row r="45" spans="1:19" x14ac:dyDescent="0.2">
      <c r="A45" s="448" t="s">
        <v>388</v>
      </c>
      <c r="B45" s="388">
        <v>262</v>
      </c>
      <c r="C45" s="449">
        <v>26</v>
      </c>
      <c r="D45" s="449">
        <v>7</v>
      </c>
      <c r="E45" s="450">
        <v>295</v>
      </c>
      <c r="F45" s="388">
        <v>150</v>
      </c>
      <c r="G45" s="2639">
        <v>445</v>
      </c>
      <c r="H45" s="388">
        <v>7</v>
      </c>
      <c r="I45" s="449">
        <v>23</v>
      </c>
      <c r="J45" s="2639">
        <v>30</v>
      </c>
      <c r="K45" s="452">
        <v>10</v>
      </c>
      <c r="L45" s="453">
        <v>9</v>
      </c>
      <c r="M45" s="454">
        <v>45</v>
      </c>
      <c r="N45" s="455">
        <v>60</v>
      </c>
      <c r="O45" s="456" t="s">
        <v>1301</v>
      </c>
      <c r="P45" s="456">
        <v>30</v>
      </c>
      <c r="Q45" s="456" t="s">
        <v>1301</v>
      </c>
      <c r="R45" s="456">
        <v>10</v>
      </c>
      <c r="S45" s="457" t="s">
        <v>1301</v>
      </c>
    </row>
    <row r="46" spans="1:19" x14ac:dyDescent="0.2">
      <c r="A46" s="448" t="s">
        <v>389</v>
      </c>
      <c r="B46" s="388">
        <v>72</v>
      </c>
      <c r="C46" s="449">
        <v>30</v>
      </c>
      <c r="D46" s="449">
        <v>5</v>
      </c>
      <c r="E46" s="450">
        <v>107</v>
      </c>
      <c r="F46" s="388">
        <v>145</v>
      </c>
      <c r="G46" s="2639">
        <v>252</v>
      </c>
      <c r="H46" s="388">
        <v>5</v>
      </c>
      <c r="I46" s="449">
        <v>25</v>
      </c>
      <c r="J46" s="2639">
        <v>30</v>
      </c>
      <c r="K46" s="452">
        <v>8</v>
      </c>
      <c r="L46" s="453">
        <v>6</v>
      </c>
      <c r="M46" s="454">
        <v>55</v>
      </c>
      <c r="N46" s="455">
        <v>8</v>
      </c>
      <c r="O46" s="456" t="s">
        <v>1306</v>
      </c>
      <c r="P46" s="456">
        <v>4</v>
      </c>
      <c r="Q46" s="456" t="s">
        <v>1306</v>
      </c>
      <c r="R46" s="456">
        <v>88</v>
      </c>
      <c r="S46" s="457" t="s">
        <v>1301</v>
      </c>
    </row>
    <row r="47" spans="1:19" x14ac:dyDescent="0.2">
      <c r="A47" s="448" t="s">
        <v>390</v>
      </c>
      <c r="B47" s="388">
        <v>45</v>
      </c>
      <c r="C47" s="449">
        <v>58</v>
      </c>
      <c r="D47" s="449">
        <v>8</v>
      </c>
      <c r="E47" s="450">
        <v>111</v>
      </c>
      <c r="F47" s="388">
        <v>130</v>
      </c>
      <c r="G47" s="2639">
        <v>241</v>
      </c>
      <c r="H47" s="388">
        <v>5</v>
      </c>
      <c r="I47" s="449">
        <v>9</v>
      </c>
      <c r="J47" s="2639">
        <v>14</v>
      </c>
      <c r="K47" s="452">
        <v>9</v>
      </c>
      <c r="L47" s="453">
        <v>8</v>
      </c>
      <c r="M47" s="454">
        <v>45</v>
      </c>
      <c r="N47" s="455">
        <v>12</v>
      </c>
      <c r="O47" s="456" t="s">
        <v>1307</v>
      </c>
      <c r="P47" s="456">
        <v>18</v>
      </c>
      <c r="Q47" s="456" t="s">
        <v>1301</v>
      </c>
      <c r="R47" s="456">
        <v>70</v>
      </c>
      <c r="S47" s="457" t="s">
        <v>1306</v>
      </c>
    </row>
    <row r="48" spans="1:19" x14ac:dyDescent="0.2">
      <c r="A48" s="448" t="s">
        <v>932</v>
      </c>
      <c r="B48" s="388">
        <v>382</v>
      </c>
      <c r="C48" s="449">
        <v>50</v>
      </c>
      <c r="D48" s="449">
        <v>10</v>
      </c>
      <c r="E48" s="450">
        <v>442</v>
      </c>
      <c r="F48" s="388">
        <v>137</v>
      </c>
      <c r="G48" s="2639">
        <v>579</v>
      </c>
      <c r="H48" s="388">
        <v>8</v>
      </c>
      <c r="I48" s="449">
        <v>36</v>
      </c>
      <c r="J48" s="2639">
        <v>44</v>
      </c>
      <c r="K48" s="452">
        <v>10</v>
      </c>
      <c r="L48" s="453">
        <v>8</v>
      </c>
      <c r="M48" s="454">
        <v>45</v>
      </c>
      <c r="N48" s="455">
        <v>20</v>
      </c>
      <c r="O48" s="456" t="s">
        <v>1303</v>
      </c>
      <c r="P48" s="456">
        <v>5</v>
      </c>
      <c r="Q48" s="456" t="s">
        <v>1303</v>
      </c>
      <c r="R48" s="456">
        <v>75</v>
      </c>
      <c r="S48" s="457" t="s">
        <v>1306</v>
      </c>
    </row>
    <row r="49" spans="1:19" x14ac:dyDescent="0.2">
      <c r="A49" s="448" t="s">
        <v>392</v>
      </c>
      <c r="B49" s="388">
        <v>511</v>
      </c>
      <c r="C49" s="449">
        <v>299</v>
      </c>
      <c r="D49" s="449">
        <v>55</v>
      </c>
      <c r="E49" s="450">
        <v>865</v>
      </c>
      <c r="F49" s="388">
        <v>1555</v>
      </c>
      <c r="G49" s="2639">
        <v>2420</v>
      </c>
      <c r="H49" s="388">
        <v>16</v>
      </c>
      <c r="I49" s="449">
        <v>150</v>
      </c>
      <c r="J49" s="2639">
        <v>166</v>
      </c>
      <c r="K49" s="452">
        <v>10</v>
      </c>
      <c r="L49" s="453">
        <v>8</v>
      </c>
      <c r="M49" s="454">
        <v>45</v>
      </c>
      <c r="N49" s="455">
        <v>5</v>
      </c>
      <c r="O49" s="456" t="s">
        <v>1302</v>
      </c>
      <c r="P49" s="456">
        <v>5</v>
      </c>
      <c r="Q49" s="456" t="s">
        <v>1301</v>
      </c>
      <c r="R49" s="456">
        <v>90</v>
      </c>
      <c r="S49" s="457" t="s">
        <v>1301</v>
      </c>
    </row>
    <row r="50" spans="1:19" ht="13.5" thickBot="1" x14ac:dyDescent="0.25">
      <c r="A50" s="415"/>
      <c r="B50" s="898"/>
      <c r="C50" s="2642"/>
      <c r="D50" s="2642"/>
      <c r="E50" s="2644"/>
      <c r="F50" s="21"/>
      <c r="G50" s="2640"/>
      <c r="H50" s="21"/>
      <c r="I50" s="2646"/>
      <c r="J50" s="2645"/>
      <c r="K50" s="465"/>
      <c r="L50" s="466"/>
      <c r="M50" s="467"/>
      <c r="N50" s="1927"/>
      <c r="O50" s="1018"/>
      <c r="P50" s="1018"/>
      <c r="Q50" s="1018"/>
      <c r="R50" s="1018"/>
      <c r="S50" s="1928"/>
    </row>
    <row r="51" spans="1:19" ht="13.5" thickBot="1" x14ac:dyDescent="0.25">
      <c r="A51" s="418" t="s">
        <v>1314</v>
      </c>
      <c r="B51" s="1916">
        <v>23032</v>
      </c>
      <c r="C51" s="2643">
        <v>4896</v>
      </c>
      <c r="D51" s="2643">
        <v>783</v>
      </c>
      <c r="E51" s="469">
        <v>28711</v>
      </c>
      <c r="F51" s="1705">
        <v>25496</v>
      </c>
      <c r="G51" s="2641">
        <v>54207</v>
      </c>
      <c r="H51" s="1705">
        <v>359</v>
      </c>
      <c r="I51" s="2643">
        <v>1904</v>
      </c>
      <c r="J51" s="2641">
        <v>2263</v>
      </c>
      <c r="K51" s="470">
        <v>9.513513513513514</v>
      </c>
      <c r="L51" s="470">
        <v>8.1621621621621614</v>
      </c>
      <c r="M51" s="1929">
        <v>47.297297297297298</v>
      </c>
      <c r="N51" s="1930">
        <v>25.807799442896936</v>
      </c>
      <c r="O51" s="1931" t="s">
        <v>1315</v>
      </c>
      <c r="P51" s="1932">
        <v>22.15041782729805</v>
      </c>
      <c r="Q51" s="1931" t="s">
        <v>1315</v>
      </c>
      <c r="R51" s="1932">
        <v>52.041782729805021</v>
      </c>
      <c r="S51" s="1933" t="s">
        <v>1316</v>
      </c>
    </row>
    <row r="52" spans="1:19" ht="13.5" thickTop="1" x14ac:dyDescent="0.2">
      <c r="A52" s="7" t="s">
        <v>1874</v>
      </c>
      <c r="B52" s="7"/>
      <c r="C52" s="7"/>
      <c r="D52" s="7"/>
      <c r="E52" s="375"/>
      <c r="F52" s="375"/>
      <c r="G52" s="375"/>
      <c r="H52" s="375"/>
      <c r="I52" s="375"/>
      <c r="J52" s="375"/>
      <c r="K52" s="375"/>
      <c r="L52" s="375"/>
    </row>
    <row r="53" spans="1:19" x14ac:dyDescent="0.2">
      <c r="A53" s="7" t="s">
        <v>2014</v>
      </c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P53" s="15"/>
    </row>
    <row r="54" spans="1:19" x14ac:dyDescent="0.2">
      <c r="A54" s="375" t="s">
        <v>1317</v>
      </c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</row>
    <row r="55" spans="1:19" x14ac:dyDescent="0.2">
      <c r="A55" s="471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7" spans="1:19" x14ac:dyDescent="0.2">
      <c r="H57" s="422"/>
      <c r="I57" s="422"/>
      <c r="J57" s="422"/>
    </row>
  </sheetData>
  <mergeCells count="19">
    <mergeCell ref="J6:J8"/>
    <mergeCell ref="N6:S6"/>
    <mergeCell ref="N7:O7"/>
    <mergeCell ref="P7:Q7"/>
    <mergeCell ref="R7:S7"/>
    <mergeCell ref="H6:H8"/>
    <mergeCell ref="I6:I8"/>
    <mergeCell ref="A1:S1"/>
    <mergeCell ref="A2:S2"/>
    <mergeCell ref="A3:S3"/>
    <mergeCell ref="K5:M5"/>
    <mergeCell ref="N5:S5"/>
    <mergeCell ref="B5:J5"/>
    <mergeCell ref="B6:B8"/>
    <mergeCell ref="C6:C8"/>
    <mergeCell ref="D6:D8"/>
    <mergeCell ref="E6:E8"/>
    <mergeCell ref="F6:F8"/>
    <mergeCell ref="G6:G8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8"/>
  <sheetViews>
    <sheetView workbookViewId="0"/>
  </sheetViews>
  <sheetFormatPr baseColWidth="10" defaultColWidth="11.42578125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250" t="s">
        <v>325</v>
      </c>
      <c r="C2" s="3250"/>
      <c r="D2" s="3250"/>
      <c r="E2" s="3250"/>
      <c r="F2" s="3250"/>
      <c r="G2" s="3250"/>
      <c r="H2" s="3250"/>
      <c r="I2" s="3250"/>
    </row>
    <row r="3" spans="2:9" ht="12.75" customHeight="1" x14ac:dyDescent="0.2">
      <c r="B3" s="3245" t="s">
        <v>1267</v>
      </c>
      <c r="C3" s="3245"/>
      <c r="D3" s="3245"/>
      <c r="E3" s="3245"/>
      <c r="F3" s="3245"/>
      <c r="G3" s="3245"/>
      <c r="H3" s="3245"/>
      <c r="I3" s="3245"/>
    </row>
    <row r="4" spans="2:9" ht="12.75" customHeight="1" x14ac:dyDescent="0.2">
      <c r="B4" s="3246" t="s">
        <v>2005</v>
      </c>
      <c r="C4" s="3246"/>
      <c r="D4" s="3246"/>
      <c r="E4" s="3246"/>
      <c r="F4" s="3246"/>
      <c r="G4" s="3246"/>
      <c r="H4" s="3246"/>
      <c r="I4" s="3246"/>
    </row>
    <row r="5" spans="2:9" x14ac:dyDescent="0.2">
      <c r="D5" s="190"/>
      <c r="E5" s="190"/>
      <c r="F5" s="190"/>
      <c r="G5" s="190"/>
    </row>
    <row r="6" spans="2:9" ht="15.75" thickBot="1" x14ac:dyDescent="0.3">
      <c r="B6" s="390"/>
      <c r="C6" s="474"/>
      <c r="D6" s="21"/>
      <c r="E6" s="21"/>
      <c r="F6" s="21"/>
      <c r="G6" s="21"/>
      <c r="H6" s="475"/>
      <c r="I6" s="247"/>
    </row>
    <row r="7" spans="2:9" ht="16.5" thickTop="1" x14ac:dyDescent="0.25">
      <c r="B7" s="399"/>
      <c r="C7" s="3293" t="s">
        <v>1318</v>
      </c>
      <c r="D7" s="3294"/>
      <c r="E7" s="3294"/>
      <c r="F7" s="3294"/>
      <c r="G7" s="3294"/>
      <c r="H7" s="3294"/>
      <c r="I7" s="3290" t="s">
        <v>1504</v>
      </c>
    </row>
    <row r="8" spans="2:9" x14ac:dyDescent="0.2">
      <c r="B8" s="399"/>
      <c r="C8" s="3203" t="s">
        <v>1196</v>
      </c>
      <c r="D8" s="3226"/>
      <c r="E8" s="3211" t="s">
        <v>1197</v>
      </c>
      <c r="F8" s="3212"/>
      <c r="G8" s="3203" t="s">
        <v>1272</v>
      </c>
      <c r="H8" s="3202"/>
      <c r="I8" s="3291"/>
    </row>
    <row r="9" spans="2:9" x14ac:dyDescent="0.2">
      <c r="B9" s="400" t="s">
        <v>328</v>
      </c>
      <c r="C9" s="401" t="s">
        <v>1193</v>
      </c>
      <c r="D9" s="406" t="s">
        <v>1319</v>
      </c>
      <c r="E9" s="378" t="s">
        <v>1193</v>
      </c>
      <c r="F9" s="406" t="s">
        <v>1319</v>
      </c>
      <c r="G9" s="380" t="s">
        <v>433</v>
      </c>
      <c r="H9" s="379" t="s">
        <v>433</v>
      </c>
      <c r="I9" s="3291"/>
    </row>
    <row r="10" spans="2:9" x14ac:dyDescent="0.2">
      <c r="B10" s="399"/>
      <c r="C10" s="403" t="s">
        <v>1212</v>
      </c>
      <c r="D10" s="438" t="s">
        <v>1320</v>
      </c>
      <c r="E10" s="476" t="s">
        <v>1212</v>
      </c>
      <c r="F10" s="438" t="s">
        <v>1320</v>
      </c>
      <c r="G10" s="476" t="s">
        <v>1321</v>
      </c>
      <c r="H10" s="2008" t="s">
        <v>1322</v>
      </c>
      <c r="I10" s="3291"/>
    </row>
    <row r="11" spans="2:9" x14ac:dyDescent="0.2">
      <c r="B11" s="477"/>
      <c r="C11" s="478"/>
      <c r="D11" s="479" t="s">
        <v>1323</v>
      </c>
      <c r="E11" s="480"/>
      <c r="F11" s="479" t="s">
        <v>1323</v>
      </c>
      <c r="G11" s="481" t="s">
        <v>1324</v>
      </c>
      <c r="H11" s="2018" t="s">
        <v>346</v>
      </c>
      <c r="I11" s="3292"/>
    </row>
    <row r="12" spans="2:9" x14ac:dyDescent="0.2">
      <c r="B12" s="442" t="s">
        <v>352</v>
      </c>
      <c r="C12" s="1263">
        <v>22650</v>
      </c>
      <c r="D12" s="1264">
        <v>2038.5</v>
      </c>
      <c r="E12" s="1265">
        <v>24474</v>
      </c>
      <c r="F12" s="1266">
        <v>2079.87</v>
      </c>
      <c r="G12" s="1267">
        <v>47124</v>
      </c>
      <c r="H12" s="2019">
        <v>4118.37</v>
      </c>
      <c r="I12" s="2024">
        <v>6405</v>
      </c>
    </row>
    <row r="13" spans="2:9" x14ac:dyDescent="0.2">
      <c r="B13" s="1984" t="s">
        <v>353</v>
      </c>
      <c r="C13" s="2231"/>
      <c r="D13" s="1269">
        <v>0</v>
      </c>
      <c r="E13" s="1270"/>
      <c r="F13" s="1269">
        <v>0</v>
      </c>
      <c r="G13" s="1270">
        <v>0</v>
      </c>
      <c r="H13" s="2020">
        <v>0</v>
      </c>
      <c r="I13" s="2025"/>
    </row>
    <row r="14" spans="2:9" x14ac:dyDescent="0.2">
      <c r="B14" s="448" t="s">
        <v>354</v>
      </c>
      <c r="C14" s="1268"/>
      <c r="D14" s="1269">
        <v>0</v>
      </c>
      <c r="E14" s="1270"/>
      <c r="F14" s="1269">
        <v>0</v>
      </c>
      <c r="G14" s="1270">
        <v>0</v>
      </c>
      <c r="H14" s="2020">
        <v>0</v>
      </c>
      <c r="I14" s="2025"/>
    </row>
    <row r="15" spans="2:9" x14ac:dyDescent="0.2">
      <c r="B15" s="1984" t="s">
        <v>355</v>
      </c>
      <c r="C15" s="2231">
        <v>105</v>
      </c>
      <c r="D15" s="1269">
        <v>9.4499999999999993</v>
      </c>
      <c r="E15" s="1270">
        <v>210</v>
      </c>
      <c r="F15" s="1269">
        <v>17.43</v>
      </c>
      <c r="G15" s="1270">
        <v>315</v>
      </c>
      <c r="H15" s="2020">
        <v>26.88</v>
      </c>
      <c r="I15" s="2025">
        <v>6300</v>
      </c>
    </row>
    <row r="16" spans="2:9" x14ac:dyDescent="0.2">
      <c r="B16" s="1984" t="s">
        <v>356</v>
      </c>
      <c r="C16" s="2231"/>
      <c r="D16" s="1269">
        <v>0</v>
      </c>
      <c r="E16" s="1270"/>
      <c r="F16" s="1269">
        <v>0</v>
      </c>
      <c r="G16" s="1270">
        <v>0</v>
      </c>
      <c r="H16" s="2020">
        <v>0</v>
      </c>
      <c r="I16" s="2025"/>
    </row>
    <row r="17" spans="2:9" x14ac:dyDescent="0.2">
      <c r="B17" s="1984" t="s">
        <v>357</v>
      </c>
      <c r="C17" s="2231"/>
      <c r="D17" s="1269">
        <v>0</v>
      </c>
      <c r="E17" s="1270"/>
      <c r="F17" s="1269">
        <v>0</v>
      </c>
      <c r="G17" s="1270">
        <v>0</v>
      </c>
      <c r="H17" s="2020">
        <v>0</v>
      </c>
      <c r="I17" s="2025"/>
    </row>
    <row r="18" spans="2:9" x14ac:dyDescent="0.2">
      <c r="B18" s="448" t="s">
        <v>358</v>
      </c>
      <c r="C18" s="1268"/>
      <c r="D18" s="1269">
        <v>0</v>
      </c>
      <c r="E18" s="1268"/>
      <c r="F18" s="1269">
        <v>0</v>
      </c>
      <c r="G18" s="1270">
        <v>0</v>
      </c>
      <c r="H18" s="2020">
        <v>0</v>
      </c>
      <c r="I18" s="2025"/>
    </row>
    <row r="19" spans="2:9" x14ac:dyDescent="0.2">
      <c r="B19" s="1984" t="s">
        <v>359</v>
      </c>
      <c r="C19" s="2231"/>
      <c r="D19" s="1269">
        <v>0</v>
      </c>
      <c r="E19" s="2231"/>
      <c r="F19" s="1269">
        <v>0</v>
      </c>
      <c r="G19" s="1270">
        <v>0</v>
      </c>
      <c r="H19" s="2020">
        <v>0</v>
      </c>
      <c r="I19" s="2025"/>
    </row>
    <row r="20" spans="2:9" x14ac:dyDescent="0.2">
      <c r="B20" s="448" t="s">
        <v>360</v>
      </c>
      <c r="C20" s="1268"/>
      <c r="D20" s="1269">
        <v>0</v>
      </c>
      <c r="E20" s="1268"/>
      <c r="F20" s="1269">
        <v>0</v>
      </c>
      <c r="G20" s="1270">
        <v>0</v>
      </c>
      <c r="H20" s="2020">
        <v>0</v>
      </c>
      <c r="I20" s="2025"/>
    </row>
    <row r="21" spans="2:9" x14ac:dyDescent="0.2">
      <c r="B21" s="1984" t="s">
        <v>929</v>
      </c>
      <c r="C21" s="2231"/>
      <c r="D21" s="1269">
        <v>0</v>
      </c>
      <c r="E21" s="2231"/>
      <c r="F21" s="1269">
        <v>0</v>
      </c>
      <c r="G21" s="1270">
        <v>0</v>
      </c>
      <c r="H21" s="2020">
        <v>0</v>
      </c>
      <c r="I21" s="2025"/>
    </row>
    <row r="22" spans="2:9" x14ac:dyDescent="0.2">
      <c r="B22" s="448" t="s">
        <v>362</v>
      </c>
      <c r="C22" s="1268">
        <v>22545</v>
      </c>
      <c r="D22" s="1269">
        <v>2029.05</v>
      </c>
      <c r="E22" s="1268">
        <v>24264</v>
      </c>
      <c r="F22" s="1269">
        <v>2062.44</v>
      </c>
      <c r="G22" s="1270">
        <v>46809</v>
      </c>
      <c r="H22" s="2020">
        <v>4091.49</v>
      </c>
      <c r="I22" s="2025">
        <v>6510</v>
      </c>
    </row>
    <row r="23" spans="2:9" x14ac:dyDescent="0.2">
      <c r="B23" s="448" t="s">
        <v>363</v>
      </c>
      <c r="C23" s="1268"/>
      <c r="D23" s="1269">
        <v>0</v>
      </c>
      <c r="E23" s="1268"/>
      <c r="F23" s="1269">
        <v>0</v>
      </c>
      <c r="G23" s="1270">
        <v>0</v>
      </c>
      <c r="H23" s="2020">
        <v>0</v>
      </c>
      <c r="I23" s="2025"/>
    </row>
    <row r="24" spans="2:9" x14ac:dyDescent="0.2">
      <c r="B24" s="448" t="s">
        <v>930</v>
      </c>
      <c r="C24" s="1268"/>
      <c r="D24" s="1269">
        <v>0</v>
      </c>
      <c r="E24" s="1268"/>
      <c r="F24" s="1269">
        <v>0</v>
      </c>
      <c r="G24" s="1270">
        <v>0</v>
      </c>
      <c r="H24" s="2020">
        <v>0</v>
      </c>
      <c r="I24" s="2025"/>
    </row>
    <row r="25" spans="2:9" x14ac:dyDescent="0.2">
      <c r="B25" s="448" t="s">
        <v>365</v>
      </c>
      <c r="C25" s="1268"/>
      <c r="D25" s="1269">
        <v>0</v>
      </c>
      <c r="E25" s="1268"/>
      <c r="F25" s="1269">
        <v>0</v>
      </c>
      <c r="G25" s="1270">
        <v>0</v>
      </c>
      <c r="H25" s="2020">
        <v>0</v>
      </c>
      <c r="I25" s="2025"/>
    </row>
    <row r="26" spans="2:9" x14ac:dyDescent="0.2">
      <c r="B26" s="448" t="s">
        <v>366</v>
      </c>
      <c r="C26" s="1268"/>
      <c r="D26" s="1269">
        <v>0</v>
      </c>
      <c r="E26" s="1268"/>
      <c r="F26" s="1269">
        <v>0</v>
      </c>
      <c r="G26" s="1270">
        <v>0</v>
      </c>
      <c r="H26" s="2020">
        <v>0</v>
      </c>
      <c r="I26" s="2025"/>
    </row>
    <row r="27" spans="2:9" x14ac:dyDescent="0.2">
      <c r="B27" s="448" t="s">
        <v>367</v>
      </c>
      <c r="C27" s="1268"/>
      <c r="D27" s="1269">
        <v>0</v>
      </c>
      <c r="E27" s="1270"/>
      <c r="F27" s="1269">
        <v>0</v>
      </c>
      <c r="G27" s="1270">
        <v>0</v>
      </c>
      <c r="H27" s="2020">
        <v>0</v>
      </c>
      <c r="I27" s="2025"/>
    </row>
    <row r="28" spans="2:9" x14ac:dyDescent="0.2">
      <c r="B28" s="458" t="s">
        <v>368</v>
      </c>
      <c r="C28" s="1271">
        <v>0</v>
      </c>
      <c r="D28" s="1272">
        <v>0</v>
      </c>
      <c r="E28" s="1032">
        <v>0</v>
      </c>
      <c r="F28" s="1272">
        <v>0</v>
      </c>
      <c r="G28" s="1032">
        <v>0</v>
      </c>
      <c r="H28" s="2021">
        <v>0</v>
      </c>
      <c r="I28" s="2026">
        <v>0</v>
      </c>
    </row>
    <row r="29" spans="2:9" x14ac:dyDescent="0.2">
      <c r="B29" s="1984" t="s">
        <v>369</v>
      </c>
      <c r="C29" s="2231"/>
      <c r="D29" s="1269">
        <v>0</v>
      </c>
      <c r="E29" s="2231"/>
      <c r="F29" s="1269">
        <v>0</v>
      </c>
      <c r="G29" s="1270">
        <v>0</v>
      </c>
      <c r="H29" s="2020">
        <v>0</v>
      </c>
      <c r="I29" s="2025"/>
    </row>
    <row r="30" spans="2:9" x14ac:dyDescent="0.2">
      <c r="B30" s="1984" t="s">
        <v>370</v>
      </c>
      <c r="C30" s="2231"/>
      <c r="D30" s="1269">
        <v>0</v>
      </c>
      <c r="E30" s="2231"/>
      <c r="F30" s="1269">
        <v>0</v>
      </c>
      <c r="G30" s="1270">
        <v>0</v>
      </c>
      <c r="H30" s="2020">
        <v>0</v>
      </c>
      <c r="I30" s="2025"/>
    </row>
    <row r="31" spans="2:9" x14ac:dyDescent="0.2">
      <c r="B31" s="1984" t="s">
        <v>371</v>
      </c>
      <c r="C31" s="2231"/>
      <c r="D31" s="1269">
        <v>0</v>
      </c>
      <c r="E31" s="2231"/>
      <c r="F31" s="1269">
        <v>0</v>
      </c>
      <c r="G31" s="1270">
        <v>0</v>
      </c>
      <c r="H31" s="2020">
        <v>0</v>
      </c>
      <c r="I31" s="2025"/>
    </row>
    <row r="32" spans="2:9" x14ac:dyDescent="0.2">
      <c r="B32" s="448" t="s">
        <v>372</v>
      </c>
      <c r="C32" s="1268"/>
      <c r="D32" s="1269">
        <v>0</v>
      </c>
      <c r="E32" s="1268"/>
      <c r="F32" s="1269">
        <v>0</v>
      </c>
      <c r="G32" s="1270">
        <v>0</v>
      </c>
      <c r="H32" s="2020">
        <v>0</v>
      </c>
      <c r="I32" s="2025"/>
    </row>
    <row r="33" spans="2:9" x14ac:dyDescent="0.2">
      <c r="B33" s="1984" t="s">
        <v>373</v>
      </c>
      <c r="C33" s="2231"/>
      <c r="D33" s="1269">
        <v>0</v>
      </c>
      <c r="E33" s="1270"/>
      <c r="F33" s="1269">
        <v>0</v>
      </c>
      <c r="G33" s="1270">
        <v>0</v>
      </c>
      <c r="H33" s="2020">
        <v>0</v>
      </c>
      <c r="I33" s="2025"/>
    </row>
    <row r="34" spans="2:9" x14ac:dyDescent="0.2">
      <c r="B34" s="458" t="s">
        <v>374</v>
      </c>
      <c r="C34" s="1271">
        <v>2400</v>
      </c>
      <c r="D34" s="1272">
        <v>225.9</v>
      </c>
      <c r="E34" s="1032">
        <v>2820</v>
      </c>
      <c r="F34" s="1272">
        <v>239.70000000000002</v>
      </c>
      <c r="G34" s="1032">
        <v>5220</v>
      </c>
      <c r="H34" s="2021">
        <v>465.6</v>
      </c>
      <c r="I34" s="2026">
        <v>6930</v>
      </c>
    </row>
    <row r="35" spans="2:9" x14ac:dyDescent="0.2">
      <c r="B35" s="1984" t="s">
        <v>375</v>
      </c>
      <c r="C35" s="2231">
        <v>1980</v>
      </c>
      <c r="D35" s="1269">
        <v>188.1</v>
      </c>
      <c r="E35" s="2231">
        <v>2350</v>
      </c>
      <c r="F35" s="1269">
        <v>199.75</v>
      </c>
      <c r="G35" s="1270">
        <v>4330</v>
      </c>
      <c r="H35" s="2020">
        <v>387.85</v>
      </c>
      <c r="I35" s="2025">
        <v>7035</v>
      </c>
    </row>
    <row r="36" spans="2:9" x14ac:dyDescent="0.2">
      <c r="B36" s="448" t="s">
        <v>376</v>
      </c>
      <c r="C36" s="1268"/>
      <c r="D36" s="1269">
        <v>0</v>
      </c>
      <c r="E36" s="1268"/>
      <c r="F36" s="1269">
        <v>0</v>
      </c>
      <c r="G36" s="1270">
        <v>0</v>
      </c>
      <c r="H36" s="2020">
        <v>0</v>
      </c>
      <c r="I36" s="2025"/>
    </row>
    <row r="37" spans="2:9" x14ac:dyDescent="0.2">
      <c r="B37" s="448" t="s">
        <v>377</v>
      </c>
      <c r="C37" s="1268"/>
      <c r="D37" s="1269">
        <v>0</v>
      </c>
      <c r="E37" s="1268"/>
      <c r="F37" s="1269">
        <v>0</v>
      </c>
      <c r="G37" s="1270">
        <v>0</v>
      </c>
      <c r="H37" s="2020">
        <v>0</v>
      </c>
      <c r="I37" s="2025"/>
    </row>
    <row r="38" spans="2:9" x14ac:dyDescent="0.2">
      <c r="B38" s="1984" t="s">
        <v>378</v>
      </c>
      <c r="C38" s="2231"/>
      <c r="D38" s="1269">
        <v>0</v>
      </c>
      <c r="E38" s="2231"/>
      <c r="F38" s="1269">
        <v>0</v>
      </c>
      <c r="G38" s="1270">
        <v>0</v>
      </c>
      <c r="H38" s="2020">
        <v>0</v>
      </c>
      <c r="I38" s="2025"/>
    </row>
    <row r="39" spans="2:9" x14ac:dyDescent="0.2">
      <c r="B39" s="1984" t="s">
        <v>379</v>
      </c>
      <c r="C39" s="2231"/>
      <c r="D39" s="1269">
        <v>0</v>
      </c>
      <c r="E39" s="2231"/>
      <c r="F39" s="1269">
        <v>0</v>
      </c>
      <c r="G39" s="1270">
        <v>0</v>
      </c>
      <c r="H39" s="2020">
        <v>0</v>
      </c>
      <c r="I39" s="2025"/>
    </row>
    <row r="40" spans="2:9" x14ac:dyDescent="0.2">
      <c r="B40" s="448" t="s">
        <v>380</v>
      </c>
      <c r="C40" s="1268">
        <v>220</v>
      </c>
      <c r="D40" s="1269">
        <v>19.8</v>
      </c>
      <c r="E40" s="1268">
        <v>240</v>
      </c>
      <c r="F40" s="1269">
        <v>20.399999999999999</v>
      </c>
      <c r="G40" s="1270">
        <v>460</v>
      </c>
      <c r="H40" s="2020">
        <v>40.200000000000003</v>
      </c>
      <c r="I40" s="2025">
        <v>6825</v>
      </c>
    </row>
    <row r="41" spans="2:9" x14ac:dyDescent="0.2">
      <c r="B41" s="1984" t="s">
        <v>381</v>
      </c>
      <c r="C41" s="1268">
        <v>200</v>
      </c>
      <c r="D41" s="1269">
        <v>18</v>
      </c>
      <c r="E41" s="1268">
        <v>230</v>
      </c>
      <c r="F41" s="1269">
        <v>19.55</v>
      </c>
      <c r="G41" s="1270">
        <v>430</v>
      </c>
      <c r="H41" s="2020">
        <v>37.549999999999997</v>
      </c>
      <c r="I41" s="2025">
        <v>6930</v>
      </c>
    </row>
    <row r="42" spans="2:9" x14ac:dyDescent="0.2">
      <c r="B42" s="448" t="s">
        <v>382</v>
      </c>
      <c r="C42" s="1268"/>
      <c r="D42" s="1269">
        <v>0</v>
      </c>
      <c r="E42" s="1268"/>
      <c r="F42" s="1269">
        <v>0</v>
      </c>
      <c r="G42" s="1270">
        <v>0</v>
      </c>
      <c r="H42" s="2020">
        <v>0</v>
      </c>
      <c r="I42" s="2025"/>
    </row>
    <row r="43" spans="2:9" x14ac:dyDescent="0.2">
      <c r="B43" s="458" t="s">
        <v>383</v>
      </c>
      <c r="C43" s="1271">
        <v>1662</v>
      </c>
      <c r="D43" s="1272">
        <v>141.26999999999998</v>
      </c>
      <c r="E43" s="1032">
        <v>1907</v>
      </c>
      <c r="F43" s="1272">
        <v>160.18800000000002</v>
      </c>
      <c r="G43" s="1032">
        <v>3569</v>
      </c>
      <c r="H43" s="2021">
        <v>301.45799999999997</v>
      </c>
      <c r="I43" s="2026">
        <v>6615</v>
      </c>
    </row>
    <row r="44" spans="2:9" x14ac:dyDescent="0.2">
      <c r="B44" s="1984" t="s">
        <v>384</v>
      </c>
      <c r="C44" s="2231">
        <v>760</v>
      </c>
      <c r="D44" s="1269">
        <v>64.599999999999994</v>
      </c>
      <c r="E44" s="2231">
        <v>1780</v>
      </c>
      <c r="F44" s="1269">
        <v>149.52000000000001</v>
      </c>
      <c r="G44" s="1270">
        <v>2540</v>
      </c>
      <c r="H44" s="2020">
        <v>214.12</v>
      </c>
      <c r="I44" s="2025">
        <v>6615</v>
      </c>
    </row>
    <row r="45" spans="2:9" x14ac:dyDescent="0.2">
      <c r="B45" s="1984" t="s">
        <v>385</v>
      </c>
      <c r="C45" s="2231"/>
      <c r="D45" s="1269">
        <v>0</v>
      </c>
      <c r="E45" s="2231"/>
      <c r="F45" s="1269">
        <v>0</v>
      </c>
      <c r="G45" s="1270">
        <v>0</v>
      </c>
      <c r="H45" s="2020">
        <v>0</v>
      </c>
      <c r="I45" s="2025"/>
    </row>
    <row r="46" spans="2:9" x14ac:dyDescent="0.2">
      <c r="B46" s="448" t="s">
        <v>386</v>
      </c>
      <c r="C46" s="1268"/>
      <c r="D46" s="1269">
        <v>0</v>
      </c>
      <c r="E46" s="1268"/>
      <c r="F46" s="1269">
        <v>0</v>
      </c>
      <c r="G46" s="1270">
        <v>0</v>
      </c>
      <c r="H46" s="2020">
        <v>0</v>
      </c>
      <c r="I46" s="2025"/>
    </row>
    <row r="47" spans="2:9" x14ac:dyDescent="0.2">
      <c r="B47" s="448" t="s">
        <v>387</v>
      </c>
      <c r="C47" s="1268">
        <v>902</v>
      </c>
      <c r="D47" s="1269">
        <v>76.67</v>
      </c>
      <c r="E47" s="1268">
        <v>127</v>
      </c>
      <c r="F47" s="1269">
        <v>10.667999999999999</v>
      </c>
      <c r="G47" s="1270">
        <v>1029</v>
      </c>
      <c r="H47" s="2020">
        <v>87.337999999999994</v>
      </c>
      <c r="I47" s="2025">
        <v>6615</v>
      </c>
    </row>
    <row r="48" spans="2:9" x14ac:dyDescent="0.2">
      <c r="B48" s="448" t="s">
        <v>388</v>
      </c>
      <c r="C48" s="1268"/>
      <c r="D48" s="1269">
        <v>0</v>
      </c>
      <c r="E48" s="1268"/>
      <c r="F48" s="1269">
        <v>0</v>
      </c>
      <c r="G48" s="1270">
        <v>0</v>
      </c>
      <c r="H48" s="2020">
        <v>0</v>
      </c>
      <c r="I48" s="2025"/>
    </row>
    <row r="49" spans="2:9" x14ac:dyDescent="0.2">
      <c r="B49" s="448" t="s">
        <v>389</v>
      </c>
      <c r="C49" s="1268"/>
      <c r="D49" s="1269">
        <v>0</v>
      </c>
      <c r="E49" s="1270"/>
      <c r="F49" s="1269">
        <v>0</v>
      </c>
      <c r="G49" s="1270">
        <v>0</v>
      </c>
      <c r="H49" s="2020">
        <v>0</v>
      </c>
      <c r="I49" s="2025"/>
    </row>
    <row r="50" spans="2:9" x14ac:dyDescent="0.2">
      <c r="B50" s="448" t="s">
        <v>390</v>
      </c>
      <c r="C50" s="1268"/>
      <c r="D50" s="1269">
        <v>0</v>
      </c>
      <c r="E50" s="1270"/>
      <c r="F50" s="1269">
        <v>0</v>
      </c>
      <c r="G50" s="1270">
        <v>0</v>
      </c>
      <c r="H50" s="2020">
        <v>0</v>
      </c>
      <c r="I50" s="2025"/>
    </row>
    <row r="51" spans="2:9" x14ac:dyDescent="0.2">
      <c r="B51" s="448" t="s">
        <v>932</v>
      </c>
      <c r="C51" s="1268"/>
      <c r="D51" s="1269">
        <v>0</v>
      </c>
      <c r="E51" s="1270"/>
      <c r="F51" s="1269">
        <v>0</v>
      </c>
      <c r="G51" s="1270">
        <v>0</v>
      </c>
      <c r="H51" s="2020">
        <v>0</v>
      </c>
      <c r="I51" s="2025"/>
    </row>
    <row r="52" spans="2:9" x14ac:dyDescent="0.2">
      <c r="B52" s="1984" t="s">
        <v>392</v>
      </c>
      <c r="C52" s="2231"/>
      <c r="D52" s="1269">
        <v>0</v>
      </c>
      <c r="E52" s="1270"/>
      <c r="F52" s="1269">
        <v>0</v>
      </c>
      <c r="G52" s="1270">
        <v>0</v>
      </c>
      <c r="H52" s="2020">
        <v>0</v>
      </c>
      <c r="I52" s="2025"/>
    </row>
    <row r="53" spans="2:9" x14ac:dyDescent="0.2">
      <c r="B53" s="356"/>
      <c r="C53" s="483"/>
      <c r="D53" s="484"/>
      <c r="E53" s="485"/>
      <c r="F53" s="484"/>
      <c r="G53" s="485"/>
      <c r="H53" s="2022"/>
      <c r="I53" s="2027"/>
    </row>
    <row r="54" spans="2:9" ht="13.5" thickBot="1" x14ac:dyDescent="0.25">
      <c r="B54" s="363" t="s">
        <v>393</v>
      </c>
      <c r="C54" s="486">
        <v>26712</v>
      </c>
      <c r="D54" s="487">
        <v>2405.67</v>
      </c>
      <c r="E54" s="488">
        <v>29201</v>
      </c>
      <c r="F54" s="487">
        <v>2479.7579999999998</v>
      </c>
      <c r="G54" s="488">
        <v>55913</v>
      </c>
      <c r="H54" s="2023">
        <v>4885.4279999999999</v>
      </c>
      <c r="I54" s="2028">
        <v>6562.8231180563898</v>
      </c>
    </row>
    <row r="55" spans="2:9" ht="13.5" thickTop="1" x14ac:dyDescent="0.2">
      <c r="B55" s="7" t="s">
        <v>1874</v>
      </c>
      <c r="C55" s="7"/>
      <c r="D55" s="7"/>
      <c r="E55" s="7"/>
      <c r="F55" s="375"/>
    </row>
    <row r="56" spans="2:9" x14ac:dyDescent="0.2">
      <c r="B56" s="375" t="s">
        <v>1325</v>
      </c>
      <c r="C56" s="7"/>
      <c r="D56" s="7"/>
      <c r="E56" s="7"/>
      <c r="F56" s="7"/>
    </row>
    <row r="58" spans="2:9" x14ac:dyDescent="0.2">
      <c r="C58" s="15"/>
      <c r="D58" s="15"/>
      <c r="E58" s="15"/>
      <c r="F58" s="15"/>
      <c r="G58" s="15"/>
      <c r="H58" s="15"/>
      <c r="I58" s="15"/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zoomScale="90" zoomScaleNormal="90" workbookViewId="0">
      <selection sqref="A1:K1"/>
    </sheetView>
  </sheetViews>
  <sheetFormatPr baseColWidth="10" defaultColWidth="11.42578125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3.7109375" customWidth="1"/>
    <col min="11" max="11" width="11" bestFit="1" customWidth="1"/>
  </cols>
  <sheetData>
    <row r="1" spans="1:11" ht="15.75" x14ac:dyDescent="0.25">
      <c r="A1" s="3199" t="s">
        <v>325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</row>
    <row r="2" spans="1:11" ht="15.75" x14ac:dyDescent="0.25">
      <c r="A2" s="3199" t="s">
        <v>909</v>
      </c>
      <c r="B2" s="3199"/>
      <c r="C2" s="3199"/>
      <c r="D2" s="3199"/>
      <c r="E2" s="3199"/>
      <c r="F2" s="3199"/>
      <c r="G2" s="3199"/>
      <c r="H2" s="3199"/>
      <c r="I2" s="3199"/>
      <c r="J2" s="3199"/>
      <c r="K2" s="3199"/>
    </row>
    <row r="3" spans="1:11" ht="15.75" x14ac:dyDescent="0.25">
      <c r="A3" s="3199" t="s">
        <v>1932</v>
      </c>
      <c r="B3" s="3199"/>
      <c r="C3" s="3199"/>
      <c r="D3" s="3199"/>
      <c r="E3" s="3199"/>
      <c r="F3" s="3199"/>
      <c r="G3" s="3199"/>
      <c r="H3" s="3199"/>
      <c r="I3" s="3199"/>
      <c r="J3" s="3199"/>
      <c r="K3" s="3199"/>
    </row>
    <row r="4" spans="1:11" ht="15.75" thickBot="1" x14ac:dyDescent="0.3">
      <c r="A4" s="390"/>
      <c r="B4" s="474"/>
      <c r="C4" s="474"/>
      <c r="D4" s="474"/>
      <c r="E4" s="21"/>
      <c r="F4" s="21"/>
      <c r="G4" s="21"/>
      <c r="H4" s="21"/>
      <c r="I4" s="21"/>
      <c r="J4" s="21"/>
      <c r="K4" s="21"/>
    </row>
    <row r="5" spans="1:11" ht="18.75" thickTop="1" x14ac:dyDescent="0.25">
      <c r="A5" s="1734"/>
      <c r="B5" s="3221" t="s">
        <v>1326</v>
      </c>
      <c r="C5" s="3222"/>
      <c r="D5" s="3222"/>
      <c r="E5" s="3222"/>
      <c r="F5" s="3222"/>
      <c r="G5" s="3222"/>
      <c r="H5" s="3222"/>
      <c r="I5" s="3222"/>
      <c r="J5" s="3222"/>
      <c r="K5" s="3223"/>
    </row>
    <row r="6" spans="1:11" x14ac:dyDescent="0.2">
      <c r="A6" s="1735"/>
      <c r="B6" s="3203" t="s">
        <v>116</v>
      </c>
      <c r="C6" s="3202"/>
      <c r="D6" s="3202"/>
      <c r="E6" s="3202"/>
      <c r="F6" s="3202"/>
      <c r="G6" s="3202"/>
      <c r="H6" s="3226"/>
      <c r="I6" s="3296" t="s">
        <v>1327</v>
      </c>
      <c r="J6" s="3213"/>
      <c r="K6" s="3214"/>
    </row>
    <row r="7" spans="1:11" x14ac:dyDescent="0.2">
      <c r="A7" s="1736" t="s">
        <v>328</v>
      </c>
      <c r="B7" s="3227" t="s">
        <v>1132</v>
      </c>
      <c r="C7" s="3228"/>
      <c r="D7" s="3231" t="s">
        <v>1133</v>
      </c>
      <c r="E7" s="3231"/>
      <c r="F7" s="3231"/>
      <c r="G7" s="3231"/>
      <c r="H7" s="3228"/>
      <c r="I7" s="493" t="s">
        <v>1200</v>
      </c>
      <c r="J7" s="2147" t="s">
        <v>1271</v>
      </c>
      <c r="K7" s="2154" t="s">
        <v>1572</v>
      </c>
    </row>
    <row r="8" spans="1:11" x14ac:dyDescent="0.2">
      <c r="A8" s="1735"/>
      <c r="B8" s="403" t="s">
        <v>433</v>
      </c>
      <c r="C8" s="405" t="s">
        <v>1220</v>
      </c>
      <c r="D8" s="493" t="s">
        <v>433</v>
      </c>
      <c r="E8" s="493" t="s">
        <v>1134</v>
      </c>
      <c r="F8" s="379" t="s">
        <v>1136</v>
      </c>
      <c r="G8" s="379" t="s">
        <v>1137</v>
      </c>
      <c r="H8" s="406" t="s">
        <v>1220</v>
      </c>
      <c r="I8" s="494" t="s">
        <v>1328</v>
      </c>
      <c r="J8" s="2148" t="s">
        <v>1329</v>
      </c>
      <c r="K8" s="2156" t="s">
        <v>1573</v>
      </c>
    </row>
    <row r="9" spans="1:11" x14ac:dyDescent="0.2">
      <c r="A9" s="1737"/>
      <c r="B9" s="1958" t="s">
        <v>1140</v>
      </c>
      <c r="C9" s="1943" t="s">
        <v>1127</v>
      </c>
      <c r="D9" s="395" t="s">
        <v>1138</v>
      </c>
      <c r="E9" s="395" t="s">
        <v>1135</v>
      </c>
      <c r="F9" s="497" t="s">
        <v>1336</v>
      </c>
      <c r="G9" s="497" t="s">
        <v>1139</v>
      </c>
      <c r="H9" s="2186" t="s">
        <v>1816</v>
      </c>
      <c r="I9" s="395" t="s">
        <v>1337</v>
      </c>
      <c r="J9" s="2149" t="s">
        <v>1338</v>
      </c>
      <c r="K9" s="2155" t="s">
        <v>1574</v>
      </c>
    </row>
    <row r="10" spans="1:11" x14ac:dyDescent="0.2">
      <c r="A10" s="1738" t="s">
        <v>352</v>
      </c>
      <c r="B10" s="1237">
        <v>1506800</v>
      </c>
      <c r="C10" s="1238">
        <v>436972000</v>
      </c>
      <c r="D10" s="1240">
        <v>3223500</v>
      </c>
      <c r="E10" s="1236">
        <v>656708.33333333337</v>
      </c>
      <c r="F10" s="1273">
        <v>4.9085717911300044</v>
      </c>
      <c r="G10" s="1236">
        <v>2902070</v>
      </c>
      <c r="H10" s="1274">
        <v>4788415.5</v>
      </c>
      <c r="I10" s="1240">
        <v>2819</v>
      </c>
      <c r="J10" s="396">
        <v>87641</v>
      </c>
      <c r="K10" s="2157"/>
    </row>
    <row r="11" spans="1:11" x14ac:dyDescent="0.2">
      <c r="A11" s="923" t="s">
        <v>353</v>
      </c>
      <c r="B11" s="1245">
        <v>450000</v>
      </c>
      <c r="C11" s="1246">
        <v>130500000</v>
      </c>
      <c r="D11" s="1248">
        <v>1450000</v>
      </c>
      <c r="E11" s="1015">
        <v>290000</v>
      </c>
      <c r="F11" s="1275">
        <v>5</v>
      </c>
      <c r="G11" s="1015">
        <v>1305000</v>
      </c>
      <c r="H11" s="1246">
        <v>2153250</v>
      </c>
      <c r="I11" s="1248">
        <v>610</v>
      </c>
      <c r="J11" s="1248">
        <v>18000</v>
      </c>
      <c r="K11" s="2479">
        <v>26000</v>
      </c>
    </row>
    <row r="12" spans="1:11" x14ac:dyDescent="0.2">
      <c r="A12" s="923" t="s">
        <v>354</v>
      </c>
      <c r="B12" s="1245">
        <v>15000</v>
      </c>
      <c r="C12" s="1246">
        <v>4350000</v>
      </c>
      <c r="D12" s="1248">
        <v>460000</v>
      </c>
      <c r="E12" s="1015">
        <v>92000</v>
      </c>
      <c r="F12" s="1275">
        <v>5</v>
      </c>
      <c r="G12" s="1015">
        <v>414000</v>
      </c>
      <c r="H12" s="1246">
        <v>683100</v>
      </c>
      <c r="I12" s="1248">
        <v>230</v>
      </c>
      <c r="J12" s="1248">
        <v>4600</v>
      </c>
      <c r="K12" s="2479">
        <v>26000</v>
      </c>
    </row>
    <row r="13" spans="1:11" x14ac:dyDescent="0.2">
      <c r="A13" s="923" t="s">
        <v>355</v>
      </c>
      <c r="B13" s="1245">
        <v>2500</v>
      </c>
      <c r="C13" s="1246">
        <v>725000</v>
      </c>
      <c r="D13" s="1248">
        <v>8000</v>
      </c>
      <c r="E13" s="1015">
        <v>2000</v>
      </c>
      <c r="F13" s="1275">
        <v>4</v>
      </c>
      <c r="G13" s="1015">
        <v>7360</v>
      </c>
      <c r="H13" s="1246">
        <v>12144</v>
      </c>
      <c r="I13" s="1248">
        <v>760</v>
      </c>
      <c r="J13" s="1248">
        <v>22800</v>
      </c>
      <c r="K13" s="2479">
        <v>30000</v>
      </c>
    </row>
    <row r="14" spans="1:11" x14ac:dyDescent="0.2">
      <c r="A14" s="923" t="s">
        <v>356</v>
      </c>
      <c r="B14" s="1245">
        <v>12000</v>
      </c>
      <c r="C14" s="1246">
        <v>3480000</v>
      </c>
      <c r="D14" s="1248">
        <v>7500</v>
      </c>
      <c r="E14" s="1015">
        <v>1875</v>
      </c>
      <c r="F14" s="1275">
        <v>4</v>
      </c>
      <c r="G14" s="1015">
        <v>6750</v>
      </c>
      <c r="H14" s="1246">
        <v>11137.5</v>
      </c>
      <c r="I14" s="1248"/>
      <c r="J14" s="1248"/>
      <c r="K14" s="2479"/>
    </row>
    <row r="15" spans="1:11" x14ac:dyDescent="0.2">
      <c r="A15" s="923" t="s">
        <v>357</v>
      </c>
      <c r="B15" s="1245">
        <v>25000</v>
      </c>
      <c r="C15" s="1246">
        <v>7250000</v>
      </c>
      <c r="D15" s="1248">
        <v>65000</v>
      </c>
      <c r="E15" s="1015">
        <v>13000</v>
      </c>
      <c r="F15" s="1275">
        <v>5</v>
      </c>
      <c r="G15" s="1015">
        <v>58500</v>
      </c>
      <c r="H15" s="1246">
        <v>96525</v>
      </c>
      <c r="I15" s="1248">
        <v>60</v>
      </c>
      <c r="J15" s="1248">
        <v>2400</v>
      </c>
      <c r="K15" s="2479">
        <v>25000</v>
      </c>
    </row>
    <row r="16" spans="1:11" x14ac:dyDescent="0.2">
      <c r="A16" s="923" t="s">
        <v>358</v>
      </c>
      <c r="B16" s="1245">
        <v>500</v>
      </c>
      <c r="C16" s="1246">
        <v>145000</v>
      </c>
      <c r="D16" s="1248">
        <v>3600</v>
      </c>
      <c r="E16" s="1015">
        <v>900</v>
      </c>
      <c r="F16" s="1275">
        <v>4</v>
      </c>
      <c r="G16" s="1015">
        <v>3240</v>
      </c>
      <c r="H16" s="1246">
        <v>5346</v>
      </c>
      <c r="I16" s="1248">
        <v>150</v>
      </c>
      <c r="J16" s="1248">
        <v>2000</v>
      </c>
      <c r="K16" s="2479">
        <v>25000</v>
      </c>
    </row>
    <row r="17" spans="1:11" x14ac:dyDescent="0.2">
      <c r="A17" s="923" t="s">
        <v>359</v>
      </c>
      <c r="B17" s="1245">
        <v>2800</v>
      </c>
      <c r="C17" s="1246">
        <v>812000</v>
      </c>
      <c r="D17" s="1248">
        <v>21000</v>
      </c>
      <c r="E17" s="1015">
        <v>7000</v>
      </c>
      <c r="F17" s="1275">
        <v>3</v>
      </c>
      <c r="G17" s="1015">
        <v>18900</v>
      </c>
      <c r="H17" s="1246">
        <v>31185</v>
      </c>
      <c r="I17" s="1248"/>
      <c r="J17" s="1248"/>
      <c r="K17" s="2479"/>
    </row>
    <row r="18" spans="1:11" x14ac:dyDescent="0.2">
      <c r="A18" s="923" t="s">
        <v>360</v>
      </c>
      <c r="B18" s="1245">
        <v>16000</v>
      </c>
      <c r="C18" s="1246">
        <v>4640000</v>
      </c>
      <c r="D18" s="1248">
        <v>20000</v>
      </c>
      <c r="E18" s="1015">
        <v>5000</v>
      </c>
      <c r="F18" s="1275">
        <v>4</v>
      </c>
      <c r="G18" s="1015">
        <v>18400</v>
      </c>
      <c r="H18" s="1246">
        <v>30360</v>
      </c>
      <c r="I18" s="1248">
        <v>115</v>
      </c>
      <c r="J18" s="1248">
        <v>2100</v>
      </c>
      <c r="K18" s="2479">
        <v>25000</v>
      </c>
    </row>
    <row r="19" spans="1:11" x14ac:dyDescent="0.2">
      <c r="A19" s="923" t="s">
        <v>929</v>
      </c>
      <c r="B19" s="1245">
        <v>360000</v>
      </c>
      <c r="C19" s="1246">
        <v>104400000</v>
      </c>
      <c r="D19" s="1248">
        <v>600000</v>
      </c>
      <c r="E19" s="1015">
        <v>120000</v>
      </c>
      <c r="F19" s="1275">
        <v>5</v>
      </c>
      <c r="G19" s="1015">
        <v>540000</v>
      </c>
      <c r="H19" s="1246">
        <v>891000</v>
      </c>
      <c r="I19" s="1248">
        <v>125</v>
      </c>
      <c r="J19" s="1248">
        <v>3125</v>
      </c>
      <c r="K19" s="2479">
        <v>25000</v>
      </c>
    </row>
    <row r="20" spans="1:11" x14ac:dyDescent="0.2">
      <c r="A20" s="923" t="s">
        <v>362</v>
      </c>
      <c r="B20" s="1245">
        <v>580000</v>
      </c>
      <c r="C20" s="1246">
        <v>168200000</v>
      </c>
      <c r="D20" s="1248">
        <v>500000</v>
      </c>
      <c r="E20" s="1015">
        <v>100000</v>
      </c>
      <c r="F20" s="1275">
        <v>5</v>
      </c>
      <c r="G20" s="1015">
        <v>450000</v>
      </c>
      <c r="H20" s="1246">
        <v>742500</v>
      </c>
      <c r="I20" s="1248">
        <v>450</v>
      </c>
      <c r="J20" s="1248">
        <v>22500</v>
      </c>
      <c r="K20" s="2479">
        <v>25000</v>
      </c>
    </row>
    <row r="21" spans="1:11" x14ac:dyDescent="0.2">
      <c r="A21" s="923" t="s">
        <v>363</v>
      </c>
      <c r="B21" s="1245">
        <v>1500</v>
      </c>
      <c r="C21" s="1246">
        <v>435000</v>
      </c>
      <c r="D21" s="1248">
        <v>18000</v>
      </c>
      <c r="E21" s="1015">
        <v>6000</v>
      </c>
      <c r="F21" s="1275">
        <v>3</v>
      </c>
      <c r="G21" s="1015">
        <v>16560</v>
      </c>
      <c r="H21" s="1246">
        <v>27324</v>
      </c>
      <c r="I21" s="1248">
        <v>165</v>
      </c>
      <c r="J21" s="1248">
        <v>5940</v>
      </c>
      <c r="K21" s="2479">
        <v>25000</v>
      </c>
    </row>
    <row r="22" spans="1:11" x14ac:dyDescent="0.2">
      <c r="A22" s="923" t="s">
        <v>930</v>
      </c>
      <c r="B22" s="1245">
        <v>6000</v>
      </c>
      <c r="C22" s="1246">
        <v>1740000</v>
      </c>
      <c r="D22" s="1248">
        <v>28000</v>
      </c>
      <c r="E22" s="1015">
        <v>7000</v>
      </c>
      <c r="F22" s="1275">
        <v>4</v>
      </c>
      <c r="G22" s="1015">
        <v>25200</v>
      </c>
      <c r="H22" s="1246">
        <v>41580</v>
      </c>
      <c r="I22" s="1248">
        <v>55</v>
      </c>
      <c r="J22" s="1248">
        <v>1650</v>
      </c>
      <c r="K22" s="2479">
        <v>25000</v>
      </c>
    </row>
    <row r="23" spans="1:11" x14ac:dyDescent="0.2">
      <c r="A23" s="923" t="s">
        <v>365</v>
      </c>
      <c r="B23" s="1245">
        <v>3500</v>
      </c>
      <c r="C23" s="1246">
        <v>1015000</v>
      </c>
      <c r="D23" s="1248">
        <v>16000</v>
      </c>
      <c r="E23" s="1015">
        <v>5333.333333333333</v>
      </c>
      <c r="F23" s="1275">
        <v>3</v>
      </c>
      <c r="G23" s="1015">
        <v>14400</v>
      </c>
      <c r="H23" s="1246">
        <v>23760</v>
      </c>
      <c r="I23" s="1248">
        <v>24</v>
      </c>
      <c r="J23" s="1248">
        <v>576</v>
      </c>
      <c r="K23" s="2479">
        <v>25000</v>
      </c>
    </row>
    <row r="24" spans="1:11" x14ac:dyDescent="0.2">
      <c r="A24" s="923" t="s">
        <v>366</v>
      </c>
      <c r="B24" s="1245">
        <v>2000</v>
      </c>
      <c r="C24" s="1246">
        <v>580000</v>
      </c>
      <c r="D24" s="1248">
        <v>16800</v>
      </c>
      <c r="E24" s="1015">
        <v>4200</v>
      </c>
      <c r="F24" s="1275">
        <v>4</v>
      </c>
      <c r="G24" s="1015">
        <v>15120</v>
      </c>
      <c r="H24" s="1246">
        <v>24948</v>
      </c>
      <c r="I24" s="1248">
        <v>75</v>
      </c>
      <c r="J24" s="1248">
        <v>1950</v>
      </c>
      <c r="K24" s="2479">
        <v>30000</v>
      </c>
    </row>
    <row r="25" spans="1:11" x14ac:dyDescent="0.2">
      <c r="A25" s="923" t="s">
        <v>367</v>
      </c>
      <c r="B25" s="1245">
        <v>30000</v>
      </c>
      <c r="C25" s="1246">
        <v>8700000</v>
      </c>
      <c r="D25" s="1248">
        <v>9600</v>
      </c>
      <c r="E25" s="1015">
        <v>2400</v>
      </c>
      <c r="F25" s="1275">
        <v>4</v>
      </c>
      <c r="G25" s="1015">
        <v>8640</v>
      </c>
      <c r="H25" s="1246">
        <v>14256</v>
      </c>
      <c r="I25" s="1248"/>
      <c r="J25" s="1244"/>
      <c r="K25" s="1745"/>
    </row>
    <row r="26" spans="1:11" x14ac:dyDescent="0.2">
      <c r="A26" s="1739" t="s">
        <v>368</v>
      </c>
      <c r="B26" s="459">
        <v>216600</v>
      </c>
      <c r="C26" s="461">
        <v>62814000</v>
      </c>
      <c r="D26" s="1256">
        <v>924000</v>
      </c>
      <c r="E26" s="460">
        <v>167222.22222222222</v>
      </c>
      <c r="F26" s="1273">
        <v>5.5255813953488371</v>
      </c>
      <c r="G26" s="460">
        <v>831600</v>
      </c>
      <c r="H26" s="461">
        <v>1372140</v>
      </c>
      <c r="I26" s="1256">
        <v>480</v>
      </c>
      <c r="J26" s="1254">
        <v>13560</v>
      </c>
      <c r="K26" s="2157"/>
    </row>
    <row r="27" spans="1:11" x14ac:dyDescent="0.2">
      <c r="A27" s="923" t="s">
        <v>369</v>
      </c>
      <c r="B27" s="1245">
        <v>60000</v>
      </c>
      <c r="C27" s="1246">
        <v>17400000</v>
      </c>
      <c r="D27" s="1248">
        <v>750000</v>
      </c>
      <c r="E27" s="1015">
        <v>125000</v>
      </c>
      <c r="F27" s="1276">
        <v>6</v>
      </c>
      <c r="G27" s="1015">
        <v>675000</v>
      </c>
      <c r="H27" s="1246">
        <v>1113750</v>
      </c>
      <c r="I27" s="1248">
        <v>145</v>
      </c>
      <c r="J27" s="1248">
        <v>5800</v>
      </c>
      <c r="K27" s="2479">
        <v>25000</v>
      </c>
    </row>
    <row r="28" spans="1:11" x14ac:dyDescent="0.2">
      <c r="A28" s="2193" t="s">
        <v>370</v>
      </c>
      <c r="B28" s="1245">
        <v>9600</v>
      </c>
      <c r="C28" s="1246">
        <v>2784000</v>
      </c>
      <c r="D28" s="1248">
        <v>24000</v>
      </c>
      <c r="E28" s="1015">
        <v>6000</v>
      </c>
      <c r="F28" s="1276">
        <v>4</v>
      </c>
      <c r="G28" s="1015">
        <v>21600</v>
      </c>
      <c r="H28" s="1246">
        <v>35640</v>
      </c>
      <c r="I28" s="1248">
        <v>80</v>
      </c>
      <c r="J28" s="1248">
        <v>940</v>
      </c>
      <c r="K28" s="2479">
        <v>25000</v>
      </c>
    </row>
    <row r="29" spans="1:11" x14ac:dyDescent="0.2">
      <c r="A29" s="923" t="s">
        <v>371</v>
      </c>
      <c r="B29" s="1245">
        <v>2000</v>
      </c>
      <c r="C29" s="1246">
        <v>580000</v>
      </c>
      <c r="D29" s="1248">
        <v>8000</v>
      </c>
      <c r="E29" s="1015">
        <v>2000</v>
      </c>
      <c r="F29" s="1276">
        <v>4</v>
      </c>
      <c r="G29" s="1015">
        <v>7200</v>
      </c>
      <c r="H29" s="1246">
        <v>11880</v>
      </c>
      <c r="I29" s="1248">
        <v>20</v>
      </c>
      <c r="J29" s="1248">
        <v>340</v>
      </c>
      <c r="K29" s="2479">
        <v>25000</v>
      </c>
    </row>
    <row r="30" spans="1:11" x14ac:dyDescent="0.2">
      <c r="A30" s="923" t="s">
        <v>372</v>
      </c>
      <c r="B30" s="1245">
        <v>125000</v>
      </c>
      <c r="C30" s="1246">
        <v>36250000</v>
      </c>
      <c r="D30" s="1248">
        <v>46000</v>
      </c>
      <c r="E30" s="1015">
        <v>10222.222222222223</v>
      </c>
      <c r="F30" s="1276">
        <v>4.5</v>
      </c>
      <c r="G30" s="1015">
        <v>41400</v>
      </c>
      <c r="H30" s="1246">
        <v>68310</v>
      </c>
      <c r="I30" s="1248">
        <v>95</v>
      </c>
      <c r="J30" s="1248">
        <v>2280</v>
      </c>
      <c r="K30" s="2479">
        <v>25000</v>
      </c>
    </row>
    <row r="31" spans="1:11" x14ac:dyDescent="0.2">
      <c r="A31" s="923" t="s">
        <v>373</v>
      </c>
      <c r="B31" s="1245">
        <v>20000</v>
      </c>
      <c r="C31" s="1246">
        <v>5800000</v>
      </c>
      <c r="D31" s="1248">
        <v>96000</v>
      </c>
      <c r="E31" s="1015">
        <v>24000</v>
      </c>
      <c r="F31" s="1276">
        <v>4</v>
      </c>
      <c r="G31" s="1015">
        <v>86400</v>
      </c>
      <c r="H31" s="1246">
        <v>142560</v>
      </c>
      <c r="I31" s="1248">
        <v>140</v>
      </c>
      <c r="J31" s="1248">
        <v>4200</v>
      </c>
      <c r="K31" s="2479">
        <v>24000</v>
      </c>
    </row>
    <row r="32" spans="1:11" x14ac:dyDescent="0.2">
      <c r="A32" s="1739" t="s">
        <v>374</v>
      </c>
      <c r="B32" s="459">
        <v>135650</v>
      </c>
      <c r="C32" s="461">
        <v>39338500</v>
      </c>
      <c r="D32" s="1256">
        <v>900900</v>
      </c>
      <c r="E32" s="460">
        <v>186500</v>
      </c>
      <c r="F32" s="1273">
        <v>4.8305630026809654</v>
      </c>
      <c r="G32" s="460">
        <v>810810</v>
      </c>
      <c r="H32" s="461">
        <v>1337836.5</v>
      </c>
      <c r="I32" s="1256">
        <v>2228</v>
      </c>
      <c r="J32" s="1254">
        <v>70770</v>
      </c>
      <c r="K32" s="2157"/>
    </row>
    <row r="33" spans="1:11" x14ac:dyDescent="0.2">
      <c r="A33" s="923" t="s">
        <v>375</v>
      </c>
      <c r="B33" s="1245">
        <v>60000</v>
      </c>
      <c r="C33" s="1246">
        <v>17400000</v>
      </c>
      <c r="D33" s="1248">
        <v>620000</v>
      </c>
      <c r="E33" s="1015">
        <v>124000</v>
      </c>
      <c r="F33" s="1276">
        <v>5</v>
      </c>
      <c r="G33" s="1015">
        <v>558000</v>
      </c>
      <c r="H33" s="1246">
        <v>920700</v>
      </c>
      <c r="I33" s="1248">
        <v>1150</v>
      </c>
      <c r="J33" s="1248">
        <v>36800</v>
      </c>
      <c r="K33" s="2479">
        <v>30000</v>
      </c>
    </row>
    <row r="34" spans="1:11" x14ac:dyDescent="0.2">
      <c r="A34" s="923" t="s">
        <v>376</v>
      </c>
      <c r="B34" s="1245">
        <v>11500</v>
      </c>
      <c r="C34" s="1246">
        <v>3335000</v>
      </c>
      <c r="D34" s="2152">
        <v>72000</v>
      </c>
      <c r="E34" s="1015">
        <v>18000</v>
      </c>
      <c r="F34" s="1276">
        <v>4</v>
      </c>
      <c r="G34" s="1015">
        <v>64800</v>
      </c>
      <c r="H34" s="1246">
        <v>106920</v>
      </c>
      <c r="I34" s="1248">
        <v>75</v>
      </c>
      <c r="J34" s="1248">
        <v>2025</v>
      </c>
      <c r="K34" s="2479">
        <v>22000</v>
      </c>
    </row>
    <row r="35" spans="1:11" x14ac:dyDescent="0.2">
      <c r="A35" s="923" t="s">
        <v>377</v>
      </c>
      <c r="B35" s="1245">
        <v>9000</v>
      </c>
      <c r="C35" s="1246">
        <v>2610000</v>
      </c>
      <c r="D35" s="1248">
        <v>22400</v>
      </c>
      <c r="E35" s="1015">
        <v>5600</v>
      </c>
      <c r="F35" s="1276">
        <v>4</v>
      </c>
      <c r="G35" s="1015">
        <v>20160</v>
      </c>
      <c r="H35" s="1246">
        <v>33264</v>
      </c>
      <c r="I35" s="1248">
        <v>18</v>
      </c>
      <c r="J35" s="1248">
        <v>405</v>
      </c>
      <c r="K35" s="2479">
        <v>20000</v>
      </c>
    </row>
    <row r="36" spans="1:11" x14ac:dyDescent="0.2">
      <c r="A36" s="923" t="s">
        <v>378</v>
      </c>
      <c r="B36" s="1245">
        <v>20000</v>
      </c>
      <c r="C36" s="1246">
        <v>5800000</v>
      </c>
      <c r="D36" s="1248">
        <v>45000</v>
      </c>
      <c r="E36" s="1015">
        <v>9000</v>
      </c>
      <c r="F36" s="1276">
        <v>5</v>
      </c>
      <c r="G36" s="1015">
        <v>40500</v>
      </c>
      <c r="H36" s="1246">
        <v>66825</v>
      </c>
      <c r="I36" s="1248">
        <v>350</v>
      </c>
      <c r="J36" s="1248">
        <v>12600</v>
      </c>
      <c r="K36" s="2479">
        <v>35000</v>
      </c>
    </row>
    <row r="37" spans="1:11" x14ac:dyDescent="0.2">
      <c r="A37" s="923" t="s">
        <v>379</v>
      </c>
      <c r="B37" s="1245">
        <v>3500</v>
      </c>
      <c r="C37" s="1246">
        <v>1015000</v>
      </c>
      <c r="D37" s="1248">
        <v>48000</v>
      </c>
      <c r="E37" s="1015">
        <v>8000</v>
      </c>
      <c r="F37" s="1276">
        <v>6</v>
      </c>
      <c r="G37" s="1015">
        <v>43200</v>
      </c>
      <c r="H37" s="1246">
        <v>71280</v>
      </c>
      <c r="I37" s="1248">
        <v>70</v>
      </c>
      <c r="J37" s="1248">
        <v>1400</v>
      </c>
      <c r="K37" s="2479">
        <v>30000</v>
      </c>
    </row>
    <row r="38" spans="1:11" x14ac:dyDescent="0.2">
      <c r="A38" s="923" t="s">
        <v>380</v>
      </c>
      <c r="B38" s="1245">
        <v>1650</v>
      </c>
      <c r="C38" s="1246">
        <v>478500</v>
      </c>
      <c r="D38" s="1248">
        <v>36000</v>
      </c>
      <c r="E38" s="1015">
        <v>6000</v>
      </c>
      <c r="F38" s="1276">
        <v>6</v>
      </c>
      <c r="G38" s="1015">
        <v>32400</v>
      </c>
      <c r="H38" s="1246">
        <v>53460</v>
      </c>
      <c r="I38" s="1248">
        <v>240</v>
      </c>
      <c r="J38" s="1248">
        <v>7200</v>
      </c>
      <c r="K38" s="2479">
        <v>35000</v>
      </c>
    </row>
    <row r="39" spans="1:11" x14ac:dyDescent="0.2">
      <c r="A39" s="923" t="s">
        <v>381</v>
      </c>
      <c r="B39" s="1245">
        <v>24000</v>
      </c>
      <c r="C39" s="1246">
        <v>6960000</v>
      </c>
      <c r="D39" s="1248">
        <v>33000</v>
      </c>
      <c r="E39" s="1015">
        <v>11000</v>
      </c>
      <c r="F39" s="1276">
        <v>3</v>
      </c>
      <c r="G39" s="1015">
        <v>29700</v>
      </c>
      <c r="H39" s="1246">
        <v>49005</v>
      </c>
      <c r="I39" s="1248">
        <v>155</v>
      </c>
      <c r="J39" s="1248">
        <v>5580</v>
      </c>
      <c r="K39" s="2479">
        <v>39000</v>
      </c>
    </row>
    <row r="40" spans="1:11" x14ac:dyDescent="0.2">
      <c r="A40" s="923" t="s">
        <v>382</v>
      </c>
      <c r="B40" s="1245">
        <v>6000</v>
      </c>
      <c r="C40" s="1246">
        <v>1740000</v>
      </c>
      <c r="D40" s="1248">
        <v>24500</v>
      </c>
      <c r="E40" s="1015">
        <v>4900</v>
      </c>
      <c r="F40" s="1276">
        <v>5</v>
      </c>
      <c r="G40" s="1015">
        <v>22050</v>
      </c>
      <c r="H40" s="1246">
        <v>36382.5</v>
      </c>
      <c r="I40" s="1248">
        <v>170</v>
      </c>
      <c r="J40" s="1248">
        <v>4760</v>
      </c>
      <c r="K40" s="2479">
        <v>25000</v>
      </c>
    </row>
    <row r="41" spans="1:11" x14ac:dyDescent="0.2">
      <c r="A41" s="1739" t="s">
        <v>383</v>
      </c>
      <c r="B41" s="459">
        <v>185400</v>
      </c>
      <c r="C41" s="461">
        <v>53766000</v>
      </c>
      <c r="D41" s="1256">
        <v>1908800</v>
      </c>
      <c r="E41" s="460">
        <v>404550</v>
      </c>
      <c r="F41" s="1273">
        <v>4.718329007539241</v>
      </c>
      <c r="G41" s="460">
        <v>1731096</v>
      </c>
      <c r="H41" s="461">
        <v>2856308.4</v>
      </c>
      <c r="I41" s="1256">
        <v>2930</v>
      </c>
      <c r="J41" s="1254">
        <v>194350</v>
      </c>
      <c r="K41" s="2157"/>
    </row>
    <row r="42" spans="1:11" x14ac:dyDescent="0.2">
      <c r="A42" s="923" t="s">
        <v>384</v>
      </c>
      <c r="B42" s="1245">
        <v>76000</v>
      </c>
      <c r="C42" s="1246">
        <v>22040000</v>
      </c>
      <c r="D42" s="1248">
        <v>1250000</v>
      </c>
      <c r="E42" s="1015">
        <v>250000</v>
      </c>
      <c r="F42" s="1276">
        <v>5</v>
      </c>
      <c r="G42" s="1015">
        <v>1125000</v>
      </c>
      <c r="H42" s="1246">
        <v>1856250</v>
      </c>
      <c r="I42" s="1248">
        <v>1200</v>
      </c>
      <c r="J42" s="1248">
        <v>100000</v>
      </c>
      <c r="K42" s="2479">
        <v>28000</v>
      </c>
    </row>
    <row r="43" spans="1:11" x14ac:dyDescent="0.2">
      <c r="A43" s="923" t="s">
        <v>385</v>
      </c>
      <c r="B43" s="1245">
        <v>30000</v>
      </c>
      <c r="C43" s="1246">
        <v>8700000</v>
      </c>
      <c r="D43" s="1248">
        <v>12000</v>
      </c>
      <c r="E43" s="1015">
        <v>3000</v>
      </c>
      <c r="F43" s="1276">
        <v>4</v>
      </c>
      <c r="G43" s="1015">
        <v>11040</v>
      </c>
      <c r="H43" s="1246">
        <v>18216</v>
      </c>
      <c r="I43" s="1248">
        <v>100</v>
      </c>
      <c r="J43" s="1248">
        <v>4500</v>
      </c>
      <c r="K43" s="2479">
        <v>25000</v>
      </c>
    </row>
    <row r="44" spans="1:11" x14ac:dyDescent="0.2">
      <c r="A44" s="923" t="s">
        <v>386</v>
      </c>
      <c r="B44" s="1245">
        <v>6000</v>
      </c>
      <c r="C44" s="1246">
        <v>1740000</v>
      </c>
      <c r="D44" s="1248">
        <v>4000</v>
      </c>
      <c r="E44" s="1015">
        <v>1000</v>
      </c>
      <c r="F44" s="1276">
        <v>4</v>
      </c>
      <c r="G44" s="1015">
        <v>3680</v>
      </c>
      <c r="H44" s="1246">
        <v>6072</v>
      </c>
      <c r="I44" s="1248"/>
      <c r="J44" s="1248"/>
      <c r="K44" s="2479"/>
    </row>
    <row r="45" spans="1:11" x14ac:dyDescent="0.2">
      <c r="A45" s="923" t="s">
        <v>387</v>
      </c>
      <c r="B45" s="1245">
        <v>30000</v>
      </c>
      <c r="C45" s="1246">
        <v>8700000</v>
      </c>
      <c r="D45" s="1248">
        <v>195000</v>
      </c>
      <c r="E45" s="1015">
        <v>48750</v>
      </c>
      <c r="F45" s="1276">
        <v>4</v>
      </c>
      <c r="G45" s="1015">
        <v>179400</v>
      </c>
      <c r="H45" s="1246">
        <v>296010</v>
      </c>
      <c r="I45" s="1248">
        <v>35</v>
      </c>
      <c r="J45" s="1248">
        <v>2100</v>
      </c>
      <c r="K45" s="2479">
        <v>25000</v>
      </c>
    </row>
    <row r="46" spans="1:11" x14ac:dyDescent="0.2">
      <c r="A46" s="923" t="s">
        <v>388</v>
      </c>
      <c r="B46" s="1245">
        <v>1400</v>
      </c>
      <c r="C46" s="1246">
        <v>406000</v>
      </c>
      <c r="D46" s="1248">
        <v>20800</v>
      </c>
      <c r="E46" s="1015">
        <v>5200</v>
      </c>
      <c r="F46" s="1276">
        <v>4</v>
      </c>
      <c r="G46" s="1015">
        <v>19136</v>
      </c>
      <c r="H46" s="1246">
        <v>31574.399999999998</v>
      </c>
      <c r="I46" s="1248">
        <v>150</v>
      </c>
      <c r="J46" s="1248">
        <v>6750</v>
      </c>
      <c r="K46" s="2479">
        <v>25000</v>
      </c>
    </row>
    <row r="47" spans="1:11" x14ac:dyDescent="0.2">
      <c r="A47" s="923" t="s">
        <v>389</v>
      </c>
      <c r="B47" s="1245">
        <v>6000</v>
      </c>
      <c r="C47" s="1246">
        <v>1740000</v>
      </c>
      <c r="D47" s="1248">
        <v>24000</v>
      </c>
      <c r="E47" s="1015">
        <v>6000</v>
      </c>
      <c r="F47" s="1276">
        <v>4</v>
      </c>
      <c r="G47" s="1015">
        <v>22080</v>
      </c>
      <c r="H47" s="1246">
        <v>36432</v>
      </c>
      <c r="I47" s="1248">
        <v>150</v>
      </c>
      <c r="J47" s="1248">
        <v>5100</v>
      </c>
      <c r="K47" s="2479">
        <v>20000</v>
      </c>
    </row>
    <row r="48" spans="1:11" x14ac:dyDescent="0.2">
      <c r="A48" s="923" t="s">
        <v>390</v>
      </c>
      <c r="B48" s="1245">
        <v>20000</v>
      </c>
      <c r="C48" s="1246">
        <v>5800000</v>
      </c>
      <c r="D48" s="1248">
        <v>80000</v>
      </c>
      <c r="E48" s="1015">
        <v>20000</v>
      </c>
      <c r="F48" s="1276">
        <v>4</v>
      </c>
      <c r="G48" s="1015">
        <v>73600</v>
      </c>
      <c r="H48" s="1246">
        <v>121440</v>
      </c>
      <c r="I48" s="1248">
        <v>30</v>
      </c>
      <c r="J48" s="1248">
        <v>2000</v>
      </c>
      <c r="K48" s="2479">
        <v>20000</v>
      </c>
    </row>
    <row r="49" spans="1:11" x14ac:dyDescent="0.2">
      <c r="A49" s="923" t="s">
        <v>932</v>
      </c>
      <c r="B49" s="1245">
        <v>8000</v>
      </c>
      <c r="C49" s="1246">
        <v>2320000</v>
      </c>
      <c r="D49" s="1248">
        <v>120000</v>
      </c>
      <c r="E49" s="1015">
        <v>30000</v>
      </c>
      <c r="F49" s="1276">
        <v>4</v>
      </c>
      <c r="G49" s="1015">
        <v>110400</v>
      </c>
      <c r="H49" s="1246">
        <v>182160</v>
      </c>
      <c r="I49" s="1248">
        <v>765</v>
      </c>
      <c r="J49" s="1248">
        <v>45900</v>
      </c>
      <c r="K49" s="2479">
        <v>26000</v>
      </c>
    </row>
    <row r="50" spans="1:11" ht="13.5" thickBot="1" x14ac:dyDescent="0.25">
      <c r="A50" s="897" t="s">
        <v>392</v>
      </c>
      <c r="B50" s="1959">
        <v>8000</v>
      </c>
      <c r="C50" s="1246">
        <v>2320000</v>
      </c>
      <c r="D50" s="1957">
        <v>203000</v>
      </c>
      <c r="E50" s="24">
        <v>40600</v>
      </c>
      <c r="F50" s="499">
        <v>5</v>
      </c>
      <c r="G50" s="1015">
        <v>186760</v>
      </c>
      <c r="H50" s="355">
        <v>308154</v>
      </c>
      <c r="I50" s="500">
        <v>500</v>
      </c>
      <c r="J50" s="500">
        <v>28000</v>
      </c>
      <c r="K50" s="2480">
        <v>25000</v>
      </c>
    </row>
    <row r="51" spans="1:11" ht="13.5" thickBot="1" x14ac:dyDescent="0.25">
      <c r="A51" s="468" t="s">
        <v>393</v>
      </c>
      <c r="B51" s="1960">
        <v>2044450</v>
      </c>
      <c r="C51" s="503">
        <v>592890500</v>
      </c>
      <c r="D51" s="504">
        <v>6957200</v>
      </c>
      <c r="E51" s="501">
        <v>1414980.5555555555</v>
      </c>
      <c r="F51" s="502">
        <v>4.9168166818154155</v>
      </c>
      <c r="G51" s="501">
        <v>6275576</v>
      </c>
      <c r="H51" s="503">
        <v>10354700.4</v>
      </c>
      <c r="I51" s="504">
        <v>8457</v>
      </c>
      <c r="J51" s="2153">
        <v>366321</v>
      </c>
      <c r="K51" s="2158">
        <v>27488.445925840999</v>
      </c>
    </row>
    <row r="52" spans="1:11" ht="13.5" thickTop="1" x14ac:dyDescent="0.2">
      <c r="A52" s="7" t="s">
        <v>1874</v>
      </c>
      <c r="B52" s="7"/>
      <c r="C52" s="7"/>
      <c r="D52" s="7"/>
      <c r="E52" s="7"/>
    </row>
    <row r="53" spans="1:11" x14ac:dyDescent="0.2">
      <c r="A53" s="471" t="s">
        <v>1769</v>
      </c>
      <c r="F53" s="995"/>
      <c r="G53" s="995"/>
    </row>
    <row r="54" spans="1:11" x14ac:dyDescent="0.2">
      <c r="A54" s="375" t="s">
        <v>1522</v>
      </c>
      <c r="H54" s="195"/>
    </row>
    <row r="55" spans="1:11" x14ac:dyDescent="0.2">
      <c r="B55" s="195"/>
      <c r="C55" s="195"/>
      <c r="D55" s="195"/>
      <c r="E55" s="195"/>
      <c r="F55" s="195"/>
      <c r="G55" s="195"/>
      <c r="H55" s="195"/>
      <c r="I55" s="195"/>
      <c r="J55" s="195"/>
      <c r="K55" s="195"/>
    </row>
    <row r="56" spans="1:11" x14ac:dyDescent="0.2">
      <c r="C56" s="195"/>
      <c r="H56" s="195"/>
    </row>
    <row r="57" spans="1:11" x14ac:dyDescent="0.2">
      <c r="A57" s="195"/>
      <c r="E57" s="539"/>
    </row>
    <row r="58" spans="1:11" ht="15.75" x14ac:dyDescent="0.25">
      <c r="A58" s="3199" t="s">
        <v>325</v>
      </c>
      <c r="B58" s="3199"/>
      <c r="C58" s="3199"/>
      <c r="D58" s="3199"/>
      <c r="E58" s="3199"/>
      <c r="F58" s="3199"/>
      <c r="G58" s="3199"/>
      <c r="H58" s="3199"/>
      <c r="I58" s="3199"/>
      <c r="J58" s="3199"/>
    </row>
    <row r="59" spans="1:11" ht="15.75" x14ac:dyDescent="0.25">
      <c r="A59" s="3199" t="s">
        <v>909</v>
      </c>
      <c r="B59" s="3199"/>
      <c r="C59" s="3199"/>
      <c r="D59" s="3199"/>
      <c r="E59" s="3199"/>
      <c r="F59" s="3199"/>
      <c r="G59" s="3199"/>
      <c r="H59" s="3199"/>
      <c r="I59" s="3199"/>
      <c r="J59" s="3199"/>
    </row>
    <row r="60" spans="1:11" ht="15.75" x14ac:dyDescent="0.25">
      <c r="A60" s="3199" t="s">
        <v>1932</v>
      </c>
      <c r="B60" s="3199"/>
      <c r="C60" s="3199"/>
      <c r="D60" s="3199"/>
      <c r="E60" s="3199"/>
      <c r="F60" s="3199"/>
      <c r="G60" s="3199"/>
      <c r="H60" s="3199"/>
      <c r="I60" s="3199"/>
      <c r="J60" s="3199"/>
    </row>
    <row r="61" spans="1:11" ht="13.5" thickBot="1" x14ac:dyDescent="0.25"/>
    <row r="62" spans="1:11" ht="18.75" thickTop="1" x14ac:dyDescent="0.25">
      <c r="A62" s="325"/>
      <c r="B62" s="3295" t="s">
        <v>1487</v>
      </c>
      <c r="C62" s="3222"/>
      <c r="D62" s="3222"/>
      <c r="E62" s="3222"/>
      <c r="F62" s="3222"/>
      <c r="G62" s="3222"/>
      <c r="H62" s="3222"/>
      <c r="I62" s="3222"/>
      <c r="J62" s="3223"/>
    </row>
    <row r="63" spans="1:11" x14ac:dyDescent="0.2">
      <c r="A63" s="399"/>
      <c r="B63" s="492"/>
      <c r="C63" s="492"/>
      <c r="D63" s="492"/>
      <c r="E63" s="492"/>
      <c r="F63" s="1122"/>
      <c r="G63" s="1122"/>
      <c r="H63" s="492"/>
      <c r="I63" s="492"/>
      <c r="J63" s="1740"/>
    </row>
    <row r="64" spans="1:11" x14ac:dyDescent="0.2">
      <c r="A64" s="400" t="s">
        <v>328</v>
      </c>
      <c r="B64" s="404"/>
      <c r="C64" s="404"/>
      <c r="D64" s="404"/>
      <c r="E64" s="404"/>
      <c r="F64" s="1741"/>
      <c r="G64" s="1741"/>
      <c r="H64" s="495"/>
      <c r="I64" s="495"/>
      <c r="J64" s="1715"/>
    </row>
    <row r="65" spans="1:10" x14ac:dyDescent="0.2">
      <c r="A65" s="399"/>
      <c r="B65" s="404" t="s">
        <v>1330</v>
      </c>
      <c r="C65" s="404" t="s">
        <v>1332</v>
      </c>
      <c r="D65" s="404" t="s">
        <v>1331</v>
      </c>
      <c r="E65" s="404" t="s">
        <v>1333</v>
      </c>
      <c r="F65" s="404" t="s">
        <v>1124</v>
      </c>
      <c r="G65" s="404" t="s">
        <v>1125</v>
      </c>
      <c r="H65" s="404" t="s">
        <v>1334</v>
      </c>
      <c r="I65" s="404" t="s">
        <v>1335</v>
      </c>
      <c r="J65" s="496" t="s">
        <v>1126</v>
      </c>
    </row>
    <row r="66" spans="1:10" x14ac:dyDescent="0.2">
      <c r="A66" s="399"/>
      <c r="B66" s="495"/>
      <c r="C66" s="1742"/>
      <c r="D66" s="1743"/>
      <c r="E66" s="1742"/>
      <c r="F66" s="1741"/>
      <c r="G66" s="1741"/>
      <c r="H66" s="495"/>
      <c r="I66" s="495"/>
      <c r="J66" s="1715"/>
    </row>
    <row r="67" spans="1:10" x14ac:dyDescent="0.2">
      <c r="A67" s="458" t="s">
        <v>352</v>
      </c>
      <c r="B67" s="1051">
        <v>19900</v>
      </c>
      <c r="C67" s="1051">
        <v>4653</v>
      </c>
      <c r="D67" s="1051">
        <v>9094</v>
      </c>
      <c r="E67" s="1051">
        <v>429</v>
      </c>
      <c r="F67" s="1051">
        <v>1490</v>
      </c>
      <c r="G67" s="1051">
        <v>4680</v>
      </c>
      <c r="H67" s="1051">
        <v>14771</v>
      </c>
      <c r="I67" s="1051">
        <v>17620</v>
      </c>
      <c r="J67" s="1744">
        <v>0</v>
      </c>
    </row>
    <row r="68" spans="1:10" x14ac:dyDescent="0.2">
      <c r="A68" s="448" t="s">
        <v>353</v>
      </c>
      <c r="B68" s="1015">
        <v>2000</v>
      </c>
      <c r="C68" s="1015">
        <v>800</v>
      </c>
      <c r="D68" s="1015">
        <v>3000</v>
      </c>
      <c r="E68" s="1015" t="s">
        <v>1575</v>
      </c>
      <c r="F68" s="1015">
        <v>700</v>
      </c>
      <c r="G68" s="1015">
        <v>1700</v>
      </c>
      <c r="H68" s="1015">
        <v>300</v>
      </c>
      <c r="I68" s="1015">
        <v>1800</v>
      </c>
      <c r="J68" s="1745"/>
    </row>
    <row r="69" spans="1:10" x14ac:dyDescent="0.2">
      <c r="A69" s="448" t="s">
        <v>354</v>
      </c>
      <c r="B69" s="1015">
        <v>1500</v>
      </c>
      <c r="C69" s="1015">
        <v>260</v>
      </c>
      <c r="D69" s="1015">
        <v>335</v>
      </c>
      <c r="E69" s="1015">
        <v>38</v>
      </c>
      <c r="F69" s="1015">
        <v>100</v>
      </c>
      <c r="G69" s="1015" t="s">
        <v>1575</v>
      </c>
      <c r="H69" s="1015">
        <v>1600</v>
      </c>
      <c r="I69" s="1015">
        <v>350</v>
      </c>
      <c r="J69" s="1745"/>
    </row>
    <row r="70" spans="1:10" x14ac:dyDescent="0.2">
      <c r="A70" s="448" t="s">
        <v>355</v>
      </c>
      <c r="B70" s="1015">
        <v>1500</v>
      </c>
      <c r="C70" s="1015">
        <v>54</v>
      </c>
      <c r="D70" s="1015">
        <v>930</v>
      </c>
      <c r="E70" s="1015">
        <v>20</v>
      </c>
      <c r="F70" s="1015">
        <v>100</v>
      </c>
      <c r="G70" s="1015">
        <v>230</v>
      </c>
      <c r="H70" s="1015">
        <v>200</v>
      </c>
      <c r="I70" s="1015">
        <v>50</v>
      </c>
      <c r="J70" s="1745"/>
    </row>
    <row r="71" spans="1:10" x14ac:dyDescent="0.2">
      <c r="A71" s="448" t="s">
        <v>356</v>
      </c>
      <c r="B71" s="1015">
        <v>1500</v>
      </c>
      <c r="C71" s="1015">
        <v>335</v>
      </c>
      <c r="D71" s="1015">
        <v>178</v>
      </c>
      <c r="E71" s="1015">
        <v>50</v>
      </c>
      <c r="F71" s="1015">
        <v>30</v>
      </c>
      <c r="G71" s="1015" t="s">
        <v>1575</v>
      </c>
      <c r="H71" s="1015">
        <v>4000</v>
      </c>
      <c r="I71" s="1015">
        <v>6000</v>
      </c>
      <c r="J71" s="1745"/>
    </row>
    <row r="72" spans="1:10" x14ac:dyDescent="0.2">
      <c r="A72" s="448" t="s">
        <v>357</v>
      </c>
      <c r="B72" s="1015">
        <v>1800</v>
      </c>
      <c r="C72" s="1015">
        <v>80</v>
      </c>
      <c r="D72" s="1015">
        <v>467</v>
      </c>
      <c r="E72" s="1015">
        <v>75</v>
      </c>
      <c r="F72" s="1015" t="s">
        <v>1575</v>
      </c>
      <c r="G72" s="1015" t="s">
        <v>1575</v>
      </c>
      <c r="H72" s="1015">
        <v>100</v>
      </c>
      <c r="I72" s="1015">
        <v>150</v>
      </c>
      <c r="J72" s="1745"/>
    </row>
    <row r="73" spans="1:10" x14ac:dyDescent="0.2">
      <c r="A73" s="448" t="s">
        <v>358</v>
      </c>
      <c r="B73" s="1015">
        <v>2500</v>
      </c>
      <c r="C73" s="1015">
        <v>1800</v>
      </c>
      <c r="D73" s="1015">
        <v>2000</v>
      </c>
      <c r="E73" s="1015" t="s">
        <v>1575</v>
      </c>
      <c r="F73" s="1015" t="s">
        <v>1575</v>
      </c>
      <c r="G73" s="1015" t="s">
        <v>1575</v>
      </c>
      <c r="H73" s="1015">
        <v>2200</v>
      </c>
      <c r="I73" s="1015">
        <v>1800</v>
      </c>
      <c r="J73" s="1745"/>
    </row>
    <row r="74" spans="1:10" x14ac:dyDescent="0.2">
      <c r="A74" s="448" t="s">
        <v>359</v>
      </c>
      <c r="B74" s="1015">
        <v>700</v>
      </c>
      <c r="C74" s="1015">
        <v>70</v>
      </c>
      <c r="D74" s="1015">
        <v>190</v>
      </c>
      <c r="E74" s="1015">
        <v>45</v>
      </c>
      <c r="F74" s="1015">
        <v>200</v>
      </c>
      <c r="G74" s="1015">
        <v>150</v>
      </c>
      <c r="H74" s="1015">
        <v>650</v>
      </c>
      <c r="I74" s="1015">
        <v>850</v>
      </c>
      <c r="J74" s="1745"/>
    </row>
    <row r="75" spans="1:10" x14ac:dyDescent="0.2">
      <c r="A75" s="448" t="s">
        <v>360</v>
      </c>
      <c r="B75" s="1015">
        <v>1000</v>
      </c>
      <c r="C75" s="1015">
        <v>355</v>
      </c>
      <c r="D75" s="1015">
        <v>218</v>
      </c>
      <c r="E75" s="1015" t="s">
        <v>1575</v>
      </c>
      <c r="F75" s="1015" t="s">
        <v>1575</v>
      </c>
      <c r="G75" s="1015" t="s">
        <v>1575</v>
      </c>
      <c r="H75" s="1015">
        <v>96</v>
      </c>
      <c r="I75" s="1015" t="s">
        <v>1575</v>
      </c>
      <c r="J75" s="1745"/>
    </row>
    <row r="76" spans="1:10" x14ac:dyDescent="0.2">
      <c r="A76" s="448" t="s">
        <v>929</v>
      </c>
      <c r="B76" s="1015">
        <v>1500</v>
      </c>
      <c r="C76" s="1015">
        <v>260</v>
      </c>
      <c r="D76" s="1015">
        <v>150</v>
      </c>
      <c r="E76" s="1015">
        <v>100</v>
      </c>
      <c r="F76" s="1015">
        <v>160</v>
      </c>
      <c r="G76" s="1015">
        <v>100</v>
      </c>
      <c r="H76" s="1015">
        <v>100</v>
      </c>
      <c r="I76" s="1015">
        <v>250</v>
      </c>
      <c r="J76" s="1745"/>
    </row>
    <row r="77" spans="1:10" x14ac:dyDescent="0.2">
      <c r="A77" s="448" t="s">
        <v>362</v>
      </c>
      <c r="B77" s="1015">
        <v>1000</v>
      </c>
      <c r="C77" s="1015">
        <v>150</v>
      </c>
      <c r="D77" s="1015">
        <v>220</v>
      </c>
      <c r="E77" s="1015">
        <v>50</v>
      </c>
      <c r="F77" s="1015" t="s">
        <v>1575</v>
      </c>
      <c r="G77" s="1015">
        <v>850</v>
      </c>
      <c r="H77" s="1015">
        <v>750</v>
      </c>
      <c r="I77" s="1015">
        <v>120</v>
      </c>
      <c r="J77" s="1745"/>
    </row>
    <row r="78" spans="1:10" x14ac:dyDescent="0.2">
      <c r="A78" s="448" t="s">
        <v>363</v>
      </c>
      <c r="B78" s="1985">
        <v>1500</v>
      </c>
      <c r="C78" s="1985">
        <v>40</v>
      </c>
      <c r="D78" s="1985">
        <v>60</v>
      </c>
      <c r="E78" s="1985">
        <v>16</v>
      </c>
      <c r="F78" s="1985">
        <v>200</v>
      </c>
      <c r="G78" s="1985">
        <v>150</v>
      </c>
      <c r="H78" s="1985">
        <v>150</v>
      </c>
      <c r="I78" s="1985">
        <v>100</v>
      </c>
      <c r="J78" s="1745"/>
    </row>
    <row r="79" spans="1:10" x14ac:dyDescent="0.2">
      <c r="A79" s="448" t="s">
        <v>930</v>
      </c>
      <c r="B79" s="1015">
        <v>1300</v>
      </c>
      <c r="C79" s="1015">
        <v>80</v>
      </c>
      <c r="D79" s="1015">
        <v>950</v>
      </c>
      <c r="E79" s="1015">
        <v>10</v>
      </c>
      <c r="F79" s="1015" t="s">
        <v>1575</v>
      </c>
      <c r="G79" s="1015">
        <v>1500</v>
      </c>
      <c r="H79" s="1015" t="s">
        <v>1575</v>
      </c>
      <c r="I79" s="1015">
        <v>400</v>
      </c>
      <c r="J79" s="1745"/>
    </row>
    <row r="80" spans="1:10" x14ac:dyDescent="0.2">
      <c r="A80" s="448" t="s">
        <v>365</v>
      </c>
      <c r="B80" s="1015">
        <v>300</v>
      </c>
      <c r="C80" s="1015">
        <v>189</v>
      </c>
      <c r="D80" s="1015">
        <v>35</v>
      </c>
      <c r="E80" s="1015">
        <v>25</v>
      </c>
      <c r="F80" s="1015" t="s">
        <v>1575</v>
      </c>
      <c r="G80" s="1015" t="s">
        <v>1575</v>
      </c>
      <c r="H80" s="1015">
        <v>45</v>
      </c>
      <c r="I80" s="1015">
        <v>120</v>
      </c>
      <c r="J80" s="1745"/>
    </row>
    <row r="81" spans="1:10" x14ac:dyDescent="0.2">
      <c r="A81" s="448" t="s">
        <v>366</v>
      </c>
      <c r="B81" s="1015">
        <v>1200</v>
      </c>
      <c r="C81" s="1015">
        <v>159</v>
      </c>
      <c r="D81" s="1015">
        <v>298</v>
      </c>
      <c r="E81" s="1015" t="s">
        <v>1575</v>
      </c>
      <c r="F81" s="1015" t="s">
        <v>1575</v>
      </c>
      <c r="G81" s="1015" t="s">
        <v>1575</v>
      </c>
      <c r="H81" s="1015">
        <v>4500</v>
      </c>
      <c r="I81" s="1015">
        <v>5600</v>
      </c>
      <c r="J81" s="1745"/>
    </row>
    <row r="82" spans="1:10" x14ac:dyDescent="0.2">
      <c r="A82" s="448" t="s">
        <v>367</v>
      </c>
      <c r="B82" s="1015">
        <v>600</v>
      </c>
      <c r="C82" s="1015">
        <v>21</v>
      </c>
      <c r="D82" s="1015">
        <v>63</v>
      </c>
      <c r="E82" s="1015" t="s">
        <v>1575</v>
      </c>
      <c r="F82" s="1015" t="s">
        <v>1575</v>
      </c>
      <c r="G82" s="1015" t="s">
        <v>1575</v>
      </c>
      <c r="H82" s="1015">
        <v>80</v>
      </c>
      <c r="I82" s="1015">
        <v>30</v>
      </c>
      <c r="J82" s="1745"/>
    </row>
    <row r="83" spans="1:10" x14ac:dyDescent="0.2">
      <c r="A83" s="458" t="s">
        <v>368</v>
      </c>
      <c r="B83" s="460">
        <v>4350</v>
      </c>
      <c r="C83" s="460">
        <v>170</v>
      </c>
      <c r="D83" s="460">
        <v>230</v>
      </c>
      <c r="E83" s="460">
        <v>6</v>
      </c>
      <c r="F83" s="460">
        <v>350</v>
      </c>
      <c r="G83" s="460">
        <v>1970</v>
      </c>
      <c r="H83" s="460">
        <v>410</v>
      </c>
      <c r="I83" s="460">
        <v>248</v>
      </c>
      <c r="J83" s="1257">
        <v>0</v>
      </c>
    </row>
    <row r="84" spans="1:10" x14ac:dyDescent="0.2">
      <c r="A84" s="448" t="s">
        <v>369</v>
      </c>
      <c r="B84" s="1015">
        <v>1800</v>
      </c>
      <c r="C84" s="1015">
        <v>20</v>
      </c>
      <c r="D84" s="1015">
        <v>20</v>
      </c>
      <c r="E84" s="1015" t="s">
        <v>1575</v>
      </c>
      <c r="F84" s="1015" t="s">
        <v>1575</v>
      </c>
      <c r="G84" s="1015" t="s">
        <v>1575</v>
      </c>
      <c r="H84" s="1015">
        <v>50</v>
      </c>
      <c r="I84" s="1015">
        <v>15</v>
      </c>
      <c r="J84" s="1745"/>
    </row>
    <row r="85" spans="1:10" x14ac:dyDescent="0.2">
      <c r="A85" s="448" t="s">
        <v>370</v>
      </c>
      <c r="B85" s="1015">
        <v>800</v>
      </c>
      <c r="C85" s="1015">
        <v>25</v>
      </c>
      <c r="D85" s="1015">
        <v>35</v>
      </c>
      <c r="E85" s="1015" t="s">
        <v>1575</v>
      </c>
      <c r="F85" s="1015">
        <v>250</v>
      </c>
      <c r="G85" s="1015">
        <v>1900</v>
      </c>
      <c r="H85" s="1015">
        <v>100</v>
      </c>
      <c r="I85" s="1015">
        <v>200</v>
      </c>
      <c r="J85" s="1745"/>
    </row>
    <row r="86" spans="1:10" x14ac:dyDescent="0.2">
      <c r="A86" s="448" t="s">
        <v>371</v>
      </c>
      <c r="B86" s="1015">
        <v>350</v>
      </c>
      <c r="C86" s="1015">
        <v>5</v>
      </c>
      <c r="D86" s="1015">
        <v>15</v>
      </c>
      <c r="E86" s="1015" t="s">
        <v>1575</v>
      </c>
      <c r="F86" s="1015" t="s">
        <v>1575</v>
      </c>
      <c r="G86" s="1015" t="s">
        <v>1575</v>
      </c>
      <c r="H86" s="1015" t="s">
        <v>1575</v>
      </c>
      <c r="I86" s="1015" t="s">
        <v>1575</v>
      </c>
      <c r="J86" s="1745"/>
    </row>
    <row r="87" spans="1:10" x14ac:dyDescent="0.2">
      <c r="A87" s="448" t="s">
        <v>372</v>
      </c>
      <c r="B87" s="1015">
        <v>600</v>
      </c>
      <c r="C87" s="1015">
        <v>90</v>
      </c>
      <c r="D87" s="1015">
        <v>130</v>
      </c>
      <c r="E87" s="1015">
        <v>6</v>
      </c>
      <c r="F87" s="1015">
        <v>50</v>
      </c>
      <c r="G87" s="1015">
        <v>20</v>
      </c>
      <c r="H87" s="1015">
        <v>160</v>
      </c>
      <c r="I87" s="1015">
        <v>18</v>
      </c>
      <c r="J87" s="1745"/>
    </row>
    <row r="88" spans="1:10" x14ac:dyDescent="0.2">
      <c r="A88" s="448" t="s">
        <v>373</v>
      </c>
      <c r="B88" s="1015">
        <v>800</v>
      </c>
      <c r="C88" s="1015">
        <v>30</v>
      </c>
      <c r="D88" s="1015">
        <v>30</v>
      </c>
      <c r="E88" s="1015" t="s">
        <v>1575</v>
      </c>
      <c r="F88" s="1015">
        <v>50</v>
      </c>
      <c r="G88" s="1015">
        <v>50</v>
      </c>
      <c r="H88" s="1015">
        <v>100</v>
      </c>
      <c r="I88" s="1015">
        <v>15</v>
      </c>
      <c r="J88" s="1745"/>
    </row>
    <row r="89" spans="1:10" x14ac:dyDescent="0.2">
      <c r="A89" s="458" t="s">
        <v>374</v>
      </c>
      <c r="B89" s="460">
        <v>8500</v>
      </c>
      <c r="C89" s="460">
        <v>452</v>
      </c>
      <c r="D89" s="460">
        <v>358</v>
      </c>
      <c r="E89" s="460">
        <v>316</v>
      </c>
      <c r="F89" s="460">
        <v>779</v>
      </c>
      <c r="G89" s="460">
        <v>110</v>
      </c>
      <c r="H89" s="460">
        <v>1358</v>
      </c>
      <c r="I89" s="460">
        <v>375</v>
      </c>
      <c r="J89" s="1257">
        <v>0</v>
      </c>
    </row>
    <row r="90" spans="1:10" x14ac:dyDescent="0.2">
      <c r="A90" s="448" t="s">
        <v>375</v>
      </c>
      <c r="B90" s="1015">
        <v>2500</v>
      </c>
      <c r="C90" s="1015">
        <v>20</v>
      </c>
      <c r="D90" s="1015">
        <v>70</v>
      </c>
      <c r="E90" s="1015">
        <v>70</v>
      </c>
      <c r="F90" s="1015">
        <v>200</v>
      </c>
      <c r="G90" s="1015" t="s">
        <v>1575</v>
      </c>
      <c r="H90" s="1015">
        <v>20</v>
      </c>
      <c r="I90" s="1015">
        <v>40</v>
      </c>
      <c r="J90" s="1745"/>
    </row>
    <row r="91" spans="1:10" x14ac:dyDescent="0.2">
      <c r="A91" s="448" t="s">
        <v>376</v>
      </c>
      <c r="B91" s="1015">
        <v>700</v>
      </c>
      <c r="C91" s="1015">
        <v>10</v>
      </c>
      <c r="D91" s="1015">
        <v>20</v>
      </c>
      <c r="E91" s="1015" t="s">
        <v>1575</v>
      </c>
      <c r="F91" s="1015" t="s">
        <v>1575</v>
      </c>
      <c r="G91" s="1015" t="s">
        <v>1575</v>
      </c>
      <c r="H91" s="1015" t="s">
        <v>1575</v>
      </c>
      <c r="I91" s="1015" t="s">
        <v>1575</v>
      </c>
      <c r="J91" s="1745"/>
    </row>
    <row r="92" spans="1:10" x14ac:dyDescent="0.2">
      <c r="A92" s="448" t="s">
        <v>377</v>
      </c>
      <c r="B92" s="1015">
        <v>600</v>
      </c>
      <c r="C92" s="1015" t="s">
        <v>1575</v>
      </c>
      <c r="D92" s="1015">
        <v>8</v>
      </c>
      <c r="E92" s="1015">
        <v>86</v>
      </c>
      <c r="F92" s="1015" t="s">
        <v>1575</v>
      </c>
      <c r="G92" s="1015" t="s">
        <v>1575</v>
      </c>
      <c r="H92" s="1015">
        <v>550</v>
      </c>
      <c r="I92" s="1015" t="s">
        <v>1575</v>
      </c>
      <c r="J92" s="1745"/>
    </row>
    <row r="93" spans="1:10" x14ac:dyDescent="0.2">
      <c r="A93" s="448" t="s">
        <v>378</v>
      </c>
      <c r="B93" s="1015">
        <v>800</v>
      </c>
      <c r="C93" s="1015">
        <v>40</v>
      </c>
      <c r="D93" s="1015">
        <v>40</v>
      </c>
      <c r="E93" s="1015">
        <v>70</v>
      </c>
      <c r="F93" s="1015">
        <v>150</v>
      </c>
      <c r="G93" s="1015" t="s">
        <v>1575</v>
      </c>
      <c r="H93" s="1015">
        <v>400</v>
      </c>
      <c r="I93" s="1015">
        <v>180</v>
      </c>
      <c r="J93" s="1745"/>
    </row>
    <row r="94" spans="1:10" x14ac:dyDescent="0.2">
      <c r="A94" s="448" t="s">
        <v>379</v>
      </c>
      <c r="B94" s="1015">
        <v>800</v>
      </c>
      <c r="C94" s="1015">
        <v>9</v>
      </c>
      <c r="D94" s="1015">
        <v>45</v>
      </c>
      <c r="E94" s="1015">
        <v>22</v>
      </c>
      <c r="F94" s="1015">
        <v>213</v>
      </c>
      <c r="G94" s="1015">
        <v>70</v>
      </c>
      <c r="H94" s="1015">
        <v>125</v>
      </c>
      <c r="I94" s="1015">
        <v>40</v>
      </c>
      <c r="J94" s="1745"/>
    </row>
    <row r="95" spans="1:10" x14ac:dyDescent="0.2">
      <c r="A95" s="448" t="s">
        <v>380</v>
      </c>
      <c r="B95" s="1015">
        <v>1000</v>
      </c>
      <c r="C95" s="1015">
        <v>225</v>
      </c>
      <c r="D95" s="1015">
        <v>50</v>
      </c>
      <c r="E95" s="1015">
        <v>20</v>
      </c>
      <c r="F95" s="1015">
        <v>25</v>
      </c>
      <c r="G95" s="1015" t="s">
        <v>1575</v>
      </c>
      <c r="H95" s="1015">
        <v>100</v>
      </c>
      <c r="I95" s="1015" t="s">
        <v>1575</v>
      </c>
      <c r="J95" s="1745"/>
    </row>
    <row r="96" spans="1:10" x14ac:dyDescent="0.2">
      <c r="A96" s="448" t="s">
        <v>381</v>
      </c>
      <c r="B96" s="1015">
        <v>1200</v>
      </c>
      <c r="C96" s="1015">
        <v>18</v>
      </c>
      <c r="D96" s="1015">
        <v>55</v>
      </c>
      <c r="E96" s="1015">
        <v>28</v>
      </c>
      <c r="F96" s="1015">
        <v>191</v>
      </c>
      <c r="G96" s="1015" t="s">
        <v>1575</v>
      </c>
      <c r="H96" s="1015">
        <v>145</v>
      </c>
      <c r="I96" s="1015">
        <v>80</v>
      </c>
      <c r="J96" s="1745"/>
    </row>
    <row r="97" spans="1:10" x14ac:dyDescent="0.2">
      <c r="A97" s="448" t="s">
        <v>382</v>
      </c>
      <c r="B97" s="1015">
        <v>900</v>
      </c>
      <c r="C97" s="1015">
        <v>130</v>
      </c>
      <c r="D97" s="1015">
        <v>70</v>
      </c>
      <c r="E97" s="1015">
        <v>20</v>
      </c>
      <c r="F97" s="1015" t="s">
        <v>1575</v>
      </c>
      <c r="G97" s="1015">
        <v>40</v>
      </c>
      <c r="H97" s="1015">
        <v>18</v>
      </c>
      <c r="I97" s="1015">
        <v>35</v>
      </c>
      <c r="J97" s="1745"/>
    </row>
    <row r="98" spans="1:10" x14ac:dyDescent="0.2">
      <c r="A98" s="458" t="s">
        <v>383</v>
      </c>
      <c r="B98" s="460">
        <v>7000</v>
      </c>
      <c r="C98" s="460">
        <v>370</v>
      </c>
      <c r="D98" s="460">
        <v>1421</v>
      </c>
      <c r="E98" s="460">
        <v>151</v>
      </c>
      <c r="F98" s="460">
        <v>8130</v>
      </c>
      <c r="G98" s="460">
        <v>13798</v>
      </c>
      <c r="H98" s="460">
        <v>452</v>
      </c>
      <c r="I98" s="460">
        <v>653</v>
      </c>
      <c r="J98" s="1257">
        <v>0</v>
      </c>
    </row>
    <row r="99" spans="1:10" x14ac:dyDescent="0.2">
      <c r="A99" s="448" t="s">
        <v>384</v>
      </c>
      <c r="B99" s="1015">
        <v>1500</v>
      </c>
      <c r="C99" s="1015">
        <v>112</v>
      </c>
      <c r="D99" s="1015">
        <v>390</v>
      </c>
      <c r="E99" s="1015">
        <v>65</v>
      </c>
      <c r="F99" s="1015">
        <v>450</v>
      </c>
      <c r="G99" s="1015">
        <v>1150</v>
      </c>
      <c r="H99" s="1015">
        <v>130</v>
      </c>
      <c r="I99" s="1015">
        <v>160</v>
      </c>
      <c r="J99" s="1745"/>
    </row>
    <row r="100" spans="1:10" x14ac:dyDescent="0.2">
      <c r="A100" s="448" t="s">
        <v>385</v>
      </c>
      <c r="B100" s="1015">
        <v>700</v>
      </c>
      <c r="C100" s="1015">
        <v>20</v>
      </c>
      <c r="D100" s="1015">
        <v>350</v>
      </c>
      <c r="E100" s="1015">
        <v>15</v>
      </c>
      <c r="F100" s="1015">
        <v>45</v>
      </c>
      <c r="G100" s="1015" t="s">
        <v>1575</v>
      </c>
      <c r="H100" s="1015" t="s">
        <v>1575</v>
      </c>
      <c r="I100" s="1015"/>
      <c r="J100" s="1745"/>
    </row>
    <row r="101" spans="1:10" x14ac:dyDescent="0.2">
      <c r="A101" s="448" t="s">
        <v>386</v>
      </c>
      <c r="B101" s="1015">
        <v>400</v>
      </c>
      <c r="C101" s="1015">
        <v>10</v>
      </c>
      <c r="D101" s="1015">
        <v>30</v>
      </c>
      <c r="E101" s="1015" t="s">
        <v>1575</v>
      </c>
      <c r="F101" s="1015">
        <v>300</v>
      </c>
      <c r="G101" s="1015">
        <v>300</v>
      </c>
      <c r="H101" s="1015" t="s">
        <v>1575</v>
      </c>
      <c r="I101" s="1015" t="s">
        <v>1575</v>
      </c>
      <c r="J101" s="1745"/>
    </row>
    <row r="102" spans="1:10" x14ac:dyDescent="0.2">
      <c r="A102" s="448" t="s">
        <v>387</v>
      </c>
      <c r="B102" s="1015">
        <v>1500</v>
      </c>
      <c r="C102" s="1015">
        <v>56</v>
      </c>
      <c r="D102" s="1015">
        <v>47</v>
      </c>
      <c r="E102" s="1015">
        <v>16</v>
      </c>
      <c r="F102" s="1015">
        <v>2200</v>
      </c>
      <c r="G102" s="1015">
        <v>3298</v>
      </c>
      <c r="H102" s="1015">
        <v>67</v>
      </c>
      <c r="I102" s="1015">
        <v>105</v>
      </c>
      <c r="J102" s="1745"/>
    </row>
    <row r="103" spans="1:10" x14ac:dyDescent="0.2">
      <c r="A103" s="448" t="s">
        <v>388</v>
      </c>
      <c r="B103" s="1015">
        <v>300</v>
      </c>
      <c r="C103" s="1015">
        <v>12</v>
      </c>
      <c r="D103" s="1015">
        <v>130</v>
      </c>
      <c r="E103" s="1015" t="s">
        <v>1575</v>
      </c>
      <c r="F103" s="1015">
        <v>35</v>
      </c>
      <c r="G103" s="1015">
        <v>500</v>
      </c>
      <c r="H103" s="1015">
        <v>10</v>
      </c>
      <c r="I103" s="1015">
        <v>50</v>
      </c>
      <c r="J103" s="1745"/>
    </row>
    <row r="104" spans="1:10" x14ac:dyDescent="0.2">
      <c r="A104" s="448" t="s">
        <v>389</v>
      </c>
      <c r="B104" s="1015">
        <v>500</v>
      </c>
      <c r="C104" s="1015">
        <v>15</v>
      </c>
      <c r="D104" s="1015">
        <v>154</v>
      </c>
      <c r="E104" s="1015" t="s">
        <v>1575</v>
      </c>
      <c r="F104" s="1015">
        <v>100</v>
      </c>
      <c r="G104" s="1015">
        <v>650</v>
      </c>
      <c r="H104" s="1015" t="s">
        <v>1575</v>
      </c>
      <c r="I104" s="1015" t="s">
        <v>1575</v>
      </c>
      <c r="J104" s="1745"/>
    </row>
    <row r="105" spans="1:10" x14ac:dyDescent="0.2">
      <c r="A105" s="448" t="s">
        <v>390</v>
      </c>
      <c r="B105" s="1015">
        <v>600</v>
      </c>
      <c r="C105" s="1015">
        <v>40</v>
      </c>
      <c r="D105" s="1015">
        <v>25</v>
      </c>
      <c r="E105" s="1015" t="s">
        <v>1575</v>
      </c>
      <c r="F105" s="1015" t="s">
        <v>1575</v>
      </c>
      <c r="G105" s="1015">
        <v>100</v>
      </c>
      <c r="H105" s="1015" t="s">
        <v>1575</v>
      </c>
      <c r="I105" s="1015">
        <v>45</v>
      </c>
      <c r="J105" s="1745"/>
    </row>
    <row r="106" spans="1:10" x14ac:dyDescent="0.2">
      <c r="A106" s="448" t="s">
        <v>932</v>
      </c>
      <c r="B106" s="1015">
        <v>700</v>
      </c>
      <c r="C106" s="1015">
        <v>100</v>
      </c>
      <c r="D106" s="1015">
        <v>175</v>
      </c>
      <c r="E106" s="1015">
        <v>45</v>
      </c>
      <c r="F106" s="1015">
        <v>800</v>
      </c>
      <c r="G106" s="1015">
        <v>2800</v>
      </c>
      <c r="H106" s="1015">
        <v>95</v>
      </c>
      <c r="I106" s="1015">
        <v>93</v>
      </c>
      <c r="J106" s="1745"/>
    </row>
    <row r="107" spans="1:10" ht="13.5" thickBot="1" x14ac:dyDescent="0.25">
      <c r="A107" s="415" t="s">
        <v>392</v>
      </c>
      <c r="B107" s="498">
        <v>800</v>
      </c>
      <c r="C107" s="498">
        <v>5</v>
      </c>
      <c r="D107" s="498">
        <v>120</v>
      </c>
      <c r="E107" s="498">
        <v>10</v>
      </c>
      <c r="F107" s="498">
        <v>4200</v>
      </c>
      <c r="G107" s="498">
        <v>5000</v>
      </c>
      <c r="H107" s="498">
        <v>150</v>
      </c>
      <c r="I107" s="498">
        <v>200</v>
      </c>
      <c r="J107" s="1746"/>
    </row>
    <row r="108" spans="1:10" ht="13.5" thickBot="1" x14ac:dyDescent="0.25">
      <c r="A108" s="418" t="s">
        <v>393</v>
      </c>
      <c r="B108" s="501">
        <v>39750</v>
      </c>
      <c r="C108" s="501">
        <v>5645</v>
      </c>
      <c r="D108" s="501">
        <v>11103</v>
      </c>
      <c r="E108" s="501">
        <v>902</v>
      </c>
      <c r="F108" s="501">
        <v>10749</v>
      </c>
      <c r="G108" s="501">
        <v>20558</v>
      </c>
      <c r="H108" s="501">
        <v>16991</v>
      </c>
      <c r="I108" s="501">
        <v>18896</v>
      </c>
      <c r="J108" s="505">
        <v>0</v>
      </c>
    </row>
    <row r="109" spans="1:10" ht="13.5" thickTop="1" x14ac:dyDescent="0.2">
      <c r="A109" s="7" t="s">
        <v>1874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R1294"/>
  <sheetViews>
    <sheetView zoomScale="80" zoomScaleNormal="80" workbookViewId="0">
      <selection sqref="A1:Q1"/>
    </sheetView>
  </sheetViews>
  <sheetFormatPr baseColWidth="10" defaultColWidth="11.42578125" defaultRowHeight="12.75" x14ac:dyDescent="0.2"/>
  <cols>
    <col min="1" max="1" width="19.28515625" customWidth="1"/>
    <col min="2" max="8" width="12.85546875" customWidth="1"/>
    <col min="9" max="11" width="4.140625" customWidth="1"/>
    <col min="12" max="14" width="12" customWidth="1"/>
    <col min="15" max="15" width="10.5703125" customWidth="1"/>
    <col min="16" max="17" width="12" customWidth="1"/>
  </cols>
  <sheetData>
    <row r="1" spans="1:17" ht="15" customHeight="1" x14ac:dyDescent="0.25">
      <c r="A1" s="2666" t="s">
        <v>1871</v>
      </c>
      <c r="B1" s="2666"/>
      <c r="C1" s="2666"/>
      <c r="D1" s="2666"/>
      <c r="E1" s="2666"/>
      <c r="F1" s="2666"/>
      <c r="G1" s="2666"/>
      <c r="H1" s="2666"/>
      <c r="I1" s="2666"/>
      <c r="J1" s="2666"/>
      <c r="K1" s="2666"/>
      <c r="L1" s="2666"/>
      <c r="M1" s="2666"/>
      <c r="N1" s="2666"/>
      <c r="O1" s="2666"/>
      <c r="P1" s="2666"/>
      <c r="Q1" s="2666"/>
    </row>
    <row r="2" spans="1:17" x14ac:dyDescent="0.2">
      <c r="A2" s="3"/>
      <c r="B2" s="2112"/>
      <c r="C2" s="3"/>
      <c r="D2" s="3"/>
      <c r="E2" s="4"/>
      <c r="F2" s="5"/>
      <c r="G2" s="3"/>
      <c r="H2" s="3"/>
      <c r="I2" s="4"/>
      <c r="J2" s="4"/>
      <c r="K2" s="4"/>
      <c r="L2" s="3"/>
      <c r="M2" s="3"/>
      <c r="N2" s="3"/>
      <c r="O2" s="4"/>
      <c r="P2" s="4"/>
      <c r="Q2" s="3"/>
    </row>
    <row r="3" spans="1:17" ht="13.5" thickBot="1" x14ac:dyDescent="0.25">
      <c r="A3" s="3" t="s">
        <v>327</v>
      </c>
      <c r="B3" s="3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</row>
    <row r="4" spans="1:17" ht="14.45" customHeight="1" thickBot="1" x14ac:dyDescent="0.25">
      <c r="A4" s="2667" t="s">
        <v>328</v>
      </c>
      <c r="B4" s="2670" t="s">
        <v>1872</v>
      </c>
      <c r="C4" s="2671"/>
      <c r="D4" s="2671"/>
      <c r="E4" s="2671"/>
      <c r="F4" s="2671"/>
      <c r="G4" s="2671"/>
      <c r="H4" s="2671"/>
      <c r="I4" s="2671"/>
      <c r="J4" s="2671"/>
      <c r="K4" s="2671"/>
      <c r="L4" s="2672" t="s">
        <v>1873</v>
      </c>
      <c r="M4" s="2673"/>
      <c r="N4" s="2673"/>
      <c r="O4" s="2673"/>
      <c r="P4" s="2674"/>
      <c r="Q4" s="2675"/>
    </row>
    <row r="5" spans="1:17" ht="14.45" customHeight="1" x14ac:dyDescent="0.2">
      <c r="A5" s="2668"/>
      <c r="B5" s="2676" t="s">
        <v>329</v>
      </c>
      <c r="C5" s="2677"/>
      <c r="D5" s="1061"/>
      <c r="E5" s="1061" t="s">
        <v>904</v>
      </c>
      <c r="F5" s="1061" t="s">
        <v>330</v>
      </c>
      <c r="G5" s="1061"/>
      <c r="H5" s="1061"/>
      <c r="I5" s="2680" t="s">
        <v>331</v>
      </c>
      <c r="J5" s="2681"/>
      <c r="K5" s="2682"/>
      <c r="L5" s="2678" t="s">
        <v>329</v>
      </c>
      <c r="M5" s="2679"/>
      <c r="N5" s="1068" t="s">
        <v>332</v>
      </c>
      <c r="O5" s="1069" t="s">
        <v>333</v>
      </c>
      <c r="P5" s="1070"/>
      <c r="Q5" s="1071"/>
    </row>
    <row r="6" spans="1:17" ht="14.45" customHeight="1" x14ac:dyDescent="0.2">
      <c r="A6" s="2668"/>
      <c r="B6" s="1061" t="s">
        <v>835</v>
      </c>
      <c r="C6" s="1061" t="s">
        <v>335</v>
      </c>
      <c r="D6" s="1061" t="s">
        <v>837</v>
      </c>
      <c r="E6" s="1061" t="s">
        <v>842</v>
      </c>
      <c r="F6" s="1061" t="s">
        <v>336</v>
      </c>
      <c r="G6" s="1061" t="s">
        <v>337</v>
      </c>
      <c r="H6" s="1061" t="s">
        <v>338</v>
      </c>
      <c r="I6" s="2683" t="s">
        <v>839</v>
      </c>
      <c r="J6" s="2684"/>
      <c r="K6" s="2685"/>
      <c r="L6" s="1072" t="s">
        <v>835</v>
      </c>
      <c r="M6" s="1068" t="s">
        <v>335</v>
      </c>
      <c r="N6" s="1068" t="s">
        <v>339</v>
      </c>
      <c r="O6" s="1069"/>
      <c r="P6" s="1068" t="s">
        <v>337</v>
      </c>
      <c r="Q6" s="1071" t="s">
        <v>338</v>
      </c>
    </row>
    <row r="7" spans="1:17" ht="14.45" customHeight="1" x14ac:dyDescent="0.2">
      <c r="A7" s="2668"/>
      <c r="B7" s="1061"/>
      <c r="C7" s="1061"/>
      <c r="D7" s="1061"/>
      <c r="E7" s="1061"/>
      <c r="F7" s="1061" t="s">
        <v>341</v>
      </c>
      <c r="G7" s="1061" t="s">
        <v>342</v>
      </c>
      <c r="H7" s="1061" t="s">
        <v>341</v>
      </c>
      <c r="I7" s="1062"/>
      <c r="J7" s="1063"/>
      <c r="K7" s="1064"/>
      <c r="L7" s="1072"/>
      <c r="M7" s="1068"/>
      <c r="N7" s="1068"/>
      <c r="O7" s="1069" t="s">
        <v>344</v>
      </c>
      <c r="P7" s="1068" t="s">
        <v>342</v>
      </c>
      <c r="Q7" s="1071" t="s">
        <v>341</v>
      </c>
    </row>
    <row r="8" spans="1:17" ht="14.45" customHeight="1" x14ac:dyDescent="0.2">
      <c r="A8" s="2669"/>
      <c r="B8" s="1065" t="s">
        <v>345</v>
      </c>
      <c r="C8" s="1065" t="s">
        <v>345</v>
      </c>
      <c r="D8" s="1065" t="s">
        <v>346</v>
      </c>
      <c r="E8" s="1065" t="s">
        <v>756</v>
      </c>
      <c r="F8" s="1065"/>
      <c r="G8" s="1065" t="s">
        <v>347</v>
      </c>
      <c r="H8" s="1065" t="s">
        <v>348</v>
      </c>
      <c r="I8" s="1066" t="s">
        <v>349</v>
      </c>
      <c r="J8" s="1066" t="s">
        <v>350</v>
      </c>
      <c r="K8" s="1067" t="s">
        <v>351</v>
      </c>
      <c r="L8" s="1073" t="s">
        <v>345</v>
      </c>
      <c r="M8" s="1074" t="s">
        <v>345</v>
      </c>
      <c r="N8" s="1074" t="s">
        <v>346</v>
      </c>
      <c r="O8" s="1075"/>
      <c r="P8" s="1074" t="s">
        <v>347</v>
      </c>
      <c r="Q8" s="1076" t="s">
        <v>348</v>
      </c>
    </row>
    <row r="9" spans="1:17" ht="14.45" customHeight="1" x14ac:dyDescent="0.2">
      <c r="A9" s="1022" t="s">
        <v>352</v>
      </c>
      <c r="B9" s="1972">
        <v>188</v>
      </c>
      <c r="C9" s="1972">
        <v>188</v>
      </c>
      <c r="D9" s="1670">
        <v>238.91799999999998</v>
      </c>
      <c r="E9" s="1025"/>
      <c r="F9" s="1026"/>
      <c r="G9" s="1023"/>
      <c r="H9" s="1023"/>
      <c r="I9" s="1025"/>
      <c r="J9" s="1025"/>
      <c r="K9" s="1027"/>
      <c r="L9" s="1028">
        <v>0</v>
      </c>
      <c r="M9" s="1024">
        <v>0</v>
      </c>
      <c r="N9" s="1024">
        <v>0</v>
      </c>
      <c r="O9" s="1025"/>
      <c r="P9" s="1027"/>
      <c r="Q9" s="1029"/>
    </row>
    <row r="10" spans="1:17" ht="14.45" customHeight="1" x14ac:dyDescent="0.2">
      <c r="A10" s="1536" t="s">
        <v>353</v>
      </c>
      <c r="B10" s="1196">
        <v>63</v>
      </c>
      <c r="C10" s="1196">
        <v>63</v>
      </c>
      <c r="D10" s="1004">
        <v>76.419000000000011</v>
      </c>
      <c r="E10" s="1196">
        <v>1.2130000000000001</v>
      </c>
      <c r="F10" s="1389" t="s">
        <v>973</v>
      </c>
      <c r="G10" s="1006">
        <v>3500000</v>
      </c>
      <c r="H10" s="1200">
        <v>8837465.3626952115</v>
      </c>
      <c r="I10" s="1007"/>
      <c r="J10" s="1007"/>
      <c r="K10" s="1008"/>
      <c r="L10" s="1009"/>
      <c r="M10" s="1003"/>
      <c r="N10" s="1554">
        <v>0</v>
      </c>
      <c r="O10" s="1911"/>
      <c r="P10" s="1008"/>
      <c r="Q10" s="1678"/>
    </row>
    <row r="11" spans="1:17" ht="14.45" customHeight="1" x14ac:dyDescent="0.2">
      <c r="A11" s="1536" t="s">
        <v>354</v>
      </c>
      <c r="B11" s="1196">
        <v>48</v>
      </c>
      <c r="C11" s="1196">
        <v>48</v>
      </c>
      <c r="D11" s="1004">
        <v>74.063999999999993</v>
      </c>
      <c r="E11" s="1196">
        <v>1.5429999999999999</v>
      </c>
      <c r="F11" s="1389" t="s">
        <v>973</v>
      </c>
      <c r="G11" s="1006">
        <v>3500000</v>
      </c>
      <c r="H11" s="1200">
        <v>8837465.3626952115</v>
      </c>
      <c r="I11" s="1007"/>
      <c r="J11" s="1007"/>
      <c r="K11" s="1008"/>
      <c r="L11" s="1009"/>
      <c r="M11" s="1003"/>
      <c r="N11" s="1554">
        <v>0</v>
      </c>
      <c r="O11" s="1911"/>
      <c r="P11" s="1008"/>
      <c r="Q11" s="1678"/>
    </row>
    <row r="12" spans="1:17" ht="14.45" customHeight="1" x14ac:dyDescent="0.2">
      <c r="A12" s="1536" t="s">
        <v>355</v>
      </c>
      <c r="B12" s="1003"/>
      <c r="C12" s="1003"/>
      <c r="D12" s="1004">
        <v>0</v>
      </c>
      <c r="E12" s="1003"/>
      <c r="F12" s="1011"/>
      <c r="G12" s="1006"/>
      <c r="H12" s="1200"/>
      <c r="I12" s="1007"/>
      <c r="J12" s="1007"/>
      <c r="K12" s="1008"/>
      <c r="L12" s="1009"/>
      <c r="M12" s="1003"/>
      <c r="N12" s="1554">
        <v>0</v>
      </c>
      <c r="O12" s="1911"/>
      <c r="P12" s="1008"/>
      <c r="Q12" s="1678"/>
    </row>
    <row r="13" spans="1:17" ht="14.45" customHeight="1" x14ac:dyDescent="0.2">
      <c r="A13" s="1536" t="s">
        <v>356</v>
      </c>
      <c r="B13" s="1003"/>
      <c r="C13" s="1003"/>
      <c r="D13" s="1004">
        <v>0</v>
      </c>
      <c r="E13" s="1003"/>
      <c r="F13" s="1389"/>
      <c r="G13" s="1006"/>
      <c r="H13" s="1200"/>
      <c r="I13" s="1007"/>
      <c r="J13" s="1007"/>
      <c r="K13" s="1008"/>
      <c r="L13" s="1009"/>
      <c r="M13" s="1003"/>
      <c r="N13" s="1554">
        <v>0</v>
      </c>
      <c r="O13" s="1911"/>
      <c r="P13" s="1008"/>
      <c r="Q13" s="1678"/>
    </row>
    <row r="14" spans="1:17" ht="14.45" customHeight="1" x14ac:dyDescent="0.2">
      <c r="A14" s="1536" t="s">
        <v>357</v>
      </c>
      <c r="B14" s="1196">
        <v>35</v>
      </c>
      <c r="C14" s="1196">
        <v>35</v>
      </c>
      <c r="D14" s="1004">
        <v>47.074999999999996</v>
      </c>
      <c r="E14" s="1196">
        <v>1.345</v>
      </c>
      <c r="F14" s="1389" t="s">
        <v>973</v>
      </c>
      <c r="G14" s="1006">
        <v>3500000</v>
      </c>
      <c r="H14" s="1200">
        <v>8837465.3626952115</v>
      </c>
      <c r="I14" s="1007"/>
      <c r="J14" s="1007"/>
      <c r="K14" s="1008"/>
      <c r="L14" s="1009"/>
      <c r="M14" s="1003"/>
      <c r="N14" s="1554">
        <v>0</v>
      </c>
      <c r="O14" s="1911"/>
      <c r="P14" s="1008"/>
      <c r="Q14" s="1678"/>
    </row>
    <row r="15" spans="1:17" ht="14.45" customHeight="1" x14ac:dyDescent="0.2">
      <c r="A15" s="1536" t="s">
        <v>358</v>
      </c>
      <c r="B15" s="1003"/>
      <c r="C15" s="1003"/>
      <c r="D15" s="1004">
        <v>0</v>
      </c>
      <c r="E15" s="1003"/>
      <c r="F15" s="1011"/>
      <c r="G15" s="1006"/>
      <c r="H15" s="1200"/>
      <c r="I15" s="1007"/>
      <c r="J15" s="1007"/>
      <c r="K15" s="1008"/>
      <c r="L15" s="1009"/>
      <c r="M15" s="1003"/>
      <c r="N15" s="1554">
        <v>0</v>
      </c>
      <c r="O15" s="1911"/>
      <c r="P15" s="1008"/>
      <c r="Q15" s="1678"/>
    </row>
    <row r="16" spans="1:17" ht="14.45" customHeight="1" x14ac:dyDescent="0.2">
      <c r="A16" s="1536" t="s">
        <v>359</v>
      </c>
      <c r="B16" s="1003"/>
      <c r="C16" s="1003"/>
      <c r="D16" s="1004">
        <v>0</v>
      </c>
      <c r="E16" s="1003"/>
      <c r="F16" s="1011"/>
      <c r="G16" s="1006"/>
      <c r="H16" s="1200"/>
      <c r="I16" s="1007"/>
      <c r="J16" s="1007"/>
      <c r="K16" s="1008"/>
      <c r="L16" s="1009"/>
      <c r="M16" s="1003"/>
      <c r="N16" s="1554">
        <v>0</v>
      </c>
      <c r="O16" s="1911"/>
      <c r="P16" s="1008"/>
      <c r="Q16" s="1678"/>
    </row>
    <row r="17" spans="1:17" ht="14.45" customHeight="1" x14ac:dyDescent="0.2">
      <c r="A17" s="1536" t="s">
        <v>360</v>
      </c>
      <c r="B17" s="1003"/>
      <c r="C17" s="1003"/>
      <c r="D17" s="1004">
        <v>0</v>
      </c>
      <c r="E17" s="1003"/>
      <c r="F17" s="1011"/>
      <c r="G17" s="1006"/>
      <c r="H17" s="1200"/>
      <c r="I17" s="1007"/>
      <c r="J17" s="1007"/>
      <c r="K17" s="1008"/>
      <c r="L17" s="1009"/>
      <c r="M17" s="1003"/>
      <c r="N17" s="1554">
        <v>0</v>
      </c>
      <c r="O17" s="1911"/>
      <c r="P17" s="1008"/>
      <c r="Q17" s="1678"/>
    </row>
    <row r="18" spans="1:17" ht="14.45" customHeight="1" x14ac:dyDescent="0.2">
      <c r="A18" s="1536" t="s">
        <v>361</v>
      </c>
      <c r="B18" s="1004">
        <v>8</v>
      </c>
      <c r="C18" s="1004">
        <v>8</v>
      </c>
      <c r="D18" s="1004">
        <v>10.76</v>
      </c>
      <c r="E18" s="1196">
        <v>1.345</v>
      </c>
      <c r="F18" s="1389" t="s">
        <v>973</v>
      </c>
      <c r="G18" s="1006">
        <v>3500000</v>
      </c>
      <c r="H18" s="1200">
        <v>8837465.3626952115</v>
      </c>
      <c r="I18" s="1007"/>
      <c r="J18" s="1007"/>
      <c r="K18" s="1008"/>
      <c r="L18" s="1009"/>
      <c r="M18" s="1003"/>
      <c r="N18" s="1554">
        <v>0</v>
      </c>
      <c r="O18" s="1911"/>
      <c r="P18" s="1008"/>
      <c r="Q18" s="1678"/>
    </row>
    <row r="19" spans="1:17" ht="14.45" customHeight="1" x14ac:dyDescent="0.2">
      <c r="A19" s="1536" t="s">
        <v>362</v>
      </c>
      <c r="B19" s="1196"/>
      <c r="C19" s="1196"/>
      <c r="D19" s="1004">
        <v>0</v>
      </c>
      <c r="E19" s="1196"/>
      <c r="F19" s="1389"/>
      <c r="G19" s="1006"/>
      <c r="H19" s="1200"/>
      <c r="I19" s="1007"/>
      <c r="J19" s="1007"/>
      <c r="K19" s="1008"/>
      <c r="L19" s="1009"/>
      <c r="M19" s="1003"/>
      <c r="N19" s="1554">
        <v>0</v>
      </c>
      <c r="O19" s="1911"/>
      <c r="P19" s="1008"/>
      <c r="Q19" s="1678"/>
    </row>
    <row r="20" spans="1:17" ht="14.45" customHeight="1" x14ac:dyDescent="0.2">
      <c r="A20" s="1536" t="s">
        <v>363</v>
      </c>
      <c r="B20" s="1003"/>
      <c r="C20" s="1003"/>
      <c r="D20" s="1004">
        <v>0</v>
      </c>
      <c r="E20" s="1003"/>
      <c r="F20" s="1011"/>
      <c r="G20" s="1006"/>
      <c r="H20" s="1200"/>
      <c r="I20" s="1007"/>
      <c r="J20" s="1007"/>
      <c r="K20" s="1008"/>
      <c r="L20" s="1009"/>
      <c r="M20" s="1003"/>
      <c r="N20" s="1554">
        <v>0</v>
      </c>
      <c r="O20" s="1911"/>
      <c r="P20" s="1008"/>
      <c r="Q20" s="1678"/>
    </row>
    <row r="21" spans="1:17" ht="14.45" customHeight="1" x14ac:dyDescent="0.2">
      <c r="A21" s="1536" t="s">
        <v>364</v>
      </c>
      <c r="B21" s="1196"/>
      <c r="C21" s="1196"/>
      <c r="D21" s="1004">
        <v>0</v>
      </c>
      <c r="E21" s="1196"/>
      <c r="F21" s="1389"/>
      <c r="G21" s="1006"/>
      <c r="H21" s="2082"/>
      <c r="I21" s="2297"/>
      <c r="J21" s="1007"/>
      <c r="K21" s="1008"/>
      <c r="L21" s="1009"/>
      <c r="M21" s="1003"/>
      <c r="N21" s="1554">
        <v>0</v>
      </c>
      <c r="O21" s="1911"/>
      <c r="P21" s="1008"/>
      <c r="Q21" s="1678"/>
    </row>
    <row r="22" spans="1:17" ht="14.45" customHeight="1" x14ac:dyDescent="0.2">
      <c r="A22" s="1536" t="s">
        <v>365</v>
      </c>
      <c r="B22" s="1003"/>
      <c r="C22" s="1003"/>
      <c r="D22" s="1004">
        <v>0</v>
      </c>
      <c r="E22" s="1003"/>
      <c r="F22" s="1011"/>
      <c r="G22" s="1006"/>
      <c r="H22" s="2082"/>
      <c r="I22" s="2297"/>
      <c r="J22" s="1007"/>
      <c r="K22" s="1008"/>
      <c r="L22" s="1009"/>
      <c r="M22" s="1003"/>
      <c r="N22" s="1554">
        <v>0</v>
      </c>
      <c r="O22" s="1911"/>
      <c r="P22" s="1008"/>
      <c r="Q22" s="1678"/>
    </row>
    <row r="23" spans="1:17" ht="14.45" customHeight="1" x14ac:dyDescent="0.2">
      <c r="A23" s="1536" t="s">
        <v>366</v>
      </c>
      <c r="B23" s="1196">
        <v>34</v>
      </c>
      <c r="C23" s="1196">
        <v>34</v>
      </c>
      <c r="D23" s="1004">
        <v>30.6</v>
      </c>
      <c r="E23" s="1196">
        <v>0.9</v>
      </c>
      <c r="F23" s="1389" t="s">
        <v>973</v>
      </c>
      <c r="G23" s="1006">
        <v>3500000</v>
      </c>
      <c r="H23" s="2082">
        <v>8837465.3626952115</v>
      </c>
      <c r="I23" s="2297"/>
      <c r="J23" s="1007"/>
      <c r="K23" s="1008"/>
      <c r="L23" s="1009"/>
      <c r="M23" s="1003"/>
      <c r="N23" s="1554">
        <v>0</v>
      </c>
      <c r="O23" s="1911"/>
      <c r="P23" s="1008"/>
      <c r="Q23" s="1678"/>
    </row>
    <row r="24" spans="1:17" ht="14.45" customHeight="1" x14ac:dyDescent="0.2">
      <c r="A24" s="1001" t="s">
        <v>367</v>
      </c>
      <c r="B24" s="1002"/>
      <c r="C24" s="1003"/>
      <c r="D24" s="1004">
        <v>0</v>
      </c>
      <c r="E24" s="456"/>
      <c r="F24" s="1011"/>
      <c r="G24" s="1006"/>
      <c r="H24" s="2082"/>
      <c r="I24" s="2297"/>
      <c r="J24" s="1007"/>
      <c r="K24" s="1008"/>
      <c r="L24" s="1009"/>
      <c r="M24" s="1003"/>
      <c r="N24" s="1554">
        <v>0</v>
      </c>
      <c r="O24" s="1911"/>
      <c r="P24" s="1008"/>
      <c r="Q24" s="1678"/>
    </row>
    <row r="25" spans="1:17" ht="14.45" customHeight="1" x14ac:dyDescent="0.2">
      <c r="A25" s="1030" t="s">
        <v>368</v>
      </c>
      <c r="B25" s="1031">
        <v>0</v>
      </c>
      <c r="C25" s="1031">
        <v>0</v>
      </c>
      <c r="D25" s="1032">
        <v>0</v>
      </c>
      <c r="E25" s="1033"/>
      <c r="F25" s="1034"/>
      <c r="G25" s="1035"/>
      <c r="H25" s="2292"/>
      <c r="I25" s="2298"/>
      <c r="J25" s="1036"/>
      <c r="K25" s="1037"/>
      <c r="L25" s="1038">
        <v>0</v>
      </c>
      <c r="M25" s="1031">
        <v>0</v>
      </c>
      <c r="N25" s="1031">
        <v>0</v>
      </c>
      <c r="O25" s="1664"/>
      <c r="P25" s="1039"/>
      <c r="Q25" s="1040"/>
    </row>
    <row r="26" spans="1:17" ht="14.45" customHeight="1" x14ac:dyDescent="0.2">
      <c r="A26" s="1001" t="s">
        <v>369</v>
      </c>
      <c r="B26" s="1002"/>
      <c r="C26" s="1003"/>
      <c r="D26" s="1004">
        <v>0</v>
      </c>
      <c r="E26" s="1576"/>
      <c r="F26" s="1011"/>
      <c r="G26" s="1006"/>
      <c r="H26" s="2082"/>
      <c r="I26" s="2297"/>
      <c r="J26" s="1007"/>
      <c r="K26" s="1008"/>
      <c r="L26" s="1009"/>
      <c r="M26" s="1003"/>
      <c r="N26" s="1554">
        <v>0</v>
      </c>
      <c r="O26" s="1911"/>
      <c r="P26" s="1008"/>
      <c r="Q26" s="1678"/>
    </row>
    <row r="27" spans="1:17" ht="14.45" customHeight="1" x14ac:dyDescent="0.2">
      <c r="A27" s="1001" t="s">
        <v>370</v>
      </c>
      <c r="B27" s="1002"/>
      <c r="C27" s="1003"/>
      <c r="D27" s="1004">
        <v>0</v>
      </c>
      <c r="E27" s="1576"/>
      <c r="F27" s="1011"/>
      <c r="G27" s="1006"/>
      <c r="H27" s="2082"/>
      <c r="I27" s="2297"/>
      <c r="J27" s="1007"/>
      <c r="K27" s="1008"/>
      <c r="L27" s="1009"/>
      <c r="M27" s="1003"/>
      <c r="N27" s="1554">
        <v>0</v>
      </c>
      <c r="O27" s="1911"/>
      <c r="P27" s="1008"/>
      <c r="Q27" s="1678"/>
    </row>
    <row r="28" spans="1:17" ht="14.45" customHeight="1" x14ac:dyDescent="0.2">
      <c r="A28" s="1001" t="s">
        <v>371</v>
      </c>
      <c r="B28" s="1002"/>
      <c r="C28" s="1003"/>
      <c r="D28" s="1004">
        <v>0</v>
      </c>
      <c r="E28" s="1576"/>
      <c r="F28" s="1011"/>
      <c r="G28" s="1006"/>
      <c r="H28" s="2082"/>
      <c r="I28" s="2297"/>
      <c r="J28" s="1007"/>
      <c r="K28" s="1008"/>
      <c r="L28" s="1009"/>
      <c r="M28" s="1003"/>
      <c r="N28" s="1554">
        <v>0</v>
      </c>
      <c r="O28" s="1911"/>
      <c r="P28" s="1008"/>
      <c r="Q28" s="1678"/>
    </row>
    <row r="29" spans="1:17" ht="14.45" customHeight="1" x14ac:dyDescent="0.2">
      <c r="A29" s="1001" t="s">
        <v>372</v>
      </c>
      <c r="B29" s="1002"/>
      <c r="C29" s="1003"/>
      <c r="D29" s="1004">
        <v>0</v>
      </c>
      <c r="E29" s="1576"/>
      <c r="F29" s="1011"/>
      <c r="G29" s="1006"/>
      <c r="H29" s="2082"/>
      <c r="I29" s="2297"/>
      <c r="J29" s="1007"/>
      <c r="K29" s="1008"/>
      <c r="L29" s="1009"/>
      <c r="M29" s="1003"/>
      <c r="N29" s="1554">
        <v>0</v>
      </c>
      <c r="O29" s="1911"/>
      <c r="P29" s="1008"/>
      <c r="Q29" s="1678"/>
    </row>
    <row r="30" spans="1:17" ht="14.45" customHeight="1" x14ac:dyDescent="0.2">
      <c r="A30" s="1001" t="s">
        <v>373</v>
      </c>
      <c r="B30" s="1002"/>
      <c r="C30" s="1003"/>
      <c r="D30" s="1004">
        <v>0</v>
      </c>
      <c r="E30" s="1576"/>
      <c r="F30" s="1005"/>
      <c r="G30" s="1006"/>
      <c r="H30" s="2082"/>
      <c r="I30" s="2297"/>
      <c r="J30" s="1007"/>
      <c r="K30" s="1008"/>
      <c r="L30" s="1009"/>
      <c r="M30" s="1003"/>
      <c r="N30" s="1554">
        <v>0</v>
      </c>
      <c r="O30" s="1911"/>
      <c r="P30" s="1008"/>
      <c r="Q30" s="1678"/>
    </row>
    <row r="31" spans="1:17" ht="14.45" customHeight="1" x14ac:dyDescent="0.2">
      <c r="A31" s="1030" t="s">
        <v>374</v>
      </c>
      <c r="B31" s="1041">
        <v>0</v>
      </c>
      <c r="C31" s="1041">
        <v>0</v>
      </c>
      <c r="D31" s="1041">
        <v>0</v>
      </c>
      <c r="E31" s="1577"/>
      <c r="F31" s="1034"/>
      <c r="G31" s="1043"/>
      <c r="H31" s="2293"/>
      <c r="I31" s="2299"/>
      <c r="J31" s="1044"/>
      <c r="K31" s="1045"/>
      <c r="L31" s="1046">
        <v>0</v>
      </c>
      <c r="M31" s="1041">
        <v>0</v>
      </c>
      <c r="N31" s="1041">
        <v>0</v>
      </c>
      <c r="O31" s="1912"/>
      <c r="P31" s="1047"/>
      <c r="Q31" s="1048"/>
    </row>
    <row r="32" spans="1:17" ht="14.45" customHeight="1" x14ac:dyDescent="0.2">
      <c r="A32" s="1001" t="s">
        <v>375</v>
      </c>
      <c r="B32" s="1002"/>
      <c r="C32" s="1003"/>
      <c r="D32" s="1004">
        <v>0</v>
      </c>
      <c r="E32" s="1576"/>
      <c r="F32" s="1005"/>
      <c r="G32" s="1006"/>
      <c r="H32" s="2082"/>
      <c r="I32" s="2297"/>
      <c r="J32" s="1007"/>
      <c r="K32" s="1008"/>
      <c r="L32" s="1009"/>
      <c r="M32" s="1003"/>
      <c r="N32" s="1554">
        <v>0</v>
      </c>
      <c r="O32" s="1911"/>
      <c r="P32" s="1008"/>
      <c r="Q32" s="1678"/>
    </row>
    <row r="33" spans="1:17" ht="14.45" customHeight="1" x14ac:dyDescent="0.2">
      <c r="A33" s="1001" t="s">
        <v>376</v>
      </c>
      <c r="B33" s="1002"/>
      <c r="C33" s="1003"/>
      <c r="D33" s="1004">
        <v>0</v>
      </c>
      <c r="E33" s="1576"/>
      <c r="F33" s="1005"/>
      <c r="G33" s="1006"/>
      <c r="H33" s="2082"/>
      <c r="I33" s="2297"/>
      <c r="J33" s="1007"/>
      <c r="K33" s="1008"/>
      <c r="L33" s="1009"/>
      <c r="M33" s="1003"/>
      <c r="N33" s="1554">
        <v>0</v>
      </c>
      <c r="O33" s="1911"/>
      <c r="P33" s="1008"/>
      <c r="Q33" s="1678"/>
    </row>
    <row r="34" spans="1:17" ht="14.45" customHeight="1" x14ac:dyDescent="0.2">
      <c r="A34" s="1001" t="s">
        <v>377</v>
      </c>
      <c r="B34" s="1002"/>
      <c r="C34" s="1003"/>
      <c r="D34" s="1004">
        <v>0</v>
      </c>
      <c r="E34" s="1576"/>
      <c r="F34" s="1005"/>
      <c r="G34" s="1006"/>
      <c r="H34" s="2082"/>
      <c r="I34" s="2297"/>
      <c r="J34" s="1007"/>
      <c r="K34" s="1008"/>
      <c r="L34" s="1009"/>
      <c r="M34" s="1003"/>
      <c r="N34" s="1554">
        <v>0</v>
      </c>
      <c r="O34" s="1911"/>
      <c r="P34" s="1008"/>
      <c r="Q34" s="1678"/>
    </row>
    <row r="35" spans="1:17" ht="14.45" customHeight="1" x14ac:dyDescent="0.2">
      <c r="A35" s="1001" t="s">
        <v>378</v>
      </c>
      <c r="B35" s="1002"/>
      <c r="C35" s="1003"/>
      <c r="D35" s="1004">
        <v>0</v>
      </c>
      <c r="E35" s="1576"/>
      <c r="F35" s="1005"/>
      <c r="G35" s="1012"/>
      <c r="H35" s="2294"/>
      <c r="I35" s="2300"/>
      <c r="J35" s="1013"/>
      <c r="K35" s="1014"/>
      <c r="L35" s="1009"/>
      <c r="M35" s="1003"/>
      <c r="N35" s="1554">
        <v>0</v>
      </c>
      <c r="O35" s="1911"/>
      <c r="P35" s="1008"/>
      <c r="Q35" s="1678"/>
    </row>
    <row r="36" spans="1:17" ht="14.45" customHeight="1" x14ac:dyDescent="0.2">
      <c r="A36" s="1001" t="s">
        <v>379</v>
      </c>
      <c r="B36" s="1015"/>
      <c r="C36" s="1015"/>
      <c r="D36" s="1004">
        <v>0</v>
      </c>
      <c r="E36" s="1576"/>
      <c r="F36" s="1005"/>
      <c r="G36" s="1012"/>
      <c r="H36" s="2294"/>
      <c r="I36" s="2300"/>
      <c r="J36" s="1013"/>
      <c r="K36" s="1014"/>
      <c r="L36" s="1009"/>
      <c r="M36" s="1003"/>
      <c r="N36" s="1554">
        <v>0</v>
      </c>
      <c r="O36" s="1911"/>
      <c r="P36" s="1008"/>
      <c r="Q36" s="1678"/>
    </row>
    <row r="37" spans="1:17" ht="14.45" customHeight="1" x14ac:dyDescent="0.2">
      <c r="A37" s="1001" t="s">
        <v>380</v>
      </c>
      <c r="B37" s="1015"/>
      <c r="C37" s="1015"/>
      <c r="D37" s="1004">
        <v>0</v>
      </c>
      <c r="E37" s="1576"/>
      <c r="F37" s="1005"/>
      <c r="G37" s="1012"/>
      <c r="H37" s="2294"/>
      <c r="I37" s="2300"/>
      <c r="J37" s="1013"/>
      <c r="K37" s="1014"/>
      <c r="L37" s="1009"/>
      <c r="M37" s="1003"/>
      <c r="N37" s="1554">
        <v>0</v>
      </c>
      <c r="O37" s="1911"/>
      <c r="P37" s="1008"/>
      <c r="Q37" s="1678"/>
    </row>
    <row r="38" spans="1:17" ht="14.45" customHeight="1" x14ac:dyDescent="0.2">
      <c r="A38" s="1001" t="s">
        <v>381</v>
      </c>
      <c r="B38" s="1015"/>
      <c r="C38" s="1015"/>
      <c r="D38" s="1004">
        <v>0</v>
      </c>
      <c r="E38" s="1576"/>
      <c r="F38" s="1005"/>
      <c r="G38" s="1012"/>
      <c r="H38" s="2294"/>
      <c r="I38" s="2300"/>
      <c r="J38" s="1013"/>
      <c r="K38" s="1014"/>
      <c r="L38" s="1009"/>
      <c r="M38" s="1003"/>
      <c r="N38" s="1554">
        <v>0</v>
      </c>
      <c r="O38" s="1911"/>
      <c r="P38" s="1008"/>
      <c r="Q38" s="1678"/>
    </row>
    <row r="39" spans="1:17" ht="14.45" customHeight="1" x14ac:dyDescent="0.2">
      <c r="A39" s="1001" t="s">
        <v>382</v>
      </c>
      <c r="B39" s="1015"/>
      <c r="C39" s="1015"/>
      <c r="D39" s="1004">
        <v>0</v>
      </c>
      <c r="E39" s="1576"/>
      <c r="F39" s="1005"/>
      <c r="G39" s="1012"/>
      <c r="H39" s="2294"/>
      <c r="I39" s="2300"/>
      <c r="J39" s="1013"/>
      <c r="K39" s="1014"/>
      <c r="L39" s="1009"/>
      <c r="M39" s="1003"/>
      <c r="N39" s="1554">
        <v>0</v>
      </c>
      <c r="O39" s="1911"/>
      <c r="P39" s="1008"/>
      <c r="Q39" s="1678"/>
    </row>
    <row r="40" spans="1:17" ht="14.45" customHeight="1" x14ac:dyDescent="0.2">
      <c r="A40" s="1030" t="s">
        <v>383</v>
      </c>
      <c r="B40" s="1049">
        <v>0</v>
      </c>
      <c r="C40" s="1049">
        <v>0</v>
      </c>
      <c r="D40" s="1049">
        <v>0</v>
      </c>
      <c r="E40" s="1577"/>
      <c r="F40" s="1050"/>
      <c r="G40" s="1051"/>
      <c r="H40" s="1249"/>
      <c r="I40" s="1701"/>
      <c r="J40" s="1052"/>
      <c r="K40" s="993"/>
      <c r="L40" s="1038">
        <v>0</v>
      </c>
      <c r="M40" s="1049">
        <v>0</v>
      </c>
      <c r="N40" s="1049">
        <v>0</v>
      </c>
      <c r="O40" s="1912"/>
      <c r="P40" s="1047"/>
      <c r="Q40" s="1048"/>
    </row>
    <row r="41" spans="1:17" ht="14.45" customHeight="1" x14ac:dyDescent="0.2">
      <c r="A41" s="1001" t="s">
        <v>384</v>
      </c>
      <c r="B41" s="1015"/>
      <c r="C41" s="1015"/>
      <c r="D41" s="1004">
        <v>0</v>
      </c>
      <c r="E41" s="1576"/>
      <c r="F41" s="1005"/>
      <c r="G41" s="1012"/>
      <c r="H41" s="2294"/>
      <c r="I41" s="2300"/>
      <c r="J41" s="1013"/>
      <c r="K41" s="1014"/>
      <c r="L41" s="1009"/>
      <c r="M41" s="1003"/>
      <c r="N41" s="1554">
        <v>0</v>
      </c>
      <c r="O41" s="1911"/>
      <c r="P41" s="1008"/>
      <c r="Q41" s="1678"/>
    </row>
    <row r="42" spans="1:17" ht="14.45" customHeight="1" x14ac:dyDescent="0.2">
      <c r="A42" s="1001" t="s">
        <v>385</v>
      </c>
      <c r="B42" s="1015"/>
      <c r="C42" s="1015"/>
      <c r="D42" s="1004">
        <v>0</v>
      </c>
      <c r="E42" s="1576"/>
      <c r="F42" s="1005"/>
      <c r="G42" s="1012"/>
      <c r="H42" s="2294"/>
      <c r="I42" s="2300"/>
      <c r="J42" s="1013"/>
      <c r="K42" s="1014"/>
      <c r="L42" s="1009"/>
      <c r="M42" s="1003"/>
      <c r="N42" s="1554">
        <v>0</v>
      </c>
      <c r="O42" s="1911"/>
      <c r="P42" s="1008"/>
      <c r="Q42" s="1678"/>
    </row>
    <row r="43" spans="1:17" ht="14.45" customHeight="1" x14ac:dyDescent="0.2">
      <c r="A43" s="1001" t="s">
        <v>386</v>
      </c>
      <c r="B43" s="1015"/>
      <c r="C43" s="1015"/>
      <c r="D43" s="1004">
        <v>0</v>
      </c>
      <c r="E43" s="1576"/>
      <c r="F43" s="1005"/>
      <c r="G43" s="1012"/>
      <c r="H43" s="2294"/>
      <c r="I43" s="2300"/>
      <c r="J43" s="1013"/>
      <c r="K43" s="1014"/>
      <c r="L43" s="1009"/>
      <c r="M43" s="1003"/>
      <c r="N43" s="1554">
        <v>0</v>
      </c>
      <c r="O43" s="1911"/>
      <c r="P43" s="1008"/>
      <c r="Q43" s="1678"/>
    </row>
    <row r="44" spans="1:17" ht="14.45" customHeight="1" x14ac:dyDescent="0.2">
      <c r="A44" s="1001" t="s">
        <v>387</v>
      </c>
      <c r="B44" s="1015"/>
      <c r="C44" s="1015"/>
      <c r="D44" s="1004">
        <v>0</v>
      </c>
      <c r="E44" s="1576"/>
      <c r="F44" s="1005"/>
      <c r="G44" s="1012"/>
      <c r="H44" s="2294"/>
      <c r="I44" s="2300"/>
      <c r="J44" s="1013"/>
      <c r="K44" s="1014"/>
      <c r="L44" s="1009"/>
      <c r="M44" s="1003"/>
      <c r="N44" s="1554">
        <v>0</v>
      </c>
      <c r="O44" s="1911"/>
      <c r="P44" s="1008"/>
      <c r="Q44" s="1678"/>
    </row>
    <row r="45" spans="1:17" ht="14.45" customHeight="1" x14ac:dyDescent="0.2">
      <c r="A45" s="1001" t="s">
        <v>388</v>
      </c>
      <c r="B45" s="1015"/>
      <c r="C45" s="1015"/>
      <c r="D45" s="1004">
        <v>0</v>
      </c>
      <c r="E45" s="1576"/>
      <c r="F45" s="1005"/>
      <c r="G45" s="1012"/>
      <c r="H45" s="2294"/>
      <c r="I45" s="2300"/>
      <c r="J45" s="1013"/>
      <c r="K45" s="1014"/>
      <c r="L45" s="1009"/>
      <c r="M45" s="1003"/>
      <c r="N45" s="1554">
        <v>0</v>
      </c>
      <c r="O45" s="1911"/>
      <c r="P45" s="1008"/>
      <c r="Q45" s="1678"/>
    </row>
    <row r="46" spans="1:17" ht="14.45" customHeight="1" x14ac:dyDescent="0.2">
      <c r="A46" s="1001" t="s">
        <v>389</v>
      </c>
      <c r="B46" s="1015"/>
      <c r="C46" s="1015"/>
      <c r="D46" s="1004">
        <v>0</v>
      </c>
      <c r="E46" s="1576"/>
      <c r="F46" s="1005"/>
      <c r="G46" s="1012"/>
      <c r="H46" s="2294"/>
      <c r="I46" s="2300"/>
      <c r="J46" s="1013"/>
      <c r="K46" s="1014"/>
      <c r="L46" s="1009"/>
      <c r="M46" s="1003"/>
      <c r="N46" s="1554">
        <v>0</v>
      </c>
      <c r="O46" s="1911"/>
      <c r="P46" s="1008"/>
      <c r="Q46" s="1678"/>
    </row>
    <row r="47" spans="1:17" ht="14.45" customHeight="1" x14ac:dyDescent="0.2">
      <c r="A47" s="1001" t="s">
        <v>390</v>
      </c>
      <c r="B47" s="1015"/>
      <c r="C47" s="1015"/>
      <c r="D47" s="1004">
        <v>0</v>
      </c>
      <c r="E47" s="1576"/>
      <c r="F47" s="1005"/>
      <c r="G47" s="1012"/>
      <c r="H47" s="2294"/>
      <c r="I47" s="2300"/>
      <c r="J47" s="1013"/>
      <c r="K47" s="1014"/>
      <c r="L47" s="1009"/>
      <c r="M47" s="1003"/>
      <c r="N47" s="1554">
        <v>0</v>
      </c>
      <c r="O47" s="1911"/>
      <c r="P47" s="1008"/>
      <c r="Q47" s="1678"/>
    </row>
    <row r="48" spans="1:17" ht="14.45" customHeight="1" x14ac:dyDescent="0.2">
      <c r="A48" s="1001" t="s">
        <v>391</v>
      </c>
      <c r="B48" s="1015"/>
      <c r="C48" s="1015"/>
      <c r="D48" s="1004">
        <v>0</v>
      </c>
      <c r="E48" s="1576"/>
      <c r="F48" s="1005"/>
      <c r="G48" s="1012"/>
      <c r="H48" s="2294"/>
      <c r="I48" s="2300"/>
      <c r="J48" s="1013"/>
      <c r="K48" s="1014"/>
      <c r="L48" s="1009"/>
      <c r="M48" s="1003"/>
      <c r="N48" s="1554">
        <v>0</v>
      </c>
      <c r="O48" s="1911"/>
      <c r="P48" s="1008"/>
      <c r="Q48" s="1678"/>
    </row>
    <row r="49" spans="1:18" ht="14.45" customHeight="1" x14ac:dyDescent="0.2">
      <c r="A49" s="1000" t="s">
        <v>392</v>
      </c>
      <c r="B49" s="1017"/>
      <c r="C49" s="1017"/>
      <c r="D49" s="1004">
        <v>0</v>
      </c>
      <c r="E49" s="2234"/>
      <c r="F49" s="1019"/>
      <c r="G49" s="1017"/>
      <c r="H49" s="2295"/>
      <c r="I49" s="2301"/>
      <c r="J49" s="1020"/>
      <c r="K49" s="1021"/>
      <c r="L49" s="1190"/>
      <c r="M49" s="256"/>
      <c r="N49" s="1679">
        <v>0</v>
      </c>
      <c r="O49" s="1913"/>
      <c r="P49" s="1559"/>
      <c r="Q49" s="1680"/>
    </row>
    <row r="50" spans="1:18" ht="14.45" customHeight="1" thickBot="1" x14ac:dyDescent="0.25">
      <c r="A50" s="1053" t="s">
        <v>393</v>
      </c>
      <c r="B50" s="1134">
        <v>188</v>
      </c>
      <c r="C50" s="1134">
        <v>188</v>
      </c>
      <c r="D50" s="1054">
        <v>238.91799999999998</v>
      </c>
      <c r="E50" s="1537">
        <v>1.2708404255319148</v>
      </c>
      <c r="F50" s="2085" t="s">
        <v>973</v>
      </c>
      <c r="G50" s="1135">
        <v>3500000.0000000005</v>
      </c>
      <c r="H50" s="2296">
        <v>8837465.3626952115</v>
      </c>
      <c r="I50" s="2302"/>
      <c r="J50" s="1055" t="s">
        <v>974</v>
      </c>
      <c r="K50" s="1058"/>
      <c r="L50" s="1054">
        <v>0</v>
      </c>
      <c r="M50" s="1054">
        <v>0</v>
      </c>
      <c r="N50" s="1054">
        <v>0</v>
      </c>
      <c r="O50" s="1562" t="e">
        <v>#DIV/0!</v>
      </c>
      <c r="P50" s="1059" t="e">
        <v>#DIV/0!</v>
      </c>
      <c r="Q50" s="1060" t="e">
        <v>#DIV/0!</v>
      </c>
    </row>
    <row r="51" spans="1:18" x14ac:dyDescent="0.2">
      <c r="A51" s="7" t="s">
        <v>1874</v>
      </c>
      <c r="B51" s="8"/>
      <c r="C51" s="8"/>
      <c r="D51" s="8"/>
      <c r="E51" s="9"/>
      <c r="F51" s="10"/>
      <c r="G51" s="11"/>
      <c r="H51" s="8"/>
      <c r="I51" s="9"/>
      <c r="J51" s="9"/>
      <c r="K51" s="9"/>
      <c r="L51" s="8"/>
      <c r="M51" s="8"/>
      <c r="N51" s="8"/>
      <c r="O51" s="9"/>
      <c r="P51" s="9"/>
      <c r="Q51" s="8"/>
    </row>
    <row r="52" spans="1:18" x14ac:dyDescent="0.2">
      <c r="A52" s="260" t="s">
        <v>1936</v>
      </c>
      <c r="B52" s="8"/>
      <c r="C52" s="8"/>
      <c r="D52" s="20"/>
      <c r="E52" s="1971"/>
      <c r="F52" s="10"/>
      <c r="G52" s="11"/>
      <c r="H52" s="8"/>
      <c r="I52" s="9"/>
      <c r="J52" s="9"/>
      <c r="K52" s="9"/>
      <c r="L52" s="8"/>
      <c r="M52" s="1567"/>
      <c r="N52" s="8"/>
      <c r="O52" s="9"/>
      <c r="P52" s="9"/>
      <c r="Q52" s="8"/>
    </row>
    <row r="53" spans="1:18" x14ac:dyDescent="0.2">
      <c r="A53" s="260"/>
      <c r="B53" s="8"/>
      <c r="C53" s="8"/>
      <c r="D53" s="20"/>
      <c r="E53" s="1971"/>
      <c r="F53" s="10"/>
      <c r="G53" s="11"/>
      <c r="H53" s="8"/>
      <c r="I53" s="2508"/>
      <c r="J53" s="2508"/>
      <c r="K53" s="2508"/>
      <c r="L53" s="8"/>
      <c r="M53" s="1567"/>
      <c r="N53" s="8"/>
      <c r="O53" s="2508"/>
      <c r="P53" s="2508"/>
      <c r="Q53" s="8"/>
    </row>
    <row r="54" spans="1:18" x14ac:dyDescent="0.2">
      <c r="A54" s="6"/>
      <c r="B54" s="8"/>
      <c r="C54" s="8"/>
      <c r="D54" s="8"/>
      <c r="E54" s="9"/>
      <c r="F54" s="10"/>
      <c r="G54" s="11"/>
      <c r="H54" s="8"/>
      <c r="I54" s="9"/>
      <c r="J54" s="9"/>
      <c r="K54" s="9"/>
      <c r="L54" s="8"/>
      <c r="M54" s="8"/>
      <c r="N54" s="8"/>
      <c r="O54" s="1566"/>
      <c r="P54" s="9"/>
      <c r="Q54" s="8"/>
    </row>
    <row r="55" spans="1:18" ht="15.75" customHeight="1" x14ac:dyDescent="0.25">
      <c r="A55" s="2666" t="s">
        <v>1871</v>
      </c>
      <c r="B55" s="2666"/>
      <c r="C55" s="2666"/>
      <c r="D55" s="2666"/>
      <c r="E55" s="2666"/>
      <c r="F55" s="2666"/>
      <c r="G55" s="2666"/>
      <c r="H55" s="2666"/>
      <c r="I55" s="2666"/>
      <c r="J55" s="2666"/>
      <c r="K55" s="2666"/>
      <c r="L55" s="2666"/>
      <c r="M55" s="2666"/>
      <c r="N55" s="2666"/>
      <c r="O55" s="2666"/>
      <c r="P55" s="2666"/>
      <c r="Q55" s="2666"/>
    </row>
    <row r="56" spans="1:18" x14ac:dyDescent="0.2">
      <c r="A56" s="3"/>
      <c r="B56" s="12"/>
      <c r="C56" s="12"/>
      <c r="D56" s="12"/>
      <c r="E56" s="13"/>
      <c r="F56" s="14"/>
      <c r="G56" s="12"/>
      <c r="H56" s="12"/>
      <c r="I56" s="13"/>
      <c r="J56" s="13"/>
      <c r="K56" s="13"/>
      <c r="L56" s="12"/>
      <c r="M56" s="12"/>
      <c r="N56" s="12"/>
      <c r="O56" s="13"/>
      <c r="P56" s="13"/>
      <c r="Q56" s="12"/>
    </row>
    <row r="57" spans="1:18" ht="13.5" thickBot="1" x14ac:dyDescent="0.25">
      <c r="A57" s="3" t="s">
        <v>394</v>
      </c>
      <c r="B57" s="12"/>
      <c r="C57" s="12"/>
      <c r="D57" s="12"/>
      <c r="E57" s="13"/>
      <c r="F57" s="14"/>
      <c r="G57" s="12"/>
      <c r="H57" s="12"/>
      <c r="I57" s="13"/>
      <c r="J57" s="13"/>
      <c r="K57" s="13"/>
      <c r="L57" s="12"/>
      <c r="M57" s="12"/>
      <c r="N57" s="12"/>
      <c r="O57" s="13"/>
      <c r="P57" s="13"/>
      <c r="Q57" s="12"/>
    </row>
    <row r="58" spans="1:18" ht="14.45" customHeight="1" thickBot="1" x14ac:dyDescent="0.25">
      <c r="A58" s="2667" t="s">
        <v>328</v>
      </c>
      <c r="B58" s="2670" t="s">
        <v>1872</v>
      </c>
      <c r="C58" s="2671"/>
      <c r="D58" s="2671"/>
      <c r="E58" s="2671"/>
      <c r="F58" s="2671"/>
      <c r="G58" s="2671"/>
      <c r="H58" s="2671"/>
      <c r="I58" s="2671"/>
      <c r="J58" s="2671"/>
      <c r="K58" s="2671"/>
      <c r="L58" s="2672" t="s">
        <v>1873</v>
      </c>
      <c r="M58" s="2673"/>
      <c r="N58" s="2673"/>
      <c r="O58" s="2673"/>
      <c r="P58" s="2674"/>
      <c r="Q58" s="2675"/>
    </row>
    <row r="59" spans="1:18" ht="14.45" customHeight="1" x14ac:dyDescent="0.2">
      <c r="A59" s="2668"/>
      <c r="B59" s="2676" t="s">
        <v>329</v>
      </c>
      <c r="C59" s="2677"/>
      <c r="D59" s="1061"/>
      <c r="E59" s="1061" t="s">
        <v>904</v>
      </c>
      <c r="F59" s="1061" t="s">
        <v>330</v>
      </c>
      <c r="G59" s="1061"/>
      <c r="H59" s="1061"/>
      <c r="I59" s="2680" t="s">
        <v>331</v>
      </c>
      <c r="J59" s="2681"/>
      <c r="K59" s="2682"/>
      <c r="L59" s="2678" t="s">
        <v>329</v>
      </c>
      <c r="M59" s="2679"/>
      <c r="N59" s="1068" t="s">
        <v>332</v>
      </c>
      <c r="O59" s="1069" t="s">
        <v>333</v>
      </c>
      <c r="P59" s="1070"/>
      <c r="Q59" s="1071"/>
    </row>
    <row r="60" spans="1:18" ht="14.45" customHeight="1" x14ac:dyDescent="0.2">
      <c r="A60" s="2668"/>
      <c r="B60" s="1061" t="s">
        <v>835</v>
      </c>
      <c r="C60" s="1061" t="s">
        <v>335</v>
      </c>
      <c r="D60" s="1061" t="s">
        <v>837</v>
      </c>
      <c r="E60" s="1061" t="s">
        <v>842</v>
      </c>
      <c r="F60" s="1061" t="s">
        <v>336</v>
      </c>
      <c r="G60" s="1061" t="s">
        <v>337</v>
      </c>
      <c r="H60" s="1061" t="s">
        <v>338</v>
      </c>
      <c r="I60" s="2683" t="s">
        <v>839</v>
      </c>
      <c r="J60" s="2684"/>
      <c r="K60" s="2685"/>
      <c r="L60" s="1072" t="s">
        <v>835</v>
      </c>
      <c r="M60" s="1068" t="s">
        <v>335</v>
      </c>
      <c r="N60" s="1068" t="s">
        <v>339</v>
      </c>
      <c r="O60" s="1069"/>
      <c r="P60" s="1068" t="s">
        <v>337</v>
      </c>
      <c r="Q60" s="1071" t="s">
        <v>338</v>
      </c>
    </row>
    <row r="61" spans="1:18" ht="14.45" customHeight="1" x14ac:dyDescent="0.2">
      <c r="A61" s="2668"/>
      <c r="B61" s="1061"/>
      <c r="C61" s="1061"/>
      <c r="D61" s="1061"/>
      <c r="E61" s="1061"/>
      <c r="F61" s="1061" t="s">
        <v>341</v>
      </c>
      <c r="G61" s="1061" t="s">
        <v>342</v>
      </c>
      <c r="H61" s="1061" t="s">
        <v>341</v>
      </c>
      <c r="I61" s="1062"/>
      <c r="J61" s="1063"/>
      <c r="K61" s="1064"/>
      <c r="L61" s="1072"/>
      <c r="M61" s="1068"/>
      <c r="N61" s="1068"/>
      <c r="O61" s="1069" t="s">
        <v>344</v>
      </c>
      <c r="P61" s="1068" t="s">
        <v>342</v>
      </c>
      <c r="Q61" s="1071" t="s">
        <v>341</v>
      </c>
    </row>
    <row r="62" spans="1:18" ht="14.45" customHeight="1" x14ac:dyDescent="0.2">
      <c r="A62" s="2669"/>
      <c r="B62" s="1065" t="s">
        <v>345</v>
      </c>
      <c r="C62" s="1065" t="s">
        <v>345</v>
      </c>
      <c r="D62" s="1065" t="s">
        <v>346</v>
      </c>
      <c r="E62" s="1065" t="s">
        <v>756</v>
      </c>
      <c r="F62" s="1065"/>
      <c r="G62" s="1065" t="s">
        <v>347</v>
      </c>
      <c r="H62" s="1065" t="s">
        <v>348</v>
      </c>
      <c r="I62" s="1066" t="s">
        <v>349</v>
      </c>
      <c r="J62" s="1066" t="s">
        <v>350</v>
      </c>
      <c r="K62" s="1067" t="s">
        <v>351</v>
      </c>
      <c r="L62" s="1073" t="s">
        <v>345</v>
      </c>
      <c r="M62" s="1074" t="s">
        <v>345</v>
      </c>
      <c r="N62" s="1074" t="s">
        <v>346</v>
      </c>
      <c r="O62" s="1075"/>
      <c r="P62" s="1074" t="s">
        <v>347</v>
      </c>
      <c r="Q62" s="1076" t="s">
        <v>348</v>
      </c>
    </row>
    <row r="63" spans="1:18" ht="14.45" customHeight="1" x14ac:dyDescent="0.2">
      <c r="A63" s="1022" t="s">
        <v>352</v>
      </c>
      <c r="B63" s="1023">
        <v>16423</v>
      </c>
      <c r="C63" s="1023">
        <v>16421</v>
      </c>
      <c r="D63" s="1024">
        <v>126566</v>
      </c>
      <c r="E63" s="1670">
        <v>7.707569575543511</v>
      </c>
      <c r="F63" s="1026"/>
      <c r="G63" s="1023"/>
      <c r="H63" s="1023"/>
      <c r="I63" s="1025"/>
      <c r="J63" s="1025"/>
      <c r="K63" s="1027"/>
      <c r="L63" s="1028">
        <v>19910</v>
      </c>
      <c r="M63" s="1024">
        <v>19910</v>
      </c>
      <c r="N63" s="1024">
        <v>142983</v>
      </c>
      <c r="O63" s="1670">
        <v>7.181466599698644</v>
      </c>
      <c r="P63" s="1027"/>
      <c r="Q63" s="1029"/>
      <c r="R63" t="s">
        <v>1380</v>
      </c>
    </row>
    <row r="64" spans="1:18" ht="14.45" customHeight="1" x14ac:dyDescent="0.2">
      <c r="A64" s="1536" t="s">
        <v>353</v>
      </c>
      <c r="B64" s="1006">
        <v>644</v>
      </c>
      <c r="C64" s="1006">
        <v>644</v>
      </c>
      <c r="D64" s="1004">
        <v>4547</v>
      </c>
      <c r="E64" s="1206">
        <v>7.0605590062111805</v>
      </c>
      <c r="F64" s="1538" t="s">
        <v>975</v>
      </c>
      <c r="G64" s="1306">
        <v>1541181</v>
      </c>
      <c r="H64" s="1006">
        <v>8900339.9585294928</v>
      </c>
      <c r="I64" s="1544"/>
      <c r="J64" s="1007"/>
      <c r="K64" s="1008"/>
      <c r="L64" s="2484">
        <v>614</v>
      </c>
      <c r="M64" s="1006">
        <v>614</v>
      </c>
      <c r="N64" s="1196">
        <v>4144</v>
      </c>
      <c r="O64" s="2627">
        <v>6.7491856677524433</v>
      </c>
      <c r="P64" s="1282">
        <v>1210546</v>
      </c>
      <c r="Q64" s="1200">
        <v>8900339.9585294928</v>
      </c>
      <c r="R64" s="195">
        <v>655558</v>
      </c>
    </row>
    <row r="65" spans="1:18" ht="14.45" customHeight="1" x14ac:dyDescent="0.2">
      <c r="A65" s="1536" t="s">
        <v>354</v>
      </c>
      <c r="B65" s="1006">
        <v>725</v>
      </c>
      <c r="C65" s="1006">
        <v>725</v>
      </c>
      <c r="D65" s="1004">
        <v>5605</v>
      </c>
      <c r="E65" s="1206">
        <v>7.7310344827586208</v>
      </c>
      <c r="F65" s="1538" t="s">
        <v>975</v>
      </c>
      <c r="G65" s="1306">
        <v>1541181</v>
      </c>
      <c r="H65" s="1006">
        <v>8900339.9585294928</v>
      </c>
      <c r="I65" s="1544"/>
      <c r="J65" s="1007"/>
      <c r="K65" s="1008"/>
      <c r="L65" s="2484">
        <v>817</v>
      </c>
      <c r="M65" s="1006">
        <v>817</v>
      </c>
      <c r="N65" s="1196">
        <v>6042</v>
      </c>
      <c r="O65" s="2627">
        <v>7.3953488372093021</v>
      </c>
      <c r="P65" s="1282">
        <v>1210546</v>
      </c>
      <c r="Q65" s="1200">
        <v>8900339.9585294928</v>
      </c>
      <c r="R65" s="195">
        <v>720560</v>
      </c>
    </row>
    <row r="66" spans="1:18" ht="14.45" customHeight="1" x14ac:dyDescent="0.2">
      <c r="A66" s="1536" t="s">
        <v>355</v>
      </c>
      <c r="B66" s="1006"/>
      <c r="C66" s="1006"/>
      <c r="D66" s="1004">
        <v>0</v>
      </c>
      <c r="E66" s="1206"/>
      <c r="F66" s="1538"/>
      <c r="G66" s="1306"/>
      <c r="H66" s="1006"/>
      <c r="I66" s="1544"/>
      <c r="J66" s="1007"/>
      <c r="K66" s="1008"/>
      <c r="L66" s="2484"/>
      <c r="M66" s="1006"/>
      <c r="N66" s="1196">
        <v>0</v>
      </c>
      <c r="O66" s="2627"/>
      <c r="P66" s="1308"/>
      <c r="Q66" s="1200"/>
      <c r="R66" s="195">
        <v>813125</v>
      </c>
    </row>
    <row r="67" spans="1:18" ht="14.45" customHeight="1" x14ac:dyDescent="0.2">
      <c r="A67" s="1536" t="s">
        <v>356</v>
      </c>
      <c r="B67" s="1006">
        <v>199</v>
      </c>
      <c r="C67" s="1006">
        <v>199</v>
      </c>
      <c r="D67" s="1004">
        <v>1642.0000000000002</v>
      </c>
      <c r="E67" s="1206">
        <v>8.251256281407036</v>
      </c>
      <c r="F67" s="1538" t="s">
        <v>975</v>
      </c>
      <c r="G67" s="1306">
        <v>1541181</v>
      </c>
      <c r="H67" s="1006">
        <v>8900339.9585294928</v>
      </c>
      <c r="I67" s="1544"/>
      <c r="J67" s="1007"/>
      <c r="K67" s="1008"/>
      <c r="L67" s="2484">
        <v>245</v>
      </c>
      <c r="M67" s="1006">
        <v>245</v>
      </c>
      <c r="N67" s="1196">
        <v>1750</v>
      </c>
      <c r="O67" s="2627">
        <v>7.1428571428571432</v>
      </c>
      <c r="P67" s="1282">
        <v>1210546</v>
      </c>
      <c r="Q67" s="1200">
        <v>8900339.9585294928</v>
      </c>
      <c r="R67" s="195">
        <v>829629</v>
      </c>
    </row>
    <row r="68" spans="1:18" ht="14.45" customHeight="1" x14ac:dyDescent="0.2">
      <c r="A68" s="1536" t="s">
        <v>357</v>
      </c>
      <c r="B68" s="1006">
        <v>6049</v>
      </c>
      <c r="C68" s="1006">
        <v>6049</v>
      </c>
      <c r="D68" s="1004">
        <v>46609</v>
      </c>
      <c r="E68" s="1206">
        <v>7.7052405356257232</v>
      </c>
      <c r="F68" s="1538" t="s">
        <v>975</v>
      </c>
      <c r="G68" s="1306">
        <v>1541181</v>
      </c>
      <c r="H68" s="1006">
        <v>8900339.9585294928</v>
      </c>
      <c r="I68" s="1544"/>
      <c r="J68" s="1007"/>
      <c r="K68" s="1008"/>
      <c r="L68" s="2484">
        <v>7703</v>
      </c>
      <c r="M68" s="1006">
        <v>7703</v>
      </c>
      <c r="N68" s="1196">
        <v>53156</v>
      </c>
      <c r="O68" s="2627">
        <v>6.9006880436193692</v>
      </c>
      <c r="P68" s="1282">
        <v>1210546</v>
      </c>
      <c r="Q68" s="1200">
        <v>8900339.9585294928</v>
      </c>
      <c r="R68" s="195">
        <v>867679</v>
      </c>
    </row>
    <row r="69" spans="1:18" ht="14.45" customHeight="1" x14ac:dyDescent="0.2">
      <c r="A69" s="1536" t="s">
        <v>358</v>
      </c>
      <c r="B69" s="1006"/>
      <c r="C69" s="1006"/>
      <c r="D69" s="1004">
        <v>0</v>
      </c>
      <c r="E69" s="1206"/>
      <c r="F69" s="1011"/>
      <c r="G69" s="1306"/>
      <c r="H69" s="1006"/>
      <c r="I69" s="1544"/>
      <c r="J69" s="1007"/>
      <c r="K69" s="1008"/>
      <c r="L69" s="2484">
        <v>1</v>
      </c>
      <c r="M69" s="1006">
        <v>1</v>
      </c>
      <c r="N69" s="1196">
        <v>8</v>
      </c>
      <c r="O69" s="2627">
        <v>8</v>
      </c>
      <c r="P69" s="1282">
        <v>1210546</v>
      </c>
      <c r="Q69" s="1200">
        <v>8900339.9585294928</v>
      </c>
      <c r="R69" s="195">
        <v>1110247</v>
      </c>
    </row>
    <row r="70" spans="1:18" ht="14.45" customHeight="1" x14ac:dyDescent="0.2">
      <c r="A70" s="1536" t="s">
        <v>359</v>
      </c>
      <c r="B70" s="1006">
        <v>80</v>
      </c>
      <c r="C70" s="1006">
        <v>80</v>
      </c>
      <c r="D70" s="1004">
        <v>576</v>
      </c>
      <c r="E70" s="1206">
        <v>7.2</v>
      </c>
      <c r="F70" s="1538" t="s">
        <v>975</v>
      </c>
      <c r="G70" s="1306">
        <v>1541181</v>
      </c>
      <c r="H70" s="1006">
        <v>8900339.9585294928</v>
      </c>
      <c r="I70" s="1544"/>
      <c r="J70" s="1007"/>
      <c r="K70" s="1008"/>
      <c r="L70" s="2484">
        <v>150</v>
      </c>
      <c r="M70" s="1006">
        <v>150</v>
      </c>
      <c r="N70" s="1196">
        <v>1035</v>
      </c>
      <c r="O70" s="2627">
        <v>6.9</v>
      </c>
      <c r="P70" s="1282">
        <v>1210546</v>
      </c>
      <c r="Q70" s="1200">
        <v>8900339.9585294928</v>
      </c>
      <c r="R70" s="195">
        <f>SUM(R64:R69)</f>
        <v>4996798</v>
      </c>
    </row>
    <row r="71" spans="1:18" ht="14.45" customHeight="1" x14ac:dyDescent="0.2">
      <c r="A71" s="1536" t="s">
        <v>360</v>
      </c>
      <c r="B71" s="1006">
        <v>50</v>
      </c>
      <c r="C71" s="1006">
        <v>50</v>
      </c>
      <c r="D71" s="1004">
        <v>375</v>
      </c>
      <c r="E71" s="1206">
        <v>7.5</v>
      </c>
      <c r="F71" s="1538" t="s">
        <v>975</v>
      </c>
      <c r="G71" s="1306">
        <v>1541181</v>
      </c>
      <c r="H71" s="1006">
        <v>8900339.9585294928</v>
      </c>
      <c r="I71" s="1544"/>
      <c r="J71" s="1007"/>
      <c r="K71" s="1008"/>
      <c r="L71" s="2484">
        <v>34</v>
      </c>
      <c r="M71" s="1006">
        <v>34</v>
      </c>
      <c r="N71" s="1196">
        <v>246</v>
      </c>
      <c r="O71" s="2627">
        <v>7.2352941176470589</v>
      </c>
      <c r="P71" s="1282">
        <v>1210546</v>
      </c>
      <c r="Q71" s="1200">
        <v>8900339.9585294928</v>
      </c>
      <c r="R71">
        <f>R70/6</f>
        <v>832799.66666666663</v>
      </c>
    </row>
    <row r="72" spans="1:18" ht="14.45" customHeight="1" x14ac:dyDescent="0.2">
      <c r="A72" s="1536" t="s">
        <v>361</v>
      </c>
      <c r="B72" s="1006">
        <v>3933</v>
      </c>
      <c r="C72" s="1006">
        <v>3933</v>
      </c>
      <c r="D72" s="1004">
        <v>30417</v>
      </c>
      <c r="E72" s="1206">
        <v>7.7337909992372236</v>
      </c>
      <c r="F72" s="1538" t="s">
        <v>975</v>
      </c>
      <c r="G72" s="1306">
        <v>1541181</v>
      </c>
      <c r="H72" s="1006">
        <v>8900339.9585294928</v>
      </c>
      <c r="I72" s="1544"/>
      <c r="J72" s="1007"/>
      <c r="K72" s="1008"/>
      <c r="L72" s="2484">
        <v>4432</v>
      </c>
      <c r="M72" s="1006">
        <v>4432</v>
      </c>
      <c r="N72" s="1196">
        <v>32764</v>
      </c>
      <c r="O72" s="2627">
        <v>7.3925992779783396</v>
      </c>
      <c r="P72" s="1282">
        <v>1210546</v>
      </c>
      <c r="Q72" s="1200">
        <v>8900339.9585294928</v>
      </c>
    </row>
    <row r="73" spans="1:18" ht="14.45" customHeight="1" x14ac:dyDescent="0.2">
      <c r="A73" s="1536" t="s">
        <v>362</v>
      </c>
      <c r="B73" s="1006">
        <v>356</v>
      </c>
      <c r="C73" s="1006">
        <v>356</v>
      </c>
      <c r="D73" s="1004">
        <v>2573</v>
      </c>
      <c r="E73" s="1206">
        <v>7.2275280898876408</v>
      </c>
      <c r="F73" s="1538" t="s">
        <v>975</v>
      </c>
      <c r="G73" s="1306">
        <v>1541181</v>
      </c>
      <c r="H73" s="1006">
        <v>8900339.9585294928</v>
      </c>
      <c r="I73" s="1544"/>
      <c r="J73" s="1007"/>
      <c r="K73" s="1008"/>
      <c r="L73" s="2484">
        <v>373</v>
      </c>
      <c r="M73" s="1006">
        <v>373</v>
      </c>
      <c r="N73" s="1196">
        <v>2573</v>
      </c>
      <c r="O73" s="2627">
        <v>6.8981233243967832</v>
      </c>
      <c r="P73" s="1282">
        <v>1210546</v>
      </c>
      <c r="Q73" s="1200">
        <v>8900339.9585294928</v>
      </c>
    </row>
    <row r="74" spans="1:18" ht="14.45" customHeight="1" x14ac:dyDescent="0.2">
      <c r="A74" s="1536" t="s">
        <v>363</v>
      </c>
      <c r="B74" s="1006"/>
      <c r="C74" s="1006"/>
      <c r="D74" s="1004">
        <v>0</v>
      </c>
      <c r="E74" s="1206"/>
      <c r="F74" s="1011"/>
      <c r="G74" s="1306"/>
      <c r="H74" s="1006"/>
      <c r="I74" s="1544"/>
      <c r="J74" s="1007"/>
      <c r="K74" s="1008"/>
      <c r="L74" s="2484"/>
      <c r="M74" s="1006"/>
      <c r="N74" s="1196">
        <v>0</v>
      </c>
      <c r="O74" s="2627"/>
      <c r="P74" s="1308"/>
      <c r="Q74" s="1668"/>
      <c r="R74">
        <v>1163903</v>
      </c>
    </row>
    <row r="75" spans="1:18" ht="14.45" customHeight="1" x14ac:dyDescent="0.2">
      <c r="A75" s="1536" t="s">
        <v>364</v>
      </c>
      <c r="B75" s="1006">
        <v>1171</v>
      </c>
      <c r="C75" s="1006">
        <v>1171</v>
      </c>
      <c r="D75" s="1004">
        <v>8454</v>
      </c>
      <c r="E75" s="1206">
        <v>7.2194705380017083</v>
      </c>
      <c r="F75" s="1538" t="s">
        <v>975</v>
      </c>
      <c r="G75" s="1306">
        <v>1541181</v>
      </c>
      <c r="H75" s="1006">
        <v>8900339.9585294928</v>
      </c>
      <c r="I75" s="1544"/>
      <c r="J75" s="1007"/>
      <c r="K75" s="1008"/>
      <c r="L75" s="2484">
        <v>1612</v>
      </c>
      <c r="M75" s="1006">
        <v>1612</v>
      </c>
      <c r="N75" s="1196">
        <v>11125</v>
      </c>
      <c r="O75" s="2627">
        <v>6.9013647642679903</v>
      </c>
      <c r="P75" s="1282">
        <v>1210546</v>
      </c>
      <c r="Q75" s="1200">
        <v>8900339.9585294928</v>
      </c>
      <c r="R75">
        <v>921966</v>
      </c>
    </row>
    <row r="76" spans="1:18" ht="14.45" customHeight="1" x14ac:dyDescent="0.2">
      <c r="A76" s="1536" t="s">
        <v>365</v>
      </c>
      <c r="B76" s="1006">
        <v>113</v>
      </c>
      <c r="C76" s="1006">
        <v>113</v>
      </c>
      <c r="D76" s="1004">
        <v>812</v>
      </c>
      <c r="E76" s="1206">
        <v>7.1858407079646014</v>
      </c>
      <c r="F76" s="1538" t="s">
        <v>975</v>
      </c>
      <c r="G76" s="1306">
        <v>1541181</v>
      </c>
      <c r="H76" s="1006">
        <v>8900339.9585294928</v>
      </c>
      <c r="I76" s="1544"/>
      <c r="J76" s="1007"/>
      <c r="K76" s="1008"/>
      <c r="L76" s="2484">
        <v>180</v>
      </c>
      <c r="M76" s="1006">
        <v>180</v>
      </c>
      <c r="N76" s="1196">
        <v>1245</v>
      </c>
      <c r="O76" s="2627">
        <v>6.916666666666667</v>
      </c>
      <c r="P76" s="1282">
        <v>1210546</v>
      </c>
      <c r="Q76" s="1200">
        <v>8900339.9585294928</v>
      </c>
      <c r="R76">
        <v>950861</v>
      </c>
    </row>
    <row r="77" spans="1:18" ht="14.45" customHeight="1" x14ac:dyDescent="0.2">
      <c r="A77" s="1536" t="s">
        <v>366</v>
      </c>
      <c r="B77" s="1006">
        <v>1851</v>
      </c>
      <c r="C77" s="1006">
        <v>1851</v>
      </c>
      <c r="D77" s="1004">
        <v>15270</v>
      </c>
      <c r="E77" s="1206">
        <v>8.2495948136142623</v>
      </c>
      <c r="F77" s="1538" t="s">
        <v>975</v>
      </c>
      <c r="G77" s="1306">
        <v>1541181</v>
      </c>
      <c r="H77" s="1006">
        <v>8900339.9585294928</v>
      </c>
      <c r="I77" s="1544"/>
      <c r="J77" s="1007"/>
      <c r="K77" s="1008"/>
      <c r="L77" s="2484">
        <v>2253</v>
      </c>
      <c r="M77" s="1006">
        <v>2253</v>
      </c>
      <c r="N77" s="1196">
        <v>17322</v>
      </c>
      <c r="O77" s="2627">
        <v>7.6884154460719039</v>
      </c>
      <c r="P77" s="1282">
        <v>1210546</v>
      </c>
      <c r="Q77" s="1200">
        <v>8900339.9585294928</v>
      </c>
      <c r="R77">
        <v>1094995</v>
      </c>
    </row>
    <row r="78" spans="1:18" ht="14.45" customHeight="1" x14ac:dyDescent="0.2">
      <c r="A78" s="1536" t="s">
        <v>367</v>
      </c>
      <c r="B78" s="1006">
        <v>1252</v>
      </c>
      <c r="C78" s="1006">
        <v>1250</v>
      </c>
      <c r="D78" s="1004">
        <v>9686</v>
      </c>
      <c r="E78" s="1206">
        <v>7.7488000000000001</v>
      </c>
      <c r="F78" s="1538" t="s">
        <v>975</v>
      </c>
      <c r="G78" s="1306">
        <v>1541181</v>
      </c>
      <c r="H78" s="1006">
        <v>8900339.9585294928</v>
      </c>
      <c r="I78" s="1544"/>
      <c r="J78" s="1007"/>
      <c r="K78" s="1008"/>
      <c r="L78" s="2484">
        <v>1496</v>
      </c>
      <c r="M78" s="1006">
        <v>1496</v>
      </c>
      <c r="N78" s="1196">
        <v>11573</v>
      </c>
      <c r="O78" s="2627">
        <v>7.7359625668449201</v>
      </c>
      <c r="P78" s="1282">
        <v>1210546</v>
      </c>
      <c r="Q78" s="1200">
        <v>8900339.9585294928</v>
      </c>
      <c r="R78">
        <v>1141470</v>
      </c>
    </row>
    <row r="79" spans="1:18" ht="14.45" customHeight="1" x14ac:dyDescent="0.2">
      <c r="A79" s="1539" t="s">
        <v>368</v>
      </c>
      <c r="B79" s="1049">
        <v>656</v>
      </c>
      <c r="C79" s="1031">
        <v>656</v>
      </c>
      <c r="D79" s="1032">
        <v>4503</v>
      </c>
      <c r="E79" s="1670">
        <v>6.8643292682926829</v>
      </c>
      <c r="F79" s="1034"/>
      <c r="G79" s="1541"/>
      <c r="H79" s="1035"/>
      <c r="I79" s="1545"/>
      <c r="J79" s="1036"/>
      <c r="K79" s="1037"/>
      <c r="L79" s="1691">
        <v>1454</v>
      </c>
      <c r="M79" s="460">
        <v>1454</v>
      </c>
      <c r="N79" s="1049">
        <v>9606</v>
      </c>
      <c r="O79" s="2454">
        <v>6.6066024759284732</v>
      </c>
      <c r="P79" s="1666"/>
      <c r="Q79" s="1667"/>
      <c r="R79">
        <v>5273195</v>
      </c>
    </row>
    <row r="80" spans="1:18" ht="14.45" customHeight="1" x14ac:dyDescent="0.2">
      <c r="A80" s="1536" t="s">
        <v>369</v>
      </c>
      <c r="B80" s="1006"/>
      <c r="C80" s="1006"/>
      <c r="D80" s="1004">
        <v>0</v>
      </c>
      <c r="E80" s="1011"/>
      <c r="F80" s="1011"/>
      <c r="G80" s="1306"/>
      <c r="H80" s="1006"/>
      <c r="I80" s="1544"/>
      <c r="J80" s="1007"/>
      <c r="K80" s="1008"/>
      <c r="L80" s="2484"/>
      <c r="M80" s="1006"/>
      <c r="N80" s="1196">
        <v>0</v>
      </c>
      <c r="O80" s="2482"/>
      <c r="P80" s="1308"/>
      <c r="Q80" s="1668"/>
      <c r="R80">
        <v>1054639</v>
      </c>
    </row>
    <row r="81" spans="1:18" ht="14.45" customHeight="1" x14ac:dyDescent="0.2">
      <c r="A81" s="1536" t="s">
        <v>370</v>
      </c>
      <c r="B81" s="1006"/>
      <c r="C81" s="1006"/>
      <c r="D81" s="1004">
        <v>0</v>
      </c>
      <c r="E81" s="1011"/>
      <c r="F81" s="1011"/>
      <c r="G81" s="1306"/>
      <c r="H81" s="1006"/>
      <c r="I81" s="1544"/>
      <c r="J81" s="1007"/>
      <c r="K81" s="1008"/>
      <c r="L81" s="2484"/>
      <c r="M81" s="1006"/>
      <c r="N81" s="1196">
        <v>0</v>
      </c>
      <c r="O81" s="2482"/>
      <c r="P81" s="1308"/>
      <c r="Q81" s="1668"/>
      <c r="R81">
        <v>833000</v>
      </c>
    </row>
    <row r="82" spans="1:18" ht="14.45" customHeight="1" x14ac:dyDescent="0.2">
      <c r="A82" s="1536" t="s">
        <v>371</v>
      </c>
      <c r="B82" s="1006"/>
      <c r="C82" s="1006"/>
      <c r="D82" s="1004">
        <v>0</v>
      </c>
      <c r="E82" s="1011"/>
      <c r="F82" s="1011"/>
      <c r="G82" s="1306"/>
      <c r="H82" s="1006"/>
      <c r="I82" s="1544"/>
      <c r="J82" s="1007"/>
      <c r="K82" s="1008"/>
      <c r="L82" s="2484"/>
      <c r="M82" s="1006"/>
      <c r="N82" s="1196">
        <v>0</v>
      </c>
      <c r="O82" s="2482"/>
      <c r="P82" s="1308"/>
      <c r="Q82" s="1668"/>
      <c r="R82">
        <v>1887639</v>
      </c>
    </row>
    <row r="83" spans="1:18" ht="14.45" customHeight="1" x14ac:dyDescent="0.2">
      <c r="A83" s="1536" t="s">
        <v>372</v>
      </c>
      <c r="B83" s="1006">
        <v>190</v>
      </c>
      <c r="C83" s="1006">
        <v>190</v>
      </c>
      <c r="D83" s="1004">
        <v>1237</v>
      </c>
      <c r="E83" s="1206">
        <v>6.5105263157894733</v>
      </c>
      <c r="F83" s="1538" t="s">
        <v>975</v>
      </c>
      <c r="G83" s="1306">
        <v>1541181</v>
      </c>
      <c r="H83" s="1006">
        <v>8900339.9585294928</v>
      </c>
      <c r="I83" s="1544"/>
      <c r="J83" s="1007"/>
      <c r="K83" s="1008"/>
      <c r="L83" s="2484">
        <v>284</v>
      </c>
      <c r="M83" s="1006">
        <v>284</v>
      </c>
      <c r="N83" s="1196">
        <v>1766</v>
      </c>
      <c r="O83" s="2627">
        <v>6.21830985915493</v>
      </c>
      <c r="P83" s="1282">
        <v>1210546</v>
      </c>
      <c r="Q83" s="1200">
        <v>8900339.9585294928</v>
      </c>
      <c r="R83">
        <v>943819.5</v>
      </c>
    </row>
    <row r="84" spans="1:18" ht="14.45" customHeight="1" x14ac:dyDescent="0.2">
      <c r="A84" s="1536" t="s">
        <v>373</v>
      </c>
      <c r="B84" s="1006">
        <v>466</v>
      </c>
      <c r="C84" s="1006">
        <v>466</v>
      </c>
      <c r="D84" s="1004">
        <v>3266</v>
      </c>
      <c r="E84" s="1206">
        <v>7.0085836909871242</v>
      </c>
      <c r="F84" s="1538" t="s">
        <v>975</v>
      </c>
      <c r="G84" s="1306">
        <v>1541181</v>
      </c>
      <c r="H84" s="1006">
        <v>8900339.9585294928</v>
      </c>
      <c r="I84" s="1544"/>
      <c r="J84" s="1007"/>
      <c r="K84" s="1008"/>
      <c r="L84" s="2484">
        <v>1170</v>
      </c>
      <c r="M84" s="1006">
        <v>1170</v>
      </c>
      <c r="N84" s="1196">
        <v>7840</v>
      </c>
      <c r="O84" s="2627">
        <v>6.700854700854701</v>
      </c>
      <c r="P84" s="1282">
        <v>1210546</v>
      </c>
      <c r="Q84" s="1200">
        <v>8900339.9585294928</v>
      </c>
    </row>
    <row r="85" spans="1:18" ht="14.45" customHeight="1" x14ac:dyDescent="0.2">
      <c r="A85" s="1539" t="s">
        <v>374</v>
      </c>
      <c r="B85" s="1540">
        <v>115</v>
      </c>
      <c r="C85" s="1041">
        <v>115</v>
      </c>
      <c r="D85" s="1041">
        <v>808.02</v>
      </c>
      <c r="E85" s="1670">
        <v>7.0262608695652169</v>
      </c>
      <c r="F85" s="1034"/>
      <c r="G85" s="1543"/>
      <c r="H85" s="1043"/>
      <c r="I85" s="1546"/>
      <c r="J85" s="1044"/>
      <c r="K85" s="1045"/>
      <c r="L85" s="1691">
        <v>112</v>
      </c>
      <c r="M85" s="460">
        <v>112</v>
      </c>
      <c r="N85" s="1049">
        <v>752.13</v>
      </c>
      <c r="O85" s="2454">
        <v>6.7154464285714282</v>
      </c>
      <c r="P85" s="1666"/>
      <c r="Q85" s="1667"/>
    </row>
    <row r="86" spans="1:18" ht="14.45" customHeight="1" x14ac:dyDescent="0.2">
      <c r="A86" s="1536" t="s">
        <v>375</v>
      </c>
      <c r="B86" s="1006">
        <v>54</v>
      </c>
      <c r="C86" s="1006">
        <v>54</v>
      </c>
      <c r="D86" s="1004">
        <v>365</v>
      </c>
      <c r="E86" s="1206">
        <v>6.7592592592592595</v>
      </c>
      <c r="F86" s="1538" t="s">
        <v>975</v>
      </c>
      <c r="G86" s="1306">
        <v>1541181</v>
      </c>
      <c r="H86" s="1006">
        <v>8900339.9585294928</v>
      </c>
      <c r="I86" s="1544"/>
      <c r="J86" s="1007"/>
      <c r="K86" s="1008"/>
      <c r="L86" s="2484">
        <v>29</v>
      </c>
      <c r="M86" s="1006">
        <v>29</v>
      </c>
      <c r="N86" s="1196">
        <v>173.13</v>
      </c>
      <c r="O86" s="2627">
        <v>5.97</v>
      </c>
      <c r="P86" s="1282">
        <v>1210546</v>
      </c>
      <c r="Q86" s="1200">
        <v>8900339.9585294928</v>
      </c>
    </row>
    <row r="87" spans="1:18" ht="14.45" customHeight="1" x14ac:dyDescent="0.2">
      <c r="A87" s="1536" t="s">
        <v>376</v>
      </c>
      <c r="B87" s="1006"/>
      <c r="C87" s="1006"/>
      <c r="D87" s="1004">
        <v>0</v>
      </c>
      <c r="E87" s="1206"/>
      <c r="F87" s="1538"/>
      <c r="G87" s="1306"/>
      <c r="H87" s="1006"/>
      <c r="I87" s="1544"/>
      <c r="J87" s="1007"/>
      <c r="K87" s="1008"/>
      <c r="L87" s="2484"/>
      <c r="M87" s="1006"/>
      <c r="N87" s="1196">
        <v>0</v>
      </c>
      <c r="O87" s="2627"/>
      <c r="P87" s="1308"/>
      <c r="Q87" s="1200"/>
    </row>
    <row r="88" spans="1:18" ht="14.45" customHeight="1" x14ac:dyDescent="0.2">
      <c r="A88" s="1536" t="s">
        <v>377</v>
      </c>
      <c r="B88" s="1006">
        <v>48</v>
      </c>
      <c r="C88" s="1006">
        <v>48</v>
      </c>
      <c r="D88" s="1004">
        <v>346.56</v>
      </c>
      <c r="E88" s="1206">
        <v>7.22</v>
      </c>
      <c r="F88" s="1538" t="s">
        <v>975</v>
      </c>
      <c r="G88" s="1306">
        <v>1541181</v>
      </c>
      <c r="H88" s="1006">
        <v>8900339.9585294928</v>
      </c>
      <c r="I88" s="1544"/>
      <c r="J88" s="1007"/>
      <c r="K88" s="1008"/>
      <c r="L88" s="2484">
        <v>56</v>
      </c>
      <c r="M88" s="1006">
        <v>56</v>
      </c>
      <c r="N88" s="1196">
        <v>386</v>
      </c>
      <c r="O88" s="2627">
        <v>6.8928571428571432</v>
      </c>
      <c r="P88" s="1282">
        <v>1210546</v>
      </c>
      <c r="Q88" s="1200">
        <v>8900339.9585294928</v>
      </c>
    </row>
    <row r="89" spans="1:18" ht="14.45" customHeight="1" x14ac:dyDescent="0.2">
      <c r="A89" s="1536" t="s">
        <v>378</v>
      </c>
      <c r="B89" s="1006">
        <v>13</v>
      </c>
      <c r="C89" s="1006">
        <v>13</v>
      </c>
      <c r="D89" s="1004">
        <v>96.46</v>
      </c>
      <c r="E89" s="1206">
        <v>7.42</v>
      </c>
      <c r="F89" s="1538" t="s">
        <v>975</v>
      </c>
      <c r="G89" s="1306">
        <v>1541181</v>
      </c>
      <c r="H89" s="1006">
        <v>8900339.9585294928</v>
      </c>
      <c r="I89" s="1547"/>
      <c r="J89" s="1007"/>
      <c r="K89" s="1014"/>
      <c r="L89" s="2484">
        <v>27</v>
      </c>
      <c r="M89" s="1006">
        <v>27</v>
      </c>
      <c r="N89" s="1196">
        <v>193</v>
      </c>
      <c r="O89" s="2627">
        <v>7.1481481481481479</v>
      </c>
      <c r="P89" s="1282">
        <v>1210546</v>
      </c>
      <c r="Q89" s="1200">
        <v>8900339.9585294928</v>
      </c>
    </row>
    <row r="90" spans="1:18" ht="14.45" customHeight="1" x14ac:dyDescent="0.2">
      <c r="A90" s="1536" t="s">
        <v>379</v>
      </c>
      <c r="B90" s="1015"/>
      <c r="C90" s="1015"/>
      <c r="D90" s="1004">
        <v>0</v>
      </c>
      <c r="E90" s="1015"/>
      <c r="F90" s="1005"/>
      <c r="G90" s="1012"/>
      <c r="H90" s="1012"/>
      <c r="I90" s="1547"/>
      <c r="J90" s="1013"/>
      <c r="K90" s="1014"/>
      <c r="L90" s="2484"/>
      <c r="M90" s="1006"/>
      <c r="N90" s="1196">
        <v>0</v>
      </c>
      <c r="O90" s="2482"/>
      <c r="P90" s="1308"/>
      <c r="Q90" s="1668"/>
    </row>
    <row r="91" spans="1:18" ht="14.45" customHeight="1" x14ac:dyDescent="0.2">
      <c r="A91" s="1001" t="s">
        <v>380</v>
      </c>
      <c r="B91" s="1015"/>
      <c r="C91" s="1015"/>
      <c r="D91" s="1004">
        <v>0</v>
      </c>
      <c r="E91" s="2081"/>
      <c r="F91" s="1538"/>
      <c r="G91" s="1306"/>
      <c r="H91" s="1006"/>
      <c r="I91" s="1547"/>
      <c r="J91" s="1013"/>
      <c r="K91" s="1014"/>
      <c r="L91" s="2458"/>
      <c r="M91" s="1003"/>
      <c r="N91" s="1196">
        <v>0</v>
      </c>
      <c r="O91" s="2482"/>
      <c r="P91" s="1308"/>
      <c r="Q91" s="1200"/>
    </row>
    <row r="92" spans="1:18" ht="14.45" customHeight="1" x14ac:dyDescent="0.2">
      <c r="A92" s="1001" t="s">
        <v>381</v>
      </c>
      <c r="B92" s="1015"/>
      <c r="C92" s="1015"/>
      <c r="D92" s="1004">
        <v>0</v>
      </c>
      <c r="E92" s="456"/>
      <c r="F92" s="1005"/>
      <c r="G92" s="1012"/>
      <c r="H92" s="1012"/>
      <c r="I92" s="1013"/>
      <c r="J92" s="1013"/>
      <c r="K92" s="1014"/>
      <c r="L92" s="2458"/>
      <c r="M92" s="1003"/>
      <c r="N92" s="1196">
        <v>0</v>
      </c>
      <c r="O92" s="2482"/>
      <c r="P92" s="1308"/>
      <c r="Q92" s="1668"/>
    </row>
    <row r="93" spans="1:18" ht="14.45" customHeight="1" x14ac:dyDescent="0.2">
      <c r="A93" s="1001" t="s">
        <v>382</v>
      </c>
      <c r="B93" s="1015"/>
      <c r="C93" s="1015"/>
      <c r="D93" s="1004">
        <v>0</v>
      </c>
      <c r="E93" s="456"/>
      <c r="F93" s="1005"/>
      <c r="G93" s="1012"/>
      <c r="H93" s="1012"/>
      <c r="I93" s="1013"/>
      <c r="J93" s="1013"/>
      <c r="K93" s="1014"/>
      <c r="L93" s="2458"/>
      <c r="M93" s="1003"/>
      <c r="N93" s="1196">
        <v>0</v>
      </c>
      <c r="O93" s="2482"/>
      <c r="P93" s="1308"/>
      <c r="Q93" s="1668"/>
    </row>
    <row r="94" spans="1:18" ht="14.45" customHeight="1" x14ac:dyDescent="0.2">
      <c r="A94" s="1030" t="s">
        <v>383</v>
      </c>
      <c r="B94" s="1049">
        <v>0</v>
      </c>
      <c r="C94" s="1049">
        <v>0</v>
      </c>
      <c r="D94" s="1049">
        <v>0</v>
      </c>
      <c r="E94" s="1042"/>
      <c r="F94" s="1050"/>
      <c r="G94" s="1051"/>
      <c r="H94" s="1051"/>
      <c r="I94" s="1052"/>
      <c r="J94" s="1052"/>
      <c r="K94" s="993"/>
      <c r="L94" s="1506">
        <v>0</v>
      </c>
      <c r="M94" s="1049">
        <v>0</v>
      </c>
      <c r="N94" s="1049">
        <v>0</v>
      </c>
      <c r="O94" s="2628"/>
      <c r="P94" s="1666"/>
      <c r="Q94" s="1667"/>
    </row>
    <row r="95" spans="1:18" ht="14.45" customHeight="1" x14ac:dyDescent="0.2">
      <c r="A95" s="1001" t="s">
        <v>384</v>
      </c>
      <c r="B95" s="1015"/>
      <c r="C95" s="1015"/>
      <c r="D95" s="1004">
        <v>0</v>
      </c>
      <c r="E95" s="456"/>
      <c r="F95" s="1005"/>
      <c r="G95" s="1012"/>
      <c r="H95" s="1012"/>
      <c r="I95" s="1013"/>
      <c r="J95" s="1013"/>
      <c r="K95" s="1014"/>
      <c r="L95" s="2458"/>
      <c r="M95" s="1003"/>
      <c r="N95" s="1196">
        <v>0</v>
      </c>
      <c r="O95" s="2456"/>
      <c r="P95" s="1308"/>
      <c r="Q95" s="1668"/>
    </row>
    <row r="96" spans="1:18" ht="14.45" customHeight="1" x14ac:dyDescent="0.2">
      <c r="A96" s="1001" t="s">
        <v>385</v>
      </c>
      <c r="B96" s="1015"/>
      <c r="C96" s="1015"/>
      <c r="D96" s="1004">
        <v>0</v>
      </c>
      <c r="E96" s="456"/>
      <c r="F96" s="1005"/>
      <c r="G96" s="1012"/>
      <c r="H96" s="1012"/>
      <c r="I96" s="1013"/>
      <c r="J96" s="1013"/>
      <c r="K96" s="1014"/>
      <c r="L96" s="2458"/>
      <c r="M96" s="1003"/>
      <c r="N96" s="1196">
        <v>0</v>
      </c>
      <c r="O96" s="2456"/>
      <c r="P96" s="1308"/>
      <c r="Q96" s="1668"/>
    </row>
    <row r="97" spans="1:17" ht="14.45" customHeight="1" x14ac:dyDescent="0.2">
      <c r="A97" s="1001" t="s">
        <v>386</v>
      </c>
      <c r="B97" s="1015"/>
      <c r="C97" s="1015"/>
      <c r="D97" s="1004">
        <v>0</v>
      </c>
      <c r="E97" s="456"/>
      <c r="F97" s="1005"/>
      <c r="G97" s="1012"/>
      <c r="H97" s="1012"/>
      <c r="I97" s="1013"/>
      <c r="J97" s="1013"/>
      <c r="K97" s="1014"/>
      <c r="L97" s="2458"/>
      <c r="M97" s="1003"/>
      <c r="N97" s="1196">
        <v>0</v>
      </c>
      <c r="O97" s="2456"/>
      <c r="P97" s="1308"/>
      <c r="Q97" s="1668"/>
    </row>
    <row r="98" spans="1:17" ht="14.45" customHeight="1" x14ac:dyDescent="0.2">
      <c r="A98" s="1001" t="s">
        <v>387</v>
      </c>
      <c r="B98" s="1015"/>
      <c r="C98" s="1015"/>
      <c r="D98" s="1004">
        <v>0</v>
      </c>
      <c r="E98" s="456"/>
      <c r="F98" s="1005"/>
      <c r="G98" s="1012"/>
      <c r="H98" s="1012"/>
      <c r="I98" s="1013"/>
      <c r="J98" s="1013"/>
      <c r="K98" s="1014"/>
      <c r="L98" s="2458"/>
      <c r="M98" s="1003"/>
      <c r="N98" s="1196">
        <v>0</v>
      </c>
      <c r="O98" s="1681"/>
      <c r="P98" s="1308"/>
      <c r="Q98" s="1668"/>
    </row>
    <row r="99" spans="1:17" ht="14.45" customHeight="1" x14ac:dyDescent="0.2">
      <c r="A99" s="1001" t="s">
        <v>388</v>
      </c>
      <c r="B99" s="1015"/>
      <c r="C99" s="1015"/>
      <c r="D99" s="1004">
        <v>0</v>
      </c>
      <c r="E99" s="456"/>
      <c r="F99" s="1005"/>
      <c r="G99" s="1012"/>
      <c r="H99" s="1012"/>
      <c r="I99" s="1013"/>
      <c r="J99" s="1013"/>
      <c r="K99" s="1014"/>
      <c r="L99" s="2458"/>
      <c r="M99" s="1003"/>
      <c r="N99" s="1196">
        <v>0</v>
      </c>
      <c r="O99" s="1681"/>
      <c r="P99" s="1308"/>
      <c r="Q99" s="1668"/>
    </row>
    <row r="100" spans="1:17" ht="14.45" customHeight="1" x14ac:dyDescent="0.2">
      <c r="A100" s="1001" t="s">
        <v>389</v>
      </c>
      <c r="B100" s="1015"/>
      <c r="C100" s="1015"/>
      <c r="D100" s="1004">
        <v>0</v>
      </c>
      <c r="E100" s="456"/>
      <c r="F100" s="1005"/>
      <c r="G100" s="1012"/>
      <c r="H100" s="1012"/>
      <c r="I100" s="1013"/>
      <c r="J100" s="1013"/>
      <c r="K100" s="1014"/>
      <c r="L100" s="2458"/>
      <c r="M100" s="1003"/>
      <c r="N100" s="1196">
        <v>0</v>
      </c>
      <c r="O100" s="1681"/>
      <c r="P100" s="1308"/>
      <c r="Q100" s="1668"/>
    </row>
    <row r="101" spans="1:17" ht="14.45" customHeight="1" x14ac:dyDescent="0.2">
      <c r="A101" s="1001" t="s">
        <v>390</v>
      </c>
      <c r="B101" s="1015"/>
      <c r="C101" s="1015"/>
      <c r="D101" s="1004">
        <v>0</v>
      </c>
      <c r="E101" s="456"/>
      <c r="F101" s="1005"/>
      <c r="G101" s="1012"/>
      <c r="H101" s="1012"/>
      <c r="I101" s="1013"/>
      <c r="J101" s="1013"/>
      <c r="K101" s="1014"/>
      <c r="L101" s="2458"/>
      <c r="M101" s="1003"/>
      <c r="N101" s="1554">
        <v>0</v>
      </c>
      <c r="O101" s="1681"/>
      <c r="P101" s="1308"/>
      <c r="Q101" s="1668"/>
    </row>
    <row r="102" spans="1:17" ht="14.45" customHeight="1" x14ac:dyDescent="0.2">
      <c r="A102" s="1001" t="s">
        <v>391</v>
      </c>
      <c r="B102" s="1015"/>
      <c r="C102" s="1015"/>
      <c r="D102" s="1004">
        <v>0</v>
      </c>
      <c r="E102" s="456"/>
      <c r="F102" s="1005"/>
      <c r="G102" s="1012"/>
      <c r="H102" s="1012"/>
      <c r="I102" s="1013"/>
      <c r="J102" s="1013"/>
      <c r="K102" s="1014"/>
      <c r="L102" s="2458"/>
      <c r="M102" s="1003"/>
      <c r="N102" s="1554">
        <v>0</v>
      </c>
      <c r="O102" s="1681"/>
      <c r="P102" s="1308"/>
      <c r="Q102" s="1668"/>
    </row>
    <row r="103" spans="1:17" ht="14.45" customHeight="1" x14ac:dyDescent="0.2">
      <c r="A103" s="1000" t="s">
        <v>392</v>
      </c>
      <c r="B103" s="1017"/>
      <c r="C103" s="1017"/>
      <c r="D103" s="1004">
        <v>0</v>
      </c>
      <c r="E103" s="1018"/>
      <c r="F103" s="1019"/>
      <c r="G103" s="1017"/>
      <c r="H103" s="1017"/>
      <c r="I103" s="1020"/>
      <c r="J103" s="1020"/>
      <c r="K103" s="1021"/>
      <c r="L103" s="2465"/>
      <c r="M103" s="1689"/>
      <c r="N103" s="1679">
        <v>0</v>
      </c>
      <c r="O103" s="1682"/>
      <c r="P103" s="1683"/>
      <c r="Q103" s="2086"/>
    </row>
    <row r="104" spans="1:17" ht="14.45" customHeight="1" thickBot="1" x14ac:dyDescent="0.25">
      <c r="A104" s="1053" t="s">
        <v>393</v>
      </c>
      <c r="B104" s="1054">
        <v>17194</v>
      </c>
      <c r="C104" s="1054">
        <v>17192</v>
      </c>
      <c r="D104" s="1054">
        <v>131877.01999999999</v>
      </c>
      <c r="E104" s="1537">
        <v>7.6708364355514185</v>
      </c>
      <c r="F104" s="1994" t="s">
        <v>975</v>
      </c>
      <c r="G104" s="1135">
        <v>1541181</v>
      </c>
      <c r="H104" s="1135">
        <v>8900339.9585294928</v>
      </c>
      <c r="I104" s="1055"/>
      <c r="J104" s="1055" t="s">
        <v>974</v>
      </c>
      <c r="K104" s="1058"/>
      <c r="L104" s="1054">
        <v>21476</v>
      </c>
      <c r="M104" s="1054">
        <v>21476</v>
      </c>
      <c r="N104" s="1054">
        <v>153341.13</v>
      </c>
      <c r="O104" s="1133">
        <v>7.1401159433786558</v>
      </c>
      <c r="P104" s="1665">
        <v>1210546</v>
      </c>
      <c r="Q104" s="1669">
        <v>8900339.958529491</v>
      </c>
    </row>
    <row r="105" spans="1:17" x14ac:dyDescent="0.2">
      <c r="A105" s="7" t="s">
        <v>1874</v>
      </c>
      <c r="B105" s="8"/>
      <c r="C105" s="8"/>
      <c r="D105" s="8"/>
      <c r="E105" s="9"/>
      <c r="F105" s="10"/>
      <c r="G105" s="11"/>
      <c r="H105" s="8"/>
      <c r="I105" s="9"/>
      <c r="J105" s="1"/>
      <c r="K105" s="1"/>
      <c r="L105" s="16"/>
      <c r="M105" s="16"/>
      <c r="N105" s="17"/>
      <c r="O105" s="18"/>
      <c r="P105" s="18"/>
      <c r="Q105" s="17"/>
    </row>
    <row r="106" spans="1:17" x14ac:dyDescent="0.2">
      <c r="A106" s="7"/>
      <c r="B106" s="8"/>
      <c r="C106" s="8"/>
      <c r="D106" s="8"/>
      <c r="E106" s="9"/>
      <c r="F106" s="10"/>
      <c r="G106" s="11"/>
      <c r="H106" s="8"/>
      <c r="I106" s="9"/>
      <c r="J106" s="1"/>
      <c r="K106" s="1"/>
      <c r="L106" s="200"/>
      <c r="M106" s="200"/>
      <c r="N106" s="21"/>
      <c r="O106" s="13"/>
      <c r="P106" s="13"/>
      <c r="Q106" s="21"/>
    </row>
    <row r="107" spans="1:17" x14ac:dyDescent="0.2">
      <c r="A107" s="7"/>
      <c r="B107" s="20"/>
      <c r="C107" s="8"/>
      <c r="D107" s="8"/>
      <c r="E107" s="9"/>
      <c r="F107" s="10"/>
      <c r="G107" s="11"/>
      <c r="H107" s="8"/>
      <c r="I107" s="9"/>
      <c r="J107" s="1"/>
      <c r="K107" s="1"/>
      <c r="L107" s="200"/>
      <c r="M107" s="200"/>
      <c r="N107" s="21"/>
      <c r="O107" s="28"/>
      <c r="P107" s="13"/>
      <c r="Q107" s="951"/>
    </row>
    <row r="108" spans="1:17" x14ac:dyDescent="0.2">
      <c r="A108" s="7"/>
      <c r="B108" s="20"/>
      <c r="C108" s="8"/>
      <c r="D108" s="8"/>
      <c r="E108" s="2508"/>
      <c r="F108" s="10"/>
      <c r="G108" s="11"/>
      <c r="H108" s="8"/>
      <c r="I108" s="2508"/>
      <c r="J108" s="2509"/>
      <c r="K108" s="2509"/>
      <c r="L108" s="200"/>
      <c r="M108" s="200"/>
      <c r="N108" s="21"/>
      <c r="O108" s="28"/>
      <c r="P108" s="13"/>
      <c r="Q108" s="951"/>
    </row>
    <row r="109" spans="1:17" ht="15.75" customHeight="1" x14ac:dyDescent="0.25">
      <c r="A109" s="2666" t="s">
        <v>1871</v>
      </c>
      <c r="B109" s="2666"/>
      <c r="C109" s="2666"/>
      <c r="D109" s="2666"/>
      <c r="E109" s="2666"/>
      <c r="F109" s="2666"/>
      <c r="G109" s="2666"/>
      <c r="H109" s="2666"/>
      <c r="I109" s="2666"/>
      <c r="J109" s="2666"/>
      <c r="K109" s="2666"/>
      <c r="L109" s="2666"/>
      <c r="M109" s="2666"/>
      <c r="N109" s="2666"/>
      <c r="O109" s="2666"/>
      <c r="P109" s="2666"/>
      <c r="Q109" s="2666"/>
    </row>
    <row r="110" spans="1:17" x14ac:dyDescent="0.2">
      <c r="A110" s="3"/>
      <c r="B110" s="12"/>
      <c r="C110" s="12"/>
      <c r="D110" s="12"/>
      <c r="E110" s="13"/>
      <c r="F110" s="19"/>
      <c r="G110" s="12"/>
      <c r="H110" s="12"/>
      <c r="I110" s="13"/>
      <c r="J110" s="13"/>
      <c r="K110" s="13"/>
      <c r="L110" s="12"/>
      <c r="M110" s="12"/>
      <c r="N110" s="12"/>
      <c r="O110" s="13"/>
      <c r="P110" s="13"/>
      <c r="Q110" s="12"/>
    </row>
    <row r="111" spans="1:17" ht="13.5" thickBot="1" x14ac:dyDescent="0.25">
      <c r="A111" s="3" t="s">
        <v>395</v>
      </c>
      <c r="B111" s="12"/>
      <c r="C111" s="12"/>
      <c r="D111" s="12"/>
      <c r="E111" s="13"/>
      <c r="F111" s="14"/>
      <c r="G111" s="12"/>
      <c r="H111" s="12"/>
      <c r="I111" s="13"/>
      <c r="J111" s="13"/>
      <c r="K111" s="13"/>
      <c r="L111" s="12"/>
      <c r="M111" s="12"/>
      <c r="N111" s="12"/>
      <c r="O111" s="13"/>
      <c r="P111" s="13"/>
      <c r="Q111" s="12"/>
    </row>
    <row r="112" spans="1:17" ht="14.45" customHeight="1" thickBot="1" x14ac:dyDescent="0.25">
      <c r="A112" s="2667" t="s">
        <v>328</v>
      </c>
      <c r="B112" s="2670" t="s">
        <v>1872</v>
      </c>
      <c r="C112" s="2671"/>
      <c r="D112" s="2671"/>
      <c r="E112" s="2671"/>
      <c r="F112" s="2671"/>
      <c r="G112" s="2671"/>
      <c r="H112" s="2671"/>
      <c r="I112" s="2671"/>
      <c r="J112" s="2671"/>
      <c r="K112" s="2671"/>
      <c r="L112" s="2672" t="s">
        <v>1873</v>
      </c>
      <c r="M112" s="2673"/>
      <c r="N112" s="2673"/>
      <c r="O112" s="2673"/>
      <c r="P112" s="2674"/>
      <c r="Q112" s="2675"/>
    </row>
    <row r="113" spans="1:17" ht="14.45" customHeight="1" x14ac:dyDescent="0.2">
      <c r="A113" s="2668"/>
      <c r="B113" s="2676" t="s">
        <v>329</v>
      </c>
      <c r="C113" s="2677"/>
      <c r="D113" s="1061"/>
      <c r="E113" s="1061" t="s">
        <v>904</v>
      </c>
      <c r="F113" s="1061" t="s">
        <v>330</v>
      </c>
      <c r="G113" s="1061"/>
      <c r="H113" s="1061"/>
      <c r="I113" s="2680" t="s">
        <v>331</v>
      </c>
      <c r="J113" s="2681"/>
      <c r="K113" s="2682"/>
      <c r="L113" s="2678" t="s">
        <v>329</v>
      </c>
      <c r="M113" s="2679"/>
      <c r="N113" s="1068" t="s">
        <v>332</v>
      </c>
      <c r="O113" s="1069" t="s">
        <v>333</v>
      </c>
      <c r="P113" s="1070"/>
      <c r="Q113" s="1071"/>
    </row>
    <row r="114" spans="1:17" ht="14.45" customHeight="1" x14ac:dyDescent="0.2">
      <c r="A114" s="2668"/>
      <c r="B114" s="1061" t="s">
        <v>835</v>
      </c>
      <c r="C114" s="1061" t="s">
        <v>335</v>
      </c>
      <c r="D114" s="1061" t="s">
        <v>837</v>
      </c>
      <c r="E114" s="1061" t="s">
        <v>842</v>
      </c>
      <c r="F114" s="1061" t="s">
        <v>336</v>
      </c>
      <c r="G114" s="1061" t="s">
        <v>337</v>
      </c>
      <c r="H114" s="1061" t="s">
        <v>338</v>
      </c>
      <c r="I114" s="2683" t="s">
        <v>839</v>
      </c>
      <c r="J114" s="2684"/>
      <c r="K114" s="2685"/>
      <c r="L114" s="1072" t="s">
        <v>835</v>
      </c>
      <c r="M114" s="1068" t="s">
        <v>335</v>
      </c>
      <c r="N114" s="1068" t="s">
        <v>339</v>
      </c>
      <c r="O114" s="1069"/>
      <c r="P114" s="1068" t="s">
        <v>337</v>
      </c>
      <c r="Q114" s="1071" t="s">
        <v>338</v>
      </c>
    </row>
    <row r="115" spans="1:17" ht="14.45" customHeight="1" x14ac:dyDescent="0.2">
      <c r="A115" s="2668"/>
      <c r="B115" s="1061"/>
      <c r="C115" s="1061"/>
      <c r="D115" s="1061"/>
      <c r="E115" s="1061"/>
      <c r="F115" s="1061" t="s">
        <v>341</v>
      </c>
      <c r="G115" s="1061" t="s">
        <v>342</v>
      </c>
      <c r="H115" s="1061" t="s">
        <v>341</v>
      </c>
      <c r="I115" s="1062"/>
      <c r="J115" s="1063"/>
      <c r="K115" s="1064"/>
      <c r="L115" s="1072"/>
      <c r="M115" s="1068"/>
      <c r="N115" s="1068"/>
      <c r="O115" s="1069" t="s">
        <v>344</v>
      </c>
      <c r="P115" s="1068" t="s">
        <v>342</v>
      </c>
      <c r="Q115" s="1071" t="s">
        <v>341</v>
      </c>
    </row>
    <row r="116" spans="1:17" ht="14.45" customHeight="1" x14ac:dyDescent="0.2">
      <c r="A116" s="2669"/>
      <c r="B116" s="1065" t="s">
        <v>345</v>
      </c>
      <c r="C116" s="1065" t="s">
        <v>345</v>
      </c>
      <c r="D116" s="1065" t="s">
        <v>346</v>
      </c>
      <c r="E116" s="1065" t="s">
        <v>756</v>
      </c>
      <c r="F116" s="1065"/>
      <c r="G116" s="1065" t="s">
        <v>347</v>
      </c>
      <c r="H116" s="1065" t="s">
        <v>348</v>
      </c>
      <c r="I116" s="1066" t="s">
        <v>349</v>
      </c>
      <c r="J116" s="1066" t="s">
        <v>350</v>
      </c>
      <c r="K116" s="1067" t="s">
        <v>351</v>
      </c>
      <c r="L116" s="1073" t="s">
        <v>345</v>
      </c>
      <c r="M116" s="1074" t="s">
        <v>345</v>
      </c>
      <c r="N116" s="1074" t="s">
        <v>346</v>
      </c>
      <c r="O116" s="1075"/>
      <c r="P116" s="1074" t="s">
        <v>347</v>
      </c>
      <c r="Q116" s="1076" t="s">
        <v>348</v>
      </c>
    </row>
    <row r="117" spans="1:17" ht="14.45" customHeight="1" x14ac:dyDescent="0.2">
      <c r="A117" s="1022" t="s">
        <v>352</v>
      </c>
      <c r="B117" s="1023">
        <v>32.5</v>
      </c>
      <c r="C117" s="1023">
        <v>29</v>
      </c>
      <c r="D117" s="1024">
        <v>379.25</v>
      </c>
      <c r="E117" s="1024">
        <v>13.077586206896552</v>
      </c>
      <c r="F117" s="1026"/>
      <c r="G117" s="1023"/>
      <c r="H117" s="1023"/>
      <c r="I117" s="1025"/>
      <c r="J117" s="1025"/>
      <c r="K117" s="1027"/>
      <c r="L117" s="1028">
        <v>27</v>
      </c>
      <c r="M117" s="1024">
        <v>26</v>
      </c>
      <c r="N117" s="1024">
        <v>336.5</v>
      </c>
      <c r="O117" s="1670">
        <v>12.942307692307692</v>
      </c>
      <c r="P117" s="1671"/>
      <c r="Q117" s="1672"/>
    </row>
    <row r="118" spans="1:17" ht="14.45" customHeight="1" x14ac:dyDescent="0.2">
      <c r="A118" s="1536" t="s">
        <v>353</v>
      </c>
      <c r="B118" s="1196">
        <v>9.5</v>
      </c>
      <c r="C118" s="1196">
        <v>8.5</v>
      </c>
      <c r="D118" s="1004">
        <v>106.25</v>
      </c>
      <c r="E118" s="1196">
        <v>12.5</v>
      </c>
      <c r="F118" s="1389" t="s">
        <v>979</v>
      </c>
      <c r="G118" s="1306">
        <v>705000</v>
      </c>
      <c r="H118" s="1200">
        <v>5207241.0140155042</v>
      </c>
      <c r="I118" s="1007"/>
      <c r="J118" s="1007"/>
      <c r="K118" s="1008"/>
      <c r="L118" s="2457">
        <v>9</v>
      </c>
      <c r="M118" s="1196">
        <v>9</v>
      </c>
      <c r="N118" s="1554">
        <v>112.5</v>
      </c>
      <c r="O118" s="2457">
        <v>12.5</v>
      </c>
      <c r="P118" s="1308">
        <v>590000</v>
      </c>
      <c r="Q118" s="1200">
        <v>5207241.0140155042</v>
      </c>
    </row>
    <row r="119" spans="1:17" ht="14.45" customHeight="1" x14ac:dyDescent="0.2">
      <c r="A119" s="1536" t="s">
        <v>354</v>
      </c>
      <c r="B119" s="1003"/>
      <c r="C119" s="1003"/>
      <c r="D119" s="1004">
        <v>0</v>
      </c>
      <c r="E119" s="1003"/>
      <c r="F119" s="1389"/>
      <c r="G119" s="1306"/>
      <c r="H119" s="1200"/>
      <c r="I119" s="1007"/>
      <c r="J119" s="1007"/>
      <c r="K119" s="1008"/>
      <c r="L119" s="2458"/>
      <c r="M119" s="1003"/>
      <c r="N119" s="1554">
        <v>0</v>
      </c>
      <c r="O119" s="2458"/>
      <c r="P119" s="1308"/>
      <c r="Q119" s="1200"/>
    </row>
    <row r="120" spans="1:17" ht="14.45" customHeight="1" x14ac:dyDescent="0.2">
      <c r="A120" s="1536" t="s">
        <v>355</v>
      </c>
      <c r="B120" s="1196">
        <v>7</v>
      </c>
      <c r="C120" s="1196">
        <v>7</v>
      </c>
      <c r="D120" s="1004">
        <v>84</v>
      </c>
      <c r="E120" s="1196">
        <v>12</v>
      </c>
      <c r="F120" s="1389" t="s">
        <v>979</v>
      </c>
      <c r="G120" s="1306">
        <v>705000</v>
      </c>
      <c r="H120" s="1200">
        <v>5207241.0140155042</v>
      </c>
      <c r="I120" s="1007"/>
      <c r="J120" s="1007"/>
      <c r="K120" s="1008"/>
      <c r="L120" s="2457">
        <v>7</v>
      </c>
      <c r="M120" s="1196">
        <v>7</v>
      </c>
      <c r="N120" s="1554">
        <v>84</v>
      </c>
      <c r="O120" s="2457">
        <v>12</v>
      </c>
      <c r="P120" s="1308">
        <v>590000</v>
      </c>
      <c r="Q120" s="1200">
        <v>5207241.0140155042</v>
      </c>
    </row>
    <row r="121" spans="1:17" ht="14.45" customHeight="1" x14ac:dyDescent="0.2">
      <c r="A121" s="1536" t="s">
        <v>356</v>
      </c>
      <c r="B121" s="1003"/>
      <c r="C121" s="1003"/>
      <c r="D121" s="1004">
        <v>0</v>
      </c>
      <c r="E121" s="1003"/>
      <c r="F121" s="1389"/>
      <c r="G121" s="1306"/>
      <c r="H121" s="1200"/>
      <c r="I121" s="1007"/>
      <c r="J121" s="1007"/>
      <c r="K121" s="1008"/>
      <c r="L121" s="2458"/>
      <c r="M121" s="1003"/>
      <c r="N121" s="1554">
        <v>0</v>
      </c>
      <c r="O121" s="2458"/>
      <c r="P121" s="1308"/>
      <c r="Q121" s="1200"/>
    </row>
    <row r="122" spans="1:17" ht="14.45" customHeight="1" x14ac:dyDescent="0.2">
      <c r="A122" s="1536" t="s">
        <v>357</v>
      </c>
      <c r="B122" s="1003"/>
      <c r="C122" s="1003"/>
      <c r="D122" s="1004">
        <v>0</v>
      </c>
      <c r="E122" s="1003"/>
      <c r="F122" s="1005"/>
      <c r="G122" s="1306"/>
      <c r="H122" s="1200"/>
      <c r="I122" s="1007"/>
      <c r="J122" s="1007"/>
      <c r="K122" s="1008"/>
      <c r="L122" s="2458"/>
      <c r="M122" s="1003"/>
      <c r="N122" s="1554">
        <v>0</v>
      </c>
      <c r="O122" s="2458"/>
      <c r="P122" s="1308"/>
      <c r="Q122" s="1668"/>
    </row>
    <row r="123" spans="1:17" ht="14.45" customHeight="1" x14ac:dyDescent="0.2">
      <c r="A123" s="1536" t="s">
        <v>358</v>
      </c>
      <c r="B123" s="1196">
        <v>5</v>
      </c>
      <c r="C123" s="1196">
        <v>4</v>
      </c>
      <c r="D123" s="1004">
        <v>56</v>
      </c>
      <c r="E123" s="1196">
        <v>14</v>
      </c>
      <c r="F123" s="1389" t="s">
        <v>979</v>
      </c>
      <c r="G123" s="1306">
        <v>705000</v>
      </c>
      <c r="H123" s="1200">
        <v>5207241.0140155042</v>
      </c>
      <c r="I123" s="1007"/>
      <c r="J123" s="1007"/>
      <c r="K123" s="1008"/>
      <c r="L123" s="2457">
        <v>4</v>
      </c>
      <c r="M123" s="1196">
        <v>3</v>
      </c>
      <c r="N123" s="1554">
        <v>42</v>
      </c>
      <c r="O123" s="2457">
        <v>14</v>
      </c>
      <c r="P123" s="1308">
        <v>590000</v>
      </c>
      <c r="Q123" s="1200">
        <v>5207241.0140155042</v>
      </c>
    </row>
    <row r="124" spans="1:17" ht="14.45" customHeight="1" x14ac:dyDescent="0.2">
      <c r="A124" s="1536" t="s">
        <v>359</v>
      </c>
      <c r="B124" s="1003"/>
      <c r="C124" s="1003"/>
      <c r="D124" s="1004">
        <v>0</v>
      </c>
      <c r="E124" s="1003"/>
      <c r="F124" s="1011"/>
      <c r="G124" s="1306"/>
      <c r="H124" s="1200"/>
      <c r="I124" s="1007"/>
      <c r="J124" s="1007"/>
      <c r="K124" s="1008"/>
      <c r="L124" s="2458"/>
      <c r="M124" s="1003"/>
      <c r="N124" s="1554">
        <v>0</v>
      </c>
      <c r="O124" s="2458"/>
      <c r="P124" s="1308"/>
      <c r="Q124" s="1668"/>
    </row>
    <row r="125" spans="1:17" ht="14.45" customHeight="1" x14ac:dyDescent="0.2">
      <c r="A125" s="1536" t="s">
        <v>360</v>
      </c>
      <c r="B125" s="1003"/>
      <c r="C125" s="1003"/>
      <c r="D125" s="1004">
        <v>0</v>
      </c>
      <c r="E125" s="1003"/>
      <c r="F125" s="1011"/>
      <c r="G125" s="1306"/>
      <c r="H125" s="1200"/>
      <c r="I125" s="1007"/>
      <c r="J125" s="1007"/>
      <c r="K125" s="1008"/>
      <c r="L125" s="2458"/>
      <c r="M125" s="1003"/>
      <c r="N125" s="1554">
        <v>0</v>
      </c>
      <c r="O125" s="2458"/>
      <c r="P125" s="1308"/>
      <c r="Q125" s="1668"/>
    </row>
    <row r="126" spans="1:17" ht="14.45" customHeight="1" x14ac:dyDescent="0.2">
      <c r="A126" s="1536" t="s">
        <v>361</v>
      </c>
      <c r="B126" s="1196">
        <v>3</v>
      </c>
      <c r="C126" s="1196">
        <v>1.5</v>
      </c>
      <c r="D126" s="1004">
        <v>21</v>
      </c>
      <c r="E126" s="1196">
        <v>14</v>
      </c>
      <c r="F126" s="1389" t="s">
        <v>979</v>
      </c>
      <c r="G126" s="1306">
        <v>705000</v>
      </c>
      <c r="H126" s="1200">
        <v>5207241.0140155042</v>
      </c>
      <c r="I126" s="1007"/>
      <c r="J126" s="1007"/>
      <c r="K126" s="1008"/>
      <c r="L126" s="2458"/>
      <c r="M126" s="1003"/>
      <c r="N126" s="1554">
        <v>0</v>
      </c>
      <c r="O126" s="2458"/>
      <c r="P126" s="1308"/>
      <c r="Q126" s="1200"/>
    </row>
    <row r="127" spans="1:17" ht="14.45" customHeight="1" x14ac:dyDescent="0.2">
      <c r="A127" s="1536" t="s">
        <v>362</v>
      </c>
      <c r="B127" s="1003"/>
      <c r="C127" s="1003"/>
      <c r="D127" s="1004">
        <v>0</v>
      </c>
      <c r="E127" s="1003"/>
      <c r="F127" s="1005"/>
      <c r="G127" s="1306"/>
      <c r="H127" s="1200"/>
      <c r="I127" s="1007"/>
      <c r="J127" s="1007"/>
      <c r="K127" s="1008"/>
      <c r="L127" s="2458"/>
      <c r="M127" s="1003"/>
      <c r="N127" s="1554">
        <v>0</v>
      </c>
      <c r="O127" s="2458"/>
      <c r="P127" s="1308"/>
      <c r="Q127" s="1668"/>
    </row>
    <row r="128" spans="1:17" ht="14.45" customHeight="1" x14ac:dyDescent="0.2">
      <c r="A128" s="1536" t="s">
        <v>363</v>
      </c>
      <c r="B128" s="1003"/>
      <c r="C128" s="1003"/>
      <c r="D128" s="1004">
        <v>0</v>
      </c>
      <c r="E128" s="1003"/>
      <c r="F128" s="1011"/>
      <c r="G128" s="1306"/>
      <c r="H128" s="1200"/>
      <c r="I128" s="1544"/>
      <c r="J128" s="1007"/>
      <c r="K128" s="1008"/>
      <c r="L128" s="2458"/>
      <c r="M128" s="1003"/>
      <c r="N128" s="1554">
        <v>0</v>
      </c>
      <c r="O128" s="2458"/>
      <c r="P128" s="1308"/>
      <c r="Q128" s="1668"/>
    </row>
    <row r="129" spans="1:17" ht="14.45" customHeight="1" x14ac:dyDescent="0.2">
      <c r="A129" s="1536" t="s">
        <v>364</v>
      </c>
      <c r="B129" s="1003"/>
      <c r="C129" s="1003"/>
      <c r="D129" s="1004">
        <v>0</v>
      </c>
      <c r="E129" s="1003"/>
      <c r="F129" s="1005"/>
      <c r="G129" s="1306"/>
      <c r="H129" s="1200"/>
      <c r="I129" s="1544"/>
      <c r="J129" s="1007"/>
      <c r="K129" s="1008"/>
      <c r="L129" s="2458"/>
      <c r="M129" s="1003"/>
      <c r="N129" s="1554">
        <v>0</v>
      </c>
      <c r="O129" s="2458"/>
      <c r="P129" s="1308"/>
      <c r="Q129" s="1668"/>
    </row>
    <row r="130" spans="1:17" ht="14.45" customHeight="1" x14ac:dyDescent="0.2">
      <c r="A130" s="1536" t="s">
        <v>365</v>
      </c>
      <c r="B130" s="1003"/>
      <c r="C130" s="1003"/>
      <c r="D130" s="1004">
        <v>0</v>
      </c>
      <c r="E130" s="1003"/>
      <c r="F130" s="1389"/>
      <c r="G130" s="1306"/>
      <c r="H130" s="1200"/>
      <c r="I130" s="1544"/>
      <c r="J130" s="1007"/>
      <c r="K130" s="1008"/>
      <c r="L130" s="2458"/>
      <c r="M130" s="1003"/>
      <c r="N130" s="1554">
        <v>0</v>
      </c>
      <c r="O130" s="2458"/>
      <c r="P130" s="1308"/>
      <c r="Q130" s="1200"/>
    </row>
    <row r="131" spans="1:17" ht="14.45" customHeight="1" x14ac:dyDescent="0.2">
      <c r="A131" s="1536" t="s">
        <v>366</v>
      </c>
      <c r="B131" s="1003"/>
      <c r="C131" s="1003"/>
      <c r="D131" s="1004">
        <v>0</v>
      </c>
      <c r="E131" s="1003"/>
      <c r="F131" s="1389"/>
      <c r="G131" s="1306"/>
      <c r="H131" s="1200"/>
      <c r="I131" s="1544"/>
      <c r="J131" s="1007"/>
      <c r="K131" s="1008"/>
      <c r="L131" s="2458"/>
      <c r="M131" s="1003"/>
      <c r="N131" s="1554">
        <v>0</v>
      </c>
      <c r="O131" s="2458"/>
      <c r="P131" s="1308"/>
      <c r="Q131" s="1200"/>
    </row>
    <row r="132" spans="1:17" ht="14.45" customHeight="1" x14ac:dyDescent="0.2">
      <c r="A132" s="1536" t="s">
        <v>367</v>
      </c>
      <c r="B132" s="1196">
        <v>8</v>
      </c>
      <c r="C132" s="1196">
        <v>8</v>
      </c>
      <c r="D132" s="1004">
        <v>112</v>
      </c>
      <c r="E132" s="1196">
        <v>14</v>
      </c>
      <c r="F132" s="1389" t="s">
        <v>979</v>
      </c>
      <c r="G132" s="1306">
        <v>705000</v>
      </c>
      <c r="H132" s="1200">
        <v>5207241.0140155042</v>
      </c>
      <c r="I132" s="1544"/>
      <c r="J132" s="1007"/>
      <c r="K132" s="1008"/>
      <c r="L132" s="2457">
        <v>7</v>
      </c>
      <c r="M132" s="1196">
        <v>7</v>
      </c>
      <c r="N132" s="1554">
        <v>98</v>
      </c>
      <c r="O132" s="2457">
        <v>14</v>
      </c>
      <c r="P132" s="1308">
        <v>590000</v>
      </c>
      <c r="Q132" s="1200">
        <v>5207241.0140155042</v>
      </c>
    </row>
    <row r="133" spans="1:17" ht="14.45" customHeight="1" x14ac:dyDescent="0.2">
      <c r="A133" s="1539" t="s">
        <v>368</v>
      </c>
      <c r="B133" s="1049">
        <v>52</v>
      </c>
      <c r="C133" s="1031">
        <v>22</v>
      </c>
      <c r="D133" s="1032">
        <v>328</v>
      </c>
      <c r="E133" s="1033"/>
      <c r="F133" s="1034"/>
      <c r="G133" s="1035"/>
      <c r="H133" s="1542"/>
      <c r="I133" s="1545"/>
      <c r="J133" s="1036"/>
      <c r="K133" s="1037"/>
      <c r="L133" s="1506">
        <v>82</v>
      </c>
      <c r="M133" s="1049">
        <v>81</v>
      </c>
      <c r="N133" s="1031">
        <v>1214</v>
      </c>
      <c r="O133" s="1577"/>
      <c r="P133" s="1666"/>
      <c r="Q133" s="1667"/>
    </row>
    <row r="134" spans="1:17" ht="14.45" customHeight="1" x14ac:dyDescent="0.2">
      <c r="A134" s="1536" t="s">
        <v>369</v>
      </c>
      <c r="B134" s="1196">
        <v>50</v>
      </c>
      <c r="C134" s="1196">
        <v>20</v>
      </c>
      <c r="D134" s="1004">
        <v>300</v>
      </c>
      <c r="E134" s="1196">
        <v>15</v>
      </c>
      <c r="F134" s="1389" t="s">
        <v>979</v>
      </c>
      <c r="G134" s="1306">
        <v>705000</v>
      </c>
      <c r="H134" s="1200">
        <v>5207241.0140155042</v>
      </c>
      <c r="I134" s="1544"/>
      <c r="J134" s="1007"/>
      <c r="K134" s="1008"/>
      <c r="L134" s="2457">
        <v>80</v>
      </c>
      <c r="M134" s="1196">
        <v>80</v>
      </c>
      <c r="N134" s="1554">
        <v>1200</v>
      </c>
      <c r="O134" s="2457">
        <v>15</v>
      </c>
      <c r="P134" s="1308">
        <v>590000</v>
      </c>
      <c r="Q134" s="1200">
        <v>5207241.0140155042</v>
      </c>
    </row>
    <row r="135" spans="1:17" ht="14.45" customHeight="1" x14ac:dyDescent="0.2">
      <c r="A135" s="1536" t="s">
        <v>370</v>
      </c>
      <c r="B135" s="1003"/>
      <c r="C135" s="1003"/>
      <c r="D135" s="1004">
        <v>0</v>
      </c>
      <c r="E135" s="1003"/>
      <c r="F135" s="1011"/>
      <c r="G135" s="1006"/>
      <c r="H135" s="1200"/>
      <c r="I135" s="1544"/>
      <c r="J135" s="1007"/>
      <c r="K135" s="1008"/>
      <c r="L135" s="2458"/>
      <c r="M135" s="1003"/>
      <c r="N135" s="1554">
        <v>0</v>
      </c>
      <c r="O135" s="2458"/>
      <c r="P135" s="1308"/>
      <c r="Q135" s="1668"/>
    </row>
    <row r="136" spans="1:17" ht="14.45" customHeight="1" x14ac:dyDescent="0.2">
      <c r="A136" s="1536" t="s">
        <v>371</v>
      </c>
      <c r="B136" s="1003"/>
      <c r="C136" s="1003"/>
      <c r="D136" s="1004">
        <v>0</v>
      </c>
      <c r="E136" s="1003"/>
      <c r="F136" s="1011"/>
      <c r="G136" s="1006"/>
      <c r="H136" s="1200"/>
      <c r="I136" s="1544"/>
      <c r="J136" s="1007"/>
      <c r="K136" s="1008"/>
      <c r="L136" s="2458"/>
      <c r="M136" s="1003"/>
      <c r="N136" s="1554">
        <v>0</v>
      </c>
      <c r="O136" s="2458"/>
      <c r="P136" s="1308"/>
      <c r="Q136" s="1668"/>
    </row>
    <row r="137" spans="1:17" ht="14.45" customHeight="1" x14ac:dyDescent="0.2">
      <c r="A137" s="1536" t="s">
        <v>372</v>
      </c>
      <c r="B137" s="1196">
        <v>2</v>
      </c>
      <c r="C137" s="1196">
        <v>2</v>
      </c>
      <c r="D137" s="1004">
        <v>28</v>
      </c>
      <c r="E137" s="1196">
        <v>14</v>
      </c>
      <c r="F137" s="1389" t="s">
        <v>979</v>
      </c>
      <c r="G137" s="1306">
        <v>705000</v>
      </c>
      <c r="H137" s="1200">
        <v>5207241.0140155042</v>
      </c>
      <c r="I137" s="1544"/>
      <c r="J137" s="1007"/>
      <c r="K137" s="1008"/>
      <c r="L137" s="2457">
        <v>2</v>
      </c>
      <c r="M137" s="1196">
        <v>1</v>
      </c>
      <c r="N137" s="1554">
        <v>14</v>
      </c>
      <c r="O137" s="2457">
        <v>14</v>
      </c>
      <c r="P137" s="1308">
        <v>590000</v>
      </c>
      <c r="Q137" s="1200">
        <v>5207241.0140155042</v>
      </c>
    </row>
    <row r="138" spans="1:17" ht="14.45" customHeight="1" x14ac:dyDescent="0.2">
      <c r="A138" s="1536" t="s">
        <v>373</v>
      </c>
      <c r="B138" s="1003"/>
      <c r="C138" s="1003"/>
      <c r="D138" s="1004">
        <v>0</v>
      </c>
      <c r="E138" s="456"/>
      <c r="F138" s="1005"/>
      <c r="G138" s="1006"/>
      <c r="H138" s="1200"/>
      <c r="I138" s="1544"/>
      <c r="J138" s="1007"/>
      <c r="K138" s="1008"/>
      <c r="L138" s="2458"/>
      <c r="M138" s="1003"/>
      <c r="N138" s="1554">
        <v>0</v>
      </c>
      <c r="O138" s="1685"/>
      <c r="P138" s="1308"/>
      <c r="Q138" s="1668"/>
    </row>
    <row r="139" spans="1:17" ht="14.45" customHeight="1" x14ac:dyDescent="0.2">
      <c r="A139" s="1539" t="s">
        <v>374</v>
      </c>
      <c r="B139" s="1540">
        <v>177</v>
      </c>
      <c r="C139" s="1041">
        <v>159</v>
      </c>
      <c r="D139" s="1041">
        <v>2231</v>
      </c>
      <c r="E139" s="1024">
        <v>14.031446540880504</v>
      </c>
      <c r="F139" s="1034"/>
      <c r="G139" s="1043"/>
      <c r="H139" s="1204"/>
      <c r="I139" s="1546"/>
      <c r="J139" s="1044"/>
      <c r="K139" s="1045"/>
      <c r="L139" s="2459">
        <v>103</v>
      </c>
      <c r="M139" s="1540">
        <v>99</v>
      </c>
      <c r="N139" s="1041">
        <v>1414.5</v>
      </c>
      <c r="O139" s="1670">
        <v>14.287878787878787</v>
      </c>
      <c r="P139" s="1666"/>
      <c r="Q139" s="1667"/>
    </row>
    <row r="140" spans="1:17" ht="14.45" customHeight="1" x14ac:dyDescent="0.2">
      <c r="A140" s="1536" t="s">
        <v>375</v>
      </c>
      <c r="B140" s="1196">
        <v>23</v>
      </c>
      <c r="C140" s="1196">
        <v>23</v>
      </c>
      <c r="D140" s="1004">
        <v>345</v>
      </c>
      <c r="E140" s="1196">
        <v>15</v>
      </c>
      <c r="F140" s="1389" t="s">
        <v>979</v>
      </c>
      <c r="G140" s="1306">
        <v>705000</v>
      </c>
      <c r="H140" s="1200">
        <v>5207241.0140155042</v>
      </c>
      <c r="I140" s="1544"/>
      <c r="J140" s="1007"/>
      <c r="K140" s="1008"/>
      <c r="L140" s="2485">
        <v>18</v>
      </c>
      <c r="M140" s="1924">
        <v>18</v>
      </c>
      <c r="N140" s="1554">
        <v>270</v>
      </c>
      <c r="O140" s="2485">
        <v>15</v>
      </c>
      <c r="P140" s="1308">
        <v>590000</v>
      </c>
      <c r="Q140" s="1200">
        <v>5207241.0140155042</v>
      </c>
    </row>
    <row r="141" spans="1:17" ht="14.45" customHeight="1" x14ac:dyDescent="0.2">
      <c r="A141" s="1536" t="s">
        <v>376</v>
      </c>
      <c r="B141" s="1196">
        <v>35</v>
      </c>
      <c r="C141" s="1196">
        <v>35</v>
      </c>
      <c r="D141" s="1004">
        <v>630</v>
      </c>
      <c r="E141" s="1196">
        <v>18</v>
      </c>
      <c r="F141" s="1389" t="s">
        <v>979</v>
      </c>
      <c r="G141" s="1306">
        <v>705000</v>
      </c>
      <c r="H141" s="1200">
        <v>5207241.0140155042</v>
      </c>
      <c r="I141" s="1544"/>
      <c r="J141" s="1007"/>
      <c r="K141" s="1008"/>
      <c r="L141" s="2485">
        <v>25</v>
      </c>
      <c r="M141" s="1924">
        <v>25</v>
      </c>
      <c r="N141" s="1554">
        <v>450</v>
      </c>
      <c r="O141" s="2485">
        <v>18</v>
      </c>
      <c r="P141" s="1308">
        <v>590000</v>
      </c>
      <c r="Q141" s="1200">
        <v>5207241.0140155042</v>
      </c>
    </row>
    <row r="142" spans="1:17" ht="14.45" customHeight="1" x14ac:dyDescent="0.2">
      <c r="A142" s="1536" t="s">
        <v>377</v>
      </c>
      <c r="B142" s="1196">
        <v>24</v>
      </c>
      <c r="C142" s="1196">
        <v>23</v>
      </c>
      <c r="D142" s="1004">
        <v>299</v>
      </c>
      <c r="E142" s="1196">
        <v>13</v>
      </c>
      <c r="F142" s="1389" t="s">
        <v>979</v>
      </c>
      <c r="G142" s="1306">
        <v>705000</v>
      </c>
      <c r="H142" s="1200">
        <v>5207241.0140155042</v>
      </c>
      <c r="I142" s="1544"/>
      <c r="J142" s="1007"/>
      <c r="K142" s="1008"/>
      <c r="L142" s="2485">
        <v>10</v>
      </c>
      <c r="M142" s="1924">
        <v>10</v>
      </c>
      <c r="N142" s="1554">
        <v>120</v>
      </c>
      <c r="O142" s="2485">
        <v>12</v>
      </c>
      <c r="P142" s="1308">
        <v>590000</v>
      </c>
      <c r="Q142" s="1200">
        <v>5207241.0140155042</v>
      </c>
    </row>
    <row r="143" spans="1:17" ht="14.45" customHeight="1" x14ac:dyDescent="0.2">
      <c r="A143" s="1536" t="s">
        <v>378</v>
      </c>
      <c r="B143" s="1196">
        <v>7</v>
      </c>
      <c r="C143" s="1196">
        <v>7</v>
      </c>
      <c r="D143" s="1004">
        <v>94.5</v>
      </c>
      <c r="E143" s="1196">
        <v>13.5</v>
      </c>
      <c r="F143" s="1389" t="s">
        <v>979</v>
      </c>
      <c r="G143" s="1306">
        <v>705000</v>
      </c>
      <c r="H143" s="1200">
        <v>5207241.0140155042</v>
      </c>
      <c r="I143" s="1547"/>
      <c r="J143" s="1007"/>
      <c r="K143" s="1014"/>
      <c r="L143" s="2485">
        <v>9</v>
      </c>
      <c r="M143" s="1924">
        <v>9</v>
      </c>
      <c r="N143" s="1554">
        <v>121.5</v>
      </c>
      <c r="O143" s="2485">
        <v>13.5</v>
      </c>
      <c r="P143" s="1308">
        <v>590000</v>
      </c>
      <c r="Q143" s="1200">
        <v>5207241.0140155042</v>
      </c>
    </row>
    <row r="144" spans="1:17" ht="14.45" customHeight="1" x14ac:dyDescent="0.2">
      <c r="A144" s="1536" t="s">
        <v>379</v>
      </c>
      <c r="B144" s="1196">
        <v>18</v>
      </c>
      <c r="C144" s="1196">
        <v>11</v>
      </c>
      <c r="D144" s="1004">
        <v>143</v>
      </c>
      <c r="E144" s="1196">
        <v>13</v>
      </c>
      <c r="F144" s="1389" t="s">
        <v>979</v>
      </c>
      <c r="G144" s="1306">
        <v>705000</v>
      </c>
      <c r="H144" s="1200">
        <v>5207241.0140155042</v>
      </c>
      <c r="I144" s="1547"/>
      <c r="J144" s="1007"/>
      <c r="K144" s="1014"/>
      <c r="L144" s="2485">
        <v>15</v>
      </c>
      <c r="M144" s="1924">
        <v>15</v>
      </c>
      <c r="N144" s="1554">
        <v>180</v>
      </c>
      <c r="O144" s="2485">
        <v>12</v>
      </c>
      <c r="P144" s="1308">
        <v>590000</v>
      </c>
      <c r="Q144" s="1200">
        <v>5207241.0140155042</v>
      </c>
    </row>
    <row r="145" spans="1:17" ht="14.45" customHeight="1" x14ac:dyDescent="0.2">
      <c r="A145" s="1536" t="s">
        <v>380</v>
      </c>
      <c r="B145" s="1196">
        <v>5</v>
      </c>
      <c r="C145" s="1196">
        <v>5</v>
      </c>
      <c r="D145" s="1004">
        <v>52</v>
      </c>
      <c r="E145" s="1196">
        <v>10.4</v>
      </c>
      <c r="F145" s="1389" t="s">
        <v>979</v>
      </c>
      <c r="G145" s="1306">
        <v>705000</v>
      </c>
      <c r="H145" s="1200">
        <v>5207241.0140155042</v>
      </c>
      <c r="I145" s="1547"/>
      <c r="J145" s="1007"/>
      <c r="K145" s="1014"/>
      <c r="L145" s="2485">
        <v>5</v>
      </c>
      <c r="M145" s="1924">
        <v>4</v>
      </c>
      <c r="N145" s="1554">
        <v>48</v>
      </c>
      <c r="O145" s="2485">
        <v>12</v>
      </c>
      <c r="P145" s="1308">
        <v>590000</v>
      </c>
      <c r="Q145" s="1200">
        <v>5207241.0140155042</v>
      </c>
    </row>
    <row r="146" spans="1:17" ht="14.45" customHeight="1" x14ac:dyDescent="0.2">
      <c r="A146" s="1536" t="s">
        <v>381</v>
      </c>
      <c r="B146" s="1196">
        <v>60</v>
      </c>
      <c r="C146" s="1196">
        <v>50</v>
      </c>
      <c r="D146" s="1004">
        <v>600</v>
      </c>
      <c r="E146" s="1196">
        <v>12</v>
      </c>
      <c r="F146" s="1389" t="s">
        <v>979</v>
      </c>
      <c r="G146" s="1306">
        <v>705000</v>
      </c>
      <c r="H146" s="1200">
        <v>5207241.0140155042</v>
      </c>
      <c r="I146" s="1547"/>
      <c r="J146" s="1007"/>
      <c r="K146" s="1014"/>
      <c r="L146" s="2485">
        <v>15</v>
      </c>
      <c r="M146" s="1924">
        <v>12</v>
      </c>
      <c r="N146" s="1554">
        <v>144</v>
      </c>
      <c r="O146" s="2485">
        <v>12</v>
      </c>
      <c r="P146" s="1308">
        <v>590000</v>
      </c>
      <c r="Q146" s="1200">
        <v>5207241.0140155042</v>
      </c>
    </row>
    <row r="147" spans="1:17" ht="14.45" customHeight="1" x14ac:dyDescent="0.2">
      <c r="A147" s="1536" t="s">
        <v>382</v>
      </c>
      <c r="B147" s="1196">
        <v>5</v>
      </c>
      <c r="C147" s="1196">
        <v>5</v>
      </c>
      <c r="D147" s="1004">
        <v>67.5</v>
      </c>
      <c r="E147" s="1196">
        <v>13.5</v>
      </c>
      <c r="F147" s="1389" t="s">
        <v>979</v>
      </c>
      <c r="G147" s="1306">
        <v>705000</v>
      </c>
      <c r="H147" s="1200">
        <v>5207241.0140155042</v>
      </c>
      <c r="I147" s="1547"/>
      <c r="J147" s="1007"/>
      <c r="K147" s="1014"/>
      <c r="L147" s="2457">
        <v>6</v>
      </c>
      <c r="M147" s="1196">
        <v>6</v>
      </c>
      <c r="N147" s="1554">
        <v>81</v>
      </c>
      <c r="O147" s="2457">
        <v>13.5</v>
      </c>
      <c r="P147" s="1308">
        <v>590000</v>
      </c>
      <c r="Q147" s="1200">
        <v>5207241.0140155042</v>
      </c>
    </row>
    <row r="148" spans="1:17" ht="14.45" customHeight="1" x14ac:dyDescent="0.2">
      <c r="A148" s="1539" t="s">
        <v>383</v>
      </c>
      <c r="B148" s="1049">
        <v>49.75</v>
      </c>
      <c r="C148" s="1049">
        <v>45.1</v>
      </c>
      <c r="D148" s="1049">
        <v>719.75</v>
      </c>
      <c r="E148" s="1024">
        <v>15.958980044345898</v>
      </c>
      <c r="F148" s="1050"/>
      <c r="G148" s="1051"/>
      <c r="H148" s="1251"/>
      <c r="I148" s="2142"/>
      <c r="J148" s="1052"/>
      <c r="K148" s="993"/>
      <c r="L148" s="1506">
        <v>39.25</v>
      </c>
      <c r="M148" s="1049">
        <v>35.549999999999997</v>
      </c>
      <c r="N148" s="1049">
        <v>500</v>
      </c>
      <c r="O148" s="1670">
        <v>14.064697609001408</v>
      </c>
      <c r="P148" s="1666"/>
      <c r="Q148" s="1667"/>
    </row>
    <row r="149" spans="1:17" ht="14.45" customHeight="1" x14ac:dyDescent="0.2">
      <c r="A149" s="1536" t="s">
        <v>384</v>
      </c>
      <c r="B149" s="1196">
        <v>26.5</v>
      </c>
      <c r="C149" s="1196">
        <v>23.85</v>
      </c>
      <c r="D149" s="1004">
        <v>357.75</v>
      </c>
      <c r="E149" s="1196">
        <v>14.999999999999998</v>
      </c>
      <c r="F149" s="1389" t="s">
        <v>979</v>
      </c>
      <c r="G149" s="1306">
        <v>705000</v>
      </c>
      <c r="H149" s="1200">
        <v>5207241.0140155042</v>
      </c>
      <c r="I149" s="1547"/>
      <c r="J149" s="1007"/>
      <c r="K149" s="1014"/>
      <c r="L149" s="2457">
        <v>27</v>
      </c>
      <c r="M149" s="1196">
        <v>24.3</v>
      </c>
      <c r="N149" s="1554">
        <v>364.5</v>
      </c>
      <c r="O149" s="2457">
        <v>15</v>
      </c>
      <c r="P149" s="1308">
        <v>590000</v>
      </c>
      <c r="Q149" s="1200">
        <v>5207241.0140155042</v>
      </c>
    </row>
    <row r="150" spans="1:17" ht="14.45" customHeight="1" x14ac:dyDescent="0.2">
      <c r="A150" s="1536" t="s">
        <v>385</v>
      </c>
      <c r="B150" s="1196">
        <v>4</v>
      </c>
      <c r="C150" s="1196">
        <v>4</v>
      </c>
      <c r="D150" s="1004">
        <v>32</v>
      </c>
      <c r="E150" s="1196">
        <v>8</v>
      </c>
      <c r="F150" s="1389" t="s">
        <v>979</v>
      </c>
      <c r="G150" s="1306">
        <v>705000</v>
      </c>
      <c r="H150" s="1200">
        <v>5207241.0140155042</v>
      </c>
      <c r="I150" s="1547"/>
      <c r="J150" s="1007"/>
      <c r="K150" s="1014"/>
      <c r="L150" s="2457">
        <v>2</v>
      </c>
      <c r="M150" s="1196">
        <v>2</v>
      </c>
      <c r="N150" s="1554">
        <v>16</v>
      </c>
      <c r="O150" s="2457">
        <v>8</v>
      </c>
      <c r="P150" s="1308">
        <v>590000</v>
      </c>
      <c r="Q150" s="1200">
        <v>5207241.0140155042</v>
      </c>
    </row>
    <row r="151" spans="1:17" ht="14.45" customHeight="1" x14ac:dyDescent="0.2">
      <c r="A151" s="1536" t="s">
        <v>386</v>
      </c>
      <c r="B151" s="1196">
        <v>4</v>
      </c>
      <c r="C151" s="1196">
        <v>3</v>
      </c>
      <c r="D151" s="1004">
        <v>42.5</v>
      </c>
      <c r="E151" s="1196">
        <v>14.166666666666666</v>
      </c>
      <c r="F151" s="1389" t="s">
        <v>979</v>
      </c>
      <c r="G151" s="1306">
        <v>705000</v>
      </c>
      <c r="H151" s="1200">
        <v>5207241.0140155042</v>
      </c>
      <c r="I151" s="1547"/>
      <c r="J151" s="1007"/>
      <c r="K151" s="1014"/>
      <c r="L151" s="2457">
        <v>4</v>
      </c>
      <c r="M151" s="1196">
        <v>3</v>
      </c>
      <c r="N151" s="1554">
        <v>39.5</v>
      </c>
      <c r="O151" s="2457">
        <v>13.166666666666666</v>
      </c>
      <c r="P151" s="1308">
        <v>590000</v>
      </c>
      <c r="Q151" s="1200">
        <v>5207241.0140155042</v>
      </c>
    </row>
    <row r="152" spans="1:17" ht="14.45" customHeight="1" x14ac:dyDescent="0.2">
      <c r="A152" s="1536" t="s">
        <v>387</v>
      </c>
      <c r="B152" s="1196">
        <v>6</v>
      </c>
      <c r="C152" s="1196">
        <v>6</v>
      </c>
      <c r="D152" s="1004">
        <v>90</v>
      </c>
      <c r="E152" s="1196">
        <v>15</v>
      </c>
      <c r="F152" s="1389" t="s">
        <v>979</v>
      </c>
      <c r="G152" s="1306">
        <v>705000</v>
      </c>
      <c r="H152" s="1200">
        <v>5207241.0140155042</v>
      </c>
      <c r="I152" s="1547"/>
      <c r="J152" s="1013"/>
      <c r="K152" s="1014"/>
      <c r="L152" s="2458">
        <v>5</v>
      </c>
      <c r="M152" s="1003">
        <v>5</v>
      </c>
      <c r="N152" s="1554">
        <v>60</v>
      </c>
      <c r="O152" s="2458">
        <v>12</v>
      </c>
      <c r="P152" s="1308">
        <v>590000</v>
      </c>
      <c r="Q152" s="1200">
        <v>5207241.0140155042</v>
      </c>
    </row>
    <row r="153" spans="1:17" ht="14.45" customHeight="1" x14ac:dyDescent="0.2">
      <c r="A153" s="1536" t="s">
        <v>388</v>
      </c>
      <c r="B153" s="1003"/>
      <c r="C153" s="1003"/>
      <c r="D153" s="1004">
        <v>0</v>
      </c>
      <c r="E153" s="1003"/>
      <c r="F153" s="1005"/>
      <c r="G153" s="1306"/>
      <c r="H153" s="1550"/>
      <c r="I153" s="1547"/>
      <c r="J153" s="1013"/>
      <c r="K153" s="1014"/>
      <c r="L153" s="2458"/>
      <c r="M153" s="1003"/>
      <c r="N153" s="1554">
        <v>0</v>
      </c>
      <c r="O153" s="2458"/>
      <c r="P153" s="1308"/>
      <c r="Q153" s="1668"/>
    </row>
    <row r="154" spans="1:17" ht="14.45" customHeight="1" x14ac:dyDescent="0.2">
      <c r="A154" s="1536" t="s">
        <v>389</v>
      </c>
      <c r="B154" s="1003"/>
      <c r="C154" s="1003"/>
      <c r="D154" s="1004">
        <v>0</v>
      </c>
      <c r="E154" s="1003"/>
      <c r="F154" s="1389"/>
      <c r="G154" s="1306"/>
      <c r="H154" s="1200"/>
      <c r="I154" s="1547"/>
      <c r="J154" s="1013"/>
      <c r="K154" s="1014"/>
      <c r="L154" s="2458"/>
      <c r="M154" s="1003"/>
      <c r="N154" s="1554">
        <v>0</v>
      </c>
      <c r="O154" s="2458"/>
      <c r="P154" s="1308"/>
      <c r="Q154" s="1668"/>
    </row>
    <row r="155" spans="1:17" ht="14.45" customHeight="1" x14ac:dyDescent="0.2">
      <c r="A155" s="1536" t="s">
        <v>390</v>
      </c>
      <c r="B155" s="1196">
        <v>1.25</v>
      </c>
      <c r="C155" s="1196">
        <v>1.25</v>
      </c>
      <c r="D155" s="1004">
        <v>22.5</v>
      </c>
      <c r="E155" s="1196">
        <v>18</v>
      </c>
      <c r="F155" s="1389" t="s">
        <v>979</v>
      </c>
      <c r="G155" s="1306">
        <v>705000</v>
      </c>
      <c r="H155" s="1200">
        <v>5207241.0140155042</v>
      </c>
      <c r="I155" s="1547"/>
      <c r="J155" s="1013"/>
      <c r="K155" s="1014"/>
      <c r="L155" s="2457">
        <v>1.25</v>
      </c>
      <c r="M155" s="1196">
        <v>1.25</v>
      </c>
      <c r="N155" s="1554">
        <v>20</v>
      </c>
      <c r="O155" s="2457">
        <v>16</v>
      </c>
      <c r="P155" s="1308">
        <v>590000</v>
      </c>
      <c r="Q155" s="1200">
        <v>5207241.0140155042</v>
      </c>
    </row>
    <row r="156" spans="1:17" ht="14.45" customHeight="1" x14ac:dyDescent="0.2">
      <c r="A156" s="1536" t="s">
        <v>391</v>
      </c>
      <c r="B156" s="1003"/>
      <c r="C156" s="1003"/>
      <c r="D156" s="1004">
        <v>0</v>
      </c>
      <c r="E156" s="1003"/>
      <c r="F156" s="1389"/>
      <c r="G156" s="1306"/>
      <c r="H156" s="1200"/>
      <c r="I156" s="1547"/>
      <c r="J156" s="1013"/>
      <c r="K156" s="1014"/>
      <c r="L156" s="2458"/>
      <c r="M156" s="1003"/>
      <c r="N156" s="1554">
        <v>0</v>
      </c>
      <c r="O156" s="1685"/>
      <c r="P156" s="1308"/>
      <c r="Q156" s="1668"/>
    </row>
    <row r="157" spans="1:17" ht="14.45" customHeight="1" x14ac:dyDescent="0.2">
      <c r="A157" s="1548" t="s">
        <v>392</v>
      </c>
      <c r="B157" s="1003">
        <v>8</v>
      </c>
      <c r="C157" s="1003">
        <v>7</v>
      </c>
      <c r="D157" s="1004">
        <v>175</v>
      </c>
      <c r="E157" s="1003">
        <v>25</v>
      </c>
      <c r="F157" s="1389" t="s">
        <v>979</v>
      </c>
      <c r="G157" s="1306">
        <v>705000</v>
      </c>
      <c r="H157" s="1200">
        <v>5207241.0140155042</v>
      </c>
      <c r="I157" s="1552"/>
      <c r="J157" s="1020"/>
      <c r="K157" s="1021"/>
      <c r="L157" s="2465"/>
      <c r="M157" s="1689"/>
      <c r="N157" s="1679">
        <v>0</v>
      </c>
      <c r="O157" s="1686"/>
      <c r="P157" s="1308"/>
      <c r="Q157" s="1200"/>
    </row>
    <row r="158" spans="1:17" ht="14.45" customHeight="1" thickBot="1" x14ac:dyDescent="0.25">
      <c r="A158" s="1053" t="s">
        <v>393</v>
      </c>
      <c r="B158" s="1054">
        <v>311.25</v>
      </c>
      <c r="C158" s="1054">
        <v>255.1</v>
      </c>
      <c r="D158" s="1054">
        <v>3658</v>
      </c>
      <c r="E158" s="1537">
        <v>14.339474715797726</v>
      </c>
      <c r="F158" s="1535" t="s">
        <v>979</v>
      </c>
      <c r="G158" s="1135">
        <v>705000.00000000012</v>
      </c>
      <c r="H158" s="2442">
        <v>5207241.0140155042</v>
      </c>
      <c r="I158" s="2441"/>
      <c r="J158" s="1055" t="s">
        <v>974</v>
      </c>
      <c r="K158" s="1058"/>
      <c r="L158" s="1054">
        <v>251.25</v>
      </c>
      <c r="M158" s="1054">
        <v>241.55</v>
      </c>
      <c r="N158" s="1054">
        <v>3465</v>
      </c>
      <c r="O158" s="1133">
        <v>14.344856137445662</v>
      </c>
      <c r="P158" s="1665">
        <v>590000</v>
      </c>
      <c r="Q158" s="1669">
        <v>5207241.0140155051</v>
      </c>
    </row>
    <row r="159" spans="1:17" x14ac:dyDescent="0.2">
      <c r="A159" s="7" t="s">
        <v>1874</v>
      </c>
      <c r="B159" s="8"/>
      <c r="C159" s="8"/>
      <c r="D159" s="8"/>
      <c r="E159" s="9"/>
      <c r="F159" s="10"/>
      <c r="G159" s="11"/>
      <c r="H159" s="8"/>
      <c r="I159" s="9"/>
      <c r="J159" s="1"/>
      <c r="K159" s="1"/>
      <c r="O159" s="1"/>
      <c r="P159" s="1"/>
    </row>
    <row r="160" spans="1:17" x14ac:dyDescent="0.2">
      <c r="A160" s="6"/>
      <c r="B160" s="8"/>
      <c r="C160" s="8"/>
      <c r="D160" s="8"/>
      <c r="E160" s="9"/>
      <c r="F160" s="10"/>
      <c r="G160" s="11"/>
      <c r="H160" s="8"/>
      <c r="I160" s="9"/>
      <c r="J160" s="1"/>
      <c r="K160" s="1"/>
      <c r="O160" s="1"/>
      <c r="P160" s="1"/>
    </row>
    <row r="161" spans="1:17" x14ac:dyDescent="0.2">
      <c r="A161" s="6"/>
      <c r="B161" s="8"/>
      <c r="C161" s="8"/>
      <c r="D161" s="8"/>
      <c r="E161" s="9"/>
      <c r="F161" s="10"/>
      <c r="G161" s="11"/>
      <c r="H161" s="8"/>
      <c r="I161" s="9"/>
      <c r="J161" s="1"/>
      <c r="K161" s="1"/>
      <c r="O161" s="1"/>
      <c r="P161" s="1"/>
    </row>
    <row r="162" spans="1:17" x14ac:dyDescent="0.2">
      <c r="A162" s="6"/>
      <c r="B162" s="8"/>
      <c r="C162" s="8"/>
      <c r="D162" s="8"/>
      <c r="E162" s="2508"/>
      <c r="F162" s="10"/>
      <c r="G162" s="11"/>
      <c r="H162" s="8"/>
      <c r="I162" s="2508"/>
      <c r="J162" s="2509"/>
      <c r="K162" s="2509"/>
      <c r="O162" s="2509"/>
      <c r="P162" s="2509"/>
    </row>
    <row r="163" spans="1:17" ht="15.75" customHeight="1" x14ac:dyDescent="0.25">
      <c r="A163" s="2666" t="s">
        <v>1871</v>
      </c>
      <c r="B163" s="2666"/>
      <c r="C163" s="2666"/>
      <c r="D163" s="2666"/>
      <c r="E163" s="2666"/>
      <c r="F163" s="2666"/>
      <c r="G163" s="2666"/>
      <c r="H163" s="2666"/>
      <c r="I163" s="2666"/>
      <c r="J163" s="2666"/>
      <c r="K163" s="2666"/>
      <c r="L163" s="2666"/>
      <c r="M163" s="2666"/>
      <c r="N163" s="2666"/>
      <c r="O163" s="2666"/>
      <c r="P163" s="2666"/>
      <c r="Q163" s="2666"/>
    </row>
    <row r="164" spans="1:17" x14ac:dyDescent="0.2">
      <c r="A164" s="3"/>
      <c r="B164" s="12"/>
      <c r="C164" s="12"/>
      <c r="D164" s="12"/>
      <c r="E164" s="13"/>
      <c r="F164" s="14"/>
      <c r="G164" s="12"/>
      <c r="H164" s="12"/>
      <c r="I164" s="13"/>
      <c r="J164" s="13"/>
      <c r="K164" s="13"/>
      <c r="L164" s="12"/>
      <c r="M164" s="12"/>
      <c r="N164" s="12"/>
      <c r="O164" s="13"/>
      <c r="P164" s="13"/>
      <c r="Q164" s="12"/>
    </row>
    <row r="165" spans="1:17" ht="13.5" thickBot="1" x14ac:dyDescent="0.25">
      <c r="A165" s="3" t="s">
        <v>396</v>
      </c>
      <c r="B165" s="12"/>
      <c r="C165" s="12"/>
      <c r="D165" s="12"/>
      <c r="E165" s="13"/>
      <c r="F165" s="14"/>
      <c r="G165" s="12"/>
      <c r="H165" s="12"/>
      <c r="I165" s="13"/>
      <c r="J165" s="13"/>
      <c r="K165" s="13"/>
      <c r="L165" s="12"/>
      <c r="M165" s="12"/>
      <c r="N165" s="12"/>
      <c r="O165" s="13"/>
      <c r="P165" s="13"/>
      <c r="Q165" s="12"/>
    </row>
    <row r="166" spans="1:17" ht="14.45" customHeight="1" thickBot="1" x14ac:dyDescent="0.25">
      <c r="A166" s="2667" t="s">
        <v>328</v>
      </c>
      <c r="B166" s="2670" t="s">
        <v>1872</v>
      </c>
      <c r="C166" s="2671"/>
      <c r="D166" s="2671"/>
      <c r="E166" s="2671"/>
      <c r="F166" s="2671"/>
      <c r="G166" s="2671"/>
      <c r="H166" s="2671"/>
      <c r="I166" s="2671"/>
      <c r="J166" s="2671"/>
      <c r="K166" s="2671"/>
      <c r="L166" s="2672" t="s">
        <v>1873</v>
      </c>
      <c r="M166" s="2673"/>
      <c r="N166" s="2673"/>
      <c r="O166" s="2673"/>
      <c r="P166" s="2674"/>
      <c r="Q166" s="2675"/>
    </row>
    <row r="167" spans="1:17" ht="14.45" customHeight="1" x14ac:dyDescent="0.2">
      <c r="A167" s="2668"/>
      <c r="B167" s="2676" t="s">
        <v>329</v>
      </c>
      <c r="C167" s="2677"/>
      <c r="D167" s="1061"/>
      <c r="E167" s="1061" t="s">
        <v>904</v>
      </c>
      <c r="F167" s="1061" t="s">
        <v>330</v>
      </c>
      <c r="G167" s="1061"/>
      <c r="H167" s="1061"/>
      <c r="I167" s="2680" t="s">
        <v>331</v>
      </c>
      <c r="J167" s="2681"/>
      <c r="K167" s="2682"/>
      <c r="L167" s="2678" t="s">
        <v>329</v>
      </c>
      <c r="M167" s="2679"/>
      <c r="N167" s="1068" t="s">
        <v>332</v>
      </c>
      <c r="O167" s="1069" t="s">
        <v>333</v>
      </c>
      <c r="P167" s="1070"/>
      <c r="Q167" s="1071"/>
    </row>
    <row r="168" spans="1:17" ht="14.45" customHeight="1" x14ac:dyDescent="0.2">
      <c r="A168" s="2668"/>
      <c r="B168" s="1061" t="s">
        <v>835</v>
      </c>
      <c r="C168" s="1061" t="s">
        <v>335</v>
      </c>
      <c r="D168" s="1061" t="s">
        <v>837</v>
      </c>
      <c r="E168" s="1061" t="s">
        <v>842</v>
      </c>
      <c r="F168" s="1061" t="s">
        <v>336</v>
      </c>
      <c r="G168" s="1061" t="s">
        <v>337</v>
      </c>
      <c r="H168" s="1061" t="s">
        <v>338</v>
      </c>
      <c r="I168" s="2683" t="s">
        <v>839</v>
      </c>
      <c r="J168" s="2684"/>
      <c r="K168" s="2685"/>
      <c r="L168" s="1072" t="s">
        <v>835</v>
      </c>
      <c r="M168" s="1068" t="s">
        <v>335</v>
      </c>
      <c r="N168" s="1068" t="s">
        <v>339</v>
      </c>
      <c r="O168" s="1069"/>
      <c r="P168" s="1068" t="s">
        <v>337</v>
      </c>
      <c r="Q168" s="1071" t="s">
        <v>338</v>
      </c>
    </row>
    <row r="169" spans="1:17" ht="14.45" customHeight="1" x14ac:dyDescent="0.2">
      <c r="A169" s="2668"/>
      <c r="B169" s="1061"/>
      <c r="C169" s="1061"/>
      <c r="D169" s="1061"/>
      <c r="E169" s="1061"/>
      <c r="F169" s="1061" t="s">
        <v>341</v>
      </c>
      <c r="G169" s="1061" t="s">
        <v>342</v>
      </c>
      <c r="H169" s="1061" t="s">
        <v>341</v>
      </c>
      <c r="I169" s="1062"/>
      <c r="J169" s="1063"/>
      <c r="K169" s="1064"/>
      <c r="L169" s="1072"/>
      <c r="M169" s="1068"/>
      <c r="N169" s="1068"/>
      <c r="O169" s="1069" t="s">
        <v>344</v>
      </c>
      <c r="P169" s="1068" t="s">
        <v>342</v>
      </c>
      <c r="Q169" s="1071" t="s">
        <v>341</v>
      </c>
    </row>
    <row r="170" spans="1:17" ht="14.45" customHeight="1" x14ac:dyDescent="0.2">
      <c r="A170" s="2669"/>
      <c r="B170" s="1065" t="s">
        <v>345</v>
      </c>
      <c r="C170" s="1065" t="s">
        <v>345</v>
      </c>
      <c r="D170" s="1065" t="s">
        <v>346</v>
      </c>
      <c r="E170" s="1065" t="s">
        <v>756</v>
      </c>
      <c r="F170" s="1065"/>
      <c r="G170" s="1065" t="s">
        <v>347</v>
      </c>
      <c r="H170" s="1065" t="s">
        <v>348</v>
      </c>
      <c r="I170" s="1066" t="s">
        <v>349</v>
      </c>
      <c r="J170" s="1066" t="s">
        <v>350</v>
      </c>
      <c r="K170" s="1067" t="s">
        <v>351</v>
      </c>
      <c r="L170" s="1073" t="s">
        <v>345</v>
      </c>
      <c r="M170" s="1074" t="s">
        <v>345</v>
      </c>
      <c r="N170" s="1074" t="s">
        <v>346</v>
      </c>
      <c r="O170" s="1075"/>
      <c r="P170" s="1074" t="s">
        <v>347</v>
      </c>
      <c r="Q170" s="1076" t="s">
        <v>348</v>
      </c>
    </row>
    <row r="171" spans="1:17" ht="14.45" customHeight="1" x14ac:dyDescent="0.2">
      <c r="A171" s="1022" t="s">
        <v>352</v>
      </c>
      <c r="B171" s="1023">
        <v>222</v>
      </c>
      <c r="C171" s="1023">
        <v>214</v>
      </c>
      <c r="D171" s="1024">
        <v>784.5</v>
      </c>
      <c r="E171" s="1670">
        <v>3.6658878504672896</v>
      </c>
      <c r="F171" s="1026"/>
      <c r="G171" s="1023"/>
      <c r="H171" s="1023"/>
      <c r="I171" s="1025"/>
      <c r="J171" s="1025"/>
      <c r="K171" s="1027"/>
      <c r="L171" s="1028">
        <v>222</v>
      </c>
      <c r="M171" s="1024">
        <v>211</v>
      </c>
      <c r="N171" s="1024">
        <v>1230.3</v>
      </c>
      <c r="O171" s="1670">
        <v>5.8308056872037914</v>
      </c>
      <c r="P171" s="1671"/>
      <c r="Q171" s="1672"/>
    </row>
    <row r="172" spans="1:17" ht="14.45" customHeight="1" x14ac:dyDescent="0.2">
      <c r="A172" s="1536" t="s">
        <v>353</v>
      </c>
      <c r="B172" s="1196">
        <v>60</v>
      </c>
      <c r="C172" s="1196">
        <v>60</v>
      </c>
      <c r="D172" s="1004">
        <v>300</v>
      </c>
      <c r="E172" s="1196">
        <v>5</v>
      </c>
      <c r="F172" s="1389" t="s">
        <v>976</v>
      </c>
      <c r="G172" s="1306">
        <v>3147000</v>
      </c>
      <c r="H172" s="1200">
        <v>11604800.140799999</v>
      </c>
      <c r="I172" s="1007"/>
      <c r="J172" s="1007"/>
      <c r="K172" s="1008"/>
      <c r="L172" s="2457">
        <v>62</v>
      </c>
      <c r="M172" s="1196">
        <v>62</v>
      </c>
      <c r="N172" s="2462">
        <v>316.2</v>
      </c>
      <c r="O172" s="1196">
        <v>5.0999999999999996</v>
      </c>
      <c r="P172" s="1308">
        <v>2202000</v>
      </c>
      <c r="Q172" s="1200">
        <v>11604800.140799999</v>
      </c>
    </row>
    <row r="173" spans="1:17" ht="14.45" customHeight="1" x14ac:dyDescent="0.2">
      <c r="A173" s="1536" t="s">
        <v>354</v>
      </c>
      <c r="B173" s="1003"/>
      <c r="C173" s="1003"/>
      <c r="D173" s="1004">
        <v>0</v>
      </c>
      <c r="E173" s="1003"/>
      <c r="F173" s="1389"/>
      <c r="G173" s="1306"/>
      <c r="H173" s="1200"/>
      <c r="I173" s="1007"/>
      <c r="J173" s="1007"/>
      <c r="K173" s="1008"/>
      <c r="L173" s="2458">
        <v>5</v>
      </c>
      <c r="M173" s="1003">
        <v>5</v>
      </c>
      <c r="N173" s="2462">
        <v>20.5</v>
      </c>
      <c r="O173" s="1003">
        <v>4.0999999999999996</v>
      </c>
      <c r="P173" s="1308">
        <v>2202000</v>
      </c>
      <c r="Q173" s="1200">
        <v>11604800.140799999</v>
      </c>
    </row>
    <row r="174" spans="1:17" ht="14.45" customHeight="1" x14ac:dyDescent="0.2">
      <c r="A174" s="1536" t="s">
        <v>355</v>
      </c>
      <c r="B174" s="1196">
        <v>62</v>
      </c>
      <c r="C174" s="1196">
        <v>60</v>
      </c>
      <c r="D174" s="1004">
        <v>168</v>
      </c>
      <c r="E174" s="1196">
        <v>2.8</v>
      </c>
      <c r="F174" s="1389" t="s">
        <v>976</v>
      </c>
      <c r="G174" s="1306">
        <v>3147000</v>
      </c>
      <c r="H174" s="1200">
        <v>11604800.140799999</v>
      </c>
      <c r="I174" s="1007"/>
      <c r="J174" s="1007"/>
      <c r="K174" s="1008"/>
      <c r="L174" s="2457">
        <v>70</v>
      </c>
      <c r="M174" s="1196">
        <v>62</v>
      </c>
      <c r="N174" s="2462">
        <v>520.80000000000007</v>
      </c>
      <c r="O174" s="1196">
        <v>8.4</v>
      </c>
      <c r="P174" s="1308">
        <v>2202000</v>
      </c>
      <c r="Q174" s="1200">
        <v>11604800.140799999</v>
      </c>
    </row>
    <row r="175" spans="1:17" ht="14.45" customHeight="1" x14ac:dyDescent="0.2">
      <c r="A175" s="1536" t="s">
        <v>356</v>
      </c>
      <c r="B175" s="1196">
        <v>7</v>
      </c>
      <c r="C175" s="1196">
        <v>7</v>
      </c>
      <c r="D175" s="1004">
        <v>37</v>
      </c>
      <c r="E175" s="1196">
        <v>5.2857142857142856</v>
      </c>
      <c r="F175" s="1389" t="s">
        <v>976</v>
      </c>
      <c r="G175" s="1306">
        <v>3147000</v>
      </c>
      <c r="H175" s="1200">
        <v>11604800.140799999</v>
      </c>
      <c r="I175" s="1007"/>
      <c r="J175" s="1007"/>
      <c r="K175" s="1008"/>
      <c r="L175" s="2457">
        <v>7</v>
      </c>
      <c r="M175" s="1196">
        <v>7</v>
      </c>
      <c r="N175" s="2462">
        <v>37</v>
      </c>
      <c r="O175" s="1196">
        <v>5.2857142857142856</v>
      </c>
      <c r="P175" s="1308">
        <v>2202000</v>
      </c>
      <c r="Q175" s="1200">
        <v>11604800.140799999</v>
      </c>
    </row>
    <row r="176" spans="1:17" ht="14.45" customHeight="1" x14ac:dyDescent="0.2">
      <c r="A176" s="1536" t="s">
        <v>357</v>
      </c>
      <c r="B176" s="1196">
        <v>15</v>
      </c>
      <c r="C176" s="1196">
        <v>15</v>
      </c>
      <c r="D176" s="1004">
        <v>75</v>
      </c>
      <c r="E176" s="1196">
        <v>5</v>
      </c>
      <c r="F176" s="1389" t="s">
        <v>976</v>
      </c>
      <c r="G176" s="1306">
        <v>3147000</v>
      </c>
      <c r="H176" s="1200">
        <v>11604800.140799999</v>
      </c>
      <c r="I176" s="1007"/>
      <c r="J176" s="1007"/>
      <c r="K176" s="1008"/>
      <c r="L176" s="2457">
        <v>17</v>
      </c>
      <c r="M176" s="1196">
        <v>17</v>
      </c>
      <c r="N176" s="2462">
        <v>68</v>
      </c>
      <c r="O176" s="1196">
        <v>4</v>
      </c>
      <c r="P176" s="1308">
        <v>2202000</v>
      </c>
      <c r="Q176" s="1200">
        <v>11604800.140799999</v>
      </c>
    </row>
    <row r="177" spans="1:17" ht="14.45" customHeight="1" x14ac:dyDescent="0.2">
      <c r="A177" s="1536" t="s">
        <v>358</v>
      </c>
      <c r="B177" s="1196">
        <v>50</v>
      </c>
      <c r="C177" s="1196">
        <v>45</v>
      </c>
      <c r="D177" s="1004">
        <v>94.5</v>
      </c>
      <c r="E177" s="1196">
        <v>2.1</v>
      </c>
      <c r="F177" s="1389" t="s">
        <v>976</v>
      </c>
      <c r="G177" s="1306">
        <v>3147000</v>
      </c>
      <c r="H177" s="1200">
        <v>11604800.140799999</v>
      </c>
      <c r="I177" s="1007"/>
      <c r="J177" s="1007"/>
      <c r="K177" s="1008"/>
      <c r="L177" s="2457">
        <v>20</v>
      </c>
      <c r="M177" s="1196">
        <v>18</v>
      </c>
      <c r="N177" s="2462">
        <v>37.800000000000004</v>
      </c>
      <c r="O177" s="1196">
        <v>2.1</v>
      </c>
      <c r="P177" s="1308">
        <v>2202000</v>
      </c>
      <c r="Q177" s="1200">
        <v>11604800.140799999</v>
      </c>
    </row>
    <row r="178" spans="1:17" ht="14.45" customHeight="1" x14ac:dyDescent="0.2">
      <c r="A178" s="1536" t="s">
        <v>359</v>
      </c>
      <c r="B178" s="1003"/>
      <c r="C178" s="1003"/>
      <c r="D178" s="1004">
        <v>0</v>
      </c>
      <c r="E178" s="1003"/>
      <c r="F178" s="1011"/>
      <c r="G178" s="1306"/>
      <c r="H178" s="1200"/>
      <c r="I178" s="1007"/>
      <c r="J178" s="1007"/>
      <c r="K178" s="1008"/>
      <c r="L178" s="2458"/>
      <c r="M178" s="1003"/>
      <c r="N178" s="2462">
        <v>0</v>
      </c>
      <c r="O178" s="1003"/>
      <c r="P178" s="1308"/>
      <c r="Q178" s="1668"/>
    </row>
    <row r="179" spans="1:17" ht="14.45" customHeight="1" x14ac:dyDescent="0.2">
      <c r="A179" s="1536" t="s">
        <v>360</v>
      </c>
      <c r="B179" s="1196">
        <v>1</v>
      </c>
      <c r="C179" s="1196">
        <v>1</v>
      </c>
      <c r="D179" s="1004">
        <v>5.5</v>
      </c>
      <c r="E179" s="1196">
        <v>5.5</v>
      </c>
      <c r="F179" s="1389" t="s">
        <v>976</v>
      </c>
      <c r="G179" s="1306">
        <v>3147000</v>
      </c>
      <c r="H179" s="1200">
        <v>11604800.140799999</v>
      </c>
      <c r="I179" s="1007"/>
      <c r="J179" s="1007"/>
      <c r="K179" s="1008"/>
      <c r="L179" s="2457">
        <v>17</v>
      </c>
      <c r="M179" s="1196">
        <v>17</v>
      </c>
      <c r="N179" s="2462">
        <v>93.5</v>
      </c>
      <c r="O179" s="1196">
        <v>5.5</v>
      </c>
      <c r="P179" s="1308">
        <v>2202000</v>
      </c>
      <c r="Q179" s="1200">
        <v>11604800.140799999</v>
      </c>
    </row>
    <row r="180" spans="1:17" ht="14.45" customHeight="1" x14ac:dyDescent="0.2">
      <c r="A180" s="1536" t="s">
        <v>361</v>
      </c>
      <c r="B180" s="1003"/>
      <c r="C180" s="1003"/>
      <c r="D180" s="1004">
        <v>0</v>
      </c>
      <c r="E180" s="1003"/>
      <c r="F180" s="1005"/>
      <c r="G180" s="1306"/>
      <c r="H180" s="1200"/>
      <c r="I180" s="1007"/>
      <c r="J180" s="1007"/>
      <c r="K180" s="1008"/>
      <c r="L180" s="2458"/>
      <c r="M180" s="1003"/>
      <c r="N180" s="2462">
        <v>0</v>
      </c>
      <c r="O180" s="1003"/>
      <c r="P180" s="1308"/>
      <c r="Q180" s="1668"/>
    </row>
    <row r="181" spans="1:17" ht="14.45" customHeight="1" x14ac:dyDescent="0.2">
      <c r="A181" s="1536" t="s">
        <v>362</v>
      </c>
      <c r="B181" s="1196">
        <v>5</v>
      </c>
      <c r="C181" s="1196">
        <v>5</v>
      </c>
      <c r="D181" s="1004">
        <v>27.5</v>
      </c>
      <c r="E181" s="1196">
        <v>5.5</v>
      </c>
      <c r="F181" s="1389" t="s">
        <v>976</v>
      </c>
      <c r="G181" s="1306">
        <v>3147000</v>
      </c>
      <c r="H181" s="1200">
        <v>11604800.140799999</v>
      </c>
      <c r="I181" s="1007"/>
      <c r="J181" s="1007"/>
      <c r="K181" s="1008"/>
      <c r="L181" s="2457">
        <v>3</v>
      </c>
      <c r="M181" s="1196">
        <v>3</v>
      </c>
      <c r="N181" s="2462">
        <v>16.5</v>
      </c>
      <c r="O181" s="1196">
        <v>5.5</v>
      </c>
      <c r="P181" s="1308">
        <v>2202000</v>
      </c>
      <c r="Q181" s="1200">
        <v>11604800.140799999</v>
      </c>
    </row>
    <row r="182" spans="1:17" ht="14.45" customHeight="1" x14ac:dyDescent="0.2">
      <c r="A182" s="1536" t="s">
        <v>363</v>
      </c>
      <c r="B182" s="1196">
        <v>7</v>
      </c>
      <c r="C182" s="1196">
        <v>7</v>
      </c>
      <c r="D182" s="1004">
        <v>35</v>
      </c>
      <c r="E182" s="1196">
        <v>5</v>
      </c>
      <c r="F182" s="1389" t="s">
        <v>976</v>
      </c>
      <c r="G182" s="1306">
        <v>3147000</v>
      </c>
      <c r="H182" s="1200">
        <v>11604800.140799999</v>
      </c>
      <c r="I182" s="1007"/>
      <c r="J182" s="1007"/>
      <c r="K182" s="1008"/>
      <c r="L182" s="2457">
        <v>10</v>
      </c>
      <c r="M182" s="1196">
        <v>10</v>
      </c>
      <c r="N182" s="2462">
        <v>70</v>
      </c>
      <c r="O182" s="1196">
        <v>7</v>
      </c>
      <c r="P182" s="1308">
        <v>2202000</v>
      </c>
      <c r="Q182" s="1200">
        <v>11604800.140799999</v>
      </c>
    </row>
    <row r="183" spans="1:17" ht="14.45" customHeight="1" x14ac:dyDescent="0.2">
      <c r="A183" s="1536" t="s">
        <v>364</v>
      </c>
      <c r="B183" s="1196">
        <v>15</v>
      </c>
      <c r="C183" s="1196">
        <v>14</v>
      </c>
      <c r="D183" s="1004">
        <v>42</v>
      </c>
      <c r="E183" s="1196">
        <v>3</v>
      </c>
      <c r="F183" s="1389" t="s">
        <v>976</v>
      </c>
      <c r="G183" s="1306">
        <v>3147000</v>
      </c>
      <c r="H183" s="1200">
        <v>11604800.140799999</v>
      </c>
      <c r="I183" s="1007"/>
      <c r="J183" s="1007"/>
      <c r="K183" s="1008"/>
      <c r="L183" s="2457">
        <v>11</v>
      </c>
      <c r="M183" s="1196">
        <v>10</v>
      </c>
      <c r="N183" s="2462">
        <v>50</v>
      </c>
      <c r="O183" s="1196">
        <v>5</v>
      </c>
      <c r="P183" s="1308">
        <v>2202000</v>
      </c>
      <c r="Q183" s="1200">
        <v>11604800.140799999</v>
      </c>
    </row>
    <row r="184" spans="1:17" ht="14.45" customHeight="1" x14ac:dyDescent="0.2">
      <c r="A184" s="1536" t="s">
        <v>365</v>
      </c>
      <c r="B184" s="1196"/>
      <c r="C184" s="1196"/>
      <c r="D184" s="1004">
        <v>0</v>
      </c>
      <c r="E184" s="1196"/>
      <c r="F184" s="1389"/>
      <c r="G184" s="1306"/>
      <c r="H184" s="1200"/>
      <c r="I184" s="1007"/>
      <c r="J184" s="1007"/>
      <c r="K184" s="1008"/>
      <c r="L184" s="2457"/>
      <c r="M184" s="1196"/>
      <c r="N184" s="2462">
        <v>0</v>
      </c>
      <c r="O184" s="1196"/>
      <c r="P184" s="1308"/>
      <c r="Q184" s="1200">
        <v>11604800.140799999</v>
      </c>
    </row>
    <row r="185" spans="1:17" ht="14.45" customHeight="1" x14ac:dyDescent="0.2">
      <c r="A185" s="1536" t="s">
        <v>366</v>
      </c>
      <c r="B185" s="1003"/>
      <c r="C185" s="1003"/>
      <c r="D185" s="1004">
        <v>0</v>
      </c>
      <c r="E185" s="1549"/>
      <c r="F185" s="1005"/>
      <c r="G185" s="1306"/>
      <c r="H185" s="1200"/>
      <c r="I185" s="1007"/>
      <c r="J185" s="1007"/>
      <c r="K185" s="1008"/>
      <c r="L185" s="2458"/>
      <c r="M185" s="1003"/>
      <c r="N185" s="2462">
        <v>0</v>
      </c>
      <c r="O185" s="1003"/>
      <c r="P185" s="1308"/>
      <c r="Q185" s="1668"/>
    </row>
    <row r="186" spans="1:17" ht="14.45" customHeight="1" x14ac:dyDescent="0.2">
      <c r="A186" s="1536" t="s">
        <v>367</v>
      </c>
      <c r="B186" s="1003"/>
      <c r="C186" s="1003"/>
      <c r="D186" s="1004">
        <v>0</v>
      </c>
      <c r="E186" s="1549"/>
      <c r="F186" s="1011"/>
      <c r="G186" s="1306"/>
      <c r="H186" s="1200"/>
      <c r="I186" s="1007"/>
      <c r="J186" s="1007"/>
      <c r="K186" s="1008"/>
      <c r="L186" s="2458"/>
      <c r="M186" s="1003"/>
      <c r="N186" s="1554">
        <v>0</v>
      </c>
      <c r="O186" s="1681"/>
      <c r="P186" s="1308"/>
      <c r="Q186" s="1668"/>
    </row>
    <row r="187" spans="1:17" ht="14.45" customHeight="1" x14ac:dyDescent="0.2">
      <c r="A187" s="1539" t="s">
        <v>368</v>
      </c>
      <c r="B187" s="1049">
        <v>119</v>
      </c>
      <c r="C187" s="1031">
        <v>113</v>
      </c>
      <c r="D187" s="1032">
        <v>672.2</v>
      </c>
      <c r="E187" s="1670">
        <v>5.9486725663716822</v>
      </c>
      <c r="F187" s="1034"/>
      <c r="G187" s="1541"/>
      <c r="H187" s="1542"/>
      <c r="I187" s="1036"/>
      <c r="J187" s="1036"/>
      <c r="K187" s="1037"/>
      <c r="L187" s="1506">
        <v>78</v>
      </c>
      <c r="M187" s="1049">
        <v>77</v>
      </c>
      <c r="N187" s="1031">
        <v>468.8</v>
      </c>
      <c r="O187" s="1670">
        <v>6.0883116883116886</v>
      </c>
      <c r="P187" s="1666"/>
      <c r="Q187" s="1667"/>
    </row>
    <row r="188" spans="1:17" ht="14.45" customHeight="1" x14ac:dyDescent="0.2">
      <c r="A188" s="1536" t="s">
        <v>369</v>
      </c>
      <c r="B188" s="1196">
        <v>100</v>
      </c>
      <c r="C188" s="1196">
        <v>100</v>
      </c>
      <c r="D188" s="1004">
        <v>600</v>
      </c>
      <c r="E188" s="1196">
        <v>6</v>
      </c>
      <c r="F188" s="1389" t="s">
        <v>976</v>
      </c>
      <c r="G188" s="1306">
        <v>3147000</v>
      </c>
      <c r="H188" s="1200">
        <v>11604800.140799999</v>
      </c>
      <c r="I188" s="1007"/>
      <c r="J188" s="1007"/>
      <c r="K188" s="1008"/>
      <c r="L188" s="2457">
        <v>65</v>
      </c>
      <c r="M188" s="1196">
        <v>65</v>
      </c>
      <c r="N188" s="2462">
        <v>390</v>
      </c>
      <c r="O188" s="1196">
        <v>6</v>
      </c>
      <c r="P188" s="1308">
        <v>2202000</v>
      </c>
      <c r="Q188" s="1200">
        <v>11604800.140799999</v>
      </c>
    </row>
    <row r="189" spans="1:17" ht="14.45" customHeight="1" x14ac:dyDescent="0.2">
      <c r="A189" s="1536" t="s">
        <v>370</v>
      </c>
      <c r="B189" s="1196">
        <v>16</v>
      </c>
      <c r="C189" s="1196">
        <v>10</v>
      </c>
      <c r="D189" s="1004">
        <v>56</v>
      </c>
      <c r="E189" s="1196">
        <v>5.6</v>
      </c>
      <c r="F189" s="1389" t="s">
        <v>976</v>
      </c>
      <c r="G189" s="1306">
        <v>3147000</v>
      </c>
      <c r="H189" s="1200">
        <v>11604800.140799999</v>
      </c>
      <c r="I189" s="1007"/>
      <c r="J189" s="1007"/>
      <c r="K189" s="1008"/>
      <c r="L189" s="2457">
        <v>11</v>
      </c>
      <c r="M189" s="1196">
        <v>10</v>
      </c>
      <c r="N189" s="2462">
        <v>68</v>
      </c>
      <c r="O189" s="1196">
        <v>6.8</v>
      </c>
      <c r="P189" s="1308">
        <v>2202000</v>
      </c>
      <c r="Q189" s="1200">
        <v>11604800.140799999</v>
      </c>
    </row>
    <row r="190" spans="1:17" ht="14.45" customHeight="1" x14ac:dyDescent="0.2">
      <c r="A190" s="1536" t="s">
        <v>371</v>
      </c>
      <c r="B190" s="1196">
        <v>3</v>
      </c>
      <c r="C190" s="1196">
        <v>3</v>
      </c>
      <c r="D190" s="1004">
        <v>16.200000000000003</v>
      </c>
      <c r="E190" s="1196">
        <v>5.4</v>
      </c>
      <c r="F190" s="1389" t="s">
        <v>976</v>
      </c>
      <c r="G190" s="1306">
        <v>3147000</v>
      </c>
      <c r="H190" s="1200">
        <v>11604800.140799999</v>
      </c>
      <c r="I190" s="1007"/>
      <c r="J190" s="1007"/>
      <c r="K190" s="1008"/>
      <c r="L190" s="2457">
        <v>2</v>
      </c>
      <c r="M190" s="1196">
        <v>2</v>
      </c>
      <c r="N190" s="2462">
        <v>10.8</v>
      </c>
      <c r="O190" s="1196">
        <v>5.4</v>
      </c>
      <c r="P190" s="1308">
        <v>2202000</v>
      </c>
      <c r="Q190" s="1200">
        <v>11604800.140799999</v>
      </c>
    </row>
    <row r="191" spans="1:17" ht="14.45" customHeight="1" x14ac:dyDescent="0.2">
      <c r="A191" s="1536" t="s">
        <v>372</v>
      </c>
      <c r="B191" s="1003"/>
      <c r="C191" s="1003"/>
      <c r="D191" s="1004">
        <v>0</v>
      </c>
      <c r="E191" s="1549"/>
      <c r="F191" s="1011"/>
      <c r="G191" s="1306"/>
      <c r="H191" s="1200"/>
      <c r="I191" s="1007"/>
      <c r="J191" s="1007"/>
      <c r="K191" s="1008"/>
      <c r="L191" s="2458"/>
      <c r="M191" s="1003"/>
      <c r="N191" s="1554">
        <v>0</v>
      </c>
      <c r="O191" s="1681"/>
      <c r="P191" s="1308"/>
      <c r="Q191" s="1668"/>
    </row>
    <row r="192" spans="1:17" ht="14.45" customHeight="1" x14ac:dyDescent="0.2">
      <c r="A192" s="1536" t="s">
        <v>373</v>
      </c>
      <c r="B192" s="1003"/>
      <c r="C192" s="1003"/>
      <c r="D192" s="1004">
        <v>0</v>
      </c>
      <c r="E192" s="1549"/>
      <c r="F192" s="1005"/>
      <c r="G192" s="1306"/>
      <c r="H192" s="1200"/>
      <c r="I192" s="1007"/>
      <c r="J192" s="1007"/>
      <c r="K192" s="1008"/>
      <c r="L192" s="2458"/>
      <c r="M192" s="1003"/>
      <c r="N192" s="1554">
        <v>0</v>
      </c>
      <c r="O192" s="1681"/>
      <c r="P192" s="1308"/>
      <c r="Q192" s="1668"/>
    </row>
    <row r="193" spans="1:17" ht="14.45" customHeight="1" x14ac:dyDescent="0.2">
      <c r="A193" s="1539" t="s">
        <v>374</v>
      </c>
      <c r="B193" s="1540">
        <v>79</v>
      </c>
      <c r="C193" s="1041">
        <v>71</v>
      </c>
      <c r="D193" s="1041">
        <v>360</v>
      </c>
      <c r="E193" s="1670">
        <v>5.070422535211268</v>
      </c>
      <c r="F193" s="1034"/>
      <c r="G193" s="1543"/>
      <c r="H193" s="1204"/>
      <c r="I193" s="1044"/>
      <c r="J193" s="1044"/>
      <c r="K193" s="1045"/>
      <c r="L193" s="2459">
        <v>88</v>
      </c>
      <c r="M193" s="1540">
        <v>86.56</v>
      </c>
      <c r="N193" s="1041">
        <v>595.22400000000005</v>
      </c>
      <c r="O193" s="1670">
        <v>6.8764325323475051</v>
      </c>
      <c r="P193" s="1666"/>
      <c r="Q193" s="1667"/>
    </row>
    <row r="194" spans="1:17" ht="14.45" customHeight="1" x14ac:dyDescent="0.2">
      <c r="A194" s="1536" t="s">
        <v>375</v>
      </c>
      <c r="B194" s="1196">
        <v>23</v>
      </c>
      <c r="C194" s="1196">
        <v>20</v>
      </c>
      <c r="D194" s="1004">
        <v>90</v>
      </c>
      <c r="E194" s="1196">
        <v>4.5</v>
      </c>
      <c r="F194" s="1389" t="s">
        <v>976</v>
      </c>
      <c r="G194" s="1306">
        <v>3147000</v>
      </c>
      <c r="H194" s="1200">
        <v>11604800.140799999</v>
      </c>
      <c r="I194" s="1007"/>
      <c r="J194" s="1007"/>
      <c r="K194" s="1008"/>
      <c r="L194" s="2457">
        <v>25</v>
      </c>
      <c r="M194" s="1196">
        <v>25</v>
      </c>
      <c r="N194" s="2462">
        <v>200</v>
      </c>
      <c r="O194" s="1196">
        <v>8</v>
      </c>
      <c r="P194" s="1308">
        <v>2202000</v>
      </c>
      <c r="Q194" s="1200">
        <v>11604800.140799999</v>
      </c>
    </row>
    <row r="195" spans="1:17" ht="14.45" customHeight="1" x14ac:dyDescent="0.2">
      <c r="A195" s="1536" t="s">
        <v>376</v>
      </c>
      <c r="B195" s="1196">
        <v>4</v>
      </c>
      <c r="C195" s="1196">
        <v>4</v>
      </c>
      <c r="D195" s="1004">
        <v>20</v>
      </c>
      <c r="E195" s="1196">
        <v>5</v>
      </c>
      <c r="F195" s="1389" t="s">
        <v>976</v>
      </c>
      <c r="G195" s="1306">
        <v>3147000</v>
      </c>
      <c r="H195" s="1200">
        <v>11604800.140799999</v>
      </c>
      <c r="I195" s="1007"/>
      <c r="J195" s="1007"/>
      <c r="K195" s="1008"/>
      <c r="L195" s="2457">
        <v>6</v>
      </c>
      <c r="M195" s="1196">
        <v>6</v>
      </c>
      <c r="N195" s="2462">
        <v>42</v>
      </c>
      <c r="O195" s="1196">
        <v>7</v>
      </c>
      <c r="P195" s="1308">
        <v>2202000</v>
      </c>
      <c r="Q195" s="1200">
        <v>11604800.140799999</v>
      </c>
    </row>
    <row r="196" spans="1:17" ht="14.45" customHeight="1" x14ac:dyDescent="0.2">
      <c r="A196" s="1536" t="s">
        <v>377</v>
      </c>
      <c r="B196" s="1003"/>
      <c r="C196" s="1003"/>
      <c r="D196" s="1004">
        <v>0</v>
      </c>
      <c r="E196" s="1003"/>
      <c r="F196" s="1005"/>
      <c r="G196" s="1306"/>
      <c r="H196" s="1200"/>
      <c r="I196" s="1007"/>
      <c r="J196" s="1007"/>
      <c r="K196" s="1008"/>
      <c r="L196" s="2458"/>
      <c r="M196" s="1003"/>
      <c r="N196" s="2462">
        <v>0</v>
      </c>
      <c r="O196" s="1003"/>
      <c r="P196" s="1308"/>
      <c r="Q196" s="1668"/>
    </row>
    <row r="197" spans="1:17" ht="14.45" customHeight="1" x14ac:dyDescent="0.2">
      <c r="A197" s="1536" t="s">
        <v>378</v>
      </c>
      <c r="B197" s="1196">
        <v>26</v>
      </c>
      <c r="C197" s="1196">
        <v>26</v>
      </c>
      <c r="D197" s="1004">
        <v>169</v>
      </c>
      <c r="E197" s="1196">
        <v>6.5</v>
      </c>
      <c r="F197" s="1389" t="s">
        <v>976</v>
      </c>
      <c r="G197" s="1306">
        <v>3147000</v>
      </c>
      <c r="H197" s="1200">
        <v>11604800.140799999</v>
      </c>
      <c r="I197" s="1013"/>
      <c r="J197" s="1007"/>
      <c r="K197" s="1014"/>
      <c r="L197" s="2458">
        <v>30</v>
      </c>
      <c r="M197" s="1003">
        <v>30</v>
      </c>
      <c r="N197" s="2462">
        <v>195</v>
      </c>
      <c r="O197" s="1003">
        <v>6.5</v>
      </c>
      <c r="P197" s="1308">
        <v>2202000</v>
      </c>
      <c r="Q197" s="1200">
        <v>11604800.140799999</v>
      </c>
    </row>
    <row r="198" spans="1:17" ht="14.45" customHeight="1" x14ac:dyDescent="0.2">
      <c r="A198" s="1536" t="s">
        <v>379</v>
      </c>
      <c r="B198" s="1196">
        <v>11</v>
      </c>
      <c r="C198" s="1196">
        <v>7</v>
      </c>
      <c r="D198" s="1004">
        <v>14</v>
      </c>
      <c r="E198" s="1196">
        <v>2</v>
      </c>
      <c r="F198" s="1389" t="s">
        <v>976</v>
      </c>
      <c r="G198" s="1306">
        <v>3147000</v>
      </c>
      <c r="H198" s="1200">
        <v>11604800.140799999</v>
      </c>
      <c r="I198" s="1013"/>
      <c r="J198" s="1007"/>
      <c r="K198" s="1014"/>
      <c r="L198" s="2457">
        <v>6</v>
      </c>
      <c r="M198" s="1196">
        <v>6</v>
      </c>
      <c r="N198" s="2462">
        <v>42</v>
      </c>
      <c r="O198" s="1196">
        <v>7</v>
      </c>
      <c r="P198" s="1308">
        <v>2202000</v>
      </c>
      <c r="Q198" s="1200">
        <v>11604800.140799999</v>
      </c>
    </row>
    <row r="199" spans="1:17" ht="14.45" customHeight="1" x14ac:dyDescent="0.2">
      <c r="A199" s="1536" t="s">
        <v>380</v>
      </c>
      <c r="B199" s="1003">
        <v>6</v>
      </c>
      <c r="C199" s="1003">
        <v>6</v>
      </c>
      <c r="D199" s="1004">
        <v>36</v>
      </c>
      <c r="E199" s="1003">
        <v>6</v>
      </c>
      <c r="F199" s="1389" t="s">
        <v>976</v>
      </c>
      <c r="G199" s="1306">
        <v>3147000</v>
      </c>
      <c r="H199" s="1200">
        <v>11604800.140799999</v>
      </c>
      <c r="I199" s="1013"/>
      <c r="J199" s="1007"/>
      <c r="K199" s="1014"/>
      <c r="L199" s="2458">
        <v>6</v>
      </c>
      <c r="M199" s="1003">
        <v>5</v>
      </c>
      <c r="N199" s="2462">
        <v>40</v>
      </c>
      <c r="O199" s="1003">
        <v>8</v>
      </c>
      <c r="P199" s="1308">
        <v>2202000</v>
      </c>
      <c r="Q199" s="1200">
        <v>11604800.140799999</v>
      </c>
    </row>
    <row r="200" spans="1:17" ht="14.45" customHeight="1" x14ac:dyDescent="0.2">
      <c r="A200" s="1536" t="s">
        <v>381</v>
      </c>
      <c r="B200" s="1196">
        <v>2</v>
      </c>
      <c r="C200" s="1196">
        <v>1</v>
      </c>
      <c r="D200" s="1004">
        <v>3</v>
      </c>
      <c r="E200" s="1196">
        <v>3</v>
      </c>
      <c r="F200" s="1389" t="s">
        <v>976</v>
      </c>
      <c r="G200" s="1306">
        <v>3147000</v>
      </c>
      <c r="H200" s="1200">
        <v>11604800.140799999</v>
      </c>
      <c r="I200" s="1013"/>
      <c r="J200" s="1007"/>
      <c r="K200" s="1014"/>
      <c r="L200" s="2457">
        <v>1</v>
      </c>
      <c r="M200" s="1196">
        <v>1</v>
      </c>
      <c r="N200" s="2462">
        <v>3</v>
      </c>
      <c r="O200" s="1196">
        <v>3</v>
      </c>
      <c r="P200" s="1308">
        <v>2202000</v>
      </c>
      <c r="Q200" s="1200">
        <v>11604800.140799999</v>
      </c>
    </row>
    <row r="201" spans="1:17" ht="14.45" customHeight="1" x14ac:dyDescent="0.2">
      <c r="A201" s="1536" t="s">
        <v>382</v>
      </c>
      <c r="B201" s="1196">
        <v>7</v>
      </c>
      <c r="C201" s="1196">
        <v>7</v>
      </c>
      <c r="D201" s="1004">
        <v>28</v>
      </c>
      <c r="E201" s="1196">
        <v>4</v>
      </c>
      <c r="F201" s="1389" t="s">
        <v>976</v>
      </c>
      <c r="G201" s="1306">
        <v>3147000</v>
      </c>
      <c r="H201" s="1200">
        <v>11604800.140799999</v>
      </c>
      <c r="I201" s="1013"/>
      <c r="J201" s="1007"/>
      <c r="K201" s="1014"/>
      <c r="L201" s="2457">
        <v>14</v>
      </c>
      <c r="M201" s="1196">
        <v>13.56</v>
      </c>
      <c r="N201" s="2462">
        <v>73.224000000000004</v>
      </c>
      <c r="O201" s="1196">
        <v>5.4</v>
      </c>
      <c r="P201" s="1308">
        <v>2202000</v>
      </c>
      <c r="Q201" s="1200">
        <v>11604800.140799999</v>
      </c>
    </row>
    <row r="202" spans="1:17" ht="14.45" customHeight="1" x14ac:dyDescent="0.2">
      <c r="A202" s="1539" t="s">
        <v>383</v>
      </c>
      <c r="B202" s="1049">
        <v>181.5</v>
      </c>
      <c r="C202" s="1049">
        <v>163.85000000000002</v>
      </c>
      <c r="D202" s="1049">
        <v>798.25</v>
      </c>
      <c r="E202" s="1024">
        <v>4.8718339945071705</v>
      </c>
      <c r="F202" s="1050"/>
      <c r="G202" s="1543"/>
      <c r="H202" s="1204"/>
      <c r="I202" s="1052"/>
      <c r="J202" s="1044"/>
      <c r="K202" s="993"/>
      <c r="L202" s="1506">
        <v>169</v>
      </c>
      <c r="M202" s="1049">
        <v>150</v>
      </c>
      <c r="N202" s="1049">
        <v>683</v>
      </c>
      <c r="O202" s="1670">
        <v>4.5533333333333337</v>
      </c>
      <c r="P202" s="1666"/>
      <c r="Q202" s="1667"/>
    </row>
    <row r="203" spans="1:17" ht="14.45" customHeight="1" x14ac:dyDescent="0.2">
      <c r="A203" s="1536" t="s">
        <v>384</v>
      </c>
      <c r="B203" s="1003">
        <v>105.5</v>
      </c>
      <c r="C203" s="1003">
        <v>94.95</v>
      </c>
      <c r="D203" s="1004">
        <v>474.75</v>
      </c>
      <c r="E203" s="1554">
        <v>5</v>
      </c>
      <c r="F203" s="1389" t="s">
        <v>976</v>
      </c>
      <c r="G203" s="1306">
        <v>3147000</v>
      </c>
      <c r="H203" s="1200">
        <v>11604800.140799999</v>
      </c>
      <c r="I203" s="1013"/>
      <c r="J203" s="1007"/>
      <c r="K203" s="1014"/>
      <c r="L203" s="2458">
        <v>110</v>
      </c>
      <c r="M203" s="1003">
        <v>93.5</v>
      </c>
      <c r="N203" s="2462">
        <v>467.5</v>
      </c>
      <c r="O203" s="1554">
        <v>5</v>
      </c>
      <c r="P203" s="1308">
        <v>2202000</v>
      </c>
      <c r="Q203" s="1200">
        <v>11604800.140799999</v>
      </c>
    </row>
    <row r="204" spans="1:17" ht="14.45" customHeight="1" x14ac:dyDescent="0.2">
      <c r="A204" s="1536" t="s">
        <v>385</v>
      </c>
      <c r="B204" s="1196">
        <v>6</v>
      </c>
      <c r="C204" s="1196">
        <v>6</v>
      </c>
      <c r="D204" s="1004">
        <v>18</v>
      </c>
      <c r="E204" s="1196">
        <v>3</v>
      </c>
      <c r="F204" s="1389" t="s">
        <v>976</v>
      </c>
      <c r="G204" s="1306">
        <v>3147000</v>
      </c>
      <c r="H204" s="1200">
        <v>11604800.140799999</v>
      </c>
      <c r="I204" s="1013"/>
      <c r="J204" s="1007"/>
      <c r="K204" s="1014"/>
      <c r="L204" s="2457">
        <v>6</v>
      </c>
      <c r="M204" s="1196">
        <v>6</v>
      </c>
      <c r="N204" s="2462">
        <v>6</v>
      </c>
      <c r="O204" s="1196">
        <v>1</v>
      </c>
      <c r="P204" s="1308">
        <v>2202000</v>
      </c>
      <c r="Q204" s="1200">
        <v>11604800.140799999</v>
      </c>
    </row>
    <row r="205" spans="1:17" ht="14.45" customHeight="1" x14ac:dyDescent="0.2">
      <c r="A205" s="1536" t="s">
        <v>386</v>
      </c>
      <c r="B205" s="1196">
        <v>2</v>
      </c>
      <c r="C205" s="1196">
        <v>1.9</v>
      </c>
      <c r="D205" s="1004">
        <v>13</v>
      </c>
      <c r="E205" s="1196">
        <v>6.8421052631578947</v>
      </c>
      <c r="F205" s="1389" t="s">
        <v>976</v>
      </c>
      <c r="G205" s="1306">
        <v>3147000</v>
      </c>
      <c r="H205" s="1200">
        <v>11604800.140799999</v>
      </c>
      <c r="I205" s="1013"/>
      <c r="J205" s="1007"/>
      <c r="K205" s="1014"/>
      <c r="L205" s="2457">
        <v>4</v>
      </c>
      <c r="M205" s="1196">
        <v>3</v>
      </c>
      <c r="N205" s="2462">
        <v>12</v>
      </c>
      <c r="O205" s="1196">
        <v>4</v>
      </c>
      <c r="P205" s="1308">
        <v>2202000</v>
      </c>
      <c r="Q205" s="1200">
        <v>11604800.140799999</v>
      </c>
    </row>
    <row r="206" spans="1:17" ht="14.45" customHeight="1" x14ac:dyDescent="0.2">
      <c r="A206" s="1536" t="s">
        <v>387</v>
      </c>
      <c r="B206" s="1196">
        <v>20</v>
      </c>
      <c r="C206" s="1196">
        <v>20</v>
      </c>
      <c r="D206" s="1004">
        <v>120</v>
      </c>
      <c r="E206" s="1196">
        <v>6</v>
      </c>
      <c r="F206" s="1389" t="s">
        <v>976</v>
      </c>
      <c r="G206" s="1306">
        <v>3147000</v>
      </c>
      <c r="H206" s="1200">
        <v>11604800.140799999</v>
      </c>
      <c r="I206" s="1013"/>
      <c r="J206" s="1007"/>
      <c r="K206" s="1014"/>
      <c r="L206" s="2457">
        <v>10</v>
      </c>
      <c r="M206" s="1196">
        <v>10</v>
      </c>
      <c r="N206" s="2462">
        <v>50</v>
      </c>
      <c r="O206" s="1196">
        <v>5</v>
      </c>
      <c r="P206" s="1308">
        <v>2202000</v>
      </c>
      <c r="Q206" s="1200">
        <v>11604800.140799999</v>
      </c>
    </row>
    <row r="207" spans="1:17" ht="14.45" customHeight="1" x14ac:dyDescent="0.2">
      <c r="A207" s="1536" t="s">
        <v>388</v>
      </c>
      <c r="B207" s="1196">
        <v>0</v>
      </c>
      <c r="C207" s="1196">
        <v>0</v>
      </c>
      <c r="D207" s="1004">
        <v>0</v>
      </c>
      <c r="E207" s="1196">
        <v>0</v>
      </c>
      <c r="F207" s="1389" t="s">
        <v>976</v>
      </c>
      <c r="G207" s="1306">
        <v>3147000</v>
      </c>
      <c r="H207" s="1200">
        <v>11604800.140799999</v>
      </c>
      <c r="I207" s="1013"/>
      <c r="J207" s="1007"/>
      <c r="K207" s="1014"/>
      <c r="L207" s="2457">
        <v>3</v>
      </c>
      <c r="M207" s="1196">
        <v>2.5</v>
      </c>
      <c r="N207" s="2462">
        <v>5</v>
      </c>
      <c r="O207" s="1196">
        <v>2</v>
      </c>
      <c r="P207" s="1308">
        <v>2202000</v>
      </c>
      <c r="Q207" s="1200">
        <v>11604800.140799999</v>
      </c>
    </row>
    <row r="208" spans="1:17" ht="14.45" customHeight="1" x14ac:dyDescent="0.2">
      <c r="A208" s="1536" t="s">
        <v>389</v>
      </c>
      <c r="B208" s="1196">
        <v>7</v>
      </c>
      <c r="C208" s="1196">
        <v>5</v>
      </c>
      <c r="D208" s="1004">
        <v>18</v>
      </c>
      <c r="E208" s="1196">
        <v>3.6</v>
      </c>
      <c r="F208" s="1389" t="s">
        <v>976</v>
      </c>
      <c r="G208" s="1306">
        <v>3147000</v>
      </c>
      <c r="H208" s="1200">
        <v>11604800.140799999</v>
      </c>
      <c r="I208" s="1013"/>
      <c r="J208" s="1007"/>
      <c r="K208" s="1014"/>
      <c r="L208" s="2457">
        <v>2</v>
      </c>
      <c r="M208" s="1196">
        <v>1</v>
      </c>
      <c r="N208" s="2462">
        <v>3</v>
      </c>
      <c r="O208" s="1196">
        <v>3</v>
      </c>
      <c r="P208" s="1308">
        <v>2202000</v>
      </c>
      <c r="Q208" s="1200">
        <v>11604800.140799999</v>
      </c>
    </row>
    <row r="209" spans="1:17" ht="14.45" customHeight="1" x14ac:dyDescent="0.2">
      <c r="A209" s="1536" t="s">
        <v>390</v>
      </c>
      <c r="B209" s="1196">
        <v>3</v>
      </c>
      <c r="C209" s="1196">
        <v>3</v>
      </c>
      <c r="D209" s="1004">
        <v>13.5</v>
      </c>
      <c r="E209" s="1196">
        <v>4.5</v>
      </c>
      <c r="F209" s="1389" t="s">
        <v>976</v>
      </c>
      <c r="G209" s="1306">
        <v>3147000</v>
      </c>
      <c r="H209" s="1200">
        <v>11604800.140799999</v>
      </c>
      <c r="I209" s="1013"/>
      <c r="J209" s="1007"/>
      <c r="K209" s="1014"/>
      <c r="L209" s="2457">
        <v>3</v>
      </c>
      <c r="M209" s="1196">
        <v>3</v>
      </c>
      <c r="N209" s="2462">
        <v>13.5</v>
      </c>
      <c r="O209" s="1196">
        <v>4.5</v>
      </c>
      <c r="P209" s="1308">
        <v>2202000</v>
      </c>
      <c r="Q209" s="1200">
        <v>11604800.140799999</v>
      </c>
    </row>
    <row r="210" spans="1:17" ht="14.45" customHeight="1" x14ac:dyDescent="0.2">
      <c r="A210" s="1536" t="s">
        <v>391</v>
      </c>
      <c r="B210" s="1196">
        <v>35</v>
      </c>
      <c r="C210" s="1196">
        <v>30</v>
      </c>
      <c r="D210" s="1004">
        <v>120</v>
      </c>
      <c r="E210" s="1196">
        <v>4</v>
      </c>
      <c r="F210" s="1389" t="s">
        <v>976</v>
      </c>
      <c r="G210" s="1306">
        <v>3147000</v>
      </c>
      <c r="H210" s="1200">
        <v>11604800.140799999</v>
      </c>
      <c r="I210" s="1013"/>
      <c r="J210" s="1007"/>
      <c r="K210" s="1014"/>
      <c r="L210" s="2457">
        <v>30</v>
      </c>
      <c r="M210" s="1196">
        <v>30</v>
      </c>
      <c r="N210" s="2462">
        <v>120</v>
      </c>
      <c r="O210" s="1196">
        <v>4</v>
      </c>
      <c r="P210" s="1308">
        <v>2202000</v>
      </c>
      <c r="Q210" s="1200">
        <v>11604800.140799999</v>
      </c>
    </row>
    <row r="211" spans="1:17" ht="14.45" customHeight="1" x14ac:dyDescent="0.2">
      <c r="A211" s="1548" t="s">
        <v>392</v>
      </c>
      <c r="B211" s="1196">
        <v>3</v>
      </c>
      <c r="C211" s="1196">
        <v>3</v>
      </c>
      <c r="D211" s="1004">
        <v>21</v>
      </c>
      <c r="E211" s="1196">
        <v>7</v>
      </c>
      <c r="F211" s="1389" t="s">
        <v>976</v>
      </c>
      <c r="G211" s="1306">
        <v>3147000</v>
      </c>
      <c r="H211" s="1200">
        <v>11604800.140799999</v>
      </c>
      <c r="I211" s="1020"/>
      <c r="J211" s="1552"/>
      <c r="K211" s="1021"/>
      <c r="L211" s="2607">
        <v>1</v>
      </c>
      <c r="M211" s="1689">
        <v>1</v>
      </c>
      <c r="N211" s="2463">
        <v>6</v>
      </c>
      <c r="O211" s="1689">
        <v>6</v>
      </c>
      <c r="P211" s="1308">
        <v>2202000</v>
      </c>
      <c r="Q211" s="1200">
        <v>11604800.140799999</v>
      </c>
    </row>
    <row r="212" spans="1:17" ht="14.45" customHeight="1" thickBot="1" x14ac:dyDescent="0.25">
      <c r="A212" s="1053" t="s">
        <v>393</v>
      </c>
      <c r="B212" s="1054">
        <v>601.5</v>
      </c>
      <c r="C212" s="1054">
        <v>561.85</v>
      </c>
      <c r="D212" s="1054">
        <v>2614.9499999999998</v>
      </c>
      <c r="E212" s="1537">
        <v>4.6541781614309867</v>
      </c>
      <c r="F212" s="1535" t="s">
        <v>976</v>
      </c>
      <c r="G212" s="1135">
        <v>3147000</v>
      </c>
      <c r="H212" s="1135">
        <v>11604800.140799997</v>
      </c>
      <c r="I212" s="1055"/>
      <c r="J212" s="1055" t="s">
        <v>974</v>
      </c>
      <c r="K212" s="1058"/>
      <c r="L212" s="1054">
        <v>557</v>
      </c>
      <c r="M212" s="1054">
        <v>524.55999999999995</v>
      </c>
      <c r="N212" s="1054">
        <v>2977.3240000000001</v>
      </c>
      <c r="O212" s="1133">
        <v>5.6758502363885928</v>
      </c>
      <c r="P212" s="1665">
        <v>2202000.0000000005</v>
      </c>
      <c r="Q212" s="1669">
        <v>11604800.140799999</v>
      </c>
    </row>
    <row r="213" spans="1:17" x14ac:dyDescent="0.2">
      <c r="A213" s="7" t="s">
        <v>1874</v>
      </c>
      <c r="B213" s="8"/>
      <c r="C213" s="8"/>
      <c r="D213" s="8"/>
      <c r="E213" s="9"/>
      <c r="F213" s="10"/>
      <c r="G213" s="11"/>
      <c r="H213" s="8"/>
      <c r="I213" s="9"/>
      <c r="J213" s="1"/>
      <c r="K213" s="1"/>
      <c r="O213" s="1"/>
      <c r="P213" s="1"/>
    </row>
    <row r="214" spans="1:17" x14ac:dyDescent="0.2">
      <c r="A214" s="42"/>
      <c r="B214" s="8"/>
      <c r="C214" s="8"/>
      <c r="D214" s="8"/>
      <c r="E214" s="9"/>
      <c r="F214" s="10"/>
      <c r="G214" s="11"/>
      <c r="H214" s="20"/>
      <c r="I214" s="9"/>
      <c r="J214" s="1"/>
      <c r="K214" s="1"/>
      <c r="O214" s="1"/>
      <c r="P214" s="1"/>
    </row>
    <row r="215" spans="1:17" x14ac:dyDescent="0.2">
      <c r="A215" s="6"/>
      <c r="B215" s="8"/>
      <c r="C215" s="8"/>
      <c r="D215" s="8"/>
      <c r="E215" s="9"/>
      <c r="F215" s="10"/>
      <c r="G215" s="11"/>
      <c r="H215" s="20"/>
      <c r="I215" s="9"/>
      <c r="J215" s="1"/>
      <c r="K215" s="1"/>
      <c r="O215" s="1"/>
      <c r="P215" s="1"/>
    </row>
    <row r="216" spans="1:17" x14ac:dyDescent="0.2">
      <c r="A216" s="6"/>
      <c r="B216" s="8"/>
      <c r="C216" s="8"/>
      <c r="D216" s="8"/>
      <c r="E216" s="2508"/>
      <c r="F216" s="10"/>
      <c r="G216" s="11"/>
      <c r="H216" s="20"/>
      <c r="I216" s="2508"/>
      <c r="J216" s="2509"/>
      <c r="K216" s="2509"/>
      <c r="O216" s="2509"/>
      <c r="P216" s="2509"/>
    </row>
    <row r="217" spans="1:17" ht="15.75" customHeight="1" x14ac:dyDescent="0.25">
      <c r="A217" s="2666" t="s">
        <v>1871</v>
      </c>
      <c r="B217" s="2666"/>
      <c r="C217" s="2666"/>
      <c r="D217" s="2666"/>
      <c r="E217" s="2666"/>
      <c r="F217" s="2666"/>
      <c r="G217" s="2666"/>
      <c r="H217" s="2666"/>
      <c r="I217" s="2666"/>
      <c r="J217" s="2666"/>
      <c r="K217" s="2666"/>
      <c r="L217" s="2666"/>
      <c r="M217" s="2666"/>
      <c r="N217" s="2666"/>
      <c r="O217" s="2666"/>
      <c r="P217" s="2666"/>
      <c r="Q217" s="2666"/>
    </row>
    <row r="218" spans="1:17" x14ac:dyDescent="0.2">
      <c r="A218" s="3"/>
      <c r="B218" s="12"/>
      <c r="C218" s="12"/>
      <c r="D218" s="12"/>
      <c r="E218" s="13"/>
      <c r="F218" s="14"/>
      <c r="G218" s="12"/>
      <c r="H218" s="12"/>
      <c r="I218" s="13"/>
      <c r="J218" s="13"/>
      <c r="K218" s="13"/>
      <c r="L218" s="12"/>
      <c r="M218" s="12"/>
      <c r="N218" s="12"/>
      <c r="O218" s="13"/>
      <c r="P218" s="13"/>
      <c r="Q218" s="12"/>
    </row>
    <row r="219" spans="1:17" ht="13.5" thickBot="1" x14ac:dyDescent="0.25">
      <c r="A219" s="3" t="s">
        <v>397</v>
      </c>
      <c r="B219" s="12"/>
      <c r="C219" s="12"/>
      <c r="D219" s="12"/>
      <c r="E219" s="13"/>
      <c r="F219" s="14"/>
      <c r="G219" s="12"/>
      <c r="H219" s="12"/>
      <c r="I219" s="13"/>
      <c r="J219" s="13"/>
      <c r="K219" s="13"/>
      <c r="L219" s="12"/>
      <c r="M219" s="12"/>
      <c r="N219" s="12"/>
      <c r="O219" s="13"/>
      <c r="P219" s="13"/>
      <c r="Q219" s="12"/>
    </row>
    <row r="220" spans="1:17" ht="14.45" customHeight="1" thickBot="1" x14ac:dyDescent="0.25">
      <c r="A220" s="2667" t="s">
        <v>328</v>
      </c>
      <c r="B220" s="2670" t="s">
        <v>1872</v>
      </c>
      <c r="C220" s="2671"/>
      <c r="D220" s="2671"/>
      <c r="E220" s="2671"/>
      <c r="F220" s="2671"/>
      <c r="G220" s="2671"/>
      <c r="H220" s="2671"/>
      <c r="I220" s="2671"/>
      <c r="J220" s="2671"/>
      <c r="K220" s="2671"/>
      <c r="L220" s="2672" t="s">
        <v>1873</v>
      </c>
      <c r="M220" s="2673"/>
      <c r="N220" s="2673"/>
      <c r="O220" s="2673"/>
      <c r="P220" s="2674"/>
      <c r="Q220" s="2675"/>
    </row>
    <row r="221" spans="1:17" ht="14.45" customHeight="1" x14ac:dyDescent="0.2">
      <c r="A221" s="2668"/>
      <c r="B221" s="2676" t="s">
        <v>329</v>
      </c>
      <c r="C221" s="2677"/>
      <c r="D221" s="1061"/>
      <c r="E221" s="1061" t="s">
        <v>904</v>
      </c>
      <c r="F221" s="1061" t="s">
        <v>330</v>
      </c>
      <c r="G221" s="1061"/>
      <c r="H221" s="1061"/>
      <c r="I221" s="2680" t="s">
        <v>331</v>
      </c>
      <c r="J221" s="2681"/>
      <c r="K221" s="2682"/>
      <c r="L221" s="2678" t="s">
        <v>329</v>
      </c>
      <c r="M221" s="2679"/>
      <c r="N221" s="1068" t="s">
        <v>332</v>
      </c>
      <c r="O221" s="1069" t="s">
        <v>333</v>
      </c>
      <c r="P221" s="1070"/>
      <c r="Q221" s="1071"/>
    </row>
    <row r="222" spans="1:17" ht="14.45" customHeight="1" x14ac:dyDescent="0.2">
      <c r="A222" s="2668"/>
      <c r="B222" s="1061" t="s">
        <v>835</v>
      </c>
      <c r="C222" s="1061" t="s">
        <v>335</v>
      </c>
      <c r="D222" s="1061" t="s">
        <v>837</v>
      </c>
      <c r="E222" s="1061" t="s">
        <v>842</v>
      </c>
      <c r="F222" s="1061" t="s">
        <v>336</v>
      </c>
      <c r="G222" s="1061" t="s">
        <v>337</v>
      </c>
      <c r="H222" s="1061" t="s">
        <v>338</v>
      </c>
      <c r="I222" s="2683" t="s">
        <v>839</v>
      </c>
      <c r="J222" s="2684"/>
      <c r="K222" s="2685"/>
      <c r="L222" s="1072" t="s">
        <v>835</v>
      </c>
      <c r="M222" s="1068" t="s">
        <v>335</v>
      </c>
      <c r="N222" s="1068" t="s">
        <v>339</v>
      </c>
      <c r="O222" s="1069"/>
      <c r="P222" s="1068" t="s">
        <v>337</v>
      </c>
      <c r="Q222" s="1071" t="s">
        <v>338</v>
      </c>
    </row>
    <row r="223" spans="1:17" ht="14.45" customHeight="1" x14ac:dyDescent="0.2">
      <c r="A223" s="2668"/>
      <c r="B223" s="1061"/>
      <c r="C223" s="1061"/>
      <c r="D223" s="1061"/>
      <c r="E223" s="1061"/>
      <c r="F223" s="1061" t="s">
        <v>341</v>
      </c>
      <c r="G223" s="1061" t="s">
        <v>342</v>
      </c>
      <c r="H223" s="1061" t="s">
        <v>341</v>
      </c>
      <c r="I223" s="1062"/>
      <c r="J223" s="1063"/>
      <c r="K223" s="1064"/>
      <c r="L223" s="1072"/>
      <c r="M223" s="1068"/>
      <c r="N223" s="1068"/>
      <c r="O223" s="1069" t="s">
        <v>344</v>
      </c>
      <c r="P223" s="1068" t="s">
        <v>342</v>
      </c>
      <c r="Q223" s="1071" t="s">
        <v>341</v>
      </c>
    </row>
    <row r="224" spans="1:17" ht="14.45" customHeight="1" x14ac:dyDescent="0.2">
      <c r="A224" s="2669"/>
      <c r="B224" s="1065" t="s">
        <v>345</v>
      </c>
      <c r="C224" s="1065" t="s">
        <v>345</v>
      </c>
      <c r="D224" s="1065" t="s">
        <v>346</v>
      </c>
      <c r="E224" s="1065" t="s">
        <v>756</v>
      </c>
      <c r="F224" s="1065"/>
      <c r="G224" s="1065" t="s">
        <v>347</v>
      </c>
      <c r="H224" s="1065" t="s">
        <v>348</v>
      </c>
      <c r="I224" s="1066" t="s">
        <v>349</v>
      </c>
      <c r="J224" s="1066" t="s">
        <v>350</v>
      </c>
      <c r="K224" s="1067" t="s">
        <v>351</v>
      </c>
      <c r="L224" s="1073" t="s">
        <v>345</v>
      </c>
      <c r="M224" s="1074" t="s">
        <v>345</v>
      </c>
      <c r="N224" s="1074" t="s">
        <v>346</v>
      </c>
      <c r="O224" s="1075"/>
      <c r="P224" s="1074" t="s">
        <v>347</v>
      </c>
      <c r="Q224" s="1076" t="s">
        <v>348</v>
      </c>
    </row>
    <row r="225" spans="1:17" ht="14.45" customHeight="1" x14ac:dyDescent="0.2">
      <c r="A225" s="1022" t="s">
        <v>352</v>
      </c>
      <c r="B225" s="1023">
        <v>12</v>
      </c>
      <c r="C225" s="1023">
        <v>11</v>
      </c>
      <c r="D225" s="1024">
        <v>98</v>
      </c>
      <c r="E225" s="1025"/>
      <c r="F225" s="1026"/>
      <c r="G225" s="1023"/>
      <c r="H225" s="1023"/>
      <c r="I225" s="1025"/>
      <c r="J225" s="1025"/>
      <c r="K225" s="1027"/>
      <c r="L225" s="1028">
        <v>11</v>
      </c>
      <c r="M225" s="1024">
        <v>11</v>
      </c>
      <c r="N225" s="1024">
        <v>95</v>
      </c>
      <c r="O225" s="1024"/>
      <c r="P225" s="1671"/>
      <c r="Q225" s="1672"/>
    </row>
    <row r="226" spans="1:17" ht="14.45" customHeight="1" x14ac:dyDescent="0.2">
      <c r="A226" s="1001" t="s">
        <v>353</v>
      </c>
      <c r="B226" s="1002"/>
      <c r="C226" s="1003"/>
      <c r="D226" s="1004">
        <v>0</v>
      </c>
      <c r="E226" s="456"/>
      <c r="F226" s="1005"/>
      <c r="G226" s="1006"/>
      <c r="H226" s="1006"/>
      <c r="I226" s="1007"/>
      <c r="J226" s="1007"/>
      <c r="K226" s="1008"/>
      <c r="L226" s="1009"/>
      <c r="M226" s="1003"/>
      <c r="N226" s="1554">
        <v>0</v>
      </c>
      <c r="O226" s="1681"/>
      <c r="P226" s="1308"/>
      <c r="Q226" s="1668"/>
    </row>
    <row r="227" spans="1:17" ht="14.45" customHeight="1" x14ac:dyDescent="0.2">
      <c r="A227" s="1001" t="s">
        <v>354</v>
      </c>
      <c r="B227" s="1002"/>
      <c r="C227" s="1003"/>
      <c r="D227" s="1004">
        <v>0</v>
      </c>
      <c r="E227" s="456"/>
      <c r="F227" s="1005"/>
      <c r="G227" s="1006"/>
      <c r="H227" s="1006"/>
      <c r="I227" s="1007"/>
      <c r="J227" s="1007"/>
      <c r="K227" s="1008"/>
      <c r="L227" s="1009"/>
      <c r="M227" s="1002"/>
      <c r="N227" s="1554">
        <v>0</v>
      </c>
      <c r="O227" s="1681"/>
      <c r="P227" s="1308"/>
      <c r="Q227" s="1668"/>
    </row>
    <row r="228" spans="1:17" ht="14.45" customHeight="1" x14ac:dyDescent="0.2">
      <c r="A228" s="1536" t="s">
        <v>355</v>
      </c>
      <c r="B228" s="1196">
        <v>10</v>
      </c>
      <c r="C228" s="1196">
        <v>10</v>
      </c>
      <c r="D228" s="1004">
        <v>90</v>
      </c>
      <c r="E228" s="1196">
        <v>9</v>
      </c>
      <c r="F228" s="1555" t="s">
        <v>977</v>
      </c>
      <c r="G228" s="1306">
        <v>978000</v>
      </c>
      <c r="H228" s="1006">
        <v>7615000</v>
      </c>
      <c r="I228" s="1544"/>
      <c r="J228" s="1007"/>
      <c r="K228" s="1008"/>
      <c r="L228" s="2457">
        <v>9</v>
      </c>
      <c r="M228" s="1196">
        <v>9</v>
      </c>
      <c r="N228" s="1554">
        <v>81</v>
      </c>
      <c r="O228" s="2450">
        <v>9</v>
      </c>
      <c r="P228" s="1308">
        <v>1192000</v>
      </c>
      <c r="Q228" s="1200">
        <v>7615000</v>
      </c>
    </row>
    <row r="229" spans="1:17" ht="14.45" customHeight="1" x14ac:dyDescent="0.2">
      <c r="A229" s="1536" t="s">
        <v>356</v>
      </c>
      <c r="B229" s="1003"/>
      <c r="C229" s="1003"/>
      <c r="D229" s="1004">
        <v>0</v>
      </c>
      <c r="E229" s="1003"/>
      <c r="F229" s="1005"/>
      <c r="G229" s="1306"/>
      <c r="H229" s="1006"/>
      <c r="I229" s="1544"/>
      <c r="J229" s="1007"/>
      <c r="K229" s="1008"/>
      <c r="L229" s="2458"/>
      <c r="M229" s="1003"/>
      <c r="N229" s="1554">
        <v>0</v>
      </c>
      <c r="O229" s="1002"/>
      <c r="P229" s="1308"/>
      <c r="Q229" s="1668"/>
    </row>
    <row r="230" spans="1:17" ht="14.45" customHeight="1" x14ac:dyDescent="0.2">
      <c r="A230" s="1536" t="s">
        <v>357</v>
      </c>
      <c r="B230" s="1003"/>
      <c r="C230" s="1003"/>
      <c r="D230" s="1004">
        <v>0</v>
      </c>
      <c r="E230" s="1003"/>
      <c r="F230" s="1005"/>
      <c r="G230" s="1306"/>
      <c r="H230" s="1006"/>
      <c r="I230" s="1544"/>
      <c r="J230" s="1007"/>
      <c r="K230" s="1008"/>
      <c r="L230" s="2458"/>
      <c r="M230" s="1003"/>
      <c r="N230" s="1554">
        <v>0</v>
      </c>
      <c r="O230" s="1002"/>
      <c r="P230" s="1308"/>
      <c r="Q230" s="1668"/>
    </row>
    <row r="231" spans="1:17" ht="14.45" customHeight="1" x14ac:dyDescent="0.2">
      <c r="A231" s="1536" t="s">
        <v>358</v>
      </c>
      <c r="B231" s="1196">
        <v>2</v>
      </c>
      <c r="C231" s="1196">
        <v>1</v>
      </c>
      <c r="D231" s="1004">
        <v>8</v>
      </c>
      <c r="E231" s="1196">
        <v>8</v>
      </c>
      <c r="F231" s="1555" t="s">
        <v>977</v>
      </c>
      <c r="G231" s="1306">
        <v>978000</v>
      </c>
      <c r="H231" s="1006">
        <v>7615000</v>
      </c>
      <c r="I231" s="1544"/>
      <c r="J231" s="1007"/>
      <c r="K231" s="1008"/>
      <c r="L231" s="2457">
        <v>2</v>
      </c>
      <c r="M231" s="1196">
        <v>2</v>
      </c>
      <c r="N231" s="1554">
        <v>14</v>
      </c>
      <c r="O231" s="2450">
        <v>7</v>
      </c>
      <c r="P231" s="1308">
        <v>1192000</v>
      </c>
      <c r="Q231" s="1200">
        <v>7615000</v>
      </c>
    </row>
    <row r="232" spans="1:17" ht="14.45" customHeight="1" x14ac:dyDescent="0.2">
      <c r="A232" s="1536" t="s">
        <v>359</v>
      </c>
      <c r="B232" s="1003"/>
      <c r="C232" s="1003"/>
      <c r="D232" s="1004">
        <v>0</v>
      </c>
      <c r="E232" s="1554"/>
      <c r="F232" s="1011"/>
      <c r="G232" s="1306"/>
      <c r="H232" s="1006"/>
      <c r="I232" s="1544"/>
      <c r="J232" s="1007"/>
      <c r="K232" s="1008"/>
      <c r="L232" s="2458"/>
      <c r="M232" s="1003"/>
      <c r="N232" s="1554">
        <v>0</v>
      </c>
      <c r="O232" s="2456"/>
      <c r="P232" s="1308"/>
      <c r="Q232" s="1668"/>
    </row>
    <row r="233" spans="1:17" ht="14.45" customHeight="1" x14ac:dyDescent="0.2">
      <c r="A233" s="1536" t="s">
        <v>360</v>
      </c>
      <c r="B233" s="1003"/>
      <c r="C233" s="1003"/>
      <c r="D233" s="1004">
        <v>0</v>
      </c>
      <c r="E233" s="1554"/>
      <c r="F233" s="1011"/>
      <c r="G233" s="1306"/>
      <c r="H233" s="1006"/>
      <c r="I233" s="1544"/>
      <c r="J233" s="1007"/>
      <c r="K233" s="1008"/>
      <c r="L233" s="2458"/>
      <c r="M233" s="1003"/>
      <c r="N233" s="1554">
        <v>0</v>
      </c>
      <c r="O233" s="2456"/>
      <c r="P233" s="1308"/>
      <c r="Q233" s="1668"/>
    </row>
    <row r="234" spans="1:17" ht="14.45" customHeight="1" x14ac:dyDescent="0.2">
      <c r="A234" s="1536" t="s">
        <v>361</v>
      </c>
      <c r="B234" s="1003"/>
      <c r="C234" s="1003"/>
      <c r="D234" s="1004">
        <v>0</v>
      </c>
      <c r="E234" s="1554"/>
      <c r="F234" s="1005"/>
      <c r="G234" s="1306"/>
      <c r="H234" s="1006"/>
      <c r="I234" s="1544"/>
      <c r="J234" s="1007"/>
      <c r="K234" s="1008"/>
      <c r="L234" s="2458"/>
      <c r="M234" s="1003"/>
      <c r="N234" s="1554">
        <v>0</v>
      </c>
      <c r="O234" s="2456"/>
      <c r="P234" s="1308"/>
      <c r="Q234" s="1668"/>
    </row>
    <row r="235" spans="1:17" ht="14.45" customHeight="1" x14ac:dyDescent="0.2">
      <c r="A235" s="1536" t="s">
        <v>362</v>
      </c>
      <c r="B235" s="1003"/>
      <c r="C235" s="1003"/>
      <c r="D235" s="1004">
        <v>0</v>
      </c>
      <c r="E235" s="1554"/>
      <c r="F235" s="1005"/>
      <c r="G235" s="1306"/>
      <c r="H235" s="1006"/>
      <c r="I235" s="1544"/>
      <c r="J235" s="1007"/>
      <c r="K235" s="1008"/>
      <c r="L235" s="2458"/>
      <c r="M235" s="1003"/>
      <c r="N235" s="1554">
        <v>0</v>
      </c>
      <c r="O235" s="2456"/>
      <c r="P235" s="1308"/>
      <c r="Q235" s="1668"/>
    </row>
    <row r="236" spans="1:17" ht="14.45" customHeight="1" x14ac:dyDescent="0.2">
      <c r="A236" s="1536" t="s">
        <v>363</v>
      </c>
      <c r="B236" s="1003"/>
      <c r="C236" s="1003"/>
      <c r="D236" s="1004">
        <v>0</v>
      </c>
      <c r="E236" s="1554"/>
      <c r="F236" s="1011"/>
      <c r="G236" s="1306"/>
      <c r="H236" s="1006"/>
      <c r="I236" s="1544"/>
      <c r="J236" s="1007"/>
      <c r="K236" s="1008"/>
      <c r="L236" s="2458"/>
      <c r="M236" s="1003"/>
      <c r="N236" s="1554">
        <v>0</v>
      </c>
      <c r="O236" s="2456"/>
      <c r="P236" s="1308"/>
      <c r="Q236" s="1668"/>
    </row>
    <row r="237" spans="1:17" ht="14.45" customHeight="1" x14ac:dyDescent="0.2">
      <c r="A237" s="1536" t="s">
        <v>364</v>
      </c>
      <c r="B237" s="1003"/>
      <c r="C237" s="1003"/>
      <c r="D237" s="1004">
        <v>0</v>
      </c>
      <c r="E237" s="1554"/>
      <c r="F237" s="1005"/>
      <c r="G237" s="1306"/>
      <c r="H237" s="1006"/>
      <c r="I237" s="1544"/>
      <c r="J237" s="1007"/>
      <c r="K237" s="1008"/>
      <c r="L237" s="2458"/>
      <c r="M237" s="1003"/>
      <c r="N237" s="1554">
        <v>0</v>
      </c>
      <c r="O237" s="2456"/>
      <c r="P237" s="1308"/>
      <c r="Q237" s="1668"/>
    </row>
    <row r="238" spans="1:17" ht="14.45" customHeight="1" x14ac:dyDescent="0.2">
      <c r="A238" s="1536" t="s">
        <v>365</v>
      </c>
      <c r="B238" s="1003"/>
      <c r="C238" s="1003"/>
      <c r="D238" s="1004">
        <v>0</v>
      </c>
      <c r="E238" s="1554"/>
      <c r="F238" s="1011"/>
      <c r="G238" s="1306"/>
      <c r="H238" s="1006"/>
      <c r="I238" s="1544"/>
      <c r="J238" s="1007"/>
      <c r="K238" s="1008"/>
      <c r="L238" s="2458"/>
      <c r="M238" s="1003"/>
      <c r="N238" s="1554">
        <v>0</v>
      </c>
      <c r="O238" s="2456"/>
      <c r="P238" s="1308"/>
      <c r="Q238" s="1668"/>
    </row>
    <row r="239" spans="1:17" ht="14.45" customHeight="1" x14ac:dyDescent="0.2">
      <c r="A239" s="1536" t="s">
        <v>366</v>
      </c>
      <c r="B239" s="1003"/>
      <c r="C239" s="1003"/>
      <c r="D239" s="1004">
        <v>0</v>
      </c>
      <c r="E239" s="1554"/>
      <c r="F239" s="1005"/>
      <c r="G239" s="1306"/>
      <c r="H239" s="1006"/>
      <c r="I239" s="1544"/>
      <c r="J239" s="1007"/>
      <c r="K239" s="1008"/>
      <c r="L239" s="2458"/>
      <c r="M239" s="1003"/>
      <c r="N239" s="1554">
        <v>0</v>
      </c>
      <c r="O239" s="2456"/>
      <c r="P239" s="1308"/>
      <c r="Q239" s="1668"/>
    </row>
    <row r="240" spans="1:17" ht="14.45" customHeight="1" x14ac:dyDescent="0.2">
      <c r="A240" s="1536" t="s">
        <v>367</v>
      </c>
      <c r="B240" s="1003"/>
      <c r="C240" s="1003"/>
      <c r="D240" s="1004">
        <v>0</v>
      </c>
      <c r="E240" s="1554"/>
      <c r="F240" s="1011"/>
      <c r="G240" s="1306"/>
      <c r="H240" s="1006"/>
      <c r="I240" s="1544"/>
      <c r="J240" s="1007"/>
      <c r="K240" s="1008"/>
      <c r="L240" s="2458"/>
      <c r="M240" s="1003"/>
      <c r="N240" s="1554">
        <v>0</v>
      </c>
      <c r="O240" s="2456"/>
      <c r="P240" s="1308"/>
      <c r="Q240" s="1668"/>
    </row>
    <row r="241" spans="1:17" ht="14.45" customHeight="1" x14ac:dyDescent="0.2">
      <c r="A241" s="1539" t="s">
        <v>368</v>
      </c>
      <c r="B241" s="1049">
        <v>10</v>
      </c>
      <c r="C241" s="1031">
        <v>10</v>
      </c>
      <c r="D241" s="1032">
        <v>150</v>
      </c>
      <c r="E241" s="1670">
        <v>15</v>
      </c>
      <c r="F241" s="1034"/>
      <c r="G241" s="1541"/>
      <c r="H241" s="1035"/>
      <c r="I241" s="1545"/>
      <c r="J241" s="1036"/>
      <c r="K241" s="1037"/>
      <c r="L241" s="1506">
        <v>10</v>
      </c>
      <c r="M241" s="1049">
        <v>10</v>
      </c>
      <c r="N241" s="1049">
        <v>100</v>
      </c>
      <c r="O241" s="2466"/>
      <c r="P241" s="1666"/>
      <c r="Q241" s="1667"/>
    </row>
    <row r="242" spans="1:17" ht="14.45" customHeight="1" x14ac:dyDescent="0.2">
      <c r="A242" s="1536" t="s">
        <v>369</v>
      </c>
      <c r="B242" s="1196">
        <v>10</v>
      </c>
      <c r="C242" s="1196">
        <v>10</v>
      </c>
      <c r="D242" s="1004">
        <v>150</v>
      </c>
      <c r="E242" s="1196">
        <v>15</v>
      </c>
      <c r="F242" s="1555" t="s">
        <v>977</v>
      </c>
      <c r="G242" s="1306">
        <v>978000</v>
      </c>
      <c r="H242" s="1006">
        <v>7615000</v>
      </c>
      <c r="I242" s="1544"/>
      <c r="J242" s="1007"/>
      <c r="K242" s="1008"/>
      <c r="L242" s="2457">
        <v>10</v>
      </c>
      <c r="M242" s="1196">
        <v>10</v>
      </c>
      <c r="N242" s="1554">
        <v>100</v>
      </c>
      <c r="O242" s="2450">
        <v>10</v>
      </c>
      <c r="P242" s="1308">
        <v>1192000</v>
      </c>
      <c r="Q242" s="1200">
        <v>7615000</v>
      </c>
    </row>
    <row r="243" spans="1:17" ht="14.45" customHeight="1" x14ac:dyDescent="0.2">
      <c r="A243" s="1536" t="s">
        <v>370</v>
      </c>
      <c r="B243" s="1003"/>
      <c r="C243" s="1003"/>
      <c r="D243" s="1004">
        <v>0</v>
      </c>
      <c r="E243" s="1554"/>
      <c r="F243" s="1011"/>
      <c r="G243" s="1306"/>
      <c r="H243" s="1006"/>
      <c r="I243" s="1544"/>
      <c r="J243" s="1007"/>
      <c r="K243" s="1008"/>
      <c r="L243" s="2458"/>
      <c r="M243" s="1003"/>
      <c r="N243" s="1554">
        <v>0</v>
      </c>
      <c r="O243" s="2456"/>
      <c r="P243" s="1308"/>
      <c r="Q243" s="1668"/>
    </row>
    <row r="244" spans="1:17" ht="14.45" customHeight="1" x14ac:dyDescent="0.2">
      <c r="A244" s="1536" t="s">
        <v>371</v>
      </c>
      <c r="B244" s="1003"/>
      <c r="C244" s="1003"/>
      <c r="D244" s="1004">
        <v>0</v>
      </c>
      <c r="E244" s="1554"/>
      <c r="F244" s="1011"/>
      <c r="G244" s="1306"/>
      <c r="H244" s="1006"/>
      <c r="I244" s="1544"/>
      <c r="J244" s="1007"/>
      <c r="K244" s="1008"/>
      <c r="L244" s="2458"/>
      <c r="M244" s="1003"/>
      <c r="N244" s="1554">
        <v>0</v>
      </c>
      <c r="O244" s="2456"/>
      <c r="P244" s="1308"/>
      <c r="Q244" s="1668"/>
    </row>
    <row r="245" spans="1:17" ht="14.45" customHeight="1" x14ac:dyDescent="0.2">
      <c r="A245" s="1536" t="s">
        <v>372</v>
      </c>
      <c r="B245" s="1003"/>
      <c r="C245" s="1003"/>
      <c r="D245" s="1004">
        <v>0</v>
      </c>
      <c r="E245" s="1554"/>
      <c r="F245" s="1011"/>
      <c r="G245" s="1306"/>
      <c r="H245" s="1006"/>
      <c r="I245" s="1544"/>
      <c r="J245" s="1007"/>
      <c r="K245" s="1008"/>
      <c r="L245" s="2458"/>
      <c r="M245" s="1003"/>
      <c r="N245" s="1554">
        <v>0</v>
      </c>
      <c r="O245" s="2456"/>
      <c r="P245" s="1308"/>
      <c r="Q245" s="1668"/>
    </row>
    <row r="246" spans="1:17" ht="14.45" customHeight="1" x14ac:dyDescent="0.2">
      <c r="A246" s="1536" t="s">
        <v>373</v>
      </c>
      <c r="B246" s="1003"/>
      <c r="C246" s="1003"/>
      <c r="D246" s="1004">
        <v>0</v>
      </c>
      <c r="E246" s="1554"/>
      <c r="F246" s="1005"/>
      <c r="G246" s="1306"/>
      <c r="H246" s="1006"/>
      <c r="I246" s="1544"/>
      <c r="J246" s="1007"/>
      <c r="K246" s="1008"/>
      <c r="L246" s="2458"/>
      <c r="M246" s="1003"/>
      <c r="N246" s="1554">
        <v>0</v>
      </c>
      <c r="O246" s="2456"/>
      <c r="P246" s="1308"/>
      <c r="Q246" s="1668"/>
    </row>
    <row r="247" spans="1:17" ht="14.45" customHeight="1" x14ac:dyDescent="0.2">
      <c r="A247" s="1539" t="s">
        <v>374</v>
      </c>
      <c r="B247" s="1540">
        <v>14</v>
      </c>
      <c r="C247" s="1041">
        <v>14</v>
      </c>
      <c r="D247" s="1041">
        <v>103.5</v>
      </c>
      <c r="E247" s="1670">
        <v>7.3928571428571432</v>
      </c>
      <c r="F247" s="1034"/>
      <c r="G247" s="1543"/>
      <c r="H247" s="1043"/>
      <c r="I247" s="1546"/>
      <c r="J247" s="1044"/>
      <c r="K247" s="1045"/>
      <c r="L247" s="2459">
        <v>16</v>
      </c>
      <c r="M247" s="1540">
        <v>16</v>
      </c>
      <c r="N247" s="1540">
        <v>125.2</v>
      </c>
      <c r="O247" s="2454">
        <v>7.8250000000000002</v>
      </c>
      <c r="P247" s="1666"/>
      <c r="Q247" s="1667"/>
    </row>
    <row r="248" spans="1:17" ht="14.45" customHeight="1" x14ac:dyDescent="0.2">
      <c r="A248" s="1536" t="s">
        <v>375</v>
      </c>
      <c r="B248" s="1196">
        <v>6</v>
      </c>
      <c r="C248" s="1196">
        <v>6</v>
      </c>
      <c r="D248" s="1004">
        <v>36</v>
      </c>
      <c r="E248" s="1196">
        <v>6</v>
      </c>
      <c r="F248" s="1555" t="s">
        <v>977</v>
      </c>
      <c r="G248" s="1306">
        <v>978000</v>
      </c>
      <c r="H248" s="1006">
        <v>7615000</v>
      </c>
      <c r="I248" s="1544"/>
      <c r="J248" s="1007"/>
      <c r="K248" s="1008"/>
      <c r="L248" s="2457">
        <v>7</v>
      </c>
      <c r="M248" s="1196">
        <v>7</v>
      </c>
      <c r="N248" s="1554">
        <v>49</v>
      </c>
      <c r="O248" s="2450">
        <v>7</v>
      </c>
      <c r="P248" s="1308">
        <v>1192000</v>
      </c>
      <c r="Q248" s="1200">
        <v>7615000</v>
      </c>
    </row>
    <row r="249" spans="1:17" ht="14.45" customHeight="1" x14ac:dyDescent="0.2">
      <c r="A249" s="1536" t="s">
        <v>376</v>
      </c>
      <c r="B249" s="1196">
        <v>3</v>
      </c>
      <c r="C249" s="1196">
        <v>3</v>
      </c>
      <c r="D249" s="1004">
        <v>24</v>
      </c>
      <c r="E249" s="1196">
        <v>8</v>
      </c>
      <c r="F249" s="1555" t="s">
        <v>977</v>
      </c>
      <c r="G249" s="1306">
        <v>978000</v>
      </c>
      <c r="H249" s="1006">
        <v>7615000</v>
      </c>
      <c r="I249" s="1544"/>
      <c r="J249" s="1007"/>
      <c r="K249" s="1008"/>
      <c r="L249" s="2457">
        <v>3</v>
      </c>
      <c r="M249" s="1196">
        <v>3</v>
      </c>
      <c r="N249" s="1554">
        <v>24</v>
      </c>
      <c r="O249" s="2450">
        <v>8</v>
      </c>
      <c r="P249" s="1308">
        <v>1192000</v>
      </c>
      <c r="Q249" s="1200">
        <v>7615000</v>
      </c>
    </row>
    <row r="250" spans="1:17" ht="14.45" customHeight="1" x14ac:dyDescent="0.2">
      <c r="A250" s="1536" t="s">
        <v>377</v>
      </c>
      <c r="B250" s="1003"/>
      <c r="C250" s="1003"/>
      <c r="D250" s="1004">
        <v>0</v>
      </c>
      <c r="E250" s="1003"/>
      <c r="F250" s="1005"/>
      <c r="G250" s="1306"/>
      <c r="H250" s="1006"/>
      <c r="I250" s="1544"/>
      <c r="J250" s="1007"/>
      <c r="K250" s="1008"/>
      <c r="L250" s="2458"/>
      <c r="M250" s="1003"/>
      <c r="N250" s="1554">
        <v>0</v>
      </c>
      <c r="O250" s="1002"/>
      <c r="P250" s="1308"/>
      <c r="Q250" s="1668"/>
    </row>
    <row r="251" spans="1:17" ht="14.45" customHeight="1" x14ac:dyDescent="0.2">
      <c r="A251" s="1536" t="s">
        <v>378</v>
      </c>
      <c r="B251" s="1196">
        <v>5</v>
      </c>
      <c r="C251" s="1196">
        <v>5</v>
      </c>
      <c r="D251" s="1004">
        <v>43.5</v>
      </c>
      <c r="E251" s="1196">
        <v>8.6999999999999993</v>
      </c>
      <c r="F251" s="1555" t="s">
        <v>977</v>
      </c>
      <c r="G251" s="1306">
        <v>978000</v>
      </c>
      <c r="H251" s="1006">
        <v>7615000</v>
      </c>
      <c r="I251" s="1547"/>
      <c r="J251" s="1007"/>
      <c r="K251" s="1014"/>
      <c r="L251" s="2457">
        <v>6</v>
      </c>
      <c r="M251" s="1196">
        <v>6</v>
      </c>
      <c r="N251" s="1554">
        <v>52.2</v>
      </c>
      <c r="O251" s="2450">
        <v>8.7000000000000011</v>
      </c>
      <c r="P251" s="1308">
        <v>1192000</v>
      </c>
      <c r="Q251" s="1200">
        <v>7615000</v>
      </c>
    </row>
    <row r="252" spans="1:17" ht="14.45" customHeight="1" x14ac:dyDescent="0.2">
      <c r="A252" s="1536" t="s">
        <v>379</v>
      </c>
      <c r="B252" s="1003"/>
      <c r="C252" s="1003"/>
      <c r="D252" s="1004">
        <v>0</v>
      </c>
      <c r="E252" s="1554"/>
      <c r="F252" s="1555"/>
      <c r="G252" s="1306"/>
      <c r="H252" s="1006"/>
      <c r="I252" s="1547"/>
      <c r="J252" s="1007"/>
      <c r="K252" s="1014"/>
      <c r="L252" s="2458"/>
      <c r="M252" s="1003"/>
      <c r="N252" s="1554">
        <v>0</v>
      </c>
      <c r="O252" s="1002"/>
      <c r="P252" s="1308"/>
      <c r="Q252" s="1668"/>
    </row>
    <row r="253" spans="1:17" ht="14.45" customHeight="1" x14ac:dyDescent="0.2">
      <c r="A253" s="1536" t="s">
        <v>380</v>
      </c>
      <c r="B253" s="1015"/>
      <c r="C253" s="1015"/>
      <c r="D253" s="1004">
        <v>0</v>
      </c>
      <c r="E253" s="456"/>
      <c r="F253" s="1005"/>
      <c r="G253" s="1012"/>
      <c r="H253" s="1012"/>
      <c r="I253" s="1547"/>
      <c r="J253" s="1013"/>
      <c r="K253" s="1014"/>
      <c r="L253" s="2458"/>
      <c r="M253" s="1003"/>
      <c r="N253" s="1554">
        <v>0</v>
      </c>
      <c r="O253" s="2456"/>
      <c r="P253" s="1308"/>
      <c r="Q253" s="1668"/>
    </row>
    <row r="254" spans="1:17" ht="14.45" customHeight="1" x14ac:dyDescent="0.2">
      <c r="A254" s="1536" t="s">
        <v>381</v>
      </c>
      <c r="B254" s="1015"/>
      <c r="C254" s="1015"/>
      <c r="D254" s="1004">
        <v>0</v>
      </c>
      <c r="E254" s="456"/>
      <c r="F254" s="1005"/>
      <c r="G254" s="1012"/>
      <c r="H254" s="1012"/>
      <c r="I254" s="1547"/>
      <c r="J254" s="1013"/>
      <c r="K254" s="1014"/>
      <c r="L254" s="2458"/>
      <c r="M254" s="1003"/>
      <c r="N254" s="1554">
        <v>0</v>
      </c>
      <c r="O254" s="2456"/>
      <c r="P254" s="1308"/>
      <c r="Q254" s="1668"/>
    </row>
    <row r="255" spans="1:17" ht="14.45" customHeight="1" x14ac:dyDescent="0.2">
      <c r="A255" s="1536" t="s">
        <v>382</v>
      </c>
      <c r="B255" s="1015"/>
      <c r="C255" s="1015"/>
      <c r="D255" s="1004">
        <v>0</v>
      </c>
      <c r="E255" s="456"/>
      <c r="F255" s="1005"/>
      <c r="G255" s="1012"/>
      <c r="H255" s="1012"/>
      <c r="I255" s="1013"/>
      <c r="J255" s="1013"/>
      <c r="K255" s="1014"/>
      <c r="L255" s="2458"/>
      <c r="M255" s="1003"/>
      <c r="N255" s="1554">
        <v>0</v>
      </c>
      <c r="O255" s="2456"/>
      <c r="P255" s="1308"/>
      <c r="Q255" s="1668"/>
    </row>
    <row r="256" spans="1:17" ht="14.45" customHeight="1" x14ac:dyDescent="0.2">
      <c r="A256" s="1030" t="s">
        <v>383</v>
      </c>
      <c r="B256" s="1049">
        <v>15</v>
      </c>
      <c r="C256" s="1049">
        <v>15</v>
      </c>
      <c r="D256" s="1049">
        <v>90</v>
      </c>
      <c r="E256" s="1670">
        <v>6</v>
      </c>
      <c r="F256" s="1050"/>
      <c r="G256" s="1051"/>
      <c r="H256" s="1051"/>
      <c r="I256" s="1052"/>
      <c r="J256" s="1052"/>
      <c r="K256" s="993"/>
      <c r="L256" s="1506">
        <v>12</v>
      </c>
      <c r="M256" s="1049">
        <v>12</v>
      </c>
      <c r="N256" s="1049">
        <v>96</v>
      </c>
      <c r="O256" s="2454">
        <v>8</v>
      </c>
      <c r="P256" s="1666"/>
      <c r="Q256" s="1667"/>
    </row>
    <row r="257" spans="1:17" ht="14.45" customHeight="1" x14ac:dyDescent="0.2">
      <c r="A257" s="1001" t="s">
        <v>384</v>
      </c>
      <c r="B257" s="1015">
        <v>12</v>
      </c>
      <c r="C257" s="1015">
        <v>12</v>
      </c>
      <c r="D257" s="1004">
        <v>72</v>
      </c>
      <c r="E257" s="1015">
        <v>6</v>
      </c>
      <c r="F257" s="1555" t="s">
        <v>977</v>
      </c>
      <c r="G257" s="1306">
        <v>978000</v>
      </c>
      <c r="H257" s="1006">
        <v>7615000</v>
      </c>
      <c r="I257" s="1013"/>
      <c r="J257" s="1013"/>
      <c r="K257" s="1014"/>
      <c r="L257" s="2457">
        <v>10</v>
      </c>
      <c r="M257" s="1196">
        <v>10</v>
      </c>
      <c r="N257" s="1554">
        <v>80</v>
      </c>
      <c r="O257" s="2450">
        <v>8</v>
      </c>
      <c r="P257" s="1308">
        <v>1192000</v>
      </c>
      <c r="Q257" s="1200">
        <v>7615000</v>
      </c>
    </row>
    <row r="258" spans="1:17" ht="14.45" customHeight="1" x14ac:dyDescent="0.2">
      <c r="A258" s="1001" t="s">
        <v>385</v>
      </c>
      <c r="B258" s="1015"/>
      <c r="C258" s="1015"/>
      <c r="D258" s="1004">
        <v>0</v>
      </c>
      <c r="E258" s="1015"/>
      <c r="F258" s="1005"/>
      <c r="G258" s="1012"/>
      <c r="H258" s="1012"/>
      <c r="I258" s="1013"/>
      <c r="J258" s="1013"/>
      <c r="K258" s="1014"/>
      <c r="L258" s="2458"/>
      <c r="M258" s="1003"/>
      <c r="N258" s="1554">
        <v>0</v>
      </c>
      <c r="O258" s="1002"/>
      <c r="P258" s="1308"/>
      <c r="Q258" s="1668"/>
    </row>
    <row r="259" spans="1:17" ht="14.45" customHeight="1" x14ac:dyDescent="0.2">
      <c r="A259" s="1001" t="s">
        <v>386</v>
      </c>
      <c r="B259" s="1015"/>
      <c r="C259" s="1015"/>
      <c r="D259" s="1004">
        <v>0</v>
      </c>
      <c r="E259" s="1015"/>
      <c r="F259" s="1005"/>
      <c r="G259" s="1012"/>
      <c r="H259" s="1012"/>
      <c r="I259" s="1013"/>
      <c r="J259" s="1013"/>
      <c r="K259" s="1014"/>
      <c r="L259" s="2458"/>
      <c r="M259" s="1003"/>
      <c r="N259" s="1554">
        <v>0</v>
      </c>
      <c r="O259" s="1002"/>
      <c r="P259" s="1308"/>
      <c r="Q259" s="1668"/>
    </row>
    <row r="260" spans="1:17" ht="14.45" customHeight="1" x14ac:dyDescent="0.2">
      <c r="A260" s="1001" t="s">
        <v>387</v>
      </c>
      <c r="B260" s="1015">
        <v>3</v>
      </c>
      <c r="C260" s="1015">
        <v>3</v>
      </c>
      <c r="D260" s="1004">
        <v>18</v>
      </c>
      <c r="E260" s="1015">
        <v>6</v>
      </c>
      <c r="F260" s="1555" t="s">
        <v>977</v>
      </c>
      <c r="G260" s="1306">
        <v>978000</v>
      </c>
      <c r="H260" s="1006">
        <v>7615000</v>
      </c>
      <c r="I260" s="1013"/>
      <c r="J260" s="1013"/>
      <c r="K260" s="1014"/>
      <c r="L260" s="2457">
        <v>2</v>
      </c>
      <c r="M260" s="1196">
        <v>2</v>
      </c>
      <c r="N260" s="1554">
        <v>16</v>
      </c>
      <c r="O260" s="2450">
        <v>8</v>
      </c>
      <c r="P260" s="1308">
        <v>1192000</v>
      </c>
      <c r="Q260" s="1200">
        <v>7615000</v>
      </c>
    </row>
    <row r="261" spans="1:17" ht="14.45" customHeight="1" x14ac:dyDescent="0.2">
      <c r="A261" s="1001" t="s">
        <v>388</v>
      </c>
      <c r="B261" s="1015"/>
      <c r="C261" s="1015"/>
      <c r="D261" s="1004">
        <v>0</v>
      </c>
      <c r="E261" s="2144"/>
      <c r="F261" s="1005"/>
      <c r="G261" s="1012"/>
      <c r="H261" s="1012"/>
      <c r="I261" s="1013"/>
      <c r="J261" s="1013"/>
      <c r="K261" s="1014"/>
      <c r="L261" s="2458"/>
      <c r="M261" s="1003"/>
      <c r="N261" s="1554">
        <v>0</v>
      </c>
      <c r="O261" s="2456"/>
      <c r="P261" s="1308"/>
      <c r="Q261" s="1668"/>
    </row>
    <row r="262" spans="1:17" ht="14.45" customHeight="1" x14ac:dyDescent="0.2">
      <c r="A262" s="1001" t="s">
        <v>389</v>
      </c>
      <c r="B262" s="1015"/>
      <c r="C262" s="1015"/>
      <c r="D262" s="1004">
        <v>0</v>
      </c>
      <c r="E262" s="2144"/>
      <c r="F262" s="1555"/>
      <c r="G262" s="1306"/>
      <c r="H262" s="1006"/>
      <c r="I262" s="1013"/>
      <c r="J262" s="1013"/>
      <c r="K262" s="1014"/>
      <c r="L262" s="2458"/>
      <c r="M262" s="1003"/>
      <c r="N262" s="1554">
        <v>0</v>
      </c>
      <c r="O262" s="2456"/>
      <c r="P262" s="1308"/>
      <c r="Q262" s="1200"/>
    </row>
    <row r="263" spans="1:17" ht="14.45" customHeight="1" x14ac:dyDescent="0.2">
      <c r="A263" s="1001" t="s">
        <v>390</v>
      </c>
      <c r="B263" s="1015"/>
      <c r="C263" s="1015"/>
      <c r="D263" s="1004">
        <v>0</v>
      </c>
      <c r="E263" s="456"/>
      <c r="F263" s="1005"/>
      <c r="G263" s="1012"/>
      <c r="H263" s="1012"/>
      <c r="I263" s="1013"/>
      <c r="J263" s="1013"/>
      <c r="K263" s="1014"/>
      <c r="L263" s="2458"/>
      <c r="M263" s="1003"/>
      <c r="N263" s="1554">
        <v>0</v>
      </c>
      <c r="O263" s="2456"/>
      <c r="P263" s="1308"/>
      <c r="Q263" s="1668"/>
    </row>
    <row r="264" spans="1:17" ht="14.45" customHeight="1" x14ac:dyDescent="0.2">
      <c r="A264" s="1001" t="s">
        <v>391</v>
      </c>
      <c r="B264" s="1015"/>
      <c r="C264" s="1015"/>
      <c r="D264" s="1004">
        <v>0</v>
      </c>
      <c r="E264" s="456"/>
      <c r="F264" s="1005"/>
      <c r="G264" s="1012"/>
      <c r="H264" s="1012"/>
      <c r="I264" s="1013"/>
      <c r="J264" s="1013"/>
      <c r="K264" s="1014"/>
      <c r="L264" s="2458"/>
      <c r="M264" s="1003"/>
      <c r="N264" s="1554">
        <v>0</v>
      </c>
      <c r="O264" s="2456"/>
      <c r="P264" s="1308"/>
      <c r="Q264" s="1668"/>
    </row>
    <row r="265" spans="1:17" ht="14.45" customHeight="1" x14ac:dyDescent="0.2">
      <c r="A265" s="1000" t="s">
        <v>392</v>
      </c>
      <c r="B265" s="1017"/>
      <c r="C265" s="1017"/>
      <c r="D265" s="1004">
        <v>0</v>
      </c>
      <c r="E265" s="1018"/>
      <c r="F265" s="1019"/>
      <c r="G265" s="1017"/>
      <c r="H265" s="1017"/>
      <c r="I265" s="1020"/>
      <c r="J265" s="1020"/>
      <c r="K265" s="1021"/>
      <c r="L265" s="2452"/>
      <c r="M265" s="2451"/>
      <c r="N265" s="1679">
        <v>0</v>
      </c>
      <c r="O265" s="1682"/>
      <c r="P265" s="1683"/>
      <c r="Q265" s="1684"/>
    </row>
    <row r="266" spans="1:17" ht="14.45" customHeight="1" thickBot="1" x14ac:dyDescent="0.25">
      <c r="A266" s="1053" t="s">
        <v>393</v>
      </c>
      <c r="B266" s="1054">
        <v>51</v>
      </c>
      <c r="C266" s="1054">
        <v>50</v>
      </c>
      <c r="D266" s="1054">
        <v>441.5</v>
      </c>
      <c r="E266" s="1537">
        <v>8.83</v>
      </c>
      <c r="F266" s="1056" t="s">
        <v>977</v>
      </c>
      <c r="G266" s="1135">
        <v>978000</v>
      </c>
      <c r="H266" s="1135">
        <v>7614999.9999999991</v>
      </c>
      <c r="I266" s="1055"/>
      <c r="J266" s="1055" t="s">
        <v>974</v>
      </c>
      <c r="K266" s="1058"/>
      <c r="L266" s="1054">
        <v>49</v>
      </c>
      <c r="M266" s="1054">
        <v>49</v>
      </c>
      <c r="N266" s="1054">
        <v>416.2</v>
      </c>
      <c r="O266" s="1132">
        <v>8.4938775510204074</v>
      </c>
      <c r="P266" s="1665">
        <v>1192000</v>
      </c>
      <c r="Q266" s="1669">
        <v>7615000.0000000009</v>
      </c>
    </row>
    <row r="267" spans="1:17" x14ac:dyDescent="0.2">
      <c r="A267" s="7" t="s">
        <v>1874</v>
      </c>
      <c r="B267" s="8"/>
      <c r="C267" s="8"/>
      <c r="D267" s="8"/>
      <c r="E267" s="9"/>
      <c r="F267" s="10"/>
      <c r="G267" s="11"/>
      <c r="H267" s="8"/>
      <c r="I267" s="9"/>
      <c r="J267" s="18"/>
      <c r="K267" s="18"/>
      <c r="L267" s="17"/>
      <c r="M267" s="17"/>
      <c r="N267" s="17"/>
      <c r="O267" s="18"/>
      <c r="P267" s="18"/>
      <c r="Q267" s="17"/>
    </row>
    <row r="268" spans="1:17" x14ac:dyDescent="0.2">
      <c r="A268" s="6"/>
      <c r="B268" s="8"/>
      <c r="C268" s="8"/>
      <c r="D268" s="8"/>
      <c r="E268" s="9"/>
      <c r="F268" s="10"/>
      <c r="G268" s="11"/>
      <c r="H268" s="8"/>
      <c r="I268" s="9"/>
      <c r="J268" s="1"/>
      <c r="K268" s="1"/>
      <c r="O268" s="1"/>
      <c r="P268" s="1"/>
    </row>
    <row r="269" spans="1:17" x14ac:dyDescent="0.2">
      <c r="A269" s="6"/>
      <c r="B269" s="8"/>
      <c r="C269" s="8"/>
      <c r="D269" s="8"/>
      <c r="E269" s="9"/>
      <c r="F269" s="10"/>
      <c r="G269" s="11"/>
      <c r="H269" s="8"/>
      <c r="I269" s="9"/>
      <c r="J269" s="1"/>
      <c r="K269" s="1"/>
      <c r="O269" s="1"/>
      <c r="P269" s="1"/>
    </row>
    <row r="270" spans="1:17" x14ac:dyDescent="0.2">
      <c r="A270" s="6"/>
      <c r="B270" s="8"/>
      <c r="C270" s="8"/>
      <c r="D270" s="8"/>
      <c r="E270" s="2508"/>
      <c r="F270" s="10"/>
      <c r="G270" s="11"/>
      <c r="H270" s="8"/>
      <c r="I270" s="2508"/>
      <c r="J270" s="2509"/>
      <c r="K270" s="2509"/>
      <c r="O270" s="2509"/>
      <c r="P270" s="2509"/>
    </row>
    <row r="271" spans="1:17" ht="15.75" customHeight="1" x14ac:dyDescent="0.25">
      <c r="A271" s="2666" t="s">
        <v>1871</v>
      </c>
      <c r="B271" s="2666"/>
      <c r="C271" s="2666"/>
      <c r="D271" s="2666"/>
      <c r="E271" s="2666"/>
      <c r="F271" s="2666"/>
      <c r="G271" s="2666"/>
      <c r="H271" s="2666"/>
      <c r="I271" s="2666"/>
      <c r="J271" s="2666"/>
      <c r="K271" s="2666"/>
      <c r="L271" s="2666"/>
      <c r="M271" s="2666"/>
      <c r="N271" s="2666"/>
      <c r="O271" s="2666"/>
      <c r="P271" s="2666"/>
      <c r="Q271" s="2666"/>
    </row>
    <row r="272" spans="1:17" x14ac:dyDescent="0.2">
      <c r="A272" s="3"/>
      <c r="B272" s="12"/>
      <c r="C272" s="12"/>
      <c r="D272" s="12"/>
      <c r="E272" s="13"/>
      <c r="F272" s="14"/>
      <c r="G272" s="12"/>
      <c r="H272" s="12"/>
      <c r="I272" s="13"/>
      <c r="J272" s="13"/>
      <c r="K272" s="13"/>
      <c r="L272" s="12"/>
      <c r="M272" s="12"/>
      <c r="N272" s="12"/>
      <c r="O272" s="13"/>
      <c r="P272" s="13"/>
      <c r="Q272" s="12"/>
    </row>
    <row r="273" spans="1:17" ht="13.5" thickBot="1" x14ac:dyDescent="0.25">
      <c r="A273" s="3" t="s">
        <v>1827</v>
      </c>
      <c r="B273" s="2368"/>
      <c r="C273" s="2368"/>
      <c r="D273" s="2368"/>
      <c r="E273" s="2369"/>
      <c r="F273" s="2370"/>
      <c r="G273" s="2368"/>
      <c r="H273" s="2368"/>
      <c r="I273" s="2369"/>
      <c r="J273" s="2369"/>
      <c r="K273" s="2369"/>
      <c r="L273" s="2368"/>
      <c r="M273" s="2368"/>
      <c r="N273" s="2368"/>
      <c r="O273" s="2369"/>
      <c r="P273" s="2369"/>
      <c r="Q273" s="2368"/>
    </row>
    <row r="274" spans="1:17" ht="14.45" customHeight="1" thickBot="1" x14ac:dyDescent="0.25">
      <c r="A274" s="2667" t="s">
        <v>328</v>
      </c>
      <c r="B274" s="2670" t="s">
        <v>1872</v>
      </c>
      <c r="C274" s="2671"/>
      <c r="D274" s="2671"/>
      <c r="E274" s="2671"/>
      <c r="F274" s="2671"/>
      <c r="G274" s="2671"/>
      <c r="H274" s="2671"/>
      <c r="I274" s="2671"/>
      <c r="J274" s="2671"/>
      <c r="K274" s="2671"/>
      <c r="L274" s="2672" t="s">
        <v>1873</v>
      </c>
      <c r="M274" s="2673"/>
      <c r="N274" s="2673"/>
      <c r="O274" s="2673"/>
      <c r="P274" s="2674"/>
      <c r="Q274" s="2675"/>
    </row>
    <row r="275" spans="1:17" ht="14.45" customHeight="1" x14ac:dyDescent="0.2">
      <c r="A275" s="2668"/>
      <c r="B275" s="2676" t="s">
        <v>329</v>
      </c>
      <c r="C275" s="2677"/>
      <c r="D275" s="1061"/>
      <c r="E275" s="1061" t="s">
        <v>904</v>
      </c>
      <c r="F275" s="1061" t="s">
        <v>330</v>
      </c>
      <c r="G275" s="1061"/>
      <c r="H275" s="1061"/>
      <c r="I275" s="2680" t="s">
        <v>331</v>
      </c>
      <c r="J275" s="2681"/>
      <c r="K275" s="2682"/>
      <c r="L275" s="2678" t="s">
        <v>329</v>
      </c>
      <c r="M275" s="2679"/>
      <c r="N275" s="1068" t="s">
        <v>332</v>
      </c>
      <c r="O275" s="1069" t="s">
        <v>333</v>
      </c>
      <c r="P275" s="1070"/>
      <c r="Q275" s="1071"/>
    </row>
    <row r="276" spans="1:17" ht="14.45" customHeight="1" x14ac:dyDescent="0.2">
      <c r="A276" s="2668"/>
      <c r="B276" s="1061" t="s">
        <v>835</v>
      </c>
      <c r="C276" s="1061" t="s">
        <v>335</v>
      </c>
      <c r="D276" s="1061" t="s">
        <v>837</v>
      </c>
      <c r="E276" s="1061" t="s">
        <v>842</v>
      </c>
      <c r="F276" s="1061" t="s">
        <v>336</v>
      </c>
      <c r="G276" s="1061" t="s">
        <v>337</v>
      </c>
      <c r="H276" s="1061" t="s">
        <v>338</v>
      </c>
      <c r="I276" s="2683" t="s">
        <v>839</v>
      </c>
      <c r="J276" s="2684"/>
      <c r="K276" s="2685"/>
      <c r="L276" s="1072" t="s">
        <v>835</v>
      </c>
      <c r="M276" s="1068" t="s">
        <v>335</v>
      </c>
      <c r="N276" s="1068" t="s">
        <v>339</v>
      </c>
      <c r="O276" s="1069"/>
      <c r="P276" s="1068" t="s">
        <v>337</v>
      </c>
      <c r="Q276" s="1071" t="s">
        <v>338</v>
      </c>
    </row>
    <row r="277" spans="1:17" ht="14.45" customHeight="1" x14ac:dyDescent="0.2">
      <c r="A277" s="2668"/>
      <c r="B277" s="1061"/>
      <c r="C277" s="1061"/>
      <c r="D277" s="1061"/>
      <c r="E277" s="1061"/>
      <c r="F277" s="1061" t="s">
        <v>341</v>
      </c>
      <c r="G277" s="1061" t="s">
        <v>342</v>
      </c>
      <c r="H277" s="1061" t="s">
        <v>341</v>
      </c>
      <c r="I277" s="1062"/>
      <c r="J277" s="1063"/>
      <c r="K277" s="1064"/>
      <c r="L277" s="1072"/>
      <c r="M277" s="1068"/>
      <c r="N277" s="1068"/>
      <c r="O277" s="1069" t="s">
        <v>344</v>
      </c>
      <c r="P277" s="1068" t="s">
        <v>342</v>
      </c>
      <c r="Q277" s="1071" t="s">
        <v>341</v>
      </c>
    </row>
    <row r="278" spans="1:17" ht="14.45" customHeight="1" x14ac:dyDescent="0.2">
      <c r="A278" s="2669"/>
      <c r="B278" s="1065" t="s">
        <v>345</v>
      </c>
      <c r="C278" s="1065" t="s">
        <v>345</v>
      </c>
      <c r="D278" s="1065" t="s">
        <v>346</v>
      </c>
      <c r="E278" s="1065" t="s">
        <v>756</v>
      </c>
      <c r="F278" s="1065"/>
      <c r="G278" s="1065" t="s">
        <v>347</v>
      </c>
      <c r="H278" s="1065" t="s">
        <v>348</v>
      </c>
      <c r="I278" s="1066" t="s">
        <v>349</v>
      </c>
      <c r="J278" s="1066" t="s">
        <v>350</v>
      </c>
      <c r="K278" s="1067" t="s">
        <v>351</v>
      </c>
      <c r="L278" s="1073" t="s">
        <v>345</v>
      </c>
      <c r="M278" s="1074" t="s">
        <v>345</v>
      </c>
      <c r="N278" s="1074" t="s">
        <v>346</v>
      </c>
      <c r="O278" s="1075"/>
      <c r="P278" s="1074" t="s">
        <v>347</v>
      </c>
      <c r="Q278" s="1076" t="s">
        <v>348</v>
      </c>
    </row>
    <row r="279" spans="1:17" ht="14.45" customHeight="1" x14ac:dyDescent="0.2">
      <c r="A279" s="1022" t="s">
        <v>352</v>
      </c>
      <c r="B279" s="1023">
        <v>4538</v>
      </c>
      <c r="C279" s="1023">
        <v>4385</v>
      </c>
      <c r="D279" s="1024">
        <v>4707.8999999999996</v>
      </c>
      <c r="E279" s="1670">
        <v>1.07363740022805</v>
      </c>
      <c r="F279" s="1026"/>
      <c r="G279" s="1023"/>
      <c r="H279" s="1023"/>
      <c r="I279" s="1025"/>
      <c r="J279" s="1025"/>
      <c r="K279" s="1027"/>
      <c r="L279" s="1028">
        <v>3865</v>
      </c>
      <c r="M279" s="1024">
        <v>3760</v>
      </c>
      <c r="N279" s="1024">
        <v>3867.3</v>
      </c>
      <c r="O279" s="1670">
        <v>1.0285372340425532</v>
      </c>
      <c r="P279" s="1671"/>
      <c r="Q279" s="1672"/>
    </row>
    <row r="280" spans="1:17" ht="14.45" customHeight="1" x14ac:dyDescent="0.2">
      <c r="A280" s="1536" t="s">
        <v>353</v>
      </c>
      <c r="B280" s="1015">
        <v>1027</v>
      </c>
      <c r="C280" s="1015">
        <v>1027</v>
      </c>
      <c r="D280" s="1004">
        <v>1182</v>
      </c>
      <c r="E280" s="265">
        <v>1.1509250243427458</v>
      </c>
      <c r="F280" s="1389" t="s">
        <v>978</v>
      </c>
      <c r="G280" s="1248">
        <v>5905000</v>
      </c>
      <c r="H280" s="1015">
        <v>8898657.7102849875</v>
      </c>
      <c r="I280" s="1695"/>
      <c r="J280" s="456"/>
      <c r="K280" s="1010"/>
      <c r="L280" s="2490">
        <v>710</v>
      </c>
      <c r="M280" s="1004">
        <v>700</v>
      </c>
      <c r="N280" s="1004">
        <v>972.99999999999989</v>
      </c>
      <c r="O280" s="1118">
        <v>1.39</v>
      </c>
      <c r="P280" s="1282">
        <v>5632000</v>
      </c>
      <c r="Q280" s="1246">
        <v>8898657.7102849875</v>
      </c>
    </row>
    <row r="281" spans="1:17" ht="14.45" customHeight="1" x14ac:dyDescent="0.2">
      <c r="A281" s="1536" t="s">
        <v>354</v>
      </c>
      <c r="B281" s="1015">
        <v>40</v>
      </c>
      <c r="C281" s="1015">
        <v>40</v>
      </c>
      <c r="D281" s="1004">
        <v>37.200000000000003</v>
      </c>
      <c r="E281" s="265">
        <v>0.93</v>
      </c>
      <c r="F281" s="1389" t="s">
        <v>978</v>
      </c>
      <c r="G281" s="1248">
        <v>5905000</v>
      </c>
      <c r="H281" s="1015">
        <v>8898657.7102849875</v>
      </c>
      <c r="I281" s="1695"/>
      <c r="J281" s="456"/>
      <c r="K281" s="1010"/>
      <c r="L281" s="2490">
        <v>35</v>
      </c>
      <c r="M281" s="1004">
        <v>25</v>
      </c>
      <c r="N281" s="1004">
        <v>30</v>
      </c>
      <c r="O281" s="1118">
        <v>1.2</v>
      </c>
      <c r="P281" s="1282">
        <v>5632000</v>
      </c>
      <c r="Q281" s="1246">
        <v>8898657.7102849875</v>
      </c>
    </row>
    <row r="282" spans="1:17" ht="14.45" customHeight="1" x14ac:dyDescent="0.2">
      <c r="A282" s="1536" t="s">
        <v>355</v>
      </c>
      <c r="B282" s="1015">
        <v>460</v>
      </c>
      <c r="C282" s="1015">
        <v>400</v>
      </c>
      <c r="D282" s="1004">
        <v>400</v>
      </c>
      <c r="E282" s="265">
        <v>1</v>
      </c>
      <c r="F282" s="1389" t="s">
        <v>978</v>
      </c>
      <c r="G282" s="1248">
        <v>5905000</v>
      </c>
      <c r="H282" s="1015">
        <v>8898657.7102849875</v>
      </c>
      <c r="I282" s="1695"/>
      <c r="J282" s="456"/>
      <c r="K282" s="1010"/>
      <c r="L282" s="2490">
        <v>605</v>
      </c>
      <c r="M282" s="1004">
        <v>600</v>
      </c>
      <c r="N282" s="1004">
        <v>660</v>
      </c>
      <c r="O282" s="1118">
        <v>1.1000000000000001</v>
      </c>
      <c r="P282" s="1282">
        <v>5632000</v>
      </c>
      <c r="Q282" s="1246">
        <v>8898657.7102849875</v>
      </c>
    </row>
    <row r="283" spans="1:17" ht="14.45" customHeight="1" x14ac:dyDescent="0.2">
      <c r="A283" s="1536" t="s">
        <v>356</v>
      </c>
      <c r="B283" s="1015">
        <v>73</v>
      </c>
      <c r="C283" s="1015">
        <v>72</v>
      </c>
      <c r="D283" s="1004">
        <v>47</v>
      </c>
      <c r="E283" s="265">
        <v>0.65277777777777779</v>
      </c>
      <c r="F283" s="1389" t="s">
        <v>978</v>
      </c>
      <c r="G283" s="1248">
        <v>5905000</v>
      </c>
      <c r="H283" s="1015">
        <v>8898657.7102849875</v>
      </c>
      <c r="I283" s="1695"/>
      <c r="J283" s="456"/>
      <c r="K283" s="1010"/>
      <c r="L283" s="2490">
        <v>73</v>
      </c>
      <c r="M283" s="1004">
        <v>72</v>
      </c>
      <c r="N283" s="1004">
        <v>47</v>
      </c>
      <c r="O283" s="1118">
        <v>0.65277777777777779</v>
      </c>
      <c r="P283" s="1282">
        <v>5632000</v>
      </c>
      <c r="Q283" s="1246">
        <v>8898657.7102849875</v>
      </c>
    </row>
    <row r="284" spans="1:17" ht="14.45" customHeight="1" x14ac:dyDescent="0.2">
      <c r="A284" s="1536" t="s">
        <v>357</v>
      </c>
      <c r="B284" s="1015">
        <v>250</v>
      </c>
      <c r="C284" s="1015">
        <v>250</v>
      </c>
      <c r="D284" s="1004">
        <v>225</v>
      </c>
      <c r="E284" s="265">
        <v>0.9</v>
      </c>
      <c r="F284" s="1389" t="s">
        <v>978</v>
      </c>
      <c r="G284" s="1248">
        <v>5905000</v>
      </c>
      <c r="H284" s="1015">
        <v>8898657.7102849875</v>
      </c>
      <c r="I284" s="1695"/>
      <c r="J284" s="456"/>
      <c r="K284" s="1010"/>
      <c r="L284" s="2490">
        <v>250</v>
      </c>
      <c r="M284" s="1004">
        <v>250</v>
      </c>
      <c r="N284" s="1004">
        <v>250</v>
      </c>
      <c r="O284" s="1118">
        <v>1</v>
      </c>
      <c r="P284" s="1282">
        <v>5632000</v>
      </c>
      <c r="Q284" s="1246">
        <v>8898657.7102849875</v>
      </c>
    </row>
    <row r="285" spans="1:17" ht="14.45" customHeight="1" x14ac:dyDescent="0.2">
      <c r="A285" s="1536" t="s">
        <v>358</v>
      </c>
      <c r="B285" s="1015">
        <v>1110</v>
      </c>
      <c r="C285" s="1015">
        <v>1105</v>
      </c>
      <c r="D285" s="1004">
        <v>1105</v>
      </c>
      <c r="E285" s="265">
        <v>1</v>
      </c>
      <c r="F285" s="1389" t="s">
        <v>978</v>
      </c>
      <c r="G285" s="1248">
        <v>5905000</v>
      </c>
      <c r="H285" s="1015">
        <v>8898657.7102849875</v>
      </c>
      <c r="I285" s="1695"/>
      <c r="J285" s="456"/>
      <c r="K285" s="1010"/>
      <c r="L285" s="2490">
        <v>750</v>
      </c>
      <c r="M285" s="1004">
        <v>710</v>
      </c>
      <c r="N285" s="1004">
        <v>568</v>
      </c>
      <c r="O285" s="1118">
        <v>0.8</v>
      </c>
      <c r="P285" s="1282">
        <v>5632000</v>
      </c>
      <c r="Q285" s="1246">
        <v>8898657.7102849875</v>
      </c>
    </row>
    <row r="286" spans="1:17" ht="14.45" customHeight="1" x14ac:dyDescent="0.2">
      <c r="A286" s="1536" t="s">
        <v>359</v>
      </c>
      <c r="B286" s="1015">
        <v>50</v>
      </c>
      <c r="C286" s="1015">
        <v>50</v>
      </c>
      <c r="D286" s="1004">
        <v>45</v>
      </c>
      <c r="E286" s="265">
        <v>0.9</v>
      </c>
      <c r="F286" s="1389" t="s">
        <v>978</v>
      </c>
      <c r="G286" s="1248">
        <v>5905000</v>
      </c>
      <c r="H286" s="1015">
        <v>8898657.7102849875</v>
      </c>
      <c r="I286" s="1695"/>
      <c r="J286" s="456"/>
      <c r="K286" s="1010"/>
      <c r="L286" s="2490">
        <v>35</v>
      </c>
      <c r="M286" s="1004">
        <v>35</v>
      </c>
      <c r="N286" s="1004">
        <v>31.5</v>
      </c>
      <c r="O286" s="1118">
        <v>0.9</v>
      </c>
      <c r="P286" s="1282">
        <v>5632000</v>
      </c>
      <c r="Q286" s="1246">
        <v>8898657.7102849875</v>
      </c>
    </row>
    <row r="287" spans="1:17" ht="14.45" customHeight="1" x14ac:dyDescent="0.2">
      <c r="A287" s="1536" t="s">
        <v>360</v>
      </c>
      <c r="B287" s="1015">
        <v>70</v>
      </c>
      <c r="C287" s="1015">
        <v>70</v>
      </c>
      <c r="D287" s="1004">
        <v>98</v>
      </c>
      <c r="E287" s="265">
        <v>1.4</v>
      </c>
      <c r="F287" s="1389" t="s">
        <v>978</v>
      </c>
      <c r="G287" s="1248">
        <v>5905000</v>
      </c>
      <c r="H287" s="1015">
        <v>8898657.7102849875</v>
      </c>
      <c r="I287" s="1695"/>
      <c r="J287" s="456"/>
      <c r="K287" s="1010"/>
      <c r="L287" s="2490">
        <v>160</v>
      </c>
      <c r="M287" s="1004">
        <v>160</v>
      </c>
      <c r="N287" s="1004">
        <v>224</v>
      </c>
      <c r="O287" s="1118">
        <v>1.4</v>
      </c>
      <c r="P287" s="1282">
        <v>5632000</v>
      </c>
      <c r="Q287" s="1246">
        <v>8898657.7102849875</v>
      </c>
    </row>
    <row r="288" spans="1:17" ht="14.45" customHeight="1" x14ac:dyDescent="0.2">
      <c r="A288" s="1536" t="s">
        <v>361</v>
      </c>
      <c r="B288" s="1015">
        <v>120</v>
      </c>
      <c r="C288" s="1015">
        <v>97</v>
      </c>
      <c r="D288" s="1004">
        <v>194</v>
      </c>
      <c r="E288" s="265">
        <v>2</v>
      </c>
      <c r="F288" s="1389" t="s">
        <v>978</v>
      </c>
      <c r="G288" s="1248">
        <v>5905000</v>
      </c>
      <c r="H288" s="1015">
        <v>8898657.7102849875</v>
      </c>
      <c r="I288" s="1695"/>
      <c r="J288" s="456"/>
      <c r="K288" s="1010"/>
      <c r="L288" s="2490">
        <v>112</v>
      </c>
      <c r="M288" s="1004">
        <v>80</v>
      </c>
      <c r="N288" s="1004">
        <v>120</v>
      </c>
      <c r="O288" s="1118">
        <v>1.5</v>
      </c>
      <c r="P288" s="1282">
        <v>5632000</v>
      </c>
      <c r="Q288" s="1246">
        <v>8898657.7102849875</v>
      </c>
    </row>
    <row r="289" spans="1:17" ht="14.45" customHeight="1" x14ac:dyDescent="0.2">
      <c r="A289" s="1536" t="s">
        <v>362</v>
      </c>
      <c r="B289" s="1015">
        <v>120</v>
      </c>
      <c r="C289" s="1015">
        <v>118</v>
      </c>
      <c r="D289" s="1004">
        <v>70.8</v>
      </c>
      <c r="E289" s="265">
        <v>0.6</v>
      </c>
      <c r="F289" s="1389" t="s">
        <v>978</v>
      </c>
      <c r="G289" s="1248">
        <v>5905000</v>
      </c>
      <c r="H289" s="1015">
        <v>8898657.7102849875</v>
      </c>
      <c r="I289" s="1695"/>
      <c r="J289" s="456"/>
      <c r="K289" s="1010"/>
      <c r="L289" s="2490">
        <v>140</v>
      </c>
      <c r="M289" s="1004">
        <v>138</v>
      </c>
      <c r="N289" s="1004">
        <v>82.8</v>
      </c>
      <c r="O289" s="1118">
        <v>0.6</v>
      </c>
      <c r="P289" s="1282">
        <v>5632000</v>
      </c>
      <c r="Q289" s="1246">
        <v>8898657.7102849875</v>
      </c>
    </row>
    <row r="290" spans="1:17" ht="14.45" customHeight="1" x14ac:dyDescent="0.2">
      <c r="A290" s="1536" t="s">
        <v>363</v>
      </c>
      <c r="B290" s="1015">
        <v>1000</v>
      </c>
      <c r="C290" s="1015">
        <v>950</v>
      </c>
      <c r="D290" s="1004">
        <v>1140</v>
      </c>
      <c r="E290" s="265">
        <v>1.2</v>
      </c>
      <c r="F290" s="1389" t="s">
        <v>978</v>
      </c>
      <c r="G290" s="1248">
        <v>5905000</v>
      </c>
      <c r="H290" s="1015">
        <v>8898657.7102849875</v>
      </c>
      <c r="I290" s="1695"/>
      <c r="J290" s="456"/>
      <c r="K290" s="1010"/>
      <c r="L290" s="2490">
        <v>900</v>
      </c>
      <c r="M290" s="1004">
        <v>900</v>
      </c>
      <c r="N290" s="1004">
        <v>810</v>
      </c>
      <c r="O290" s="1118">
        <v>0.9</v>
      </c>
      <c r="P290" s="1282">
        <v>5632000</v>
      </c>
      <c r="Q290" s="1246">
        <v>8898657.7102849875</v>
      </c>
    </row>
    <row r="291" spans="1:17" ht="14.45" customHeight="1" x14ac:dyDescent="0.2">
      <c r="A291" s="1536" t="s">
        <v>364</v>
      </c>
      <c r="B291" s="1015">
        <v>212</v>
      </c>
      <c r="C291" s="1015">
        <v>200</v>
      </c>
      <c r="D291" s="1004">
        <v>160</v>
      </c>
      <c r="E291" s="265">
        <v>0.8</v>
      </c>
      <c r="F291" s="1389" t="s">
        <v>978</v>
      </c>
      <c r="G291" s="1248">
        <v>5905000</v>
      </c>
      <c r="H291" s="1015">
        <v>8898657.7102849875</v>
      </c>
      <c r="I291" s="1695"/>
      <c r="J291" s="456"/>
      <c r="K291" s="1010"/>
      <c r="L291" s="2490">
        <v>85</v>
      </c>
      <c r="M291" s="1004">
        <v>80</v>
      </c>
      <c r="N291" s="1004">
        <v>64</v>
      </c>
      <c r="O291" s="1118">
        <v>0.8</v>
      </c>
      <c r="P291" s="1282">
        <v>5632000</v>
      </c>
      <c r="Q291" s="1246">
        <v>8898657.7102849875</v>
      </c>
    </row>
    <row r="292" spans="1:17" ht="14.45" customHeight="1" x14ac:dyDescent="0.2">
      <c r="A292" s="1536" t="s">
        <v>365</v>
      </c>
      <c r="B292" s="1015">
        <v>6</v>
      </c>
      <c r="C292" s="1015">
        <v>6</v>
      </c>
      <c r="D292" s="1004">
        <v>3.9000000000000004</v>
      </c>
      <c r="E292" s="265">
        <v>0.65</v>
      </c>
      <c r="F292" s="1389" t="s">
        <v>978</v>
      </c>
      <c r="G292" s="1248">
        <v>5905000</v>
      </c>
      <c r="H292" s="1015">
        <v>8898657.7102849875</v>
      </c>
      <c r="I292" s="1695"/>
      <c r="J292" s="456"/>
      <c r="K292" s="1010"/>
      <c r="L292" s="2490">
        <v>10</v>
      </c>
      <c r="M292" s="1004">
        <v>10</v>
      </c>
      <c r="N292" s="1004">
        <v>7</v>
      </c>
      <c r="O292" s="1118">
        <v>0.7</v>
      </c>
      <c r="P292" s="1282">
        <v>5632000</v>
      </c>
      <c r="Q292" s="1246">
        <v>8898657.7102849875</v>
      </c>
    </row>
    <row r="293" spans="1:17" ht="14.45" customHeight="1" x14ac:dyDescent="0.2">
      <c r="A293" s="1536" t="s">
        <v>366</v>
      </c>
      <c r="B293" s="453"/>
      <c r="C293" s="453"/>
      <c r="D293" s="1004">
        <v>0</v>
      </c>
      <c r="E293" s="1576"/>
      <c r="F293" s="1005"/>
      <c r="G293" s="1248"/>
      <c r="H293" s="1015"/>
      <c r="I293" s="1695"/>
      <c r="J293" s="456"/>
      <c r="K293" s="1010"/>
      <c r="L293" s="2490"/>
      <c r="M293" s="1004"/>
      <c r="N293" s="1004">
        <v>0</v>
      </c>
      <c r="O293" s="2494"/>
      <c r="P293" s="1282"/>
      <c r="Q293" s="1283"/>
    </row>
    <row r="294" spans="1:17" ht="14.45" customHeight="1" x14ac:dyDescent="0.2">
      <c r="A294" s="1536" t="s">
        <v>367</v>
      </c>
      <c r="B294" s="453"/>
      <c r="C294" s="453"/>
      <c r="D294" s="1004">
        <v>0</v>
      </c>
      <c r="E294" s="1576"/>
      <c r="F294" s="1389"/>
      <c r="G294" s="1248"/>
      <c r="H294" s="1015"/>
      <c r="I294" s="1695"/>
      <c r="J294" s="456"/>
      <c r="K294" s="1010"/>
      <c r="L294" s="2490"/>
      <c r="M294" s="1004"/>
      <c r="N294" s="1004">
        <v>0</v>
      </c>
      <c r="O294" s="2494"/>
      <c r="P294" s="1282"/>
      <c r="Q294" s="1246"/>
    </row>
    <row r="295" spans="1:17" ht="14.45" customHeight="1" x14ac:dyDescent="0.2">
      <c r="A295" s="1539" t="s">
        <v>368</v>
      </c>
      <c r="B295" s="1563">
        <v>1654.6</v>
      </c>
      <c r="C295" s="2371">
        <v>1642</v>
      </c>
      <c r="D295" s="2372">
        <v>3214.45</v>
      </c>
      <c r="E295" s="1670">
        <v>1.9576431181485991</v>
      </c>
      <c r="F295" s="1034"/>
      <c r="G295" s="2373"/>
      <c r="H295" s="2374"/>
      <c r="I295" s="2375"/>
      <c r="J295" s="1033"/>
      <c r="K295" s="1039"/>
      <c r="L295" s="2491">
        <v>2401.33</v>
      </c>
      <c r="M295" s="1563">
        <v>2396.1999999999998</v>
      </c>
      <c r="N295" s="1563">
        <v>4738</v>
      </c>
      <c r="O295" s="2454">
        <v>1.9772973875302564</v>
      </c>
      <c r="P295" s="1666"/>
      <c r="Q295" s="1667"/>
    </row>
    <row r="296" spans="1:17" ht="14.45" customHeight="1" x14ac:dyDescent="0.2">
      <c r="A296" s="1536" t="s">
        <v>369</v>
      </c>
      <c r="B296" s="1015">
        <v>1500</v>
      </c>
      <c r="C296" s="1015">
        <v>1500</v>
      </c>
      <c r="D296" s="1004">
        <v>3000</v>
      </c>
      <c r="E296" s="265">
        <v>2</v>
      </c>
      <c r="F296" s="1389" t="s">
        <v>978</v>
      </c>
      <c r="G296" s="1248">
        <v>5905000</v>
      </c>
      <c r="H296" s="1015">
        <v>8898657.7102849875</v>
      </c>
      <c r="I296" s="1695"/>
      <c r="J296" s="456"/>
      <c r="K296" s="1010"/>
      <c r="L296" s="2490">
        <v>2200</v>
      </c>
      <c r="M296" s="1004">
        <v>2200</v>
      </c>
      <c r="N296" s="1004">
        <v>4400</v>
      </c>
      <c r="O296" s="1118">
        <v>2</v>
      </c>
      <c r="P296" s="1282">
        <v>5632000</v>
      </c>
      <c r="Q296" s="1246">
        <v>8898657.7102849875</v>
      </c>
    </row>
    <row r="297" spans="1:17" ht="14.45" customHeight="1" x14ac:dyDescent="0.2">
      <c r="A297" s="1536" t="s">
        <v>370</v>
      </c>
      <c r="B297" s="1015">
        <v>74</v>
      </c>
      <c r="C297" s="1015">
        <v>62</v>
      </c>
      <c r="D297" s="1004">
        <v>79</v>
      </c>
      <c r="E297" s="265">
        <v>1.2741935483870968</v>
      </c>
      <c r="F297" s="1389" t="s">
        <v>978</v>
      </c>
      <c r="G297" s="1248">
        <v>5905000</v>
      </c>
      <c r="H297" s="1015">
        <v>8898657.7102849875</v>
      </c>
      <c r="I297" s="1695"/>
      <c r="J297" s="456"/>
      <c r="K297" s="1010"/>
      <c r="L297" s="2490">
        <v>115</v>
      </c>
      <c r="M297" s="1004">
        <v>110</v>
      </c>
      <c r="N297" s="1004">
        <v>154</v>
      </c>
      <c r="O297" s="1118">
        <v>1.4</v>
      </c>
      <c r="P297" s="1282">
        <v>5632000</v>
      </c>
      <c r="Q297" s="1246">
        <v>8898657.7102849875</v>
      </c>
    </row>
    <row r="298" spans="1:17" ht="14.45" customHeight="1" x14ac:dyDescent="0.2">
      <c r="A298" s="1536" t="s">
        <v>371</v>
      </c>
      <c r="B298" s="1015">
        <v>15.6</v>
      </c>
      <c r="C298" s="1015">
        <v>15</v>
      </c>
      <c r="D298" s="1004">
        <v>9.4499999999999993</v>
      </c>
      <c r="E298" s="265">
        <v>0.63</v>
      </c>
      <c r="F298" s="1389" t="s">
        <v>978</v>
      </c>
      <c r="G298" s="1248">
        <v>5905000</v>
      </c>
      <c r="H298" s="1015">
        <v>8898657.7102849875</v>
      </c>
      <c r="I298" s="1695"/>
      <c r="J298" s="456"/>
      <c r="K298" s="1010"/>
      <c r="L298" s="2490">
        <v>31.33</v>
      </c>
      <c r="M298" s="1004">
        <v>31.2</v>
      </c>
      <c r="N298" s="1004">
        <v>78</v>
      </c>
      <c r="O298" s="1118">
        <v>2.5</v>
      </c>
      <c r="P298" s="1282">
        <v>5632000</v>
      </c>
      <c r="Q298" s="1246">
        <v>8898657.7102849875</v>
      </c>
    </row>
    <row r="299" spans="1:17" ht="14.45" customHeight="1" x14ac:dyDescent="0.2">
      <c r="A299" s="1536" t="s">
        <v>372</v>
      </c>
      <c r="B299" s="1015">
        <v>10</v>
      </c>
      <c r="C299" s="1015">
        <v>10</v>
      </c>
      <c r="D299" s="1004">
        <v>16</v>
      </c>
      <c r="E299" s="265">
        <v>1.6</v>
      </c>
      <c r="F299" s="1389" t="s">
        <v>978</v>
      </c>
      <c r="G299" s="1248">
        <v>5905000</v>
      </c>
      <c r="H299" s="1015">
        <v>8898657.7102849875</v>
      </c>
      <c r="I299" s="1695"/>
      <c r="J299" s="456"/>
      <c r="K299" s="1010"/>
      <c r="L299" s="2490">
        <v>10</v>
      </c>
      <c r="M299" s="1004">
        <v>10</v>
      </c>
      <c r="N299" s="1004">
        <v>16</v>
      </c>
      <c r="O299" s="1118">
        <v>1.6</v>
      </c>
      <c r="P299" s="1282">
        <v>5632000</v>
      </c>
      <c r="Q299" s="1246">
        <v>8898657.7102849875</v>
      </c>
    </row>
    <row r="300" spans="1:17" ht="14.45" customHeight="1" x14ac:dyDescent="0.2">
      <c r="A300" s="1536" t="s">
        <v>373</v>
      </c>
      <c r="B300" s="1004">
        <v>55</v>
      </c>
      <c r="C300" s="1004">
        <v>55</v>
      </c>
      <c r="D300" s="1004">
        <v>110</v>
      </c>
      <c r="E300" s="265">
        <v>2</v>
      </c>
      <c r="F300" s="1389" t="s">
        <v>978</v>
      </c>
      <c r="G300" s="1248">
        <v>5905000</v>
      </c>
      <c r="H300" s="1015">
        <v>8898657.7102849875</v>
      </c>
      <c r="I300" s="1695"/>
      <c r="J300" s="456"/>
      <c r="K300" s="1010"/>
      <c r="L300" s="2490">
        <v>45</v>
      </c>
      <c r="M300" s="1004">
        <v>45</v>
      </c>
      <c r="N300" s="1004">
        <v>90</v>
      </c>
      <c r="O300" s="1118">
        <v>2</v>
      </c>
      <c r="P300" s="1282">
        <v>5632000</v>
      </c>
      <c r="Q300" s="1246">
        <v>8898657.7102849875</v>
      </c>
    </row>
    <row r="301" spans="1:17" ht="14.45" customHeight="1" x14ac:dyDescent="0.2">
      <c r="A301" s="1539" t="s">
        <v>374</v>
      </c>
      <c r="B301" s="2376">
        <v>1633</v>
      </c>
      <c r="C301" s="2377">
        <v>1590</v>
      </c>
      <c r="D301" s="2377">
        <v>2268.9</v>
      </c>
      <c r="E301" s="1670">
        <v>1.4269811320754717</v>
      </c>
      <c r="F301" s="1034"/>
      <c r="G301" s="2378"/>
      <c r="H301" s="1128"/>
      <c r="I301" s="2379"/>
      <c r="J301" s="1042"/>
      <c r="K301" s="1047"/>
      <c r="L301" s="2491">
        <v>1456.29</v>
      </c>
      <c r="M301" s="1563">
        <v>1432</v>
      </c>
      <c r="N301" s="1563">
        <v>2045.8600000000001</v>
      </c>
      <c r="O301" s="2454">
        <v>1.428673184357542</v>
      </c>
      <c r="P301" s="1666"/>
      <c r="Q301" s="1667"/>
    </row>
    <row r="302" spans="1:17" ht="14.45" customHeight="1" x14ac:dyDescent="0.2">
      <c r="A302" s="1536" t="s">
        <v>375</v>
      </c>
      <c r="B302" s="1015">
        <v>1040</v>
      </c>
      <c r="C302" s="1015">
        <v>1020</v>
      </c>
      <c r="D302" s="1004">
        <v>1344</v>
      </c>
      <c r="E302" s="265">
        <v>1.3176470588235294</v>
      </c>
      <c r="F302" s="1389" t="s">
        <v>978</v>
      </c>
      <c r="G302" s="1248">
        <v>5905000</v>
      </c>
      <c r="H302" s="1015">
        <v>8898657.7102849875</v>
      </c>
      <c r="I302" s="1695"/>
      <c r="J302" s="456"/>
      <c r="K302" s="1010"/>
      <c r="L302" s="2490">
        <v>840</v>
      </c>
      <c r="M302" s="1004">
        <v>830</v>
      </c>
      <c r="N302" s="1004">
        <v>1103.9000000000001</v>
      </c>
      <c r="O302" s="1118">
        <v>1.33</v>
      </c>
      <c r="P302" s="1282">
        <v>5632000</v>
      </c>
      <c r="Q302" s="1246">
        <v>8898657.7102849875</v>
      </c>
    </row>
    <row r="303" spans="1:17" ht="14.45" customHeight="1" x14ac:dyDescent="0.2">
      <c r="A303" s="1536" t="s">
        <v>376</v>
      </c>
      <c r="B303" s="1015">
        <v>30</v>
      </c>
      <c r="C303" s="1015">
        <v>30</v>
      </c>
      <c r="D303" s="1004">
        <v>35.4</v>
      </c>
      <c r="E303" s="265">
        <v>1.18</v>
      </c>
      <c r="F303" s="1389" t="s">
        <v>978</v>
      </c>
      <c r="G303" s="1248">
        <v>5905000</v>
      </c>
      <c r="H303" s="1015">
        <v>8898657.7102849875</v>
      </c>
      <c r="I303" s="1695"/>
      <c r="J303" s="456"/>
      <c r="K303" s="1010"/>
      <c r="L303" s="2490">
        <v>26</v>
      </c>
      <c r="M303" s="1004">
        <v>26</v>
      </c>
      <c r="N303" s="1004">
        <v>29</v>
      </c>
      <c r="O303" s="1118">
        <v>1.1153846153846154</v>
      </c>
      <c r="P303" s="1282">
        <v>5632000</v>
      </c>
      <c r="Q303" s="1246">
        <v>8898657.7102849875</v>
      </c>
    </row>
    <row r="304" spans="1:17" ht="14.45" customHeight="1" x14ac:dyDescent="0.2">
      <c r="A304" s="1536" t="s">
        <v>377</v>
      </c>
      <c r="B304" s="1015">
        <v>12</v>
      </c>
      <c r="C304" s="1015">
        <v>10</v>
      </c>
      <c r="D304" s="1004">
        <v>7</v>
      </c>
      <c r="E304" s="265">
        <v>0.7</v>
      </c>
      <c r="F304" s="1389" t="s">
        <v>978</v>
      </c>
      <c r="G304" s="1248">
        <v>5905000</v>
      </c>
      <c r="H304" s="1015">
        <v>8898657.7102849875</v>
      </c>
      <c r="I304" s="1695"/>
      <c r="J304" s="456"/>
      <c r="K304" s="1010"/>
      <c r="L304" s="2490">
        <v>7</v>
      </c>
      <c r="M304" s="1004">
        <v>7</v>
      </c>
      <c r="N304" s="1004">
        <v>4.9000000000000004</v>
      </c>
      <c r="O304" s="1118">
        <v>0.70000000000000007</v>
      </c>
      <c r="P304" s="1282">
        <v>5632000</v>
      </c>
      <c r="Q304" s="1246">
        <v>8898657.7102849875</v>
      </c>
    </row>
    <row r="305" spans="1:17" ht="14.45" customHeight="1" x14ac:dyDescent="0.2">
      <c r="A305" s="1536" t="s">
        <v>378</v>
      </c>
      <c r="B305" s="1015">
        <v>230</v>
      </c>
      <c r="C305" s="1015">
        <v>230</v>
      </c>
      <c r="D305" s="1004">
        <v>414</v>
      </c>
      <c r="E305" s="265">
        <v>1.8</v>
      </c>
      <c r="F305" s="1389" t="s">
        <v>978</v>
      </c>
      <c r="G305" s="1248">
        <v>5905000</v>
      </c>
      <c r="H305" s="1015">
        <v>8898657.7102849875</v>
      </c>
      <c r="I305" s="1547"/>
      <c r="J305" s="456"/>
      <c r="K305" s="1014"/>
      <c r="L305" s="2490">
        <v>220</v>
      </c>
      <c r="M305" s="1004">
        <v>220</v>
      </c>
      <c r="N305" s="1004">
        <v>396</v>
      </c>
      <c r="O305" s="1118">
        <v>1.8</v>
      </c>
      <c r="P305" s="1282">
        <v>5632000</v>
      </c>
      <c r="Q305" s="1246">
        <v>8898657.7102849875</v>
      </c>
    </row>
    <row r="306" spans="1:17" ht="14.45" customHeight="1" x14ac:dyDescent="0.2">
      <c r="A306" s="1536" t="s">
        <v>379</v>
      </c>
      <c r="B306" s="1015">
        <v>51</v>
      </c>
      <c r="C306" s="1015">
        <v>33</v>
      </c>
      <c r="D306" s="1004">
        <v>35</v>
      </c>
      <c r="E306" s="265">
        <v>1.0606060606060606</v>
      </c>
      <c r="F306" s="1389" t="s">
        <v>978</v>
      </c>
      <c r="G306" s="1248">
        <v>5905000</v>
      </c>
      <c r="H306" s="1015">
        <v>8898657.7102849875</v>
      </c>
      <c r="I306" s="1547"/>
      <c r="J306" s="456"/>
      <c r="K306" s="1014"/>
      <c r="L306" s="2490">
        <v>45</v>
      </c>
      <c r="M306" s="1004">
        <v>42</v>
      </c>
      <c r="N306" s="1004">
        <v>34.86</v>
      </c>
      <c r="O306" s="1118">
        <v>0.83</v>
      </c>
      <c r="P306" s="1282">
        <v>5632000</v>
      </c>
      <c r="Q306" s="1246">
        <v>8898657.7102849875</v>
      </c>
    </row>
    <row r="307" spans="1:17" ht="14.45" customHeight="1" x14ac:dyDescent="0.2">
      <c r="A307" s="1536" t="s">
        <v>380</v>
      </c>
      <c r="B307" s="1015">
        <v>225</v>
      </c>
      <c r="C307" s="1015">
        <v>225</v>
      </c>
      <c r="D307" s="1004">
        <v>376</v>
      </c>
      <c r="E307" s="265">
        <v>1.6711111111111112</v>
      </c>
      <c r="F307" s="1389" t="s">
        <v>978</v>
      </c>
      <c r="G307" s="1248">
        <v>5905000</v>
      </c>
      <c r="H307" s="1015">
        <v>8898657.7102849875</v>
      </c>
      <c r="I307" s="1547"/>
      <c r="J307" s="456"/>
      <c r="K307" s="1014"/>
      <c r="L307" s="2490">
        <v>225</v>
      </c>
      <c r="M307" s="1004">
        <v>225</v>
      </c>
      <c r="N307" s="1004">
        <v>370</v>
      </c>
      <c r="O307" s="1118">
        <v>1.6444444444444444</v>
      </c>
      <c r="P307" s="1282">
        <v>5632000</v>
      </c>
      <c r="Q307" s="1246">
        <v>8898657.7102849875</v>
      </c>
    </row>
    <row r="308" spans="1:17" ht="14.45" customHeight="1" x14ac:dyDescent="0.2">
      <c r="A308" s="1536" t="s">
        <v>381</v>
      </c>
      <c r="B308" s="1015">
        <v>20</v>
      </c>
      <c r="C308" s="1015">
        <v>17</v>
      </c>
      <c r="D308" s="1004">
        <v>25</v>
      </c>
      <c r="E308" s="265">
        <v>1.4705882352941178</v>
      </c>
      <c r="F308" s="1389" t="s">
        <v>978</v>
      </c>
      <c r="G308" s="1248">
        <v>5905000</v>
      </c>
      <c r="H308" s="1015">
        <v>8898657.7102849875</v>
      </c>
      <c r="I308" s="1547"/>
      <c r="J308" s="456"/>
      <c r="K308" s="1014"/>
      <c r="L308" s="2490">
        <v>28</v>
      </c>
      <c r="M308" s="1004">
        <v>18</v>
      </c>
      <c r="N308" s="1004">
        <v>24</v>
      </c>
      <c r="O308" s="1118">
        <v>1.3333333333333333</v>
      </c>
      <c r="P308" s="1282">
        <v>5632000</v>
      </c>
      <c r="Q308" s="1246">
        <v>8898657.7102849875</v>
      </c>
    </row>
    <row r="309" spans="1:17" ht="14.45" customHeight="1" x14ac:dyDescent="0.2">
      <c r="A309" s="1536" t="s">
        <v>382</v>
      </c>
      <c r="B309" s="1015">
        <v>25</v>
      </c>
      <c r="C309" s="1015">
        <v>25</v>
      </c>
      <c r="D309" s="1004">
        <v>32.5</v>
      </c>
      <c r="E309" s="265">
        <v>1.3</v>
      </c>
      <c r="F309" s="1389" t="s">
        <v>978</v>
      </c>
      <c r="G309" s="1248">
        <v>5905000</v>
      </c>
      <c r="H309" s="1015">
        <v>8898657.7102849875</v>
      </c>
      <c r="I309" s="1547"/>
      <c r="J309" s="456"/>
      <c r="K309" s="1014"/>
      <c r="L309" s="2490">
        <v>65.290000000000006</v>
      </c>
      <c r="M309" s="1004">
        <v>64</v>
      </c>
      <c r="N309" s="1004">
        <v>83.2</v>
      </c>
      <c r="O309" s="1118">
        <v>1.3</v>
      </c>
      <c r="P309" s="1282">
        <v>5632000</v>
      </c>
      <c r="Q309" s="1246">
        <v>8898657.7102849875</v>
      </c>
    </row>
    <row r="310" spans="1:17" ht="14.45" customHeight="1" x14ac:dyDescent="0.2">
      <c r="A310" s="1539" t="s">
        <v>383</v>
      </c>
      <c r="B310" s="1563">
        <v>1839</v>
      </c>
      <c r="C310" s="1563">
        <v>1792</v>
      </c>
      <c r="D310" s="1563">
        <v>2350.1999999999998</v>
      </c>
      <c r="E310" s="1670">
        <v>1.3114955357142857</v>
      </c>
      <c r="F310" s="1050"/>
      <c r="G310" s="1253"/>
      <c r="H310" s="1051"/>
      <c r="I310" s="2358"/>
      <c r="J310" s="1042"/>
      <c r="K310" s="2359"/>
      <c r="L310" s="2491">
        <v>1714</v>
      </c>
      <c r="M310" s="1563">
        <v>1652</v>
      </c>
      <c r="N310" s="1563">
        <v>2190.8000000000002</v>
      </c>
      <c r="O310" s="2454">
        <v>1.3261501210653754</v>
      </c>
      <c r="P310" s="1666"/>
      <c r="Q310" s="1667"/>
    </row>
    <row r="311" spans="1:17" ht="14.45" customHeight="1" x14ac:dyDescent="0.2">
      <c r="A311" s="1536" t="s">
        <v>384</v>
      </c>
      <c r="B311" s="1015">
        <v>830</v>
      </c>
      <c r="C311" s="1015">
        <v>824</v>
      </c>
      <c r="D311" s="1004">
        <v>1153.5999999999999</v>
      </c>
      <c r="E311" s="265">
        <v>1.4</v>
      </c>
      <c r="F311" s="1389" t="s">
        <v>978</v>
      </c>
      <c r="G311" s="1248">
        <v>5905000</v>
      </c>
      <c r="H311" s="1015">
        <v>8898657.7102849875</v>
      </c>
      <c r="I311" s="1547"/>
      <c r="J311" s="456"/>
      <c r="K311" s="1014"/>
      <c r="L311" s="2490">
        <v>830</v>
      </c>
      <c r="M311" s="1004">
        <v>800</v>
      </c>
      <c r="N311" s="1004">
        <v>1120</v>
      </c>
      <c r="O311" s="1118">
        <v>1.4</v>
      </c>
      <c r="P311" s="1282">
        <v>5632000</v>
      </c>
      <c r="Q311" s="1246">
        <v>8898657.7102849875</v>
      </c>
    </row>
    <row r="312" spans="1:17" ht="14.45" customHeight="1" x14ac:dyDescent="0.2">
      <c r="A312" s="1536" t="s">
        <v>385</v>
      </c>
      <c r="B312" s="1015">
        <v>200</v>
      </c>
      <c r="C312" s="1015">
        <v>180</v>
      </c>
      <c r="D312" s="1004">
        <v>180</v>
      </c>
      <c r="E312" s="265">
        <v>1</v>
      </c>
      <c r="F312" s="1389" t="s">
        <v>978</v>
      </c>
      <c r="G312" s="1248">
        <v>5905000</v>
      </c>
      <c r="H312" s="1015">
        <v>8898657.7102849875</v>
      </c>
      <c r="I312" s="1547"/>
      <c r="J312" s="456"/>
      <c r="K312" s="1014"/>
      <c r="L312" s="2490">
        <v>180</v>
      </c>
      <c r="M312" s="1004">
        <v>170</v>
      </c>
      <c r="N312" s="1004">
        <v>204</v>
      </c>
      <c r="O312" s="1118">
        <v>1.2</v>
      </c>
      <c r="P312" s="1282">
        <v>5632000</v>
      </c>
      <c r="Q312" s="1246">
        <v>8898657.7102849875</v>
      </c>
    </row>
    <row r="313" spans="1:17" ht="14.45" customHeight="1" x14ac:dyDescent="0.2">
      <c r="A313" s="1536" t="s">
        <v>386</v>
      </c>
      <c r="B313" s="1015">
        <v>29</v>
      </c>
      <c r="C313" s="1015">
        <v>27</v>
      </c>
      <c r="D313" s="1004">
        <v>20</v>
      </c>
      <c r="E313" s="265">
        <v>0.7407407407407407</v>
      </c>
      <c r="F313" s="1389" t="s">
        <v>978</v>
      </c>
      <c r="G313" s="1248">
        <v>5905000</v>
      </c>
      <c r="H313" s="1015">
        <v>8898657.7102849875</v>
      </c>
      <c r="I313" s="1547"/>
      <c r="J313" s="456"/>
      <c r="K313" s="1014"/>
      <c r="L313" s="2490">
        <v>32</v>
      </c>
      <c r="M313" s="1004">
        <v>30</v>
      </c>
      <c r="N313" s="1004">
        <v>18.2</v>
      </c>
      <c r="O313" s="1118">
        <v>0.60666666666666669</v>
      </c>
      <c r="P313" s="1282">
        <v>5632000</v>
      </c>
      <c r="Q313" s="1246">
        <v>8898657.7102849875</v>
      </c>
    </row>
    <row r="314" spans="1:17" ht="14.45" customHeight="1" x14ac:dyDescent="0.2">
      <c r="A314" s="1536" t="s">
        <v>387</v>
      </c>
      <c r="B314" s="1015">
        <v>120</v>
      </c>
      <c r="C314" s="1015">
        <v>120</v>
      </c>
      <c r="D314" s="1004">
        <v>168</v>
      </c>
      <c r="E314" s="265">
        <v>1.4</v>
      </c>
      <c r="F314" s="1389" t="s">
        <v>978</v>
      </c>
      <c r="G314" s="1248">
        <v>5905000</v>
      </c>
      <c r="H314" s="1015">
        <v>8898657.7102849875</v>
      </c>
      <c r="I314" s="1547"/>
      <c r="J314" s="456"/>
      <c r="K314" s="1014"/>
      <c r="L314" s="2490">
        <v>60</v>
      </c>
      <c r="M314" s="1004">
        <v>60</v>
      </c>
      <c r="N314" s="1004">
        <v>120</v>
      </c>
      <c r="O314" s="1118">
        <v>2</v>
      </c>
      <c r="P314" s="1282">
        <v>5632000</v>
      </c>
      <c r="Q314" s="1246">
        <v>8898657.7102849875</v>
      </c>
    </row>
    <row r="315" spans="1:17" ht="14.45" customHeight="1" x14ac:dyDescent="0.2">
      <c r="A315" s="1536" t="s">
        <v>388</v>
      </c>
      <c r="B315" s="1015">
        <v>30</v>
      </c>
      <c r="C315" s="1015">
        <v>28</v>
      </c>
      <c r="D315" s="1004">
        <v>35</v>
      </c>
      <c r="E315" s="265">
        <v>1.25</v>
      </c>
      <c r="F315" s="1389" t="s">
        <v>978</v>
      </c>
      <c r="G315" s="1248">
        <v>5905000</v>
      </c>
      <c r="H315" s="1015">
        <v>8898657.7102849875</v>
      </c>
      <c r="I315" s="1547"/>
      <c r="J315" s="456"/>
      <c r="K315" s="1014"/>
      <c r="L315" s="2490">
        <v>42</v>
      </c>
      <c r="M315" s="1004">
        <v>40</v>
      </c>
      <c r="N315" s="1004">
        <v>24.6</v>
      </c>
      <c r="O315" s="1118">
        <v>0.61499999999999999</v>
      </c>
      <c r="P315" s="1282">
        <v>5632000</v>
      </c>
      <c r="Q315" s="1246">
        <v>8898657.7102849875</v>
      </c>
    </row>
    <row r="316" spans="1:17" ht="14.45" customHeight="1" x14ac:dyDescent="0.2">
      <c r="A316" s="1536" t="s">
        <v>389</v>
      </c>
      <c r="B316" s="1015">
        <v>48</v>
      </c>
      <c r="C316" s="1015">
        <v>45</v>
      </c>
      <c r="D316" s="1004">
        <v>65</v>
      </c>
      <c r="E316" s="265">
        <v>1.4444444444444444</v>
      </c>
      <c r="F316" s="1389" t="s">
        <v>978</v>
      </c>
      <c r="G316" s="1248">
        <v>5905000</v>
      </c>
      <c r="H316" s="1015">
        <v>8898657.7102849875</v>
      </c>
      <c r="I316" s="1547"/>
      <c r="J316" s="456"/>
      <c r="K316" s="1014"/>
      <c r="L316" s="2490">
        <v>25</v>
      </c>
      <c r="M316" s="1004">
        <v>10</v>
      </c>
      <c r="N316" s="1004">
        <v>16</v>
      </c>
      <c r="O316" s="1118">
        <v>1.6</v>
      </c>
      <c r="P316" s="1282">
        <v>5632000</v>
      </c>
      <c r="Q316" s="1246">
        <v>8898657.7102849875</v>
      </c>
    </row>
    <row r="317" spans="1:17" ht="14.45" customHeight="1" x14ac:dyDescent="0.2">
      <c r="A317" s="1536" t="s">
        <v>390</v>
      </c>
      <c r="B317" s="1015">
        <v>10</v>
      </c>
      <c r="C317" s="1015">
        <v>10</v>
      </c>
      <c r="D317" s="1004">
        <v>10</v>
      </c>
      <c r="E317" s="265">
        <v>1</v>
      </c>
      <c r="F317" s="1389" t="s">
        <v>978</v>
      </c>
      <c r="G317" s="1248">
        <v>5905000</v>
      </c>
      <c r="H317" s="1015">
        <v>8898657.7102849875</v>
      </c>
      <c r="I317" s="1547"/>
      <c r="J317" s="456"/>
      <c r="K317" s="1014"/>
      <c r="L317" s="2490">
        <v>10</v>
      </c>
      <c r="M317" s="1004">
        <v>10</v>
      </c>
      <c r="N317" s="1004">
        <v>10</v>
      </c>
      <c r="O317" s="1118">
        <v>1</v>
      </c>
      <c r="P317" s="1282">
        <v>5632000</v>
      </c>
      <c r="Q317" s="1246">
        <v>8898657.7102849875</v>
      </c>
    </row>
    <row r="318" spans="1:17" ht="14.45" customHeight="1" x14ac:dyDescent="0.2">
      <c r="A318" s="1536" t="s">
        <v>391</v>
      </c>
      <c r="B318" s="1015">
        <v>522</v>
      </c>
      <c r="C318" s="1015">
        <v>510</v>
      </c>
      <c r="D318" s="1004">
        <v>661</v>
      </c>
      <c r="E318" s="265">
        <v>1.2960784313725491</v>
      </c>
      <c r="F318" s="1389" t="s">
        <v>978</v>
      </c>
      <c r="G318" s="1248">
        <v>5905000</v>
      </c>
      <c r="H318" s="1015">
        <v>8898657.7102849875</v>
      </c>
      <c r="I318" s="1547"/>
      <c r="J318" s="456"/>
      <c r="K318" s="1014"/>
      <c r="L318" s="2490">
        <v>500</v>
      </c>
      <c r="M318" s="1004">
        <v>500</v>
      </c>
      <c r="N318" s="1004">
        <v>630</v>
      </c>
      <c r="O318" s="1118">
        <v>1.26</v>
      </c>
      <c r="P318" s="1282">
        <v>5632000</v>
      </c>
      <c r="Q318" s="1246">
        <v>8898657.7102849875</v>
      </c>
    </row>
    <row r="319" spans="1:17" ht="14.45" customHeight="1" x14ac:dyDescent="0.2">
      <c r="A319" s="1548" t="s">
        <v>392</v>
      </c>
      <c r="B319" s="1015">
        <v>50</v>
      </c>
      <c r="C319" s="1015">
        <v>48</v>
      </c>
      <c r="D319" s="1004">
        <v>57.599999999999994</v>
      </c>
      <c r="E319" s="265">
        <v>1.2</v>
      </c>
      <c r="F319" s="1389" t="s">
        <v>978</v>
      </c>
      <c r="G319" s="1248">
        <v>5905000</v>
      </c>
      <c r="H319" s="1015">
        <v>8898657.7102849875</v>
      </c>
      <c r="I319" s="1558"/>
      <c r="J319" s="1018"/>
      <c r="K319" s="1021"/>
      <c r="L319" s="2493">
        <v>35</v>
      </c>
      <c r="M319" s="2489">
        <v>32</v>
      </c>
      <c r="N319" s="2489">
        <v>48</v>
      </c>
      <c r="O319" s="2487">
        <v>1.5</v>
      </c>
      <c r="P319" s="1282">
        <v>5632000</v>
      </c>
      <c r="Q319" s="1246">
        <v>8898657.7102849875</v>
      </c>
    </row>
    <row r="320" spans="1:17" ht="14.45" customHeight="1" thickBot="1" x14ac:dyDescent="0.25">
      <c r="A320" s="1053" t="s">
        <v>393</v>
      </c>
      <c r="B320" s="1054">
        <v>9664.6</v>
      </c>
      <c r="C320" s="1054">
        <v>9409</v>
      </c>
      <c r="D320" s="1054">
        <v>12541.45</v>
      </c>
      <c r="E320" s="1537">
        <v>1.3329206079285791</v>
      </c>
      <c r="F320" s="1535" t="s">
        <v>978</v>
      </c>
      <c r="G320" s="1135">
        <v>5904999.9999999981</v>
      </c>
      <c r="H320" s="1135">
        <v>8898657.7102849875</v>
      </c>
      <c r="I320" s="1055"/>
      <c r="J320" s="1055"/>
      <c r="K320" s="1058"/>
      <c r="L320" s="1054">
        <v>9436.619999999999</v>
      </c>
      <c r="M320" s="1054">
        <v>9240.2000000000007</v>
      </c>
      <c r="N320" s="1054">
        <v>12841.96</v>
      </c>
      <c r="O320" s="1133">
        <v>1.3897924287353085</v>
      </c>
      <c r="P320" s="1665">
        <v>5632000.0000000028</v>
      </c>
      <c r="Q320" s="1669">
        <v>8898657.7102849893</v>
      </c>
    </row>
    <row r="321" spans="1:17" x14ac:dyDescent="0.2">
      <c r="A321" s="7" t="s">
        <v>1874</v>
      </c>
      <c r="B321" s="8"/>
      <c r="C321" s="8"/>
      <c r="D321" s="8"/>
      <c r="E321" s="2357"/>
      <c r="F321" s="10"/>
      <c r="G321" s="11"/>
      <c r="H321" s="8"/>
      <c r="I321" s="2357"/>
      <c r="J321" s="300"/>
      <c r="K321" s="300"/>
      <c r="L321" s="11"/>
      <c r="M321" s="11"/>
      <c r="N321" s="11"/>
      <c r="O321" s="300"/>
      <c r="P321" s="300"/>
      <c r="Q321" s="11"/>
    </row>
    <row r="322" spans="1:17" x14ac:dyDescent="0.2">
      <c r="A322" s="42"/>
      <c r="B322" s="8"/>
      <c r="C322" s="8"/>
      <c r="D322" s="8"/>
      <c r="E322" s="2357"/>
      <c r="F322" s="10"/>
      <c r="G322" s="11"/>
      <c r="H322" s="8"/>
      <c r="I322" s="2357"/>
      <c r="J322" s="300"/>
      <c r="K322" s="300"/>
      <c r="L322" s="11"/>
      <c r="M322" s="11"/>
      <c r="N322" s="11"/>
      <c r="O322" s="300"/>
      <c r="P322" s="300"/>
      <c r="Q322" s="11"/>
    </row>
    <row r="323" spans="1:17" x14ac:dyDescent="0.2">
      <c r="A323" s="2362"/>
      <c r="B323" s="2363"/>
      <c r="C323" s="2363"/>
      <c r="D323" s="2363"/>
      <c r="E323" s="2364"/>
      <c r="F323" s="2365"/>
      <c r="G323" s="2366"/>
      <c r="H323" s="2363"/>
      <c r="I323" s="2364"/>
      <c r="J323" s="2367"/>
      <c r="K323" s="2367"/>
      <c r="L323" s="2366"/>
      <c r="M323" s="2366"/>
      <c r="N323" s="2366"/>
      <c r="O323" s="2367"/>
      <c r="P323" s="2367"/>
      <c r="Q323" s="2366"/>
    </row>
    <row r="324" spans="1:17" x14ac:dyDescent="0.2">
      <c r="A324" s="2362"/>
      <c r="B324" s="2363"/>
      <c r="C324" s="2363"/>
      <c r="D324" s="2363"/>
      <c r="E324" s="2364"/>
      <c r="F324" s="2365"/>
      <c r="G324" s="2366"/>
      <c r="H324" s="2363"/>
      <c r="I324" s="2364"/>
      <c r="J324" s="2367"/>
      <c r="K324" s="2367"/>
      <c r="L324" s="2366"/>
      <c r="M324" s="2366"/>
      <c r="N324" s="2366"/>
      <c r="O324" s="2367"/>
      <c r="P324" s="2367"/>
      <c r="Q324" s="2366"/>
    </row>
    <row r="325" spans="1:17" ht="15.75" customHeight="1" x14ac:dyDescent="0.25">
      <c r="A325" s="2666" t="s">
        <v>1871</v>
      </c>
      <c r="B325" s="2666"/>
      <c r="C325" s="2666"/>
      <c r="D325" s="2666"/>
      <c r="E325" s="2666"/>
      <c r="F325" s="2666"/>
      <c r="G325" s="2666"/>
      <c r="H325" s="2666"/>
      <c r="I325" s="2666"/>
      <c r="J325" s="2666"/>
      <c r="K325" s="2666"/>
      <c r="L325" s="2666"/>
      <c r="M325" s="2666"/>
      <c r="N325" s="2666"/>
      <c r="O325" s="2666"/>
      <c r="P325" s="2666"/>
      <c r="Q325" s="2666"/>
    </row>
    <row r="326" spans="1:17" x14ac:dyDescent="0.2">
      <c r="A326" s="3"/>
      <c r="B326" s="2368"/>
      <c r="C326" s="2368"/>
      <c r="D326" s="2368"/>
      <c r="E326" s="2369"/>
      <c r="F326" s="2370"/>
      <c r="G326" s="2368"/>
      <c r="H326" s="2368"/>
      <c r="I326" s="2369"/>
      <c r="J326" s="2369"/>
      <c r="K326" s="2369"/>
      <c r="L326" s="2368"/>
      <c r="M326" s="2368"/>
      <c r="N326" s="2368"/>
      <c r="O326" s="2369"/>
      <c r="P326" s="2369"/>
      <c r="Q326" s="2368"/>
    </row>
    <row r="327" spans="1:17" ht="13.5" thickBot="1" x14ac:dyDescent="0.25">
      <c r="A327" s="3" t="s">
        <v>1682</v>
      </c>
      <c r="B327" s="2368"/>
      <c r="C327" s="2368"/>
      <c r="D327" s="2368"/>
      <c r="E327" s="2369"/>
      <c r="F327" s="2370"/>
      <c r="G327" s="2368"/>
      <c r="H327" s="2368"/>
      <c r="I327" s="2369"/>
      <c r="J327" s="2369"/>
      <c r="K327" s="2369"/>
      <c r="L327" s="2368"/>
      <c r="M327" s="2368"/>
      <c r="N327" s="2368"/>
      <c r="O327" s="2369"/>
      <c r="P327" s="2369"/>
      <c r="Q327" s="2368"/>
    </row>
    <row r="328" spans="1:17" ht="14.45" customHeight="1" thickBot="1" x14ac:dyDescent="0.25">
      <c r="A328" s="2667" t="s">
        <v>328</v>
      </c>
      <c r="B328" s="2670" t="s">
        <v>1872</v>
      </c>
      <c r="C328" s="2671"/>
      <c r="D328" s="2671"/>
      <c r="E328" s="2671"/>
      <c r="F328" s="2671"/>
      <c r="G328" s="2671"/>
      <c r="H328" s="2671"/>
      <c r="I328" s="2671"/>
      <c r="J328" s="2671"/>
      <c r="K328" s="2671"/>
      <c r="L328" s="2672" t="s">
        <v>1873</v>
      </c>
      <c r="M328" s="2673"/>
      <c r="N328" s="2673"/>
      <c r="O328" s="2673"/>
      <c r="P328" s="2674"/>
      <c r="Q328" s="2675"/>
    </row>
    <row r="329" spans="1:17" ht="14.45" customHeight="1" x14ac:dyDescent="0.2">
      <c r="A329" s="2668"/>
      <c r="B329" s="2676" t="s">
        <v>329</v>
      </c>
      <c r="C329" s="2677"/>
      <c r="D329" s="1061"/>
      <c r="E329" s="1061" t="s">
        <v>904</v>
      </c>
      <c r="F329" s="1061" t="s">
        <v>330</v>
      </c>
      <c r="G329" s="1061"/>
      <c r="H329" s="1061"/>
      <c r="I329" s="2680" t="s">
        <v>331</v>
      </c>
      <c r="J329" s="2681"/>
      <c r="K329" s="2682"/>
      <c r="L329" s="2678" t="s">
        <v>329</v>
      </c>
      <c r="M329" s="2679"/>
      <c r="N329" s="1068" t="s">
        <v>332</v>
      </c>
      <c r="O329" s="1069" t="s">
        <v>333</v>
      </c>
      <c r="P329" s="1070"/>
      <c r="Q329" s="1071"/>
    </row>
    <row r="330" spans="1:17" ht="14.45" customHeight="1" x14ac:dyDescent="0.2">
      <c r="A330" s="2668"/>
      <c r="B330" s="1061" t="s">
        <v>835</v>
      </c>
      <c r="C330" s="1061" t="s">
        <v>335</v>
      </c>
      <c r="D330" s="1061" t="s">
        <v>837</v>
      </c>
      <c r="E330" s="1061" t="s">
        <v>842</v>
      </c>
      <c r="F330" s="1061" t="s">
        <v>336</v>
      </c>
      <c r="G330" s="1061" t="s">
        <v>337</v>
      </c>
      <c r="H330" s="1061" t="s">
        <v>338</v>
      </c>
      <c r="I330" s="2683" t="s">
        <v>839</v>
      </c>
      <c r="J330" s="2684"/>
      <c r="K330" s="2685"/>
      <c r="L330" s="1072" t="s">
        <v>835</v>
      </c>
      <c r="M330" s="1068" t="s">
        <v>335</v>
      </c>
      <c r="N330" s="1068" t="s">
        <v>339</v>
      </c>
      <c r="O330" s="1069"/>
      <c r="P330" s="1068" t="s">
        <v>337</v>
      </c>
      <c r="Q330" s="1071" t="s">
        <v>338</v>
      </c>
    </row>
    <row r="331" spans="1:17" ht="14.45" customHeight="1" x14ac:dyDescent="0.2">
      <c r="A331" s="2668"/>
      <c r="B331" s="1061"/>
      <c r="C331" s="1061"/>
      <c r="D331" s="1061"/>
      <c r="E331" s="1061"/>
      <c r="F331" s="1061" t="s">
        <v>341</v>
      </c>
      <c r="G331" s="1061" t="s">
        <v>342</v>
      </c>
      <c r="H331" s="1061" t="s">
        <v>341</v>
      </c>
      <c r="I331" s="1062"/>
      <c r="J331" s="1063"/>
      <c r="K331" s="1064"/>
      <c r="L331" s="1072"/>
      <c r="M331" s="1068"/>
      <c r="N331" s="1068"/>
      <c r="O331" s="1069" t="s">
        <v>344</v>
      </c>
      <c r="P331" s="1068" t="s">
        <v>342</v>
      </c>
      <c r="Q331" s="1071" t="s">
        <v>341</v>
      </c>
    </row>
    <row r="332" spans="1:17" ht="14.45" customHeight="1" x14ac:dyDescent="0.2">
      <c r="A332" s="2669"/>
      <c r="B332" s="1065" t="s">
        <v>345</v>
      </c>
      <c r="C332" s="1065" t="s">
        <v>345</v>
      </c>
      <c r="D332" s="1065" t="s">
        <v>346</v>
      </c>
      <c r="E332" s="1065" t="s">
        <v>756</v>
      </c>
      <c r="F332" s="1065"/>
      <c r="G332" s="1065" t="s">
        <v>347</v>
      </c>
      <c r="H332" s="1065" t="s">
        <v>348</v>
      </c>
      <c r="I332" s="1066" t="s">
        <v>349</v>
      </c>
      <c r="J332" s="1066" t="s">
        <v>350</v>
      </c>
      <c r="K332" s="1067" t="s">
        <v>351</v>
      </c>
      <c r="L332" s="1073" t="s">
        <v>345</v>
      </c>
      <c r="M332" s="1074" t="s">
        <v>345</v>
      </c>
      <c r="N332" s="1074" t="s">
        <v>346</v>
      </c>
      <c r="O332" s="1075"/>
      <c r="P332" s="1074" t="s">
        <v>347</v>
      </c>
      <c r="Q332" s="1076" t="s">
        <v>348</v>
      </c>
    </row>
    <row r="333" spans="1:17" ht="14.45" customHeight="1" x14ac:dyDescent="0.2">
      <c r="A333" s="1022" t="s">
        <v>352</v>
      </c>
      <c r="B333" s="1023">
        <v>1448</v>
      </c>
      <c r="C333" s="1023">
        <v>1433</v>
      </c>
      <c r="D333" s="1024">
        <v>902.19999999999993</v>
      </c>
      <c r="E333" s="1670">
        <v>0.62958827634333558</v>
      </c>
      <c r="F333" s="1026"/>
      <c r="G333" s="1023"/>
      <c r="H333" s="1023"/>
      <c r="I333" s="1025"/>
      <c r="J333" s="1025"/>
      <c r="K333" s="1027"/>
      <c r="L333" s="1028">
        <v>1397</v>
      </c>
      <c r="M333" s="1024">
        <v>1359</v>
      </c>
      <c r="N333" s="1024">
        <v>886.11</v>
      </c>
      <c r="O333" s="1670">
        <v>0.65203090507726269</v>
      </c>
      <c r="P333" s="1673"/>
      <c r="Q333" s="1274"/>
    </row>
    <row r="334" spans="1:17" ht="14.45" customHeight="1" x14ac:dyDescent="0.2">
      <c r="A334" s="1536" t="s">
        <v>353</v>
      </c>
      <c r="B334" s="1004">
        <v>350</v>
      </c>
      <c r="C334" s="1004">
        <v>340</v>
      </c>
      <c r="D334" s="1004">
        <v>187.00000000000003</v>
      </c>
      <c r="E334" s="1118">
        <v>0.55000000000000004</v>
      </c>
      <c r="F334" s="1389" t="s">
        <v>978</v>
      </c>
      <c r="G334" s="1248">
        <v>5905000</v>
      </c>
      <c r="H334" s="1246">
        <v>2578982.91</v>
      </c>
      <c r="I334" s="456"/>
      <c r="J334" s="456"/>
      <c r="K334" s="1010"/>
      <c r="L334" s="2490">
        <v>370</v>
      </c>
      <c r="M334" s="1004">
        <v>360</v>
      </c>
      <c r="N334" s="262">
        <v>223.2</v>
      </c>
      <c r="O334" s="1118">
        <v>0.62</v>
      </c>
      <c r="P334" s="1282">
        <v>5632000</v>
      </c>
      <c r="Q334" s="1246">
        <v>2578982.91</v>
      </c>
    </row>
    <row r="335" spans="1:17" ht="14.45" customHeight="1" x14ac:dyDescent="0.2">
      <c r="A335" s="1536" t="s">
        <v>354</v>
      </c>
      <c r="B335" s="453">
        <v>10</v>
      </c>
      <c r="C335" s="453">
        <v>10</v>
      </c>
      <c r="D335" s="1004">
        <v>6</v>
      </c>
      <c r="E335" s="452">
        <v>0.6</v>
      </c>
      <c r="F335" s="1389" t="s">
        <v>978</v>
      </c>
      <c r="G335" s="1248">
        <v>5905000</v>
      </c>
      <c r="H335" s="1246">
        <v>2578982.91</v>
      </c>
      <c r="I335" s="456"/>
      <c r="J335" s="456"/>
      <c r="K335" s="1010"/>
      <c r="L335" s="1536">
        <v>8</v>
      </c>
      <c r="M335" s="453">
        <v>8</v>
      </c>
      <c r="N335" s="262">
        <v>4.8</v>
      </c>
      <c r="O335" s="452">
        <v>0.6</v>
      </c>
      <c r="P335" s="1282">
        <v>5632000</v>
      </c>
      <c r="Q335" s="1246">
        <v>2578982.91</v>
      </c>
    </row>
    <row r="336" spans="1:17" ht="14.45" customHeight="1" x14ac:dyDescent="0.2">
      <c r="A336" s="1536" t="s">
        <v>355</v>
      </c>
      <c r="B336" s="1004">
        <v>220</v>
      </c>
      <c r="C336" s="1004">
        <v>220</v>
      </c>
      <c r="D336" s="1004">
        <v>136.4</v>
      </c>
      <c r="E336" s="1118">
        <v>0.62</v>
      </c>
      <c r="F336" s="1389" t="s">
        <v>978</v>
      </c>
      <c r="G336" s="1248">
        <v>5905000</v>
      </c>
      <c r="H336" s="1246">
        <v>2578982.91</v>
      </c>
      <c r="I336" s="456"/>
      <c r="J336" s="456"/>
      <c r="K336" s="1010"/>
      <c r="L336" s="2490">
        <v>170</v>
      </c>
      <c r="M336" s="1004">
        <v>155</v>
      </c>
      <c r="N336" s="262">
        <v>100.75</v>
      </c>
      <c r="O336" s="1118">
        <v>0.65</v>
      </c>
      <c r="P336" s="1282">
        <v>5632000</v>
      </c>
      <c r="Q336" s="1246">
        <v>2578982.91</v>
      </c>
    </row>
    <row r="337" spans="1:17" ht="14.45" customHeight="1" x14ac:dyDescent="0.2">
      <c r="A337" s="1536" t="s">
        <v>356</v>
      </c>
      <c r="B337" s="1004">
        <v>65</v>
      </c>
      <c r="C337" s="1004">
        <v>60</v>
      </c>
      <c r="D337" s="1004">
        <v>42</v>
      </c>
      <c r="E337" s="1118">
        <v>0.7</v>
      </c>
      <c r="F337" s="1389" t="s">
        <v>978</v>
      </c>
      <c r="G337" s="1248">
        <v>5905000</v>
      </c>
      <c r="H337" s="1246">
        <v>2578982.91</v>
      </c>
      <c r="I337" s="456"/>
      <c r="J337" s="456"/>
      <c r="K337" s="1010"/>
      <c r="L337" s="2490">
        <v>56</v>
      </c>
      <c r="M337" s="1004">
        <v>55</v>
      </c>
      <c r="N337" s="262">
        <v>38.5</v>
      </c>
      <c r="O337" s="1118">
        <v>0.7</v>
      </c>
      <c r="P337" s="1282">
        <v>5632000</v>
      </c>
      <c r="Q337" s="1246">
        <v>2578982.91</v>
      </c>
    </row>
    <row r="338" spans="1:17" ht="14.45" customHeight="1" x14ac:dyDescent="0.2">
      <c r="A338" s="1536" t="s">
        <v>357</v>
      </c>
      <c r="B338" s="1004">
        <v>90</v>
      </c>
      <c r="C338" s="1004">
        <v>90</v>
      </c>
      <c r="D338" s="1004">
        <v>49.500000000000007</v>
      </c>
      <c r="E338" s="1118">
        <v>0.55000000000000004</v>
      </c>
      <c r="F338" s="1389" t="s">
        <v>978</v>
      </c>
      <c r="G338" s="1248">
        <v>5905000</v>
      </c>
      <c r="H338" s="1246">
        <v>2578982.91</v>
      </c>
      <c r="I338" s="456"/>
      <c r="J338" s="456"/>
      <c r="K338" s="1010"/>
      <c r="L338" s="2490">
        <v>110</v>
      </c>
      <c r="M338" s="1004">
        <v>110</v>
      </c>
      <c r="N338" s="262">
        <v>68.2</v>
      </c>
      <c r="O338" s="1118">
        <v>0.62</v>
      </c>
      <c r="P338" s="1282">
        <v>5632000</v>
      </c>
      <c r="Q338" s="1246">
        <v>2578982.91</v>
      </c>
    </row>
    <row r="339" spans="1:17" ht="14.45" customHeight="1" x14ac:dyDescent="0.2">
      <c r="A339" s="1536" t="s">
        <v>358</v>
      </c>
      <c r="B339" s="1004">
        <v>350</v>
      </c>
      <c r="C339" s="1004">
        <v>350</v>
      </c>
      <c r="D339" s="1004">
        <v>244.99999999999997</v>
      </c>
      <c r="E339" s="1118">
        <v>0.7</v>
      </c>
      <c r="F339" s="1389" t="s">
        <v>978</v>
      </c>
      <c r="G339" s="1248">
        <v>5905000</v>
      </c>
      <c r="H339" s="1246">
        <v>2578982.91</v>
      </c>
      <c r="I339" s="456"/>
      <c r="J339" s="456"/>
      <c r="K339" s="1010"/>
      <c r="L339" s="2490">
        <v>285</v>
      </c>
      <c r="M339" s="1004">
        <v>280</v>
      </c>
      <c r="N339" s="262">
        <v>196</v>
      </c>
      <c r="O339" s="1118">
        <v>0.7</v>
      </c>
      <c r="P339" s="1282">
        <v>5632000</v>
      </c>
      <c r="Q339" s="1246">
        <v>2578982.91</v>
      </c>
    </row>
    <row r="340" spans="1:17" ht="14.45" customHeight="1" x14ac:dyDescent="0.2">
      <c r="A340" s="1536" t="s">
        <v>359</v>
      </c>
      <c r="B340" s="1004">
        <v>15</v>
      </c>
      <c r="C340" s="1004">
        <v>15</v>
      </c>
      <c r="D340" s="1004">
        <v>8.25</v>
      </c>
      <c r="E340" s="1118">
        <v>0.55000000000000004</v>
      </c>
      <c r="F340" s="1389" t="s">
        <v>978</v>
      </c>
      <c r="G340" s="1248">
        <v>5905000</v>
      </c>
      <c r="H340" s="1246">
        <v>2578982.91</v>
      </c>
      <c r="I340" s="456"/>
      <c r="J340" s="456"/>
      <c r="K340" s="1010"/>
      <c r="L340" s="2490">
        <v>15</v>
      </c>
      <c r="M340" s="1004">
        <v>15</v>
      </c>
      <c r="N340" s="262">
        <v>9.3000000000000007</v>
      </c>
      <c r="O340" s="1118">
        <v>0.62</v>
      </c>
      <c r="P340" s="1282">
        <v>5632000</v>
      </c>
      <c r="Q340" s="1246">
        <v>2578982.91</v>
      </c>
    </row>
    <row r="341" spans="1:17" ht="14.45" customHeight="1" x14ac:dyDescent="0.2">
      <c r="A341" s="1536" t="s">
        <v>360</v>
      </c>
      <c r="B341" s="1004">
        <v>8</v>
      </c>
      <c r="C341" s="1004">
        <v>8</v>
      </c>
      <c r="D341" s="1004">
        <v>4.8</v>
      </c>
      <c r="E341" s="1118">
        <v>0.6</v>
      </c>
      <c r="F341" s="1389" t="s">
        <v>978</v>
      </c>
      <c r="G341" s="1248">
        <v>5905000</v>
      </c>
      <c r="H341" s="1246">
        <v>2578982.91</v>
      </c>
      <c r="I341" s="456"/>
      <c r="J341" s="456"/>
      <c r="K341" s="1010"/>
      <c r="L341" s="2490">
        <v>6</v>
      </c>
      <c r="M341" s="1004">
        <v>6</v>
      </c>
      <c r="N341" s="262">
        <v>3.96</v>
      </c>
      <c r="O341" s="1118">
        <v>0.66</v>
      </c>
      <c r="P341" s="1282">
        <v>5632000</v>
      </c>
      <c r="Q341" s="1246">
        <v>2578982.91</v>
      </c>
    </row>
    <row r="342" spans="1:17" ht="14.45" customHeight="1" x14ac:dyDescent="0.2">
      <c r="A342" s="1536" t="s">
        <v>361</v>
      </c>
      <c r="B342" s="1004">
        <v>80</v>
      </c>
      <c r="C342" s="1004">
        <v>80</v>
      </c>
      <c r="D342" s="1004">
        <v>44</v>
      </c>
      <c r="E342" s="1118">
        <v>0.55000000000000004</v>
      </c>
      <c r="F342" s="1389" t="s">
        <v>978</v>
      </c>
      <c r="G342" s="1248">
        <v>5905000</v>
      </c>
      <c r="H342" s="1246">
        <v>2578982.91</v>
      </c>
      <c r="I342" s="456"/>
      <c r="J342" s="456"/>
      <c r="K342" s="1010"/>
      <c r="L342" s="2490">
        <v>67</v>
      </c>
      <c r="M342" s="1004">
        <v>60</v>
      </c>
      <c r="N342" s="262">
        <v>42</v>
      </c>
      <c r="O342" s="1118">
        <v>0.7</v>
      </c>
      <c r="P342" s="1282">
        <v>5632000</v>
      </c>
      <c r="Q342" s="1246">
        <v>2578982.91</v>
      </c>
    </row>
    <row r="343" spans="1:17" ht="14.45" customHeight="1" x14ac:dyDescent="0.2">
      <c r="A343" s="1536" t="s">
        <v>362</v>
      </c>
      <c r="B343" s="1004">
        <v>120</v>
      </c>
      <c r="C343" s="1004">
        <v>120</v>
      </c>
      <c r="D343" s="1004">
        <v>96</v>
      </c>
      <c r="E343" s="1118">
        <v>0.8</v>
      </c>
      <c r="F343" s="1389" t="s">
        <v>978</v>
      </c>
      <c r="G343" s="1248">
        <v>5905000</v>
      </c>
      <c r="H343" s="1246">
        <v>2578982.91</v>
      </c>
      <c r="I343" s="456"/>
      <c r="J343" s="456"/>
      <c r="K343" s="1010"/>
      <c r="L343" s="2490">
        <v>170</v>
      </c>
      <c r="M343" s="1004">
        <v>170</v>
      </c>
      <c r="N343" s="262">
        <v>118.99999999999999</v>
      </c>
      <c r="O343" s="1118">
        <v>0.7</v>
      </c>
      <c r="P343" s="1282">
        <v>5632000</v>
      </c>
      <c r="Q343" s="1246">
        <v>2578982.91</v>
      </c>
    </row>
    <row r="344" spans="1:17" ht="14.45" customHeight="1" x14ac:dyDescent="0.2">
      <c r="A344" s="1536" t="s">
        <v>363</v>
      </c>
      <c r="B344" s="1004">
        <v>65</v>
      </c>
      <c r="C344" s="1004">
        <v>65</v>
      </c>
      <c r="D344" s="1004">
        <v>39</v>
      </c>
      <c r="E344" s="1118">
        <v>0.6</v>
      </c>
      <c r="F344" s="1389" t="s">
        <v>978</v>
      </c>
      <c r="G344" s="1248">
        <v>5905000</v>
      </c>
      <c r="H344" s="1246">
        <v>2578982.91</v>
      </c>
      <c r="I344" s="456"/>
      <c r="J344" s="456"/>
      <c r="K344" s="1010"/>
      <c r="L344" s="2490">
        <v>50</v>
      </c>
      <c r="M344" s="1004">
        <v>50</v>
      </c>
      <c r="N344" s="262">
        <v>25</v>
      </c>
      <c r="O344" s="1118">
        <v>0.5</v>
      </c>
      <c r="P344" s="1282">
        <v>5632000</v>
      </c>
      <c r="Q344" s="1246">
        <v>2578982.91</v>
      </c>
    </row>
    <row r="345" spans="1:17" ht="14.45" customHeight="1" x14ac:dyDescent="0.2">
      <c r="A345" s="1536" t="s">
        <v>364</v>
      </c>
      <c r="B345" s="1004">
        <v>55</v>
      </c>
      <c r="C345" s="1004">
        <v>55</v>
      </c>
      <c r="D345" s="1004">
        <v>30.250000000000004</v>
      </c>
      <c r="E345" s="1118">
        <v>0.55000000000000004</v>
      </c>
      <c r="F345" s="1389" t="s">
        <v>978</v>
      </c>
      <c r="G345" s="1248">
        <v>5905000</v>
      </c>
      <c r="H345" s="1246">
        <v>2578982.91</v>
      </c>
      <c r="I345" s="456"/>
      <c r="J345" s="456"/>
      <c r="K345" s="1010"/>
      <c r="L345" s="2490">
        <v>70</v>
      </c>
      <c r="M345" s="1004">
        <v>70</v>
      </c>
      <c r="N345" s="262">
        <v>43.4</v>
      </c>
      <c r="O345" s="1118">
        <v>0.62</v>
      </c>
      <c r="P345" s="1282">
        <v>5632000</v>
      </c>
      <c r="Q345" s="1246">
        <v>2578982.91</v>
      </c>
    </row>
    <row r="346" spans="1:17" ht="14.45" customHeight="1" x14ac:dyDescent="0.2">
      <c r="A346" s="1536" t="s">
        <v>365</v>
      </c>
      <c r="B346" s="1004">
        <v>20</v>
      </c>
      <c r="C346" s="1004">
        <v>20</v>
      </c>
      <c r="D346" s="1004">
        <v>14</v>
      </c>
      <c r="E346" s="1118">
        <v>0.7</v>
      </c>
      <c r="F346" s="1389" t="s">
        <v>978</v>
      </c>
      <c r="G346" s="1248">
        <v>5905000</v>
      </c>
      <c r="H346" s="1246">
        <v>2578982.91</v>
      </c>
      <c r="I346" s="456"/>
      <c r="J346" s="456"/>
      <c r="K346" s="1010"/>
      <c r="L346" s="2490">
        <v>20</v>
      </c>
      <c r="M346" s="1004">
        <v>20</v>
      </c>
      <c r="N346" s="262">
        <v>12</v>
      </c>
      <c r="O346" s="1118">
        <v>0.6</v>
      </c>
      <c r="P346" s="1282">
        <v>5632000</v>
      </c>
      <c r="Q346" s="1246">
        <v>2578982.91</v>
      </c>
    </row>
    <row r="347" spans="1:17" ht="14.45" customHeight="1" x14ac:dyDescent="0.2">
      <c r="A347" s="1536" t="s">
        <v>366</v>
      </c>
      <c r="B347" s="453"/>
      <c r="C347" s="453"/>
      <c r="D347" s="1004">
        <v>0</v>
      </c>
      <c r="E347" s="2486"/>
      <c r="F347" s="1005"/>
      <c r="G347" s="1248"/>
      <c r="H347" s="1246"/>
      <c r="I347" s="456"/>
      <c r="J347" s="456"/>
      <c r="K347" s="1010"/>
      <c r="L347" s="1536"/>
      <c r="M347" s="453"/>
      <c r="N347" s="262">
        <v>0</v>
      </c>
      <c r="O347" s="2494"/>
      <c r="P347" s="1307"/>
      <c r="Q347" s="1246"/>
    </row>
    <row r="348" spans="1:17" ht="14.45" customHeight="1" x14ac:dyDescent="0.2">
      <c r="A348" s="1536" t="s">
        <v>367</v>
      </c>
      <c r="B348" s="453"/>
      <c r="C348" s="453"/>
      <c r="D348" s="1004">
        <v>0</v>
      </c>
      <c r="E348" s="2486"/>
      <c r="F348" s="1011"/>
      <c r="G348" s="1248"/>
      <c r="H348" s="1246"/>
      <c r="I348" s="456"/>
      <c r="J348" s="456"/>
      <c r="K348" s="1010"/>
      <c r="L348" s="1536"/>
      <c r="M348" s="453"/>
      <c r="N348" s="262">
        <v>0</v>
      </c>
      <c r="O348" s="2494"/>
      <c r="P348" s="1307"/>
      <c r="Q348" s="1246"/>
    </row>
    <row r="349" spans="1:17" ht="14.45" customHeight="1" x14ac:dyDescent="0.2">
      <c r="A349" s="1539" t="s">
        <v>368</v>
      </c>
      <c r="B349" s="1563">
        <v>510</v>
      </c>
      <c r="C349" s="1563">
        <v>510</v>
      </c>
      <c r="D349" s="2488">
        <v>335.70000000000005</v>
      </c>
      <c r="E349" s="2454">
        <v>0.65823529411764714</v>
      </c>
      <c r="F349" s="1034"/>
      <c r="G349" s="2373"/>
      <c r="H349" s="2380"/>
      <c r="I349" s="1033"/>
      <c r="J349" s="1033"/>
      <c r="K349" s="1039"/>
      <c r="L349" s="2491">
        <v>545</v>
      </c>
      <c r="M349" s="1563">
        <v>545</v>
      </c>
      <c r="N349" s="1563">
        <v>359.4</v>
      </c>
      <c r="O349" s="2454">
        <v>0.65944954128440358</v>
      </c>
      <c r="P349" s="1674"/>
      <c r="Q349" s="1251"/>
    </row>
    <row r="350" spans="1:17" ht="14.45" customHeight="1" x14ac:dyDescent="0.2">
      <c r="A350" s="1536" t="s">
        <v>369</v>
      </c>
      <c r="B350" s="1004">
        <v>450</v>
      </c>
      <c r="C350" s="1004">
        <v>450</v>
      </c>
      <c r="D350" s="1004">
        <v>292.5</v>
      </c>
      <c r="E350" s="1118">
        <v>0.65</v>
      </c>
      <c r="F350" s="1389" t="s">
        <v>978</v>
      </c>
      <c r="G350" s="1248">
        <v>5905000</v>
      </c>
      <c r="H350" s="1246">
        <v>2578982.91</v>
      </c>
      <c r="I350" s="456"/>
      <c r="J350" s="456"/>
      <c r="K350" s="1010"/>
      <c r="L350" s="2490">
        <v>480</v>
      </c>
      <c r="M350" s="1004">
        <v>480</v>
      </c>
      <c r="N350" s="262">
        <v>312</v>
      </c>
      <c r="O350" s="1118">
        <v>0.65</v>
      </c>
      <c r="P350" s="1282">
        <v>5632000</v>
      </c>
      <c r="Q350" s="1246">
        <v>2578982.91</v>
      </c>
    </row>
    <row r="351" spans="1:17" ht="14.45" customHeight="1" x14ac:dyDescent="0.2">
      <c r="A351" s="1536" t="s">
        <v>370</v>
      </c>
      <c r="B351" s="453">
        <v>5</v>
      </c>
      <c r="C351" s="453">
        <v>5</v>
      </c>
      <c r="D351" s="1004">
        <v>3.5</v>
      </c>
      <c r="E351" s="452">
        <v>0.7</v>
      </c>
      <c r="F351" s="1389" t="s">
        <v>978</v>
      </c>
      <c r="G351" s="1248">
        <v>5905000</v>
      </c>
      <c r="H351" s="1246">
        <v>2578982.91</v>
      </c>
      <c r="I351" s="456"/>
      <c r="J351" s="456"/>
      <c r="K351" s="1010"/>
      <c r="L351" s="1536">
        <v>8</v>
      </c>
      <c r="M351" s="453">
        <v>8</v>
      </c>
      <c r="N351" s="262">
        <v>5.2</v>
      </c>
      <c r="O351" s="1118">
        <v>0.65</v>
      </c>
      <c r="P351" s="1282">
        <v>5632000</v>
      </c>
      <c r="Q351" s="1246">
        <v>2578982.91</v>
      </c>
    </row>
    <row r="352" spans="1:17" ht="14.45" customHeight="1" x14ac:dyDescent="0.2">
      <c r="A352" s="1536" t="s">
        <v>371</v>
      </c>
      <c r="B352" s="1004">
        <v>12</v>
      </c>
      <c r="C352" s="1004">
        <v>12</v>
      </c>
      <c r="D352" s="1004">
        <v>9.6000000000000014</v>
      </c>
      <c r="E352" s="1118">
        <v>0.8</v>
      </c>
      <c r="F352" s="1389" t="s">
        <v>978</v>
      </c>
      <c r="G352" s="1248">
        <v>5905000</v>
      </c>
      <c r="H352" s="1246">
        <v>2578982.91</v>
      </c>
      <c r="I352" s="456"/>
      <c r="J352" s="456"/>
      <c r="K352" s="1010"/>
      <c r="L352" s="2490">
        <v>23</v>
      </c>
      <c r="M352" s="1004">
        <v>23</v>
      </c>
      <c r="N352" s="262">
        <v>18.400000000000002</v>
      </c>
      <c r="O352" s="1118">
        <v>0.8</v>
      </c>
      <c r="P352" s="1282">
        <v>5632000</v>
      </c>
      <c r="Q352" s="1246">
        <v>2578982.91</v>
      </c>
    </row>
    <row r="353" spans="1:17" ht="14.45" customHeight="1" x14ac:dyDescent="0.2">
      <c r="A353" s="1536" t="s">
        <v>372</v>
      </c>
      <c r="B353" s="453"/>
      <c r="C353" s="453"/>
      <c r="D353" s="1004">
        <v>0</v>
      </c>
      <c r="E353" s="452"/>
      <c r="F353" s="1389"/>
      <c r="G353" s="1248"/>
      <c r="H353" s="1246"/>
      <c r="I353" s="456"/>
      <c r="J353" s="456"/>
      <c r="K353" s="1010"/>
      <c r="L353" s="1536"/>
      <c r="M353" s="453"/>
      <c r="N353" s="262">
        <v>0</v>
      </c>
      <c r="O353" s="452"/>
      <c r="P353" s="1307"/>
      <c r="Q353" s="1246"/>
    </row>
    <row r="354" spans="1:17" ht="14.45" customHeight="1" x14ac:dyDescent="0.2">
      <c r="A354" s="1536" t="s">
        <v>373</v>
      </c>
      <c r="B354" s="1004">
        <v>43</v>
      </c>
      <c r="C354" s="1004">
        <v>43</v>
      </c>
      <c r="D354" s="1004">
        <v>30.099999999999998</v>
      </c>
      <c r="E354" s="1118">
        <v>0.7</v>
      </c>
      <c r="F354" s="1389" t="s">
        <v>978</v>
      </c>
      <c r="G354" s="1248">
        <v>5905000</v>
      </c>
      <c r="H354" s="1246">
        <v>2578982.91</v>
      </c>
      <c r="I354" s="456"/>
      <c r="J354" s="456"/>
      <c r="K354" s="1010"/>
      <c r="L354" s="2490">
        <v>34</v>
      </c>
      <c r="M354" s="1004">
        <v>34</v>
      </c>
      <c r="N354" s="262">
        <v>23.799999999999997</v>
      </c>
      <c r="O354" s="1118">
        <v>0.7</v>
      </c>
      <c r="P354" s="1282">
        <v>5632000</v>
      </c>
      <c r="Q354" s="1246">
        <v>2578982.91</v>
      </c>
    </row>
    <row r="355" spans="1:17" ht="14.45" customHeight="1" x14ac:dyDescent="0.2">
      <c r="A355" s="1539" t="s">
        <v>374</v>
      </c>
      <c r="B355" s="2376">
        <v>503</v>
      </c>
      <c r="C355" s="2376">
        <v>499</v>
      </c>
      <c r="D355" s="2376">
        <v>364.3</v>
      </c>
      <c r="E355" s="2454">
        <v>0.73006012024048095</v>
      </c>
      <c r="F355" s="1034"/>
      <c r="G355" s="2378"/>
      <c r="H355" s="2381"/>
      <c r="I355" s="1042"/>
      <c r="J355" s="1042"/>
      <c r="K355" s="1047"/>
      <c r="L355" s="2492">
        <v>491</v>
      </c>
      <c r="M355" s="2376">
        <v>485</v>
      </c>
      <c r="N355" s="2376">
        <v>349.4</v>
      </c>
      <c r="O355" s="2454">
        <v>0.72041237113402057</v>
      </c>
      <c r="P355" s="1674"/>
      <c r="Q355" s="1251"/>
    </row>
    <row r="356" spans="1:17" ht="14.45" customHeight="1" x14ac:dyDescent="0.2">
      <c r="A356" s="1536" t="s">
        <v>375</v>
      </c>
      <c r="B356" s="1004">
        <v>320</v>
      </c>
      <c r="C356" s="1004">
        <v>320</v>
      </c>
      <c r="D356" s="1004">
        <v>224</v>
      </c>
      <c r="E356" s="1118">
        <v>0.7</v>
      </c>
      <c r="F356" s="1389" t="s">
        <v>978</v>
      </c>
      <c r="G356" s="1248">
        <v>5905000</v>
      </c>
      <c r="H356" s="1246">
        <v>2578982.91</v>
      </c>
      <c r="I356" s="456"/>
      <c r="J356" s="456"/>
      <c r="K356" s="1010"/>
      <c r="L356" s="2490">
        <v>300</v>
      </c>
      <c r="M356" s="1004">
        <v>300</v>
      </c>
      <c r="N356" s="262">
        <v>210</v>
      </c>
      <c r="O356" s="1118">
        <v>0.7</v>
      </c>
      <c r="P356" s="1282">
        <v>5632000</v>
      </c>
      <c r="Q356" s="1246">
        <v>2578982.91</v>
      </c>
    </row>
    <row r="357" spans="1:17" ht="14.45" customHeight="1" x14ac:dyDescent="0.2">
      <c r="A357" s="1536" t="s">
        <v>376</v>
      </c>
      <c r="B357" s="1004">
        <v>12</v>
      </c>
      <c r="C357" s="1004">
        <v>12</v>
      </c>
      <c r="D357" s="1004">
        <v>12</v>
      </c>
      <c r="E357" s="1118">
        <v>1</v>
      </c>
      <c r="F357" s="1389" t="s">
        <v>978</v>
      </c>
      <c r="G357" s="1248">
        <v>5905000</v>
      </c>
      <c r="H357" s="1246">
        <v>2578982.91</v>
      </c>
      <c r="I357" s="456"/>
      <c r="J357" s="456"/>
      <c r="K357" s="1010"/>
      <c r="L357" s="2490">
        <v>16</v>
      </c>
      <c r="M357" s="1004">
        <v>13</v>
      </c>
      <c r="N357" s="262">
        <v>13</v>
      </c>
      <c r="O357" s="1118">
        <v>1</v>
      </c>
      <c r="P357" s="1282">
        <v>5632000</v>
      </c>
      <c r="Q357" s="1246">
        <v>2578982.91</v>
      </c>
    </row>
    <row r="358" spans="1:17" ht="14.45" customHeight="1" x14ac:dyDescent="0.2">
      <c r="A358" s="1536" t="s">
        <v>377</v>
      </c>
      <c r="B358" s="1004">
        <v>12</v>
      </c>
      <c r="C358" s="1004">
        <v>10</v>
      </c>
      <c r="D358" s="1004">
        <v>7</v>
      </c>
      <c r="E358" s="1118">
        <v>0.7</v>
      </c>
      <c r="F358" s="1389" t="s">
        <v>978</v>
      </c>
      <c r="G358" s="1248">
        <v>5905000</v>
      </c>
      <c r="H358" s="1246">
        <v>2578982.91</v>
      </c>
      <c r="I358" s="456"/>
      <c r="J358" s="456"/>
      <c r="K358" s="1010"/>
      <c r="L358" s="2490">
        <v>7</v>
      </c>
      <c r="M358" s="1004">
        <v>7</v>
      </c>
      <c r="N358" s="262">
        <v>4.8999999999999995</v>
      </c>
      <c r="O358" s="1118">
        <v>0.7</v>
      </c>
      <c r="P358" s="1282">
        <v>5632000</v>
      </c>
      <c r="Q358" s="1246">
        <v>2578982.91</v>
      </c>
    </row>
    <row r="359" spans="1:17" ht="14.45" customHeight="1" x14ac:dyDescent="0.2">
      <c r="A359" s="1536" t="s">
        <v>378</v>
      </c>
      <c r="B359" s="1004">
        <v>52</v>
      </c>
      <c r="C359" s="1004">
        <v>52</v>
      </c>
      <c r="D359" s="1004">
        <v>46.800000000000004</v>
      </c>
      <c r="E359" s="1118">
        <v>0.9</v>
      </c>
      <c r="F359" s="1389" t="s">
        <v>978</v>
      </c>
      <c r="G359" s="1248">
        <v>5905000</v>
      </c>
      <c r="H359" s="1246">
        <v>2578982.91</v>
      </c>
      <c r="I359" s="1013"/>
      <c r="J359" s="456"/>
      <c r="K359" s="1014"/>
      <c r="L359" s="2490">
        <v>80</v>
      </c>
      <c r="M359" s="1004">
        <v>80</v>
      </c>
      <c r="N359" s="262">
        <v>64</v>
      </c>
      <c r="O359" s="1118">
        <v>0.8</v>
      </c>
      <c r="P359" s="1282">
        <v>5632000</v>
      </c>
      <c r="Q359" s="1246">
        <v>2578982.91</v>
      </c>
    </row>
    <row r="360" spans="1:17" ht="14.45" customHeight="1" x14ac:dyDescent="0.2">
      <c r="A360" s="1536" t="s">
        <v>379</v>
      </c>
      <c r="B360" s="453">
        <v>32</v>
      </c>
      <c r="C360" s="453">
        <v>30</v>
      </c>
      <c r="D360" s="1004">
        <v>21</v>
      </c>
      <c r="E360" s="452">
        <v>0.7</v>
      </c>
      <c r="F360" s="1389" t="s">
        <v>978</v>
      </c>
      <c r="G360" s="1248">
        <v>5905000</v>
      </c>
      <c r="H360" s="1246">
        <v>2578982.91</v>
      </c>
      <c r="I360" s="1013"/>
      <c r="J360" s="456"/>
      <c r="K360" s="1014"/>
      <c r="L360" s="1536">
        <v>30</v>
      </c>
      <c r="M360" s="453">
        <v>30</v>
      </c>
      <c r="N360" s="262">
        <v>18</v>
      </c>
      <c r="O360" s="452">
        <v>0.6</v>
      </c>
      <c r="P360" s="1282">
        <v>5632000</v>
      </c>
      <c r="Q360" s="1246">
        <v>2578982.91</v>
      </c>
    </row>
    <row r="361" spans="1:17" ht="14.45" customHeight="1" x14ac:dyDescent="0.2">
      <c r="A361" s="1536" t="s">
        <v>380</v>
      </c>
      <c r="B361" s="1004">
        <v>35</v>
      </c>
      <c r="C361" s="1004">
        <v>35</v>
      </c>
      <c r="D361" s="1004">
        <v>28</v>
      </c>
      <c r="E361" s="1118">
        <v>0.8</v>
      </c>
      <c r="F361" s="1389" t="s">
        <v>978</v>
      </c>
      <c r="G361" s="1248">
        <v>5905000</v>
      </c>
      <c r="H361" s="1246">
        <v>2578982.91</v>
      </c>
      <c r="I361" s="1013"/>
      <c r="J361" s="456"/>
      <c r="K361" s="1014"/>
      <c r="L361" s="2490">
        <v>25</v>
      </c>
      <c r="M361" s="1004">
        <v>25</v>
      </c>
      <c r="N361" s="262">
        <v>20</v>
      </c>
      <c r="O361" s="1118">
        <v>0.8</v>
      </c>
      <c r="P361" s="1282">
        <v>5632000</v>
      </c>
      <c r="Q361" s="1246">
        <v>2578982.91</v>
      </c>
    </row>
    <row r="362" spans="1:17" ht="14.45" customHeight="1" x14ac:dyDescent="0.2">
      <c r="A362" s="1536" t="s">
        <v>381</v>
      </c>
      <c r="B362" s="1004">
        <v>15</v>
      </c>
      <c r="C362" s="1004">
        <v>15</v>
      </c>
      <c r="D362" s="1004">
        <v>10.5</v>
      </c>
      <c r="E362" s="1118">
        <v>0.7</v>
      </c>
      <c r="F362" s="1389" t="s">
        <v>978</v>
      </c>
      <c r="G362" s="1248">
        <v>5905000</v>
      </c>
      <c r="H362" s="1246">
        <v>2578982.91</v>
      </c>
      <c r="I362" s="456"/>
      <c r="J362" s="456"/>
      <c r="K362" s="1014"/>
      <c r="L362" s="2490">
        <v>15</v>
      </c>
      <c r="M362" s="1004">
        <v>15</v>
      </c>
      <c r="N362" s="262">
        <v>10.5</v>
      </c>
      <c r="O362" s="1118">
        <v>0.7</v>
      </c>
      <c r="P362" s="1282">
        <v>5632000</v>
      </c>
      <c r="Q362" s="1246">
        <v>2578982.91</v>
      </c>
    </row>
    <row r="363" spans="1:17" ht="14.45" customHeight="1" x14ac:dyDescent="0.2">
      <c r="A363" s="1536" t="s">
        <v>382</v>
      </c>
      <c r="B363" s="1004">
        <v>25</v>
      </c>
      <c r="C363" s="1004">
        <v>25</v>
      </c>
      <c r="D363" s="1004">
        <v>15</v>
      </c>
      <c r="E363" s="1118">
        <v>0.6</v>
      </c>
      <c r="F363" s="1389" t="s">
        <v>978</v>
      </c>
      <c r="G363" s="1248">
        <v>5905000</v>
      </c>
      <c r="H363" s="1246">
        <v>2578982.91</v>
      </c>
      <c r="I363" s="456"/>
      <c r="J363" s="456"/>
      <c r="K363" s="1014"/>
      <c r="L363" s="2490">
        <v>18</v>
      </c>
      <c r="M363" s="1004">
        <v>15</v>
      </c>
      <c r="N363" s="262">
        <v>9</v>
      </c>
      <c r="O363" s="1118">
        <v>0.6</v>
      </c>
      <c r="P363" s="1282">
        <v>5632000</v>
      </c>
      <c r="Q363" s="1246">
        <v>2578982.91</v>
      </c>
    </row>
    <row r="364" spans="1:17" ht="14.45" customHeight="1" x14ac:dyDescent="0.2">
      <c r="A364" s="1539" t="s">
        <v>383</v>
      </c>
      <c r="B364" s="1563">
        <v>816</v>
      </c>
      <c r="C364" s="1563">
        <v>748</v>
      </c>
      <c r="D364" s="1563">
        <v>493.59999999999997</v>
      </c>
      <c r="E364" s="2454">
        <v>0.65989304812834215</v>
      </c>
      <c r="F364" s="1050"/>
      <c r="G364" s="1253"/>
      <c r="H364" s="1251"/>
      <c r="I364" s="1052"/>
      <c r="J364" s="1042"/>
      <c r="K364" s="2359"/>
      <c r="L364" s="2491">
        <v>798</v>
      </c>
      <c r="M364" s="1563">
        <v>753.5</v>
      </c>
      <c r="N364" s="1563">
        <v>481.59999999999997</v>
      </c>
      <c r="O364" s="2454">
        <v>0.63915063039150621</v>
      </c>
      <c r="P364" s="1674"/>
      <c r="Q364" s="1251"/>
    </row>
    <row r="365" spans="1:17" ht="14.45" customHeight="1" x14ac:dyDescent="0.2">
      <c r="A365" s="1536" t="s">
        <v>384</v>
      </c>
      <c r="B365" s="1004">
        <v>468</v>
      </c>
      <c r="C365" s="1004">
        <v>407</v>
      </c>
      <c r="D365" s="1004">
        <v>244.2</v>
      </c>
      <c r="E365" s="1118">
        <v>0.6</v>
      </c>
      <c r="F365" s="1389" t="s">
        <v>978</v>
      </c>
      <c r="G365" s="1248">
        <v>5905000</v>
      </c>
      <c r="H365" s="1246">
        <v>2578982.91</v>
      </c>
      <c r="I365" s="1013"/>
      <c r="J365" s="456"/>
      <c r="K365" s="1014"/>
      <c r="L365" s="2490">
        <v>385</v>
      </c>
      <c r="M365" s="1004">
        <v>346.5</v>
      </c>
      <c r="N365" s="262">
        <v>207.9</v>
      </c>
      <c r="O365" s="1118">
        <v>0.6</v>
      </c>
      <c r="P365" s="1282">
        <v>5632000</v>
      </c>
      <c r="Q365" s="1246">
        <v>2578982.91</v>
      </c>
    </row>
    <row r="366" spans="1:17" ht="14.45" customHeight="1" x14ac:dyDescent="0.2">
      <c r="A366" s="1536" t="s">
        <v>385</v>
      </c>
      <c r="B366" s="1004">
        <v>30</v>
      </c>
      <c r="C366" s="1004">
        <v>30</v>
      </c>
      <c r="D366" s="1004">
        <v>21</v>
      </c>
      <c r="E366" s="1118">
        <v>0.7</v>
      </c>
      <c r="F366" s="1389" t="s">
        <v>978</v>
      </c>
      <c r="G366" s="1248">
        <v>5905000</v>
      </c>
      <c r="H366" s="1246">
        <v>2578982.91</v>
      </c>
      <c r="I366" s="1013"/>
      <c r="J366" s="456"/>
      <c r="K366" s="1014"/>
      <c r="L366" s="2490">
        <v>76</v>
      </c>
      <c r="M366" s="1004">
        <v>70</v>
      </c>
      <c r="N366" s="262">
        <v>49</v>
      </c>
      <c r="O366" s="1118">
        <v>0.7</v>
      </c>
      <c r="P366" s="1282">
        <v>5632000</v>
      </c>
      <c r="Q366" s="1246">
        <v>2578982.91</v>
      </c>
    </row>
    <row r="367" spans="1:17" ht="14.45" customHeight="1" x14ac:dyDescent="0.2">
      <c r="A367" s="1536" t="s">
        <v>386</v>
      </c>
      <c r="B367" s="1004">
        <v>15</v>
      </c>
      <c r="C367" s="1004">
        <v>15</v>
      </c>
      <c r="D367" s="1004">
        <v>6</v>
      </c>
      <c r="E367" s="1118">
        <v>0.4</v>
      </c>
      <c r="F367" s="1389" t="s">
        <v>978</v>
      </c>
      <c r="G367" s="1248">
        <v>5905000</v>
      </c>
      <c r="H367" s="1246">
        <v>2578982.91</v>
      </c>
      <c r="I367" s="1013"/>
      <c r="J367" s="456"/>
      <c r="K367" s="1014"/>
      <c r="L367" s="2490">
        <v>22</v>
      </c>
      <c r="M367" s="1004">
        <v>22</v>
      </c>
      <c r="N367" s="262">
        <v>13.2</v>
      </c>
      <c r="O367" s="1118">
        <v>0.6</v>
      </c>
      <c r="P367" s="1282">
        <v>5632000</v>
      </c>
      <c r="Q367" s="1246">
        <v>2578982.91</v>
      </c>
    </row>
    <row r="368" spans="1:17" ht="14.45" customHeight="1" x14ac:dyDescent="0.2">
      <c r="A368" s="1536" t="s">
        <v>387</v>
      </c>
      <c r="B368" s="1004">
        <v>85</v>
      </c>
      <c r="C368" s="1004">
        <v>85</v>
      </c>
      <c r="D368" s="1004">
        <v>59.499999999999993</v>
      </c>
      <c r="E368" s="1118">
        <v>0.7</v>
      </c>
      <c r="F368" s="1389" t="s">
        <v>978</v>
      </c>
      <c r="G368" s="1248">
        <v>5905000</v>
      </c>
      <c r="H368" s="1246">
        <v>2578982.91</v>
      </c>
      <c r="I368" s="1013"/>
      <c r="J368" s="456"/>
      <c r="K368" s="1014"/>
      <c r="L368" s="2490">
        <v>70</v>
      </c>
      <c r="M368" s="1004">
        <v>70</v>
      </c>
      <c r="N368" s="262">
        <v>42</v>
      </c>
      <c r="O368" s="1118">
        <v>0.6</v>
      </c>
      <c r="P368" s="1282">
        <v>5632000</v>
      </c>
      <c r="Q368" s="1246">
        <v>2578982.91</v>
      </c>
    </row>
    <row r="369" spans="1:17" ht="14.45" customHeight="1" x14ac:dyDescent="0.2">
      <c r="A369" s="1536" t="s">
        <v>388</v>
      </c>
      <c r="B369" s="1004">
        <v>13</v>
      </c>
      <c r="C369" s="1004">
        <v>13</v>
      </c>
      <c r="D369" s="1004">
        <v>19.5</v>
      </c>
      <c r="E369" s="1118">
        <v>1.5</v>
      </c>
      <c r="F369" s="1389" t="s">
        <v>978</v>
      </c>
      <c r="G369" s="1248">
        <v>5905000</v>
      </c>
      <c r="H369" s="1246">
        <v>2578982.91</v>
      </c>
      <c r="I369" s="1013"/>
      <c r="J369" s="456"/>
      <c r="K369" s="1014"/>
      <c r="L369" s="2490">
        <v>25</v>
      </c>
      <c r="M369" s="1004">
        <v>25</v>
      </c>
      <c r="N369" s="262">
        <v>17.5</v>
      </c>
      <c r="O369" s="1118">
        <v>0.7</v>
      </c>
      <c r="P369" s="1282">
        <v>5632000</v>
      </c>
      <c r="Q369" s="1246">
        <v>2578982.91</v>
      </c>
    </row>
    <row r="370" spans="1:17" ht="14.45" customHeight="1" x14ac:dyDescent="0.2">
      <c r="A370" s="1536" t="s">
        <v>389</v>
      </c>
      <c r="B370" s="453">
        <v>8</v>
      </c>
      <c r="C370" s="453">
        <v>8</v>
      </c>
      <c r="D370" s="1004">
        <v>6.4</v>
      </c>
      <c r="E370" s="452">
        <v>0.8</v>
      </c>
      <c r="F370" s="1389" t="s">
        <v>978</v>
      </c>
      <c r="G370" s="1248">
        <v>5905000</v>
      </c>
      <c r="H370" s="1246">
        <v>2578982.91</v>
      </c>
      <c r="I370" s="1013"/>
      <c r="J370" s="456"/>
      <c r="K370" s="1014"/>
      <c r="L370" s="2490">
        <v>5</v>
      </c>
      <c r="M370" s="1004">
        <v>5</v>
      </c>
      <c r="N370" s="262">
        <v>3.5</v>
      </c>
      <c r="O370" s="1118">
        <v>0.7</v>
      </c>
      <c r="P370" s="1282">
        <v>5632000</v>
      </c>
      <c r="Q370" s="1246">
        <v>2578982.91</v>
      </c>
    </row>
    <row r="371" spans="1:17" ht="14.45" customHeight="1" x14ac:dyDescent="0.2">
      <c r="A371" s="1536" t="s">
        <v>390</v>
      </c>
      <c r="B371" s="1004">
        <v>10</v>
      </c>
      <c r="C371" s="1004">
        <v>10</v>
      </c>
      <c r="D371" s="1004">
        <v>6</v>
      </c>
      <c r="E371" s="1118">
        <v>0.6</v>
      </c>
      <c r="F371" s="1389" t="s">
        <v>978</v>
      </c>
      <c r="G371" s="1248">
        <v>5905000</v>
      </c>
      <c r="H371" s="1246">
        <v>2578982.91</v>
      </c>
      <c r="I371" s="1013"/>
      <c r="J371" s="456"/>
      <c r="K371" s="1014"/>
      <c r="L371" s="2490">
        <v>20</v>
      </c>
      <c r="M371" s="1004">
        <v>20</v>
      </c>
      <c r="N371" s="262">
        <v>12</v>
      </c>
      <c r="O371" s="1118">
        <v>0.6</v>
      </c>
      <c r="P371" s="1282">
        <v>5632000</v>
      </c>
      <c r="Q371" s="1246">
        <v>2578982.91</v>
      </c>
    </row>
    <row r="372" spans="1:17" ht="14.45" customHeight="1" x14ac:dyDescent="0.2">
      <c r="A372" s="1536" t="s">
        <v>391</v>
      </c>
      <c r="B372" s="1004">
        <v>132</v>
      </c>
      <c r="C372" s="1004">
        <v>130</v>
      </c>
      <c r="D372" s="1004">
        <v>91</v>
      </c>
      <c r="E372" s="1118">
        <v>0.7</v>
      </c>
      <c r="F372" s="1389" t="s">
        <v>978</v>
      </c>
      <c r="G372" s="1248">
        <v>5905000</v>
      </c>
      <c r="H372" s="1246">
        <v>2578982.91</v>
      </c>
      <c r="I372" s="1013"/>
      <c r="J372" s="456"/>
      <c r="K372" s="1014"/>
      <c r="L372" s="2490">
        <v>150</v>
      </c>
      <c r="M372" s="1004">
        <v>150</v>
      </c>
      <c r="N372" s="262">
        <v>105</v>
      </c>
      <c r="O372" s="1118">
        <v>0.7</v>
      </c>
      <c r="P372" s="1282">
        <v>5632000</v>
      </c>
      <c r="Q372" s="1246">
        <v>2578982.91</v>
      </c>
    </row>
    <row r="373" spans="1:17" ht="14.45" customHeight="1" x14ac:dyDescent="0.2">
      <c r="A373" s="1548" t="s">
        <v>392</v>
      </c>
      <c r="B373" s="2489">
        <v>55</v>
      </c>
      <c r="C373" s="2489">
        <v>50</v>
      </c>
      <c r="D373" s="1004">
        <v>40</v>
      </c>
      <c r="E373" s="2487">
        <v>0.8</v>
      </c>
      <c r="F373" s="1389" t="s">
        <v>978</v>
      </c>
      <c r="G373" s="1248">
        <v>5905000</v>
      </c>
      <c r="H373" s="1246">
        <v>2578982.91</v>
      </c>
      <c r="I373" s="1020"/>
      <c r="J373" s="1018"/>
      <c r="K373" s="1021"/>
      <c r="L373" s="2493">
        <v>45</v>
      </c>
      <c r="M373" s="2489">
        <v>45</v>
      </c>
      <c r="N373" s="2495">
        <v>31.499999999999996</v>
      </c>
      <c r="O373" s="2487">
        <v>0.7</v>
      </c>
      <c r="P373" s="1282">
        <v>5632000</v>
      </c>
      <c r="Q373" s="1246">
        <v>2578982.91</v>
      </c>
    </row>
    <row r="374" spans="1:17" ht="14.45" customHeight="1" thickBot="1" x14ac:dyDescent="0.25">
      <c r="A374" s="1053" t="s">
        <v>393</v>
      </c>
      <c r="B374" s="1054">
        <v>3277</v>
      </c>
      <c r="C374" s="1054">
        <v>3190</v>
      </c>
      <c r="D374" s="1054">
        <v>2095.8000000000002</v>
      </c>
      <c r="E374" s="1537">
        <v>0.65699059561128537</v>
      </c>
      <c r="F374" s="1535" t="s">
        <v>978</v>
      </c>
      <c r="G374" s="1135">
        <v>5905000</v>
      </c>
      <c r="H374" s="1135">
        <v>2578982.91</v>
      </c>
      <c r="I374" s="1055"/>
      <c r="J374" s="1055" t="s">
        <v>974</v>
      </c>
      <c r="K374" s="1058"/>
      <c r="L374" s="1054">
        <v>3231</v>
      </c>
      <c r="M374" s="1054">
        <v>3142.5</v>
      </c>
      <c r="N374" s="1054">
        <v>2076.5099999999998</v>
      </c>
      <c r="O374" s="1133">
        <v>0.66078281622911683</v>
      </c>
      <c r="P374" s="1059">
        <v>5632000</v>
      </c>
      <c r="Q374" s="1675">
        <v>2578982.9100000011</v>
      </c>
    </row>
    <row r="375" spans="1:17" x14ac:dyDescent="0.2">
      <c r="A375" s="7" t="s">
        <v>1874</v>
      </c>
      <c r="B375" s="8"/>
      <c r="C375" s="8"/>
      <c r="D375" s="8"/>
      <c r="E375" s="2357"/>
      <c r="F375" s="10"/>
      <c r="G375" s="11"/>
      <c r="H375" s="8"/>
      <c r="I375" s="2357"/>
      <c r="J375" s="300"/>
      <c r="K375" s="300"/>
      <c r="L375" s="11"/>
      <c r="M375" s="11"/>
      <c r="N375" s="11"/>
      <c r="O375" s="300"/>
      <c r="P375" s="300"/>
      <c r="Q375" s="11"/>
    </row>
    <row r="376" spans="1:17" x14ac:dyDescent="0.2">
      <c r="A376" s="260"/>
      <c r="B376" s="8"/>
      <c r="C376" s="8"/>
      <c r="D376" s="8"/>
      <c r="E376" s="2357"/>
      <c r="F376" s="10"/>
      <c r="G376" s="11"/>
      <c r="H376" s="8"/>
      <c r="I376" s="2357"/>
      <c r="J376" s="300"/>
      <c r="K376" s="300"/>
      <c r="L376" s="11"/>
      <c r="M376" s="11"/>
      <c r="N376" s="11"/>
      <c r="O376" s="300"/>
      <c r="P376" s="300"/>
      <c r="Q376" s="11"/>
    </row>
    <row r="377" spans="1:17" x14ac:dyDescent="0.2">
      <c r="A377" s="260"/>
      <c r="B377" s="8"/>
      <c r="C377" s="8"/>
      <c r="D377" s="8"/>
      <c r="E377" s="2357"/>
      <c r="F377" s="10"/>
      <c r="G377" s="11"/>
      <c r="H377" s="8"/>
      <c r="I377" s="2357"/>
      <c r="J377" s="300"/>
      <c r="K377" s="300"/>
      <c r="L377" s="11"/>
      <c r="M377" s="11"/>
      <c r="N377" s="11"/>
      <c r="O377" s="300"/>
      <c r="P377" s="300"/>
      <c r="Q377" s="11"/>
    </row>
    <row r="378" spans="1:17" x14ac:dyDescent="0.2">
      <c r="A378" s="260"/>
      <c r="B378" s="8"/>
      <c r="C378" s="8"/>
      <c r="D378" s="8"/>
      <c r="E378" s="2508"/>
      <c r="F378" s="10"/>
      <c r="G378" s="11"/>
      <c r="H378" s="8"/>
      <c r="I378" s="2508"/>
      <c r="J378" s="300"/>
      <c r="K378" s="300"/>
      <c r="L378" s="11"/>
      <c r="M378" s="11"/>
      <c r="N378" s="11"/>
      <c r="O378" s="300"/>
      <c r="P378" s="300"/>
      <c r="Q378" s="11"/>
    </row>
    <row r="379" spans="1:17" ht="15.75" customHeight="1" x14ac:dyDescent="0.25">
      <c r="A379" s="2666" t="s">
        <v>1871</v>
      </c>
      <c r="B379" s="2666"/>
      <c r="C379" s="2666"/>
      <c r="D379" s="2666"/>
      <c r="E379" s="2666"/>
      <c r="F379" s="2666"/>
      <c r="G379" s="2666"/>
      <c r="H379" s="2666"/>
      <c r="I379" s="2666"/>
      <c r="J379" s="2666"/>
      <c r="K379" s="2666"/>
      <c r="L379" s="2666"/>
      <c r="M379" s="2666"/>
      <c r="N379" s="2666"/>
      <c r="O379" s="2666"/>
      <c r="P379" s="2666"/>
      <c r="Q379" s="2666"/>
    </row>
    <row r="380" spans="1:17" x14ac:dyDescent="0.2">
      <c r="A380" s="3"/>
      <c r="B380" s="12"/>
      <c r="C380" s="12"/>
      <c r="D380" s="12"/>
      <c r="E380" s="13"/>
      <c r="F380" s="14"/>
      <c r="G380" s="12"/>
      <c r="H380" s="12"/>
      <c r="I380" s="13"/>
      <c r="J380" s="13"/>
      <c r="K380" s="13"/>
      <c r="L380" s="12"/>
      <c r="M380" s="12"/>
      <c r="N380" s="12"/>
      <c r="O380" s="13"/>
      <c r="P380" s="13"/>
      <c r="Q380" s="12"/>
    </row>
    <row r="381" spans="1:17" ht="13.5" thickBot="1" x14ac:dyDescent="0.25">
      <c r="A381" s="3" t="s">
        <v>1828</v>
      </c>
      <c r="B381" s="12"/>
      <c r="C381" s="12"/>
      <c r="D381" s="12"/>
      <c r="E381" s="13"/>
      <c r="F381" s="14"/>
      <c r="G381" s="12"/>
      <c r="H381" s="12"/>
      <c r="I381" s="13"/>
      <c r="J381" s="13"/>
      <c r="K381" s="13"/>
      <c r="L381" s="12"/>
      <c r="M381" s="12"/>
      <c r="N381" s="12"/>
      <c r="O381" s="13"/>
      <c r="P381" s="13"/>
      <c r="Q381" s="12"/>
    </row>
    <row r="382" spans="1:17" ht="14.45" customHeight="1" thickBot="1" x14ac:dyDescent="0.25">
      <c r="A382" s="2667" t="s">
        <v>328</v>
      </c>
      <c r="B382" s="2670" t="s">
        <v>1872</v>
      </c>
      <c r="C382" s="2671"/>
      <c r="D382" s="2671"/>
      <c r="E382" s="2671"/>
      <c r="F382" s="2671"/>
      <c r="G382" s="2671"/>
      <c r="H382" s="2671"/>
      <c r="I382" s="2671"/>
      <c r="J382" s="2671"/>
      <c r="K382" s="2671"/>
      <c r="L382" s="2672" t="s">
        <v>1873</v>
      </c>
      <c r="M382" s="2673"/>
      <c r="N382" s="2673"/>
      <c r="O382" s="2673"/>
      <c r="P382" s="2674"/>
      <c r="Q382" s="2675"/>
    </row>
    <row r="383" spans="1:17" ht="14.45" customHeight="1" x14ac:dyDescent="0.2">
      <c r="A383" s="2668"/>
      <c r="B383" s="2676" t="s">
        <v>329</v>
      </c>
      <c r="C383" s="2677"/>
      <c r="D383" s="1061"/>
      <c r="E383" s="1061" t="s">
        <v>904</v>
      </c>
      <c r="F383" s="1061" t="s">
        <v>330</v>
      </c>
      <c r="G383" s="1061"/>
      <c r="H383" s="1061"/>
      <c r="I383" s="2680" t="s">
        <v>331</v>
      </c>
      <c r="J383" s="2681"/>
      <c r="K383" s="2682"/>
      <c r="L383" s="2678" t="s">
        <v>329</v>
      </c>
      <c r="M383" s="2679"/>
      <c r="N383" s="1068" t="s">
        <v>332</v>
      </c>
      <c r="O383" s="1069" t="s">
        <v>333</v>
      </c>
      <c r="P383" s="1070"/>
      <c r="Q383" s="1071"/>
    </row>
    <row r="384" spans="1:17" ht="14.45" customHeight="1" x14ac:dyDescent="0.2">
      <c r="A384" s="2668"/>
      <c r="B384" s="1061" t="s">
        <v>835</v>
      </c>
      <c r="C384" s="1061" t="s">
        <v>335</v>
      </c>
      <c r="D384" s="1061" t="s">
        <v>837</v>
      </c>
      <c r="E384" s="1061" t="s">
        <v>842</v>
      </c>
      <c r="F384" s="1061" t="s">
        <v>336</v>
      </c>
      <c r="G384" s="1061" t="s">
        <v>337</v>
      </c>
      <c r="H384" s="1061" t="s">
        <v>338</v>
      </c>
      <c r="I384" s="2683" t="s">
        <v>839</v>
      </c>
      <c r="J384" s="2684"/>
      <c r="K384" s="2685"/>
      <c r="L384" s="1072" t="s">
        <v>835</v>
      </c>
      <c r="M384" s="1068" t="s">
        <v>335</v>
      </c>
      <c r="N384" s="1068" t="s">
        <v>339</v>
      </c>
      <c r="O384" s="1069"/>
      <c r="P384" s="1068" t="s">
        <v>337</v>
      </c>
      <c r="Q384" s="1071" t="s">
        <v>338</v>
      </c>
    </row>
    <row r="385" spans="1:17" ht="14.45" customHeight="1" x14ac:dyDescent="0.2">
      <c r="A385" s="2668"/>
      <c r="B385" s="1061"/>
      <c r="C385" s="1061"/>
      <c r="D385" s="1061"/>
      <c r="E385" s="1061"/>
      <c r="F385" s="1061" t="s">
        <v>341</v>
      </c>
      <c r="G385" s="1061" t="s">
        <v>342</v>
      </c>
      <c r="H385" s="1061" t="s">
        <v>341</v>
      </c>
      <c r="I385" s="1062"/>
      <c r="J385" s="1063"/>
      <c r="K385" s="1064"/>
      <c r="L385" s="1072"/>
      <c r="M385" s="1068"/>
      <c r="N385" s="1068"/>
      <c r="O385" s="1069" t="s">
        <v>344</v>
      </c>
      <c r="P385" s="1068" t="s">
        <v>342</v>
      </c>
      <c r="Q385" s="1071" t="s">
        <v>341</v>
      </c>
    </row>
    <row r="386" spans="1:17" ht="14.45" customHeight="1" x14ac:dyDescent="0.2">
      <c r="A386" s="2669"/>
      <c r="B386" s="1065" t="s">
        <v>345</v>
      </c>
      <c r="C386" s="1065" t="s">
        <v>345</v>
      </c>
      <c r="D386" s="1065" t="s">
        <v>346</v>
      </c>
      <c r="E386" s="1065" t="s">
        <v>756</v>
      </c>
      <c r="F386" s="1065"/>
      <c r="G386" s="1065" t="s">
        <v>347</v>
      </c>
      <c r="H386" s="1065" t="s">
        <v>348</v>
      </c>
      <c r="I386" s="1066" t="s">
        <v>349</v>
      </c>
      <c r="J386" s="1066" t="s">
        <v>350</v>
      </c>
      <c r="K386" s="1067" t="s">
        <v>351</v>
      </c>
      <c r="L386" s="1073" t="s">
        <v>345</v>
      </c>
      <c r="M386" s="1074" t="s">
        <v>345</v>
      </c>
      <c r="N386" s="1074" t="s">
        <v>346</v>
      </c>
      <c r="O386" s="1075"/>
      <c r="P386" s="1074" t="s">
        <v>347</v>
      </c>
      <c r="Q386" s="1076" t="s">
        <v>348</v>
      </c>
    </row>
    <row r="387" spans="1:17" ht="14.45" customHeight="1" x14ac:dyDescent="0.2">
      <c r="A387" s="1022" t="s">
        <v>352</v>
      </c>
      <c r="B387" s="1023">
        <v>149</v>
      </c>
      <c r="C387" s="1023">
        <v>145</v>
      </c>
      <c r="D387" s="1024">
        <v>782.73</v>
      </c>
      <c r="E387" s="1670">
        <v>5.3981379310344826</v>
      </c>
      <c r="F387" s="1026"/>
      <c r="G387" s="1023"/>
      <c r="H387" s="1023"/>
      <c r="I387" s="1025"/>
      <c r="J387" s="1025"/>
      <c r="K387" s="1027"/>
      <c r="L387" s="1028">
        <v>166.5</v>
      </c>
      <c r="M387" s="1024">
        <v>164.8</v>
      </c>
      <c r="N387" s="1024">
        <v>939.32500000000005</v>
      </c>
      <c r="O387" s="1670">
        <v>5.6997876213592233</v>
      </c>
      <c r="P387" s="1671"/>
      <c r="Q387" s="1672"/>
    </row>
    <row r="388" spans="1:17" ht="14.45" customHeight="1" x14ac:dyDescent="0.2">
      <c r="A388" s="1536" t="s">
        <v>353</v>
      </c>
      <c r="B388" s="1196">
        <v>20</v>
      </c>
      <c r="C388" s="1196">
        <v>20</v>
      </c>
      <c r="D388" s="1004">
        <v>120</v>
      </c>
      <c r="E388" s="1196">
        <v>6</v>
      </c>
      <c r="F388" s="1389" t="s">
        <v>976</v>
      </c>
      <c r="G388" s="1306">
        <v>1334000</v>
      </c>
      <c r="H388" s="1006">
        <v>11107091.208214216</v>
      </c>
      <c r="I388" s="1544"/>
      <c r="J388" s="1007"/>
      <c r="K388" s="1008"/>
      <c r="L388" s="2449">
        <v>23</v>
      </c>
      <c r="M388" s="1196">
        <v>23</v>
      </c>
      <c r="N388" s="1554">
        <v>131.1</v>
      </c>
      <c r="O388" s="2450">
        <v>5.7</v>
      </c>
      <c r="P388" s="1308">
        <v>1950000</v>
      </c>
      <c r="Q388" s="1200">
        <v>11107091.208214216</v>
      </c>
    </row>
    <row r="389" spans="1:17" ht="14.45" customHeight="1" x14ac:dyDescent="0.2">
      <c r="A389" s="1536" t="s">
        <v>354</v>
      </c>
      <c r="B389" s="1003"/>
      <c r="C389" s="1003"/>
      <c r="D389" s="1004">
        <v>0</v>
      </c>
      <c r="E389" s="1003"/>
      <c r="F389" s="1005"/>
      <c r="G389" s="1306"/>
      <c r="H389" s="1006"/>
      <c r="I389" s="1544"/>
      <c r="J389" s="1007"/>
      <c r="K389" s="1008"/>
      <c r="L389" s="1009"/>
      <c r="M389" s="1003"/>
      <c r="N389" s="1554">
        <v>0</v>
      </c>
      <c r="O389" s="1002"/>
      <c r="P389" s="1308"/>
      <c r="Q389" s="1668"/>
    </row>
    <row r="390" spans="1:17" ht="14.45" customHeight="1" x14ac:dyDescent="0.2">
      <c r="A390" s="1536" t="s">
        <v>355</v>
      </c>
      <c r="B390" s="1196">
        <v>73</v>
      </c>
      <c r="C390" s="1196">
        <v>72</v>
      </c>
      <c r="D390" s="1004">
        <v>360</v>
      </c>
      <c r="E390" s="1196">
        <v>5</v>
      </c>
      <c r="F390" s="1389" t="s">
        <v>976</v>
      </c>
      <c r="G390" s="1306">
        <v>1334000</v>
      </c>
      <c r="H390" s="1006">
        <v>11107091.208214216</v>
      </c>
      <c r="I390" s="1544"/>
      <c r="J390" s="1007"/>
      <c r="K390" s="1008"/>
      <c r="L390" s="2449">
        <v>90</v>
      </c>
      <c r="M390" s="1196">
        <v>90</v>
      </c>
      <c r="N390" s="1554">
        <v>540</v>
      </c>
      <c r="O390" s="2450">
        <v>6</v>
      </c>
      <c r="P390" s="1308">
        <v>1950000</v>
      </c>
      <c r="Q390" s="1200">
        <v>11107091.208214216</v>
      </c>
    </row>
    <row r="391" spans="1:17" ht="14.45" customHeight="1" x14ac:dyDescent="0.2">
      <c r="A391" s="1536" t="s">
        <v>356</v>
      </c>
      <c r="B391" s="1003"/>
      <c r="C391" s="1003"/>
      <c r="D391" s="1004">
        <v>0</v>
      </c>
      <c r="E391" s="1003"/>
      <c r="F391" s="1389"/>
      <c r="G391" s="1306"/>
      <c r="H391" s="1006"/>
      <c r="I391" s="1544"/>
      <c r="J391" s="1007"/>
      <c r="K391" s="1008"/>
      <c r="L391" s="1009"/>
      <c r="M391" s="1003"/>
      <c r="N391" s="1554">
        <v>0</v>
      </c>
      <c r="O391" s="1002"/>
      <c r="P391" s="1308"/>
      <c r="Q391" s="1200"/>
    </row>
    <row r="392" spans="1:17" ht="14.45" customHeight="1" x14ac:dyDescent="0.2">
      <c r="A392" s="1536" t="s">
        <v>357</v>
      </c>
      <c r="B392" s="1196">
        <v>20</v>
      </c>
      <c r="C392" s="1196">
        <v>20</v>
      </c>
      <c r="D392" s="1004">
        <v>120</v>
      </c>
      <c r="E392" s="1196">
        <v>6</v>
      </c>
      <c r="F392" s="1389" t="s">
        <v>976</v>
      </c>
      <c r="G392" s="1306">
        <v>1334000</v>
      </c>
      <c r="H392" s="1006">
        <v>11107091.208214216</v>
      </c>
      <c r="I392" s="1544"/>
      <c r="J392" s="1007"/>
      <c r="K392" s="1008"/>
      <c r="L392" s="2449">
        <v>23</v>
      </c>
      <c r="M392" s="1196">
        <v>23</v>
      </c>
      <c r="N392" s="1554">
        <v>115</v>
      </c>
      <c r="O392" s="2450">
        <v>5</v>
      </c>
      <c r="P392" s="1308">
        <v>1950000</v>
      </c>
      <c r="Q392" s="1200">
        <v>11107091.208214216</v>
      </c>
    </row>
    <row r="393" spans="1:17" ht="14.45" customHeight="1" x14ac:dyDescent="0.2">
      <c r="A393" s="1536" t="s">
        <v>358</v>
      </c>
      <c r="B393" s="1196">
        <v>5</v>
      </c>
      <c r="C393" s="1196">
        <v>4</v>
      </c>
      <c r="D393" s="1004">
        <v>22</v>
      </c>
      <c r="E393" s="1196">
        <v>5.5</v>
      </c>
      <c r="F393" s="1389" t="s">
        <v>976</v>
      </c>
      <c r="G393" s="1306">
        <v>1334000</v>
      </c>
      <c r="H393" s="1006">
        <v>11107091.208214216</v>
      </c>
      <c r="I393" s="1544"/>
      <c r="J393" s="1007"/>
      <c r="K393" s="1008"/>
      <c r="L393" s="2449">
        <v>4</v>
      </c>
      <c r="M393" s="1196">
        <v>3</v>
      </c>
      <c r="N393" s="1554">
        <v>15.899999999999999</v>
      </c>
      <c r="O393" s="2450">
        <v>5.3</v>
      </c>
      <c r="P393" s="1308">
        <v>1950000</v>
      </c>
      <c r="Q393" s="1200">
        <v>11107091.208214216</v>
      </c>
    </row>
    <row r="394" spans="1:17" ht="14.45" customHeight="1" x14ac:dyDescent="0.2">
      <c r="A394" s="1536" t="s">
        <v>359</v>
      </c>
      <c r="B394" s="1003"/>
      <c r="C394" s="1003"/>
      <c r="D394" s="1004">
        <v>0</v>
      </c>
      <c r="E394" s="1003"/>
      <c r="F394" s="1011"/>
      <c r="G394" s="1306"/>
      <c r="H394" s="1006"/>
      <c r="I394" s="1544"/>
      <c r="J394" s="1007"/>
      <c r="K394" s="1008"/>
      <c r="L394" s="1009"/>
      <c r="M394" s="1003"/>
      <c r="N394" s="1554">
        <v>0</v>
      </c>
      <c r="O394" s="1002"/>
      <c r="P394" s="1308"/>
      <c r="Q394" s="1668"/>
    </row>
    <row r="395" spans="1:17" ht="14.45" customHeight="1" x14ac:dyDescent="0.2">
      <c r="A395" s="1536" t="s">
        <v>360</v>
      </c>
      <c r="B395" s="1196">
        <v>1</v>
      </c>
      <c r="C395" s="1196">
        <v>1</v>
      </c>
      <c r="D395" s="1004">
        <v>5.73</v>
      </c>
      <c r="E395" s="1196">
        <v>5.73</v>
      </c>
      <c r="F395" s="1389" t="s">
        <v>976</v>
      </c>
      <c r="G395" s="1306">
        <v>1334000</v>
      </c>
      <c r="H395" s="1006">
        <v>11107091.208214216</v>
      </c>
      <c r="I395" s="1544"/>
      <c r="J395" s="1007"/>
      <c r="K395" s="1008"/>
      <c r="L395" s="2449">
        <v>2.5</v>
      </c>
      <c r="M395" s="1196">
        <v>2.5</v>
      </c>
      <c r="N395" s="1554">
        <v>14.325000000000001</v>
      </c>
      <c r="O395" s="2450">
        <v>5.73</v>
      </c>
      <c r="P395" s="1308">
        <v>1950000</v>
      </c>
      <c r="Q395" s="1200">
        <v>11107091.208214216</v>
      </c>
    </row>
    <row r="396" spans="1:17" ht="14.45" customHeight="1" x14ac:dyDescent="0.2">
      <c r="A396" s="1536" t="s">
        <v>361</v>
      </c>
      <c r="B396" s="1196">
        <v>5</v>
      </c>
      <c r="C396" s="1196">
        <v>3</v>
      </c>
      <c r="D396" s="1004">
        <v>30</v>
      </c>
      <c r="E396" s="1196">
        <v>10</v>
      </c>
      <c r="F396" s="1389" t="s">
        <v>976</v>
      </c>
      <c r="G396" s="1306">
        <v>1334000</v>
      </c>
      <c r="H396" s="1006">
        <v>11107091.208214216</v>
      </c>
      <c r="I396" s="1544"/>
      <c r="J396" s="1007"/>
      <c r="K396" s="1008"/>
      <c r="L396" s="2449">
        <v>2</v>
      </c>
      <c r="M396" s="1196">
        <v>1.3</v>
      </c>
      <c r="N396" s="1554">
        <v>13</v>
      </c>
      <c r="O396" s="2450">
        <v>10</v>
      </c>
      <c r="P396" s="1308">
        <v>1950000</v>
      </c>
      <c r="Q396" s="1200">
        <v>11107091.208214216</v>
      </c>
    </row>
    <row r="397" spans="1:17" ht="14.45" customHeight="1" x14ac:dyDescent="0.2">
      <c r="A397" s="1536" t="s">
        <v>362</v>
      </c>
      <c r="B397" s="1196">
        <v>25</v>
      </c>
      <c r="C397" s="1196">
        <v>25</v>
      </c>
      <c r="D397" s="1004">
        <v>125</v>
      </c>
      <c r="E397" s="1196">
        <v>5</v>
      </c>
      <c r="F397" s="1389" t="s">
        <v>976</v>
      </c>
      <c r="G397" s="1306">
        <v>1334000</v>
      </c>
      <c r="H397" s="1006">
        <v>11107091.208214216</v>
      </c>
      <c r="I397" s="1544"/>
      <c r="J397" s="1007"/>
      <c r="K397" s="1008"/>
      <c r="L397" s="2449">
        <v>22</v>
      </c>
      <c r="M397" s="1196">
        <v>22</v>
      </c>
      <c r="N397" s="1554">
        <v>110</v>
      </c>
      <c r="O397" s="2450">
        <v>5</v>
      </c>
      <c r="P397" s="1308">
        <v>1950000</v>
      </c>
      <c r="Q397" s="1200">
        <v>11107091.208214216</v>
      </c>
    </row>
    <row r="398" spans="1:17" ht="14.45" customHeight="1" x14ac:dyDescent="0.2">
      <c r="A398" s="1536" t="s">
        <v>363</v>
      </c>
      <c r="B398" s="1003"/>
      <c r="C398" s="1002"/>
      <c r="D398" s="1004">
        <v>0</v>
      </c>
      <c r="E398" s="1002"/>
      <c r="F398" s="1389"/>
      <c r="G398" s="1306"/>
      <c r="H398" s="1006"/>
      <c r="I398" s="1544"/>
      <c r="J398" s="1007"/>
      <c r="K398" s="1008"/>
      <c r="L398" s="1009"/>
      <c r="M398" s="1003"/>
      <c r="N398" s="1554">
        <v>0</v>
      </c>
      <c r="O398" s="1002"/>
      <c r="P398" s="1308"/>
      <c r="Q398" s="1200"/>
    </row>
    <row r="399" spans="1:17" ht="14.45" customHeight="1" x14ac:dyDescent="0.2">
      <c r="A399" s="1536" t="s">
        <v>364</v>
      </c>
      <c r="B399" s="1003"/>
      <c r="C399" s="1002"/>
      <c r="D399" s="1004">
        <v>0</v>
      </c>
      <c r="E399" s="2453"/>
      <c r="F399" s="1005"/>
      <c r="G399" s="1306"/>
      <c r="H399" s="1006"/>
      <c r="I399" s="1544"/>
      <c r="J399" s="1007"/>
      <c r="K399" s="1008"/>
      <c r="L399" s="1009"/>
      <c r="M399" s="1003"/>
      <c r="N399" s="1554">
        <v>0</v>
      </c>
      <c r="O399" s="2456"/>
      <c r="P399" s="1308"/>
      <c r="Q399" s="1668"/>
    </row>
    <row r="400" spans="1:17" ht="14.45" customHeight="1" x14ac:dyDescent="0.2">
      <c r="A400" s="1536" t="s">
        <v>365</v>
      </c>
      <c r="B400" s="1003"/>
      <c r="C400" s="1003"/>
      <c r="D400" s="1004">
        <v>0</v>
      </c>
      <c r="E400" s="2453"/>
      <c r="F400" s="1389"/>
      <c r="G400" s="1306"/>
      <c r="H400" s="1006"/>
      <c r="I400" s="1544"/>
      <c r="J400" s="1007"/>
      <c r="K400" s="1008"/>
      <c r="L400" s="1009"/>
      <c r="M400" s="1003"/>
      <c r="N400" s="1554">
        <v>0</v>
      </c>
      <c r="O400" s="2456"/>
      <c r="P400" s="1308"/>
      <c r="Q400" s="1200"/>
    </row>
    <row r="401" spans="1:17" ht="14.45" customHeight="1" x14ac:dyDescent="0.2">
      <c r="A401" s="1536" t="s">
        <v>366</v>
      </c>
      <c r="B401" s="1003"/>
      <c r="C401" s="1003"/>
      <c r="D401" s="1004">
        <v>0</v>
      </c>
      <c r="E401" s="1549"/>
      <c r="F401" s="1005"/>
      <c r="G401" s="1306"/>
      <c r="H401" s="1006"/>
      <c r="I401" s="1544"/>
      <c r="J401" s="1007"/>
      <c r="K401" s="1008"/>
      <c r="L401" s="1009"/>
      <c r="M401" s="1003"/>
      <c r="N401" s="1554">
        <v>0</v>
      </c>
      <c r="O401" s="2456"/>
      <c r="P401" s="1308"/>
      <c r="Q401" s="1668"/>
    </row>
    <row r="402" spans="1:17" ht="14.45" customHeight="1" x14ac:dyDescent="0.2">
      <c r="A402" s="1536" t="s">
        <v>367</v>
      </c>
      <c r="B402" s="1003"/>
      <c r="C402" s="1003"/>
      <c r="D402" s="1004">
        <v>0</v>
      </c>
      <c r="E402" s="1549"/>
      <c r="F402" s="1011"/>
      <c r="G402" s="1306"/>
      <c r="H402" s="1006"/>
      <c r="I402" s="1544"/>
      <c r="J402" s="1007"/>
      <c r="K402" s="1008"/>
      <c r="L402" s="1009"/>
      <c r="M402" s="1003"/>
      <c r="N402" s="1554">
        <v>0</v>
      </c>
      <c r="O402" s="2456"/>
      <c r="P402" s="1308"/>
      <c r="Q402" s="1668"/>
    </row>
    <row r="403" spans="1:17" ht="14.45" customHeight="1" x14ac:dyDescent="0.2">
      <c r="A403" s="1539" t="s">
        <v>368</v>
      </c>
      <c r="B403" s="1049">
        <v>54</v>
      </c>
      <c r="C403" s="1031">
        <v>54</v>
      </c>
      <c r="D403" s="1032">
        <v>321.5</v>
      </c>
      <c r="E403" s="1670">
        <v>5.9537037037037033</v>
      </c>
      <c r="F403" s="1034"/>
      <c r="G403" s="1541"/>
      <c r="H403" s="1035"/>
      <c r="I403" s="1545"/>
      <c r="J403" s="1036"/>
      <c r="K403" s="1037"/>
      <c r="L403" s="1038">
        <v>54</v>
      </c>
      <c r="M403" s="1049">
        <v>54</v>
      </c>
      <c r="N403" s="1049">
        <v>320.60000000000002</v>
      </c>
      <c r="O403" s="2454">
        <v>5.9370370370370376</v>
      </c>
      <c r="P403" s="1666"/>
      <c r="Q403" s="1667"/>
    </row>
    <row r="404" spans="1:17" ht="14.45" customHeight="1" x14ac:dyDescent="0.2">
      <c r="A404" s="1536" t="s">
        <v>369</v>
      </c>
      <c r="B404" s="1196">
        <v>50</v>
      </c>
      <c r="C404" s="1196">
        <v>50</v>
      </c>
      <c r="D404" s="1004">
        <v>300</v>
      </c>
      <c r="E404" s="1196">
        <v>6</v>
      </c>
      <c r="F404" s="1389" t="s">
        <v>976</v>
      </c>
      <c r="G404" s="1306">
        <v>1334000</v>
      </c>
      <c r="H404" s="1006">
        <v>11107091.208214216</v>
      </c>
      <c r="I404" s="1544"/>
      <c r="J404" s="1007"/>
      <c r="K404" s="1008"/>
      <c r="L404" s="2457">
        <v>50</v>
      </c>
      <c r="M404" s="1196">
        <v>50</v>
      </c>
      <c r="N404" s="1554">
        <v>300</v>
      </c>
      <c r="O404" s="2450">
        <v>6</v>
      </c>
      <c r="P404" s="1308">
        <v>1950000</v>
      </c>
      <c r="Q404" s="1200">
        <v>11107091.208214216</v>
      </c>
    </row>
    <row r="405" spans="1:17" ht="14.45" customHeight="1" x14ac:dyDescent="0.2">
      <c r="A405" s="1536" t="s">
        <v>370</v>
      </c>
      <c r="B405" s="1003"/>
      <c r="C405" s="1003"/>
      <c r="D405" s="1004">
        <v>0</v>
      </c>
      <c r="E405" s="1003"/>
      <c r="F405" s="1011"/>
      <c r="G405" s="1306"/>
      <c r="H405" s="1006"/>
      <c r="I405" s="1544"/>
      <c r="J405" s="1007"/>
      <c r="K405" s="1008"/>
      <c r="L405" s="2458"/>
      <c r="M405" s="1003"/>
      <c r="N405" s="1554">
        <v>0</v>
      </c>
      <c r="O405" s="1002"/>
      <c r="P405" s="1308"/>
      <c r="Q405" s="1668"/>
    </row>
    <row r="406" spans="1:17" ht="14.45" customHeight="1" x14ac:dyDescent="0.2">
      <c r="A406" s="1536" t="s">
        <v>371</v>
      </c>
      <c r="B406" s="1003"/>
      <c r="C406" s="1003"/>
      <c r="D406" s="1004">
        <v>0</v>
      </c>
      <c r="E406" s="1003"/>
      <c r="F406" s="1389"/>
      <c r="G406" s="1306"/>
      <c r="H406" s="1006"/>
      <c r="I406" s="1544"/>
      <c r="J406" s="1007"/>
      <c r="K406" s="1008"/>
      <c r="L406" s="2458"/>
      <c r="M406" s="1003"/>
      <c r="N406" s="1554">
        <v>0</v>
      </c>
      <c r="O406" s="1002"/>
      <c r="P406" s="1308"/>
      <c r="Q406" s="1200"/>
    </row>
    <row r="407" spans="1:17" ht="14.45" customHeight="1" x14ac:dyDescent="0.2">
      <c r="A407" s="1536" t="s">
        <v>372</v>
      </c>
      <c r="B407" s="1196">
        <v>3</v>
      </c>
      <c r="C407" s="1196">
        <v>3</v>
      </c>
      <c r="D407" s="1004">
        <v>16.5</v>
      </c>
      <c r="E407" s="1196">
        <v>5.5</v>
      </c>
      <c r="F407" s="1389" t="s">
        <v>976</v>
      </c>
      <c r="G407" s="1306">
        <v>1334000</v>
      </c>
      <c r="H407" s="1006">
        <v>11107091.208214216</v>
      </c>
      <c r="I407" s="1544"/>
      <c r="J407" s="1007"/>
      <c r="K407" s="1008"/>
      <c r="L407" s="2457">
        <v>3</v>
      </c>
      <c r="M407" s="1196">
        <v>3</v>
      </c>
      <c r="N407" s="1554">
        <v>15.600000000000001</v>
      </c>
      <c r="O407" s="2450">
        <v>5.2</v>
      </c>
      <c r="P407" s="1308">
        <v>1950000</v>
      </c>
      <c r="Q407" s="1200">
        <v>11107091.208214216</v>
      </c>
    </row>
    <row r="408" spans="1:17" ht="14.45" customHeight="1" x14ac:dyDescent="0.2">
      <c r="A408" s="1536" t="s">
        <v>373</v>
      </c>
      <c r="B408" s="1196">
        <v>1</v>
      </c>
      <c r="C408" s="1196">
        <v>1</v>
      </c>
      <c r="D408" s="1004">
        <v>5</v>
      </c>
      <c r="E408" s="1196">
        <v>5</v>
      </c>
      <c r="F408" s="1389" t="s">
        <v>976</v>
      </c>
      <c r="G408" s="1306">
        <v>1334000</v>
      </c>
      <c r="H408" s="1006">
        <v>11107091.208214216</v>
      </c>
      <c r="I408" s="1544"/>
      <c r="J408" s="1007"/>
      <c r="K408" s="1008"/>
      <c r="L408" s="2457">
        <v>1</v>
      </c>
      <c r="M408" s="1196">
        <v>1</v>
      </c>
      <c r="N408" s="1554">
        <v>5</v>
      </c>
      <c r="O408" s="2450">
        <v>5</v>
      </c>
      <c r="P408" s="1308">
        <v>1950000</v>
      </c>
      <c r="Q408" s="1200">
        <v>11107091.208214216</v>
      </c>
    </row>
    <row r="409" spans="1:17" ht="14.45" customHeight="1" x14ac:dyDescent="0.2">
      <c r="A409" s="1539" t="s">
        <v>374</v>
      </c>
      <c r="B409" s="1540">
        <v>66</v>
      </c>
      <c r="C409" s="1540">
        <v>64.5</v>
      </c>
      <c r="D409" s="1540">
        <v>261.64999999999998</v>
      </c>
      <c r="E409" s="2454">
        <v>4.0565891472868216</v>
      </c>
      <c r="F409" s="1034"/>
      <c r="G409" s="1543"/>
      <c r="H409" s="1043"/>
      <c r="I409" s="1546"/>
      <c r="J409" s="1044"/>
      <c r="K409" s="1045"/>
      <c r="L409" s="2459">
        <v>73</v>
      </c>
      <c r="M409" s="1540">
        <v>70.5</v>
      </c>
      <c r="N409" s="1540">
        <v>369.35</v>
      </c>
      <c r="O409" s="2454">
        <v>5.2390070921985821</v>
      </c>
      <c r="P409" s="1666"/>
      <c r="Q409" s="1667"/>
    </row>
    <row r="410" spans="1:17" ht="14.45" customHeight="1" x14ac:dyDescent="0.2">
      <c r="A410" s="1536" t="s">
        <v>375</v>
      </c>
      <c r="B410" s="1196">
        <v>22</v>
      </c>
      <c r="C410" s="1196">
        <v>22</v>
      </c>
      <c r="D410" s="1004">
        <v>99</v>
      </c>
      <c r="E410" s="1196">
        <v>4.5</v>
      </c>
      <c r="F410" s="1389" t="s">
        <v>976</v>
      </c>
      <c r="G410" s="1306">
        <v>1334000</v>
      </c>
      <c r="H410" s="1006">
        <v>11107091.208214216</v>
      </c>
      <c r="I410" s="1544"/>
      <c r="J410" s="1007"/>
      <c r="K410" s="1008"/>
      <c r="L410" s="2457">
        <v>25</v>
      </c>
      <c r="M410" s="1196">
        <v>25</v>
      </c>
      <c r="N410" s="1554">
        <v>150</v>
      </c>
      <c r="O410" s="2450">
        <v>6</v>
      </c>
      <c r="P410" s="1308">
        <v>1950000</v>
      </c>
      <c r="Q410" s="1200">
        <v>11107091.208214216</v>
      </c>
    </row>
    <row r="411" spans="1:17" ht="14.45" customHeight="1" x14ac:dyDescent="0.2">
      <c r="A411" s="1536" t="s">
        <v>376</v>
      </c>
      <c r="B411" s="1196">
        <v>5</v>
      </c>
      <c r="C411" s="1196">
        <v>5</v>
      </c>
      <c r="D411" s="1004">
        <v>25</v>
      </c>
      <c r="E411" s="1196">
        <v>5</v>
      </c>
      <c r="F411" s="1389" t="s">
        <v>976</v>
      </c>
      <c r="G411" s="1306">
        <v>1334000</v>
      </c>
      <c r="H411" s="1006">
        <v>11107091.208214216</v>
      </c>
      <c r="I411" s="1544"/>
      <c r="J411" s="1007"/>
      <c r="K411" s="1008"/>
      <c r="L411" s="2457">
        <v>6</v>
      </c>
      <c r="M411" s="1196">
        <v>6</v>
      </c>
      <c r="N411" s="1554">
        <v>30</v>
      </c>
      <c r="O411" s="2450">
        <v>5</v>
      </c>
      <c r="P411" s="1308">
        <v>1950000</v>
      </c>
      <c r="Q411" s="1200">
        <v>11107091.208214216</v>
      </c>
    </row>
    <row r="412" spans="1:17" ht="14.45" customHeight="1" x14ac:dyDescent="0.2">
      <c r="A412" s="1536" t="s">
        <v>377</v>
      </c>
      <c r="B412" s="1003"/>
      <c r="C412" s="1003"/>
      <c r="D412" s="1004">
        <v>0</v>
      </c>
      <c r="E412" s="1003"/>
      <c r="F412" s="1005"/>
      <c r="G412" s="1306"/>
      <c r="H412" s="1006"/>
      <c r="I412" s="1544"/>
      <c r="J412" s="1007"/>
      <c r="K412" s="1008"/>
      <c r="L412" s="2458"/>
      <c r="M412" s="1003"/>
      <c r="N412" s="1554">
        <v>0</v>
      </c>
      <c r="O412" s="1002"/>
      <c r="P412" s="1308"/>
      <c r="Q412" s="1668"/>
    </row>
    <row r="413" spans="1:17" ht="14.45" customHeight="1" x14ac:dyDescent="0.2">
      <c r="A413" s="1536" t="s">
        <v>378</v>
      </c>
      <c r="B413" s="1196">
        <v>23</v>
      </c>
      <c r="C413" s="1196">
        <v>23</v>
      </c>
      <c r="D413" s="1004">
        <v>87.399999999999991</v>
      </c>
      <c r="E413" s="1196">
        <v>3.8</v>
      </c>
      <c r="F413" s="1389" t="s">
        <v>976</v>
      </c>
      <c r="G413" s="1306">
        <v>1334000</v>
      </c>
      <c r="H413" s="1006">
        <v>11107091.208214216</v>
      </c>
      <c r="I413" s="1547"/>
      <c r="J413" s="1007"/>
      <c r="K413" s="1008"/>
      <c r="L413" s="2457">
        <v>22</v>
      </c>
      <c r="M413" s="1196">
        <v>22</v>
      </c>
      <c r="N413" s="1554">
        <v>83.6</v>
      </c>
      <c r="O413" s="2450">
        <v>3.8</v>
      </c>
      <c r="P413" s="1308">
        <v>1950000</v>
      </c>
      <c r="Q413" s="1200">
        <v>11107091.208214216</v>
      </c>
    </row>
    <row r="414" spans="1:17" ht="14.45" customHeight="1" x14ac:dyDescent="0.2">
      <c r="A414" s="1536" t="s">
        <v>379</v>
      </c>
      <c r="B414" s="1196">
        <v>3</v>
      </c>
      <c r="C414" s="1196">
        <v>1.5</v>
      </c>
      <c r="D414" s="1004">
        <v>9.75</v>
      </c>
      <c r="E414" s="1196">
        <v>6.5</v>
      </c>
      <c r="F414" s="1389" t="s">
        <v>976</v>
      </c>
      <c r="G414" s="1306">
        <v>1334000</v>
      </c>
      <c r="H414" s="1006">
        <v>11107091.208214216</v>
      </c>
      <c r="I414" s="1547"/>
      <c r="J414" s="1007"/>
      <c r="K414" s="1008"/>
      <c r="L414" s="2457">
        <v>4</v>
      </c>
      <c r="M414" s="1196">
        <v>3.5</v>
      </c>
      <c r="N414" s="1554">
        <v>22.75</v>
      </c>
      <c r="O414" s="2450">
        <v>6.5</v>
      </c>
      <c r="P414" s="1308">
        <v>1950000</v>
      </c>
      <c r="Q414" s="1200">
        <v>11107091.208214216</v>
      </c>
    </row>
    <row r="415" spans="1:17" ht="14.45" customHeight="1" x14ac:dyDescent="0.2">
      <c r="A415" s="1536" t="s">
        <v>380</v>
      </c>
      <c r="B415" s="1196">
        <v>3</v>
      </c>
      <c r="C415" s="1196">
        <v>3</v>
      </c>
      <c r="D415" s="1004">
        <v>15</v>
      </c>
      <c r="E415" s="1196">
        <v>5</v>
      </c>
      <c r="F415" s="1389" t="s">
        <v>976</v>
      </c>
      <c r="G415" s="1306">
        <v>1334000</v>
      </c>
      <c r="H415" s="1006">
        <v>11107091.208214216</v>
      </c>
      <c r="I415" s="1547"/>
      <c r="J415" s="1007"/>
      <c r="K415" s="1008"/>
      <c r="L415" s="2457">
        <v>6</v>
      </c>
      <c r="M415" s="1196">
        <v>5</v>
      </c>
      <c r="N415" s="1554">
        <v>30</v>
      </c>
      <c r="O415" s="2450">
        <v>6</v>
      </c>
      <c r="P415" s="1308">
        <v>1950000</v>
      </c>
      <c r="Q415" s="1200">
        <v>11107091.208214216</v>
      </c>
    </row>
    <row r="416" spans="1:17" ht="14.45" customHeight="1" x14ac:dyDescent="0.2">
      <c r="A416" s="1536" t="s">
        <v>381</v>
      </c>
      <c r="B416" s="1196">
        <v>5</v>
      </c>
      <c r="C416" s="1196">
        <v>5</v>
      </c>
      <c r="D416" s="1004">
        <v>8</v>
      </c>
      <c r="E416" s="1196">
        <v>1.6</v>
      </c>
      <c r="F416" s="1389" t="s">
        <v>976</v>
      </c>
      <c r="G416" s="1306">
        <v>1334000</v>
      </c>
      <c r="H416" s="1006">
        <v>11107091.208214216</v>
      </c>
      <c r="I416" s="1547"/>
      <c r="J416" s="1007"/>
      <c r="K416" s="1008"/>
      <c r="L416" s="2457">
        <v>3</v>
      </c>
      <c r="M416" s="1196">
        <v>2</v>
      </c>
      <c r="N416" s="1554">
        <v>4</v>
      </c>
      <c r="O416" s="2450">
        <v>2</v>
      </c>
      <c r="P416" s="1308">
        <v>1950000</v>
      </c>
      <c r="Q416" s="1200">
        <v>11107091.208214216</v>
      </c>
    </row>
    <row r="417" spans="1:17" ht="14.45" customHeight="1" x14ac:dyDescent="0.2">
      <c r="A417" s="1536" t="s">
        <v>382</v>
      </c>
      <c r="B417" s="1196">
        <v>5</v>
      </c>
      <c r="C417" s="1196">
        <v>5</v>
      </c>
      <c r="D417" s="1004">
        <v>17.5</v>
      </c>
      <c r="E417" s="1196">
        <v>3.5</v>
      </c>
      <c r="F417" s="1389" t="s">
        <v>976</v>
      </c>
      <c r="G417" s="1306">
        <v>1334000</v>
      </c>
      <c r="H417" s="1006">
        <v>11107091.208214216</v>
      </c>
      <c r="I417" s="1547"/>
      <c r="J417" s="1007"/>
      <c r="K417" s="1008"/>
      <c r="L417" s="2457">
        <v>7</v>
      </c>
      <c r="M417" s="1196">
        <v>7</v>
      </c>
      <c r="N417" s="1554">
        <v>49</v>
      </c>
      <c r="O417" s="2450">
        <v>7</v>
      </c>
      <c r="P417" s="1308">
        <v>1950000</v>
      </c>
      <c r="Q417" s="1200">
        <v>11107091.208214216</v>
      </c>
    </row>
    <row r="418" spans="1:17" ht="14.45" customHeight="1" x14ac:dyDescent="0.2">
      <c r="A418" s="1539" t="s">
        <v>383</v>
      </c>
      <c r="B418" s="1049">
        <v>63</v>
      </c>
      <c r="C418" s="1049">
        <v>60.95</v>
      </c>
      <c r="D418" s="1049">
        <v>410.5</v>
      </c>
      <c r="E418" s="2454">
        <v>6.7350287120590648</v>
      </c>
      <c r="F418" s="1050"/>
      <c r="G418" s="1543"/>
      <c r="H418" s="1043"/>
      <c r="I418" s="1557"/>
      <c r="J418" s="1044"/>
      <c r="K418" s="1045"/>
      <c r="L418" s="1506">
        <v>70</v>
      </c>
      <c r="M418" s="1049">
        <v>52.12</v>
      </c>
      <c r="N418" s="1049">
        <v>318.71999999999997</v>
      </c>
      <c r="O418" s="2454">
        <v>6.1151189562547961</v>
      </c>
      <c r="P418" s="1666"/>
      <c r="Q418" s="1667"/>
    </row>
    <row r="419" spans="1:17" ht="14.45" customHeight="1" x14ac:dyDescent="0.2">
      <c r="A419" s="1536" t="s">
        <v>384</v>
      </c>
      <c r="B419" s="1196">
        <v>31</v>
      </c>
      <c r="C419" s="1196">
        <v>29.45</v>
      </c>
      <c r="D419" s="1004">
        <v>206.15</v>
      </c>
      <c r="E419" s="1196">
        <v>7</v>
      </c>
      <c r="F419" s="1389" t="s">
        <v>976</v>
      </c>
      <c r="G419" s="1306">
        <v>1334000</v>
      </c>
      <c r="H419" s="1006">
        <v>11107091.208214216</v>
      </c>
      <c r="I419" s="1547"/>
      <c r="J419" s="1007"/>
      <c r="K419" s="1008"/>
      <c r="L419" s="2457">
        <v>42</v>
      </c>
      <c r="M419" s="1196">
        <v>36.119999999999997</v>
      </c>
      <c r="N419" s="1554">
        <v>216.71999999999997</v>
      </c>
      <c r="O419" s="2450">
        <v>6</v>
      </c>
      <c r="P419" s="1308">
        <v>1950000</v>
      </c>
      <c r="Q419" s="1200">
        <v>11107091.208214216</v>
      </c>
    </row>
    <row r="420" spans="1:17" ht="14.45" customHeight="1" x14ac:dyDescent="0.2">
      <c r="A420" s="1536" t="s">
        <v>385</v>
      </c>
      <c r="B420" s="1003"/>
      <c r="C420" s="1003"/>
      <c r="D420" s="1004">
        <v>0</v>
      </c>
      <c r="E420" s="1003"/>
      <c r="F420" s="1389"/>
      <c r="G420" s="1306"/>
      <c r="H420" s="1006"/>
      <c r="I420" s="1547"/>
      <c r="J420" s="1007"/>
      <c r="K420" s="1008"/>
      <c r="L420" s="2458"/>
      <c r="M420" s="1003"/>
      <c r="N420" s="1554">
        <v>0</v>
      </c>
      <c r="O420" s="1002"/>
      <c r="P420" s="1308"/>
      <c r="Q420" s="1668"/>
    </row>
    <row r="421" spans="1:17" ht="14.45" customHeight="1" x14ac:dyDescent="0.2">
      <c r="A421" s="1536" t="s">
        <v>386</v>
      </c>
      <c r="B421" s="1196">
        <v>2</v>
      </c>
      <c r="C421" s="1196">
        <v>1.5</v>
      </c>
      <c r="D421" s="1004">
        <v>10.35</v>
      </c>
      <c r="E421" s="1196">
        <v>6.8999999999999995</v>
      </c>
      <c r="F421" s="1389" t="s">
        <v>976</v>
      </c>
      <c r="G421" s="1306">
        <v>1334000</v>
      </c>
      <c r="H421" s="1006">
        <v>11107091.208214216</v>
      </c>
      <c r="I421" s="1547"/>
      <c r="J421" s="1007"/>
      <c r="K421" s="1008"/>
      <c r="L421" s="2457">
        <v>3</v>
      </c>
      <c r="M421" s="1196">
        <v>2</v>
      </c>
      <c r="N421" s="1554">
        <v>10</v>
      </c>
      <c r="O421" s="2450">
        <v>5</v>
      </c>
      <c r="P421" s="1308">
        <v>1950000</v>
      </c>
      <c r="Q421" s="1200">
        <v>11107091.208214216</v>
      </c>
    </row>
    <row r="422" spans="1:17" ht="14.45" customHeight="1" x14ac:dyDescent="0.2">
      <c r="A422" s="1536" t="s">
        <v>387</v>
      </c>
      <c r="B422" s="1196">
        <v>12</v>
      </c>
      <c r="C422" s="1196">
        <v>12</v>
      </c>
      <c r="D422" s="1004">
        <v>72</v>
      </c>
      <c r="E422" s="1196">
        <v>6</v>
      </c>
      <c r="F422" s="1389" t="s">
        <v>976</v>
      </c>
      <c r="G422" s="1306">
        <v>1334000</v>
      </c>
      <c r="H422" s="1006">
        <v>11107091.208214216</v>
      </c>
      <c r="I422" s="1547"/>
      <c r="J422" s="1007"/>
      <c r="K422" s="1008"/>
      <c r="L422" s="2457">
        <v>6</v>
      </c>
      <c r="M422" s="1196">
        <v>6</v>
      </c>
      <c r="N422" s="1554">
        <v>36</v>
      </c>
      <c r="O422" s="2450">
        <v>6</v>
      </c>
      <c r="P422" s="1308">
        <v>1950000</v>
      </c>
      <c r="Q422" s="1200">
        <v>11107091.208214216</v>
      </c>
    </row>
    <row r="423" spans="1:17" ht="14.45" customHeight="1" x14ac:dyDescent="0.2">
      <c r="A423" s="1536" t="s">
        <v>388</v>
      </c>
      <c r="B423" s="1003"/>
      <c r="C423" s="1003"/>
      <c r="D423" s="1004">
        <v>0</v>
      </c>
      <c r="E423" s="1003"/>
      <c r="F423" s="1389"/>
      <c r="G423" s="1306"/>
      <c r="H423" s="1006"/>
      <c r="I423" s="1547"/>
      <c r="J423" s="1007"/>
      <c r="K423" s="1008"/>
      <c r="L423" s="2458"/>
      <c r="M423" s="1003"/>
      <c r="N423" s="1554">
        <v>0</v>
      </c>
      <c r="O423" s="1002"/>
      <c r="P423" s="1308"/>
      <c r="Q423" s="1200"/>
    </row>
    <row r="424" spans="1:17" ht="14.45" customHeight="1" x14ac:dyDescent="0.2">
      <c r="A424" s="1536" t="s">
        <v>389</v>
      </c>
      <c r="B424" s="1003"/>
      <c r="C424" s="1003"/>
      <c r="D424" s="1004">
        <v>0</v>
      </c>
      <c r="E424" s="1003"/>
      <c r="F424" s="1389"/>
      <c r="G424" s="1306"/>
      <c r="H424" s="1006"/>
      <c r="I424" s="1547"/>
      <c r="J424" s="1007"/>
      <c r="K424" s="1008"/>
      <c r="L424" s="2458"/>
      <c r="M424" s="1003"/>
      <c r="N424" s="1554">
        <v>0</v>
      </c>
      <c r="O424" s="1002"/>
      <c r="P424" s="1308"/>
      <c r="Q424" s="1200"/>
    </row>
    <row r="425" spans="1:17" ht="14.45" customHeight="1" x14ac:dyDescent="0.2">
      <c r="A425" s="1536" t="s">
        <v>390</v>
      </c>
      <c r="B425" s="1003"/>
      <c r="C425" s="1003"/>
      <c r="D425" s="1004">
        <v>0</v>
      </c>
      <c r="E425" s="1003"/>
      <c r="F425" s="1005"/>
      <c r="G425" s="1306"/>
      <c r="H425" s="1006"/>
      <c r="I425" s="1547"/>
      <c r="J425" s="1007"/>
      <c r="K425" s="1008"/>
      <c r="L425" s="2458"/>
      <c r="M425" s="1003"/>
      <c r="N425" s="1554">
        <v>0</v>
      </c>
      <c r="O425" s="1002"/>
      <c r="P425" s="1308"/>
      <c r="Q425" s="1668"/>
    </row>
    <row r="426" spans="1:17" ht="14.45" customHeight="1" x14ac:dyDescent="0.2">
      <c r="A426" s="1536" t="s">
        <v>391</v>
      </c>
      <c r="B426" s="1196">
        <v>10</v>
      </c>
      <c r="C426" s="1196">
        <v>10</v>
      </c>
      <c r="D426" s="1004">
        <v>50</v>
      </c>
      <c r="E426" s="1196">
        <v>5</v>
      </c>
      <c r="F426" s="1389" t="s">
        <v>976</v>
      </c>
      <c r="G426" s="1306">
        <v>1334000</v>
      </c>
      <c r="H426" s="1006">
        <v>11107091.208214216</v>
      </c>
      <c r="I426" s="1547"/>
      <c r="J426" s="1007"/>
      <c r="K426" s="1008"/>
      <c r="L426" s="2457">
        <v>15</v>
      </c>
      <c r="M426" s="1196">
        <v>4</v>
      </c>
      <c r="N426" s="1554">
        <v>24</v>
      </c>
      <c r="O426" s="2450">
        <v>6</v>
      </c>
      <c r="P426" s="1308">
        <v>1950000</v>
      </c>
      <c r="Q426" s="1200">
        <v>11107091.208214216</v>
      </c>
    </row>
    <row r="427" spans="1:17" ht="14.45" customHeight="1" x14ac:dyDescent="0.2">
      <c r="A427" s="1548" t="s">
        <v>392</v>
      </c>
      <c r="B427" s="1589">
        <v>8</v>
      </c>
      <c r="C427" s="1589">
        <v>8</v>
      </c>
      <c r="D427" s="1004">
        <v>72</v>
      </c>
      <c r="E427" s="1589">
        <v>9</v>
      </c>
      <c r="F427" s="1389" t="s">
        <v>976</v>
      </c>
      <c r="G427" s="1306">
        <v>1334000</v>
      </c>
      <c r="H427" s="1006">
        <v>11107091.208214216</v>
      </c>
      <c r="I427" s="1558"/>
      <c r="J427" s="1552"/>
      <c r="K427" s="1559"/>
      <c r="L427" s="2608">
        <v>4</v>
      </c>
      <c r="M427" s="1589">
        <v>4</v>
      </c>
      <c r="N427" s="1597">
        <v>32</v>
      </c>
      <c r="O427" s="2609">
        <v>8</v>
      </c>
      <c r="P427" s="1308">
        <v>1950000</v>
      </c>
      <c r="Q427" s="1200">
        <v>11107091.208214216</v>
      </c>
    </row>
    <row r="428" spans="1:17" ht="14.45" customHeight="1" thickBot="1" x14ac:dyDescent="0.25">
      <c r="A428" s="1053" t="s">
        <v>393</v>
      </c>
      <c r="B428" s="1054">
        <v>332</v>
      </c>
      <c r="C428" s="1054">
        <v>324.45</v>
      </c>
      <c r="D428" s="1054">
        <v>1776.38</v>
      </c>
      <c r="E428" s="1537">
        <v>5.4750500847588235</v>
      </c>
      <c r="F428" s="1535" t="s">
        <v>976</v>
      </c>
      <c r="G428" s="1135">
        <v>1333999.9999999995</v>
      </c>
      <c r="H428" s="1135">
        <v>11107091.208214214</v>
      </c>
      <c r="I428" s="1055"/>
      <c r="J428" s="1055" t="s">
        <v>974</v>
      </c>
      <c r="K428" s="1058"/>
      <c r="L428" s="1054">
        <v>363.5</v>
      </c>
      <c r="M428" s="1054">
        <v>341.42</v>
      </c>
      <c r="N428" s="1054">
        <v>1947.9950000000001</v>
      </c>
      <c r="O428" s="1133">
        <v>5.7055679222072522</v>
      </c>
      <c r="P428" s="1665">
        <v>1949999.9999999998</v>
      </c>
      <c r="Q428" s="1669">
        <v>11107091.208214218</v>
      </c>
    </row>
    <row r="429" spans="1:17" x14ac:dyDescent="0.2">
      <c r="A429" s="7" t="s">
        <v>1874</v>
      </c>
      <c r="B429" s="8"/>
      <c r="C429" s="8"/>
      <c r="D429" s="8"/>
      <c r="E429" s="9"/>
      <c r="F429" s="10"/>
      <c r="G429" s="11"/>
      <c r="H429" s="8"/>
      <c r="I429" s="9"/>
      <c r="J429" s="1"/>
      <c r="K429" s="1"/>
      <c r="O429" s="1"/>
      <c r="P429" s="1"/>
    </row>
    <row r="430" spans="1:17" x14ac:dyDescent="0.2">
      <c r="A430" s="6"/>
      <c r="B430" s="8"/>
      <c r="C430" s="8"/>
      <c r="D430" s="8"/>
      <c r="E430" s="9"/>
      <c r="F430" s="10"/>
      <c r="G430" s="11"/>
      <c r="H430" s="8"/>
      <c r="I430" s="9"/>
      <c r="J430" s="1"/>
      <c r="K430" s="1"/>
      <c r="O430" s="1"/>
      <c r="P430" s="1"/>
    </row>
    <row r="431" spans="1:17" x14ac:dyDescent="0.2">
      <c r="A431" s="6"/>
      <c r="B431" s="8"/>
      <c r="C431" s="8"/>
      <c r="D431" s="8"/>
      <c r="E431" s="9"/>
      <c r="F431" s="10"/>
      <c r="G431" s="11"/>
      <c r="H431" s="8"/>
      <c r="I431" s="9"/>
      <c r="J431" s="1"/>
      <c r="K431" s="1"/>
      <c r="O431" s="1"/>
      <c r="P431" s="1"/>
    </row>
    <row r="432" spans="1:17" x14ac:dyDescent="0.2">
      <c r="A432" s="6"/>
      <c r="B432" s="8"/>
      <c r="C432" s="8"/>
      <c r="D432" s="8"/>
      <c r="E432" s="2508"/>
      <c r="F432" s="10"/>
      <c r="G432" s="11"/>
      <c r="H432" s="8"/>
      <c r="I432" s="2508"/>
      <c r="J432" s="2509"/>
      <c r="K432" s="2509"/>
      <c r="O432" s="2509"/>
      <c r="P432" s="2509"/>
    </row>
    <row r="433" spans="1:17" ht="15.75" customHeight="1" x14ac:dyDescent="0.25">
      <c r="A433" s="2666" t="s">
        <v>1871</v>
      </c>
      <c r="B433" s="2666"/>
      <c r="C433" s="2666"/>
      <c r="D433" s="2666"/>
      <c r="E433" s="2666"/>
      <c r="F433" s="2666"/>
      <c r="G433" s="2666"/>
      <c r="H433" s="2666"/>
      <c r="I433" s="2666"/>
      <c r="J433" s="2666"/>
      <c r="K433" s="2666"/>
      <c r="L433" s="2666"/>
      <c r="M433" s="2666"/>
      <c r="N433" s="2666"/>
      <c r="O433" s="2666"/>
      <c r="P433" s="2666"/>
      <c r="Q433" s="2666"/>
    </row>
    <row r="434" spans="1:17" x14ac:dyDescent="0.2">
      <c r="A434" s="3"/>
      <c r="B434" s="12"/>
      <c r="C434" s="12"/>
      <c r="D434" s="12"/>
      <c r="E434" s="13"/>
      <c r="F434" s="14"/>
      <c r="G434" s="12"/>
      <c r="H434" s="12"/>
      <c r="I434" s="13"/>
      <c r="J434" s="13"/>
      <c r="K434" s="13"/>
      <c r="L434" s="12"/>
      <c r="M434" s="12"/>
      <c r="N434" s="12"/>
      <c r="O434" s="13"/>
      <c r="P434" s="13"/>
      <c r="Q434" s="12"/>
    </row>
    <row r="435" spans="1:17" ht="13.5" thickBot="1" x14ac:dyDescent="0.25">
      <c r="A435" s="3" t="s">
        <v>304</v>
      </c>
      <c r="B435" s="12"/>
      <c r="C435" s="12"/>
      <c r="D435" s="12"/>
      <c r="E435" s="13"/>
      <c r="F435" s="14"/>
      <c r="G435" s="12"/>
      <c r="H435" s="12"/>
      <c r="I435" s="13"/>
      <c r="J435" s="13"/>
      <c r="K435" s="13"/>
      <c r="L435" s="12"/>
      <c r="M435" s="12"/>
      <c r="N435" s="12"/>
      <c r="O435" s="13"/>
      <c r="P435" s="13"/>
      <c r="Q435" s="12"/>
    </row>
    <row r="436" spans="1:17" ht="14.45" customHeight="1" thickBot="1" x14ac:dyDescent="0.25">
      <c r="A436" s="2667" t="s">
        <v>328</v>
      </c>
      <c r="B436" s="2670" t="s">
        <v>1872</v>
      </c>
      <c r="C436" s="2671"/>
      <c r="D436" s="2671"/>
      <c r="E436" s="2671"/>
      <c r="F436" s="2671"/>
      <c r="G436" s="2671"/>
      <c r="H436" s="2671"/>
      <c r="I436" s="2671"/>
      <c r="J436" s="2671"/>
      <c r="K436" s="2671"/>
      <c r="L436" s="2672" t="s">
        <v>1873</v>
      </c>
      <c r="M436" s="2673"/>
      <c r="N436" s="2673"/>
      <c r="O436" s="2673"/>
      <c r="P436" s="2674"/>
      <c r="Q436" s="2675"/>
    </row>
    <row r="437" spans="1:17" ht="14.45" customHeight="1" x14ac:dyDescent="0.2">
      <c r="A437" s="2668"/>
      <c r="B437" s="2676" t="s">
        <v>329</v>
      </c>
      <c r="C437" s="2677"/>
      <c r="D437" s="1061"/>
      <c r="E437" s="1061" t="s">
        <v>904</v>
      </c>
      <c r="F437" s="1061" t="s">
        <v>330</v>
      </c>
      <c r="G437" s="1061"/>
      <c r="H437" s="1061"/>
      <c r="I437" s="2680" t="s">
        <v>331</v>
      </c>
      <c r="J437" s="2681"/>
      <c r="K437" s="2682"/>
      <c r="L437" s="2678" t="s">
        <v>329</v>
      </c>
      <c r="M437" s="2679"/>
      <c r="N437" s="1068" t="s">
        <v>332</v>
      </c>
      <c r="O437" s="1069" t="s">
        <v>333</v>
      </c>
      <c r="P437" s="1070"/>
      <c r="Q437" s="1071"/>
    </row>
    <row r="438" spans="1:17" ht="14.45" customHeight="1" x14ac:dyDescent="0.2">
      <c r="A438" s="2668"/>
      <c r="B438" s="1061" t="s">
        <v>835</v>
      </c>
      <c r="C438" s="1061" t="s">
        <v>335</v>
      </c>
      <c r="D438" s="1061" t="s">
        <v>837</v>
      </c>
      <c r="E438" s="1061" t="s">
        <v>842</v>
      </c>
      <c r="F438" s="1061" t="s">
        <v>336</v>
      </c>
      <c r="G438" s="1061" t="s">
        <v>337</v>
      </c>
      <c r="H438" s="1061" t="s">
        <v>338</v>
      </c>
      <c r="I438" s="2683" t="s">
        <v>839</v>
      </c>
      <c r="J438" s="2684"/>
      <c r="K438" s="2685"/>
      <c r="L438" s="1072" t="s">
        <v>835</v>
      </c>
      <c r="M438" s="1068" t="s">
        <v>335</v>
      </c>
      <c r="N438" s="1068" t="s">
        <v>339</v>
      </c>
      <c r="O438" s="1069"/>
      <c r="P438" s="1068" t="s">
        <v>337</v>
      </c>
      <c r="Q438" s="1071" t="s">
        <v>338</v>
      </c>
    </row>
    <row r="439" spans="1:17" ht="14.45" customHeight="1" x14ac:dyDescent="0.2">
      <c r="A439" s="2668"/>
      <c r="B439" s="1061"/>
      <c r="C439" s="1061"/>
      <c r="D439" s="1061"/>
      <c r="E439" s="1061"/>
      <c r="F439" s="1061" t="s">
        <v>341</v>
      </c>
      <c r="G439" s="1061" t="s">
        <v>342</v>
      </c>
      <c r="H439" s="1061" t="s">
        <v>341</v>
      </c>
      <c r="I439" s="1062"/>
      <c r="J439" s="1063"/>
      <c r="K439" s="1064"/>
      <c r="L439" s="1072"/>
      <c r="M439" s="1068"/>
      <c r="N439" s="1068"/>
      <c r="O439" s="1069" t="s">
        <v>344</v>
      </c>
      <c r="P439" s="1068" t="s">
        <v>342</v>
      </c>
      <c r="Q439" s="1071" t="s">
        <v>341</v>
      </c>
    </row>
    <row r="440" spans="1:17" ht="14.45" customHeight="1" x14ac:dyDescent="0.2">
      <c r="A440" s="2669"/>
      <c r="B440" s="1065" t="s">
        <v>345</v>
      </c>
      <c r="C440" s="1065" t="s">
        <v>345</v>
      </c>
      <c r="D440" s="1065" t="s">
        <v>346</v>
      </c>
      <c r="E440" s="1065" t="s">
        <v>756</v>
      </c>
      <c r="F440" s="1065"/>
      <c r="G440" s="1065" t="s">
        <v>347</v>
      </c>
      <c r="H440" s="1065" t="s">
        <v>348</v>
      </c>
      <c r="I440" s="1066" t="s">
        <v>349</v>
      </c>
      <c r="J440" s="1066" t="s">
        <v>350</v>
      </c>
      <c r="K440" s="1067" t="s">
        <v>351</v>
      </c>
      <c r="L440" s="1073" t="s">
        <v>345</v>
      </c>
      <c r="M440" s="1074" t="s">
        <v>345</v>
      </c>
      <c r="N440" s="1074" t="s">
        <v>346</v>
      </c>
      <c r="O440" s="1075"/>
      <c r="P440" s="1074" t="s">
        <v>347</v>
      </c>
      <c r="Q440" s="1076" t="s">
        <v>348</v>
      </c>
    </row>
    <row r="441" spans="1:17" ht="14.45" customHeight="1" x14ac:dyDescent="0.2">
      <c r="A441" s="1022" t="s">
        <v>352</v>
      </c>
      <c r="B441" s="1023">
        <v>797.80000000000007</v>
      </c>
      <c r="C441" s="1023">
        <v>765.00000000000011</v>
      </c>
      <c r="D441" s="1024">
        <v>3953.6</v>
      </c>
      <c r="E441" s="1670">
        <v>5.1681045751633974</v>
      </c>
      <c r="F441" s="1026"/>
      <c r="G441" s="1023"/>
      <c r="H441" s="1023"/>
      <c r="I441" s="1025"/>
      <c r="J441" s="1025"/>
      <c r="K441" s="1027"/>
      <c r="L441" s="1028">
        <v>279.7</v>
      </c>
      <c r="M441" s="1024">
        <v>263.09999999999997</v>
      </c>
      <c r="N441" s="1024">
        <v>1355.94</v>
      </c>
      <c r="O441" s="1670">
        <v>5.1537058152793627</v>
      </c>
      <c r="P441" s="1671"/>
      <c r="Q441" s="1672"/>
    </row>
    <row r="442" spans="1:17" ht="14.45" customHeight="1" x14ac:dyDescent="0.2">
      <c r="A442" s="1536" t="s">
        <v>353</v>
      </c>
      <c r="B442" s="1196">
        <v>229</v>
      </c>
      <c r="C442" s="1196">
        <v>229</v>
      </c>
      <c r="D442" s="1004">
        <v>1145</v>
      </c>
      <c r="E442" s="1196">
        <v>5</v>
      </c>
      <c r="F442" s="1389" t="s">
        <v>1589</v>
      </c>
      <c r="G442" s="1306">
        <v>1370000</v>
      </c>
      <c r="H442" s="1200">
        <v>4013000</v>
      </c>
      <c r="I442" s="1007"/>
      <c r="J442" s="1007"/>
      <c r="K442" s="1008"/>
      <c r="L442" s="2457">
        <v>60</v>
      </c>
      <c r="M442" s="1196">
        <v>60</v>
      </c>
      <c r="N442" s="1554">
        <v>300</v>
      </c>
      <c r="O442" s="1196">
        <v>5</v>
      </c>
      <c r="P442" s="1306">
        <v>1369000</v>
      </c>
      <c r="Q442" s="1200">
        <v>4013000</v>
      </c>
    </row>
    <row r="443" spans="1:17" ht="14.45" customHeight="1" x14ac:dyDescent="0.2">
      <c r="A443" s="1536" t="s">
        <v>354</v>
      </c>
      <c r="B443" s="1196">
        <v>8</v>
      </c>
      <c r="C443" s="1196">
        <v>8</v>
      </c>
      <c r="D443" s="1004">
        <v>38.32</v>
      </c>
      <c r="E443" s="1196">
        <v>4.79</v>
      </c>
      <c r="F443" s="1389" t="s">
        <v>1589</v>
      </c>
      <c r="G443" s="1306">
        <v>1370000</v>
      </c>
      <c r="H443" s="1200">
        <v>4013000</v>
      </c>
      <c r="I443" s="1007"/>
      <c r="J443" s="1007"/>
      <c r="K443" s="1008"/>
      <c r="L443" s="2457">
        <v>5</v>
      </c>
      <c r="M443" s="1196">
        <v>5</v>
      </c>
      <c r="N443" s="1554">
        <v>23.95</v>
      </c>
      <c r="O443" s="1196">
        <v>4.79</v>
      </c>
      <c r="P443" s="1306">
        <v>1369000</v>
      </c>
      <c r="Q443" s="1200">
        <v>4013000</v>
      </c>
    </row>
    <row r="444" spans="1:17" ht="14.45" customHeight="1" x14ac:dyDescent="0.2">
      <c r="A444" s="1536" t="s">
        <v>355</v>
      </c>
      <c r="B444" s="1196">
        <v>87</v>
      </c>
      <c r="C444" s="1196">
        <v>80</v>
      </c>
      <c r="D444" s="1004">
        <v>400</v>
      </c>
      <c r="E444" s="1196">
        <v>5</v>
      </c>
      <c r="F444" s="1389" t="s">
        <v>1589</v>
      </c>
      <c r="G444" s="1306">
        <v>1370000</v>
      </c>
      <c r="H444" s="1200">
        <v>4013000</v>
      </c>
      <c r="I444" s="1007"/>
      <c r="J444" s="1007"/>
      <c r="K444" s="1008"/>
      <c r="L444" s="2457">
        <v>87</v>
      </c>
      <c r="M444" s="1196">
        <v>86</v>
      </c>
      <c r="N444" s="1554">
        <v>412.8</v>
      </c>
      <c r="O444" s="1196">
        <v>4.8</v>
      </c>
      <c r="P444" s="1306">
        <v>1369000</v>
      </c>
      <c r="Q444" s="1200">
        <v>4013000</v>
      </c>
    </row>
    <row r="445" spans="1:17" ht="14.45" customHeight="1" x14ac:dyDescent="0.2">
      <c r="A445" s="1536" t="s">
        <v>356</v>
      </c>
      <c r="B445" s="1196">
        <v>22</v>
      </c>
      <c r="C445" s="1196">
        <v>21</v>
      </c>
      <c r="D445" s="1004">
        <v>100</v>
      </c>
      <c r="E445" s="1196">
        <v>4.7619047619047619</v>
      </c>
      <c r="F445" s="1389" t="s">
        <v>1589</v>
      </c>
      <c r="G445" s="1306">
        <v>1370000</v>
      </c>
      <c r="H445" s="1200">
        <v>4013000</v>
      </c>
      <c r="I445" s="1007"/>
      <c r="J445" s="1007"/>
      <c r="K445" s="1008"/>
      <c r="L445" s="2457">
        <v>22</v>
      </c>
      <c r="M445" s="1196">
        <v>21</v>
      </c>
      <c r="N445" s="1554">
        <v>100</v>
      </c>
      <c r="O445" s="1196">
        <v>4.7619047619047619</v>
      </c>
      <c r="P445" s="1306">
        <v>1369000</v>
      </c>
      <c r="Q445" s="1200">
        <v>4013000</v>
      </c>
    </row>
    <row r="446" spans="1:17" ht="14.45" customHeight="1" x14ac:dyDescent="0.2">
      <c r="A446" s="1536" t="s">
        <v>357</v>
      </c>
      <c r="B446" s="1196">
        <v>250</v>
      </c>
      <c r="C446" s="1196">
        <v>250</v>
      </c>
      <c r="D446" s="1004">
        <v>1175</v>
      </c>
      <c r="E446" s="1196">
        <v>4.7</v>
      </c>
      <c r="F446" s="1389" t="s">
        <v>1589</v>
      </c>
      <c r="G446" s="1306">
        <v>1370000</v>
      </c>
      <c r="H446" s="1200">
        <v>4013000</v>
      </c>
      <c r="I446" s="1007"/>
      <c r="J446" s="1007"/>
      <c r="K446" s="1008"/>
      <c r="L446" s="2457">
        <v>15</v>
      </c>
      <c r="M446" s="1196">
        <v>15</v>
      </c>
      <c r="N446" s="1554">
        <v>75</v>
      </c>
      <c r="O446" s="1196">
        <v>5</v>
      </c>
      <c r="P446" s="1306">
        <v>1369000</v>
      </c>
      <c r="Q446" s="1200">
        <v>4013000</v>
      </c>
    </row>
    <row r="447" spans="1:17" ht="14.45" customHeight="1" x14ac:dyDescent="0.2">
      <c r="A447" s="1536" t="s">
        <v>358</v>
      </c>
      <c r="B447" s="1196">
        <v>50</v>
      </c>
      <c r="C447" s="1196">
        <v>40</v>
      </c>
      <c r="D447" s="1004">
        <v>180</v>
      </c>
      <c r="E447" s="1196">
        <v>4.5</v>
      </c>
      <c r="F447" s="1389" t="s">
        <v>1589</v>
      </c>
      <c r="G447" s="1306">
        <v>1370000</v>
      </c>
      <c r="H447" s="1200">
        <v>4013000</v>
      </c>
      <c r="I447" s="1007"/>
      <c r="J447" s="1007"/>
      <c r="K447" s="1008"/>
      <c r="L447" s="2457">
        <v>10</v>
      </c>
      <c r="M447" s="1196">
        <v>8</v>
      </c>
      <c r="N447" s="1554">
        <v>37.6</v>
      </c>
      <c r="O447" s="1196">
        <v>4.7</v>
      </c>
      <c r="P447" s="1306">
        <v>1369000</v>
      </c>
      <c r="Q447" s="1200">
        <v>4013000</v>
      </c>
    </row>
    <row r="448" spans="1:17" ht="14.45" customHeight="1" x14ac:dyDescent="0.2">
      <c r="A448" s="1536" t="s">
        <v>359</v>
      </c>
      <c r="B448" s="1196">
        <v>11</v>
      </c>
      <c r="C448" s="1196">
        <v>11</v>
      </c>
      <c r="D448" s="1004">
        <v>55</v>
      </c>
      <c r="E448" s="1196">
        <v>5</v>
      </c>
      <c r="F448" s="1389" t="s">
        <v>1589</v>
      </c>
      <c r="G448" s="1306">
        <v>1370000</v>
      </c>
      <c r="H448" s="1200">
        <v>4013000</v>
      </c>
      <c r="I448" s="1007"/>
      <c r="J448" s="1007"/>
      <c r="K448" s="1008"/>
      <c r="L448" s="2457">
        <v>10</v>
      </c>
      <c r="M448" s="1196">
        <v>10</v>
      </c>
      <c r="N448" s="1554">
        <v>40</v>
      </c>
      <c r="O448" s="1196">
        <v>4</v>
      </c>
      <c r="P448" s="1306">
        <v>1369000</v>
      </c>
      <c r="Q448" s="1200">
        <v>4013000</v>
      </c>
    </row>
    <row r="449" spans="1:17" ht="14.45" customHeight="1" x14ac:dyDescent="0.2">
      <c r="A449" s="1536" t="s">
        <v>360</v>
      </c>
      <c r="B449" s="1196">
        <v>13</v>
      </c>
      <c r="C449" s="1196">
        <v>12</v>
      </c>
      <c r="D449" s="1004">
        <v>57.480000000000004</v>
      </c>
      <c r="E449" s="1196">
        <v>4.79</v>
      </c>
      <c r="F449" s="1389" t="s">
        <v>1589</v>
      </c>
      <c r="G449" s="1306">
        <v>1370000</v>
      </c>
      <c r="H449" s="1200">
        <v>4013000</v>
      </c>
      <c r="I449" s="1007"/>
      <c r="J449" s="1007"/>
      <c r="K449" s="1008"/>
      <c r="L449" s="2457">
        <v>12</v>
      </c>
      <c r="M449" s="1196">
        <v>1</v>
      </c>
      <c r="N449" s="1554">
        <v>4.79</v>
      </c>
      <c r="O449" s="1196">
        <v>4.79</v>
      </c>
      <c r="P449" s="1306">
        <v>1369000</v>
      </c>
      <c r="Q449" s="1200">
        <v>4013000</v>
      </c>
    </row>
    <row r="450" spans="1:17" ht="14.45" customHeight="1" x14ac:dyDescent="0.2">
      <c r="A450" s="1536" t="s">
        <v>361</v>
      </c>
      <c r="B450" s="1196">
        <v>62</v>
      </c>
      <c r="C450" s="1196">
        <v>50.2</v>
      </c>
      <c r="D450" s="1004">
        <v>428.19999999999993</v>
      </c>
      <c r="E450" s="1196">
        <v>8.529880478087648</v>
      </c>
      <c r="F450" s="1389" t="s">
        <v>1589</v>
      </c>
      <c r="G450" s="1306">
        <v>1370000</v>
      </c>
      <c r="H450" s="1200">
        <v>4013000</v>
      </c>
      <c r="I450" s="1007"/>
      <c r="J450" s="1007"/>
      <c r="K450" s="1008"/>
      <c r="L450" s="2457">
        <v>1</v>
      </c>
      <c r="M450" s="1196">
        <v>0.5</v>
      </c>
      <c r="N450" s="1554">
        <v>5</v>
      </c>
      <c r="O450" s="1196">
        <v>10</v>
      </c>
      <c r="P450" s="1306">
        <v>1369000</v>
      </c>
      <c r="Q450" s="1200">
        <v>4013000</v>
      </c>
    </row>
    <row r="451" spans="1:17" ht="14.45" customHeight="1" x14ac:dyDescent="0.2">
      <c r="A451" s="1536" t="s">
        <v>362</v>
      </c>
      <c r="B451" s="1196">
        <v>30</v>
      </c>
      <c r="C451" s="1196">
        <v>28</v>
      </c>
      <c r="D451" s="1004">
        <v>224</v>
      </c>
      <c r="E451" s="1196">
        <v>8</v>
      </c>
      <c r="F451" s="1389" t="s">
        <v>1589</v>
      </c>
      <c r="G451" s="1306">
        <v>1370000</v>
      </c>
      <c r="H451" s="1200">
        <v>4013000</v>
      </c>
      <c r="I451" s="1007"/>
      <c r="J451" s="1007"/>
      <c r="K451" s="1008"/>
      <c r="L451" s="2457">
        <v>40</v>
      </c>
      <c r="M451" s="1196">
        <v>40</v>
      </c>
      <c r="N451" s="1554">
        <v>320</v>
      </c>
      <c r="O451" s="1196">
        <v>8</v>
      </c>
      <c r="P451" s="1306">
        <v>1369000</v>
      </c>
      <c r="Q451" s="1200">
        <v>4013000</v>
      </c>
    </row>
    <row r="452" spans="1:17" ht="14.45" customHeight="1" x14ac:dyDescent="0.2">
      <c r="A452" s="1536" t="s">
        <v>363</v>
      </c>
      <c r="B452" s="1196">
        <v>0.1</v>
      </c>
      <c r="C452" s="1196">
        <v>0.1</v>
      </c>
      <c r="D452" s="1004">
        <v>0.4</v>
      </c>
      <c r="E452" s="1196">
        <v>4</v>
      </c>
      <c r="F452" s="1389" t="s">
        <v>1589</v>
      </c>
      <c r="G452" s="1306">
        <v>1370000</v>
      </c>
      <c r="H452" s="1200">
        <v>4013000</v>
      </c>
      <c r="I452" s="1007"/>
      <c r="J452" s="1007"/>
      <c r="K452" s="1008"/>
      <c r="L452" s="2457">
        <v>10</v>
      </c>
      <c r="M452" s="1196">
        <v>10</v>
      </c>
      <c r="N452" s="1554">
        <v>10</v>
      </c>
      <c r="O452" s="1196">
        <v>1</v>
      </c>
      <c r="P452" s="1306">
        <v>1369000</v>
      </c>
      <c r="Q452" s="1200">
        <v>4013000</v>
      </c>
    </row>
    <row r="453" spans="1:17" ht="14.45" customHeight="1" x14ac:dyDescent="0.2">
      <c r="A453" s="1536" t="s">
        <v>364</v>
      </c>
      <c r="B453" s="1196">
        <v>35</v>
      </c>
      <c r="C453" s="1196">
        <v>35</v>
      </c>
      <c r="D453" s="1004">
        <v>147</v>
      </c>
      <c r="E453" s="1196">
        <v>4.2</v>
      </c>
      <c r="F453" s="1389" t="s">
        <v>1589</v>
      </c>
      <c r="G453" s="1306">
        <v>1370000</v>
      </c>
      <c r="H453" s="1200">
        <v>4013000</v>
      </c>
      <c r="I453" s="1007"/>
      <c r="J453" s="1007"/>
      <c r="K453" s="1008"/>
      <c r="L453" s="2457">
        <v>7</v>
      </c>
      <c r="M453" s="1196">
        <v>6</v>
      </c>
      <c r="N453" s="1554">
        <v>24</v>
      </c>
      <c r="O453" s="1196">
        <v>4</v>
      </c>
      <c r="P453" s="1306">
        <v>1369000</v>
      </c>
      <c r="Q453" s="1200">
        <v>4013000</v>
      </c>
    </row>
    <row r="454" spans="1:17" ht="14.45" customHeight="1" x14ac:dyDescent="0.2">
      <c r="A454" s="1536" t="s">
        <v>365</v>
      </c>
      <c r="B454" s="1196">
        <v>0.2</v>
      </c>
      <c r="C454" s="1196">
        <v>0.2</v>
      </c>
      <c r="D454" s="1004">
        <v>0.9</v>
      </c>
      <c r="E454" s="1196">
        <v>4.5</v>
      </c>
      <c r="F454" s="1389" t="s">
        <v>1589</v>
      </c>
      <c r="G454" s="1306">
        <v>1370000</v>
      </c>
      <c r="H454" s="1200">
        <v>4013000</v>
      </c>
      <c r="I454" s="1007"/>
      <c r="J454" s="1007"/>
      <c r="K454" s="1008"/>
      <c r="L454" s="2457">
        <v>0.2</v>
      </c>
      <c r="M454" s="1196">
        <v>0.2</v>
      </c>
      <c r="N454" s="1554">
        <v>0.9</v>
      </c>
      <c r="O454" s="1196">
        <v>4.5</v>
      </c>
      <c r="P454" s="1306">
        <v>1369000</v>
      </c>
      <c r="Q454" s="1200">
        <v>4013000</v>
      </c>
    </row>
    <row r="455" spans="1:17" ht="14.45" customHeight="1" x14ac:dyDescent="0.2">
      <c r="A455" s="1536" t="s">
        <v>366</v>
      </c>
      <c r="B455" s="1196">
        <v>0.5</v>
      </c>
      <c r="C455" s="1196">
        <v>0.5</v>
      </c>
      <c r="D455" s="1004">
        <v>2.2999999999999998</v>
      </c>
      <c r="E455" s="1196">
        <v>4.5999999999999996</v>
      </c>
      <c r="F455" s="1389" t="s">
        <v>1589</v>
      </c>
      <c r="G455" s="1306">
        <v>1370000</v>
      </c>
      <c r="H455" s="1200">
        <v>4013000</v>
      </c>
      <c r="I455" s="1007"/>
      <c r="J455" s="1007"/>
      <c r="K455" s="1008"/>
      <c r="L455" s="2449">
        <v>0.5</v>
      </c>
      <c r="M455" s="1196">
        <v>0.4</v>
      </c>
      <c r="N455" s="1554">
        <v>1.8999999999999997</v>
      </c>
      <c r="O455" s="1196">
        <v>4.7499999999999991</v>
      </c>
      <c r="P455" s="1306">
        <v>1369000</v>
      </c>
      <c r="Q455" s="1200">
        <v>4013000</v>
      </c>
    </row>
    <row r="456" spans="1:17" ht="14.45" customHeight="1" x14ac:dyDescent="0.2">
      <c r="A456" s="1536" t="s">
        <v>367</v>
      </c>
      <c r="B456" s="1003"/>
      <c r="C456" s="1003"/>
      <c r="D456" s="1004">
        <v>0</v>
      </c>
      <c r="E456" s="2453"/>
      <c r="F456" s="1011"/>
      <c r="G456" s="1306"/>
      <c r="H456" s="1200"/>
      <c r="I456" s="1007"/>
      <c r="J456" s="1007"/>
      <c r="K456" s="1008"/>
      <c r="L456" s="2458"/>
      <c r="M456" s="1003"/>
      <c r="N456" s="1554">
        <v>0</v>
      </c>
      <c r="O456" s="1681"/>
      <c r="P456" s="2612"/>
      <c r="Q456" s="1668"/>
    </row>
    <row r="457" spans="1:17" ht="14.45" customHeight="1" x14ac:dyDescent="0.2">
      <c r="A457" s="1539" t="s">
        <v>368</v>
      </c>
      <c r="B457" s="1049">
        <v>115</v>
      </c>
      <c r="C457" s="1049">
        <v>108</v>
      </c>
      <c r="D457" s="1310">
        <v>774</v>
      </c>
      <c r="E457" s="2454">
        <v>7.166666666666667</v>
      </c>
      <c r="F457" s="1034"/>
      <c r="G457" s="1541"/>
      <c r="H457" s="1542"/>
      <c r="I457" s="1036"/>
      <c r="J457" s="1036"/>
      <c r="K457" s="1037"/>
      <c r="L457" s="1506">
        <v>68</v>
      </c>
      <c r="M457" s="1049">
        <v>65</v>
      </c>
      <c r="N457" s="1049">
        <v>306</v>
      </c>
      <c r="O457" s="1670">
        <v>4.7076923076923078</v>
      </c>
      <c r="P457" s="2613"/>
      <c r="Q457" s="1667"/>
    </row>
    <row r="458" spans="1:17" ht="14.45" customHeight="1" x14ac:dyDescent="0.2">
      <c r="A458" s="1536" t="s">
        <v>369</v>
      </c>
      <c r="B458" s="1196">
        <v>75</v>
      </c>
      <c r="C458" s="1196">
        <v>75</v>
      </c>
      <c r="D458" s="1004">
        <v>600</v>
      </c>
      <c r="E458" s="1196">
        <v>8</v>
      </c>
      <c r="F458" s="1389" t="s">
        <v>1589</v>
      </c>
      <c r="G458" s="1306">
        <v>1370000</v>
      </c>
      <c r="H458" s="1200">
        <v>4013000</v>
      </c>
      <c r="I458" s="1007"/>
      <c r="J458" s="1007"/>
      <c r="K458" s="1008"/>
      <c r="L458" s="2457">
        <v>30</v>
      </c>
      <c r="M458" s="1196">
        <v>30</v>
      </c>
      <c r="N458" s="1554">
        <v>150</v>
      </c>
      <c r="O458" s="1196">
        <v>5</v>
      </c>
      <c r="P458" s="1306">
        <v>1369000</v>
      </c>
      <c r="Q458" s="1200">
        <v>4013000</v>
      </c>
    </row>
    <row r="459" spans="1:17" ht="14.45" customHeight="1" x14ac:dyDescent="0.2">
      <c r="A459" s="1536" t="s">
        <v>370</v>
      </c>
      <c r="B459" s="1196">
        <v>22</v>
      </c>
      <c r="C459" s="1196">
        <v>15</v>
      </c>
      <c r="D459" s="1004">
        <v>96</v>
      </c>
      <c r="E459" s="1196">
        <v>6.4</v>
      </c>
      <c r="F459" s="1389" t="s">
        <v>1589</v>
      </c>
      <c r="G459" s="1306">
        <v>1370000</v>
      </c>
      <c r="H459" s="1200">
        <v>4013000</v>
      </c>
      <c r="I459" s="1007"/>
      <c r="J459" s="1007"/>
      <c r="K459" s="1008"/>
      <c r="L459" s="2457">
        <v>18</v>
      </c>
      <c r="M459" s="1196">
        <v>15</v>
      </c>
      <c r="N459" s="1554">
        <v>68</v>
      </c>
      <c r="O459" s="1196">
        <v>4.5333333333333332</v>
      </c>
      <c r="P459" s="1306">
        <v>1369000</v>
      </c>
      <c r="Q459" s="1200">
        <v>4013000</v>
      </c>
    </row>
    <row r="460" spans="1:17" ht="14.45" customHeight="1" x14ac:dyDescent="0.2">
      <c r="A460" s="1536" t="s">
        <v>371</v>
      </c>
      <c r="B460" s="1196">
        <v>6</v>
      </c>
      <c r="C460" s="1196">
        <v>6</v>
      </c>
      <c r="D460" s="1004">
        <v>18</v>
      </c>
      <c r="E460" s="1196">
        <v>3</v>
      </c>
      <c r="F460" s="1389" t="s">
        <v>1589</v>
      </c>
      <c r="G460" s="1306">
        <v>1370000</v>
      </c>
      <c r="H460" s="1200">
        <v>4013000</v>
      </c>
      <c r="I460" s="1007"/>
      <c r="J460" s="1007"/>
      <c r="K460" s="1008"/>
      <c r="L460" s="2457">
        <v>6</v>
      </c>
      <c r="M460" s="1196">
        <v>6</v>
      </c>
      <c r="N460" s="1554">
        <v>18</v>
      </c>
      <c r="O460" s="1196">
        <v>3</v>
      </c>
      <c r="P460" s="1306">
        <v>1369000</v>
      </c>
      <c r="Q460" s="1200">
        <v>4013000</v>
      </c>
    </row>
    <row r="461" spans="1:17" ht="14.45" customHeight="1" x14ac:dyDescent="0.2">
      <c r="A461" s="1536" t="s">
        <v>372</v>
      </c>
      <c r="B461" s="1196">
        <v>7</v>
      </c>
      <c r="C461" s="1196">
        <v>7</v>
      </c>
      <c r="D461" s="1004">
        <v>35</v>
      </c>
      <c r="E461" s="1196">
        <v>5</v>
      </c>
      <c r="F461" s="1389" t="s">
        <v>1589</v>
      </c>
      <c r="G461" s="1306">
        <v>1370000</v>
      </c>
      <c r="H461" s="1200">
        <v>4013000</v>
      </c>
      <c r="I461" s="1007"/>
      <c r="J461" s="1007"/>
      <c r="K461" s="1008"/>
      <c r="L461" s="2457"/>
      <c r="M461" s="1196"/>
      <c r="N461" s="1554">
        <v>0</v>
      </c>
      <c r="O461" s="1196"/>
      <c r="P461" s="1306"/>
      <c r="Q461" s="1200"/>
    </row>
    <row r="462" spans="1:17" ht="14.45" customHeight="1" x14ac:dyDescent="0.2">
      <c r="A462" s="1536" t="s">
        <v>373</v>
      </c>
      <c r="B462" s="1196">
        <v>5</v>
      </c>
      <c r="C462" s="1196">
        <v>5</v>
      </c>
      <c r="D462" s="1004">
        <v>25</v>
      </c>
      <c r="E462" s="1196">
        <v>5</v>
      </c>
      <c r="F462" s="1389" t="s">
        <v>1589</v>
      </c>
      <c r="G462" s="1306">
        <v>1370000</v>
      </c>
      <c r="H462" s="1200">
        <v>4013000</v>
      </c>
      <c r="I462" s="1007"/>
      <c r="J462" s="1007"/>
      <c r="K462" s="1008"/>
      <c r="L462" s="2457">
        <v>14</v>
      </c>
      <c r="M462" s="1196">
        <v>14</v>
      </c>
      <c r="N462" s="1554">
        <v>70</v>
      </c>
      <c r="O462" s="1196">
        <v>5</v>
      </c>
      <c r="P462" s="1306">
        <v>1369000</v>
      </c>
      <c r="Q462" s="1200">
        <v>4013000</v>
      </c>
    </row>
    <row r="463" spans="1:17" ht="14.45" customHeight="1" x14ac:dyDescent="0.2">
      <c r="A463" s="1539" t="s">
        <v>374</v>
      </c>
      <c r="B463" s="1540">
        <v>92.5</v>
      </c>
      <c r="C463" s="1540">
        <v>87</v>
      </c>
      <c r="D463" s="1540">
        <v>504.5</v>
      </c>
      <c r="E463" s="2454">
        <v>5.7988505747126435</v>
      </c>
      <c r="F463" s="1034"/>
      <c r="G463" s="1543"/>
      <c r="H463" s="1204"/>
      <c r="I463" s="1044"/>
      <c r="J463" s="1044"/>
      <c r="K463" s="1045"/>
      <c r="L463" s="2459">
        <v>147.1</v>
      </c>
      <c r="M463" s="1540">
        <v>144.1</v>
      </c>
      <c r="N463" s="1540">
        <v>810</v>
      </c>
      <c r="O463" s="1670">
        <v>5.6210964607911178</v>
      </c>
      <c r="P463" s="2613"/>
      <c r="Q463" s="1667"/>
    </row>
    <row r="464" spans="1:17" ht="14.45" customHeight="1" x14ac:dyDescent="0.2">
      <c r="A464" s="1536" t="s">
        <v>375</v>
      </c>
      <c r="B464" s="1196">
        <v>4</v>
      </c>
      <c r="C464" s="1196">
        <v>4</v>
      </c>
      <c r="D464" s="1004">
        <v>32</v>
      </c>
      <c r="E464" s="1196">
        <v>8</v>
      </c>
      <c r="F464" s="1389" t="s">
        <v>1589</v>
      </c>
      <c r="G464" s="1306">
        <v>1370000</v>
      </c>
      <c r="H464" s="1200">
        <v>4013000</v>
      </c>
      <c r="I464" s="1007"/>
      <c r="J464" s="1007"/>
      <c r="K464" s="1008"/>
      <c r="L464" s="2457">
        <v>60</v>
      </c>
      <c r="M464" s="1196">
        <v>60</v>
      </c>
      <c r="N464" s="1554">
        <v>300</v>
      </c>
      <c r="O464" s="1196">
        <v>5</v>
      </c>
      <c r="P464" s="1306">
        <v>1369000</v>
      </c>
      <c r="Q464" s="1200">
        <v>4013000</v>
      </c>
    </row>
    <row r="465" spans="1:17" ht="14.45" customHeight="1" x14ac:dyDescent="0.2">
      <c r="A465" s="1536" t="s">
        <v>376</v>
      </c>
      <c r="B465" s="1196">
        <v>8</v>
      </c>
      <c r="C465" s="1196">
        <v>8</v>
      </c>
      <c r="D465" s="1004">
        <v>35</v>
      </c>
      <c r="E465" s="1196">
        <v>4.375</v>
      </c>
      <c r="F465" s="1389" t="s">
        <v>1589</v>
      </c>
      <c r="G465" s="1306">
        <v>1370000</v>
      </c>
      <c r="H465" s="1200">
        <v>4013000</v>
      </c>
      <c r="I465" s="1007"/>
      <c r="J465" s="1007"/>
      <c r="K465" s="1008"/>
      <c r="L465" s="2457">
        <v>10</v>
      </c>
      <c r="M465" s="1196">
        <v>10</v>
      </c>
      <c r="N465" s="1554">
        <v>40.200000000000003</v>
      </c>
      <c r="O465" s="1196">
        <v>4.0200000000000005</v>
      </c>
      <c r="P465" s="1306">
        <v>1369000</v>
      </c>
      <c r="Q465" s="1200">
        <v>4013000</v>
      </c>
    </row>
    <row r="466" spans="1:17" ht="14.45" customHeight="1" x14ac:dyDescent="0.2">
      <c r="A466" s="1536" t="s">
        <v>377</v>
      </c>
      <c r="B466" s="1196">
        <v>8</v>
      </c>
      <c r="C466" s="1196">
        <v>8</v>
      </c>
      <c r="D466" s="1004">
        <v>36</v>
      </c>
      <c r="E466" s="1196">
        <v>4.5</v>
      </c>
      <c r="F466" s="1389" t="s">
        <v>1589</v>
      </c>
      <c r="G466" s="1306">
        <v>1370000</v>
      </c>
      <c r="H466" s="1200">
        <v>4013000</v>
      </c>
      <c r="I466" s="1007"/>
      <c r="J466" s="1007"/>
      <c r="K466" s="1008"/>
      <c r="L466" s="2457">
        <v>2</v>
      </c>
      <c r="M466" s="1196">
        <v>2</v>
      </c>
      <c r="N466" s="1554">
        <v>16</v>
      </c>
      <c r="O466" s="1196">
        <v>8</v>
      </c>
      <c r="P466" s="1306">
        <v>1369000</v>
      </c>
      <c r="Q466" s="1200">
        <v>4013000</v>
      </c>
    </row>
    <row r="467" spans="1:17" ht="14.45" customHeight="1" x14ac:dyDescent="0.2">
      <c r="A467" s="1536" t="s">
        <v>378</v>
      </c>
      <c r="B467" s="1196">
        <v>33</v>
      </c>
      <c r="C467" s="1196">
        <v>33</v>
      </c>
      <c r="D467" s="1004">
        <v>165</v>
      </c>
      <c r="E467" s="1196">
        <v>5</v>
      </c>
      <c r="F467" s="1389" t="s">
        <v>1589</v>
      </c>
      <c r="G467" s="1306">
        <v>1370000</v>
      </c>
      <c r="H467" s="1200">
        <v>4013000</v>
      </c>
      <c r="I467" s="1013"/>
      <c r="J467" s="1007"/>
      <c r="K467" s="1008"/>
      <c r="L467" s="2457">
        <v>40</v>
      </c>
      <c r="M467" s="1196">
        <v>40</v>
      </c>
      <c r="N467" s="1554">
        <v>200</v>
      </c>
      <c r="O467" s="1196">
        <v>5</v>
      </c>
      <c r="P467" s="1306">
        <v>1369000</v>
      </c>
      <c r="Q467" s="1200">
        <v>4013000</v>
      </c>
    </row>
    <row r="468" spans="1:17" ht="14.45" customHeight="1" x14ac:dyDescent="0.2">
      <c r="A468" s="1536" t="s">
        <v>379</v>
      </c>
      <c r="B468" s="1196">
        <v>4.5</v>
      </c>
      <c r="C468" s="1196">
        <v>3</v>
      </c>
      <c r="D468" s="1004">
        <v>12</v>
      </c>
      <c r="E468" s="1196">
        <v>4</v>
      </c>
      <c r="F468" s="1389" t="s">
        <v>1589</v>
      </c>
      <c r="G468" s="1306">
        <v>1370000</v>
      </c>
      <c r="H468" s="1200">
        <v>4013000</v>
      </c>
      <c r="I468" s="1013"/>
      <c r="J468" s="1007"/>
      <c r="K468" s="1008"/>
      <c r="L468" s="2457">
        <v>6</v>
      </c>
      <c r="M468" s="1196">
        <v>5</v>
      </c>
      <c r="N468" s="1554">
        <v>20</v>
      </c>
      <c r="O468" s="1196">
        <v>4</v>
      </c>
      <c r="P468" s="1306">
        <v>1369000</v>
      </c>
      <c r="Q468" s="1200">
        <v>4013000</v>
      </c>
    </row>
    <row r="469" spans="1:17" ht="14.45" customHeight="1" x14ac:dyDescent="0.2">
      <c r="A469" s="1536" t="s">
        <v>380</v>
      </c>
      <c r="B469" s="1196">
        <v>14</v>
      </c>
      <c r="C469" s="1196">
        <v>14</v>
      </c>
      <c r="D469" s="1004">
        <v>145</v>
      </c>
      <c r="E469" s="1196">
        <v>10.357142857142858</v>
      </c>
      <c r="F469" s="1389" t="s">
        <v>1589</v>
      </c>
      <c r="G469" s="1306">
        <v>1370000</v>
      </c>
      <c r="H469" s="1200">
        <v>4013000</v>
      </c>
      <c r="I469" s="1013"/>
      <c r="J469" s="1007"/>
      <c r="K469" s="1008"/>
      <c r="L469" s="2457">
        <v>17.100000000000001</v>
      </c>
      <c r="M469" s="1196">
        <v>16.100000000000001</v>
      </c>
      <c r="N469" s="1554">
        <v>188.8</v>
      </c>
      <c r="O469" s="1196">
        <v>11.726708074534161</v>
      </c>
      <c r="P469" s="1306">
        <v>1369000</v>
      </c>
      <c r="Q469" s="1200">
        <v>4013000</v>
      </c>
    </row>
    <row r="470" spans="1:17" ht="14.45" customHeight="1" x14ac:dyDescent="0.2">
      <c r="A470" s="1536" t="s">
        <v>381</v>
      </c>
      <c r="B470" s="1196">
        <v>8</v>
      </c>
      <c r="C470" s="1196">
        <v>6</v>
      </c>
      <c r="D470" s="1004">
        <v>30</v>
      </c>
      <c r="E470" s="1196">
        <v>5</v>
      </c>
      <c r="F470" s="1389" t="s">
        <v>1589</v>
      </c>
      <c r="G470" s="1306">
        <v>1370000</v>
      </c>
      <c r="H470" s="1200">
        <v>4013000</v>
      </c>
      <c r="I470" s="1013"/>
      <c r="J470" s="1007"/>
      <c r="K470" s="1008"/>
      <c r="L470" s="2457">
        <v>3</v>
      </c>
      <c r="M470" s="1196">
        <v>2</v>
      </c>
      <c r="N470" s="1554">
        <v>9</v>
      </c>
      <c r="O470" s="1196">
        <v>4.5</v>
      </c>
      <c r="P470" s="1306">
        <v>1369000</v>
      </c>
      <c r="Q470" s="1200">
        <v>4013000</v>
      </c>
    </row>
    <row r="471" spans="1:17" ht="14.45" customHeight="1" x14ac:dyDescent="0.2">
      <c r="A471" s="1536" t="s">
        <v>382</v>
      </c>
      <c r="B471" s="1196">
        <v>13</v>
      </c>
      <c r="C471" s="1196">
        <v>11</v>
      </c>
      <c r="D471" s="1004">
        <v>49.5</v>
      </c>
      <c r="E471" s="1196">
        <v>4.5</v>
      </c>
      <c r="F471" s="1389" t="s">
        <v>1589</v>
      </c>
      <c r="G471" s="1306">
        <v>1370000</v>
      </c>
      <c r="H471" s="1200">
        <v>4013000</v>
      </c>
      <c r="I471" s="1013"/>
      <c r="J471" s="1007"/>
      <c r="K471" s="1008"/>
      <c r="L471" s="2457">
        <v>9</v>
      </c>
      <c r="M471" s="1196">
        <v>9</v>
      </c>
      <c r="N471" s="1554">
        <v>36</v>
      </c>
      <c r="O471" s="1196">
        <v>4</v>
      </c>
      <c r="P471" s="1306">
        <v>1369000</v>
      </c>
      <c r="Q471" s="1200">
        <v>4013000</v>
      </c>
    </row>
    <row r="472" spans="1:17" ht="14.45" customHeight="1" x14ac:dyDescent="0.2">
      <c r="A472" s="1539" t="s">
        <v>383</v>
      </c>
      <c r="B472" s="1049">
        <v>147.5</v>
      </c>
      <c r="C472" s="1049">
        <v>134.75</v>
      </c>
      <c r="D472" s="1049">
        <v>654.625</v>
      </c>
      <c r="E472" s="2454">
        <v>4.8580705009276439</v>
      </c>
      <c r="F472" s="1050"/>
      <c r="G472" s="1543"/>
      <c r="H472" s="1251"/>
      <c r="I472" s="1052"/>
      <c r="J472" s="1044"/>
      <c r="K472" s="1045"/>
      <c r="L472" s="1506">
        <v>139.5</v>
      </c>
      <c r="M472" s="1049">
        <v>125.7</v>
      </c>
      <c r="N472" s="1049">
        <v>560.29999999999995</v>
      </c>
      <c r="O472" s="1670">
        <v>4.4574383452665067</v>
      </c>
      <c r="P472" s="2613"/>
      <c r="Q472" s="1667"/>
    </row>
    <row r="473" spans="1:17" ht="14.45" customHeight="1" x14ac:dyDescent="0.2">
      <c r="A473" s="1536" t="s">
        <v>384</v>
      </c>
      <c r="B473" s="1196">
        <v>65</v>
      </c>
      <c r="C473" s="1196">
        <v>55.25</v>
      </c>
      <c r="D473" s="1004">
        <v>248.625</v>
      </c>
      <c r="E473" s="1196">
        <v>4.5</v>
      </c>
      <c r="F473" s="1389" t="s">
        <v>1589</v>
      </c>
      <c r="G473" s="1306">
        <v>1370000</v>
      </c>
      <c r="H473" s="1200">
        <v>4013000</v>
      </c>
      <c r="I473" s="1013"/>
      <c r="J473" s="1007"/>
      <c r="K473" s="1008"/>
      <c r="L473" s="2457">
        <v>65</v>
      </c>
      <c r="M473" s="1196">
        <v>57.2</v>
      </c>
      <c r="N473" s="1554">
        <v>228.8</v>
      </c>
      <c r="O473" s="1196">
        <v>4</v>
      </c>
      <c r="P473" s="1306">
        <v>1369000</v>
      </c>
      <c r="Q473" s="1200">
        <v>4013000</v>
      </c>
    </row>
    <row r="474" spans="1:17" ht="14.45" customHeight="1" x14ac:dyDescent="0.2">
      <c r="A474" s="1536" t="s">
        <v>385</v>
      </c>
      <c r="B474" s="1196">
        <v>7</v>
      </c>
      <c r="C474" s="1196">
        <v>7</v>
      </c>
      <c r="D474" s="1004">
        <v>35</v>
      </c>
      <c r="E474" s="1196">
        <v>5</v>
      </c>
      <c r="F474" s="1389" t="s">
        <v>1589</v>
      </c>
      <c r="G474" s="1306">
        <v>1370000</v>
      </c>
      <c r="H474" s="1200">
        <v>4013000</v>
      </c>
      <c r="I474" s="1013"/>
      <c r="J474" s="1007"/>
      <c r="K474" s="1008"/>
      <c r="L474" s="2457">
        <v>10</v>
      </c>
      <c r="M474" s="1196">
        <v>10</v>
      </c>
      <c r="N474" s="1554">
        <v>25</v>
      </c>
      <c r="O474" s="1196">
        <v>2.5</v>
      </c>
      <c r="P474" s="1306">
        <v>1369000</v>
      </c>
      <c r="Q474" s="1200">
        <v>4013000</v>
      </c>
    </row>
    <row r="475" spans="1:17" ht="14.45" customHeight="1" x14ac:dyDescent="0.2">
      <c r="A475" s="1536" t="s">
        <v>386</v>
      </c>
      <c r="B475" s="1196">
        <v>4</v>
      </c>
      <c r="C475" s="1196">
        <v>3</v>
      </c>
      <c r="D475" s="1004">
        <v>11</v>
      </c>
      <c r="E475" s="1196">
        <v>3.6666666666666665</v>
      </c>
      <c r="F475" s="1389" t="s">
        <v>1589</v>
      </c>
      <c r="G475" s="1306">
        <v>1370000</v>
      </c>
      <c r="H475" s="1200">
        <v>4013000</v>
      </c>
      <c r="I475" s="1013"/>
      <c r="J475" s="1007"/>
      <c r="K475" s="1008"/>
      <c r="L475" s="2457">
        <v>4</v>
      </c>
      <c r="M475" s="1196">
        <v>3</v>
      </c>
      <c r="N475" s="1554">
        <v>9</v>
      </c>
      <c r="O475" s="1196">
        <v>3</v>
      </c>
      <c r="P475" s="1306">
        <v>1369000</v>
      </c>
      <c r="Q475" s="1200">
        <v>4013000</v>
      </c>
    </row>
    <row r="476" spans="1:17" ht="14.45" customHeight="1" x14ac:dyDescent="0.2">
      <c r="A476" s="1536" t="s">
        <v>387</v>
      </c>
      <c r="B476" s="1196">
        <v>13</v>
      </c>
      <c r="C476" s="1196">
        <v>13</v>
      </c>
      <c r="D476" s="1004">
        <v>65</v>
      </c>
      <c r="E476" s="1196">
        <v>5</v>
      </c>
      <c r="F476" s="1389" t="s">
        <v>1589</v>
      </c>
      <c r="G476" s="1306">
        <v>1370000</v>
      </c>
      <c r="H476" s="1200">
        <v>4013000</v>
      </c>
      <c r="I476" s="1013"/>
      <c r="J476" s="1007"/>
      <c r="K476" s="1008"/>
      <c r="L476" s="2457">
        <v>12</v>
      </c>
      <c r="M476" s="1196">
        <v>12</v>
      </c>
      <c r="N476" s="1554">
        <v>48</v>
      </c>
      <c r="O476" s="1196">
        <v>4</v>
      </c>
      <c r="P476" s="1306">
        <v>1369000</v>
      </c>
      <c r="Q476" s="1200">
        <v>4013000</v>
      </c>
    </row>
    <row r="477" spans="1:17" ht="14.45" customHeight="1" x14ac:dyDescent="0.2">
      <c r="A477" s="1536" t="s">
        <v>388</v>
      </c>
      <c r="B477" s="1196">
        <v>4</v>
      </c>
      <c r="C477" s="1196">
        <v>4</v>
      </c>
      <c r="D477" s="1004">
        <v>24</v>
      </c>
      <c r="E477" s="1196">
        <v>6</v>
      </c>
      <c r="F477" s="1389" t="s">
        <v>1589</v>
      </c>
      <c r="G477" s="1306">
        <v>1370000</v>
      </c>
      <c r="H477" s="1200">
        <v>4013000</v>
      </c>
      <c r="I477" s="1013"/>
      <c r="J477" s="1007"/>
      <c r="K477" s="1008"/>
      <c r="L477" s="2457">
        <v>8</v>
      </c>
      <c r="M477" s="1196">
        <v>7</v>
      </c>
      <c r="N477" s="1554">
        <v>42</v>
      </c>
      <c r="O477" s="1196">
        <v>6</v>
      </c>
      <c r="P477" s="1306">
        <v>1369000</v>
      </c>
      <c r="Q477" s="1200">
        <v>4013000</v>
      </c>
    </row>
    <row r="478" spans="1:17" ht="14.45" customHeight="1" x14ac:dyDescent="0.2">
      <c r="A478" s="1536" t="s">
        <v>389</v>
      </c>
      <c r="B478" s="1196">
        <v>25</v>
      </c>
      <c r="C478" s="1196">
        <v>24</v>
      </c>
      <c r="D478" s="1004">
        <v>70</v>
      </c>
      <c r="E478" s="1196">
        <v>2.9166666666666665</v>
      </c>
      <c r="F478" s="1389" t="s">
        <v>1589</v>
      </c>
      <c r="G478" s="1306">
        <v>1370000</v>
      </c>
      <c r="H478" s="1200">
        <v>4013000</v>
      </c>
      <c r="I478" s="1013"/>
      <c r="J478" s="1007"/>
      <c r="K478" s="1008"/>
      <c r="L478" s="2457">
        <v>11</v>
      </c>
      <c r="M478" s="1196">
        <v>8</v>
      </c>
      <c r="N478" s="1554">
        <v>23</v>
      </c>
      <c r="O478" s="1196">
        <v>2.875</v>
      </c>
      <c r="P478" s="1306">
        <v>1369000</v>
      </c>
      <c r="Q478" s="1200">
        <v>4013000</v>
      </c>
    </row>
    <row r="479" spans="1:17" ht="14.45" customHeight="1" x14ac:dyDescent="0.2">
      <c r="A479" s="1536" t="s">
        <v>390</v>
      </c>
      <c r="B479" s="1196">
        <v>2.5</v>
      </c>
      <c r="C479" s="1196">
        <v>2.5</v>
      </c>
      <c r="D479" s="1004">
        <v>25</v>
      </c>
      <c r="E479" s="1196">
        <v>10</v>
      </c>
      <c r="F479" s="1389" t="s">
        <v>1589</v>
      </c>
      <c r="G479" s="1306">
        <v>1370000</v>
      </c>
      <c r="H479" s="1200">
        <v>4013000</v>
      </c>
      <c r="I479" s="1013"/>
      <c r="J479" s="1007"/>
      <c r="K479" s="1008"/>
      <c r="L479" s="2457">
        <v>2.5</v>
      </c>
      <c r="M479" s="1196">
        <v>2.5</v>
      </c>
      <c r="N479" s="1554">
        <v>12.5</v>
      </c>
      <c r="O479" s="1196">
        <v>5</v>
      </c>
      <c r="P479" s="1306">
        <v>1369000</v>
      </c>
      <c r="Q479" s="1200">
        <v>4013000</v>
      </c>
    </row>
    <row r="480" spans="1:17" ht="14.45" customHeight="1" x14ac:dyDescent="0.2">
      <c r="A480" s="1536" t="s">
        <v>391</v>
      </c>
      <c r="B480" s="1196">
        <v>21</v>
      </c>
      <c r="C480" s="1196">
        <v>20</v>
      </c>
      <c r="D480" s="1004">
        <v>80</v>
      </c>
      <c r="E480" s="1196">
        <v>4</v>
      </c>
      <c r="F480" s="1389" t="s">
        <v>1589</v>
      </c>
      <c r="G480" s="1306">
        <v>1370000</v>
      </c>
      <c r="H480" s="1200">
        <v>4013000</v>
      </c>
      <c r="I480" s="1013"/>
      <c r="J480" s="1007"/>
      <c r="K480" s="1008"/>
      <c r="L480" s="2457">
        <v>21</v>
      </c>
      <c r="M480" s="1196">
        <v>20</v>
      </c>
      <c r="N480" s="1554">
        <v>82</v>
      </c>
      <c r="O480" s="1196">
        <v>4.0999999999999996</v>
      </c>
      <c r="P480" s="1306">
        <v>1369000</v>
      </c>
      <c r="Q480" s="1200">
        <v>4013000</v>
      </c>
    </row>
    <row r="481" spans="1:17" ht="14.45" customHeight="1" x14ac:dyDescent="0.2">
      <c r="A481" s="1548" t="s">
        <v>392</v>
      </c>
      <c r="B481" s="1589">
        <v>6</v>
      </c>
      <c r="C481" s="1589">
        <v>6</v>
      </c>
      <c r="D481" s="1004">
        <v>96</v>
      </c>
      <c r="E481" s="1589">
        <v>16</v>
      </c>
      <c r="F481" s="1389" t="s">
        <v>1589</v>
      </c>
      <c r="G481" s="1306">
        <v>1370000</v>
      </c>
      <c r="H481" s="1200">
        <v>4013000</v>
      </c>
      <c r="I481" s="1020"/>
      <c r="J481" s="1552"/>
      <c r="K481" s="1559"/>
      <c r="L481" s="2460">
        <v>6</v>
      </c>
      <c r="M481" s="1589">
        <v>6</v>
      </c>
      <c r="N481" s="1597">
        <v>90</v>
      </c>
      <c r="O481" s="1191">
        <v>15</v>
      </c>
      <c r="P481" s="1306">
        <v>1369000</v>
      </c>
      <c r="Q481" s="1200">
        <v>4013000</v>
      </c>
    </row>
    <row r="482" spans="1:17" ht="14.45" customHeight="1" thickBot="1" x14ac:dyDescent="0.25">
      <c r="A482" s="1053" t="s">
        <v>393</v>
      </c>
      <c r="B482" s="1054">
        <v>1152.8000000000002</v>
      </c>
      <c r="C482" s="1054">
        <v>1094.75</v>
      </c>
      <c r="D482" s="1054">
        <v>5886.7250000000004</v>
      </c>
      <c r="E482" s="1537">
        <v>5.37723224480475</v>
      </c>
      <c r="F482" s="1535" t="s">
        <v>976</v>
      </c>
      <c r="G482" s="1135">
        <v>1370000</v>
      </c>
      <c r="H482" s="1135">
        <v>4013000</v>
      </c>
      <c r="I482" s="1055"/>
      <c r="J482" s="1055" t="s">
        <v>974</v>
      </c>
      <c r="K482" s="1058"/>
      <c r="L482" s="1054">
        <v>634.29999999999995</v>
      </c>
      <c r="M482" s="1054">
        <v>597.9</v>
      </c>
      <c r="N482" s="1054">
        <v>3032.24</v>
      </c>
      <c r="O482" s="1132">
        <v>5.0714835256731892</v>
      </c>
      <c r="P482" s="2614">
        <v>1369000.0000000007</v>
      </c>
      <c r="Q482" s="1669">
        <v>4013000</v>
      </c>
    </row>
    <row r="483" spans="1:17" x14ac:dyDescent="0.2">
      <c r="A483" s="7" t="s">
        <v>1874</v>
      </c>
      <c r="B483" s="8"/>
      <c r="C483" s="8"/>
      <c r="D483" s="8"/>
      <c r="E483" s="9"/>
      <c r="F483" s="10"/>
      <c r="G483" s="11"/>
      <c r="H483" s="8"/>
      <c r="I483" s="9"/>
      <c r="J483" s="1"/>
      <c r="K483" s="1"/>
      <c r="O483" s="1"/>
      <c r="P483" s="1"/>
    </row>
    <row r="484" spans="1:17" x14ac:dyDescent="0.2">
      <c r="A484" s="6"/>
      <c r="B484" s="8"/>
      <c r="C484" s="8"/>
      <c r="D484" s="8"/>
      <c r="E484" s="9"/>
      <c r="F484" s="10"/>
      <c r="G484" s="11"/>
      <c r="H484" s="8"/>
      <c r="I484" s="9"/>
      <c r="J484" s="1"/>
      <c r="K484" s="1"/>
      <c r="O484" s="1"/>
      <c r="P484" s="1"/>
    </row>
    <row r="485" spans="1:17" x14ac:dyDescent="0.2">
      <c r="A485" s="6"/>
      <c r="B485" s="8"/>
      <c r="C485" s="8"/>
      <c r="D485" s="8"/>
      <c r="E485" s="9"/>
      <c r="F485" s="10"/>
      <c r="G485" s="11"/>
      <c r="H485" s="8"/>
      <c r="I485" s="9"/>
      <c r="J485" s="1"/>
      <c r="K485" s="1"/>
      <c r="O485" s="1"/>
      <c r="P485" s="1"/>
    </row>
    <row r="486" spans="1:17" x14ac:dyDescent="0.2">
      <c r="A486" s="6"/>
      <c r="B486" s="8"/>
      <c r="C486" s="8"/>
      <c r="D486" s="8"/>
      <c r="E486" s="2508"/>
      <c r="F486" s="10"/>
      <c r="G486" s="11"/>
      <c r="H486" s="8"/>
      <c r="I486" s="2508"/>
      <c r="J486" s="2509"/>
      <c r="K486" s="2509"/>
      <c r="O486" s="2509"/>
      <c r="P486" s="2509"/>
    </row>
    <row r="487" spans="1:17" ht="15.75" customHeight="1" x14ac:dyDescent="0.25">
      <c r="A487" s="2666" t="s">
        <v>1871</v>
      </c>
      <c r="B487" s="2666"/>
      <c r="C487" s="2666"/>
      <c r="D487" s="2666"/>
      <c r="E487" s="2666"/>
      <c r="F487" s="2666"/>
      <c r="G487" s="2666"/>
      <c r="H487" s="2666"/>
      <c r="I487" s="2666"/>
      <c r="J487" s="2666"/>
      <c r="K487" s="2666"/>
      <c r="L487" s="2666"/>
      <c r="M487" s="2666"/>
      <c r="N487" s="2666"/>
      <c r="O487" s="2666"/>
      <c r="P487" s="2666"/>
      <c r="Q487" s="2666"/>
    </row>
    <row r="488" spans="1:17" x14ac:dyDescent="0.2">
      <c r="A488" s="3"/>
      <c r="B488" s="12"/>
      <c r="C488" s="12"/>
      <c r="D488" s="12"/>
      <c r="E488" s="13"/>
      <c r="F488" s="14"/>
      <c r="G488" s="23"/>
      <c r="H488" s="12"/>
      <c r="I488" s="13"/>
      <c r="J488" s="13"/>
      <c r="K488" s="13"/>
      <c r="L488" s="12"/>
      <c r="M488" s="12"/>
      <c r="N488" s="12"/>
      <c r="O488" s="13"/>
      <c r="P488" s="13"/>
      <c r="Q488" s="12"/>
    </row>
    <row r="489" spans="1:17" ht="13.5" thickBot="1" x14ac:dyDescent="0.25">
      <c r="A489" s="3" t="s">
        <v>1683</v>
      </c>
      <c r="B489" s="12"/>
      <c r="C489" s="12"/>
      <c r="D489" s="12"/>
      <c r="E489" s="13"/>
      <c r="F489" s="14"/>
      <c r="G489" s="12"/>
      <c r="H489" s="12"/>
      <c r="I489" s="13"/>
      <c r="J489" s="13"/>
      <c r="K489" s="13"/>
      <c r="L489" s="12"/>
      <c r="M489" s="12"/>
      <c r="N489" s="12"/>
      <c r="O489" s="13"/>
      <c r="P489" s="13"/>
      <c r="Q489" s="12"/>
    </row>
    <row r="490" spans="1:17" ht="14.45" customHeight="1" thickBot="1" x14ac:dyDescent="0.25">
      <c r="A490" s="2667" t="s">
        <v>328</v>
      </c>
      <c r="B490" s="2670" t="s">
        <v>1872</v>
      </c>
      <c r="C490" s="2671"/>
      <c r="D490" s="2671"/>
      <c r="E490" s="2671"/>
      <c r="F490" s="2671"/>
      <c r="G490" s="2671"/>
      <c r="H490" s="2671"/>
      <c r="I490" s="2671"/>
      <c r="J490" s="2671"/>
      <c r="K490" s="2671"/>
      <c r="L490" s="2672" t="s">
        <v>1873</v>
      </c>
      <c r="M490" s="2673"/>
      <c r="N490" s="2673"/>
      <c r="O490" s="2673"/>
      <c r="P490" s="2674"/>
      <c r="Q490" s="2675"/>
    </row>
    <row r="491" spans="1:17" ht="14.45" customHeight="1" x14ac:dyDescent="0.2">
      <c r="A491" s="2668"/>
      <c r="B491" s="2676" t="s">
        <v>329</v>
      </c>
      <c r="C491" s="2677"/>
      <c r="D491" s="1061"/>
      <c r="E491" s="1061" t="s">
        <v>904</v>
      </c>
      <c r="F491" s="1061" t="s">
        <v>330</v>
      </c>
      <c r="G491" s="1061"/>
      <c r="H491" s="1061"/>
      <c r="I491" s="2680" t="s">
        <v>331</v>
      </c>
      <c r="J491" s="2681"/>
      <c r="K491" s="2682"/>
      <c r="L491" s="2678" t="s">
        <v>329</v>
      </c>
      <c r="M491" s="2679"/>
      <c r="N491" s="1068" t="s">
        <v>332</v>
      </c>
      <c r="O491" s="1069" t="s">
        <v>333</v>
      </c>
      <c r="P491" s="1070"/>
      <c r="Q491" s="1071"/>
    </row>
    <row r="492" spans="1:17" ht="14.45" customHeight="1" x14ac:dyDescent="0.2">
      <c r="A492" s="2668"/>
      <c r="B492" s="1061" t="s">
        <v>835</v>
      </c>
      <c r="C492" s="1061" t="s">
        <v>335</v>
      </c>
      <c r="D492" s="1061" t="s">
        <v>837</v>
      </c>
      <c r="E492" s="1061" t="s">
        <v>842</v>
      </c>
      <c r="F492" s="1061" t="s">
        <v>336</v>
      </c>
      <c r="G492" s="1061" t="s">
        <v>337</v>
      </c>
      <c r="H492" s="1061" t="s">
        <v>338</v>
      </c>
      <c r="I492" s="2683" t="s">
        <v>839</v>
      </c>
      <c r="J492" s="2684"/>
      <c r="K492" s="2685"/>
      <c r="L492" s="1072" t="s">
        <v>835</v>
      </c>
      <c r="M492" s="1068" t="s">
        <v>335</v>
      </c>
      <c r="N492" s="1068" t="s">
        <v>339</v>
      </c>
      <c r="O492" s="1069"/>
      <c r="P492" s="1068" t="s">
        <v>337</v>
      </c>
      <c r="Q492" s="1071" t="s">
        <v>338</v>
      </c>
    </row>
    <row r="493" spans="1:17" ht="14.45" customHeight="1" x14ac:dyDescent="0.2">
      <c r="A493" s="2668"/>
      <c r="B493" s="1061"/>
      <c r="C493" s="1061"/>
      <c r="D493" s="1061"/>
      <c r="E493" s="1061"/>
      <c r="F493" s="1061" t="s">
        <v>341</v>
      </c>
      <c r="G493" s="1061" t="s">
        <v>342</v>
      </c>
      <c r="H493" s="1061" t="s">
        <v>341</v>
      </c>
      <c r="I493" s="1062"/>
      <c r="J493" s="1063"/>
      <c r="K493" s="1064"/>
      <c r="L493" s="1072"/>
      <c r="M493" s="1068"/>
      <c r="N493" s="1068"/>
      <c r="O493" s="1069" t="s">
        <v>344</v>
      </c>
      <c r="P493" s="1068" t="s">
        <v>342</v>
      </c>
      <c r="Q493" s="1071" t="s">
        <v>341</v>
      </c>
    </row>
    <row r="494" spans="1:17" ht="14.45" customHeight="1" x14ac:dyDescent="0.2">
      <c r="A494" s="2669"/>
      <c r="B494" s="1065" t="s">
        <v>345</v>
      </c>
      <c r="C494" s="1065" t="s">
        <v>345</v>
      </c>
      <c r="D494" s="1065" t="s">
        <v>346</v>
      </c>
      <c r="E494" s="1065" t="s">
        <v>756</v>
      </c>
      <c r="F494" s="1065"/>
      <c r="G494" s="1065" t="s">
        <v>347</v>
      </c>
      <c r="H494" s="1065" t="s">
        <v>348</v>
      </c>
      <c r="I494" s="1066" t="s">
        <v>349</v>
      </c>
      <c r="J494" s="1066" t="s">
        <v>350</v>
      </c>
      <c r="K494" s="1067" t="s">
        <v>351</v>
      </c>
      <c r="L494" s="1073" t="s">
        <v>345</v>
      </c>
      <c r="M494" s="1074" t="s">
        <v>345</v>
      </c>
      <c r="N494" s="1074" t="s">
        <v>346</v>
      </c>
      <c r="O494" s="1075"/>
      <c r="P494" s="1074" t="s">
        <v>347</v>
      </c>
      <c r="Q494" s="1076" t="s">
        <v>348</v>
      </c>
    </row>
    <row r="495" spans="1:17" ht="14.45" customHeight="1" x14ac:dyDescent="0.2">
      <c r="A495" s="1022" t="s">
        <v>352</v>
      </c>
      <c r="B495" s="1023">
        <v>1032</v>
      </c>
      <c r="C495" s="1023">
        <v>1019</v>
      </c>
      <c r="D495" s="1024">
        <v>4816.3</v>
      </c>
      <c r="E495" s="1670">
        <v>4.7264965652600592</v>
      </c>
      <c r="F495" s="1026"/>
      <c r="G495" s="1023"/>
      <c r="H495" s="1023"/>
      <c r="I495" s="1025"/>
      <c r="J495" s="1025"/>
      <c r="K495" s="1027"/>
      <c r="L495" s="1028">
        <v>919</v>
      </c>
      <c r="M495" s="1024">
        <v>891</v>
      </c>
      <c r="N495" s="1024">
        <v>4176</v>
      </c>
      <c r="O495" s="1670">
        <v>4.6868686868686869</v>
      </c>
      <c r="P495" s="1671"/>
      <c r="Q495" s="1672"/>
    </row>
    <row r="496" spans="1:17" ht="14.45" customHeight="1" x14ac:dyDescent="0.2">
      <c r="A496" s="1536" t="s">
        <v>353</v>
      </c>
      <c r="B496" s="1196">
        <v>208</v>
      </c>
      <c r="C496" s="1196">
        <v>208</v>
      </c>
      <c r="D496" s="1004">
        <v>1102.3999999999999</v>
      </c>
      <c r="E496" s="1196">
        <v>5.3</v>
      </c>
      <c r="F496" s="1389" t="s">
        <v>978</v>
      </c>
      <c r="G496" s="1306">
        <v>920000</v>
      </c>
      <c r="H496" s="1200">
        <v>4596139.3971957089</v>
      </c>
      <c r="I496" s="1007"/>
      <c r="J496" s="1007"/>
      <c r="K496" s="1008"/>
      <c r="L496" s="2457">
        <v>47</v>
      </c>
      <c r="M496" s="2457">
        <v>47</v>
      </c>
      <c r="N496" s="1554">
        <v>249.1</v>
      </c>
      <c r="O496" s="2457">
        <v>5.3</v>
      </c>
      <c r="P496" s="1308">
        <v>925000</v>
      </c>
      <c r="Q496" s="1200">
        <v>4596139.3971957089</v>
      </c>
    </row>
    <row r="497" spans="1:17" ht="14.45" customHeight="1" x14ac:dyDescent="0.2">
      <c r="A497" s="1536" t="s">
        <v>354</v>
      </c>
      <c r="B497" s="1196">
        <v>58</v>
      </c>
      <c r="C497" s="1196">
        <v>58</v>
      </c>
      <c r="D497" s="1004">
        <v>270.86</v>
      </c>
      <c r="E497" s="1196">
        <v>4.67</v>
      </c>
      <c r="F497" s="1389" t="s">
        <v>978</v>
      </c>
      <c r="G497" s="1306">
        <v>920000</v>
      </c>
      <c r="H497" s="1200">
        <v>4596139.3971957089</v>
      </c>
      <c r="I497" s="1007"/>
      <c r="J497" s="1007"/>
      <c r="K497" s="1008"/>
      <c r="L497" s="2457">
        <v>36</v>
      </c>
      <c r="M497" s="2457">
        <v>36</v>
      </c>
      <c r="N497" s="1554">
        <v>168.12</v>
      </c>
      <c r="O497" s="2457">
        <v>4.67</v>
      </c>
      <c r="P497" s="1308">
        <v>925000</v>
      </c>
      <c r="Q497" s="1200">
        <v>4596139.3971957089</v>
      </c>
    </row>
    <row r="498" spans="1:17" ht="14.45" customHeight="1" x14ac:dyDescent="0.2">
      <c r="A498" s="1536" t="s">
        <v>355</v>
      </c>
      <c r="B498" s="1196">
        <v>175.00000000000003</v>
      </c>
      <c r="C498" s="1196">
        <v>175.00000000000003</v>
      </c>
      <c r="D498" s="1004">
        <v>787.50000000000011</v>
      </c>
      <c r="E498" s="1196">
        <v>4.5</v>
      </c>
      <c r="F498" s="1389" t="s">
        <v>978</v>
      </c>
      <c r="G498" s="1306">
        <v>920000</v>
      </c>
      <c r="H498" s="1200">
        <v>4596139.3971957089</v>
      </c>
      <c r="I498" s="1007"/>
      <c r="J498" s="1007"/>
      <c r="K498" s="1008"/>
      <c r="L498" s="2458">
        <v>157</v>
      </c>
      <c r="M498" s="2458">
        <v>157</v>
      </c>
      <c r="N498" s="1554">
        <v>759.88</v>
      </c>
      <c r="O498" s="2458">
        <v>4.84</v>
      </c>
      <c r="P498" s="1308">
        <v>925000</v>
      </c>
      <c r="Q498" s="1200">
        <v>4596139.3971957089</v>
      </c>
    </row>
    <row r="499" spans="1:17" ht="14.45" customHeight="1" x14ac:dyDescent="0.2">
      <c r="A499" s="1536" t="s">
        <v>356</v>
      </c>
      <c r="B499" s="1003"/>
      <c r="C499" s="1003"/>
      <c r="D499" s="1004">
        <v>0</v>
      </c>
      <c r="E499" s="1003"/>
      <c r="F499" s="1389"/>
      <c r="G499" s="1306"/>
      <c r="H499" s="1200"/>
      <c r="I499" s="1007"/>
      <c r="J499" s="1007"/>
      <c r="K499" s="1008"/>
      <c r="L499" s="2458"/>
      <c r="M499" s="2458"/>
      <c r="N499" s="1554">
        <v>0</v>
      </c>
      <c r="O499" s="2458"/>
      <c r="P499" s="1308"/>
      <c r="Q499" s="1200"/>
    </row>
    <row r="500" spans="1:17" ht="14.45" customHeight="1" x14ac:dyDescent="0.2">
      <c r="A500" s="1536" t="s">
        <v>357</v>
      </c>
      <c r="B500" s="1196">
        <v>369</v>
      </c>
      <c r="C500" s="1196">
        <v>369</v>
      </c>
      <c r="D500" s="1004">
        <v>1660.5</v>
      </c>
      <c r="E500" s="1196">
        <v>4.5</v>
      </c>
      <c r="F500" s="1389" t="s">
        <v>978</v>
      </c>
      <c r="G500" s="1306">
        <v>920000</v>
      </c>
      <c r="H500" s="1200">
        <v>4596139.3971957089</v>
      </c>
      <c r="I500" s="1007"/>
      <c r="J500" s="1007"/>
      <c r="K500" s="1008"/>
      <c r="L500" s="2457">
        <v>386</v>
      </c>
      <c r="M500" s="2457">
        <v>386</v>
      </c>
      <c r="N500" s="1554">
        <v>1737</v>
      </c>
      <c r="O500" s="2457">
        <v>4.5</v>
      </c>
      <c r="P500" s="1308">
        <v>925000</v>
      </c>
      <c r="Q500" s="1200">
        <v>4596139.3971957089</v>
      </c>
    </row>
    <row r="501" spans="1:17" ht="14.45" customHeight="1" x14ac:dyDescent="0.2">
      <c r="A501" s="1536" t="s">
        <v>358</v>
      </c>
      <c r="B501" s="1196">
        <v>25</v>
      </c>
      <c r="C501" s="1196">
        <v>25</v>
      </c>
      <c r="D501" s="1004">
        <v>100</v>
      </c>
      <c r="E501" s="1196">
        <v>4</v>
      </c>
      <c r="F501" s="1389" t="s">
        <v>978</v>
      </c>
      <c r="G501" s="1306">
        <v>920000</v>
      </c>
      <c r="H501" s="1200">
        <v>4596139.3971957089</v>
      </c>
      <c r="I501" s="1007"/>
      <c r="J501" s="1007"/>
      <c r="K501" s="1008"/>
      <c r="L501" s="2457">
        <v>43</v>
      </c>
      <c r="M501" s="2457">
        <v>43</v>
      </c>
      <c r="N501" s="1554">
        <v>184.9</v>
      </c>
      <c r="O501" s="2457">
        <v>4.3</v>
      </c>
      <c r="P501" s="1308">
        <v>925000</v>
      </c>
      <c r="Q501" s="1200">
        <v>4596139.3971957089</v>
      </c>
    </row>
    <row r="502" spans="1:17" ht="14.45" customHeight="1" x14ac:dyDescent="0.2">
      <c r="A502" s="1536" t="s">
        <v>359</v>
      </c>
      <c r="B502" s="1196">
        <v>7</v>
      </c>
      <c r="C502" s="1196">
        <v>7</v>
      </c>
      <c r="D502" s="1004">
        <v>31.5</v>
      </c>
      <c r="E502" s="1196">
        <v>4.5</v>
      </c>
      <c r="F502" s="1389" t="s">
        <v>978</v>
      </c>
      <c r="G502" s="1306">
        <v>920000</v>
      </c>
      <c r="H502" s="1200">
        <v>4596139.3971957089</v>
      </c>
      <c r="I502" s="1007"/>
      <c r="J502" s="1007"/>
      <c r="K502" s="1008"/>
      <c r="L502" s="2457">
        <v>11</v>
      </c>
      <c r="M502" s="2457">
        <v>11</v>
      </c>
      <c r="N502" s="1554">
        <v>44</v>
      </c>
      <c r="O502" s="2457">
        <v>4</v>
      </c>
      <c r="P502" s="1308">
        <v>925000</v>
      </c>
      <c r="Q502" s="1200">
        <v>4596139.3971957089</v>
      </c>
    </row>
    <row r="503" spans="1:17" ht="14.45" customHeight="1" x14ac:dyDescent="0.2">
      <c r="A503" s="1536" t="s">
        <v>360</v>
      </c>
      <c r="B503" s="1196">
        <v>0</v>
      </c>
      <c r="C503" s="1196">
        <v>0</v>
      </c>
      <c r="D503" s="1004">
        <v>0</v>
      </c>
      <c r="E503" s="1196">
        <v>0</v>
      </c>
      <c r="F503" s="1389" t="s">
        <v>978</v>
      </c>
      <c r="G503" s="1306">
        <v>920000</v>
      </c>
      <c r="H503" s="1200">
        <v>4596139.3971957089</v>
      </c>
      <c r="I503" s="1007"/>
      <c r="J503" s="1007"/>
      <c r="K503" s="1008"/>
      <c r="L503" s="2457">
        <v>0</v>
      </c>
      <c r="M503" s="2457">
        <v>0</v>
      </c>
      <c r="N503" s="1554">
        <v>0</v>
      </c>
      <c r="O503" s="2457">
        <v>0</v>
      </c>
      <c r="P503" s="1308">
        <v>925000</v>
      </c>
      <c r="Q503" s="1200">
        <v>4596139.3971957089</v>
      </c>
    </row>
    <row r="504" spans="1:17" ht="14.45" customHeight="1" x14ac:dyDescent="0.2">
      <c r="A504" s="1536" t="s">
        <v>361</v>
      </c>
      <c r="B504" s="1196">
        <v>48</v>
      </c>
      <c r="C504" s="1196">
        <v>38</v>
      </c>
      <c r="D504" s="1004">
        <v>228</v>
      </c>
      <c r="E504" s="1196">
        <v>6</v>
      </c>
      <c r="F504" s="1389" t="s">
        <v>978</v>
      </c>
      <c r="G504" s="1306">
        <v>920000</v>
      </c>
      <c r="H504" s="1200">
        <v>4596139.3971957089</v>
      </c>
      <c r="I504" s="1007"/>
      <c r="J504" s="1007"/>
      <c r="K504" s="1008"/>
      <c r="L504" s="2457">
        <v>42</v>
      </c>
      <c r="M504" s="2457">
        <v>17</v>
      </c>
      <c r="N504" s="1554">
        <v>102</v>
      </c>
      <c r="O504" s="2457">
        <v>6</v>
      </c>
      <c r="P504" s="1308">
        <v>925000</v>
      </c>
      <c r="Q504" s="1200">
        <v>4596139.3971957089</v>
      </c>
    </row>
    <row r="505" spans="1:17" ht="14.45" customHeight="1" x14ac:dyDescent="0.2">
      <c r="A505" s="1536" t="s">
        <v>362</v>
      </c>
      <c r="B505" s="1196">
        <v>100</v>
      </c>
      <c r="C505" s="1196">
        <v>99</v>
      </c>
      <c r="D505" s="1004">
        <v>471.23999999999995</v>
      </c>
      <c r="E505" s="1196">
        <v>4.76</v>
      </c>
      <c r="F505" s="1389" t="s">
        <v>978</v>
      </c>
      <c r="G505" s="1306">
        <v>920000</v>
      </c>
      <c r="H505" s="1200">
        <v>4596139.3971957089</v>
      </c>
      <c r="I505" s="1007"/>
      <c r="J505" s="1007"/>
      <c r="K505" s="1008"/>
      <c r="L505" s="2457">
        <v>154</v>
      </c>
      <c r="M505" s="2457">
        <v>153</v>
      </c>
      <c r="N505" s="1554">
        <v>765</v>
      </c>
      <c r="O505" s="2457">
        <v>5</v>
      </c>
      <c r="P505" s="1308">
        <v>925000</v>
      </c>
      <c r="Q505" s="1200">
        <v>4596139.3971957089</v>
      </c>
    </row>
    <row r="506" spans="1:17" ht="14.45" customHeight="1" x14ac:dyDescent="0.2">
      <c r="A506" s="1536" t="s">
        <v>363</v>
      </c>
      <c r="B506" s="1196">
        <v>6</v>
      </c>
      <c r="C506" s="1196">
        <v>6</v>
      </c>
      <c r="D506" s="1004">
        <v>25.799999999999997</v>
      </c>
      <c r="E506" s="1196">
        <v>4.3</v>
      </c>
      <c r="F506" s="1389" t="s">
        <v>978</v>
      </c>
      <c r="G506" s="1306">
        <v>920000</v>
      </c>
      <c r="H506" s="1200">
        <v>4596139.3971957089</v>
      </c>
      <c r="I506" s="1007"/>
      <c r="J506" s="1007"/>
      <c r="K506" s="1008"/>
      <c r="L506" s="2457">
        <v>4</v>
      </c>
      <c r="M506" s="2457">
        <v>4</v>
      </c>
      <c r="N506" s="1554">
        <v>18</v>
      </c>
      <c r="O506" s="2457">
        <v>4.5</v>
      </c>
      <c r="P506" s="1308">
        <v>925000</v>
      </c>
      <c r="Q506" s="1200">
        <v>4596139.3971957089</v>
      </c>
    </row>
    <row r="507" spans="1:17" ht="14.45" customHeight="1" x14ac:dyDescent="0.2">
      <c r="A507" s="1536" t="s">
        <v>364</v>
      </c>
      <c r="B507" s="1196">
        <v>31</v>
      </c>
      <c r="C507" s="1196">
        <v>29</v>
      </c>
      <c r="D507" s="1004">
        <v>116</v>
      </c>
      <c r="E507" s="1196">
        <v>4</v>
      </c>
      <c r="F507" s="1389" t="s">
        <v>978</v>
      </c>
      <c r="G507" s="1306">
        <v>920000</v>
      </c>
      <c r="H507" s="1200">
        <v>4596139.3971957089</v>
      </c>
      <c r="I507" s="1007"/>
      <c r="J507" s="1007"/>
      <c r="K507" s="1008"/>
      <c r="L507" s="2457">
        <v>34</v>
      </c>
      <c r="M507" s="2457">
        <v>32</v>
      </c>
      <c r="N507" s="1554">
        <v>128</v>
      </c>
      <c r="O507" s="2457">
        <v>4</v>
      </c>
      <c r="P507" s="1308">
        <v>925000</v>
      </c>
      <c r="Q507" s="1200">
        <v>4596139.3971957089</v>
      </c>
    </row>
    <row r="508" spans="1:17" ht="14.45" customHeight="1" x14ac:dyDescent="0.2">
      <c r="A508" s="1536" t="s">
        <v>365</v>
      </c>
      <c r="B508" s="1196">
        <v>0</v>
      </c>
      <c r="C508" s="1196">
        <v>0</v>
      </c>
      <c r="D508" s="1004">
        <v>0</v>
      </c>
      <c r="E508" s="1196">
        <v>5</v>
      </c>
      <c r="F508" s="1389" t="s">
        <v>978</v>
      </c>
      <c r="G508" s="1306">
        <v>920000</v>
      </c>
      <c r="H508" s="1200">
        <v>4596139.3971957089</v>
      </c>
      <c r="I508" s="1007"/>
      <c r="J508" s="1007"/>
      <c r="K508" s="1008"/>
      <c r="L508" s="2457">
        <v>0</v>
      </c>
      <c r="M508" s="2457">
        <v>0</v>
      </c>
      <c r="N508" s="1554">
        <v>0</v>
      </c>
      <c r="O508" s="2457">
        <v>4.8</v>
      </c>
      <c r="P508" s="1308"/>
      <c r="Q508" s="1668"/>
    </row>
    <row r="509" spans="1:17" ht="14.45" customHeight="1" x14ac:dyDescent="0.2">
      <c r="A509" s="1536" t="s">
        <v>366</v>
      </c>
      <c r="B509" s="1196">
        <v>0</v>
      </c>
      <c r="C509" s="1196">
        <v>0</v>
      </c>
      <c r="D509" s="1004">
        <v>0</v>
      </c>
      <c r="E509" s="1196">
        <v>4.67</v>
      </c>
      <c r="F509" s="1389" t="s">
        <v>978</v>
      </c>
      <c r="G509" s="1306">
        <v>920000</v>
      </c>
      <c r="H509" s="1200">
        <v>4596139.3971957089</v>
      </c>
      <c r="I509" s="1007"/>
      <c r="J509" s="1007"/>
      <c r="K509" s="1008"/>
      <c r="L509" s="2457">
        <v>0</v>
      </c>
      <c r="M509" s="2457">
        <v>0</v>
      </c>
      <c r="N509" s="1554">
        <v>0</v>
      </c>
      <c r="O509" s="2457">
        <v>4.6693877551020408</v>
      </c>
      <c r="P509" s="1308"/>
      <c r="Q509" s="1200"/>
    </row>
    <row r="510" spans="1:17" ht="14.45" customHeight="1" x14ac:dyDescent="0.2">
      <c r="A510" s="1536" t="s">
        <v>367</v>
      </c>
      <c r="B510" s="1196">
        <v>5</v>
      </c>
      <c r="C510" s="1196">
        <v>5</v>
      </c>
      <c r="D510" s="1004">
        <v>22.5</v>
      </c>
      <c r="E510" s="1196">
        <v>4.5</v>
      </c>
      <c r="F510" s="1389" t="s">
        <v>978</v>
      </c>
      <c r="G510" s="1306">
        <v>920000</v>
      </c>
      <c r="H510" s="1200">
        <v>4596139.3971957089</v>
      </c>
      <c r="I510" s="1007"/>
      <c r="J510" s="1007"/>
      <c r="K510" s="1008"/>
      <c r="L510" s="2457">
        <v>5</v>
      </c>
      <c r="M510" s="2457">
        <v>5</v>
      </c>
      <c r="N510" s="1554">
        <v>20</v>
      </c>
      <c r="O510" s="2457">
        <v>4</v>
      </c>
      <c r="P510" s="1308">
        <v>925000</v>
      </c>
      <c r="Q510" s="1200">
        <v>4596139.3971957089</v>
      </c>
    </row>
    <row r="511" spans="1:17" ht="14.45" customHeight="1" x14ac:dyDescent="0.2">
      <c r="A511" s="1539" t="s">
        <v>368</v>
      </c>
      <c r="B511" s="1049">
        <v>143</v>
      </c>
      <c r="C511" s="1031">
        <v>142</v>
      </c>
      <c r="D511" s="1032">
        <v>569.64</v>
      </c>
      <c r="E511" s="1670">
        <v>4.0115492957746479</v>
      </c>
      <c r="F511" s="1034"/>
      <c r="G511" s="1541"/>
      <c r="H511" s="1542"/>
      <c r="I511" s="1036"/>
      <c r="J511" s="1036"/>
      <c r="K511" s="1037"/>
      <c r="L511" s="1506">
        <v>193</v>
      </c>
      <c r="M511" s="1049">
        <v>194</v>
      </c>
      <c r="N511" s="1049">
        <v>803.5</v>
      </c>
      <c r="O511" s="2454">
        <v>4.141752577319588</v>
      </c>
      <c r="P511" s="1666"/>
      <c r="Q511" s="1667"/>
    </row>
    <row r="512" spans="1:17" ht="14.45" customHeight="1" x14ac:dyDescent="0.2">
      <c r="A512" s="1536" t="s">
        <v>369</v>
      </c>
      <c r="B512" s="1196">
        <v>115</v>
      </c>
      <c r="C512" s="1196">
        <v>115</v>
      </c>
      <c r="D512" s="1004">
        <v>460</v>
      </c>
      <c r="E512" s="1196">
        <v>4</v>
      </c>
      <c r="F512" s="1389" t="s">
        <v>978</v>
      </c>
      <c r="G512" s="1306">
        <v>920000</v>
      </c>
      <c r="H512" s="1200">
        <v>4596139.3971957089</v>
      </c>
      <c r="I512" s="1007"/>
      <c r="J512" s="1007"/>
      <c r="K512" s="1008"/>
      <c r="L512" s="2457">
        <v>162</v>
      </c>
      <c r="M512" s="2457">
        <v>162</v>
      </c>
      <c r="N512" s="1554">
        <v>648</v>
      </c>
      <c r="O512" s="2457">
        <v>4</v>
      </c>
      <c r="P512" s="1308">
        <v>925000</v>
      </c>
      <c r="Q512" s="1200">
        <v>4596139.3971957089</v>
      </c>
    </row>
    <row r="513" spans="1:17" ht="14.45" customHeight="1" x14ac:dyDescent="0.2">
      <c r="A513" s="1536" t="s">
        <v>370</v>
      </c>
      <c r="B513" s="1196">
        <v>0</v>
      </c>
      <c r="C513" s="1196">
        <v>0</v>
      </c>
      <c r="D513" s="1004">
        <v>0</v>
      </c>
      <c r="E513" s="1196">
        <v>4</v>
      </c>
      <c r="F513" s="1389" t="s">
        <v>978</v>
      </c>
      <c r="G513" s="1306">
        <v>920000</v>
      </c>
      <c r="H513" s="1200">
        <v>4596139.3971957089</v>
      </c>
      <c r="I513" s="1007"/>
      <c r="J513" s="1007"/>
      <c r="K513" s="1008"/>
      <c r="L513" s="2457">
        <v>0</v>
      </c>
      <c r="M513" s="2457">
        <v>0</v>
      </c>
      <c r="N513" s="1554">
        <v>0</v>
      </c>
      <c r="O513" s="2457"/>
      <c r="P513" s="1308"/>
      <c r="Q513" s="1668"/>
    </row>
    <row r="514" spans="1:17" ht="14.45" customHeight="1" x14ac:dyDescent="0.2">
      <c r="A514" s="1536" t="s">
        <v>371</v>
      </c>
      <c r="B514" s="1196">
        <v>3</v>
      </c>
      <c r="C514" s="1196">
        <v>2</v>
      </c>
      <c r="D514" s="1004">
        <v>9.74</v>
      </c>
      <c r="E514" s="1196">
        <v>4.87</v>
      </c>
      <c r="F514" s="1389" t="s">
        <v>978</v>
      </c>
      <c r="G514" s="1306">
        <v>920000</v>
      </c>
      <c r="H514" s="1200">
        <v>4596139.3971957089</v>
      </c>
      <c r="I514" s="1007"/>
      <c r="J514" s="1007"/>
      <c r="K514" s="1008"/>
      <c r="L514" s="2457">
        <v>4</v>
      </c>
      <c r="M514" s="2457">
        <v>5</v>
      </c>
      <c r="N514" s="1554">
        <v>42.5</v>
      </c>
      <c r="O514" s="2457">
        <v>8.5</v>
      </c>
      <c r="P514" s="1308">
        <v>925000</v>
      </c>
      <c r="Q514" s="1200">
        <v>4596139.3971957089</v>
      </c>
    </row>
    <row r="515" spans="1:17" ht="14.45" customHeight="1" x14ac:dyDescent="0.2">
      <c r="A515" s="1536" t="s">
        <v>372</v>
      </c>
      <c r="B515" s="1196">
        <v>10</v>
      </c>
      <c r="C515" s="1196">
        <v>10</v>
      </c>
      <c r="D515" s="1004">
        <v>45</v>
      </c>
      <c r="E515" s="1196">
        <v>4.5</v>
      </c>
      <c r="F515" s="1389" t="s">
        <v>978</v>
      </c>
      <c r="G515" s="1306">
        <v>920000</v>
      </c>
      <c r="H515" s="1200">
        <v>4596139.3971957089</v>
      </c>
      <c r="I515" s="1007"/>
      <c r="J515" s="1007"/>
      <c r="K515" s="1008"/>
      <c r="L515" s="2457">
        <v>10</v>
      </c>
      <c r="M515" s="2457">
        <v>10</v>
      </c>
      <c r="N515" s="1554">
        <v>45</v>
      </c>
      <c r="O515" s="2457">
        <v>4.5</v>
      </c>
      <c r="P515" s="1308">
        <v>925000</v>
      </c>
      <c r="Q515" s="1200">
        <v>4596139.3971957089</v>
      </c>
    </row>
    <row r="516" spans="1:17" ht="14.45" customHeight="1" x14ac:dyDescent="0.2">
      <c r="A516" s="1536" t="s">
        <v>373</v>
      </c>
      <c r="B516" s="1196">
        <v>15</v>
      </c>
      <c r="C516" s="1196">
        <v>15</v>
      </c>
      <c r="D516" s="1004">
        <v>54.900000000000006</v>
      </c>
      <c r="E516" s="1196">
        <v>3.66</v>
      </c>
      <c r="F516" s="1389" t="s">
        <v>978</v>
      </c>
      <c r="G516" s="1306">
        <v>920000</v>
      </c>
      <c r="H516" s="1200">
        <v>4596139.3971957089</v>
      </c>
      <c r="I516" s="1007"/>
      <c r="J516" s="1007"/>
      <c r="K516" s="1008"/>
      <c r="L516" s="2457">
        <v>17</v>
      </c>
      <c r="M516" s="2457">
        <v>17</v>
      </c>
      <c r="N516" s="1554">
        <v>68</v>
      </c>
      <c r="O516" s="2457">
        <v>4</v>
      </c>
      <c r="P516" s="1308">
        <v>925000</v>
      </c>
      <c r="Q516" s="1200">
        <v>4596139.3971957089</v>
      </c>
    </row>
    <row r="517" spans="1:17" ht="14.45" customHeight="1" x14ac:dyDescent="0.2">
      <c r="A517" s="1539" t="s">
        <v>374</v>
      </c>
      <c r="B517" s="1540">
        <v>404</v>
      </c>
      <c r="C517" s="1041">
        <v>386</v>
      </c>
      <c r="D517" s="1041">
        <v>2091.5064516129032</v>
      </c>
      <c r="E517" s="1670">
        <v>5.4184104964064854</v>
      </c>
      <c r="F517" s="1034"/>
      <c r="G517" s="1543"/>
      <c r="H517" s="1204"/>
      <c r="I517" s="1044"/>
      <c r="J517" s="1044"/>
      <c r="K517" s="1045"/>
      <c r="L517" s="2459">
        <v>425</v>
      </c>
      <c r="M517" s="1540">
        <v>416</v>
      </c>
      <c r="N517" s="1540">
        <v>2323.7369152970923</v>
      </c>
      <c r="O517" s="2454">
        <v>5.5859060463872412</v>
      </c>
      <c r="P517" s="1666"/>
      <c r="Q517" s="1667"/>
    </row>
    <row r="518" spans="1:17" ht="14.45" customHeight="1" x14ac:dyDescent="0.2">
      <c r="A518" s="1536" t="s">
        <v>375</v>
      </c>
      <c r="B518" s="1196">
        <v>258</v>
      </c>
      <c r="C518" s="1196">
        <v>258</v>
      </c>
      <c r="D518" s="1004">
        <v>1439.8064516129034</v>
      </c>
      <c r="E518" s="1196">
        <v>5.580645161290323</v>
      </c>
      <c r="F518" s="1389" t="s">
        <v>978</v>
      </c>
      <c r="G518" s="1306">
        <v>920000</v>
      </c>
      <c r="H518" s="1200">
        <v>4596139.3971957089</v>
      </c>
      <c r="I518" s="1007"/>
      <c r="J518" s="1007"/>
      <c r="K518" s="1008"/>
      <c r="L518" s="2457">
        <v>311</v>
      </c>
      <c r="M518" s="2457">
        <v>311</v>
      </c>
      <c r="N518" s="1554">
        <v>1759.3714285714286</v>
      </c>
      <c r="O518" s="2457">
        <v>5.6571428571428575</v>
      </c>
      <c r="P518" s="1308">
        <v>925000</v>
      </c>
      <c r="Q518" s="1200">
        <v>4596139.3971957089</v>
      </c>
    </row>
    <row r="519" spans="1:17" ht="14.45" customHeight="1" x14ac:dyDescent="0.2">
      <c r="A519" s="1536" t="s">
        <v>376</v>
      </c>
      <c r="B519" s="1196">
        <v>0</v>
      </c>
      <c r="C519" s="1196">
        <v>0</v>
      </c>
      <c r="D519" s="1004">
        <v>0</v>
      </c>
      <c r="E519" s="1196"/>
      <c r="F519" s="1389"/>
      <c r="G519" s="1306"/>
      <c r="H519" s="1200"/>
      <c r="I519" s="1007"/>
      <c r="J519" s="1007"/>
      <c r="K519" s="1008"/>
      <c r="L519" s="2457">
        <v>0</v>
      </c>
      <c r="M519" s="2457">
        <v>0</v>
      </c>
      <c r="N519" s="1554">
        <v>0</v>
      </c>
      <c r="O519" s="2457">
        <v>4</v>
      </c>
      <c r="P519" s="1308"/>
      <c r="Q519" s="1200"/>
    </row>
    <row r="520" spans="1:17" ht="14.45" customHeight="1" x14ac:dyDescent="0.2">
      <c r="A520" s="1536" t="s">
        <v>377</v>
      </c>
      <c r="B520" s="1196">
        <v>13</v>
      </c>
      <c r="C520" s="1196">
        <v>11</v>
      </c>
      <c r="D520" s="1004">
        <v>45.3</v>
      </c>
      <c r="E520" s="1196">
        <v>4.1181818181818182</v>
      </c>
      <c r="F520" s="1389" t="s">
        <v>978</v>
      </c>
      <c r="G520" s="1306">
        <v>920000</v>
      </c>
      <c r="H520" s="1200">
        <v>4596139.3971957089</v>
      </c>
      <c r="I520" s="1007"/>
      <c r="J520" s="1007"/>
      <c r="K520" s="1008"/>
      <c r="L520" s="2457">
        <v>10</v>
      </c>
      <c r="M520" s="2457">
        <v>9</v>
      </c>
      <c r="N520" s="1554">
        <v>36</v>
      </c>
      <c r="O520" s="2457">
        <v>4</v>
      </c>
      <c r="P520" s="1308">
        <v>925000</v>
      </c>
      <c r="Q520" s="1200">
        <v>4596139.3971957089</v>
      </c>
    </row>
    <row r="521" spans="1:17" ht="14.45" customHeight="1" x14ac:dyDescent="0.2">
      <c r="A521" s="1536" t="s">
        <v>378</v>
      </c>
      <c r="B521" s="1196">
        <v>42</v>
      </c>
      <c r="C521" s="1196">
        <v>42</v>
      </c>
      <c r="D521" s="1004">
        <v>218.4</v>
      </c>
      <c r="E521" s="1196">
        <v>5.2</v>
      </c>
      <c r="F521" s="1389" t="s">
        <v>978</v>
      </c>
      <c r="G521" s="1306">
        <v>920000</v>
      </c>
      <c r="H521" s="1200">
        <v>4596139.3971957089</v>
      </c>
      <c r="I521" s="1013"/>
      <c r="J521" s="1007"/>
      <c r="K521" s="1014"/>
      <c r="L521" s="2457">
        <v>48</v>
      </c>
      <c r="M521" s="2457">
        <v>48</v>
      </c>
      <c r="N521" s="1554">
        <v>249.60000000000002</v>
      </c>
      <c r="O521" s="2457">
        <v>5.2</v>
      </c>
      <c r="P521" s="1308">
        <v>925000</v>
      </c>
      <c r="Q521" s="1200">
        <v>4596139.3971957089</v>
      </c>
    </row>
    <row r="522" spans="1:17" ht="14.45" customHeight="1" x14ac:dyDescent="0.2">
      <c r="A522" s="1536" t="s">
        <v>379</v>
      </c>
      <c r="B522" s="1196">
        <v>48</v>
      </c>
      <c r="C522" s="1196">
        <v>48</v>
      </c>
      <c r="D522" s="1004">
        <v>216</v>
      </c>
      <c r="E522" s="1196">
        <v>4.5</v>
      </c>
      <c r="F522" s="1389" t="s">
        <v>978</v>
      </c>
      <c r="G522" s="1306">
        <v>920000</v>
      </c>
      <c r="H522" s="1200">
        <v>4596139.3971957089</v>
      </c>
      <c r="I522" s="1013"/>
      <c r="J522" s="1007"/>
      <c r="K522" s="1014"/>
      <c r="L522" s="2457">
        <v>20</v>
      </c>
      <c r="M522" s="2457">
        <v>19</v>
      </c>
      <c r="N522" s="1554">
        <v>95</v>
      </c>
      <c r="O522" s="2457">
        <v>5</v>
      </c>
      <c r="P522" s="1308">
        <v>925000</v>
      </c>
      <c r="Q522" s="1200">
        <v>4596139.3971957089</v>
      </c>
    </row>
    <row r="523" spans="1:17" ht="14.45" customHeight="1" x14ac:dyDescent="0.2">
      <c r="A523" s="1536" t="s">
        <v>380</v>
      </c>
      <c r="B523" s="1196">
        <v>35</v>
      </c>
      <c r="C523" s="1196">
        <v>20</v>
      </c>
      <c r="D523" s="1004">
        <v>130</v>
      </c>
      <c r="E523" s="1196">
        <v>6.5</v>
      </c>
      <c r="F523" s="1389" t="s">
        <v>978</v>
      </c>
      <c r="G523" s="1306">
        <v>920000</v>
      </c>
      <c r="H523" s="1200">
        <v>4596139.3971957089</v>
      </c>
      <c r="I523" s="1013"/>
      <c r="J523" s="1007"/>
      <c r="K523" s="1014"/>
      <c r="L523" s="2457">
        <v>32</v>
      </c>
      <c r="M523" s="2457">
        <v>26</v>
      </c>
      <c r="N523" s="1554">
        <v>170.26548672566372</v>
      </c>
      <c r="O523" s="2457">
        <v>6.5486725663716818</v>
      </c>
      <c r="P523" s="1308">
        <v>925000</v>
      </c>
      <c r="Q523" s="1200">
        <v>4596139.3971957089</v>
      </c>
    </row>
    <row r="524" spans="1:17" ht="14.45" customHeight="1" x14ac:dyDescent="0.2">
      <c r="A524" s="1536" t="s">
        <v>381</v>
      </c>
      <c r="B524" s="1196">
        <v>8</v>
      </c>
      <c r="C524" s="1196">
        <v>7</v>
      </c>
      <c r="D524" s="1004">
        <v>42</v>
      </c>
      <c r="E524" s="1196">
        <v>6</v>
      </c>
      <c r="F524" s="1389" t="s">
        <v>978</v>
      </c>
      <c r="G524" s="1306">
        <v>920000</v>
      </c>
      <c r="H524" s="1200">
        <v>4596139.3971957089</v>
      </c>
      <c r="I524" s="1013"/>
      <c r="J524" s="1007"/>
      <c r="K524" s="1014"/>
      <c r="L524" s="2457">
        <v>4</v>
      </c>
      <c r="M524" s="2457">
        <v>3</v>
      </c>
      <c r="N524" s="1554">
        <v>13.5</v>
      </c>
      <c r="O524" s="2457">
        <v>4.5</v>
      </c>
      <c r="P524" s="1308">
        <v>925000</v>
      </c>
      <c r="Q524" s="1200">
        <v>4596139.3971957089</v>
      </c>
    </row>
    <row r="525" spans="1:17" ht="14.45" customHeight="1" x14ac:dyDescent="0.2">
      <c r="A525" s="1536" t="s">
        <v>382</v>
      </c>
      <c r="B525" s="1196">
        <v>0</v>
      </c>
      <c r="C525" s="1196">
        <v>0</v>
      </c>
      <c r="D525" s="1004">
        <v>0</v>
      </c>
      <c r="E525" s="1196"/>
      <c r="F525" s="1389"/>
      <c r="G525" s="1306"/>
      <c r="H525" s="1200"/>
      <c r="I525" s="1013"/>
      <c r="J525" s="1007"/>
      <c r="K525" s="1014"/>
      <c r="L525" s="2457">
        <v>0</v>
      </c>
      <c r="M525" s="2457">
        <v>0</v>
      </c>
      <c r="N525" s="1554">
        <v>0</v>
      </c>
      <c r="O525" s="2457"/>
      <c r="P525" s="1308"/>
      <c r="Q525" s="1200"/>
    </row>
    <row r="526" spans="1:17" ht="14.45" customHeight="1" x14ac:dyDescent="0.2">
      <c r="A526" s="1539" t="s">
        <v>383</v>
      </c>
      <c r="B526" s="1049">
        <v>603</v>
      </c>
      <c r="C526" s="1049">
        <v>547</v>
      </c>
      <c r="D526" s="1049">
        <v>2521</v>
      </c>
      <c r="E526" s="1670">
        <v>4.6087751371115173</v>
      </c>
      <c r="F526" s="1050"/>
      <c r="G526" s="1253"/>
      <c r="H526" s="1251"/>
      <c r="I526" s="1052"/>
      <c r="J526" s="1044"/>
      <c r="K526" s="993"/>
      <c r="L526" s="1506">
        <v>601</v>
      </c>
      <c r="M526" s="1049">
        <v>552</v>
      </c>
      <c r="N526" s="1049">
        <v>2590.2894736842104</v>
      </c>
      <c r="O526" s="2454">
        <v>4.6925533943554534</v>
      </c>
      <c r="P526" s="1666"/>
      <c r="Q526" s="1667"/>
    </row>
    <row r="527" spans="1:17" ht="14.45" customHeight="1" x14ac:dyDescent="0.2">
      <c r="A527" s="1536" t="s">
        <v>384</v>
      </c>
      <c r="B527" s="1196">
        <v>305</v>
      </c>
      <c r="C527" s="1196">
        <v>256</v>
      </c>
      <c r="D527" s="1004">
        <v>1152</v>
      </c>
      <c r="E527" s="1196">
        <v>4.5</v>
      </c>
      <c r="F527" s="1389" t="s">
        <v>978</v>
      </c>
      <c r="G527" s="1306">
        <v>920000</v>
      </c>
      <c r="H527" s="1200">
        <v>4596139.3971957089</v>
      </c>
      <c r="I527" s="1013"/>
      <c r="J527" s="1007"/>
      <c r="K527" s="1014"/>
      <c r="L527" s="2483">
        <v>395</v>
      </c>
      <c r="M527" s="2483">
        <v>348</v>
      </c>
      <c r="N527" s="1554">
        <v>1740</v>
      </c>
      <c r="O527" s="2483">
        <v>5</v>
      </c>
      <c r="P527" s="1308">
        <v>925000</v>
      </c>
      <c r="Q527" s="1200">
        <v>4596139.3971957089</v>
      </c>
    </row>
    <row r="528" spans="1:17" ht="14.45" customHeight="1" x14ac:dyDescent="0.2">
      <c r="A528" s="1536" t="s">
        <v>385</v>
      </c>
      <c r="B528" s="1196">
        <v>7</v>
      </c>
      <c r="C528" s="1196">
        <v>6</v>
      </c>
      <c r="D528" s="1004">
        <v>21</v>
      </c>
      <c r="E528" s="1196">
        <v>3.5</v>
      </c>
      <c r="F528" s="1389" t="s">
        <v>978</v>
      </c>
      <c r="G528" s="1306">
        <v>920000</v>
      </c>
      <c r="H528" s="1200">
        <v>4596139.3971957089</v>
      </c>
      <c r="I528" s="1013"/>
      <c r="J528" s="1007"/>
      <c r="K528" s="1014"/>
      <c r="L528" s="2457">
        <v>19</v>
      </c>
      <c r="M528" s="2457">
        <v>19</v>
      </c>
      <c r="N528" s="1554">
        <v>28.5</v>
      </c>
      <c r="O528" s="2457">
        <v>1.5</v>
      </c>
      <c r="P528" s="1308">
        <v>925000</v>
      </c>
      <c r="Q528" s="1200">
        <v>4596139.3971957089</v>
      </c>
    </row>
    <row r="529" spans="1:17" ht="14.45" customHeight="1" x14ac:dyDescent="0.2">
      <c r="A529" s="1536" t="s">
        <v>386</v>
      </c>
      <c r="B529" s="1196">
        <v>0</v>
      </c>
      <c r="C529" s="1196">
        <v>0</v>
      </c>
      <c r="D529" s="1004">
        <v>0</v>
      </c>
      <c r="E529" s="1196">
        <v>4</v>
      </c>
      <c r="F529" s="1005"/>
      <c r="G529" s="1556"/>
      <c r="H529" s="1550"/>
      <c r="I529" s="1013"/>
      <c r="J529" s="1007"/>
      <c r="K529" s="1014"/>
      <c r="L529" s="2457">
        <v>0</v>
      </c>
      <c r="M529" s="2457">
        <v>0</v>
      </c>
      <c r="N529" s="1554">
        <v>0</v>
      </c>
      <c r="O529" s="2457">
        <v>4</v>
      </c>
      <c r="P529" s="1308"/>
      <c r="Q529" s="1668"/>
    </row>
    <row r="530" spans="1:17" ht="14.45" customHeight="1" x14ac:dyDescent="0.2">
      <c r="A530" s="1536" t="s">
        <v>387</v>
      </c>
      <c r="B530" s="1196">
        <v>56</v>
      </c>
      <c r="C530" s="1196">
        <v>56</v>
      </c>
      <c r="D530" s="1004">
        <v>280</v>
      </c>
      <c r="E530" s="1196">
        <v>5</v>
      </c>
      <c r="F530" s="1389" t="s">
        <v>978</v>
      </c>
      <c r="G530" s="1306">
        <v>920000</v>
      </c>
      <c r="H530" s="1200">
        <v>4596139.3971957089</v>
      </c>
      <c r="I530" s="1013"/>
      <c r="J530" s="1007"/>
      <c r="K530" s="1014"/>
      <c r="L530" s="2457">
        <v>33</v>
      </c>
      <c r="M530" s="2457">
        <v>33</v>
      </c>
      <c r="N530" s="1554">
        <v>165</v>
      </c>
      <c r="O530" s="2457">
        <v>5</v>
      </c>
      <c r="P530" s="1308">
        <v>925000</v>
      </c>
      <c r="Q530" s="1200">
        <v>4596139.3971957089</v>
      </c>
    </row>
    <row r="531" spans="1:17" ht="14.45" customHeight="1" x14ac:dyDescent="0.2">
      <c r="A531" s="1536" t="s">
        <v>388</v>
      </c>
      <c r="B531" s="1196">
        <v>0</v>
      </c>
      <c r="C531" s="1196">
        <v>0</v>
      </c>
      <c r="D531" s="1004">
        <v>0</v>
      </c>
      <c r="E531" s="1196"/>
      <c r="F531" s="1005"/>
      <c r="G531" s="1556"/>
      <c r="H531" s="1550"/>
      <c r="I531" s="1013"/>
      <c r="J531" s="1007"/>
      <c r="K531" s="1014"/>
      <c r="L531" s="2457">
        <v>0</v>
      </c>
      <c r="M531" s="2457">
        <v>0</v>
      </c>
      <c r="N531" s="1554">
        <v>0</v>
      </c>
      <c r="O531" s="2457"/>
      <c r="P531" s="1308"/>
      <c r="Q531" s="1668"/>
    </row>
    <row r="532" spans="1:17" ht="14.45" customHeight="1" x14ac:dyDescent="0.2">
      <c r="A532" s="1536" t="s">
        <v>389</v>
      </c>
      <c r="B532" s="1196">
        <v>0</v>
      </c>
      <c r="C532" s="1196">
        <v>0</v>
      </c>
      <c r="D532" s="1004">
        <v>0</v>
      </c>
      <c r="E532" s="1196"/>
      <c r="F532" s="1005"/>
      <c r="G532" s="1556"/>
      <c r="H532" s="1550"/>
      <c r="I532" s="1013"/>
      <c r="J532" s="1007"/>
      <c r="K532" s="1014"/>
      <c r="L532" s="2457">
        <v>0</v>
      </c>
      <c r="M532" s="2457">
        <v>0</v>
      </c>
      <c r="N532" s="1554">
        <v>0</v>
      </c>
      <c r="O532" s="2457"/>
      <c r="P532" s="1308"/>
      <c r="Q532" s="1668"/>
    </row>
    <row r="533" spans="1:17" ht="14.45" customHeight="1" x14ac:dyDescent="0.2">
      <c r="A533" s="1536" t="s">
        <v>390</v>
      </c>
      <c r="B533" s="1196">
        <v>0</v>
      </c>
      <c r="C533" s="1196">
        <v>0</v>
      </c>
      <c r="D533" s="1004">
        <v>0</v>
      </c>
      <c r="E533" s="1196"/>
      <c r="F533" s="1389"/>
      <c r="G533" s="1306"/>
      <c r="H533" s="1200"/>
      <c r="I533" s="1013"/>
      <c r="J533" s="1007"/>
      <c r="K533" s="1014"/>
      <c r="L533" s="2457">
        <v>0</v>
      </c>
      <c r="M533" s="2457">
        <v>0</v>
      </c>
      <c r="N533" s="1554">
        <v>0</v>
      </c>
      <c r="O533" s="2457"/>
      <c r="P533" s="1308"/>
      <c r="Q533" s="1668"/>
    </row>
    <row r="534" spans="1:17" ht="14.45" customHeight="1" x14ac:dyDescent="0.2">
      <c r="A534" s="1536" t="s">
        <v>391</v>
      </c>
      <c r="B534" s="1196">
        <v>225</v>
      </c>
      <c r="C534" s="1196">
        <v>220</v>
      </c>
      <c r="D534" s="1004">
        <v>1023.0000000000001</v>
      </c>
      <c r="E534" s="1196">
        <v>4.6500000000000004</v>
      </c>
      <c r="F534" s="1389" t="s">
        <v>978</v>
      </c>
      <c r="G534" s="1306">
        <v>920000</v>
      </c>
      <c r="H534" s="1200">
        <v>4596139.3971957089</v>
      </c>
      <c r="I534" s="1013"/>
      <c r="J534" s="1007"/>
      <c r="K534" s="1014"/>
      <c r="L534" s="2457">
        <v>150</v>
      </c>
      <c r="M534" s="2457">
        <v>148</v>
      </c>
      <c r="N534" s="1554">
        <v>636.78947368421052</v>
      </c>
      <c r="O534" s="2457">
        <v>4.3026315789473681</v>
      </c>
      <c r="P534" s="1308">
        <v>925000</v>
      </c>
      <c r="Q534" s="1200">
        <v>4596139.3971957089</v>
      </c>
    </row>
    <row r="535" spans="1:17" ht="14.45" customHeight="1" x14ac:dyDescent="0.2">
      <c r="A535" s="1548" t="s">
        <v>392</v>
      </c>
      <c r="B535" s="1196">
        <v>10</v>
      </c>
      <c r="C535" s="1196">
        <v>9</v>
      </c>
      <c r="D535" s="1004">
        <v>45</v>
      </c>
      <c r="E535" s="1196">
        <v>5</v>
      </c>
      <c r="F535" s="1389" t="s">
        <v>978</v>
      </c>
      <c r="G535" s="1306">
        <v>920000</v>
      </c>
      <c r="H535" s="1200">
        <v>4596139.3971957089</v>
      </c>
      <c r="I535" s="1020"/>
      <c r="J535" s="1552"/>
      <c r="K535" s="1021"/>
      <c r="L535" s="2460">
        <v>4</v>
      </c>
      <c r="M535" s="2460">
        <v>4</v>
      </c>
      <c r="N535" s="1597">
        <v>20</v>
      </c>
      <c r="O535" s="2460">
        <v>5</v>
      </c>
      <c r="P535" s="1308">
        <v>925000</v>
      </c>
      <c r="Q535" s="1200">
        <v>4596139.3971957089</v>
      </c>
    </row>
    <row r="536" spans="1:17" ht="14.45" customHeight="1" thickBot="1" x14ac:dyDescent="0.25">
      <c r="A536" s="1053" t="s">
        <v>393</v>
      </c>
      <c r="B536" s="1054">
        <v>2182</v>
      </c>
      <c r="C536" s="1054">
        <v>2094</v>
      </c>
      <c r="D536" s="1054">
        <v>9998.4464516129046</v>
      </c>
      <c r="E536" s="1537">
        <v>4.7748072834827626</v>
      </c>
      <c r="F536" s="1535" t="s">
        <v>978</v>
      </c>
      <c r="G536" s="1135">
        <v>920000</v>
      </c>
      <c r="H536" s="1135">
        <v>4596139.3971957089</v>
      </c>
      <c r="I536" s="1055"/>
      <c r="J536" s="1055" t="s">
        <v>974</v>
      </c>
      <c r="K536" s="1058"/>
      <c r="L536" s="1054">
        <v>2138</v>
      </c>
      <c r="M536" s="1054">
        <v>2053</v>
      </c>
      <c r="N536" s="1054">
        <v>9893.5263889813032</v>
      </c>
      <c r="O536" s="1133">
        <v>4.8190581534248915</v>
      </c>
      <c r="P536" s="1665">
        <v>925000</v>
      </c>
      <c r="Q536" s="1669">
        <v>4596139.397195708</v>
      </c>
    </row>
    <row r="537" spans="1:17" x14ac:dyDescent="0.2">
      <c r="A537" s="7" t="s">
        <v>1874</v>
      </c>
      <c r="B537" s="8"/>
      <c r="C537" s="8"/>
      <c r="D537" s="8"/>
      <c r="E537" s="9"/>
      <c r="F537" s="10"/>
      <c r="G537" s="11"/>
      <c r="H537" s="8"/>
      <c r="I537" s="9"/>
      <c r="J537" s="1"/>
      <c r="K537" s="1"/>
      <c r="O537" s="1"/>
      <c r="P537" s="1"/>
    </row>
    <row r="538" spans="1:17" x14ac:dyDescent="0.2">
      <c r="A538" s="42"/>
      <c r="B538" s="8"/>
      <c r="C538" s="8"/>
      <c r="D538" s="8"/>
      <c r="E538" s="9"/>
      <c r="F538" s="10"/>
      <c r="G538" s="11"/>
      <c r="H538" s="8"/>
      <c r="I538" s="9"/>
      <c r="J538" s="1"/>
      <c r="K538" s="1"/>
      <c r="O538" s="1"/>
      <c r="P538" s="1"/>
    </row>
    <row r="539" spans="1:17" x14ac:dyDescent="0.2">
      <c r="A539" s="6"/>
      <c r="B539" s="8"/>
      <c r="C539" s="8"/>
      <c r="D539" s="8"/>
      <c r="E539" s="9"/>
      <c r="F539" s="10"/>
      <c r="G539" s="11"/>
      <c r="H539" s="8"/>
      <c r="I539" s="9"/>
      <c r="J539" s="1"/>
      <c r="K539" s="1"/>
      <c r="O539" s="1"/>
      <c r="P539" s="1"/>
    </row>
    <row r="540" spans="1:17" x14ac:dyDescent="0.2">
      <c r="A540" s="6"/>
      <c r="B540" s="8"/>
      <c r="C540" s="8"/>
      <c r="D540" s="8"/>
      <c r="E540" s="2508"/>
      <c r="F540" s="10"/>
      <c r="G540" s="11"/>
      <c r="H540" s="8"/>
      <c r="I540" s="2508"/>
      <c r="J540" s="2509"/>
      <c r="K540" s="2509"/>
      <c r="O540" s="2509"/>
      <c r="P540" s="2509"/>
    </row>
    <row r="541" spans="1:17" ht="15.75" customHeight="1" x14ac:dyDescent="0.25">
      <c r="A541" s="2666" t="s">
        <v>1871</v>
      </c>
      <c r="B541" s="2666"/>
      <c r="C541" s="2666"/>
      <c r="D541" s="2666"/>
      <c r="E541" s="2666"/>
      <c r="F541" s="2666"/>
      <c r="G541" s="2666"/>
      <c r="H541" s="2666"/>
      <c r="I541" s="2666"/>
      <c r="J541" s="2666"/>
      <c r="K541" s="2666"/>
      <c r="L541" s="2666"/>
      <c r="M541" s="2666"/>
      <c r="N541" s="2666"/>
      <c r="O541" s="2666"/>
      <c r="P541" s="2666"/>
      <c r="Q541" s="2666"/>
    </row>
    <row r="542" spans="1:17" x14ac:dyDescent="0.2">
      <c r="A542" s="3"/>
      <c r="B542" s="12"/>
      <c r="C542" s="12"/>
      <c r="D542" s="12"/>
      <c r="E542" s="13"/>
      <c r="F542" s="19"/>
      <c r="G542" s="23"/>
      <c r="H542" s="23"/>
      <c r="I542" s="13"/>
      <c r="J542" s="13"/>
      <c r="K542" s="13"/>
      <c r="L542" s="23"/>
      <c r="M542" s="23"/>
      <c r="N542" s="23"/>
      <c r="O542" s="13"/>
      <c r="P542" s="13"/>
      <c r="Q542" s="12"/>
    </row>
    <row r="543" spans="1:17" ht="13.5" thickBot="1" x14ac:dyDescent="0.25">
      <c r="A543" s="3" t="s">
        <v>398</v>
      </c>
      <c r="B543" s="12"/>
      <c r="C543" s="12"/>
      <c r="D543" s="12"/>
      <c r="E543" s="13"/>
      <c r="F543" s="25"/>
      <c r="G543" s="26"/>
      <c r="H543" s="26"/>
      <c r="I543" s="13"/>
      <c r="J543" s="13"/>
      <c r="K543" s="13"/>
      <c r="L543" s="12"/>
      <c r="M543" s="12"/>
      <c r="N543" s="12"/>
      <c r="O543" s="13"/>
      <c r="P543" s="13"/>
      <c r="Q543" s="12"/>
    </row>
    <row r="544" spans="1:17" ht="14.45" customHeight="1" thickBot="1" x14ac:dyDescent="0.25">
      <c r="A544" s="2667" t="s">
        <v>328</v>
      </c>
      <c r="B544" s="2670" t="s">
        <v>1872</v>
      </c>
      <c r="C544" s="2671"/>
      <c r="D544" s="2671"/>
      <c r="E544" s="2671"/>
      <c r="F544" s="2671"/>
      <c r="G544" s="2671"/>
      <c r="H544" s="2671"/>
      <c r="I544" s="2671"/>
      <c r="J544" s="2671"/>
      <c r="K544" s="2671"/>
      <c r="L544" s="2672" t="s">
        <v>1873</v>
      </c>
      <c r="M544" s="2673"/>
      <c r="N544" s="2673"/>
      <c r="O544" s="2673"/>
      <c r="P544" s="2674"/>
      <c r="Q544" s="2675"/>
    </row>
    <row r="545" spans="1:17" ht="14.45" customHeight="1" x14ac:dyDescent="0.2">
      <c r="A545" s="2668"/>
      <c r="B545" s="2676" t="s">
        <v>329</v>
      </c>
      <c r="C545" s="2677"/>
      <c r="D545" s="1061"/>
      <c r="E545" s="1061" t="s">
        <v>904</v>
      </c>
      <c r="F545" s="1061" t="s">
        <v>330</v>
      </c>
      <c r="G545" s="1061"/>
      <c r="H545" s="1061"/>
      <c r="I545" s="2680" t="s">
        <v>331</v>
      </c>
      <c r="J545" s="2681"/>
      <c r="K545" s="2682"/>
      <c r="L545" s="2678" t="s">
        <v>329</v>
      </c>
      <c r="M545" s="2679"/>
      <c r="N545" s="1068" t="s">
        <v>332</v>
      </c>
      <c r="O545" s="1069" t="s">
        <v>333</v>
      </c>
      <c r="P545" s="1070"/>
      <c r="Q545" s="1071"/>
    </row>
    <row r="546" spans="1:17" ht="14.45" customHeight="1" x14ac:dyDescent="0.2">
      <c r="A546" s="2668"/>
      <c r="B546" s="1061" t="s">
        <v>835</v>
      </c>
      <c r="C546" s="1061" t="s">
        <v>335</v>
      </c>
      <c r="D546" s="1061" t="s">
        <v>837</v>
      </c>
      <c r="E546" s="1061" t="s">
        <v>842</v>
      </c>
      <c r="F546" s="1061" t="s">
        <v>336</v>
      </c>
      <c r="G546" s="1061" t="s">
        <v>337</v>
      </c>
      <c r="H546" s="1061" t="s">
        <v>338</v>
      </c>
      <c r="I546" s="2683" t="s">
        <v>839</v>
      </c>
      <c r="J546" s="2684"/>
      <c r="K546" s="2685"/>
      <c r="L546" s="1072" t="s">
        <v>835</v>
      </c>
      <c r="M546" s="1068" t="s">
        <v>335</v>
      </c>
      <c r="N546" s="1068" t="s">
        <v>339</v>
      </c>
      <c r="O546" s="1069"/>
      <c r="P546" s="1068" t="s">
        <v>337</v>
      </c>
      <c r="Q546" s="1071" t="s">
        <v>338</v>
      </c>
    </row>
    <row r="547" spans="1:17" ht="14.45" customHeight="1" x14ac:dyDescent="0.2">
      <c r="A547" s="2668"/>
      <c r="B547" s="1061"/>
      <c r="C547" s="1061"/>
      <c r="D547" s="1061"/>
      <c r="E547" s="1061"/>
      <c r="F547" s="1061" t="s">
        <v>341</v>
      </c>
      <c r="G547" s="1061" t="s">
        <v>342</v>
      </c>
      <c r="H547" s="1061" t="s">
        <v>341</v>
      </c>
      <c r="I547" s="1062"/>
      <c r="J547" s="1063"/>
      <c r="K547" s="1064"/>
      <c r="L547" s="1072"/>
      <c r="M547" s="1068"/>
      <c r="N547" s="1068"/>
      <c r="O547" s="1069" t="s">
        <v>344</v>
      </c>
      <c r="P547" s="1068" t="s">
        <v>342</v>
      </c>
      <c r="Q547" s="1071" t="s">
        <v>341</v>
      </c>
    </row>
    <row r="548" spans="1:17" ht="14.45" customHeight="1" x14ac:dyDescent="0.2">
      <c r="A548" s="2669"/>
      <c r="B548" s="1065" t="s">
        <v>345</v>
      </c>
      <c r="C548" s="1065" t="s">
        <v>345</v>
      </c>
      <c r="D548" s="1065" t="s">
        <v>346</v>
      </c>
      <c r="E548" s="1065" t="s">
        <v>756</v>
      </c>
      <c r="F548" s="1065"/>
      <c r="G548" s="1065" t="s">
        <v>347</v>
      </c>
      <c r="H548" s="1065" t="s">
        <v>348</v>
      </c>
      <c r="I548" s="1066" t="s">
        <v>349</v>
      </c>
      <c r="J548" s="1066" t="s">
        <v>350</v>
      </c>
      <c r="K548" s="1067" t="s">
        <v>351</v>
      </c>
      <c r="L548" s="1073" t="s">
        <v>345</v>
      </c>
      <c r="M548" s="1074" t="s">
        <v>345</v>
      </c>
      <c r="N548" s="1074" t="s">
        <v>346</v>
      </c>
      <c r="O548" s="1075"/>
      <c r="P548" s="1074" t="s">
        <v>347</v>
      </c>
      <c r="Q548" s="1076" t="s">
        <v>348</v>
      </c>
    </row>
    <row r="549" spans="1:17" ht="14.45" customHeight="1" x14ac:dyDescent="0.2">
      <c r="A549" s="1022" t="s">
        <v>352</v>
      </c>
      <c r="B549" s="1023">
        <v>1653</v>
      </c>
      <c r="C549" s="1023">
        <v>1634</v>
      </c>
      <c r="D549" s="1024">
        <v>7681.39</v>
      </c>
      <c r="E549" s="1670">
        <v>4.7009730722154224</v>
      </c>
      <c r="F549" s="1026"/>
      <c r="G549" s="1023"/>
      <c r="H549" s="1023"/>
      <c r="I549" s="1025"/>
      <c r="J549" s="1025"/>
      <c r="K549" s="1027"/>
      <c r="L549" s="1028">
        <v>1376.5</v>
      </c>
      <c r="M549" s="1024">
        <v>1341.5</v>
      </c>
      <c r="N549" s="1024">
        <v>6318.6999999999989</v>
      </c>
      <c r="O549" s="1670">
        <v>4.7101751770406253</v>
      </c>
      <c r="P549" s="1671"/>
      <c r="Q549" s="1672"/>
    </row>
    <row r="550" spans="1:17" ht="14.45" customHeight="1" x14ac:dyDescent="0.2">
      <c r="A550" s="1536" t="s">
        <v>353</v>
      </c>
      <c r="B550" s="1004">
        <v>261</v>
      </c>
      <c r="C550" s="1004">
        <v>261</v>
      </c>
      <c r="D550" s="1004">
        <v>1383.3</v>
      </c>
      <c r="E550" s="1004">
        <v>5.3</v>
      </c>
      <c r="F550" s="1389" t="s">
        <v>978</v>
      </c>
      <c r="G550" s="1306">
        <v>835000</v>
      </c>
      <c r="H550" s="1200">
        <v>4596139.3971957089</v>
      </c>
      <c r="I550" s="1544"/>
      <c r="J550" s="1007"/>
      <c r="K550" s="1008"/>
      <c r="L550" s="2490">
        <v>43</v>
      </c>
      <c r="M550" s="1004">
        <v>43</v>
      </c>
      <c r="N550" s="1554">
        <v>227.9</v>
      </c>
      <c r="O550" s="2615">
        <v>5.3</v>
      </c>
      <c r="P550" s="1308">
        <v>850000</v>
      </c>
      <c r="Q550" s="1200">
        <v>4596139.3971957089</v>
      </c>
    </row>
    <row r="551" spans="1:17" ht="14.45" customHeight="1" x14ac:dyDescent="0.2">
      <c r="A551" s="1536" t="s">
        <v>354</v>
      </c>
      <c r="B551" s="1196">
        <v>92</v>
      </c>
      <c r="C551" s="1196">
        <v>92</v>
      </c>
      <c r="D551" s="1004">
        <v>429.64</v>
      </c>
      <c r="E551" s="1196">
        <v>4.67</v>
      </c>
      <c r="F551" s="1389" t="s">
        <v>978</v>
      </c>
      <c r="G551" s="1306">
        <v>835000</v>
      </c>
      <c r="H551" s="1200">
        <v>4596139.3971957089</v>
      </c>
      <c r="I551" s="1544"/>
      <c r="J551" s="1007"/>
      <c r="K551" s="1008"/>
      <c r="L551" s="2457">
        <v>84</v>
      </c>
      <c r="M551" s="1196">
        <v>84</v>
      </c>
      <c r="N551" s="1554">
        <v>392.28</v>
      </c>
      <c r="O551" s="2610">
        <v>4.67</v>
      </c>
      <c r="P551" s="1308">
        <v>850000</v>
      </c>
      <c r="Q551" s="1200">
        <v>4596139.3971957089</v>
      </c>
    </row>
    <row r="552" spans="1:17" ht="14.45" customHeight="1" x14ac:dyDescent="0.2">
      <c r="A552" s="1536" t="s">
        <v>355</v>
      </c>
      <c r="B552" s="1196">
        <v>275</v>
      </c>
      <c r="C552" s="1196">
        <v>275</v>
      </c>
      <c r="D552" s="1004">
        <v>1237.5</v>
      </c>
      <c r="E552" s="1196">
        <v>4.5</v>
      </c>
      <c r="F552" s="1389" t="s">
        <v>978</v>
      </c>
      <c r="G552" s="1306">
        <v>835000</v>
      </c>
      <c r="H552" s="1200">
        <v>4596139.3971957089</v>
      </c>
      <c r="I552" s="1544"/>
      <c r="J552" s="1007"/>
      <c r="K552" s="1008"/>
      <c r="L552" s="2457">
        <v>293</v>
      </c>
      <c r="M552" s="1196">
        <v>293</v>
      </c>
      <c r="N552" s="1554">
        <v>1418.12</v>
      </c>
      <c r="O552" s="2610">
        <v>4.84</v>
      </c>
      <c r="P552" s="1308">
        <v>850000</v>
      </c>
      <c r="Q552" s="1200">
        <v>4596139.3971957089</v>
      </c>
    </row>
    <row r="553" spans="1:17" ht="14.45" customHeight="1" x14ac:dyDescent="0.2">
      <c r="A553" s="1536" t="s">
        <v>356</v>
      </c>
      <c r="B553" s="1003"/>
      <c r="C553" s="1003"/>
      <c r="D553" s="1004">
        <v>0</v>
      </c>
      <c r="E553" s="1003"/>
      <c r="F553" s="1389"/>
      <c r="G553" s="1306"/>
      <c r="H553" s="1200"/>
      <c r="I553" s="1544"/>
      <c r="J553" s="1007"/>
      <c r="K553" s="1008"/>
      <c r="L553" s="2458"/>
      <c r="M553" s="1003"/>
      <c r="N553" s="1554">
        <v>0</v>
      </c>
      <c r="O553" s="2616"/>
      <c r="P553" s="1308"/>
      <c r="Q553" s="1200"/>
    </row>
    <row r="554" spans="1:17" ht="14.45" customHeight="1" x14ac:dyDescent="0.2">
      <c r="A554" s="1536" t="s">
        <v>357</v>
      </c>
      <c r="B554" s="1196">
        <v>431</v>
      </c>
      <c r="C554" s="1196">
        <v>431</v>
      </c>
      <c r="D554" s="1004">
        <v>1939.5</v>
      </c>
      <c r="E554" s="1196">
        <v>4.5</v>
      </c>
      <c r="F554" s="1389" t="s">
        <v>978</v>
      </c>
      <c r="G554" s="1306">
        <v>835000</v>
      </c>
      <c r="H554" s="1200">
        <v>4596139.3971957089</v>
      </c>
      <c r="I554" s="1544"/>
      <c r="J554" s="1007"/>
      <c r="K554" s="1008"/>
      <c r="L554" s="2457">
        <v>414</v>
      </c>
      <c r="M554" s="1196">
        <v>414</v>
      </c>
      <c r="N554" s="1554">
        <v>1863</v>
      </c>
      <c r="O554" s="2610">
        <v>4.5</v>
      </c>
      <c r="P554" s="1308">
        <v>850000</v>
      </c>
      <c r="Q554" s="1200">
        <v>4596139.3971957089</v>
      </c>
    </row>
    <row r="555" spans="1:17" ht="14.45" customHeight="1" x14ac:dyDescent="0.2">
      <c r="A555" s="1536" t="s">
        <v>358</v>
      </c>
      <c r="B555" s="1196">
        <v>40</v>
      </c>
      <c r="C555" s="1196">
        <v>40</v>
      </c>
      <c r="D555" s="1004">
        <v>160</v>
      </c>
      <c r="E555" s="1196">
        <v>4</v>
      </c>
      <c r="F555" s="1389" t="s">
        <v>978</v>
      </c>
      <c r="G555" s="1306">
        <v>835000</v>
      </c>
      <c r="H555" s="1200">
        <v>4596139.3971957089</v>
      </c>
      <c r="I555" s="1544"/>
      <c r="J555" s="1007"/>
      <c r="K555" s="1008"/>
      <c r="L555" s="2457">
        <v>40</v>
      </c>
      <c r="M555" s="1196">
        <v>40</v>
      </c>
      <c r="N555" s="1554">
        <v>172</v>
      </c>
      <c r="O555" s="2610">
        <v>4.3</v>
      </c>
      <c r="P555" s="1308">
        <v>850000</v>
      </c>
      <c r="Q555" s="1200">
        <v>4596139.3971957089</v>
      </c>
    </row>
    <row r="556" spans="1:17" ht="14.45" customHeight="1" x14ac:dyDescent="0.2">
      <c r="A556" s="1536" t="s">
        <v>359</v>
      </c>
      <c r="B556" s="1196">
        <v>13</v>
      </c>
      <c r="C556" s="1196">
        <v>13</v>
      </c>
      <c r="D556" s="1004">
        <v>58.5</v>
      </c>
      <c r="E556" s="1196">
        <v>4.5</v>
      </c>
      <c r="F556" s="1389" t="s">
        <v>978</v>
      </c>
      <c r="G556" s="1306">
        <v>835000</v>
      </c>
      <c r="H556" s="1200">
        <v>4596139.3971957089</v>
      </c>
      <c r="I556" s="1544"/>
      <c r="J556" s="1007"/>
      <c r="K556" s="1008"/>
      <c r="L556" s="2457">
        <v>39</v>
      </c>
      <c r="M556" s="1196">
        <v>39</v>
      </c>
      <c r="N556" s="1554">
        <v>156</v>
      </c>
      <c r="O556" s="2610">
        <v>4</v>
      </c>
      <c r="P556" s="1308">
        <v>850000</v>
      </c>
      <c r="Q556" s="1200">
        <v>4596139.3971957089</v>
      </c>
    </row>
    <row r="557" spans="1:17" ht="14.45" customHeight="1" x14ac:dyDescent="0.2">
      <c r="A557" s="1536" t="s">
        <v>360</v>
      </c>
      <c r="B557" s="1196">
        <v>0</v>
      </c>
      <c r="C557" s="1196">
        <v>0</v>
      </c>
      <c r="D557" s="1004">
        <v>0</v>
      </c>
      <c r="E557" s="1196">
        <v>0</v>
      </c>
      <c r="F557" s="1389" t="s">
        <v>978</v>
      </c>
      <c r="G557" s="1306">
        <v>835000</v>
      </c>
      <c r="H557" s="1200">
        <v>4596139.3971957089</v>
      </c>
      <c r="I557" s="1544"/>
      <c r="J557" s="1007"/>
      <c r="K557" s="1008"/>
      <c r="L557" s="2457">
        <v>0</v>
      </c>
      <c r="M557" s="1196">
        <v>0</v>
      </c>
      <c r="N557" s="1554">
        <v>0</v>
      </c>
      <c r="O557" s="2610">
        <v>0</v>
      </c>
      <c r="P557" s="1308">
        <v>850000</v>
      </c>
      <c r="Q557" s="1200">
        <v>4596139.3971957089</v>
      </c>
    </row>
    <row r="558" spans="1:17" ht="14.45" customHeight="1" x14ac:dyDescent="0.2">
      <c r="A558" s="1536" t="s">
        <v>361</v>
      </c>
      <c r="B558" s="1196">
        <v>52</v>
      </c>
      <c r="C558" s="1196">
        <v>42</v>
      </c>
      <c r="D558" s="1004">
        <v>252</v>
      </c>
      <c r="E558" s="1196">
        <v>6</v>
      </c>
      <c r="F558" s="1389" t="s">
        <v>978</v>
      </c>
      <c r="G558" s="1306">
        <v>835000</v>
      </c>
      <c r="H558" s="1200">
        <v>4596139.3971957089</v>
      </c>
      <c r="I558" s="1544"/>
      <c r="J558" s="1007"/>
      <c r="K558" s="1008"/>
      <c r="L558" s="2457">
        <v>38</v>
      </c>
      <c r="M558" s="1196">
        <v>15</v>
      </c>
      <c r="N558" s="1554">
        <v>90</v>
      </c>
      <c r="O558" s="2610">
        <v>6</v>
      </c>
      <c r="P558" s="1308">
        <v>850000</v>
      </c>
      <c r="Q558" s="1200">
        <v>4596139.3971957089</v>
      </c>
    </row>
    <row r="559" spans="1:17" ht="14.45" customHeight="1" x14ac:dyDescent="0.2">
      <c r="A559" s="1536" t="s">
        <v>362</v>
      </c>
      <c r="B559" s="1196">
        <v>320</v>
      </c>
      <c r="C559" s="1196">
        <v>316</v>
      </c>
      <c r="D559" s="1004">
        <v>1504.1599999999999</v>
      </c>
      <c r="E559" s="1196">
        <v>4.76</v>
      </c>
      <c r="F559" s="1389" t="s">
        <v>978</v>
      </c>
      <c r="G559" s="1306">
        <v>835000</v>
      </c>
      <c r="H559" s="1200">
        <v>4596139.3971957089</v>
      </c>
      <c r="I559" s="1544"/>
      <c r="J559" s="1007"/>
      <c r="K559" s="1008"/>
      <c r="L559" s="2457">
        <v>300</v>
      </c>
      <c r="M559" s="1196">
        <v>297</v>
      </c>
      <c r="N559" s="1554">
        <v>1485</v>
      </c>
      <c r="O559" s="2610">
        <v>5</v>
      </c>
      <c r="P559" s="1308">
        <v>850000</v>
      </c>
      <c r="Q559" s="1200">
        <v>4596139.3971957089</v>
      </c>
    </row>
    <row r="560" spans="1:17" ht="14.45" customHeight="1" x14ac:dyDescent="0.2">
      <c r="A560" s="1536" t="s">
        <v>363</v>
      </c>
      <c r="B560" s="1196">
        <v>23</v>
      </c>
      <c r="C560" s="1196">
        <v>23</v>
      </c>
      <c r="D560" s="1004">
        <v>98.899999999999991</v>
      </c>
      <c r="E560" s="1196">
        <v>4.3</v>
      </c>
      <c r="F560" s="1389" t="s">
        <v>978</v>
      </c>
      <c r="G560" s="1306">
        <v>835000</v>
      </c>
      <c r="H560" s="1200">
        <v>4596139.3971957089</v>
      </c>
      <c r="I560" s="1544"/>
      <c r="J560" s="1007"/>
      <c r="K560" s="1008"/>
      <c r="L560" s="2457">
        <v>16</v>
      </c>
      <c r="M560" s="1196">
        <v>16</v>
      </c>
      <c r="N560" s="1554">
        <v>72</v>
      </c>
      <c r="O560" s="2610">
        <v>4.5</v>
      </c>
      <c r="P560" s="1308">
        <v>850000</v>
      </c>
      <c r="Q560" s="1200">
        <v>4596139.3971957089</v>
      </c>
    </row>
    <row r="561" spans="1:17" ht="14.45" customHeight="1" x14ac:dyDescent="0.2">
      <c r="A561" s="1536" t="s">
        <v>364</v>
      </c>
      <c r="B561" s="1196">
        <v>84</v>
      </c>
      <c r="C561" s="1196">
        <v>79</v>
      </c>
      <c r="D561" s="1004">
        <v>316</v>
      </c>
      <c r="E561" s="1196">
        <v>4</v>
      </c>
      <c r="F561" s="1389" t="s">
        <v>978</v>
      </c>
      <c r="G561" s="1306">
        <v>835000</v>
      </c>
      <c r="H561" s="1200">
        <v>4596139.3971957089</v>
      </c>
      <c r="I561" s="1544"/>
      <c r="J561" s="1007"/>
      <c r="K561" s="1008"/>
      <c r="L561" s="2457">
        <v>46</v>
      </c>
      <c r="M561" s="1196">
        <v>43</v>
      </c>
      <c r="N561" s="1554">
        <v>172</v>
      </c>
      <c r="O561" s="2610">
        <v>4</v>
      </c>
      <c r="P561" s="1308">
        <v>850000</v>
      </c>
      <c r="Q561" s="1200">
        <v>4596139.3971957089</v>
      </c>
    </row>
    <row r="562" spans="1:17" ht="14.45" customHeight="1" x14ac:dyDescent="0.2">
      <c r="A562" s="1536" t="s">
        <v>365</v>
      </c>
      <c r="B562" s="1196">
        <v>40</v>
      </c>
      <c r="C562" s="1196">
        <v>40</v>
      </c>
      <c r="D562" s="1004">
        <v>200</v>
      </c>
      <c r="E562" s="1196">
        <v>5</v>
      </c>
      <c r="F562" s="1389" t="s">
        <v>978</v>
      </c>
      <c r="G562" s="1306">
        <v>835000</v>
      </c>
      <c r="H562" s="1200">
        <v>4596139.3971957089</v>
      </c>
      <c r="I562" s="1544"/>
      <c r="J562" s="1007"/>
      <c r="K562" s="1008"/>
      <c r="L562" s="2457">
        <v>30</v>
      </c>
      <c r="M562" s="1196">
        <v>30</v>
      </c>
      <c r="N562" s="1554">
        <v>144</v>
      </c>
      <c r="O562" s="2610">
        <v>4.8</v>
      </c>
      <c r="P562" s="1308">
        <v>850000</v>
      </c>
      <c r="Q562" s="1200">
        <v>4596139.3971957089</v>
      </c>
    </row>
    <row r="563" spans="1:17" ht="14.45" customHeight="1" x14ac:dyDescent="0.2">
      <c r="A563" s="1536" t="s">
        <v>366</v>
      </c>
      <c r="B563" s="1196">
        <v>17</v>
      </c>
      <c r="C563" s="1196">
        <v>17</v>
      </c>
      <c r="D563" s="1004">
        <v>79.39</v>
      </c>
      <c r="E563" s="1196">
        <v>4.67</v>
      </c>
      <c r="F563" s="1389" t="s">
        <v>978</v>
      </c>
      <c r="G563" s="1306">
        <v>835000</v>
      </c>
      <c r="H563" s="1200">
        <v>4596139.3971957089</v>
      </c>
      <c r="I563" s="1544"/>
      <c r="J563" s="1007"/>
      <c r="K563" s="1008"/>
      <c r="L563" s="2457">
        <v>30.5</v>
      </c>
      <c r="M563" s="1196">
        <v>24.5</v>
      </c>
      <c r="N563" s="1554">
        <v>114.4</v>
      </c>
      <c r="O563" s="2610">
        <v>4.6693877551020408</v>
      </c>
      <c r="P563" s="1308">
        <v>850000</v>
      </c>
      <c r="Q563" s="1200">
        <v>4596139.3971957089</v>
      </c>
    </row>
    <row r="564" spans="1:17" ht="14.45" customHeight="1" x14ac:dyDescent="0.2">
      <c r="A564" s="1536" t="s">
        <v>367</v>
      </c>
      <c r="B564" s="1196">
        <v>5</v>
      </c>
      <c r="C564" s="1196">
        <v>5</v>
      </c>
      <c r="D564" s="1004">
        <v>22.5</v>
      </c>
      <c r="E564" s="1196">
        <v>4.5</v>
      </c>
      <c r="F564" s="1389" t="s">
        <v>978</v>
      </c>
      <c r="G564" s="1306">
        <v>835000</v>
      </c>
      <c r="H564" s="1200">
        <v>4596139.3971957089</v>
      </c>
      <c r="I564" s="1544"/>
      <c r="J564" s="1007"/>
      <c r="K564" s="1008"/>
      <c r="L564" s="2457">
        <v>3</v>
      </c>
      <c r="M564" s="1196">
        <v>3</v>
      </c>
      <c r="N564" s="1554">
        <v>12</v>
      </c>
      <c r="O564" s="2610">
        <v>4</v>
      </c>
      <c r="P564" s="1308">
        <v>850000</v>
      </c>
      <c r="Q564" s="1200">
        <v>4596139.3971957089</v>
      </c>
    </row>
    <row r="565" spans="1:17" ht="14.45" customHeight="1" x14ac:dyDescent="0.2">
      <c r="A565" s="1539" t="s">
        <v>368</v>
      </c>
      <c r="B565" s="1049">
        <v>560</v>
      </c>
      <c r="C565" s="1031">
        <v>542</v>
      </c>
      <c r="D565" s="1032">
        <v>2155.04</v>
      </c>
      <c r="E565" s="1670">
        <v>3.9760885608856089</v>
      </c>
      <c r="F565" s="1034"/>
      <c r="G565" s="1541"/>
      <c r="H565" s="1035"/>
      <c r="I565" s="1545"/>
      <c r="J565" s="1036"/>
      <c r="K565" s="1037"/>
      <c r="L565" s="1506">
        <v>608.1</v>
      </c>
      <c r="M565" s="1049">
        <v>602</v>
      </c>
      <c r="N565" s="1049">
        <v>2459</v>
      </c>
      <c r="O565" s="2454">
        <v>4.0847176079734222</v>
      </c>
      <c r="P565" s="1666"/>
      <c r="Q565" s="1667"/>
    </row>
    <row r="566" spans="1:17" ht="14.45" customHeight="1" x14ac:dyDescent="0.2">
      <c r="A566" s="1536" t="s">
        <v>369</v>
      </c>
      <c r="B566" s="1196">
        <v>385</v>
      </c>
      <c r="C566" s="1196">
        <v>385</v>
      </c>
      <c r="D566" s="1004">
        <v>1540</v>
      </c>
      <c r="E566" s="1196">
        <v>4</v>
      </c>
      <c r="F566" s="1389" t="s">
        <v>978</v>
      </c>
      <c r="G566" s="1306">
        <v>835000</v>
      </c>
      <c r="H566" s="1200">
        <v>4596139.3971957089</v>
      </c>
      <c r="I566" s="1544"/>
      <c r="J566" s="1007"/>
      <c r="K566" s="1008"/>
      <c r="L566" s="2457">
        <v>438</v>
      </c>
      <c r="M566" s="1196">
        <v>438</v>
      </c>
      <c r="N566" s="1554">
        <v>1752</v>
      </c>
      <c r="O566" s="2610">
        <v>4</v>
      </c>
      <c r="P566" s="1308">
        <v>850000</v>
      </c>
      <c r="Q566" s="1200">
        <v>4596139.3971957089</v>
      </c>
    </row>
    <row r="567" spans="1:17" ht="14.45" customHeight="1" x14ac:dyDescent="0.2">
      <c r="A567" s="1536" t="s">
        <v>370</v>
      </c>
      <c r="B567" s="1196">
        <v>68</v>
      </c>
      <c r="C567" s="1196">
        <v>50</v>
      </c>
      <c r="D567" s="1004">
        <v>200</v>
      </c>
      <c r="E567" s="1196">
        <v>4</v>
      </c>
      <c r="F567" s="1389" t="s">
        <v>978</v>
      </c>
      <c r="G567" s="1306">
        <v>835000</v>
      </c>
      <c r="H567" s="1200">
        <v>4596139.3971957089</v>
      </c>
      <c r="I567" s="1544"/>
      <c r="J567" s="1007"/>
      <c r="K567" s="1008"/>
      <c r="L567" s="2457">
        <v>62</v>
      </c>
      <c r="M567" s="1196">
        <v>58</v>
      </c>
      <c r="N567" s="1554">
        <v>266</v>
      </c>
      <c r="O567" s="2610">
        <v>4.5862068965517242</v>
      </c>
      <c r="P567" s="1308">
        <v>850000</v>
      </c>
      <c r="Q567" s="1200">
        <v>4596139.3971957089</v>
      </c>
    </row>
    <row r="568" spans="1:17" ht="14.45" customHeight="1" x14ac:dyDescent="0.2">
      <c r="A568" s="1536" t="s">
        <v>371</v>
      </c>
      <c r="B568" s="1196">
        <v>2</v>
      </c>
      <c r="C568" s="1196">
        <v>2</v>
      </c>
      <c r="D568" s="1004">
        <v>9.74</v>
      </c>
      <c r="E568" s="1196">
        <v>4.87</v>
      </c>
      <c r="F568" s="1389" t="s">
        <v>978</v>
      </c>
      <c r="G568" s="1306">
        <v>835000</v>
      </c>
      <c r="H568" s="1200">
        <v>4596139.3971957089</v>
      </c>
      <c r="I568" s="1544"/>
      <c r="J568" s="1007"/>
      <c r="K568" s="1008"/>
      <c r="L568" s="2457">
        <v>3.0999999999999996</v>
      </c>
      <c r="M568" s="1196">
        <v>1</v>
      </c>
      <c r="N568" s="1554">
        <v>8.5</v>
      </c>
      <c r="O568" s="2610">
        <v>8.5</v>
      </c>
      <c r="P568" s="1308">
        <v>850000</v>
      </c>
      <c r="Q568" s="1200">
        <v>4596139.3971957089</v>
      </c>
    </row>
    <row r="569" spans="1:17" ht="14.45" customHeight="1" x14ac:dyDescent="0.2">
      <c r="A569" s="1536" t="s">
        <v>372</v>
      </c>
      <c r="B569" s="1196">
        <v>25</v>
      </c>
      <c r="C569" s="1196">
        <v>25</v>
      </c>
      <c r="D569" s="1004">
        <v>112.5</v>
      </c>
      <c r="E569" s="1196">
        <v>4.5</v>
      </c>
      <c r="F569" s="1389" t="s">
        <v>978</v>
      </c>
      <c r="G569" s="1306">
        <v>835000</v>
      </c>
      <c r="H569" s="1200">
        <v>4596139.3971957089</v>
      </c>
      <c r="I569" s="1544"/>
      <c r="J569" s="1007"/>
      <c r="K569" s="1008"/>
      <c r="L569" s="2457">
        <v>25</v>
      </c>
      <c r="M569" s="1196">
        <v>25</v>
      </c>
      <c r="N569" s="1554">
        <v>112.5</v>
      </c>
      <c r="O569" s="2610">
        <v>4.5</v>
      </c>
      <c r="P569" s="1308">
        <v>850000</v>
      </c>
      <c r="Q569" s="1200">
        <v>4596139.3971957089</v>
      </c>
    </row>
    <row r="570" spans="1:17" ht="14.45" customHeight="1" x14ac:dyDescent="0.2">
      <c r="A570" s="1536" t="s">
        <v>373</v>
      </c>
      <c r="B570" s="1196">
        <v>80</v>
      </c>
      <c r="C570" s="1196">
        <v>80</v>
      </c>
      <c r="D570" s="1004">
        <v>292.8</v>
      </c>
      <c r="E570" s="1196">
        <v>3.66</v>
      </c>
      <c r="F570" s="1389" t="s">
        <v>978</v>
      </c>
      <c r="G570" s="1306">
        <v>835000</v>
      </c>
      <c r="H570" s="1200">
        <v>4596139.3971957089</v>
      </c>
      <c r="I570" s="1544"/>
      <c r="J570" s="1007"/>
      <c r="K570" s="1008"/>
      <c r="L570" s="2457">
        <v>80</v>
      </c>
      <c r="M570" s="1196">
        <v>80</v>
      </c>
      <c r="N570" s="1554">
        <v>320</v>
      </c>
      <c r="O570" s="2610">
        <v>4</v>
      </c>
      <c r="P570" s="1308">
        <v>850000</v>
      </c>
      <c r="Q570" s="1200">
        <v>4596139.3971957089</v>
      </c>
    </row>
    <row r="571" spans="1:17" ht="14.45" customHeight="1" x14ac:dyDescent="0.2">
      <c r="A571" s="1539" t="s">
        <v>374</v>
      </c>
      <c r="B571" s="1540">
        <v>818</v>
      </c>
      <c r="C571" s="1041">
        <v>754</v>
      </c>
      <c r="D571" s="1041">
        <v>3972.5935483870962</v>
      </c>
      <c r="E571" s="1670">
        <v>5.2686917087362017</v>
      </c>
      <c r="F571" s="1034"/>
      <c r="G571" s="1543"/>
      <c r="H571" s="1043"/>
      <c r="I571" s="1546"/>
      <c r="J571" s="1044"/>
      <c r="K571" s="1045"/>
      <c r="L571" s="2459">
        <v>759</v>
      </c>
      <c r="M571" s="1540">
        <v>726</v>
      </c>
      <c r="N571" s="1540">
        <v>3946.4630847029075</v>
      </c>
      <c r="O571" s="2454">
        <v>5.4358995657064844</v>
      </c>
      <c r="P571" s="1666"/>
      <c r="Q571" s="1667"/>
    </row>
    <row r="572" spans="1:17" ht="14.45" customHeight="1" x14ac:dyDescent="0.2">
      <c r="A572" s="1536" t="s">
        <v>375</v>
      </c>
      <c r="B572" s="1196">
        <v>362</v>
      </c>
      <c r="C572" s="1196">
        <v>362</v>
      </c>
      <c r="D572" s="1004">
        <v>2020.1935483870968</v>
      </c>
      <c r="E572" s="1196">
        <v>5.580645161290323</v>
      </c>
      <c r="F572" s="1389" t="s">
        <v>978</v>
      </c>
      <c r="G572" s="1306">
        <v>835000</v>
      </c>
      <c r="H572" s="1200">
        <v>4596139.3971957089</v>
      </c>
      <c r="I572" s="1544"/>
      <c r="J572" s="1007"/>
      <c r="K572" s="1008"/>
      <c r="L572" s="2457">
        <v>389</v>
      </c>
      <c r="M572" s="1196">
        <v>389</v>
      </c>
      <c r="N572" s="1554">
        <v>2200.6285714285714</v>
      </c>
      <c r="O572" s="2610">
        <v>5.6571428571428575</v>
      </c>
      <c r="P572" s="1308">
        <v>850000</v>
      </c>
      <c r="Q572" s="1200">
        <v>4596139.3971957089</v>
      </c>
    </row>
    <row r="573" spans="1:17" ht="14.45" customHeight="1" x14ac:dyDescent="0.2">
      <c r="A573" s="1536" t="s">
        <v>376</v>
      </c>
      <c r="B573" s="1196">
        <v>40</v>
      </c>
      <c r="C573" s="1196">
        <v>40</v>
      </c>
      <c r="D573" s="1004">
        <v>160</v>
      </c>
      <c r="E573" s="1196">
        <v>4</v>
      </c>
      <c r="F573" s="1389" t="s">
        <v>978</v>
      </c>
      <c r="G573" s="1306">
        <v>835000</v>
      </c>
      <c r="H573" s="1200">
        <v>4596139.3971957089</v>
      </c>
      <c r="I573" s="1544"/>
      <c r="J573" s="1007"/>
      <c r="K573" s="1008"/>
      <c r="L573" s="2457">
        <v>40</v>
      </c>
      <c r="M573" s="1196">
        <v>40</v>
      </c>
      <c r="N573" s="1554">
        <v>160</v>
      </c>
      <c r="O573" s="2610">
        <v>4</v>
      </c>
      <c r="P573" s="1308">
        <v>850000</v>
      </c>
      <c r="Q573" s="1200">
        <v>4596139.3971957089</v>
      </c>
    </row>
    <row r="574" spans="1:17" ht="14.45" customHeight="1" x14ac:dyDescent="0.2">
      <c r="A574" s="1536" t="s">
        <v>377</v>
      </c>
      <c r="B574" s="1196">
        <v>25</v>
      </c>
      <c r="C574" s="1196">
        <v>22</v>
      </c>
      <c r="D574" s="1004">
        <v>90.6</v>
      </c>
      <c r="E574" s="1196">
        <v>4.1181818181818182</v>
      </c>
      <c r="F574" s="1389" t="s">
        <v>978</v>
      </c>
      <c r="G574" s="1306">
        <v>835000</v>
      </c>
      <c r="H574" s="1200">
        <v>4596139.3971957089</v>
      </c>
      <c r="I574" s="1544"/>
      <c r="J574" s="1007"/>
      <c r="K574" s="1008"/>
      <c r="L574" s="2457">
        <v>25</v>
      </c>
      <c r="M574" s="1196">
        <v>21</v>
      </c>
      <c r="N574" s="1554">
        <v>84</v>
      </c>
      <c r="O574" s="2610">
        <v>4</v>
      </c>
      <c r="P574" s="1308">
        <v>850000</v>
      </c>
      <c r="Q574" s="1200">
        <v>4596139.3971957089</v>
      </c>
    </row>
    <row r="575" spans="1:17" ht="14.45" customHeight="1" x14ac:dyDescent="0.2">
      <c r="A575" s="1536" t="s">
        <v>378</v>
      </c>
      <c r="B575" s="1196">
        <v>83</v>
      </c>
      <c r="C575" s="1196">
        <v>83</v>
      </c>
      <c r="D575" s="1004">
        <v>431.6</v>
      </c>
      <c r="E575" s="1196">
        <v>5.2</v>
      </c>
      <c r="F575" s="1389" t="s">
        <v>978</v>
      </c>
      <c r="G575" s="1306">
        <v>835000</v>
      </c>
      <c r="H575" s="1200">
        <v>4596139.3971957089</v>
      </c>
      <c r="I575" s="1544"/>
      <c r="J575" s="1007"/>
      <c r="K575" s="1014"/>
      <c r="L575" s="2457">
        <v>97</v>
      </c>
      <c r="M575" s="1196">
        <v>97</v>
      </c>
      <c r="N575" s="1554">
        <v>504.40000000000003</v>
      </c>
      <c r="O575" s="2610">
        <v>5.2</v>
      </c>
      <c r="P575" s="1308">
        <v>850000</v>
      </c>
      <c r="Q575" s="1200">
        <v>4596139.3971957089</v>
      </c>
    </row>
    <row r="576" spans="1:17" ht="14.45" customHeight="1" x14ac:dyDescent="0.2">
      <c r="A576" s="1536" t="s">
        <v>379</v>
      </c>
      <c r="B576" s="1196">
        <v>157</v>
      </c>
      <c r="C576" s="1196">
        <v>142</v>
      </c>
      <c r="D576" s="1004">
        <v>639</v>
      </c>
      <c r="E576" s="1196">
        <v>4.5</v>
      </c>
      <c r="F576" s="1389" t="s">
        <v>978</v>
      </c>
      <c r="G576" s="1306">
        <v>835000</v>
      </c>
      <c r="H576" s="1200">
        <v>4596139.3971957089</v>
      </c>
      <c r="I576" s="1544"/>
      <c r="J576" s="1007"/>
      <c r="K576" s="1014"/>
      <c r="L576" s="2457">
        <v>65</v>
      </c>
      <c r="M576" s="1196">
        <v>61</v>
      </c>
      <c r="N576" s="1554">
        <v>305</v>
      </c>
      <c r="O576" s="2610">
        <v>5</v>
      </c>
      <c r="P576" s="1308">
        <v>850000</v>
      </c>
      <c r="Q576" s="1200">
        <v>4596139.3971957089</v>
      </c>
    </row>
    <row r="577" spans="1:17" ht="14.45" customHeight="1" x14ac:dyDescent="0.2">
      <c r="A577" s="1536" t="s">
        <v>380</v>
      </c>
      <c r="B577" s="1196">
        <v>105</v>
      </c>
      <c r="C577" s="1196">
        <v>60</v>
      </c>
      <c r="D577" s="1004">
        <v>390</v>
      </c>
      <c r="E577" s="1196">
        <v>6.5</v>
      </c>
      <c r="F577" s="1389" t="s">
        <v>978</v>
      </c>
      <c r="G577" s="1306">
        <v>835000</v>
      </c>
      <c r="H577" s="1200">
        <v>4596139.3971957089</v>
      </c>
      <c r="I577" s="1544"/>
      <c r="J577" s="1007"/>
      <c r="K577" s="1014"/>
      <c r="L577" s="2457">
        <v>108</v>
      </c>
      <c r="M577" s="1196">
        <v>87</v>
      </c>
      <c r="N577" s="1554">
        <v>569.73451327433634</v>
      </c>
      <c r="O577" s="2610">
        <v>6.5486725663716818</v>
      </c>
      <c r="P577" s="1308">
        <v>850000</v>
      </c>
      <c r="Q577" s="1200">
        <v>4596139.3971957089</v>
      </c>
    </row>
    <row r="578" spans="1:17" ht="14.45" customHeight="1" x14ac:dyDescent="0.2">
      <c r="A578" s="1536" t="s">
        <v>381</v>
      </c>
      <c r="B578" s="1196">
        <v>22</v>
      </c>
      <c r="C578" s="1196">
        <v>21</v>
      </c>
      <c r="D578" s="1004">
        <v>126</v>
      </c>
      <c r="E578" s="1196">
        <v>6</v>
      </c>
      <c r="F578" s="1389" t="s">
        <v>978</v>
      </c>
      <c r="G578" s="1306">
        <v>835000</v>
      </c>
      <c r="H578" s="1200">
        <v>4596139.3971957089</v>
      </c>
      <c r="I578" s="1544"/>
      <c r="J578" s="1007"/>
      <c r="K578" s="1014"/>
      <c r="L578" s="2457">
        <v>11</v>
      </c>
      <c r="M578" s="1196">
        <v>7</v>
      </c>
      <c r="N578" s="1554">
        <v>31.5</v>
      </c>
      <c r="O578" s="2610">
        <v>4.5</v>
      </c>
      <c r="P578" s="1308">
        <v>850000</v>
      </c>
      <c r="Q578" s="1200">
        <v>4596139.3971957089</v>
      </c>
    </row>
    <row r="579" spans="1:17" ht="14.45" customHeight="1" x14ac:dyDescent="0.2">
      <c r="A579" s="1536" t="s">
        <v>382</v>
      </c>
      <c r="B579" s="1196">
        <v>24</v>
      </c>
      <c r="C579" s="1196">
        <v>24</v>
      </c>
      <c r="D579" s="1004">
        <v>115.19999999999999</v>
      </c>
      <c r="E579" s="1196">
        <v>4.8</v>
      </c>
      <c r="F579" s="1389" t="s">
        <v>978</v>
      </c>
      <c r="G579" s="1306">
        <v>835000</v>
      </c>
      <c r="H579" s="1200">
        <v>4596139.3971957089</v>
      </c>
      <c r="I579" s="1544"/>
      <c r="J579" s="1007"/>
      <c r="K579" s="1014"/>
      <c r="L579" s="2457">
        <v>24</v>
      </c>
      <c r="M579" s="1196">
        <v>24</v>
      </c>
      <c r="N579" s="1554">
        <v>91.199999999999989</v>
      </c>
      <c r="O579" s="2610">
        <v>3.8</v>
      </c>
      <c r="P579" s="1308">
        <v>850000</v>
      </c>
      <c r="Q579" s="1200">
        <v>4596139.3971957089</v>
      </c>
    </row>
    <row r="580" spans="1:17" ht="14.45" customHeight="1" x14ac:dyDescent="0.2">
      <c r="A580" s="1539" t="s">
        <v>383</v>
      </c>
      <c r="B580" s="1049">
        <v>2062</v>
      </c>
      <c r="C580" s="1049">
        <v>1830</v>
      </c>
      <c r="D580" s="1049">
        <v>7768.5</v>
      </c>
      <c r="E580" s="1670">
        <v>4.2450819672131148</v>
      </c>
      <c r="F580" s="1050"/>
      <c r="G580" s="1253"/>
      <c r="H580" s="1251"/>
      <c r="I580" s="1546"/>
      <c r="J580" s="1044"/>
      <c r="K580" s="993"/>
      <c r="L580" s="1506">
        <v>1633</v>
      </c>
      <c r="M580" s="1049">
        <v>1514</v>
      </c>
      <c r="N580" s="1049">
        <v>6372.2705263157895</v>
      </c>
      <c r="O580" s="2454">
        <v>4.2088973093235067</v>
      </c>
      <c r="P580" s="1666"/>
      <c r="Q580" s="1667"/>
    </row>
    <row r="581" spans="1:17" ht="14.45" customHeight="1" x14ac:dyDescent="0.2">
      <c r="A581" s="1536" t="s">
        <v>384</v>
      </c>
      <c r="B581" s="1196">
        <v>995</v>
      </c>
      <c r="C581" s="1196">
        <v>836</v>
      </c>
      <c r="D581" s="1004">
        <v>3762</v>
      </c>
      <c r="E581" s="1196">
        <v>4.5</v>
      </c>
      <c r="F581" s="1389" t="s">
        <v>978</v>
      </c>
      <c r="G581" s="1306">
        <v>835000</v>
      </c>
      <c r="H581" s="1200">
        <v>4596139.3971957089</v>
      </c>
      <c r="I581" s="1544"/>
      <c r="J581" s="1007"/>
      <c r="K581" s="1014"/>
      <c r="L581" s="2457">
        <v>880</v>
      </c>
      <c r="M581" s="1196">
        <v>774</v>
      </c>
      <c r="N581" s="1554">
        <v>3870</v>
      </c>
      <c r="O581" s="2610">
        <v>5</v>
      </c>
      <c r="P581" s="1308">
        <v>850000</v>
      </c>
      <c r="Q581" s="1200">
        <v>4596139.3971957089</v>
      </c>
    </row>
    <row r="582" spans="1:17" ht="14.45" customHeight="1" x14ac:dyDescent="0.2">
      <c r="A582" s="1536" t="s">
        <v>385</v>
      </c>
      <c r="B582" s="1196">
        <v>493</v>
      </c>
      <c r="C582" s="1196">
        <v>444</v>
      </c>
      <c r="D582" s="1004">
        <v>1554</v>
      </c>
      <c r="E582" s="1196">
        <v>3.5</v>
      </c>
      <c r="F582" s="1389" t="s">
        <v>978</v>
      </c>
      <c r="G582" s="1306">
        <v>835000</v>
      </c>
      <c r="H582" s="1200">
        <v>4596139.3971957089</v>
      </c>
      <c r="I582" s="1544"/>
      <c r="J582" s="1007"/>
      <c r="K582" s="1014"/>
      <c r="L582" s="2457">
        <v>231</v>
      </c>
      <c r="M582" s="1196">
        <v>231</v>
      </c>
      <c r="N582" s="1554">
        <v>346.5</v>
      </c>
      <c r="O582" s="2610">
        <v>1.5</v>
      </c>
      <c r="P582" s="1308">
        <v>850000</v>
      </c>
      <c r="Q582" s="1200">
        <v>4596139.3971957089</v>
      </c>
    </row>
    <row r="583" spans="1:17" ht="14.45" customHeight="1" x14ac:dyDescent="0.2">
      <c r="A583" s="1536" t="s">
        <v>386</v>
      </c>
      <c r="B583" s="1196">
        <v>65</v>
      </c>
      <c r="C583" s="1196">
        <v>60</v>
      </c>
      <c r="D583" s="1004">
        <v>240</v>
      </c>
      <c r="E583" s="1196">
        <v>4</v>
      </c>
      <c r="F583" s="1389" t="s">
        <v>978</v>
      </c>
      <c r="G583" s="1306">
        <v>835000</v>
      </c>
      <c r="H583" s="1200">
        <v>4596139.3971957089</v>
      </c>
      <c r="I583" s="1544"/>
      <c r="J583" s="1007"/>
      <c r="K583" s="1014"/>
      <c r="L583" s="2457">
        <v>22</v>
      </c>
      <c r="M583" s="1196">
        <v>20</v>
      </c>
      <c r="N583" s="1554">
        <v>80</v>
      </c>
      <c r="O583" s="2610">
        <v>4</v>
      </c>
      <c r="P583" s="1308">
        <v>850000</v>
      </c>
      <c r="Q583" s="1200">
        <v>4596139.3971957089</v>
      </c>
    </row>
    <row r="584" spans="1:17" ht="14.45" customHeight="1" x14ac:dyDescent="0.2">
      <c r="A584" s="1536" t="s">
        <v>387</v>
      </c>
      <c r="B584" s="1196">
        <v>134</v>
      </c>
      <c r="C584" s="1196">
        <v>134</v>
      </c>
      <c r="D584" s="1004">
        <v>670</v>
      </c>
      <c r="E584" s="1196">
        <v>5</v>
      </c>
      <c r="F584" s="1389" t="s">
        <v>978</v>
      </c>
      <c r="G584" s="1306">
        <v>835000</v>
      </c>
      <c r="H584" s="1200">
        <v>4596139.3971957089</v>
      </c>
      <c r="I584" s="1544"/>
      <c r="J584" s="1007"/>
      <c r="K584" s="1014"/>
      <c r="L584" s="2457">
        <v>117</v>
      </c>
      <c r="M584" s="1196">
        <v>117</v>
      </c>
      <c r="N584" s="1554">
        <v>585</v>
      </c>
      <c r="O584" s="2610">
        <v>5</v>
      </c>
      <c r="P584" s="1308">
        <v>850000</v>
      </c>
      <c r="Q584" s="1200">
        <v>4596139.3971957089</v>
      </c>
    </row>
    <row r="585" spans="1:17" ht="14.45" customHeight="1" x14ac:dyDescent="0.2">
      <c r="A585" s="1536" t="s">
        <v>388</v>
      </c>
      <c r="B585" s="1196">
        <v>50</v>
      </c>
      <c r="C585" s="1196">
        <v>45</v>
      </c>
      <c r="D585" s="1004">
        <v>90</v>
      </c>
      <c r="E585" s="1196">
        <v>2</v>
      </c>
      <c r="F585" s="1389" t="s">
        <v>978</v>
      </c>
      <c r="G585" s="1306">
        <v>835000</v>
      </c>
      <c r="H585" s="1200">
        <v>4596139.3971957089</v>
      </c>
      <c r="I585" s="1544"/>
      <c r="J585" s="1007"/>
      <c r="K585" s="1014"/>
      <c r="L585" s="2457">
        <v>60</v>
      </c>
      <c r="M585" s="1196">
        <v>58</v>
      </c>
      <c r="N585" s="1554">
        <v>116</v>
      </c>
      <c r="O585" s="2610">
        <v>2</v>
      </c>
      <c r="P585" s="1308">
        <v>850000</v>
      </c>
      <c r="Q585" s="1200">
        <v>4596139.3971957089</v>
      </c>
    </row>
    <row r="586" spans="1:17" ht="14.45" customHeight="1" x14ac:dyDescent="0.2">
      <c r="A586" s="1536" t="s">
        <v>389</v>
      </c>
      <c r="B586" s="1196">
        <v>10</v>
      </c>
      <c r="C586" s="1196">
        <v>10</v>
      </c>
      <c r="D586" s="1004">
        <v>48</v>
      </c>
      <c r="E586" s="1196">
        <v>4.8</v>
      </c>
      <c r="F586" s="1389" t="s">
        <v>978</v>
      </c>
      <c r="G586" s="1306">
        <v>835000</v>
      </c>
      <c r="H586" s="1200">
        <v>4596139.3971957089</v>
      </c>
      <c r="I586" s="1544"/>
      <c r="J586" s="1007"/>
      <c r="K586" s="1014"/>
      <c r="L586" s="2457">
        <v>17</v>
      </c>
      <c r="M586" s="1196">
        <v>16</v>
      </c>
      <c r="N586" s="1554">
        <v>66.56</v>
      </c>
      <c r="O586" s="2610">
        <v>4.16</v>
      </c>
      <c r="P586" s="1308">
        <v>850000</v>
      </c>
      <c r="Q586" s="1200">
        <v>4596139.3971957089</v>
      </c>
    </row>
    <row r="587" spans="1:17" ht="14.45" customHeight="1" x14ac:dyDescent="0.2">
      <c r="A587" s="1536" t="s">
        <v>390</v>
      </c>
      <c r="B587" s="1196">
        <v>20</v>
      </c>
      <c r="C587" s="1196">
        <v>20</v>
      </c>
      <c r="D587" s="1004">
        <v>80</v>
      </c>
      <c r="E587" s="1196">
        <v>4</v>
      </c>
      <c r="F587" s="1389" t="s">
        <v>978</v>
      </c>
      <c r="G587" s="1306">
        <v>835000</v>
      </c>
      <c r="H587" s="1200">
        <v>4596139.3971957089</v>
      </c>
      <c r="I587" s="1544"/>
      <c r="J587" s="1007"/>
      <c r="K587" s="1014"/>
      <c r="L587" s="2457">
        <v>20</v>
      </c>
      <c r="M587" s="1196">
        <v>20</v>
      </c>
      <c r="N587" s="1554">
        <v>80</v>
      </c>
      <c r="O587" s="2610">
        <v>4</v>
      </c>
      <c r="P587" s="1308">
        <v>850000</v>
      </c>
      <c r="Q587" s="1200">
        <v>4596139.3971957089</v>
      </c>
    </row>
    <row r="588" spans="1:17" ht="14.45" customHeight="1" x14ac:dyDescent="0.2">
      <c r="A588" s="1536" t="s">
        <v>391</v>
      </c>
      <c r="B588" s="1196">
        <v>235</v>
      </c>
      <c r="C588" s="1196">
        <v>230</v>
      </c>
      <c r="D588" s="1004">
        <v>1069.5</v>
      </c>
      <c r="E588" s="1196">
        <v>4.6500000000000004</v>
      </c>
      <c r="F588" s="1389" t="s">
        <v>978</v>
      </c>
      <c r="G588" s="1306">
        <v>835000</v>
      </c>
      <c r="H588" s="1200">
        <v>4596139.3971957089</v>
      </c>
      <c r="I588" s="1544"/>
      <c r="J588" s="1007"/>
      <c r="K588" s="1014"/>
      <c r="L588" s="2457">
        <v>235</v>
      </c>
      <c r="M588" s="1196">
        <v>232</v>
      </c>
      <c r="N588" s="1554">
        <v>998.21052631578937</v>
      </c>
      <c r="O588" s="2610">
        <v>4.3026315789473681</v>
      </c>
      <c r="P588" s="1308">
        <v>850000</v>
      </c>
      <c r="Q588" s="1200">
        <v>4596139.3971957089</v>
      </c>
    </row>
    <row r="589" spans="1:17" ht="14.45" customHeight="1" x14ac:dyDescent="0.2">
      <c r="A589" s="1548" t="s">
        <v>392</v>
      </c>
      <c r="B589" s="1196">
        <v>60</v>
      </c>
      <c r="C589" s="1196">
        <v>51</v>
      </c>
      <c r="D589" s="1004">
        <v>255</v>
      </c>
      <c r="E589" s="1196">
        <v>5</v>
      </c>
      <c r="F589" s="1389" t="s">
        <v>978</v>
      </c>
      <c r="G589" s="1306">
        <v>835000</v>
      </c>
      <c r="H589" s="1200">
        <v>4596139.3971957089</v>
      </c>
      <c r="I589" s="1561"/>
      <c r="J589" s="1552"/>
      <c r="K589" s="1021"/>
      <c r="L589" s="2460">
        <v>51</v>
      </c>
      <c r="M589" s="1589">
        <v>46</v>
      </c>
      <c r="N589" s="1597">
        <v>230</v>
      </c>
      <c r="O589" s="2611">
        <v>5</v>
      </c>
      <c r="P589" s="1308">
        <v>850000</v>
      </c>
      <c r="Q589" s="1200">
        <v>4596139.3971957089</v>
      </c>
    </row>
    <row r="590" spans="1:17" ht="14.45" customHeight="1" thickBot="1" x14ac:dyDescent="0.25">
      <c r="A590" s="1053" t="s">
        <v>393</v>
      </c>
      <c r="B590" s="1054">
        <v>5093</v>
      </c>
      <c r="C590" s="1054">
        <v>4760</v>
      </c>
      <c r="D590" s="1054">
        <v>21577.523548387097</v>
      </c>
      <c r="E590" s="1537">
        <v>4.5330931824342642</v>
      </c>
      <c r="F590" s="1535" t="s">
        <v>978</v>
      </c>
      <c r="G590" s="1135">
        <v>835000</v>
      </c>
      <c r="H590" s="1135">
        <v>4596139.397195708</v>
      </c>
      <c r="I590" s="1055"/>
      <c r="J590" s="1055" t="s">
        <v>974</v>
      </c>
      <c r="K590" s="1058"/>
      <c r="L590" s="1054">
        <v>4376.6000000000004</v>
      </c>
      <c r="M590" s="1054">
        <v>4183.5</v>
      </c>
      <c r="N590" s="1054">
        <v>19096.433611018696</v>
      </c>
      <c r="O590" s="1133">
        <v>4.5647026678663067</v>
      </c>
      <c r="P590" s="1665">
        <v>850000</v>
      </c>
      <c r="Q590" s="1669">
        <v>4596139.3971957089</v>
      </c>
    </row>
    <row r="591" spans="1:17" x14ac:dyDescent="0.2">
      <c r="A591" s="7" t="s">
        <v>1874</v>
      </c>
      <c r="B591" s="8"/>
      <c r="C591" s="8"/>
      <c r="D591" s="8"/>
      <c r="E591" s="9"/>
      <c r="F591" s="10"/>
      <c r="G591" s="11"/>
      <c r="H591" s="8"/>
      <c r="I591" s="9"/>
      <c r="J591" s="1"/>
      <c r="K591" s="1"/>
      <c r="O591" s="1"/>
      <c r="P591" s="1"/>
    </row>
    <row r="592" spans="1:17" x14ac:dyDescent="0.2">
      <c r="A592" s="7"/>
      <c r="B592" s="8"/>
      <c r="C592" s="8"/>
      <c r="D592" s="20"/>
      <c r="E592" s="20"/>
      <c r="F592" s="10"/>
      <c r="G592" s="11"/>
      <c r="H592" s="8"/>
      <c r="I592" s="9"/>
      <c r="J592" s="1"/>
      <c r="K592" s="1"/>
      <c r="O592" s="1"/>
      <c r="P592" s="1"/>
    </row>
    <row r="593" spans="1:17" x14ac:dyDescent="0.2">
      <c r="A593" s="42"/>
      <c r="B593" s="8"/>
      <c r="C593" s="20"/>
      <c r="D593" s="20"/>
      <c r="E593" s="20"/>
      <c r="F593" s="10"/>
      <c r="G593" s="11"/>
      <c r="H593" s="8"/>
      <c r="I593" s="9"/>
      <c r="J593" s="1"/>
      <c r="K593" s="1"/>
      <c r="O593" s="1"/>
      <c r="P593" s="1"/>
    </row>
    <row r="594" spans="1:17" x14ac:dyDescent="0.2">
      <c r="A594" s="42"/>
      <c r="B594" s="8"/>
      <c r="C594" s="20"/>
      <c r="D594" s="20"/>
      <c r="E594" s="20"/>
      <c r="F594" s="10"/>
      <c r="G594" s="11"/>
      <c r="H594" s="8"/>
      <c r="I594" s="2508"/>
      <c r="J594" s="2509"/>
      <c r="K594" s="2509"/>
      <c r="O594" s="2509"/>
      <c r="P594" s="2509"/>
    </row>
    <row r="595" spans="1:17" ht="15.75" customHeight="1" x14ac:dyDescent="0.25">
      <c r="A595" s="2666" t="s">
        <v>1871</v>
      </c>
      <c r="B595" s="2666"/>
      <c r="C595" s="2666"/>
      <c r="D595" s="2666"/>
      <c r="E595" s="2666"/>
      <c r="F595" s="2666"/>
      <c r="G595" s="2666"/>
      <c r="H595" s="2666"/>
      <c r="I595" s="2666"/>
      <c r="J595" s="2666"/>
      <c r="K595" s="2666"/>
      <c r="L595" s="2666"/>
      <c r="M595" s="2666"/>
      <c r="N595" s="2666"/>
      <c r="O595" s="2666"/>
      <c r="P595" s="2666"/>
      <c r="Q595" s="2666"/>
    </row>
    <row r="596" spans="1:17" x14ac:dyDescent="0.2">
      <c r="A596" s="3"/>
      <c r="B596" s="12"/>
      <c r="C596" s="12"/>
      <c r="D596" s="12"/>
      <c r="E596" s="13"/>
      <c r="F596" s="14"/>
      <c r="G596" s="12"/>
      <c r="H596" s="12"/>
      <c r="I596" s="13"/>
      <c r="J596" s="13"/>
      <c r="K596" s="13"/>
      <c r="L596" s="12"/>
      <c r="M596" s="12"/>
      <c r="N596" s="12"/>
      <c r="O596" s="13"/>
      <c r="P596" s="13"/>
      <c r="Q596" s="12"/>
    </row>
    <row r="597" spans="1:17" ht="15.75" thickBot="1" x14ac:dyDescent="0.3">
      <c r="A597" s="3" t="s">
        <v>1734</v>
      </c>
      <c r="B597" s="27"/>
      <c r="C597" s="12"/>
      <c r="D597" s="12"/>
      <c r="E597" s="13"/>
      <c r="F597" s="14"/>
      <c r="G597" s="12"/>
      <c r="H597" s="12"/>
      <c r="I597" s="13"/>
      <c r="J597" s="13"/>
      <c r="K597" s="13"/>
      <c r="L597" s="12"/>
      <c r="M597" s="12"/>
      <c r="N597" s="12"/>
      <c r="O597" s="13"/>
      <c r="P597" s="13"/>
      <c r="Q597" s="12"/>
    </row>
    <row r="598" spans="1:17" ht="14.45" customHeight="1" thickBot="1" x14ac:dyDescent="0.25">
      <c r="A598" s="2667" t="s">
        <v>328</v>
      </c>
      <c r="B598" s="2670" t="s">
        <v>1872</v>
      </c>
      <c r="C598" s="2671"/>
      <c r="D598" s="2671"/>
      <c r="E598" s="2671"/>
      <c r="F598" s="2671"/>
      <c r="G598" s="2671"/>
      <c r="H598" s="2671"/>
      <c r="I598" s="2671"/>
      <c r="J598" s="2671"/>
      <c r="K598" s="2671"/>
      <c r="L598" s="2672" t="s">
        <v>1873</v>
      </c>
      <c r="M598" s="2673"/>
      <c r="N598" s="2673"/>
      <c r="O598" s="2673"/>
      <c r="P598" s="2674"/>
      <c r="Q598" s="2675"/>
    </row>
    <row r="599" spans="1:17" ht="14.45" customHeight="1" x14ac:dyDescent="0.2">
      <c r="A599" s="2668"/>
      <c r="B599" s="2676" t="s">
        <v>329</v>
      </c>
      <c r="C599" s="2677"/>
      <c r="D599" s="1061"/>
      <c r="E599" s="1061" t="s">
        <v>904</v>
      </c>
      <c r="F599" s="1061" t="s">
        <v>330</v>
      </c>
      <c r="G599" s="1061"/>
      <c r="H599" s="1061"/>
      <c r="I599" s="2680" t="s">
        <v>331</v>
      </c>
      <c r="J599" s="2681"/>
      <c r="K599" s="2682"/>
      <c r="L599" s="2678" t="s">
        <v>329</v>
      </c>
      <c r="M599" s="2679"/>
      <c r="N599" s="1068" t="s">
        <v>332</v>
      </c>
      <c r="O599" s="1069" t="s">
        <v>333</v>
      </c>
      <c r="P599" s="1070"/>
      <c r="Q599" s="1071"/>
    </row>
    <row r="600" spans="1:17" ht="14.45" customHeight="1" x14ac:dyDescent="0.2">
      <c r="A600" s="2668"/>
      <c r="B600" s="1061" t="s">
        <v>835</v>
      </c>
      <c r="C600" s="1061" t="s">
        <v>335</v>
      </c>
      <c r="D600" s="1061" t="s">
        <v>837</v>
      </c>
      <c r="E600" s="1061" t="s">
        <v>842</v>
      </c>
      <c r="F600" s="1061" t="s">
        <v>336</v>
      </c>
      <c r="G600" s="1061" t="s">
        <v>337</v>
      </c>
      <c r="H600" s="1061" t="s">
        <v>338</v>
      </c>
      <c r="I600" s="2683" t="s">
        <v>839</v>
      </c>
      <c r="J600" s="2684"/>
      <c r="K600" s="2685"/>
      <c r="L600" s="1072" t="s">
        <v>835</v>
      </c>
      <c r="M600" s="1068" t="s">
        <v>335</v>
      </c>
      <c r="N600" s="1068" t="s">
        <v>339</v>
      </c>
      <c r="O600" s="1069"/>
      <c r="P600" s="1068" t="s">
        <v>337</v>
      </c>
      <c r="Q600" s="1071" t="s">
        <v>338</v>
      </c>
    </row>
    <row r="601" spans="1:17" ht="14.45" customHeight="1" x14ac:dyDescent="0.2">
      <c r="A601" s="2668"/>
      <c r="B601" s="1061"/>
      <c r="C601" s="1061"/>
      <c r="D601" s="1061"/>
      <c r="E601" s="1061"/>
      <c r="F601" s="1061" t="s">
        <v>341</v>
      </c>
      <c r="G601" s="1061" t="s">
        <v>342</v>
      </c>
      <c r="H601" s="1061" t="s">
        <v>341</v>
      </c>
      <c r="I601" s="1062"/>
      <c r="J601" s="1063"/>
      <c r="K601" s="1064"/>
      <c r="L601" s="1072"/>
      <c r="M601" s="1068"/>
      <c r="N601" s="1068"/>
      <c r="O601" s="1069" t="s">
        <v>344</v>
      </c>
      <c r="P601" s="1068" t="s">
        <v>342</v>
      </c>
      <c r="Q601" s="1071" t="s">
        <v>341</v>
      </c>
    </row>
    <row r="602" spans="1:17" ht="14.45" customHeight="1" x14ac:dyDescent="0.2">
      <c r="A602" s="2669"/>
      <c r="B602" s="1065" t="s">
        <v>345</v>
      </c>
      <c r="C602" s="1065" t="s">
        <v>345</v>
      </c>
      <c r="D602" s="1065" t="s">
        <v>346</v>
      </c>
      <c r="E602" s="1065" t="s">
        <v>756</v>
      </c>
      <c r="F602" s="1065"/>
      <c r="G602" s="1065" t="s">
        <v>347</v>
      </c>
      <c r="H602" s="1065" t="s">
        <v>348</v>
      </c>
      <c r="I602" s="1066" t="s">
        <v>349</v>
      </c>
      <c r="J602" s="1066" t="s">
        <v>350</v>
      </c>
      <c r="K602" s="1067" t="s">
        <v>351</v>
      </c>
      <c r="L602" s="1073" t="s">
        <v>345</v>
      </c>
      <c r="M602" s="1074" t="s">
        <v>345</v>
      </c>
      <c r="N602" s="1074" t="s">
        <v>346</v>
      </c>
      <c r="O602" s="1075"/>
      <c r="P602" s="1074" t="s">
        <v>347</v>
      </c>
      <c r="Q602" s="1076" t="s">
        <v>348</v>
      </c>
    </row>
    <row r="603" spans="1:17" ht="14.45" customHeight="1" x14ac:dyDescent="0.2">
      <c r="A603" s="1022" t="s">
        <v>352</v>
      </c>
      <c r="B603" s="1023">
        <v>1546</v>
      </c>
      <c r="C603" s="1023">
        <v>1507</v>
      </c>
      <c r="D603" s="1024">
        <v>2289.9989999999993</v>
      </c>
      <c r="E603" s="1670">
        <v>1.519574651625746</v>
      </c>
      <c r="F603" s="1026"/>
      <c r="G603" s="1023"/>
      <c r="H603" s="1023"/>
      <c r="I603" s="1025"/>
      <c r="J603" s="1025"/>
      <c r="K603" s="1027"/>
      <c r="L603" s="1028">
        <v>487</v>
      </c>
      <c r="M603" s="1024">
        <v>434</v>
      </c>
      <c r="N603" s="1024">
        <v>680.12060606060618</v>
      </c>
      <c r="O603" s="1670">
        <v>1.5670981706465581</v>
      </c>
      <c r="P603" s="1671"/>
      <c r="Q603" s="1672"/>
    </row>
    <row r="604" spans="1:17" ht="14.45" customHeight="1" x14ac:dyDescent="0.2">
      <c r="A604" s="1536" t="s">
        <v>353</v>
      </c>
      <c r="B604" s="1196">
        <v>958</v>
      </c>
      <c r="C604" s="1196">
        <v>958</v>
      </c>
      <c r="D604" s="1004">
        <v>1437</v>
      </c>
      <c r="E604" s="1196">
        <v>1.5</v>
      </c>
      <c r="F604" s="1389" t="s">
        <v>978</v>
      </c>
      <c r="G604" s="1306">
        <v>920000</v>
      </c>
      <c r="H604" s="1006">
        <v>2102204.8776001725</v>
      </c>
      <c r="I604" s="1544"/>
      <c r="J604" s="1007"/>
      <c r="K604" s="1008"/>
      <c r="L604" s="2457">
        <v>55</v>
      </c>
      <c r="M604" s="1196">
        <v>55</v>
      </c>
      <c r="N604" s="1554">
        <v>82.5</v>
      </c>
      <c r="O604" s="2610">
        <v>1.5</v>
      </c>
      <c r="P604" s="1308">
        <v>925000</v>
      </c>
      <c r="Q604" s="1200">
        <v>2102204.8776001725</v>
      </c>
    </row>
    <row r="605" spans="1:17" ht="14.45" customHeight="1" x14ac:dyDescent="0.2">
      <c r="A605" s="1536" t="s">
        <v>354</v>
      </c>
      <c r="B605" s="1196">
        <v>77</v>
      </c>
      <c r="C605" s="1196">
        <v>72</v>
      </c>
      <c r="D605" s="1004">
        <v>108</v>
      </c>
      <c r="E605" s="1196">
        <v>1.5</v>
      </c>
      <c r="F605" s="1389" t="s">
        <v>978</v>
      </c>
      <c r="G605" s="1306">
        <v>920000</v>
      </c>
      <c r="H605" s="1006">
        <v>2102204.8776001725</v>
      </c>
      <c r="I605" s="1544"/>
      <c r="J605" s="1007"/>
      <c r="K605" s="1008"/>
      <c r="L605" s="2457">
        <v>63</v>
      </c>
      <c r="M605" s="1196">
        <v>37</v>
      </c>
      <c r="N605" s="1554">
        <v>56.060606060606062</v>
      </c>
      <c r="O605" s="2610">
        <v>1.5151515151515151</v>
      </c>
      <c r="P605" s="1308">
        <v>925000</v>
      </c>
      <c r="Q605" s="1200">
        <v>2102204.8776001725</v>
      </c>
    </row>
    <row r="606" spans="1:17" ht="14.45" customHeight="1" x14ac:dyDescent="0.2">
      <c r="A606" s="1536" t="s">
        <v>355</v>
      </c>
      <c r="B606" s="1196">
        <v>156</v>
      </c>
      <c r="C606" s="1196">
        <v>140</v>
      </c>
      <c r="D606" s="1004">
        <v>210</v>
      </c>
      <c r="E606" s="1196">
        <v>1.5</v>
      </c>
      <c r="F606" s="1389" t="s">
        <v>978</v>
      </c>
      <c r="G606" s="1306">
        <v>920000</v>
      </c>
      <c r="H606" s="1006">
        <v>2102204.8776001725</v>
      </c>
      <c r="I606" s="1544"/>
      <c r="J606" s="1007"/>
      <c r="K606" s="1008"/>
      <c r="L606" s="2457">
        <v>69</v>
      </c>
      <c r="M606" s="1196">
        <v>61</v>
      </c>
      <c r="N606" s="1554">
        <v>91.5</v>
      </c>
      <c r="O606" s="2610">
        <v>1.5</v>
      </c>
      <c r="P606" s="1308">
        <v>925000</v>
      </c>
      <c r="Q606" s="1200">
        <v>2102204.8776001725</v>
      </c>
    </row>
    <row r="607" spans="1:17" ht="14.45" customHeight="1" x14ac:dyDescent="0.2">
      <c r="A607" s="1536" t="s">
        <v>356</v>
      </c>
      <c r="B607" s="1196">
        <v>20</v>
      </c>
      <c r="C607" s="1196">
        <v>18</v>
      </c>
      <c r="D607" s="1004">
        <v>30.599999999999998</v>
      </c>
      <c r="E607" s="1196">
        <v>1.7</v>
      </c>
      <c r="F607" s="1389" t="s">
        <v>978</v>
      </c>
      <c r="G607" s="1306">
        <v>920000</v>
      </c>
      <c r="H607" s="1006">
        <v>2102204.8776001725</v>
      </c>
      <c r="I607" s="1544"/>
      <c r="J607" s="1007"/>
      <c r="K607" s="1008"/>
      <c r="L607" s="2457">
        <v>26</v>
      </c>
      <c r="M607" s="1196">
        <v>24</v>
      </c>
      <c r="N607" s="1554">
        <v>40.799999999999997</v>
      </c>
      <c r="O607" s="2610">
        <v>1.7</v>
      </c>
      <c r="P607" s="1308">
        <v>925000</v>
      </c>
      <c r="Q607" s="1200">
        <v>2102204.8776001725</v>
      </c>
    </row>
    <row r="608" spans="1:17" ht="14.45" customHeight="1" x14ac:dyDescent="0.2">
      <c r="A608" s="1536" t="s">
        <v>357</v>
      </c>
      <c r="B608" s="1196">
        <v>109</v>
      </c>
      <c r="C608" s="1196">
        <v>109</v>
      </c>
      <c r="D608" s="1004">
        <v>174.4</v>
      </c>
      <c r="E608" s="1196">
        <v>1.6</v>
      </c>
      <c r="F608" s="1389" t="s">
        <v>978</v>
      </c>
      <c r="G608" s="1306">
        <v>920000</v>
      </c>
      <c r="H608" s="1006">
        <v>2102204.8776001725</v>
      </c>
      <c r="I608" s="1544"/>
      <c r="J608" s="1007"/>
      <c r="K608" s="1008"/>
      <c r="L608" s="2457">
        <v>63</v>
      </c>
      <c r="M608" s="1196">
        <v>63</v>
      </c>
      <c r="N608" s="1554">
        <v>100.80000000000001</v>
      </c>
      <c r="O608" s="2610">
        <v>1.6</v>
      </c>
      <c r="P608" s="1308">
        <v>925000</v>
      </c>
      <c r="Q608" s="1200">
        <v>2102204.8776001725</v>
      </c>
    </row>
    <row r="609" spans="1:17" ht="14.45" customHeight="1" x14ac:dyDescent="0.2">
      <c r="A609" s="1536" t="s">
        <v>358</v>
      </c>
      <c r="B609" s="1196">
        <v>46</v>
      </c>
      <c r="C609" s="1196">
        <v>41</v>
      </c>
      <c r="D609" s="1004">
        <v>61.5</v>
      </c>
      <c r="E609" s="1196">
        <v>1.5</v>
      </c>
      <c r="F609" s="1389" t="s">
        <v>978</v>
      </c>
      <c r="G609" s="1306">
        <v>920000</v>
      </c>
      <c r="H609" s="1006">
        <v>2102204.8776001725</v>
      </c>
      <c r="I609" s="1544"/>
      <c r="J609" s="1007"/>
      <c r="K609" s="1008"/>
      <c r="L609" s="2457">
        <v>65</v>
      </c>
      <c r="M609" s="1196">
        <v>54</v>
      </c>
      <c r="N609" s="1554">
        <v>81</v>
      </c>
      <c r="O609" s="2610">
        <v>1.5</v>
      </c>
      <c r="P609" s="1308">
        <v>925000</v>
      </c>
      <c r="Q609" s="1200">
        <v>2102204.8776001725</v>
      </c>
    </row>
    <row r="610" spans="1:17" ht="14.45" customHeight="1" x14ac:dyDescent="0.2">
      <c r="A610" s="1536" t="s">
        <v>359</v>
      </c>
      <c r="B610" s="1196">
        <v>0</v>
      </c>
      <c r="C610" s="1196">
        <v>0</v>
      </c>
      <c r="D610" s="1004">
        <v>0</v>
      </c>
      <c r="E610" s="1196"/>
      <c r="F610" s="1011"/>
      <c r="G610" s="1306"/>
      <c r="H610" s="1006"/>
      <c r="I610" s="1544"/>
      <c r="J610" s="1007"/>
      <c r="K610" s="1008"/>
      <c r="L610" s="2457">
        <v>0</v>
      </c>
      <c r="M610" s="1196">
        <v>0</v>
      </c>
      <c r="N610" s="1554">
        <v>0</v>
      </c>
      <c r="O610" s="2610">
        <v>1</v>
      </c>
      <c r="P610" s="1308"/>
      <c r="Q610" s="1668"/>
    </row>
    <row r="611" spans="1:17" ht="14.45" customHeight="1" x14ac:dyDescent="0.2">
      <c r="A611" s="1536" t="s">
        <v>360</v>
      </c>
      <c r="B611" s="1003">
        <v>7</v>
      </c>
      <c r="C611" s="1003">
        <v>7</v>
      </c>
      <c r="D611" s="1004">
        <v>8.3790000000000013</v>
      </c>
      <c r="E611" s="1003">
        <v>1.1970000000000001</v>
      </c>
      <c r="F611" s="1389" t="s">
        <v>978</v>
      </c>
      <c r="G611" s="1306">
        <v>920000</v>
      </c>
      <c r="H611" s="1006">
        <v>2102204.8776001725</v>
      </c>
      <c r="I611" s="1544"/>
      <c r="J611" s="1007"/>
      <c r="K611" s="1008"/>
      <c r="L611" s="2457">
        <v>6</v>
      </c>
      <c r="M611" s="1196">
        <v>6</v>
      </c>
      <c r="N611" s="1554">
        <v>10.26</v>
      </c>
      <c r="O611" s="2610">
        <v>1.71</v>
      </c>
      <c r="P611" s="1308">
        <v>925000</v>
      </c>
      <c r="Q611" s="1200">
        <v>2102204.8776001725</v>
      </c>
    </row>
    <row r="612" spans="1:17" ht="14.45" customHeight="1" x14ac:dyDescent="0.2">
      <c r="A612" s="1536" t="s">
        <v>361</v>
      </c>
      <c r="B612" s="1196">
        <v>50</v>
      </c>
      <c r="C612" s="1196">
        <v>39</v>
      </c>
      <c r="D612" s="1004">
        <v>70.2</v>
      </c>
      <c r="E612" s="1196">
        <v>1.8</v>
      </c>
      <c r="F612" s="1389" t="s">
        <v>978</v>
      </c>
      <c r="G612" s="1306">
        <v>920000</v>
      </c>
      <c r="H612" s="1006">
        <v>2102204.8776001725</v>
      </c>
      <c r="I612" s="1544"/>
      <c r="J612" s="1007"/>
      <c r="K612" s="1008"/>
      <c r="L612" s="2457">
        <v>33</v>
      </c>
      <c r="M612" s="1196">
        <v>27</v>
      </c>
      <c r="N612" s="1554">
        <v>48.6</v>
      </c>
      <c r="O612" s="2610">
        <v>1.8</v>
      </c>
      <c r="P612" s="1308">
        <v>925000</v>
      </c>
      <c r="Q612" s="1200">
        <v>2102204.8776001725</v>
      </c>
    </row>
    <row r="613" spans="1:17" ht="14.45" customHeight="1" x14ac:dyDescent="0.2">
      <c r="A613" s="1536" t="s">
        <v>362</v>
      </c>
      <c r="B613" s="1196">
        <v>80</v>
      </c>
      <c r="C613" s="1196">
        <v>80</v>
      </c>
      <c r="D613" s="1004">
        <v>120</v>
      </c>
      <c r="E613" s="1196">
        <v>1.5</v>
      </c>
      <c r="F613" s="1389" t="s">
        <v>978</v>
      </c>
      <c r="G613" s="1306">
        <v>920000</v>
      </c>
      <c r="H613" s="1006">
        <v>2102204.8776001725</v>
      </c>
      <c r="I613" s="1544"/>
      <c r="J613" s="1007"/>
      <c r="K613" s="1008"/>
      <c r="L613" s="2483">
        <v>70</v>
      </c>
      <c r="M613" s="1554">
        <v>70</v>
      </c>
      <c r="N613" s="1554">
        <v>106.4</v>
      </c>
      <c r="O613" s="2618">
        <v>1.52</v>
      </c>
      <c r="P613" s="1308">
        <v>925000</v>
      </c>
      <c r="Q613" s="1200">
        <v>2102204.8776001725</v>
      </c>
    </row>
    <row r="614" spans="1:17" ht="14.45" customHeight="1" x14ac:dyDescent="0.2">
      <c r="A614" s="1536" t="s">
        <v>363</v>
      </c>
      <c r="B614" s="1196">
        <v>9</v>
      </c>
      <c r="C614" s="1196">
        <v>9</v>
      </c>
      <c r="D614" s="1004">
        <v>11.97</v>
      </c>
      <c r="E614" s="1196">
        <v>1.33</v>
      </c>
      <c r="F614" s="1389" t="s">
        <v>978</v>
      </c>
      <c r="G614" s="1306">
        <v>920000</v>
      </c>
      <c r="H614" s="1006">
        <v>2102204.8776001725</v>
      </c>
      <c r="I614" s="1544"/>
      <c r="J614" s="1007"/>
      <c r="K614" s="1008"/>
      <c r="L614" s="2457">
        <v>11</v>
      </c>
      <c r="M614" s="1196">
        <v>11</v>
      </c>
      <c r="N614" s="1554">
        <v>17.600000000000001</v>
      </c>
      <c r="O614" s="2610">
        <v>1.6</v>
      </c>
      <c r="P614" s="1308">
        <v>925000</v>
      </c>
      <c r="Q614" s="1200">
        <v>2102204.8776001725</v>
      </c>
    </row>
    <row r="615" spans="1:17" ht="14.45" customHeight="1" x14ac:dyDescent="0.2">
      <c r="A615" s="1536" t="s">
        <v>364</v>
      </c>
      <c r="B615" s="1196">
        <v>31</v>
      </c>
      <c r="C615" s="1196">
        <v>31</v>
      </c>
      <c r="D615" s="1004">
        <v>52.699999999999996</v>
      </c>
      <c r="E615" s="1196">
        <v>1.7</v>
      </c>
      <c r="F615" s="1389" t="s">
        <v>978</v>
      </c>
      <c r="G615" s="1306">
        <v>920000</v>
      </c>
      <c r="H615" s="1006">
        <v>2102204.8776001725</v>
      </c>
      <c r="I615" s="1544"/>
      <c r="J615" s="1007"/>
      <c r="K615" s="1008"/>
      <c r="L615" s="2457">
        <v>22</v>
      </c>
      <c r="M615" s="1196">
        <v>22</v>
      </c>
      <c r="N615" s="1554">
        <v>37.4</v>
      </c>
      <c r="O615" s="2610">
        <v>1.7</v>
      </c>
      <c r="P615" s="1308">
        <v>925000</v>
      </c>
      <c r="Q615" s="1200">
        <v>2102204.8776001725</v>
      </c>
    </row>
    <row r="616" spans="1:17" ht="14.45" customHeight="1" x14ac:dyDescent="0.2">
      <c r="A616" s="1536" t="s">
        <v>365</v>
      </c>
      <c r="B616" s="1196">
        <v>3</v>
      </c>
      <c r="C616" s="1196">
        <v>3</v>
      </c>
      <c r="D616" s="1004">
        <v>5.25</v>
      </c>
      <c r="E616" s="1196">
        <v>1.75</v>
      </c>
      <c r="F616" s="1389" t="s">
        <v>978</v>
      </c>
      <c r="G616" s="1306">
        <v>920000</v>
      </c>
      <c r="H616" s="1006">
        <v>2102204.8776001725</v>
      </c>
      <c r="I616" s="1544"/>
      <c r="J616" s="1007"/>
      <c r="K616" s="1008"/>
      <c r="L616" s="2457">
        <v>4</v>
      </c>
      <c r="M616" s="1196">
        <v>4</v>
      </c>
      <c r="N616" s="1554">
        <v>7.2</v>
      </c>
      <c r="O616" s="2610">
        <v>1.8</v>
      </c>
      <c r="P616" s="1308">
        <v>925000</v>
      </c>
      <c r="Q616" s="1200">
        <v>2102204.8776001725</v>
      </c>
    </row>
    <row r="617" spans="1:17" ht="14.45" customHeight="1" x14ac:dyDescent="0.2">
      <c r="A617" s="1536" t="s">
        <v>366</v>
      </c>
      <c r="B617" s="1003"/>
      <c r="C617" s="1003"/>
      <c r="D617" s="1004">
        <v>0</v>
      </c>
      <c r="E617" s="1549"/>
      <c r="F617" s="1005"/>
      <c r="G617" s="1306"/>
      <c r="H617" s="1006"/>
      <c r="I617" s="1544"/>
      <c r="J617" s="1007"/>
      <c r="K617" s="1008"/>
      <c r="L617" s="2458"/>
      <c r="M617" s="1003"/>
      <c r="N617" s="1554">
        <v>0</v>
      </c>
      <c r="O617" s="2456"/>
      <c r="P617" s="1308"/>
      <c r="Q617" s="1668"/>
    </row>
    <row r="618" spans="1:17" ht="14.45" customHeight="1" x14ac:dyDescent="0.2">
      <c r="A618" s="1536" t="s">
        <v>367</v>
      </c>
      <c r="B618" s="1003"/>
      <c r="C618" s="1003"/>
      <c r="D618" s="1004">
        <v>0</v>
      </c>
      <c r="E618" s="1549"/>
      <c r="F618" s="1011"/>
      <c r="G618" s="1306"/>
      <c r="H618" s="1006"/>
      <c r="I618" s="1544"/>
      <c r="J618" s="1007"/>
      <c r="K618" s="1008"/>
      <c r="L618" s="2458"/>
      <c r="M618" s="1003"/>
      <c r="N618" s="1554">
        <v>0</v>
      </c>
      <c r="O618" s="2456"/>
      <c r="P618" s="1308"/>
      <c r="Q618" s="1668"/>
    </row>
    <row r="619" spans="1:17" ht="14.45" customHeight="1" x14ac:dyDescent="0.2">
      <c r="A619" s="1539" t="s">
        <v>368</v>
      </c>
      <c r="B619" s="1049">
        <v>299</v>
      </c>
      <c r="C619" s="1031">
        <v>297</v>
      </c>
      <c r="D619" s="1032">
        <v>450.45</v>
      </c>
      <c r="E619" s="1670">
        <v>1.5166666666666666</v>
      </c>
      <c r="F619" s="1034"/>
      <c r="G619" s="1541"/>
      <c r="H619" s="1035"/>
      <c r="I619" s="1545"/>
      <c r="J619" s="1036"/>
      <c r="K619" s="1037"/>
      <c r="L619" s="1506">
        <v>298</v>
      </c>
      <c r="M619" s="1049">
        <v>298</v>
      </c>
      <c r="N619" s="1049">
        <v>453.64</v>
      </c>
      <c r="O619" s="2454">
        <v>1.5222818791946309</v>
      </c>
      <c r="P619" s="1666"/>
      <c r="Q619" s="1667"/>
    </row>
    <row r="620" spans="1:17" ht="14.45" customHeight="1" x14ac:dyDescent="0.2">
      <c r="A620" s="1536" t="s">
        <v>369</v>
      </c>
      <c r="B620" s="1196">
        <v>281</v>
      </c>
      <c r="C620" s="1196">
        <v>281</v>
      </c>
      <c r="D620" s="1004">
        <v>421.5</v>
      </c>
      <c r="E620" s="1196">
        <v>1.5</v>
      </c>
      <c r="F620" s="1389" t="s">
        <v>978</v>
      </c>
      <c r="G620" s="1306">
        <v>920000</v>
      </c>
      <c r="H620" s="1006">
        <v>2102204.8776001725</v>
      </c>
      <c r="I620" s="1544"/>
      <c r="J620" s="1007"/>
      <c r="K620" s="1008"/>
      <c r="L620" s="2457">
        <v>276</v>
      </c>
      <c r="M620" s="1196">
        <v>276</v>
      </c>
      <c r="N620" s="1554">
        <v>414</v>
      </c>
      <c r="O620" s="2610">
        <v>1.5</v>
      </c>
      <c r="P620" s="1308">
        <v>925000</v>
      </c>
      <c r="Q620" s="1200">
        <v>2102204.8776001725</v>
      </c>
    </row>
    <row r="621" spans="1:17" ht="14.45" customHeight="1" x14ac:dyDescent="0.2">
      <c r="A621" s="1536" t="s">
        <v>370</v>
      </c>
      <c r="B621" s="1196">
        <v>10</v>
      </c>
      <c r="C621" s="1196">
        <v>8</v>
      </c>
      <c r="D621" s="1004">
        <v>16</v>
      </c>
      <c r="E621" s="1196">
        <v>2</v>
      </c>
      <c r="F621" s="1389" t="s">
        <v>978</v>
      </c>
      <c r="G621" s="1306">
        <v>920000</v>
      </c>
      <c r="H621" s="1006">
        <v>2102204.8776001725</v>
      </c>
      <c r="I621" s="1544"/>
      <c r="J621" s="1007"/>
      <c r="K621" s="1008"/>
      <c r="L621" s="2457">
        <v>11</v>
      </c>
      <c r="M621" s="1196">
        <v>11</v>
      </c>
      <c r="N621" s="1554">
        <v>22</v>
      </c>
      <c r="O621" s="2610">
        <v>2</v>
      </c>
      <c r="P621" s="1308">
        <v>925000</v>
      </c>
      <c r="Q621" s="1200">
        <v>2102204.8776001725</v>
      </c>
    </row>
    <row r="622" spans="1:17" ht="14.45" customHeight="1" x14ac:dyDescent="0.2">
      <c r="A622" s="1536" t="s">
        <v>371</v>
      </c>
      <c r="B622" s="1196">
        <v>5</v>
      </c>
      <c r="C622" s="1196">
        <v>5</v>
      </c>
      <c r="D622" s="1004">
        <v>8.4499999999999993</v>
      </c>
      <c r="E622" s="1196">
        <v>1.69</v>
      </c>
      <c r="F622" s="1389" t="s">
        <v>978</v>
      </c>
      <c r="G622" s="1306">
        <v>920000</v>
      </c>
      <c r="H622" s="1006">
        <v>2102204.8776001725</v>
      </c>
      <c r="I622" s="1544"/>
      <c r="J622" s="1007"/>
      <c r="K622" s="1008"/>
      <c r="L622" s="2457">
        <v>6</v>
      </c>
      <c r="M622" s="1196">
        <v>6</v>
      </c>
      <c r="N622" s="1554">
        <v>10.14</v>
      </c>
      <c r="O622" s="2610">
        <v>1.69</v>
      </c>
      <c r="P622" s="1308">
        <v>925000</v>
      </c>
      <c r="Q622" s="1200">
        <v>2102204.8776001725</v>
      </c>
    </row>
    <row r="623" spans="1:17" ht="14.45" customHeight="1" x14ac:dyDescent="0.2">
      <c r="A623" s="1536" t="s">
        <v>372</v>
      </c>
      <c r="B623" s="1196">
        <v>3</v>
      </c>
      <c r="C623" s="1196">
        <v>3</v>
      </c>
      <c r="D623" s="1004">
        <v>4.5</v>
      </c>
      <c r="E623" s="1196">
        <v>1.5</v>
      </c>
      <c r="F623" s="1389" t="s">
        <v>978</v>
      </c>
      <c r="G623" s="1306">
        <v>920000</v>
      </c>
      <c r="H623" s="1006">
        <v>2102204.8776001725</v>
      </c>
      <c r="I623" s="1544"/>
      <c r="J623" s="1007"/>
      <c r="K623" s="1008"/>
      <c r="L623" s="2457">
        <v>5</v>
      </c>
      <c r="M623" s="1196">
        <v>5</v>
      </c>
      <c r="N623" s="1554">
        <v>7.5</v>
      </c>
      <c r="O623" s="2610">
        <v>1.5</v>
      </c>
      <c r="P623" s="1308">
        <v>925000</v>
      </c>
      <c r="Q623" s="1200">
        <v>2102204.8776001725</v>
      </c>
    </row>
    <row r="624" spans="1:17" ht="14.45" customHeight="1" x14ac:dyDescent="0.2">
      <c r="A624" s="1536" t="s">
        <v>373</v>
      </c>
      <c r="B624" s="1196">
        <v>0</v>
      </c>
      <c r="C624" s="1196">
        <v>0</v>
      </c>
      <c r="D624" s="1004">
        <v>0</v>
      </c>
      <c r="E624" s="1196"/>
      <c r="F624" s="1389"/>
      <c r="G624" s="1306"/>
      <c r="H624" s="1006"/>
      <c r="I624" s="1544"/>
      <c r="J624" s="1007"/>
      <c r="K624" s="1008"/>
      <c r="L624" s="2457">
        <v>0</v>
      </c>
      <c r="M624" s="1196">
        <v>0</v>
      </c>
      <c r="N624" s="1554">
        <v>0</v>
      </c>
      <c r="O624" s="2610"/>
      <c r="P624" s="1308"/>
      <c r="Q624" s="1200"/>
    </row>
    <row r="625" spans="1:17" ht="14.45" customHeight="1" x14ac:dyDescent="0.2">
      <c r="A625" s="1539" t="s">
        <v>374</v>
      </c>
      <c r="B625" s="1540">
        <v>511</v>
      </c>
      <c r="C625" s="1041">
        <v>508</v>
      </c>
      <c r="D625" s="1041">
        <v>850.22259136212597</v>
      </c>
      <c r="E625" s="1670">
        <v>1.6736665184293817</v>
      </c>
      <c r="F625" s="1034"/>
      <c r="G625" s="1543"/>
      <c r="H625" s="1043"/>
      <c r="I625" s="1546"/>
      <c r="J625" s="1044"/>
      <c r="K625" s="1045"/>
      <c r="L625" s="2459">
        <v>571</v>
      </c>
      <c r="M625" s="1540">
        <v>565</v>
      </c>
      <c r="N625" s="1540">
        <v>816.75999999999988</v>
      </c>
      <c r="O625" s="2454">
        <v>1.4455929203539821</v>
      </c>
      <c r="P625" s="1666"/>
      <c r="Q625" s="1667"/>
    </row>
    <row r="626" spans="1:17" ht="14.45" customHeight="1" x14ac:dyDescent="0.2">
      <c r="A626" s="1536" t="s">
        <v>375</v>
      </c>
      <c r="B626" s="1196">
        <v>400</v>
      </c>
      <c r="C626" s="1196">
        <v>400</v>
      </c>
      <c r="D626" s="1004">
        <v>673.0158730158729</v>
      </c>
      <c r="E626" s="1196">
        <v>1.6825396825396823</v>
      </c>
      <c r="F626" s="1389" t="s">
        <v>978</v>
      </c>
      <c r="G626" s="1306">
        <v>920000</v>
      </c>
      <c r="H626" s="1006">
        <v>2102204.8776001725</v>
      </c>
      <c r="I626" s="1544"/>
      <c r="J626" s="1007"/>
      <c r="K626" s="1008"/>
      <c r="L626" s="2457">
        <v>450</v>
      </c>
      <c r="M626" s="1196">
        <v>450</v>
      </c>
      <c r="N626" s="1554">
        <v>603</v>
      </c>
      <c r="O626" s="2610">
        <v>1.34</v>
      </c>
      <c r="P626" s="1308">
        <v>925000</v>
      </c>
      <c r="Q626" s="1200">
        <v>2102204.8776001725</v>
      </c>
    </row>
    <row r="627" spans="1:17" ht="14.45" customHeight="1" x14ac:dyDescent="0.2">
      <c r="A627" s="1536" t="s">
        <v>376</v>
      </c>
      <c r="B627" s="1196">
        <v>14</v>
      </c>
      <c r="C627" s="1196">
        <v>14</v>
      </c>
      <c r="D627" s="1004">
        <v>22.400000000000002</v>
      </c>
      <c r="E627" s="1196">
        <v>1.6</v>
      </c>
      <c r="F627" s="1389" t="s">
        <v>978</v>
      </c>
      <c r="G627" s="1306">
        <v>920000</v>
      </c>
      <c r="H627" s="1006">
        <v>2102204.8776001725</v>
      </c>
      <c r="I627" s="1544"/>
      <c r="J627" s="1007"/>
      <c r="K627" s="1008"/>
      <c r="L627" s="2457">
        <v>19</v>
      </c>
      <c r="M627" s="1196">
        <v>19</v>
      </c>
      <c r="N627" s="1554">
        <v>50.160000000000004</v>
      </c>
      <c r="O627" s="2610">
        <v>2.64</v>
      </c>
      <c r="P627" s="1308">
        <v>925000</v>
      </c>
      <c r="Q627" s="1200">
        <v>2102204.8776001725</v>
      </c>
    </row>
    <row r="628" spans="1:17" ht="14.45" customHeight="1" x14ac:dyDescent="0.2">
      <c r="A628" s="1536" t="s">
        <v>377</v>
      </c>
      <c r="B628" s="1196">
        <v>0</v>
      </c>
      <c r="C628" s="1196">
        <v>0</v>
      </c>
      <c r="D628" s="1004">
        <v>0</v>
      </c>
      <c r="E628" s="1196"/>
      <c r="F628" s="1005"/>
      <c r="G628" s="1306"/>
      <c r="H628" s="1006"/>
      <c r="I628" s="1544"/>
      <c r="J628" s="1007"/>
      <c r="K628" s="1008"/>
      <c r="L628" s="2457">
        <v>0</v>
      </c>
      <c r="M628" s="1196">
        <v>0</v>
      </c>
      <c r="N628" s="1554">
        <v>0</v>
      </c>
      <c r="O628" s="2610"/>
      <c r="P628" s="1308"/>
      <c r="Q628" s="1668"/>
    </row>
    <row r="629" spans="1:17" ht="14.45" customHeight="1" x14ac:dyDescent="0.2">
      <c r="A629" s="1536" t="s">
        <v>378</v>
      </c>
      <c r="B629" s="1196">
        <v>46</v>
      </c>
      <c r="C629" s="1196">
        <v>46</v>
      </c>
      <c r="D629" s="1004">
        <v>82.8</v>
      </c>
      <c r="E629" s="1196">
        <v>1.8</v>
      </c>
      <c r="F629" s="1389" t="s">
        <v>978</v>
      </c>
      <c r="G629" s="1306">
        <v>920000</v>
      </c>
      <c r="H629" s="1006">
        <v>2102204.8776001725</v>
      </c>
      <c r="I629" s="1547"/>
      <c r="J629" s="1007"/>
      <c r="K629" s="1014"/>
      <c r="L629" s="2457">
        <v>23</v>
      </c>
      <c r="M629" s="1196">
        <v>23</v>
      </c>
      <c r="N629" s="1554">
        <v>41.4</v>
      </c>
      <c r="O629" s="2610">
        <v>1.8</v>
      </c>
      <c r="P629" s="1308">
        <v>925000</v>
      </c>
      <c r="Q629" s="1200">
        <v>2102204.8776001725</v>
      </c>
    </row>
    <row r="630" spans="1:17" ht="14.45" customHeight="1" x14ac:dyDescent="0.2">
      <c r="A630" s="1536" t="s">
        <v>379</v>
      </c>
      <c r="B630" s="1196">
        <v>10</v>
      </c>
      <c r="C630" s="1196">
        <v>8</v>
      </c>
      <c r="D630" s="1004">
        <v>8.6511627906976738</v>
      </c>
      <c r="E630" s="1196">
        <v>1.0813953488372092</v>
      </c>
      <c r="F630" s="1389" t="s">
        <v>978</v>
      </c>
      <c r="G630" s="1306">
        <v>920000</v>
      </c>
      <c r="H630" s="1006">
        <v>2102204.8776001725</v>
      </c>
      <c r="I630" s="1547"/>
      <c r="J630" s="1007"/>
      <c r="K630" s="1014"/>
      <c r="L630" s="2457">
        <v>15</v>
      </c>
      <c r="M630" s="1196">
        <v>15</v>
      </c>
      <c r="N630" s="1554">
        <v>21</v>
      </c>
      <c r="O630" s="2610">
        <v>1.4</v>
      </c>
      <c r="P630" s="1308">
        <v>925000</v>
      </c>
      <c r="Q630" s="1200">
        <v>2102204.8776001725</v>
      </c>
    </row>
    <row r="631" spans="1:17" ht="14.45" customHeight="1" x14ac:dyDescent="0.2">
      <c r="A631" s="1536" t="s">
        <v>380</v>
      </c>
      <c r="B631" s="1196">
        <v>10</v>
      </c>
      <c r="C631" s="1196">
        <v>10</v>
      </c>
      <c r="D631" s="1004">
        <v>14.555555555555555</v>
      </c>
      <c r="E631" s="1196">
        <v>1.4555555555555555</v>
      </c>
      <c r="F631" s="1389" t="s">
        <v>978</v>
      </c>
      <c r="G631" s="1306">
        <v>920000</v>
      </c>
      <c r="H631" s="1006">
        <v>2102204.8776001725</v>
      </c>
      <c r="I631" s="1547"/>
      <c r="J631" s="1007"/>
      <c r="K631" s="1014"/>
      <c r="L631" s="2457">
        <v>36</v>
      </c>
      <c r="M631" s="1196">
        <v>32</v>
      </c>
      <c r="N631" s="1554">
        <v>66.8</v>
      </c>
      <c r="O631" s="2610">
        <v>2.0874999999999999</v>
      </c>
      <c r="P631" s="1308">
        <v>925000</v>
      </c>
      <c r="Q631" s="1200">
        <v>2102204.8776001725</v>
      </c>
    </row>
    <row r="632" spans="1:17" ht="14.45" customHeight="1" x14ac:dyDescent="0.2">
      <c r="A632" s="1536" t="s">
        <v>381</v>
      </c>
      <c r="B632" s="1196">
        <v>17</v>
      </c>
      <c r="C632" s="1196">
        <v>16</v>
      </c>
      <c r="D632" s="1004">
        <v>32</v>
      </c>
      <c r="E632" s="1196">
        <v>2</v>
      </c>
      <c r="F632" s="1389" t="s">
        <v>978</v>
      </c>
      <c r="G632" s="1306">
        <v>920000</v>
      </c>
      <c r="H632" s="1006">
        <v>2102204.8776001725</v>
      </c>
      <c r="I632" s="1547"/>
      <c r="J632" s="1007"/>
      <c r="K632" s="1014"/>
      <c r="L632" s="2457">
        <v>6</v>
      </c>
      <c r="M632" s="1196">
        <v>4</v>
      </c>
      <c r="N632" s="1554">
        <v>8</v>
      </c>
      <c r="O632" s="2610">
        <v>2</v>
      </c>
      <c r="P632" s="1308">
        <v>925000</v>
      </c>
      <c r="Q632" s="1200">
        <v>2102204.8776001725</v>
      </c>
    </row>
    <row r="633" spans="1:17" ht="14.45" customHeight="1" x14ac:dyDescent="0.2">
      <c r="A633" s="1536" t="s">
        <v>382</v>
      </c>
      <c r="B633" s="1015">
        <v>14</v>
      </c>
      <c r="C633" s="1015">
        <v>14</v>
      </c>
      <c r="D633" s="1004">
        <v>16.8</v>
      </c>
      <c r="E633" s="1015">
        <v>1.2</v>
      </c>
      <c r="F633" s="1389" t="s">
        <v>978</v>
      </c>
      <c r="G633" s="1306">
        <v>920000</v>
      </c>
      <c r="H633" s="1006">
        <v>2102204.8776001725</v>
      </c>
      <c r="I633" s="1547"/>
      <c r="J633" s="1007"/>
      <c r="K633" s="1014"/>
      <c r="L633" s="2457">
        <v>22</v>
      </c>
      <c r="M633" s="1196">
        <v>22</v>
      </c>
      <c r="N633" s="1554">
        <v>26.4</v>
      </c>
      <c r="O633" s="2610">
        <v>1.2</v>
      </c>
      <c r="P633" s="1308">
        <v>925000</v>
      </c>
      <c r="Q633" s="1200">
        <v>2102204.8776001725</v>
      </c>
    </row>
    <row r="634" spans="1:17" ht="14.45" customHeight="1" x14ac:dyDescent="0.2">
      <c r="A634" s="1539" t="s">
        <v>383</v>
      </c>
      <c r="B634" s="1049">
        <v>731</v>
      </c>
      <c r="C634" s="1049">
        <v>668</v>
      </c>
      <c r="D634" s="1049">
        <v>1016.7</v>
      </c>
      <c r="E634" s="1670">
        <v>1.5220059880239523</v>
      </c>
      <c r="F634" s="1050"/>
      <c r="G634" s="1253"/>
      <c r="H634" s="1051"/>
      <c r="I634" s="1557"/>
      <c r="J634" s="1044"/>
      <c r="K634" s="993"/>
      <c r="L634" s="1506">
        <v>778</v>
      </c>
      <c r="M634" s="1049">
        <v>700</v>
      </c>
      <c r="N634" s="1049">
        <v>1006.7977777777778</v>
      </c>
      <c r="O634" s="2454">
        <v>1.4382825396825398</v>
      </c>
      <c r="P634" s="1666"/>
      <c r="Q634" s="1667"/>
    </row>
    <row r="635" spans="1:17" ht="14.45" customHeight="1" x14ac:dyDescent="0.2">
      <c r="A635" s="1536" t="s">
        <v>384</v>
      </c>
      <c r="B635" s="1196">
        <v>592</v>
      </c>
      <c r="C635" s="1196">
        <v>533</v>
      </c>
      <c r="D635" s="1004">
        <v>799.5</v>
      </c>
      <c r="E635" s="1196">
        <v>1.5</v>
      </c>
      <c r="F635" s="1389" t="s">
        <v>978</v>
      </c>
      <c r="G635" s="1306">
        <v>920000</v>
      </c>
      <c r="H635" s="1006">
        <v>2102204.8776001725</v>
      </c>
      <c r="I635" s="1547"/>
      <c r="J635" s="1007"/>
      <c r="K635" s="1014"/>
      <c r="L635" s="2457">
        <v>558</v>
      </c>
      <c r="M635" s="1196">
        <v>485</v>
      </c>
      <c r="N635" s="1554">
        <v>679</v>
      </c>
      <c r="O635" s="2610">
        <v>1.4</v>
      </c>
      <c r="P635" s="1308">
        <v>925000</v>
      </c>
      <c r="Q635" s="1200">
        <v>2102204.8776001725</v>
      </c>
    </row>
    <row r="636" spans="1:17" ht="14.45" customHeight="1" x14ac:dyDescent="0.2">
      <c r="A636" s="1536" t="s">
        <v>385</v>
      </c>
      <c r="B636" s="1196">
        <v>12</v>
      </c>
      <c r="C636" s="1196">
        <v>12</v>
      </c>
      <c r="D636" s="1004">
        <v>12</v>
      </c>
      <c r="E636" s="1196">
        <v>1</v>
      </c>
      <c r="F636" s="1389" t="s">
        <v>978</v>
      </c>
      <c r="G636" s="1306">
        <v>920000</v>
      </c>
      <c r="H636" s="1006">
        <v>2102204.8776001725</v>
      </c>
      <c r="I636" s="1547"/>
      <c r="J636" s="1007"/>
      <c r="K636" s="1014"/>
      <c r="L636" s="2457">
        <v>54</v>
      </c>
      <c r="M636" s="1196">
        <v>52</v>
      </c>
      <c r="N636" s="1554">
        <v>52</v>
      </c>
      <c r="O636" s="2610">
        <v>1</v>
      </c>
      <c r="P636" s="1308">
        <v>925000</v>
      </c>
      <c r="Q636" s="1200">
        <v>2102204.8776001725</v>
      </c>
    </row>
    <row r="637" spans="1:17" ht="14.45" customHeight="1" x14ac:dyDescent="0.2">
      <c r="A637" s="1536" t="s">
        <v>386</v>
      </c>
      <c r="B637" s="1196">
        <v>0</v>
      </c>
      <c r="C637" s="1196">
        <v>0</v>
      </c>
      <c r="D637" s="1004">
        <v>0</v>
      </c>
      <c r="E637" s="1196"/>
      <c r="F637" s="1005"/>
      <c r="G637" s="1556"/>
      <c r="H637" s="1012"/>
      <c r="I637" s="1547"/>
      <c r="J637" s="1007"/>
      <c r="K637" s="1014"/>
      <c r="L637" s="2457">
        <v>0</v>
      </c>
      <c r="M637" s="1196">
        <v>0</v>
      </c>
      <c r="N637" s="1554">
        <v>0</v>
      </c>
      <c r="O637" s="2610"/>
      <c r="P637" s="1308"/>
      <c r="Q637" s="1668"/>
    </row>
    <row r="638" spans="1:17" ht="14.45" customHeight="1" x14ac:dyDescent="0.2">
      <c r="A638" s="1536" t="s">
        <v>387</v>
      </c>
      <c r="B638" s="1196">
        <v>19</v>
      </c>
      <c r="C638" s="1196">
        <v>19</v>
      </c>
      <c r="D638" s="1004">
        <v>38</v>
      </c>
      <c r="E638" s="1196">
        <v>2</v>
      </c>
      <c r="F638" s="1389" t="s">
        <v>978</v>
      </c>
      <c r="G638" s="1306">
        <v>920000</v>
      </c>
      <c r="H638" s="1006">
        <v>2102204.8776001725</v>
      </c>
      <c r="I638" s="1547"/>
      <c r="J638" s="1007"/>
      <c r="K638" s="1014"/>
      <c r="L638" s="2457">
        <v>33</v>
      </c>
      <c r="M638" s="1196">
        <v>33</v>
      </c>
      <c r="N638" s="1554">
        <v>66</v>
      </c>
      <c r="O638" s="2610">
        <v>2</v>
      </c>
      <c r="P638" s="1308">
        <v>925000</v>
      </c>
      <c r="Q638" s="1200">
        <v>2102204.8776001725</v>
      </c>
    </row>
    <row r="639" spans="1:17" ht="14.45" customHeight="1" x14ac:dyDescent="0.2">
      <c r="A639" s="1536" t="s">
        <v>388</v>
      </c>
      <c r="B639" s="1196">
        <v>7</v>
      </c>
      <c r="C639" s="1196">
        <v>6</v>
      </c>
      <c r="D639" s="1004">
        <v>10.5</v>
      </c>
      <c r="E639" s="1196">
        <v>1.75</v>
      </c>
      <c r="F639" s="1389" t="s">
        <v>978</v>
      </c>
      <c r="G639" s="1306">
        <v>920000</v>
      </c>
      <c r="H639" s="1006">
        <v>2102204.8776001725</v>
      </c>
      <c r="I639" s="1547"/>
      <c r="J639" s="1007"/>
      <c r="K639" s="1014"/>
      <c r="L639" s="2457">
        <v>17</v>
      </c>
      <c r="M639" s="1196">
        <v>16</v>
      </c>
      <c r="N639" s="1554">
        <v>28</v>
      </c>
      <c r="O639" s="2610">
        <v>1.75</v>
      </c>
      <c r="P639" s="1308">
        <v>925000</v>
      </c>
      <c r="Q639" s="1200">
        <v>2102204.8776001725</v>
      </c>
    </row>
    <row r="640" spans="1:17" ht="14.45" customHeight="1" x14ac:dyDescent="0.2">
      <c r="A640" s="1536" t="s">
        <v>389</v>
      </c>
      <c r="B640" s="1196">
        <v>0</v>
      </c>
      <c r="C640" s="1196">
        <v>0</v>
      </c>
      <c r="D640" s="1004">
        <v>0</v>
      </c>
      <c r="E640" s="1196"/>
      <c r="F640" s="1389"/>
      <c r="G640" s="1306"/>
      <c r="H640" s="1006"/>
      <c r="I640" s="1547"/>
      <c r="J640" s="1007"/>
      <c r="K640" s="1014"/>
      <c r="L640" s="2457">
        <v>0</v>
      </c>
      <c r="M640" s="1196">
        <v>0</v>
      </c>
      <c r="N640" s="1554">
        <v>0</v>
      </c>
      <c r="O640" s="2610"/>
      <c r="P640" s="1308"/>
      <c r="Q640" s="1200"/>
    </row>
    <row r="641" spans="1:17" ht="14.45" customHeight="1" x14ac:dyDescent="0.2">
      <c r="A641" s="1536" t="s">
        <v>390</v>
      </c>
      <c r="B641" s="1196">
        <v>1</v>
      </c>
      <c r="C641" s="1196">
        <v>1</v>
      </c>
      <c r="D641" s="1004">
        <v>1.5</v>
      </c>
      <c r="E641" s="1196">
        <v>1.5</v>
      </c>
      <c r="F641" s="1389" t="s">
        <v>978</v>
      </c>
      <c r="G641" s="1306">
        <v>920000</v>
      </c>
      <c r="H641" s="1006">
        <v>2102204.8776001725</v>
      </c>
      <c r="I641" s="1547"/>
      <c r="J641" s="1007"/>
      <c r="K641" s="1014"/>
      <c r="L641" s="2457">
        <v>1</v>
      </c>
      <c r="M641" s="1196">
        <v>1</v>
      </c>
      <c r="N641" s="1554">
        <v>1.5</v>
      </c>
      <c r="O641" s="2610">
        <v>1.5</v>
      </c>
      <c r="P641" s="1308">
        <v>925000</v>
      </c>
      <c r="Q641" s="1200">
        <v>2102204.8776001725</v>
      </c>
    </row>
    <row r="642" spans="1:17" ht="14.45" customHeight="1" x14ac:dyDescent="0.2">
      <c r="A642" s="1536" t="s">
        <v>391</v>
      </c>
      <c r="B642" s="1196">
        <v>100</v>
      </c>
      <c r="C642" s="1196">
        <v>97</v>
      </c>
      <c r="D642" s="1004">
        <v>155.20000000000002</v>
      </c>
      <c r="E642" s="1196">
        <v>1.6</v>
      </c>
      <c r="F642" s="1389" t="s">
        <v>978</v>
      </c>
      <c r="G642" s="1306">
        <v>920000</v>
      </c>
      <c r="H642" s="1006">
        <v>2102204.8776001725</v>
      </c>
      <c r="I642" s="1547"/>
      <c r="J642" s="1007"/>
      <c r="K642" s="1014"/>
      <c r="L642" s="2457">
        <v>115</v>
      </c>
      <c r="M642" s="1196">
        <v>113</v>
      </c>
      <c r="N642" s="1554">
        <v>180.29777777777775</v>
      </c>
      <c r="O642" s="2610">
        <v>1.5955555555555554</v>
      </c>
      <c r="P642" s="1308">
        <v>925000</v>
      </c>
      <c r="Q642" s="1200">
        <v>2102204.8776001725</v>
      </c>
    </row>
    <row r="643" spans="1:17" ht="14.45" customHeight="1" x14ac:dyDescent="0.2">
      <c r="A643" s="1548" t="s">
        <v>392</v>
      </c>
      <c r="B643" s="1589">
        <v>0</v>
      </c>
      <c r="C643" s="1589">
        <v>0</v>
      </c>
      <c r="D643" s="1004">
        <v>0</v>
      </c>
      <c r="E643" s="1589"/>
      <c r="F643" s="1389"/>
      <c r="G643" s="1306"/>
      <c r="H643" s="1006"/>
      <c r="I643" s="1558"/>
      <c r="J643" s="1552"/>
      <c r="K643" s="1021"/>
      <c r="L643" s="2460">
        <v>0</v>
      </c>
      <c r="M643" s="1589">
        <v>0</v>
      </c>
      <c r="N643" s="1597">
        <v>0</v>
      </c>
      <c r="O643" s="2455"/>
      <c r="P643" s="1308"/>
      <c r="Q643" s="1200"/>
    </row>
    <row r="644" spans="1:17" ht="14.45" customHeight="1" thickBot="1" x14ac:dyDescent="0.25">
      <c r="A644" s="1053" t="s">
        <v>393</v>
      </c>
      <c r="B644" s="1054">
        <v>3087</v>
      </c>
      <c r="C644" s="1054">
        <v>2980</v>
      </c>
      <c r="D644" s="1054">
        <v>4607.3715913621254</v>
      </c>
      <c r="E644" s="1537">
        <v>1.5460978494503776</v>
      </c>
      <c r="F644" s="1535" t="s">
        <v>978</v>
      </c>
      <c r="G644" s="1135">
        <v>920000</v>
      </c>
      <c r="H644" s="1135">
        <v>2102204.8776001725</v>
      </c>
      <c r="I644" s="1055"/>
      <c r="J644" s="1055" t="s">
        <v>974</v>
      </c>
      <c r="K644" s="1058"/>
      <c r="L644" s="1054">
        <v>2134</v>
      </c>
      <c r="M644" s="1054">
        <v>1997</v>
      </c>
      <c r="N644" s="1054">
        <v>2957.3183838383839</v>
      </c>
      <c r="O644" s="1133">
        <v>1.4808805126882243</v>
      </c>
      <c r="P644" s="1665">
        <v>925000</v>
      </c>
      <c r="Q644" s="1669">
        <v>2102204.8776001721</v>
      </c>
    </row>
    <row r="645" spans="1:17" x14ac:dyDescent="0.2">
      <c r="A645" s="7" t="s">
        <v>1874</v>
      </c>
      <c r="B645" s="8"/>
      <c r="C645" s="8"/>
      <c r="D645" s="8"/>
      <c r="E645" s="9"/>
      <c r="F645" s="10"/>
      <c r="G645" s="11"/>
      <c r="H645" s="8"/>
      <c r="I645" s="9"/>
      <c r="J645" s="1"/>
      <c r="K645" s="1"/>
      <c r="O645" s="1"/>
      <c r="P645" s="1"/>
    </row>
    <row r="646" spans="1:17" x14ac:dyDescent="0.2">
      <c r="A646" s="6"/>
      <c r="B646" s="8"/>
      <c r="C646" s="8"/>
      <c r="D646" s="8"/>
      <c r="E646" s="9"/>
      <c r="F646" s="10"/>
      <c r="G646" s="11"/>
      <c r="H646" s="8"/>
      <c r="I646" s="9"/>
      <c r="J646" s="1"/>
      <c r="K646" s="1"/>
      <c r="O646" s="1"/>
      <c r="P646" s="1"/>
    </row>
    <row r="647" spans="1:17" x14ac:dyDescent="0.2">
      <c r="A647" s="6"/>
      <c r="B647" s="8"/>
      <c r="C647" s="8"/>
      <c r="D647" s="8"/>
      <c r="E647" s="2508"/>
      <c r="F647" s="10"/>
      <c r="G647" s="11"/>
      <c r="H647" s="8"/>
      <c r="I647" s="2508"/>
      <c r="J647" s="2509"/>
      <c r="K647" s="2509"/>
      <c r="O647" s="2509"/>
      <c r="P647" s="2509"/>
    </row>
    <row r="648" spans="1:17" x14ac:dyDescent="0.2">
      <c r="A648" s="6"/>
      <c r="B648" s="8"/>
      <c r="C648" s="8"/>
      <c r="D648" s="8"/>
      <c r="E648" s="2508"/>
      <c r="F648" s="10"/>
      <c r="G648" s="11"/>
      <c r="H648" s="8"/>
      <c r="I648" s="2508"/>
      <c r="J648" s="2509"/>
      <c r="K648" s="2509"/>
      <c r="O648" s="2509"/>
      <c r="P648" s="2509"/>
    </row>
    <row r="649" spans="1:17" ht="15.75" customHeight="1" x14ac:dyDescent="0.25">
      <c r="A649" s="2666" t="s">
        <v>1871</v>
      </c>
      <c r="B649" s="2666"/>
      <c r="C649" s="2666"/>
      <c r="D649" s="2666"/>
      <c r="E649" s="2666"/>
      <c r="F649" s="2666"/>
      <c r="G649" s="2666"/>
      <c r="H649" s="2666"/>
      <c r="I649" s="2666"/>
      <c r="J649" s="2666"/>
      <c r="K649" s="2666"/>
      <c r="L649" s="2666"/>
      <c r="M649" s="2666"/>
      <c r="N649" s="2666"/>
      <c r="O649" s="2666"/>
      <c r="P649" s="2666"/>
      <c r="Q649" s="2666"/>
    </row>
    <row r="650" spans="1:17" x14ac:dyDescent="0.2">
      <c r="A650" s="3"/>
      <c r="B650" s="12"/>
      <c r="C650" s="12"/>
      <c r="D650" s="12"/>
      <c r="E650" s="13"/>
      <c r="F650" s="19"/>
      <c r="G650" s="23"/>
      <c r="H650" s="23"/>
      <c r="I650" s="13"/>
      <c r="J650" s="13"/>
      <c r="K650" s="13"/>
      <c r="L650" s="12"/>
      <c r="M650" s="23"/>
      <c r="N650" s="12"/>
      <c r="O650" s="13"/>
      <c r="P650" s="13"/>
      <c r="Q650" s="12"/>
    </row>
    <row r="651" spans="1:17" ht="15.75" thickBot="1" x14ac:dyDescent="0.3">
      <c r="A651" s="3" t="s">
        <v>399</v>
      </c>
      <c r="B651" s="27"/>
      <c r="C651" s="12"/>
      <c r="D651" s="12"/>
      <c r="E651" s="13"/>
      <c r="F651" s="25"/>
      <c r="G651" s="26"/>
      <c r="H651" s="26"/>
      <c r="I651" s="13"/>
      <c r="J651" s="13"/>
      <c r="K651" s="13"/>
      <c r="L651" s="12"/>
      <c r="M651" s="12"/>
      <c r="N651" s="12"/>
      <c r="O651" s="13"/>
      <c r="P651" s="13"/>
      <c r="Q651" s="12"/>
    </row>
    <row r="652" spans="1:17" ht="14.45" customHeight="1" thickBot="1" x14ac:dyDescent="0.25">
      <c r="A652" s="2667" t="s">
        <v>328</v>
      </c>
      <c r="B652" s="2670" t="s">
        <v>1872</v>
      </c>
      <c r="C652" s="2671"/>
      <c r="D652" s="2671"/>
      <c r="E652" s="2671"/>
      <c r="F652" s="2671"/>
      <c r="G652" s="2671"/>
      <c r="H652" s="2671"/>
      <c r="I652" s="2671"/>
      <c r="J652" s="2671"/>
      <c r="K652" s="2671"/>
      <c r="L652" s="2672" t="s">
        <v>1873</v>
      </c>
      <c r="M652" s="2673"/>
      <c r="N652" s="2673"/>
      <c r="O652" s="2673"/>
      <c r="P652" s="2674"/>
      <c r="Q652" s="2675"/>
    </row>
    <row r="653" spans="1:17" ht="14.45" customHeight="1" x14ac:dyDescent="0.2">
      <c r="A653" s="2668"/>
      <c r="B653" s="2676" t="s">
        <v>329</v>
      </c>
      <c r="C653" s="2677"/>
      <c r="D653" s="1061"/>
      <c r="E653" s="1061" t="s">
        <v>904</v>
      </c>
      <c r="F653" s="1061" t="s">
        <v>330</v>
      </c>
      <c r="G653" s="1061"/>
      <c r="H653" s="1061"/>
      <c r="I653" s="2680" t="s">
        <v>331</v>
      </c>
      <c r="J653" s="2681"/>
      <c r="K653" s="2682"/>
      <c r="L653" s="2678" t="s">
        <v>329</v>
      </c>
      <c r="M653" s="2679"/>
      <c r="N653" s="1068" t="s">
        <v>332</v>
      </c>
      <c r="O653" s="1069" t="s">
        <v>333</v>
      </c>
      <c r="P653" s="1070"/>
      <c r="Q653" s="1071"/>
    </row>
    <row r="654" spans="1:17" ht="14.45" customHeight="1" x14ac:dyDescent="0.2">
      <c r="A654" s="2668"/>
      <c r="B654" s="1061" t="s">
        <v>835</v>
      </c>
      <c r="C654" s="1061" t="s">
        <v>335</v>
      </c>
      <c r="D654" s="1061" t="s">
        <v>837</v>
      </c>
      <c r="E654" s="1061" t="s">
        <v>842</v>
      </c>
      <c r="F654" s="1061" t="s">
        <v>336</v>
      </c>
      <c r="G654" s="1061" t="s">
        <v>337</v>
      </c>
      <c r="H654" s="1061" t="s">
        <v>338</v>
      </c>
      <c r="I654" s="2683" t="s">
        <v>839</v>
      </c>
      <c r="J654" s="2684"/>
      <c r="K654" s="2685"/>
      <c r="L654" s="1072" t="s">
        <v>835</v>
      </c>
      <c r="M654" s="1068" t="s">
        <v>335</v>
      </c>
      <c r="N654" s="1068" t="s">
        <v>339</v>
      </c>
      <c r="O654" s="1069"/>
      <c r="P654" s="1068" t="s">
        <v>337</v>
      </c>
      <c r="Q654" s="1071" t="s">
        <v>338</v>
      </c>
    </row>
    <row r="655" spans="1:17" ht="14.45" customHeight="1" x14ac:dyDescent="0.2">
      <c r="A655" s="2668"/>
      <c r="B655" s="1061"/>
      <c r="C655" s="1061"/>
      <c r="D655" s="1061"/>
      <c r="E655" s="1061"/>
      <c r="F655" s="1061" t="s">
        <v>341</v>
      </c>
      <c r="G655" s="1061" t="s">
        <v>342</v>
      </c>
      <c r="H655" s="1061" t="s">
        <v>341</v>
      </c>
      <c r="I655" s="1062"/>
      <c r="J655" s="1063"/>
      <c r="K655" s="1064"/>
      <c r="L655" s="1072"/>
      <c r="M655" s="1068"/>
      <c r="N655" s="1068"/>
      <c r="O655" s="1069" t="s">
        <v>344</v>
      </c>
      <c r="P655" s="1068" t="s">
        <v>342</v>
      </c>
      <c r="Q655" s="1071" t="s">
        <v>341</v>
      </c>
    </row>
    <row r="656" spans="1:17" ht="14.45" customHeight="1" x14ac:dyDescent="0.2">
      <c r="A656" s="2669"/>
      <c r="B656" s="1065" t="s">
        <v>345</v>
      </c>
      <c r="C656" s="1065" t="s">
        <v>345</v>
      </c>
      <c r="D656" s="1065" t="s">
        <v>346</v>
      </c>
      <c r="E656" s="1065" t="s">
        <v>756</v>
      </c>
      <c r="F656" s="1065"/>
      <c r="G656" s="1065" t="s">
        <v>347</v>
      </c>
      <c r="H656" s="1065" t="s">
        <v>348</v>
      </c>
      <c r="I656" s="1066" t="s">
        <v>349</v>
      </c>
      <c r="J656" s="1066" t="s">
        <v>350</v>
      </c>
      <c r="K656" s="1067" t="s">
        <v>351</v>
      </c>
      <c r="L656" s="1073" t="s">
        <v>345</v>
      </c>
      <c r="M656" s="1074" t="s">
        <v>345</v>
      </c>
      <c r="N656" s="1074" t="s">
        <v>346</v>
      </c>
      <c r="O656" s="1075"/>
      <c r="P656" s="1074" t="s">
        <v>347</v>
      </c>
      <c r="Q656" s="1076" t="s">
        <v>348</v>
      </c>
    </row>
    <row r="657" spans="1:17" ht="14.45" customHeight="1" x14ac:dyDescent="0.2">
      <c r="A657" s="1022" t="s">
        <v>352</v>
      </c>
      <c r="B657" s="1023">
        <v>2464</v>
      </c>
      <c r="C657" s="1023">
        <v>2372</v>
      </c>
      <c r="D657" s="1024">
        <v>3644.5810000000001</v>
      </c>
      <c r="E657" s="1670">
        <v>1.5365012647554808</v>
      </c>
      <c r="F657" s="1026"/>
      <c r="G657" s="1023"/>
      <c r="H657" s="1023"/>
      <c r="I657" s="1025"/>
      <c r="J657" s="1025"/>
      <c r="K657" s="1027"/>
      <c r="L657" s="1028">
        <v>1452</v>
      </c>
      <c r="M657" s="1024">
        <v>1326</v>
      </c>
      <c r="N657" s="1024">
        <v>2051.7693939393939</v>
      </c>
      <c r="O657" s="1670">
        <v>1.5473374011609307</v>
      </c>
      <c r="P657" s="1671"/>
      <c r="Q657" s="1672"/>
    </row>
    <row r="658" spans="1:17" ht="14.45" customHeight="1" x14ac:dyDescent="0.2">
      <c r="A658" s="1536" t="s">
        <v>353</v>
      </c>
      <c r="B658" s="1554">
        <v>1011</v>
      </c>
      <c r="C658" s="1554">
        <v>1011</v>
      </c>
      <c r="D658" s="1004">
        <v>1516.5</v>
      </c>
      <c r="E658" s="1554">
        <v>1.5</v>
      </c>
      <c r="F658" s="1389" t="s">
        <v>978</v>
      </c>
      <c r="G658" s="1306">
        <v>835000</v>
      </c>
      <c r="H658" s="1006">
        <v>2102204.8776001725</v>
      </c>
      <c r="I658" s="1544"/>
      <c r="J658" s="1007"/>
      <c r="K658" s="1008"/>
      <c r="L658" s="2457">
        <v>65</v>
      </c>
      <c r="M658" s="1196">
        <v>65</v>
      </c>
      <c r="N658" s="1554">
        <v>97.5</v>
      </c>
      <c r="O658" s="2450">
        <v>1.5</v>
      </c>
      <c r="P658" s="1308">
        <v>850000</v>
      </c>
      <c r="Q658" s="1200">
        <v>2102204.8776001725</v>
      </c>
    </row>
    <row r="659" spans="1:17" ht="14.45" customHeight="1" x14ac:dyDescent="0.2">
      <c r="A659" s="1536" t="s">
        <v>354</v>
      </c>
      <c r="B659" s="1196">
        <v>153</v>
      </c>
      <c r="C659" s="1196">
        <v>143</v>
      </c>
      <c r="D659" s="1004">
        <v>214.5</v>
      </c>
      <c r="E659" s="1196">
        <v>1.5</v>
      </c>
      <c r="F659" s="1389" t="s">
        <v>978</v>
      </c>
      <c r="G659" s="1306">
        <v>835000</v>
      </c>
      <c r="H659" s="1006">
        <v>2102204.8776001725</v>
      </c>
      <c r="I659" s="1544"/>
      <c r="J659" s="1007"/>
      <c r="K659" s="1008"/>
      <c r="L659" s="2457">
        <v>105</v>
      </c>
      <c r="M659" s="1196">
        <v>62</v>
      </c>
      <c r="N659" s="1554">
        <v>93.939393939393938</v>
      </c>
      <c r="O659" s="2450">
        <v>1.5151515151515151</v>
      </c>
      <c r="P659" s="1308">
        <v>850000</v>
      </c>
      <c r="Q659" s="1200">
        <v>2102204.8776001725</v>
      </c>
    </row>
    <row r="660" spans="1:17" ht="14.45" customHeight="1" x14ac:dyDescent="0.2">
      <c r="A660" s="1536" t="s">
        <v>355</v>
      </c>
      <c r="B660" s="1196">
        <v>344</v>
      </c>
      <c r="C660" s="1196">
        <v>310</v>
      </c>
      <c r="D660" s="1004">
        <v>465</v>
      </c>
      <c r="E660" s="1196">
        <v>1.5</v>
      </c>
      <c r="F660" s="1389" t="s">
        <v>978</v>
      </c>
      <c r="G660" s="1306">
        <v>835000</v>
      </c>
      <c r="H660" s="1006">
        <v>2102204.8776001725</v>
      </c>
      <c r="I660" s="1544"/>
      <c r="J660" s="1007"/>
      <c r="K660" s="1008"/>
      <c r="L660" s="2457">
        <v>221</v>
      </c>
      <c r="M660" s="1196">
        <v>199</v>
      </c>
      <c r="N660" s="1554">
        <v>298.5</v>
      </c>
      <c r="O660" s="2450">
        <v>1.5</v>
      </c>
      <c r="P660" s="1308">
        <v>850000</v>
      </c>
      <c r="Q660" s="1200">
        <v>2102204.8776001725</v>
      </c>
    </row>
    <row r="661" spans="1:17" ht="14.45" customHeight="1" x14ac:dyDescent="0.2">
      <c r="A661" s="1536" t="s">
        <v>356</v>
      </c>
      <c r="B661" s="1196">
        <v>45</v>
      </c>
      <c r="C661" s="1196">
        <v>42</v>
      </c>
      <c r="D661" s="1004">
        <v>71.399999999999991</v>
      </c>
      <c r="E661" s="1196">
        <v>1.7</v>
      </c>
      <c r="F661" s="1389" t="s">
        <v>978</v>
      </c>
      <c r="G661" s="1306">
        <v>835000</v>
      </c>
      <c r="H661" s="1006">
        <v>2102204.8776001725</v>
      </c>
      <c r="I661" s="1544"/>
      <c r="J661" s="1007"/>
      <c r="K661" s="1008"/>
      <c r="L661" s="2457">
        <v>39</v>
      </c>
      <c r="M661" s="1196">
        <v>36</v>
      </c>
      <c r="N661" s="1554">
        <v>61.199999999999996</v>
      </c>
      <c r="O661" s="2450">
        <v>1.7</v>
      </c>
      <c r="P661" s="1308">
        <v>850000</v>
      </c>
      <c r="Q661" s="1200">
        <v>2102204.8776001725</v>
      </c>
    </row>
    <row r="662" spans="1:17" ht="14.45" customHeight="1" x14ac:dyDescent="0.2">
      <c r="A662" s="1536" t="s">
        <v>357</v>
      </c>
      <c r="B662" s="1196">
        <v>241</v>
      </c>
      <c r="C662" s="1196">
        <v>241</v>
      </c>
      <c r="D662" s="1004">
        <v>385.6</v>
      </c>
      <c r="E662" s="1196">
        <v>1.6</v>
      </c>
      <c r="F662" s="1389" t="s">
        <v>978</v>
      </c>
      <c r="G662" s="1306">
        <v>835000</v>
      </c>
      <c r="H662" s="1006">
        <v>2102204.8776001725</v>
      </c>
      <c r="I662" s="1544"/>
      <c r="J662" s="1007"/>
      <c r="K662" s="1008"/>
      <c r="L662" s="2457">
        <v>287</v>
      </c>
      <c r="M662" s="1196">
        <v>287</v>
      </c>
      <c r="N662" s="1554">
        <v>459.20000000000005</v>
      </c>
      <c r="O662" s="2450">
        <v>1.6</v>
      </c>
      <c r="P662" s="1308">
        <v>850000</v>
      </c>
      <c r="Q662" s="1200">
        <v>2102204.8776001725</v>
      </c>
    </row>
    <row r="663" spans="1:17" ht="14.45" customHeight="1" x14ac:dyDescent="0.2">
      <c r="A663" s="1536" t="s">
        <v>358</v>
      </c>
      <c r="B663" s="1196">
        <v>154</v>
      </c>
      <c r="C663" s="1196">
        <v>139</v>
      </c>
      <c r="D663" s="1004">
        <v>208.5</v>
      </c>
      <c r="E663" s="1196">
        <v>1.5</v>
      </c>
      <c r="F663" s="1389" t="s">
        <v>978</v>
      </c>
      <c r="G663" s="1306">
        <v>835000</v>
      </c>
      <c r="H663" s="1006">
        <v>2102204.8776001725</v>
      </c>
      <c r="I663" s="1544"/>
      <c r="J663" s="1007"/>
      <c r="K663" s="1008"/>
      <c r="L663" s="2457">
        <v>235</v>
      </c>
      <c r="M663" s="1196">
        <v>196</v>
      </c>
      <c r="N663" s="1554">
        <v>294</v>
      </c>
      <c r="O663" s="2450">
        <v>1.5</v>
      </c>
      <c r="P663" s="1308">
        <v>850000</v>
      </c>
      <c r="Q663" s="1200">
        <v>2102204.8776001725</v>
      </c>
    </row>
    <row r="664" spans="1:17" ht="14.45" customHeight="1" x14ac:dyDescent="0.2">
      <c r="A664" s="1536" t="s">
        <v>359</v>
      </c>
      <c r="B664" s="1196">
        <v>25</v>
      </c>
      <c r="C664" s="1196">
        <v>25</v>
      </c>
      <c r="D664" s="1004">
        <v>40</v>
      </c>
      <c r="E664" s="1196">
        <v>1.6</v>
      </c>
      <c r="F664" s="1389" t="s">
        <v>978</v>
      </c>
      <c r="G664" s="1306">
        <v>835000</v>
      </c>
      <c r="H664" s="1006">
        <v>2102204.8776001725</v>
      </c>
      <c r="I664" s="1544"/>
      <c r="J664" s="1007"/>
      <c r="K664" s="1008"/>
      <c r="L664" s="2457">
        <v>45</v>
      </c>
      <c r="M664" s="1196">
        <v>45</v>
      </c>
      <c r="N664" s="1554">
        <v>45</v>
      </c>
      <c r="O664" s="2450">
        <v>1</v>
      </c>
      <c r="P664" s="1308">
        <v>850000</v>
      </c>
      <c r="Q664" s="1200">
        <v>2102204.8776001725</v>
      </c>
    </row>
    <row r="665" spans="1:17" ht="14.45" customHeight="1" x14ac:dyDescent="0.2">
      <c r="A665" s="1536" t="s">
        <v>360</v>
      </c>
      <c r="B665" s="1196">
        <v>43</v>
      </c>
      <c r="C665" s="1196">
        <v>43</v>
      </c>
      <c r="D665" s="1004">
        <v>51.471000000000004</v>
      </c>
      <c r="E665" s="1196">
        <v>1.1970000000000001</v>
      </c>
      <c r="F665" s="1389" t="s">
        <v>978</v>
      </c>
      <c r="G665" s="1306">
        <v>835000</v>
      </c>
      <c r="H665" s="1006">
        <v>2102204.8776001725</v>
      </c>
      <c r="I665" s="1544"/>
      <c r="J665" s="1007"/>
      <c r="K665" s="1008"/>
      <c r="L665" s="2457">
        <v>23</v>
      </c>
      <c r="M665" s="1196">
        <v>23</v>
      </c>
      <c r="N665" s="1554">
        <v>39.33</v>
      </c>
      <c r="O665" s="2450">
        <v>1.71</v>
      </c>
      <c r="P665" s="1308">
        <v>850000</v>
      </c>
      <c r="Q665" s="1200">
        <v>2102204.8776001725</v>
      </c>
    </row>
    <row r="666" spans="1:17" ht="14.45" customHeight="1" x14ac:dyDescent="0.2">
      <c r="A666" s="1536" t="s">
        <v>361</v>
      </c>
      <c r="B666" s="1196">
        <v>140</v>
      </c>
      <c r="C666" s="1196">
        <v>111</v>
      </c>
      <c r="D666" s="1004">
        <v>199.8</v>
      </c>
      <c r="E666" s="1196">
        <v>1.8</v>
      </c>
      <c r="F666" s="1389" t="s">
        <v>978</v>
      </c>
      <c r="G666" s="1306">
        <v>835000</v>
      </c>
      <c r="H666" s="1006">
        <v>2102204.8776001725</v>
      </c>
      <c r="I666" s="1544"/>
      <c r="J666" s="1007"/>
      <c r="K666" s="1008"/>
      <c r="L666" s="2457">
        <v>67</v>
      </c>
      <c r="M666" s="1196">
        <v>53</v>
      </c>
      <c r="N666" s="1554">
        <v>95.4</v>
      </c>
      <c r="O666" s="2450">
        <v>1.8</v>
      </c>
      <c r="P666" s="1308">
        <v>850000</v>
      </c>
      <c r="Q666" s="1200">
        <v>2102204.8776001725</v>
      </c>
    </row>
    <row r="667" spans="1:17" ht="14.45" customHeight="1" x14ac:dyDescent="0.2">
      <c r="A667" s="1536" t="s">
        <v>362</v>
      </c>
      <c r="B667" s="1196">
        <v>130</v>
      </c>
      <c r="C667" s="1196">
        <v>130</v>
      </c>
      <c r="D667" s="1004">
        <v>195</v>
      </c>
      <c r="E667" s="1196">
        <v>1.5</v>
      </c>
      <c r="F667" s="1389" t="s">
        <v>978</v>
      </c>
      <c r="G667" s="1306">
        <v>835000</v>
      </c>
      <c r="H667" s="1006">
        <v>2102204.8776001725</v>
      </c>
      <c r="I667" s="1544"/>
      <c r="J667" s="1007"/>
      <c r="K667" s="1008"/>
      <c r="L667" s="2457">
        <v>240</v>
      </c>
      <c r="M667" s="1196">
        <v>240</v>
      </c>
      <c r="N667" s="1554">
        <v>364.8</v>
      </c>
      <c r="O667" s="2450">
        <v>1.52</v>
      </c>
      <c r="P667" s="1308">
        <v>850000</v>
      </c>
      <c r="Q667" s="1200">
        <v>2102204.8776001725</v>
      </c>
    </row>
    <row r="668" spans="1:17" ht="14.45" customHeight="1" x14ac:dyDescent="0.2">
      <c r="A668" s="1536" t="s">
        <v>363</v>
      </c>
      <c r="B668" s="1196">
        <v>12</v>
      </c>
      <c r="C668" s="1196">
        <v>12</v>
      </c>
      <c r="D668" s="1004">
        <v>15.96</v>
      </c>
      <c r="E668" s="1196">
        <v>1.33</v>
      </c>
      <c r="F668" s="1389" t="s">
        <v>978</v>
      </c>
      <c r="G668" s="1306">
        <v>835000</v>
      </c>
      <c r="H668" s="1006">
        <v>2102204.8776001725</v>
      </c>
      <c r="I668" s="1544"/>
      <c r="J668" s="1007"/>
      <c r="K668" s="1008"/>
      <c r="L668" s="2457">
        <v>19</v>
      </c>
      <c r="M668" s="1196">
        <v>19</v>
      </c>
      <c r="N668" s="1554">
        <v>30.400000000000002</v>
      </c>
      <c r="O668" s="2450">
        <v>1.6</v>
      </c>
      <c r="P668" s="1308">
        <v>850000</v>
      </c>
      <c r="Q668" s="1200">
        <v>2102204.8776001725</v>
      </c>
    </row>
    <row r="669" spans="1:17" ht="14.45" customHeight="1" x14ac:dyDescent="0.2">
      <c r="A669" s="1536" t="s">
        <v>364</v>
      </c>
      <c r="B669" s="1196">
        <v>159</v>
      </c>
      <c r="C669" s="1196">
        <v>158</v>
      </c>
      <c r="D669" s="1004">
        <v>268.59999999999997</v>
      </c>
      <c r="E669" s="1196">
        <v>1.7</v>
      </c>
      <c r="F669" s="1389" t="s">
        <v>978</v>
      </c>
      <c r="G669" s="1306">
        <v>835000</v>
      </c>
      <c r="H669" s="1006">
        <v>2102204.8776001725</v>
      </c>
      <c r="I669" s="1544"/>
      <c r="J669" s="1007"/>
      <c r="K669" s="1008"/>
      <c r="L669" s="2457">
        <v>98</v>
      </c>
      <c r="M669" s="1196">
        <v>93</v>
      </c>
      <c r="N669" s="1554">
        <v>158.1</v>
      </c>
      <c r="O669" s="2450">
        <v>1.7</v>
      </c>
      <c r="P669" s="1308">
        <v>850000</v>
      </c>
      <c r="Q669" s="1200">
        <v>2102204.8776001725</v>
      </c>
    </row>
    <row r="670" spans="1:17" ht="14.45" customHeight="1" x14ac:dyDescent="0.2">
      <c r="A670" s="1536" t="s">
        <v>365</v>
      </c>
      <c r="B670" s="1196">
        <v>7</v>
      </c>
      <c r="C670" s="1196">
        <v>7</v>
      </c>
      <c r="D670" s="1004">
        <v>12.25</v>
      </c>
      <c r="E670" s="1196">
        <v>1.75</v>
      </c>
      <c r="F670" s="1389" t="s">
        <v>978</v>
      </c>
      <c r="G670" s="1306">
        <v>835000</v>
      </c>
      <c r="H670" s="1006">
        <v>2102204.8776001725</v>
      </c>
      <c r="I670" s="1544"/>
      <c r="J670" s="1007"/>
      <c r="K670" s="1008"/>
      <c r="L670" s="2457">
        <v>8</v>
      </c>
      <c r="M670" s="1196">
        <v>8</v>
      </c>
      <c r="N670" s="1554">
        <v>14.4</v>
      </c>
      <c r="O670" s="2450">
        <v>1.8</v>
      </c>
      <c r="P670" s="1308">
        <v>850000</v>
      </c>
      <c r="Q670" s="1200">
        <v>2102204.8776001725</v>
      </c>
    </row>
    <row r="671" spans="1:17" ht="14.45" customHeight="1" x14ac:dyDescent="0.2">
      <c r="A671" s="1536" t="s">
        <v>366</v>
      </c>
      <c r="B671" s="1003"/>
      <c r="C671" s="1003"/>
      <c r="D671" s="1004">
        <v>0</v>
      </c>
      <c r="E671" s="1549"/>
      <c r="F671" s="1005"/>
      <c r="G671" s="1306"/>
      <c r="H671" s="1006"/>
      <c r="I671" s="1544"/>
      <c r="J671" s="1007"/>
      <c r="K671" s="1008"/>
      <c r="L671" s="2458"/>
      <c r="M671" s="1003"/>
      <c r="N671" s="1554">
        <v>0</v>
      </c>
      <c r="O671" s="2482"/>
      <c r="P671" s="1308"/>
      <c r="Q671" s="1668"/>
    </row>
    <row r="672" spans="1:17" ht="14.45" customHeight="1" x14ac:dyDescent="0.2">
      <c r="A672" s="1536" t="s">
        <v>367</v>
      </c>
      <c r="B672" s="1003"/>
      <c r="C672" s="1003"/>
      <c r="D672" s="1004">
        <v>0</v>
      </c>
      <c r="E672" s="1549"/>
      <c r="F672" s="1011"/>
      <c r="G672" s="1306"/>
      <c r="H672" s="1006"/>
      <c r="I672" s="1544"/>
      <c r="J672" s="1007"/>
      <c r="K672" s="1008"/>
      <c r="L672" s="2458"/>
      <c r="M672" s="1003"/>
      <c r="N672" s="1554">
        <v>0</v>
      </c>
      <c r="O672" s="2482"/>
      <c r="P672" s="1308"/>
      <c r="Q672" s="1668"/>
    </row>
    <row r="673" spans="1:17" ht="14.45" customHeight="1" x14ac:dyDescent="0.2">
      <c r="A673" s="1539" t="s">
        <v>368</v>
      </c>
      <c r="B673" s="1049">
        <v>629</v>
      </c>
      <c r="C673" s="1031">
        <v>614</v>
      </c>
      <c r="D673" s="1032">
        <v>954.45</v>
      </c>
      <c r="E673" s="1670">
        <v>1.5544788273615635</v>
      </c>
      <c r="F673" s="1034"/>
      <c r="G673" s="1541"/>
      <c r="H673" s="1035"/>
      <c r="I673" s="1545"/>
      <c r="J673" s="1036"/>
      <c r="K673" s="1037"/>
      <c r="L673" s="1506">
        <v>632</v>
      </c>
      <c r="M673" s="1049">
        <v>628</v>
      </c>
      <c r="N673" s="1049">
        <v>967.97</v>
      </c>
      <c r="O673" s="2454">
        <v>1.5413535031847134</v>
      </c>
      <c r="P673" s="1666"/>
      <c r="Q673" s="1667"/>
    </row>
    <row r="674" spans="1:17" ht="14.45" customHeight="1" x14ac:dyDescent="0.2">
      <c r="A674" s="1536" t="s">
        <v>369</v>
      </c>
      <c r="B674" s="1196">
        <v>519</v>
      </c>
      <c r="C674" s="1196">
        <v>519</v>
      </c>
      <c r="D674" s="1004">
        <v>778.5</v>
      </c>
      <c r="E674" s="1196">
        <v>1.5</v>
      </c>
      <c r="F674" s="1389" t="s">
        <v>978</v>
      </c>
      <c r="G674" s="1306">
        <v>835000</v>
      </c>
      <c r="H674" s="1006">
        <v>2102204.8776001725</v>
      </c>
      <c r="I674" s="1544"/>
      <c r="J674" s="1007"/>
      <c r="K674" s="1008"/>
      <c r="L674" s="2457">
        <v>524</v>
      </c>
      <c r="M674" s="1196">
        <v>524</v>
      </c>
      <c r="N674" s="1554">
        <v>786</v>
      </c>
      <c r="O674" s="2450">
        <v>1.5</v>
      </c>
      <c r="P674" s="1308">
        <v>850000</v>
      </c>
      <c r="Q674" s="1200">
        <v>2102204.8776001725</v>
      </c>
    </row>
    <row r="675" spans="1:17" ht="14.45" customHeight="1" x14ac:dyDescent="0.2">
      <c r="A675" s="1536" t="s">
        <v>370</v>
      </c>
      <c r="B675" s="1196">
        <v>50</v>
      </c>
      <c r="C675" s="1196">
        <v>42</v>
      </c>
      <c r="D675" s="1004">
        <v>84</v>
      </c>
      <c r="E675" s="1196">
        <v>2</v>
      </c>
      <c r="F675" s="1389" t="s">
        <v>978</v>
      </c>
      <c r="G675" s="1306">
        <v>835000</v>
      </c>
      <c r="H675" s="1006">
        <v>2102204.8776001725</v>
      </c>
      <c r="I675" s="1544"/>
      <c r="J675" s="1007"/>
      <c r="K675" s="1008"/>
      <c r="L675" s="2457">
        <v>54</v>
      </c>
      <c r="M675" s="1196">
        <v>51</v>
      </c>
      <c r="N675" s="1554">
        <v>102</v>
      </c>
      <c r="O675" s="2450">
        <v>2</v>
      </c>
      <c r="P675" s="1308">
        <v>850000</v>
      </c>
      <c r="Q675" s="1200">
        <v>2102204.8776001725</v>
      </c>
    </row>
    <row r="676" spans="1:17" ht="14.45" customHeight="1" x14ac:dyDescent="0.2">
      <c r="A676" s="1536" t="s">
        <v>371</v>
      </c>
      <c r="B676" s="1196">
        <v>5</v>
      </c>
      <c r="C676" s="1196">
        <v>5</v>
      </c>
      <c r="D676" s="1004">
        <v>8.4499999999999993</v>
      </c>
      <c r="E676" s="1196">
        <v>1.69</v>
      </c>
      <c r="F676" s="1389" t="s">
        <v>978</v>
      </c>
      <c r="G676" s="1306">
        <v>835000</v>
      </c>
      <c r="H676" s="1006">
        <v>2102204.8776001725</v>
      </c>
      <c r="I676" s="1544"/>
      <c r="J676" s="1007"/>
      <c r="K676" s="1008"/>
      <c r="L676" s="2457">
        <v>14</v>
      </c>
      <c r="M676" s="1196">
        <v>13</v>
      </c>
      <c r="N676" s="1554">
        <v>21.97</v>
      </c>
      <c r="O676" s="2450">
        <v>1.69</v>
      </c>
      <c r="P676" s="1308">
        <v>850000</v>
      </c>
      <c r="Q676" s="1200">
        <v>2102204.8776001725</v>
      </c>
    </row>
    <row r="677" spans="1:17" ht="14.45" customHeight="1" x14ac:dyDescent="0.2">
      <c r="A677" s="1536" t="s">
        <v>372</v>
      </c>
      <c r="B677" s="1196">
        <v>25</v>
      </c>
      <c r="C677" s="1196">
        <v>25</v>
      </c>
      <c r="D677" s="1004">
        <v>37.5</v>
      </c>
      <c r="E677" s="1196">
        <v>1.5</v>
      </c>
      <c r="F677" s="1389" t="s">
        <v>978</v>
      </c>
      <c r="G677" s="1306">
        <v>835000</v>
      </c>
      <c r="H677" s="1006">
        <v>2102204.8776001725</v>
      </c>
      <c r="I677" s="1544"/>
      <c r="J677" s="1007"/>
      <c r="K677" s="1008"/>
      <c r="L677" s="2457">
        <v>20</v>
      </c>
      <c r="M677" s="1196">
        <v>20</v>
      </c>
      <c r="N677" s="1554">
        <v>30</v>
      </c>
      <c r="O677" s="2450">
        <v>1.5</v>
      </c>
      <c r="P677" s="1308">
        <v>850000</v>
      </c>
      <c r="Q677" s="1200">
        <v>2102204.8776001725</v>
      </c>
    </row>
    <row r="678" spans="1:17" ht="14.45" customHeight="1" x14ac:dyDescent="0.2">
      <c r="A678" s="1536" t="s">
        <v>373</v>
      </c>
      <c r="B678" s="1196">
        <v>30</v>
      </c>
      <c r="C678" s="1196">
        <v>23</v>
      </c>
      <c r="D678" s="1004">
        <v>46</v>
      </c>
      <c r="E678" s="1196">
        <v>2</v>
      </c>
      <c r="F678" s="1389" t="s">
        <v>978</v>
      </c>
      <c r="G678" s="1306">
        <v>835000</v>
      </c>
      <c r="H678" s="1006">
        <v>2102204.8776001725</v>
      </c>
      <c r="I678" s="1544"/>
      <c r="J678" s="1007"/>
      <c r="K678" s="1008"/>
      <c r="L678" s="2457">
        <v>20</v>
      </c>
      <c r="M678" s="1196">
        <v>20</v>
      </c>
      <c r="N678" s="1554">
        <v>28</v>
      </c>
      <c r="O678" s="2450">
        <v>1.4</v>
      </c>
      <c r="P678" s="1308">
        <v>850000</v>
      </c>
      <c r="Q678" s="1200">
        <v>2102204.8776001725</v>
      </c>
    </row>
    <row r="679" spans="1:17" ht="14.45" customHeight="1" x14ac:dyDescent="0.2">
      <c r="A679" s="1539" t="s">
        <v>374</v>
      </c>
      <c r="B679" s="1540">
        <v>1524</v>
      </c>
      <c r="C679" s="1041">
        <v>1498</v>
      </c>
      <c r="D679" s="1041">
        <v>2437.877408637873</v>
      </c>
      <c r="E679" s="1670">
        <v>1.6274215010933732</v>
      </c>
      <c r="F679" s="1034"/>
      <c r="G679" s="1543"/>
      <c r="H679" s="1043"/>
      <c r="I679" s="1546"/>
      <c r="J679" s="1044"/>
      <c r="K679" s="1045"/>
      <c r="L679" s="2459">
        <v>1501</v>
      </c>
      <c r="M679" s="1540">
        <v>1491</v>
      </c>
      <c r="N679" s="1540">
        <v>2131.84</v>
      </c>
      <c r="O679" s="2454">
        <v>1.4298054996646548</v>
      </c>
      <c r="P679" s="1666"/>
      <c r="Q679" s="1667"/>
    </row>
    <row r="680" spans="1:17" ht="14.45" customHeight="1" x14ac:dyDescent="0.2">
      <c r="A680" s="1536" t="s">
        <v>375</v>
      </c>
      <c r="B680" s="1003">
        <v>860</v>
      </c>
      <c r="C680" s="1003">
        <v>860</v>
      </c>
      <c r="D680" s="1004">
        <v>1446.9841269841268</v>
      </c>
      <c r="E680" s="2617">
        <v>1.6825396825396823</v>
      </c>
      <c r="F680" s="1389" t="s">
        <v>978</v>
      </c>
      <c r="G680" s="1306">
        <v>835000</v>
      </c>
      <c r="H680" s="1006">
        <v>2102204.8776001725</v>
      </c>
      <c r="I680" s="1544"/>
      <c r="J680" s="1007"/>
      <c r="K680" s="1008"/>
      <c r="L680" s="2457">
        <v>980</v>
      </c>
      <c r="M680" s="1196">
        <v>980</v>
      </c>
      <c r="N680" s="1554">
        <v>1313.2</v>
      </c>
      <c r="O680" s="2450">
        <v>1.34</v>
      </c>
      <c r="P680" s="1308">
        <v>850000</v>
      </c>
      <c r="Q680" s="1200">
        <v>2102204.8776001725</v>
      </c>
    </row>
    <row r="681" spans="1:17" ht="14.45" customHeight="1" x14ac:dyDescent="0.2">
      <c r="A681" s="1536" t="s">
        <v>376</v>
      </c>
      <c r="B681" s="1196">
        <v>16</v>
      </c>
      <c r="C681" s="1196">
        <v>16</v>
      </c>
      <c r="D681" s="1004">
        <v>25.6</v>
      </c>
      <c r="E681" s="2617">
        <v>1.6</v>
      </c>
      <c r="F681" s="1389" t="s">
        <v>978</v>
      </c>
      <c r="G681" s="1306">
        <v>835000</v>
      </c>
      <c r="H681" s="1006">
        <v>2102204.8776001725</v>
      </c>
      <c r="I681" s="1544"/>
      <c r="J681" s="1007"/>
      <c r="K681" s="1008"/>
      <c r="L681" s="2457">
        <v>16</v>
      </c>
      <c r="M681" s="1196">
        <v>16</v>
      </c>
      <c r="N681" s="1554">
        <v>42.24</v>
      </c>
      <c r="O681" s="2450">
        <v>2.64</v>
      </c>
      <c r="P681" s="1308">
        <v>850000</v>
      </c>
      <c r="Q681" s="1200">
        <v>2102204.8776001725</v>
      </c>
    </row>
    <row r="682" spans="1:17" ht="14.45" customHeight="1" x14ac:dyDescent="0.2">
      <c r="A682" s="1536" t="s">
        <v>377</v>
      </c>
      <c r="B682" s="1196">
        <v>37</v>
      </c>
      <c r="C682" s="1196">
        <v>36</v>
      </c>
      <c r="D682" s="1004">
        <v>48.100000000000009</v>
      </c>
      <c r="E682" s="2617">
        <v>1.3361111111111112</v>
      </c>
      <c r="F682" s="1389" t="s">
        <v>978</v>
      </c>
      <c r="G682" s="1306">
        <v>835000</v>
      </c>
      <c r="H682" s="1006">
        <v>2102204.8776001725</v>
      </c>
      <c r="I682" s="1544"/>
      <c r="J682" s="1007"/>
      <c r="K682" s="1008"/>
      <c r="L682" s="2457">
        <v>20</v>
      </c>
      <c r="M682" s="1196">
        <v>19</v>
      </c>
      <c r="N682" s="1554">
        <v>28</v>
      </c>
      <c r="O682" s="2450">
        <v>1.4736842105263157</v>
      </c>
      <c r="P682" s="1308">
        <v>850000</v>
      </c>
      <c r="Q682" s="1200">
        <v>2102204.8776001725</v>
      </c>
    </row>
    <row r="683" spans="1:17" ht="14.45" customHeight="1" x14ac:dyDescent="0.2">
      <c r="A683" s="1536" t="s">
        <v>378</v>
      </c>
      <c r="B683" s="1196">
        <v>234</v>
      </c>
      <c r="C683" s="1196">
        <v>234</v>
      </c>
      <c r="D683" s="1004">
        <v>421.2</v>
      </c>
      <c r="E683" s="2617">
        <v>1.8</v>
      </c>
      <c r="F683" s="1389" t="s">
        <v>978</v>
      </c>
      <c r="G683" s="1306">
        <v>835000</v>
      </c>
      <c r="H683" s="1006">
        <v>2102204.8776001725</v>
      </c>
      <c r="I683" s="1547"/>
      <c r="J683" s="1013"/>
      <c r="K683" s="1014"/>
      <c r="L683" s="2457">
        <v>157</v>
      </c>
      <c r="M683" s="1196">
        <v>157</v>
      </c>
      <c r="N683" s="1554">
        <v>282.60000000000002</v>
      </c>
      <c r="O683" s="2450">
        <v>1.8</v>
      </c>
      <c r="P683" s="1308">
        <v>850000</v>
      </c>
      <c r="Q683" s="1200">
        <v>2102204.8776001725</v>
      </c>
    </row>
    <row r="684" spans="1:17" ht="14.45" customHeight="1" x14ac:dyDescent="0.2">
      <c r="A684" s="1536" t="s">
        <v>379</v>
      </c>
      <c r="B684" s="1196">
        <v>98</v>
      </c>
      <c r="C684" s="1196">
        <v>78</v>
      </c>
      <c r="D684" s="1004">
        <v>84.348837209302317</v>
      </c>
      <c r="E684" s="2617">
        <v>1.0813953488372092</v>
      </c>
      <c r="F684" s="1389" t="s">
        <v>978</v>
      </c>
      <c r="G684" s="1306">
        <v>835000</v>
      </c>
      <c r="H684" s="1006">
        <v>2102204.8776001725</v>
      </c>
      <c r="I684" s="1547"/>
      <c r="J684" s="1007"/>
      <c r="K684" s="1014"/>
      <c r="L684" s="2457">
        <v>150</v>
      </c>
      <c r="M684" s="1196">
        <v>150</v>
      </c>
      <c r="N684" s="1554">
        <v>210</v>
      </c>
      <c r="O684" s="2450">
        <v>1.4</v>
      </c>
      <c r="P684" s="1308">
        <v>850000</v>
      </c>
      <c r="Q684" s="1200">
        <v>2102204.8776001725</v>
      </c>
    </row>
    <row r="685" spans="1:17" ht="14.45" customHeight="1" x14ac:dyDescent="0.2">
      <c r="A685" s="1536" t="s">
        <v>380</v>
      </c>
      <c r="B685" s="1196">
        <v>80</v>
      </c>
      <c r="C685" s="1196">
        <v>80</v>
      </c>
      <c r="D685" s="1004">
        <v>116.44444444444444</v>
      </c>
      <c r="E685" s="2617">
        <v>1.4555555555555555</v>
      </c>
      <c r="F685" s="1389" t="s">
        <v>978</v>
      </c>
      <c r="G685" s="1306">
        <v>835000</v>
      </c>
      <c r="H685" s="1006">
        <v>2102204.8776001725</v>
      </c>
      <c r="I685" s="1547"/>
      <c r="J685" s="1007"/>
      <c r="K685" s="1014"/>
      <c r="L685" s="2457">
        <v>54</v>
      </c>
      <c r="M685" s="1196">
        <v>48</v>
      </c>
      <c r="N685" s="1554">
        <v>100.19999999999999</v>
      </c>
      <c r="O685" s="2450">
        <v>2.0874999999999999</v>
      </c>
      <c r="P685" s="1308">
        <v>850000</v>
      </c>
      <c r="Q685" s="1200">
        <v>2102204.8776001725</v>
      </c>
    </row>
    <row r="686" spans="1:17" ht="14.45" customHeight="1" x14ac:dyDescent="0.2">
      <c r="A686" s="1536" t="s">
        <v>381</v>
      </c>
      <c r="B686" s="1196">
        <v>83</v>
      </c>
      <c r="C686" s="1196">
        <v>78</v>
      </c>
      <c r="D686" s="1004">
        <v>156</v>
      </c>
      <c r="E686" s="2617">
        <v>2</v>
      </c>
      <c r="F686" s="1389" t="s">
        <v>978</v>
      </c>
      <c r="G686" s="1306">
        <v>835000</v>
      </c>
      <c r="H686" s="1006">
        <v>2102204.8776001725</v>
      </c>
      <c r="I686" s="1547"/>
      <c r="J686" s="1007"/>
      <c r="K686" s="1014"/>
      <c r="L686" s="2457">
        <v>16</v>
      </c>
      <c r="M686" s="1196">
        <v>13</v>
      </c>
      <c r="N686" s="1554">
        <v>26</v>
      </c>
      <c r="O686" s="2450">
        <v>2</v>
      </c>
      <c r="P686" s="1308">
        <v>850000</v>
      </c>
      <c r="Q686" s="1200">
        <v>2102204.8776001725</v>
      </c>
    </row>
    <row r="687" spans="1:17" ht="14.45" customHeight="1" x14ac:dyDescent="0.2">
      <c r="A687" s="1536" t="s">
        <v>382</v>
      </c>
      <c r="B687" s="1196">
        <v>116</v>
      </c>
      <c r="C687" s="1196">
        <v>116</v>
      </c>
      <c r="D687" s="1004">
        <v>139.19999999999999</v>
      </c>
      <c r="E687" s="2617">
        <v>1.2</v>
      </c>
      <c r="F687" s="1389" t="s">
        <v>978</v>
      </c>
      <c r="G687" s="1306">
        <v>835000</v>
      </c>
      <c r="H687" s="1006">
        <v>2102204.8776001725</v>
      </c>
      <c r="I687" s="1547"/>
      <c r="J687" s="1007"/>
      <c r="K687" s="1014"/>
      <c r="L687" s="2457">
        <v>108</v>
      </c>
      <c r="M687" s="1196">
        <v>108</v>
      </c>
      <c r="N687" s="1554">
        <v>129.6</v>
      </c>
      <c r="O687" s="2450">
        <v>1.2</v>
      </c>
      <c r="P687" s="1308">
        <v>850000</v>
      </c>
      <c r="Q687" s="1200">
        <v>2102204.8776001725</v>
      </c>
    </row>
    <row r="688" spans="1:17" ht="14.45" customHeight="1" x14ac:dyDescent="0.2">
      <c r="A688" s="1539" t="s">
        <v>383</v>
      </c>
      <c r="B688" s="1049">
        <v>1432</v>
      </c>
      <c r="C688" s="1049">
        <v>1306</v>
      </c>
      <c r="D688" s="1049">
        <v>1874.55</v>
      </c>
      <c r="E688" s="1670">
        <v>1.4353369065849924</v>
      </c>
      <c r="F688" s="1050"/>
      <c r="G688" s="1253"/>
      <c r="H688" s="1051"/>
      <c r="I688" s="1557"/>
      <c r="J688" s="1044"/>
      <c r="K688" s="993"/>
      <c r="L688" s="1506">
        <v>1364</v>
      </c>
      <c r="M688" s="1049">
        <v>1235.6500000000001</v>
      </c>
      <c r="N688" s="1049">
        <v>1663.2622222222224</v>
      </c>
      <c r="O688" s="2454">
        <v>1.3460625761520029</v>
      </c>
      <c r="P688" s="1666"/>
      <c r="Q688" s="1667"/>
    </row>
    <row r="689" spans="1:17" ht="14.45" customHeight="1" x14ac:dyDescent="0.2">
      <c r="A689" s="1536" t="s">
        <v>384</v>
      </c>
      <c r="B689" s="1196">
        <v>958</v>
      </c>
      <c r="C689" s="1196">
        <v>862</v>
      </c>
      <c r="D689" s="1004">
        <v>1293</v>
      </c>
      <c r="E689" s="1196">
        <v>1.5</v>
      </c>
      <c r="F689" s="1389" t="s">
        <v>978</v>
      </c>
      <c r="G689" s="1306">
        <v>835000</v>
      </c>
      <c r="H689" s="1006">
        <v>2102204.8776001725</v>
      </c>
      <c r="I689" s="1547"/>
      <c r="J689" s="1007"/>
      <c r="K689" s="1014"/>
      <c r="L689" s="2457">
        <v>837</v>
      </c>
      <c r="M689" s="1196">
        <v>728.65000000000009</v>
      </c>
      <c r="N689" s="1554">
        <v>1020.11</v>
      </c>
      <c r="O689" s="2450">
        <v>1.4</v>
      </c>
      <c r="P689" s="1308">
        <v>850000</v>
      </c>
      <c r="Q689" s="1200">
        <v>2102204.8776001725</v>
      </c>
    </row>
    <row r="690" spans="1:17" ht="14.45" customHeight="1" x14ac:dyDescent="0.2">
      <c r="A690" s="1536" t="s">
        <v>385</v>
      </c>
      <c r="B690" s="1196">
        <v>188</v>
      </c>
      <c r="C690" s="1196">
        <v>188</v>
      </c>
      <c r="D690" s="1004">
        <v>188</v>
      </c>
      <c r="E690" s="1196">
        <v>1</v>
      </c>
      <c r="F690" s="1389" t="s">
        <v>978</v>
      </c>
      <c r="G690" s="1306">
        <v>835000</v>
      </c>
      <c r="H690" s="1006">
        <v>2102204.8776001725</v>
      </c>
      <c r="I690" s="1547"/>
      <c r="J690" s="1007"/>
      <c r="K690" s="1014"/>
      <c r="L690" s="2457">
        <v>246</v>
      </c>
      <c r="M690" s="1196">
        <v>238</v>
      </c>
      <c r="N690" s="1554">
        <v>238</v>
      </c>
      <c r="O690" s="2450">
        <v>1</v>
      </c>
      <c r="P690" s="1308">
        <v>850000</v>
      </c>
      <c r="Q690" s="1200">
        <v>2102204.8776001725</v>
      </c>
    </row>
    <row r="691" spans="1:17" ht="14.45" customHeight="1" x14ac:dyDescent="0.2">
      <c r="A691" s="1536" t="s">
        <v>386</v>
      </c>
      <c r="B691" s="1196">
        <v>25</v>
      </c>
      <c r="C691" s="1196">
        <v>20</v>
      </c>
      <c r="D691" s="1004">
        <v>35.25</v>
      </c>
      <c r="E691" s="1196">
        <v>1.7625</v>
      </c>
      <c r="F691" s="1389" t="s">
        <v>978</v>
      </c>
      <c r="G691" s="1306">
        <v>835000</v>
      </c>
      <c r="H691" s="1006">
        <v>2102204.8776001725</v>
      </c>
      <c r="I691" s="1547"/>
      <c r="J691" s="1007"/>
      <c r="K691" s="1014"/>
      <c r="L691" s="2457">
        <v>14</v>
      </c>
      <c r="M691" s="1196">
        <v>12</v>
      </c>
      <c r="N691" s="1554">
        <v>35</v>
      </c>
      <c r="O691" s="2450">
        <v>2.9166666666666665</v>
      </c>
      <c r="P691" s="1308">
        <v>850000</v>
      </c>
      <c r="Q691" s="1200">
        <v>2102204.8776001725</v>
      </c>
    </row>
    <row r="692" spans="1:17" ht="14.45" customHeight="1" x14ac:dyDescent="0.2">
      <c r="A692" s="1536" t="s">
        <v>387</v>
      </c>
      <c r="B692" s="1196">
        <v>21</v>
      </c>
      <c r="C692" s="1196">
        <v>21</v>
      </c>
      <c r="D692" s="1004">
        <v>42</v>
      </c>
      <c r="E692" s="1196">
        <v>2</v>
      </c>
      <c r="F692" s="1389" t="s">
        <v>978</v>
      </c>
      <c r="G692" s="1306">
        <v>835000</v>
      </c>
      <c r="H692" s="1006">
        <v>2102204.8776001725</v>
      </c>
      <c r="I692" s="1547"/>
      <c r="J692" s="1007"/>
      <c r="K692" s="1014"/>
      <c r="L692" s="2457">
        <v>37</v>
      </c>
      <c r="M692" s="1196">
        <v>37</v>
      </c>
      <c r="N692" s="1554">
        <v>74</v>
      </c>
      <c r="O692" s="2450">
        <v>2</v>
      </c>
      <c r="P692" s="1308">
        <v>850000</v>
      </c>
      <c r="Q692" s="1200">
        <v>2102204.8776001725</v>
      </c>
    </row>
    <row r="693" spans="1:17" ht="14.45" customHeight="1" x14ac:dyDescent="0.2">
      <c r="A693" s="1536" t="s">
        <v>388</v>
      </c>
      <c r="B693" s="1196">
        <v>18</v>
      </c>
      <c r="C693" s="1196">
        <v>14</v>
      </c>
      <c r="D693" s="1004">
        <v>24.5</v>
      </c>
      <c r="E693" s="1196">
        <v>1.75</v>
      </c>
      <c r="F693" s="1389" t="s">
        <v>978</v>
      </c>
      <c r="G693" s="1306">
        <v>835000</v>
      </c>
      <c r="H693" s="1006">
        <v>2102204.8776001725</v>
      </c>
      <c r="I693" s="1547"/>
      <c r="J693" s="1007"/>
      <c r="K693" s="1014"/>
      <c r="L693" s="2457">
        <v>33</v>
      </c>
      <c r="M693" s="1196">
        <v>33</v>
      </c>
      <c r="N693" s="1554">
        <v>57.75</v>
      </c>
      <c r="O693" s="2450">
        <v>1.75</v>
      </c>
      <c r="P693" s="1308">
        <v>850000</v>
      </c>
      <c r="Q693" s="1200">
        <v>2102204.8776001725</v>
      </c>
    </row>
    <row r="694" spans="1:17" ht="14.45" customHeight="1" x14ac:dyDescent="0.2">
      <c r="A694" s="1536" t="s">
        <v>389</v>
      </c>
      <c r="B694" s="1196">
        <v>40</v>
      </c>
      <c r="C694" s="1196">
        <v>37</v>
      </c>
      <c r="D694" s="1004">
        <v>71</v>
      </c>
      <c r="E694" s="1196">
        <v>1.9189189189189189</v>
      </c>
      <c r="F694" s="1389" t="s">
        <v>978</v>
      </c>
      <c r="G694" s="1306">
        <v>835000</v>
      </c>
      <c r="H694" s="1006">
        <v>2102204.8776001725</v>
      </c>
      <c r="I694" s="1547"/>
      <c r="J694" s="1007"/>
      <c r="K694" s="1014"/>
      <c r="L694" s="2457">
        <v>5</v>
      </c>
      <c r="M694" s="1196">
        <v>3</v>
      </c>
      <c r="N694" s="1554">
        <v>5</v>
      </c>
      <c r="O694" s="2450">
        <v>1.6666666666666667</v>
      </c>
      <c r="P694" s="1308">
        <v>850000</v>
      </c>
      <c r="Q694" s="1200">
        <v>2102204.8776001725</v>
      </c>
    </row>
    <row r="695" spans="1:17" ht="14.45" customHeight="1" x14ac:dyDescent="0.2">
      <c r="A695" s="1536" t="s">
        <v>390</v>
      </c>
      <c r="B695" s="1196">
        <v>26</v>
      </c>
      <c r="C695" s="1196">
        <v>26</v>
      </c>
      <c r="D695" s="1004">
        <v>39</v>
      </c>
      <c r="E695" s="1196">
        <v>1.5</v>
      </c>
      <c r="F695" s="1389" t="s">
        <v>978</v>
      </c>
      <c r="G695" s="1306">
        <v>835000</v>
      </c>
      <c r="H695" s="1006">
        <v>2102204.8776001725</v>
      </c>
      <c r="I695" s="1547"/>
      <c r="J695" s="1007"/>
      <c r="K695" s="1014"/>
      <c r="L695" s="2457">
        <v>19</v>
      </c>
      <c r="M695" s="1196">
        <v>19</v>
      </c>
      <c r="N695" s="1554">
        <v>28.5</v>
      </c>
      <c r="O695" s="2450">
        <v>1.5</v>
      </c>
      <c r="P695" s="1308">
        <v>850000</v>
      </c>
      <c r="Q695" s="1200">
        <v>2102204.8776001725</v>
      </c>
    </row>
    <row r="696" spans="1:17" ht="14.45" customHeight="1" x14ac:dyDescent="0.2">
      <c r="A696" s="1536" t="s">
        <v>391</v>
      </c>
      <c r="B696" s="1196">
        <v>76</v>
      </c>
      <c r="C696" s="1196">
        <v>73</v>
      </c>
      <c r="D696" s="1004">
        <v>116.80000000000001</v>
      </c>
      <c r="E696" s="1196">
        <v>1.6</v>
      </c>
      <c r="F696" s="1389" t="s">
        <v>978</v>
      </c>
      <c r="G696" s="1306">
        <v>835000</v>
      </c>
      <c r="H696" s="1006">
        <v>2102204.8776001725</v>
      </c>
      <c r="I696" s="1547"/>
      <c r="J696" s="1007"/>
      <c r="K696" s="1014"/>
      <c r="L696" s="2457">
        <v>68</v>
      </c>
      <c r="M696" s="1196">
        <v>67</v>
      </c>
      <c r="N696" s="1554">
        <v>106.90222222222221</v>
      </c>
      <c r="O696" s="2450">
        <v>1.5955555555555554</v>
      </c>
      <c r="P696" s="1308">
        <v>850000</v>
      </c>
      <c r="Q696" s="1200">
        <v>2102204.8776001725</v>
      </c>
    </row>
    <row r="697" spans="1:17" ht="14.45" customHeight="1" x14ac:dyDescent="0.2">
      <c r="A697" s="1548" t="s">
        <v>392</v>
      </c>
      <c r="B697" s="1589">
        <v>80</v>
      </c>
      <c r="C697" s="1589">
        <v>65</v>
      </c>
      <c r="D697" s="1004">
        <v>65</v>
      </c>
      <c r="E697" s="1589">
        <v>1</v>
      </c>
      <c r="F697" s="1389" t="s">
        <v>978</v>
      </c>
      <c r="G697" s="1306">
        <v>835000</v>
      </c>
      <c r="H697" s="1006">
        <v>2102204.8776001725</v>
      </c>
      <c r="I697" s="1558"/>
      <c r="J697" s="1020"/>
      <c r="K697" s="1021"/>
      <c r="L697" s="2608">
        <v>105</v>
      </c>
      <c r="M697" s="1589">
        <v>98</v>
      </c>
      <c r="N697" s="1597">
        <v>98</v>
      </c>
      <c r="O697" s="2609">
        <v>1</v>
      </c>
      <c r="P697" s="1308">
        <v>850000</v>
      </c>
      <c r="Q697" s="1200">
        <v>2102204.8776001725</v>
      </c>
    </row>
    <row r="698" spans="1:17" ht="14.45" customHeight="1" thickBot="1" x14ac:dyDescent="0.25">
      <c r="A698" s="1053" t="s">
        <v>393</v>
      </c>
      <c r="B698" s="1054">
        <v>6049</v>
      </c>
      <c r="C698" s="1054">
        <v>5790</v>
      </c>
      <c r="D698" s="1054">
        <v>8911.4584086378727</v>
      </c>
      <c r="E698" s="1537">
        <v>1.5391119876749348</v>
      </c>
      <c r="F698" s="1535" t="s">
        <v>978</v>
      </c>
      <c r="G698" s="1135">
        <v>835000.00000000023</v>
      </c>
      <c r="H698" s="1135">
        <v>2102204.8776001721</v>
      </c>
      <c r="I698" s="1055"/>
      <c r="J698" s="1055" t="s">
        <v>974</v>
      </c>
      <c r="K698" s="1058"/>
      <c r="L698" s="1054">
        <v>4949</v>
      </c>
      <c r="M698" s="1054">
        <v>4680.6499999999996</v>
      </c>
      <c r="N698" s="1054">
        <v>6814.8416161616169</v>
      </c>
      <c r="O698" s="1133">
        <v>1.4559605217569391</v>
      </c>
      <c r="P698" s="1665">
        <v>850000</v>
      </c>
      <c r="Q698" s="1669">
        <v>2102204.8776001725</v>
      </c>
    </row>
    <row r="699" spans="1:17" x14ac:dyDescent="0.2">
      <c r="A699" s="7" t="s">
        <v>1874</v>
      </c>
      <c r="B699" s="8"/>
      <c r="C699" s="8"/>
      <c r="D699" s="8"/>
      <c r="E699" s="9"/>
      <c r="F699" s="10"/>
      <c r="G699" s="11"/>
      <c r="H699" s="8"/>
      <c r="I699" s="9"/>
      <c r="J699" s="1"/>
      <c r="K699" s="1"/>
      <c r="O699" s="1"/>
      <c r="P699" s="1"/>
    </row>
    <row r="700" spans="1:17" x14ac:dyDescent="0.2">
      <c r="A700" s="6"/>
      <c r="B700" s="8"/>
      <c r="C700" s="8"/>
      <c r="D700" s="8"/>
      <c r="E700" s="9"/>
      <c r="F700" s="10"/>
      <c r="G700" s="11"/>
      <c r="H700" s="8"/>
      <c r="I700" s="9"/>
      <c r="J700" s="1"/>
      <c r="K700" s="1"/>
      <c r="O700" s="1"/>
      <c r="P700" s="1"/>
    </row>
    <row r="701" spans="1:17" x14ac:dyDescent="0.2">
      <c r="A701" s="6"/>
      <c r="B701" s="8"/>
      <c r="C701" s="8"/>
      <c r="D701" s="8"/>
      <c r="E701" s="2508"/>
      <c r="F701" s="10"/>
      <c r="G701" s="11"/>
      <c r="H701" s="8"/>
      <c r="I701" s="2508"/>
      <c r="J701" s="2509"/>
      <c r="K701" s="2509"/>
      <c r="O701" s="2509"/>
      <c r="P701" s="2509"/>
    </row>
    <row r="702" spans="1:17" x14ac:dyDescent="0.2">
      <c r="A702" s="6"/>
      <c r="B702" s="8"/>
      <c r="C702" s="8"/>
      <c r="D702" s="8"/>
      <c r="E702" s="2508"/>
      <c r="F702" s="10"/>
      <c r="G702" s="11"/>
      <c r="H702" s="8"/>
      <c r="I702" s="2508"/>
      <c r="J702" s="2509"/>
      <c r="K702" s="2509"/>
      <c r="O702" s="2509"/>
      <c r="P702" s="2509"/>
    </row>
    <row r="703" spans="1:17" ht="15.75" customHeight="1" x14ac:dyDescent="0.25">
      <c r="A703" s="2666" t="s">
        <v>1871</v>
      </c>
      <c r="B703" s="2666"/>
      <c r="C703" s="2666"/>
      <c r="D703" s="2666"/>
      <c r="E703" s="2666"/>
      <c r="F703" s="2666"/>
      <c r="G703" s="2666"/>
      <c r="H703" s="2666"/>
      <c r="I703" s="2666"/>
      <c r="J703" s="2666"/>
      <c r="K703" s="2666"/>
      <c r="L703" s="2666"/>
      <c r="M703" s="2666"/>
      <c r="N703" s="2666"/>
      <c r="O703" s="2666"/>
      <c r="P703" s="2666"/>
      <c r="Q703" s="2666"/>
    </row>
    <row r="704" spans="1:17" x14ac:dyDescent="0.2">
      <c r="A704" s="3"/>
      <c r="B704" s="12"/>
      <c r="C704" s="12"/>
      <c r="D704" s="12"/>
      <c r="E704" s="28"/>
      <c r="F704" s="14"/>
      <c r="G704" s="12"/>
      <c r="H704" s="12"/>
      <c r="I704" s="13"/>
      <c r="J704" s="13"/>
      <c r="K704" s="13"/>
      <c r="L704" s="12"/>
      <c r="M704" s="12"/>
      <c r="N704" s="12"/>
      <c r="O704" s="13"/>
      <c r="P704" s="13"/>
      <c r="Q704" s="12"/>
    </row>
    <row r="705" spans="1:17" ht="13.5" thickBot="1" x14ac:dyDescent="0.25">
      <c r="A705" s="3" t="s">
        <v>400</v>
      </c>
      <c r="B705" s="12"/>
      <c r="C705" s="12"/>
      <c r="D705" s="12"/>
      <c r="E705" s="13"/>
      <c r="F705" s="14"/>
      <c r="G705" s="12"/>
      <c r="H705" s="12"/>
      <c r="I705" s="13"/>
      <c r="J705" s="13"/>
      <c r="K705" s="13"/>
      <c r="L705" s="12"/>
      <c r="M705" s="12"/>
      <c r="N705" s="12"/>
      <c r="O705" s="13"/>
      <c r="P705" s="13"/>
      <c r="Q705" s="12"/>
    </row>
    <row r="706" spans="1:17" ht="14.45" customHeight="1" thickBot="1" x14ac:dyDescent="0.25">
      <c r="A706" s="2667" t="s">
        <v>328</v>
      </c>
      <c r="B706" s="2670" t="s">
        <v>1872</v>
      </c>
      <c r="C706" s="2671"/>
      <c r="D706" s="2671"/>
      <c r="E706" s="2671"/>
      <c r="F706" s="2671"/>
      <c r="G706" s="2671"/>
      <c r="H706" s="2671"/>
      <c r="I706" s="2671"/>
      <c r="J706" s="2671"/>
      <c r="K706" s="2671"/>
      <c r="L706" s="2672" t="s">
        <v>1873</v>
      </c>
      <c r="M706" s="2673"/>
      <c r="N706" s="2673"/>
      <c r="O706" s="2673"/>
      <c r="P706" s="2674"/>
      <c r="Q706" s="2675"/>
    </row>
    <row r="707" spans="1:17" ht="14.45" customHeight="1" x14ac:dyDescent="0.2">
      <c r="A707" s="2668"/>
      <c r="B707" s="2676" t="s">
        <v>329</v>
      </c>
      <c r="C707" s="2677"/>
      <c r="D707" s="1061"/>
      <c r="E707" s="1061" t="s">
        <v>904</v>
      </c>
      <c r="F707" s="1061" t="s">
        <v>330</v>
      </c>
      <c r="G707" s="1061"/>
      <c r="H707" s="1061"/>
      <c r="I707" s="2680" t="s">
        <v>331</v>
      </c>
      <c r="J707" s="2681"/>
      <c r="K707" s="2682"/>
      <c r="L707" s="2678" t="s">
        <v>329</v>
      </c>
      <c r="M707" s="2679"/>
      <c r="N707" s="1068" t="s">
        <v>332</v>
      </c>
      <c r="O707" s="1069" t="s">
        <v>333</v>
      </c>
      <c r="P707" s="1070"/>
      <c r="Q707" s="1071"/>
    </row>
    <row r="708" spans="1:17" ht="14.45" customHeight="1" x14ac:dyDescent="0.2">
      <c r="A708" s="2668"/>
      <c r="B708" s="1061" t="s">
        <v>835</v>
      </c>
      <c r="C708" s="1061" t="s">
        <v>335</v>
      </c>
      <c r="D708" s="1061" t="s">
        <v>837</v>
      </c>
      <c r="E708" s="1061" t="s">
        <v>842</v>
      </c>
      <c r="F708" s="1061" t="s">
        <v>336</v>
      </c>
      <c r="G708" s="1061" t="s">
        <v>337</v>
      </c>
      <c r="H708" s="1061" t="s">
        <v>338</v>
      </c>
      <c r="I708" s="2683" t="s">
        <v>839</v>
      </c>
      <c r="J708" s="2684"/>
      <c r="K708" s="2685"/>
      <c r="L708" s="1072" t="s">
        <v>835</v>
      </c>
      <c r="M708" s="1068" t="s">
        <v>335</v>
      </c>
      <c r="N708" s="1068" t="s">
        <v>339</v>
      </c>
      <c r="O708" s="1069"/>
      <c r="P708" s="1068" t="s">
        <v>337</v>
      </c>
      <c r="Q708" s="1071" t="s">
        <v>338</v>
      </c>
    </row>
    <row r="709" spans="1:17" ht="14.45" customHeight="1" x14ac:dyDescent="0.2">
      <c r="A709" s="2668"/>
      <c r="B709" s="1061"/>
      <c r="C709" s="1061"/>
      <c r="D709" s="1061"/>
      <c r="E709" s="1061"/>
      <c r="F709" s="1061" t="s">
        <v>341</v>
      </c>
      <c r="G709" s="1061" t="s">
        <v>342</v>
      </c>
      <c r="H709" s="1061" t="s">
        <v>341</v>
      </c>
      <c r="I709" s="1062"/>
      <c r="J709" s="1063"/>
      <c r="K709" s="1064"/>
      <c r="L709" s="1072"/>
      <c r="M709" s="1068"/>
      <c r="N709" s="1068"/>
      <c r="O709" s="1069" t="s">
        <v>344</v>
      </c>
      <c r="P709" s="1068" t="s">
        <v>342</v>
      </c>
      <c r="Q709" s="1071" t="s">
        <v>341</v>
      </c>
    </row>
    <row r="710" spans="1:17" ht="14.45" customHeight="1" x14ac:dyDescent="0.2">
      <c r="A710" s="2669"/>
      <c r="B710" s="1065" t="s">
        <v>345</v>
      </c>
      <c r="C710" s="1065" t="s">
        <v>345</v>
      </c>
      <c r="D710" s="1065" t="s">
        <v>346</v>
      </c>
      <c r="E710" s="1065" t="s">
        <v>756</v>
      </c>
      <c r="F710" s="1065"/>
      <c r="G710" s="1065" t="s">
        <v>347</v>
      </c>
      <c r="H710" s="1065" t="s">
        <v>348</v>
      </c>
      <c r="I710" s="1066" t="s">
        <v>349</v>
      </c>
      <c r="J710" s="1066" t="s">
        <v>350</v>
      </c>
      <c r="K710" s="1067" t="s">
        <v>351</v>
      </c>
      <c r="L710" s="1073" t="s">
        <v>345</v>
      </c>
      <c r="M710" s="1074" t="s">
        <v>345</v>
      </c>
      <c r="N710" s="1074" t="s">
        <v>346</v>
      </c>
      <c r="O710" s="1075"/>
      <c r="P710" s="1074" t="s">
        <v>347</v>
      </c>
      <c r="Q710" s="1076" t="s">
        <v>348</v>
      </c>
    </row>
    <row r="711" spans="1:17" ht="14.45" customHeight="1" x14ac:dyDescent="0.2">
      <c r="A711" s="1022" t="s">
        <v>352</v>
      </c>
      <c r="B711" s="1023">
        <v>402.5</v>
      </c>
      <c r="C711" s="1023">
        <v>384.5</v>
      </c>
      <c r="D711" s="1024">
        <v>7767.83</v>
      </c>
      <c r="E711" s="1670">
        <v>20.202418725617687</v>
      </c>
      <c r="F711" s="1026"/>
      <c r="G711" s="1023"/>
      <c r="H711" s="1023"/>
      <c r="I711" s="1025"/>
      <c r="J711" s="1025"/>
      <c r="K711" s="1027"/>
      <c r="L711" s="1028">
        <v>315</v>
      </c>
      <c r="M711" s="1024">
        <v>281.2</v>
      </c>
      <c r="N711" s="1024">
        <v>5722.7</v>
      </c>
      <c r="O711" s="1670">
        <v>20.350995732574681</v>
      </c>
      <c r="P711" s="1671"/>
      <c r="Q711" s="1672"/>
    </row>
    <row r="712" spans="1:17" ht="14.45" customHeight="1" x14ac:dyDescent="0.2">
      <c r="A712" s="1536" t="s">
        <v>353</v>
      </c>
      <c r="B712" s="1196">
        <v>40</v>
      </c>
      <c r="C712" s="1196">
        <v>40</v>
      </c>
      <c r="D712" s="1004">
        <v>800</v>
      </c>
      <c r="E712" s="1196">
        <v>20</v>
      </c>
      <c r="F712" s="1389" t="s">
        <v>979</v>
      </c>
      <c r="G712" s="1006">
        <v>1249000</v>
      </c>
      <c r="H712" s="1006">
        <v>19029344.123999998</v>
      </c>
      <c r="I712" s="1544"/>
      <c r="J712" s="1007"/>
      <c r="K712" s="1008"/>
      <c r="L712" s="2625">
        <v>35</v>
      </c>
      <c r="M712" s="2386">
        <v>35</v>
      </c>
      <c r="N712" s="1554">
        <v>700</v>
      </c>
      <c r="O712" s="2626">
        <v>20</v>
      </c>
      <c r="P712" s="1308">
        <v>1373000</v>
      </c>
      <c r="Q712" s="1200">
        <v>19029344.123999998</v>
      </c>
    </row>
    <row r="713" spans="1:17" ht="14.45" customHeight="1" x14ac:dyDescent="0.2">
      <c r="A713" s="1536" t="s">
        <v>354</v>
      </c>
      <c r="B713" s="1196">
        <v>78</v>
      </c>
      <c r="C713" s="1196">
        <v>78</v>
      </c>
      <c r="D713" s="1004">
        <v>1646.58</v>
      </c>
      <c r="E713" s="1196">
        <v>21.11</v>
      </c>
      <c r="F713" s="1389" t="s">
        <v>979</v>
      </c>
      <c r="G713" s="1006">
        <v>1249000</v>
      </c>
      <c r="H713" s="1006">
        <v>19029344.123999998</v>
      </c>
      <c r="I713" s="1544"/>
      <c r="J713" s="1007"/>
      <c r="K713" s="1008"/>
      <c r="L713" s="2457">
        <v>58</v>
      </c>
      <c r="M713" s="1196">
        <v>45</v>
      </c>
      <c r="N713" s="1554">
        <v>1125</v>
      </c>
      <c r="O713" s="2450">
        <v>25</v>
      </c>
      <c r="P713" s="1308">
        <v>1373000</v>
      </c>
      <c r="Q713" s="1200">
        <v>19029344.123999998</v>
      </c>
    </row>
    <row r="714" spans="1:17" ht="14.45" customHeight="1" x14ac:dyDescent="0.2">
      <c r="A714" s="1536" t="s">
        <v>355</v>
      </c>
      <c r="B714" s="1003"/>
      <c r="C714" s="1003"/>
      <c r="D714" s="1004">
        <v>0</v>
      </c>
      <c r="E714" s="1003"/>
      <c r="F714" s="1011"/>
      <c r="G714" s="1306"/>
      <c r="H714" s="1006"/>
      <c r="I714" s="1544"/>
      <c r="J714" s="1007"/>
      <c r="K714" s="1008"/>
      <c r="L714" s="2458"/>
      <c r="M714" s="1003"/>
      <c r="N714" s="1554">
        <v>0</v>
      </c>
      <c r="O714" s="1002"/>
      <c r="P714" s="1308"/>
      <c r="Q714" s="1668"/>
    </row>
    <row r="715" spans="1:17" ht="14.45" customHeight="1" x14ac:dyDescent="0.2">
      <c r="A715" s="1536" t="s">
        <v>356</v>
      </c>
      <c r="B715" s="1196">
        <v>30</v>
      </c>
      <c r="C715" s="1196">
        <v>28</v>
      </c>
      <c r="D715" s="1004">
        <v>588</v>
      </c>
      <c r="E715" s="1196">
        <v>21</v>
      </c>
      <c r="F715" s="1389" t="s">
        <v>979</v>
      </c>
      <c r="G715" s="1006">
        <v>1249000</v>
      </c>
      <c r="H715" s="1006">
        <v>19029344.123999998</v>
      </c>
      <c r="I715" s="1544"/>
      <c r="J715" s="1007"/>
      <c r="K715" s="1008"/>
      <c r="L715" s="2457">
        <v>30</v>
      </c>
      <c r="M715" s="1196">
        <v>28</v>
      </c>
      <c r="N715" s="1554">
        <v>588</v>
      </c>
      <c r="O715" s="2450">
        <v>21</v>
      </c>
      <c r="P715" s="1308">
        <v>1373000</v>
      </c>
      <c r="Q715" s="1200">
        <v>19029344.123999998</v>
      </c>
    </row>
    <row r="716" spans="1:17" ht="14.45" customHeight="1" x14ac:dyDescent="0.2">
      <c r="A716" s="1536" t="s">
        <v>357</v>
      </c>
      <c r="B716" s="1196">
        <v>50</v>
      </c>
      <c r="C716" s="1196">
        <v>50</v>
      </c>
      <c r="D716" s="1004">
        <v>1050</v>
      </c>
      <c r="E716" s="1196">
        <v>21</v>
      </c>
      <c r="F716" s="1389" t="s">
        <v>979</v>
      </c>
      <c r="G716" s="1006">
        <v>1249000</v>
      </c>
      <c r="H716" s="1006">
        <v>19029344.123999998</v>
      </c>
      <c r="I716" s="1544"/>
      <c r="J716" s="1007"/>
      <c r="K716" s="1008"/>
      <c r="L716" s="2457">
        <v>50</v>
      </c>
      <c r="M716" s="1196">
        <v>50</v>
      </c>
      <c r="N716" s="1554">
        <v>1050</v>
      </c>
      <c r="O716" s="2450">
        <v>21</v>
      </c>
      <c r="P716" s="1308">
        <v>1373000</v>
      </c>
      <c r="Q716" s="1200">
        <v>19029344.123999998</v>
      </c>
    </row>
    <row r="717" spans="1:17" ht="14.45" customHeight="1" x14ac:dyDescent="0.2">
      <c r="A717" s="1536" t="s">
        <v>358</v>
      </c>
      <c r="B717" s="1003"/>
      <c r="C717" s="1003"/>
      <c r="D717" s="1004">
        <v>0</v>
      </c>
      <c r="E717" s="1003"/>
      <c r="F717" s="1011"/>
      <c r="G717" s="1306"/>
      <c r="H717" s="1006"/>
      <c r="I717" s="1544"/>
      <c r="J717" s="1007"/>
      <c r="K717" s="1008"/>
      <c r="L717" s="2458"/>
      <c r="M717" s="1003"/>
      <c r="N717" s="1554">
        <v>0</v>
      </c>
      <c r="O717" s="1002"/>
      <c r="P717" s="1308"/>
      <c r="Q717" s="1668"/>
    </row>
    <row r="718" spans="1:17" ht="14.45" customHeight="1" x14ac:dyDescent="0.2">
      <c r="A718" s="1536" t="s">
        <v>359</v>
      </c>
      <c r="B718" s="1196">
        <v>70</v>
      </c>
      <c r="C718" s="1196">
        <v>70</v>
      </c>
      <c r="D718" s="1004">
        <v>1260</v>
      </c>
      <c r="E718" s="1196">
        <v>18</v>
      </c>
      <c r="F718" s="1389" t="s">
        <v>979</v>
      </c>
      <c r="G718" s="1006">
        <v>1249000</v>
      </c>
      <c r="H718" s="1006">
        <v>19029344.123999998</v>
      </c>
      <c r="I718" s="1544"/>
      <c r="J718" s="1007"/>
      <c r="K718" s="1008"/>
      <c r="L718" s="2457">
        <v>60</v>
      </c>
      <c r="M718" s="1196">
        <v>60</v>
      </c>
      <c r="N718" s="1554">
        <v>1080</v>
      </c>
      <c r="O718" s="2450">
        <v>18</v>
      </c>
      <c r="P718" s="1308">
        <v>1373000</v>
      </c>
      <c r="Q718" s="1200">
        <v>19029344.123999998</v>
      </c>
    </row>
    <row r="719" spans="1:17" ht="14.45" customHeight="1" x14ac:dyDescent="0.2">
      <c r="A719" s="1536" t="s">
        <v>360</v>
      </c>
      <c r="B719" s="1003"/>
      <c r="C719" s="1003"/>
      <c r="D719" s="1004">
        <v>0</v>
      </c>
      <c r="E719" s="1003"/>
      <c r="F719" s="1011"/>
      <c r="G719" s="1306"/>
      <c r="H719" s="1006"/>
      <c r="I719" s="1544"/>
      <c r="J719" s="1007"/>
      <c r="K719" s="1008"/>
      <c r="L719" s="2458"/>
      <c r="M719" s="1003"/>
      <c r="N719" s="1554">
        <v>0</v>
      </c>
      <c r="O719" s="1002"/>
      <c r="P719" s="1308"/>
      <c r="Q719" s="1668"/>
    </row>
    <row r="720" spans="1:17" ht="14.45" customHeight="1" x14ac:dyDescent="0.2">
      <c r="A720" s="1536" t="s">
        <v>361</v>
      </c>
      <c r="B720" s="1196">
        <v>12</v>
      </c>
      <c r="C720" s="1196">
        <v>8</v>
      </c>
      <c r="D720" s="1004">
        <v>240</v>
      </c>
      <c r="E720" s="1196">
        <v>30</v>
      </c>
      <c r="F720" s="1389" t="s">
        <v>979</v>
      </c>
      <c r="G720" s="1006">
        <v>1249000</v>
      </c>
      <c r="H720" s="1006">
        <v>19029344.123999998</v>
      </c>
      <c r="I720" s="1544"/>
      <c r="J720" s="1007"/>
      <c r="K720" s="1008"/>
      <c r="L720" s="2457">
        <v>2</v>
      </c>
      <c r="M720" s="1196">
        <v>1.2</v>
      </c>
      <c r="N720" s="1554">
        <v>36</v>
      </c>
      <c r="O720" s="2450">
        <v>30</v>
      </c>
      <c r="P720" s="1308">
        <v>1373000</v>
      </c>
      <c r="Q720" s="1200">
        <v>19029344.123999998</v>
      </c>
    </row>
    <row r="721" spans="1:17" ht="14.45" customHeight="1" x14ac:dyDescent="0.2">
      <c r="A721" s="1536" t="s">
        <v>362</v>
      </c>
      <c r="B721" s="1196">
        <v>40</v>
      </c>
      <c r="C721" s="1196">
        <v>38</v>
      </c>
      <c r="D721" s="1004">
        <v>589</v>
      </c>
      <c r="E721" s="1196">
        <v>15.5</v>
      </c>
      <c r="F721" s="1389" t="s">
        <v>979</v>
      </c>
      <c r="G721" s="1006">
        <v>1249000</v>
      </c>
      <c r="H721" s="1006">
        <v>19029344.123999998</v>
      </c>
      <c r="I721" s="1544"/>
      <c r="J721" s="1007"/>
      <c r="K721" s="1008"/>
      <c r="L721" s="2457">
        <v>28</v>
      </c>
      <c r="M721" s="1196">
        <v>25</v>
      </c>
      <c r="N721" s="1554">
        <v>387.5</v>
      </c>
      <c r="O721" s="2450">
        <v>15.5</v>
      </c>
      <c r="P721" s="1308">
        <v>1373000</v>
      </c>
      <c r="Q721" s="1200">
        <v>19029344.123999998</v>
      </c>
    </row>
    <row r="722" spans="1:17" ht="14.45" customHeight="1" x14ac:dyDescent="0.2">
      <c r="A722" s="1536" t="s">
        <v>363</v>
      </c>
      <c r="B722" s="1003"/>
      <c r="C722" s="1003"/>
      <c r="D722" s="1004">
        <v>0</v>
      </c>
      <c r="E722" s="1003"/>
      <c r="F722" s="1389"/>
      <c r="G722" s="1006"/>
      <c r="H722" s="1006"/>
      <c r="I722" s="1544"/>
      <c r="J722" s="1007"/>
      <c r="K722" s="1008"/>
      <c r="L722" s="2458"/>
      <c r="M722" s="1003"/>
      <c r="N722" s="1554">
        <v>0</v>
      </c>
      <c r="O722" s="1002"/>
      <c r="P722" s="1308"/>
      <c r="Q722" s="1668"/>
    </row>
    <row r="723" spans="1:17" ht="14.45" customHeight="1" x14ac:dyDescent="0.2">
      <c r="A723" s="1536" t="s">
        <v>364</v>
      </c>
      <c r="B723" s="1196">
        <v>50</v>
      </c>
      <c r="C723" s="1196">
        <v>40</v>
      </c>
      <c r="D723" s="1004">
        <v>880</v>
      </c>
      <c r="E723" s="1196">
        <v>22</v>
      </c>
      <c r="F723" s="1389" t="s">
        <v>979</v>
      </c>
      <c r="G723" s="1006">
        <v>1249000</v>
      </c>
      <c r="H723" s="1006">
        <v>19029344.123999998</v>
      </c>
      <c r="I723" s="1544"/>
      <c r="J723" s="1007"/>
      <c r="K723" s="1008"/>
      <c r="L723" s="2458"/>
      <c r="M723" s="1003"/>
      <c r="N723" s="1554">
        <v>0</v>
      </c>
      <c r="O723" s="1002"/>
      <c r="P723" s="1308"/>
      <c r="Q723" s="1668"/>
    </row>
    <row r="724" spans="1:17" ht="14.45" customHeight="1" x14ac:dyDescent="0.2">
      <c r="A724" s="1536" t="s">
        <v>365</v>
      </c>
      <c r="B724" s="1003"/>
      <c r="C724" s="1003"/>
      <c r="D724" s="1004">
        <v>0</v>
      </c>
      <c r="E724" s="1003"/>
      <c r="F724" s="1011"/>
      <c r="G724" s="1306"/>
      <c r="H724" s="1006"/>
      <c r="I724" s="1544"/>
      <c r="J724" s="1007"/>
      <c r="K724" s="1008"/>
      <c r="L724" s="2458"/>
      <c r="M724" s="1003"/>
      <c r="N724" s="1554">
        <v>0</v>
      </c>
      <c r="O724" s="1002"/>
      <c r="P724" s="1308"/>
      <c r="Q724" s="1668"/>
    </row>
    <row r="725" spans="1:17" ht="14.45" customHeight="1" x14ac:dyDescent="0.2">
      <c r="A725" s="1536" t="s">
        <v>366</v>
      </c>
      <c r="B725" s="1196">
        <v>17.5</v>
      </c>
      <c r="C725" s="1196">
        <v>17.5</v>
      </c>
      <c r="D725" s="1004">
        <v>369.25</v>
      </c>
      <c r="E725" s="1196">
        <v>21.1</v>
      </c>
      <c r="F725" s="1389" t="s">
        <v>979</v>
      </c>
      <c r="G725" s="1006">
        <v>1249000</v>
      </c>
      <c r="H725" s="1006">
        <v>19029344.123999998</v>
      </c>
      <c r="I725" s="1544"/>
      <c r="J725" s="1007"/>
      <c r="K725" s="1008"/>
      <c r="L725" s="2457">
        <v>44</v>
      </c>
      <c r="M725" s="1196">
        <v>29</v>
      </c>
      <c r="N725" s="1554">
        <v>612.20000000000005</v>
      </c>
      <c r="O725" s="2450">
        <v>21.110344827586207</v>
      </c>
      <c r="P725" s="1308">
        <v>1373000</v>
      </c>
      <c r="Q725" s="1200">
        <v>19029344.123999998</v>
      </c>
    </row>
    <row r="726" spans="1:17" ht="14.45" customHeight="1" x14ac:dyDescent="0.2">
      <c r="A726" s="1536" t="s">
        <v>367</v>
      </c>
      <c r="B726" s="1196">
        <v>15</v>
      </c>
      <c r="C726" s="1196">
        <v>15</v>
      </c>
      <c r="D726" s="1004">
        <v>345</v>
      </c>
      <c r="E726" s="1196">
        <v>23</v>
      </c>
      <c r="F726" s="1389" t="s">
        <v>979</v>
      </c>
      <c r="G726" s="1006">
        <v>1249000</v>
      </c>
      <c r="H726" s="1006">
        <v>19029344.123999998</v>
      </c>
      <c r="I726" s="1544"/>
      <c r="J726" s="1007"/>
      <c r="K726" s="1008"/>
      <c r="L726" s="2457">
        <v>8</v>
      </c>
      <c r="M726" s="1196">
        <v>8</v>
      </c>
      <c r="N726" s="1554">
        <v>144</v>
      </c>
      <c r="O726" s="2450">
        <v>18</v>
      </c>
      <c r="P726" s="1308">
        <v>1373000</v>
      </c>
      <c r="Q726" s="1200">
        <v>19029344.123999998</v>
      </c>
    </row>
    <row r="727" spans="1:17" ht="14.45" customHeight="1" x14ac:dyDescent="0.2">
      <c r="A727" s="1539" t="s">
        <v>368</v>
      </c>
      <c r="B727" s="1049">
        <v>14</v>
      </c>
      <c r="C727" s="1031">
        <v>14</v>
      </c>
      <c r="D727" s="1032">
        <v>210</v>
      </c>
      <c r="E727" s="1670">
        <v>15</v>
      </c>
      <c r="F727" s="1034"/>
      <c r="G727" s="1541"/>
      <c r="H727" s="1035"/>
      <c r="I727" s="1545"/>
      <c r="J727" s="1036"/>
      <c r="K727" s="1037"/>
      <c r="L727" s="1506">
        <v>10</v>
      </c>
      <c r="M727" s="1049">
        <v>10</v>
      </c>
      <c r="N727" s="1049">
        <v>150</v>
      </c>
      <c r="O727" s="2454">
        <v>15</v>
      </c>
      <c r="P727" s="1666"/>
      <c r="Q727" s="1667"/>
    </row>
    <row r="728" spans="1:17" ht="14.45" customHeight="1" x14ac:dyDescent="0.2">
      <c r="A728" s="1536" t="s">
        <v>369</v>
      </c>
      <c r="B728" s="1003"/>
      <c r="C728" s="1003"/>
      <c r="D728" s="1004">
        <v>0</v>
      </c>
      <c r="E728" s="1016"/>
      <c r="F728" s="1011"/>
      <c r="G728" s="1306"/>
      <c r="H728" s="1006"/>
      <c r="I728" s="1544"/>
      <c r="J728" s="1007"/>
      <c r="K728" s="1008"/>
      <c r="L728" s="2458"/>
      <c r="M728" s="1003"/>
      <c r="N728" s="1554">
        <v>0</v>
      </c>
      <c r="O728" s="2456"/>
      <c r="P728" s="1308"/>
      <c r="Q728" s="1668"/>
    </row>
    <row r="729" spans="1:17" ht="14.45" customHeight="1" x14ac:dyDescent="0.2">
      <c r="A729" s="1536" t="s">
        <v>370</v>
      </c>
      <c r="B729" s="1003"/>
      <c r="C729" s="1003"/>
      <c r="D729" s="1004">
        <v>0</v>
      </c>
      <c r="E729" s="1016"/>
      <c r="F729" s="1011"/>
      <c r="G729" s="1306"/>
      <c r="H729" s="1006"/>
      <c r="I729" s="1544"/>
      <c r="J729" s="1007"/>
      <c r="K729" s="1008"/>
      <c r="L729" s="2458"/>
      <c r="M729" s="1003"/>
      <c r="N729" s="1554">
        <v>0</v>
      </c>
      <c r="O729" s="2456"/>
      <c r="P729" s="1308"/>
      <c r="Q729" s="1668"/>
    </row>
    <row r="730" spans="1:17" ht="14.45" customHeight="1" x14ac:dyDescent="0.2">
      <c r="A730" s="1536" t="s">
        <v>371</v>
      </c>
      <c r="B730" s="1003"/>
      <c r="C730" s="1003"/>
      <c r="D730" s="1004">
        <v>0</v>
      </c>
      <c r="E730" s="1016"/>
      <c r="F730" s="1011"/>
      <c r="G730" s="1306"/>
      <c r="H730" s="1006"/>
      <c r="I730" s="1544"/>
      <c r="J730" s="1007"/>
      <c r="K730" s="1008"/>
      <c r="L730" s="2458"/>
      <c r="M730" s="1003"/>
      <c r="N730" s="1554">
        <v>0</v>
      </c>
      <c r="O730" s="2456"/>
      <c r="P730" s="1308"/>
      <c r="Q730" s="1668"/>
    </row>
    <row r="731" spans="1:17" ht="14.45" customHeight="1" x14ac:dyDescent="0.2">
      <c r="A731" s="1536" t="s">
        <v>372</v>
      </c>
      <c r="B731" s="1003"/>
      <c r="C731" s="1003"/>
      <c r="D731" s="1004">
        <v>0</v>
      </c>
      <c r="E731" s="1016"/>
      <c r="F731" s="1011"/>
      <c r="G731" s="1306"/>
      <c r="H731" s="1006"/>
      <c r="I731" s="1544"/>
      <c r="J731" s="1007"/>
      <c r="K731" s="1008"/>
      <c r="L731" s="2458"/>
      <c r="M731" s="1003"/>
      <c r="N731" s="1554">
        <v>0</v>
      </c>
      <c r="O731" s="2456"/>
      <c r="P731" s="1308"/>
      <c r="Q731" s="1668"/>
    </row>
    <row r="732" spans="1:17" ht="14.45" customHeight="1" x14ac:dyDescent="0.2">
      <c r="A732" s="1536" t="s">
        <v>373</v>
      </c>
      <c r="B732" s="1196">
        <v>14</v>
      </c>
      <c r="C732" s="1196">
        <v>14</v>
      </c>
      <c r="D732" s="1004">
        <v>210</v>
      </c>
      <c r="E732" s="1196">
        <v>15</v>
      </c>
      <c r="F732" s="1389" t="s">
        <v>979</v>
      </c>
      <c r="G732" s="1006">
        <v>1249000</v>
      </c>
      <c r="H732" s="1006">
        <v>19029344.123999998</v>
      </c>
      <c r="I732" s="1544"/>
      <c r="J732" s="1007"/>
      <c r="K732" s="1008"/>
      <c r="L732" s="2457">
        <v>10</v>
      </c>
      <c r="M732" s="1196">
        <v>10</v>
      </c>
      <c r="N732" s="1554">
        <v>150</v>
      </c>
      <c r="O732" s="2450">
        <v>15</v>
      </c>
      <c r="P732" s="1308">
        <v>1373000</v>
      </c>
      <c r="Q732" s="1200">
        <v>19029344.123999998</v>
      </c>
    </row>
    <row r="733" spans="1:17" ht="14.45" customHeight="1" x14ac:dyDescent="0.2">
      <c r="A733" s="1539" t="s">
        <v>374</v>
      </c>
      <c r="B733" s="1540">
        <v>122</v>
      </c>
      <c r="C733" s="1041">
        <v>122</v>
      </c>
      <c r="D733" s="1041">
        <v>2210</v>
      </c>
      <c r="E733" s="1670">
        <v>18.114754098360656</v>
      </c>
      <c r="F733" s="1034"/>
      <c r="G733" s="1543"/>
      <c r="H733" s="1043"/>
      <c r="I733" s="1546"/>
      <c r="J733" s="1044"/>
      <c r="K733" s="1045"/>
      <c r="L733" s="2459">
        <v>127</v>
      </c>
      <c r="M733" s="1540">
        <v>124</v>
      </c>
      <c r="N733" s="1540">
        <v>2316</v>
      </c>
      <c r="O733" s="2454">
        <v>18.677419354838708</v>
      </c>
      <c r="P733" s="1666"/>
      <c r="Q733" s="1667"/>
    </row>
    <row r="734" spans="1:17" ht="14.45" customHeight="1" x14ac:dyDescent="0.2">
      <c r="A734" s="1536" t="s">
        <v>375</v>
      </c>
      <c r="B734" s="1196">
        <v>34</v>
      </c>
      <c r="C734" s="1196">
        <v>34</v>
      </c>
      <c r="D734" s="1004">
        <v>612</v>
      </c>
      <c r="E734" s="1196">
        <v>18</v>
      </c>
      <c r="F734" s="1389" t="s">
        <v>979</v>
      </c>
      <c r="G734" s="1006">
        <v>1249000</v>
      </c>
      <c r="H734" s="1006">
        <v>19029344.123999998</v>
      </c>
      <c r="I734" s="1544"/>
      <c r="J734" s="1007"/>
      <c r="K734" s="1008"/>
      <c r="L734" s="2457">
        <v>35</v>
      </c>
      <c r="M734" s="1196">
        <v>35</v>
      </c>
      <c r="N734" s="1554">
        <v>700</v>
      </c>
      <c r="O734" s="2450">
        <v>20</v>
      </c>
      <c r="P734" s="1308">
        <v>1373000</v>
      </c>
      <c r="Q734" s="1200">
        <v>19029344.123999998</v>
      </c>
    </row>
    <row r="735" spans="1:17" ht="14.45" customHeight="1" x14ac:dyDescent="0.2">
      <c r="A735" s="1536" t="s">
        <v>376</v>
      </c>
      <c r="B735" s="1196">
        <v>15</v>
      </c>
      <c r="C735" s="1196">
        <v>15</v>
      </c>
      <c r="D735" s="1004">
        <v>270</v>
      </c>
      <c r="E735" s="1196">
        <v>18</v>
      </c>
      <c r="F735" s="1389" t="s">
        <v>979</v>
      </c>
      <c r="G735" s="1006">
        <v>1249000</v>
      </c>
      <c r="H735" s="1006">
        <v>19029344.123999998</v>
      </c>
      <c r="I735" s="1544"/>
      <c r="J735" s="1007"/>
      <c r="K735" s="1008"/>
      <c r="L735" s="2457">
        <v>30</v>
      </c>
      <c r="M735" s="1196">
        <v>27</v>
      </c>
      <c r="N735" s="1554">
        <v>486</v>
      </c>
      <c r="O735" s="2450">
        <v>18</v>
      </c>
      <c r="P735" s="1308">
        <v>1373000</v>
      </c>
      <c r="Q735" s="1200">
        <v>19029344.123999998</v>
      </c>
    </row>
    <row r="736" spans="1:17" ht="14.45" customHeight="1" x14ac:dyDescent="0.2">
      <c r="A736" s="1536" t="s">
        <v>377</v>
      </c>
      <c r="B736" s="1196">
        <v>25</v>
      </c>
      <c r="C736" s="1196">
        <v>25</v>
      </c>
      <c r="D736" s="1004">
        <v>450</v>
      </c>
      <c r="E736" s="1196">
        <v>18</v>
      </c>
      <c r="F736" s="1389" t="s">
        <v>979</v>
      </c>
      <c r="G736" s="1006">
        <v>1249000</v>
      </c>
      <c r="H736" s="1006">
        <v>19029344.123999998</v>
      </c>
      <c r="I736" s="1544"/>
      <c r="J736" s="1007"/>
      <c r="K736" s="1008"/>
      <c r="L736" s="2457">
        <v>20</v>
      </c>
      <c r="M736" s="1196">
        <v>20</v>
      </c>
      <c r="N736" s="1554">
        <v>360</v>
      </c>
      <c r="O736" s="2450">
        <v>18</v>
      </c>
      <c r="P736" s="1308">
        <v>1373000</v>
      </c>
      <c r="Q736" s="1200">
        <v>19029344.123999998</v>
      </c>
    </row>
    <row r="737" spans="1:17" ht="14.45" customHeight="1" x14ac:dyDescent="0.2">
      <c r="A737" s="1536" t="s">
        <v>378</v>
      </c>
      <c r="B737" s="1196">
        <v>12</v>
      </c>
      <c r="C737" s="1196">
        <v>12</v>
      </c>
      <c r="D737" s="1004">
        <v>228</v>
      </c>
      <c r="E737" s="1196">
        <v>19</v>
      </c>
      <c r="F737" s="1389" t="s">
        <v>979</v>
      </c>
      <c r="G737" s="1006">
        <v>1249000</v>
      </c>
      <c r="H737" s="1006">
        <v>19029344.123999998</v>
      </c>
      <c r="I737" s="1547"/>
      <c r="J737" s="1013"/>
      <c r="K737" s="1014"/>
      <c r="L737" s="2457">
        <v>5</v>
      </c>
      <c r="M737" s="1196">
        <v>5</v>
      </c>
      <c r="N737" s="1554">
        <v>95</v>
      </c>
      <c r="O737" s="2450">
        <v>19</v>
      </c>
      <c r="P737" s="1308">
        <v>1373000</v>
      </c>
      <c r="Q737" s="1200">
        <v>19029344.123999998</v>
      </c>
    </row>
    <row r="738" spans="1:17" ht="14.45" customHeight="1" x14ac:dyDescent="0.2">
      <c r="A738" s="1536" t="s">
        <v>379</v>
      </c>
      <c r="B738" s="1015"/>
      <c r="C738" s="1015"/>
      <c r="D738" s="1004">
        <v>0</v>
      </c>
      <c r="E738" s="1015"/>
      <c r="F738" s="1005"/>
      <c r="G738" s="1556"/>
      <c r="H738" s="1012"/>
      <c r="I738" s="1547"/>
      <c r="J738" s="1013"/>
      <c r="K738" s="1014"/>
      <c r="L738" s="1317"/>
      <c r="M738" s="1015"/>
      <c r="N738" s="1554">
        <v>0</v>
      </c>
      <c r="O738" s="1248"/>
      <c r="P738" s="1308"/>
      <c r="Q738" s="1668"/>
    </row>
    <row r="739" spans="1:17" ht="14.45" customHeight="1" x14ac:dyDescent="0.2">
      <c r="A739" s="1536" t="s">
        <v>380</v>
      </c>
      <c r="B739" s="1015">
        <v>6</v>
      </c>
      <c r="C739" s="1015">
        <v>6</v>
      </c>
      <c r="D739" s="1004">
        <v>200</v>
      </c>
      <c r="E739" s="1015">
        <v>33.333333333333336</v>
      </c>
      <c r="F739" s="1389" t="s">
        <v>979</v>
      </c>
      <c r="G739" s="1006">
        <v>1249000</v>
      </c>
      <c r="H739" s="1006">
        <v>19029344.123999998</v>
      </c>
      <c r="I739" s="1547"/>
      <c r="J739" s="1013"/>
      <c r="K739" s="1014"/>
      <c r="L739" s="1317">
        <v>7</v>
      </c>
      <c r="M739" s="1015">
        <v>7</v>
      </c>
      <c r="N739" s="1554">
        <v>225.00000000000003</v>
      </c>
      <c r="O739" s="1248">
        <v>32.142857142857146</v>
      </c>
      <c r="P739" s="1308">
        <v>1373000</v>
      </c>
      <c r="Q739" s="1200">
        <v>19029344.123999998</v>
      </c>
    </row>
    <row r="740" spans="1:17" ht="14.45" customHeight="1" x14ac:dyDescent="0.2">
      <c r="A740" s="1536" t="s">
        <v>381</v>
      </c>
      <c r="B740" s="1015"/>
      <c r="C740" s="1015"/>
      <c r="D740" s="1004">
        <v>0</v>
      </c>
      <c r="E740" s="1015"/>
      <c r="F740" s="1005"/>
      <c r="G740" s="1556"/>
      <c r="H740" s="1012"/>
      <c r="I740" s="1547"/>
      <c r="J740" s="1013"/>
      <c r="K740" s="1014"/>
      <c r="L740" s="1317"/>
      <c r="M740" s="1015"/>
      <c r="N740" s="1554">
        <v>0</v>
      </c>
      <c r="O740" s="1248"/>
      <c r="P740" s="1308"/>
      <c r="Q740" s="1668"/>
    </row>
    <row r="741" spans="1:17" ht="14.45" customHeight="1" x14ac:dyDescent="0.2">
      <c r="A741" s="1536" t="s">
        <v>382</v>
      </c>
      <c r="B741" s="1015">
        <v>30</v>
      </c>
      <c r="C741" s="1015">
        <v>30</v>
      </c>
      <c r="D741" s="1004">
        <v>450</v>
      </c>
      <c r="E741" s="1015">
        <v>15</v>
      </c>
      <c r="F741" s="1389" t="s">
        <v>979</v>
      </c>
      <c r="G741" s="1006">
        <v>1249000</v>
      </c>
      <c r="H741" s="1006">
        <v>19029344.123999998</v>
      </c>
      <c r="I741" s="1547"/>
      <c r="J741" s="1013"/>
      <c r="K741" s="1014"/>
      <c r="L741" s="1317">
        <v>30</v>
      </c>
      <c r="M741" s="1015">
        <v>30</v>
      </c>
      <c r="N741" s="1554">
        <v>450</v>
      </c>
      <c r="O741" s="1248">
        <v>15</v>
      </c>
      <c r="P741" s="1308">
        <v>1373000</v>
      </c>
      <c r="Q741" s="1200">
        <v>19029344.123999998</v>
      </c>
    </row>
    <row r="742" spans="1:17" ht="14.45" customHeight="1" x14ac:dyDescent="0.2">
      <c r="A742" s="1539" t="s">
        <v>383</v>
      </c>
      <c r="B742" s="1049">
        <v>0</v>
      </c>
      <c r="C742" s="1049">
        <v>0</v>
      </c>
      <c r="D742" s="1049">
        <v>0</v>
      </c>
      <c r="E742" s="1042"/>
      <c r="F742" s="1050"/>
      <c r="G742" s="1253"/>
      <c r="H742" s="1051"/>
      <c r="I742" s="1557"/>
      <c r="J742" s="1052"/>
      <c r="K742" s="993"/>
      <c r="L742" s="1506">
        <v>0</v>
      </c>
      <c r="M742" s="1049">
        <v>0</v>
      </c>
      <c r="N742" s="1049">
        <v>0</v>
      </c>
      <c r="O742" s="2466"/>
      <c r="P742" s="1666"/>
      <c r="Q742" s="1667"/>
    </row>
    <row r="743" spans="1:17" ht="14.45" customHeight="1" x14ac:dyDescent="0.2">
      <c r="A743" s="1536" t="s">
        <v>384</v>
      </c>
      <c r="B743" s="1015"/>
      <c r="C743" s="1015"/>
      <c r="D743" s="1004">
        <v>0</v>
      </c>
      <c r="E743" s="456"/>
      <c r="F743" s="1005"/>
      <c r="G743" s="1012"/>
      <c r="H743" s="1012"/>
      <c r="I743" s="1547"/>
      <c r="J743" s="1013"/>
      <c r="K743" s="1014"/>
      <c r="L743" s="2458"/>
      <c r="M743" s="1003"/>
      <c r="N743" s="1554">
        <v>0</v>
      </c>
      <c r="O743" s="2456"/>
      <c r="P743" s="1308"/>
      <c r="Q743" s="1668"/>
    </row>
    <row r="744" spans="1:17" ht="14.45" customHeight="1" x14ac:dyDescent="0.2">
      <c r="A744" s="1536" t="s">
        <v>385</v>
      </c>
      <c r="B744" s="1015"/>
      <c r="C744" s="1015"/>
      <c r="D744" s="1004">
        <v>0</v>
      </c>
      <c r="E744" s="456"/>
      <c r="F744" s="1005"/>
      <c r="G744" s="1012"/>
      <c r="H744" s="1012"/>
      <c r="I744" s="1547"/>
      <c r="J744" s="1013"/>
      <c r="K744" s="1014"/>
      <c r="L744" s="2458"/>
      <c r="M744" s="1003"/>
      <c r="N744" s="1554">
        <v>0</v>
      </c>
      <c r="O744" s="2456"/>
      <c r="P744" s="1308"/>
      <c r="Q744" s="1668"/>
    </row>
    <row r="745" spans="1:17" ht="14.45" customHeight="1" x14ac:dyDescent="0.2">
      <c r="A745" s="1536" t="s">
        <v>386</v>
      </c>
      <c r="B745" s="1015"/>
      <c r="C745" s="1015"/>
      <c r="D745" s="1004">
        <v>0</v>
      </c>
      <c r="E745" s="456"/>
      <c r="F745" s="1005"/>
      <c r="G745" s="1012"/>
      <c r="H745" s="1012"/>
      <c r="I745" s="1547"/>
      <c r="J745" s="1013"/>
      <c r="K745" s="1014"/>
      <c r="L745" s="2458"/>
      <c r="M745" s="1003"/>
      <c r="N745" s="1554">
        <v>0</v>
      </c>
      <c r="O745" s="2456"/>
      <c r="P745" s="1308"/>
      <c r="Q745" s="1668"/>
    </row>
    <row r="746" spans="1:17" ht="14.45" customHeight="1" x14ac:dyDescent="0.2">
      <c r="A746" s="1536" t="s">
        <v>387</v>
      </c>
      <c r="B746" s="1015"/>
      <c r="C746" s="1015"/>
      <c r="D746" s="1004">
        <v>0</v>
      </c>
      <c r="E746" s="456"/>
      <c r="F746" s="1005"/>
      <c r="G746" s="1012"/>
      <c r="H746" s="1012"/>
      <c r="I746" s="1547"/>
      <c r="J746" s="1013"/>
      <c r="K746" s="1014"/>
      <c r="L746" s="2458"/>
      <c r="M746" s="1003"/>
      <c r="N746" s="1554">
        <v>0</v>
      </c>
      <c r="O746" s="2456"/>
      <c r="P746" s="1308"/>
      <c r="Q746" s="1668"/>
    </row>
    <row r="747" spans="1:17" ht="14.45" customHeight="1" x14ac:dyDescent="0.2">
      <c r="A747" s="1536" t="s">
        <v>388</v>
      </c>
      <c r="B747" s="1015"/>
      <c r="C747" s="1015"/>
      <c r="D747" s="1004">
        <v>0</v>
      </c>
      <c r="E747" s="456"/>
      <c r="F747" s="1005"/>
      <c r="G747" s="1012"/>
      <c r="H747" s="1012"/>
      <c r="I747" s="1547"/>
      <c r="J747" s="1013"/>
      <c r="K747" s="1014"/>
      <c r="L747" s="2458"/>
      <c r="M747" s="1003"/>
      <c r="N747" s="1554">
        <v>0</v>
      </c>
      <c r="O747" s="2456"/>
      <c r="P747" s="1308"/>
      <c r="Q747" s="1668"/>
    </row>
    <row r="748" spans="1:17" ht="14.45" customHeight="1" x14ac:dyDescent="0.2">
      <c r="A748" s="1536" t="s">
        <v>389</v>
      </c>
      <c r="B748" s="1015"/>
      <c r="C748" s="1015"/>
      <c r="D748" s="1004">
        <v>0</v>
      </c>
      <c r="E748" s="456"/>
      <c r="F748" s="1005"/>
      <c r="G748" s="1012"/>
      <c r="H748" s="1012"/>
      <c r="I748" s="1547"/>
      <c r="J748" s="1013"/>
      <c r="K748" s="1014"/>
      <c r="L748" s="2458"/>
      <c r="M748" s="1003"/>
      <c r="N748" s="1554">
        <v>0</v>
      </c>
      <c r="O748" s="2456"/>
      <c r="P748" s="1308"/>
      <c r="Q748" s="1668"/>
    </row>
    <row r="749" spans="1:17" ht="14.45" customHeight="1" x14ac:dyDescent="0.2">
      <c r="A749" s="1536" t="s">
        <v>390</v>
      </c>
      <c r="B749" s="1015"/>
      <c r="C749" s="1015"/>
      <c r="D749" s="1004">
        <v>0</v>
      </c>
      <c r="E749" s="456"/>
      <c r="F749" s="1005"/>
      <c r="G749" s="1012"/>
      <c r="H749" s="1012"/>
      <c r="I749" s="1547"/>
      <c r="J749" s="1013"/>
      <c r="K749" s="1014"/>
      <c r="L749" s="2458"/>
      <c r="M749" s="1003"/>
      <c r="N749" s="1554">
        <v>0</v>
      </c>
      <c r="O749" s="2456"/>
      <c r="P749" s="1308"/>
      <c r="Q749" s="1668"/>
    </row>
    <row r="750" spans="1:17" ht="14.45" customHeight="1" x14ac:dyDescent="0.2">
      <c r="A750" s="1536" t="s">
        <v>391</v>
      </c>
      <c r="B750" s="1015"/>
      <c r="C750" s="1015"/>
      <c r="D750" s="1004">
        <v>0</v>
      </c>
      <c r="E750" s="456"/>
      <c r="F750" s="1005"/>
      <c r="G750" s="1012"/>
      <c r="H750" s="1012"/>
      <c r="I750" s="1547"/>
      <c r="J750" s="1013"/>
      <c r="K750" s="1014"/>
      <c r="L750" s="1009"/>
      <c r="M750" s="1003"/>
      <c r="N750" s="1554">
        <v>0</v>
      </c>
      <c r="O750" s="1681"/>
      <c r="P750" s="1308"/>
      <c r="Q750" s="1668"/>
    </row>
    <row r="751" spans="1:17" ht="14.45" customHeight="1" x14ac:dyDescent="0.2">
      <c r="A751" s="1548" t="s">
        <v>392</v>
      </c>
      <c r="B751" s="1012"/>
      <c r="C751" s="1012"/>
      <c r="D751" s="1004">
        <v>0</v>
      </c>
      <c r="E751" s="456"/>
      <c r="F751" s="1551"/>
      <c r="G751" s="1012"/>
      <c r="H751" s="1012"/>
      <c r="I751" s="1558"/>
      <c r="J751" s="1020"/>
      <c r="K751" s="1021"/>
      <c r="L751" s="1190"/>
      <c r="M751" s="256"/>
      <c r="N751" s="1679">
        <v>0</v>
      </c>
      <c r="O751" s="1682"/>
      <c r="P751" s="1683"/>
      <c r="Q751" s="2086"/>
    </row>
    <row r="752" spans="1:17" ht="14.45" customHeight="1" thickBot="1" x14ac:dyDescent="0.25">
      <c r="A752" s="1053" t="s">
        <v>393</v>
      </c>
      <c r="B752" s="1054">
        <v>538.5</v>
      </c>
      <c r="C752" s="1054">
        <v>520.5</v>
      </c>
      <c r="D752" s="1054">
        <v>10187.83</v>
      </c>
      <c r="E752" s="1537">
        <v>19.573160422670508</v>
      </c>
      <c r="F752" s="1535" t="s">
        <v>979</v>
      </c>
      <c r="G752" s="1135">
        <v>1249000.0000000002</v>
      </c>
      <c r="H752" s="1135">
        <v>19029344.124000002</v>
      </c>
      <c r="I752" s="1055"/>
      <c r="J752" s="1055" t="s">
        <v>974</v>
      </c>
      <c r="K752" s="1058"/>
      <c r="L752" s="2461">
        <v>452</v>
      </c>
      <c r="M752" s="1054">
        <v>415.2</v>
      </c>
      <c r="N752" s="1054">
        <v>8188.7</v>
      </c>
      <c r="O752" s="1132">
        <v>19.722302504816955</v>
      </c>
      <c r="P752" s="1665">
        <v>1373000</v>
      </c>
      <c r="Q752" s="1669">
        <v>19029344.123999994</v>
      </c>
    </row>
    <row r="753" spans="1:17" x14ac:dyDescent="0.2">
      <c r="A753" s="7" t="s">
        <v>1874</v>
      </c>
      <c r="B753" s="8"/>
      <c r="C753" s="8"/>
      <c r="D753" s="8"/>
      <c r="E753" s="9"/>
      <c r="F753" s="10"/>
      <c r="G753" s="11"/>
      <c r="H753" s="8"/>
      <c r="I753" s="9"/>
      <c r="J753" s="1"/>
      <c r="K753" s="1"/>
      <c r="O753" s="1"/>
      <c r="P753" s="1"/>
    </row>
    <row r="754" spans="1:17" x14ac:dyDescent="0.2">
      <c r="A754" s="6"/>
      <c r="B754" s="8"/>
      <c r="C754" s="8"/>
      <c r="D754" s="8"/>
      <c r="E754" s="9"/>
      <c r="F754" s="10"/>
      <c r="G754" s="11"/>
      <c r="H754" s="8"/>
      <c r="I754" s="9"/>
      <c r="J754" s="1"/>
      <c r="K754" s="1"/>
      <c r="O754" s="1"/>
      <c r="P754" s="1"/>
    </row>
    <row r="755" spans="1:17" x14ac:dyDescent="0.2">
      <c r="A755" s="6"/>
      <c r="B755" s="8"/>
      <c r="C755" s="8"/>
      <c r="D755" s="8"/>
      <c r="E755" s="9"/>
      <c r="F755" s="10"/>
      <c r="G755" s="11"/>
      <c r="H755" s="8"/>
      <c r="I755" s="9"/>
      <c r="J755" s="1"/>
      <c r="K755" s="1"/>
      <c r="O755" s="1"/>
      <c r="P755" s="1"/>
    </row>
    <row r="756" spans="1:17" x14ac:dyDescent="0.2">
      <c r="A756" s="6"/>
      <c r="B756" s="8"/>
      <c r="C756" s="8"/>
      <c r="D756" s="8"/>
      <c r="E756" s="2508"/>
      <c r="F756" s="10"/>
      <c r="G756" s="11"/>
      <c r="H756" s="8"/>
      <c r="I756" s="2508"/>
      <c r="J756" s="2509"/>
      <c r="K756" s="2509"/>
      <c r="O756" s="2509"/>
      <c r="P756" s="2509"/>
    </row>
    <row r="757" spans="1:17" ht="15.75" customHeight="1" x14ac:dyDescent="0.25">
      <c r="A757" s="2666" t="s">
        <v>1871</v>
      </c>
      <c r="B757" s="2666"/>
      <c r="C757" s="2666"/>
      <c r="D757" s="2666"/>
      <c r="E757" s="2666"/>
      <c r="F757" s="2666"/>
      <c r="G757" s="2666"/>
      <c r="H757" s="2666"/>
      <c r="I757" s="2666"/>
      <c r="J757" s="2666"/>
      <c r="K757" s="2666"/>
      <c r="L757" s="2666"/>
      <c r="M757" s="2666"/>
      <c r="N757" s="2666"/>
      <c r="O757" s="2666"/>
      <c r="P757" s="2666"/>
      <c r="Q757" s="2666"/>
    </row>
    <row r="758" spans="1:17" x14ac:dyDescent="0.2">
      <c r="A758" s="3"/>
      <c r="B758" s="12"/>
      <c r="C758" s="12"/>
      <c r="D758" s="12"/>
      <c r="E758" s="13"/>
      <c r="F758" s="19"/>
      <c r="G758" s="12"/>
      <c r="H758" s="12"/>
      <c r="I758" s="13"/>
      <c r="J758" s="13"/>
      <c r="K758" s="13"/>
      <c r="L758" s="12"/>
      <c r="M758" s="12"/>
      <c r="N758" s="12"/>
      <c r="O758" s="13"/>
      <c r="P758" s="13"/>
      <c r="Q758" s="12"/>
    </row>
    <row r="759" spans="1:17" ht="13.5" thickBot="1" x14ac:dyDescent="0.25">
      <c r="A759" s="3" t="s">
        <v>1829</v>
      </c>
      <c r="B759" s="12"/>
      <c r="C759" s="12"/>
      <c r="D759" s="12"/>
      <c r="E759" s="13"/>
      <c r="F759" s="14"/>
      <c r="G759" s="12"/>
      <c r="H759" s="12"/>
      <c r="I759" s="13"/>
      <c r="J759" s="13"/>
      <c r="K759" s="13"/>
      <c r="L759" s="12"/>
      <c r="M759" s="12"/>
      <c r="N759" s="12"/>
      <c r="O759" s="13"/>
      <c r="P759" s="13"/>
      <c r="Q759" s="12"/>
    </row>
    <row r="760" spans="1:17" ht="14.45" customHeight="1" thickBot="1" x14ac:dyDescent="0.25">
      <c r="A760" s="2667" t="s">
        <v>328</v>
      </c>
      <c r="B760" s="2670" t="s">
        <v>1872</v>
      </c>
      <c r="C760" s="2671"/>
      <c r="D760" s="2671"/>
      <c r="E760" s="2671"/>
      <c r="F760" s="2671"/>
      <c r="G760" s="2671"/>
      <c r="H760" s="2671"/>
      <c r="I760" s="2671"/>
      <c r="J760" s="2671"/>
      <c r="K760" s="2671"/>
      <c r="L760" s="2672" t="s">
        <v>1873</v>
      </c>
      <c r="M760" s="2673"/>
      <c r="N760" s="2673"/>
      <c r="O760" s="2673"/>
      <c r="P760" s="2674"/>
      <c r="Q760" s="2675"/>
    </row>
    <row r="761" spans="1:17" ht="14.45" customHeight="1" x14ac:dyDescent="0.2">
      <c r="A761" s="2668"/>
      <c r="B761" s="2676" t="s">
        <v>329</v>
      </c>
      <c r="C761" s="2677"/>
      <c r="D761" s="1061"/>
      <c r="E761" s="1061" t="s">
        <v>904</v>
      </c>
      <c r="F761" s="1061" t="s">
        <v>330</v>
      </c>
      <c r="G761" s="1061"/>
      <c r="H761" s="1061"/>
      <c r="I761" s="2680" t="s">
        <v>331</v>
      </c>
      <c r="J761" s="2681"/>
      <c r="K761" s="2682"/>
      <c r="L761" s="2678" t="s">
        <v>329</v>
      </c>
      <c r="M761" s="2679"/>
      <c r="N761" s="1068" t="s">
        <v>332</v>
      </c>
      <c r="O761" s="1069" t="s">
        <v>333</v>
      </c>
      <c r="P761" s="1070"/>
      <c r="Q761" s="1071"/>
    </row>
    <row r="762" spans="1:17" ht="14.45" customHeight="1" x14ac:dyDescent="0.2">
      <c r="A762" s="2668"/>
      <c r="B762" s="1061" t="s">
        <v>835</v>
      </c>
      <c r="C762" s="1061" t="s">
        <v>335</v>
      </c>
      <c r="D762" s="1061" t="s">
        <v>837</v>
      </c>
      <c r="E762" s="1061" t="s">
        <v>842</v>
      </c>
      <c r="F762" s="1061" t="s">
        <v>336</v>
      </c>
      <c r="G762" s="1061" t="s">
        <v>337</v>
      </c>
      <c r="H762" s="1061" t="s">
        <v>338</v>
      </c>
      <c r="I762" s="2683" t="s">
        <v>839</v>
      </c>
      <c r="J762" s="2684"/>
      <c r="K762" s="2685"/>
      <c r="L762" s="1072" t="s">
        <v>835</v>
      </c>
      <c r="M762" s="1068" t="s">
        <v>335</v>
      </c>
      <c r="N762" s="1068" t="s">
        <v>339</v>
      </c>
      <c r="O762" s="1069"/>
      <c r="P762" s="1068" t="s">
        <v>337</v>
      </c>
      <c r="Q762" s="1071" t="s">
        <v>338</v>
      </c>
    </row>
    <row r="763" spans="1:17" ht="14.45" customHeight="1" x14ac:dyDescent="0.2">
      <c r="A763" s="2668"/>
      <c r="B763" s="1061"/>
      <c r="C763" s="1061"/>
      <c r="D763" s="1061"/>
      <c r="E763" s="1061"/>
      <c r="F763" s="1061" t="s">
        <v>341</v>
      </c>
      <c r="G763" s="1061" t="s">
        <v>342</v>
      </c>
      <c r="H763" s="1061" t="s">
        <v>341</v>
      </c>
      <c r="I763" s="1062"/>
      <c r="J763" s="1063"/>
      <c r="K763" s="1064"/>
      <c r="L763" s="1072"/>
      <c r="M763" s="1068"/>
      <c r="N763" s="1068"/>
      <c r="O763" s="1069" t="s">
        <v>344</v>
      </c>
      <c r="P763" s="1068" t="s">
        <v>342</v>
      </c>
      <c r="Q763" s="1071" t="s">
        <v>341</v>
      </c>
    </row>
    <row r="764" spans="1:17" ht="14.45" customHeight="1" x14ac:dyDescent="0.2">
      <c r="A764" s="2669"/>
      <c r="B764" s="1065" t="s">
        <v>345</v>
      </c>
      <c r="C764" s="1065" t="s">
        <v>345</v>
      </c>
      <c r="D764" s="1065" t="s">
        <v>346</v>
      </c>
      <c r="E764" s="1065" t="s">
        <v>756</v>
      </c>
      <c r="F764" s="1065"/>
      <c r="G764" s="1065" t="s">
        <v>347</v>
      </c>
      <c r="H764" s="1065" t="s">
        <v>348</v>
      </c>
      <c r="I764" s="1066" t="s">
        <v>349</v>
      </c>
      <c r="J764" s="1066" t="s">
        <v>350</v>
      </c>
      <c r="K764" s="1067" t="s">
        <v>351</v>
      </c>
      <c r="L764" s="1073" t="s">
        <v>345</v>
      </c>
      <c r="M764" s="1074" t="s">
        <v>345</v>
      </c>
      <c r="N764" s="1074" t="s">
        <v>346</v>
      </c>
      <c r="O764" s="1075"/>
      <c r="P764" s="1074" t="s">
        <v>347</v>
      </c>
      <c r="Q764" s="1076" t="s">
        <v>348</v>
      </c>
    </row>
    <row r="765" spans="1:17" ht="14.45" customHeight="1" x14ac:dyDescent="0.2">
      <c r="A765" s="1022" t="s">
        <v>352</v>
      </c>
      <c r="B765" s="1023">
        <v>15.5</v>
      </c>
      <c r="C765" s="1023">
        <v>13.5</v>
      </c>
      <c r="D765" s="1024">
        <v>68.75</v>
      </c>
      <c r="E765" s="1670">
        <v>5.0925925925925926</v>
      </c>
      <c r="F765" s="1026"/>
      <c r="G765" s="1023"/>
      <c r="H765" s="1023"/>
      <c r="I765" s="1025"/>
      <c r="J765" s="1025"/>
      <c r="K765" s="1027"/>
      <c r="L765" s="1028">
        <v>10</v>
      </c>
      <c r="M765" s="1024">
        <v>9</v>
      </c>
      <c r="N765" s="1024">
        <v>61.8</v>
      </c>
      <c r="O765" s="1670">
        <v>6.8666666666666663</v>
      </c>
      <c r="P765" s="1671"/>
      <c r="Q765" s="1672"/>
    </row>
    <row r="766" spans="1:17" ht="14.45" customHeight="1" x14ac:dyDescent="0.2">
      <c r="A766" s="1536" t="s">
        <v>353</v>
      </c>
      <c r="B766" s="1196">
        <v>2.5</v>
      </c>
      <c r="C766" s="1196">
        <v>2.5</v>
      </c>
      <c r="D766" s="1004">
        <v>13.75</v>
      </c>
      <c r="E766" s="1196">
        <v>5.5</v>
      </c>
      <c r="F766" s="1389" t="s">
        <v>1521</v>
      </c>
      <c r="G766" s="1306">
        <v>661000</v>
      </c>
      <c r="H766" s="1006">
        <v>3848000</v>
      </c>
      <c r="I766" s="1544"/>
      <c r="J766" s="1007"/>
      <c r="K766" s="1008"/>
      <c r="L766" s="2457">
        <v>3</v>
      </c>
      <c r="M766" s="1196">
        <v>3</v>
      </c>
      <c r="N766" s="1554">
        <v>16.5</v>
      </c>
      <c r="O766" s="2610">
        <v>5.5</v>
      </c>
      <c r="P766" s="1308">
        <v>580000</v>
      </c>
      <c r="Q766" s="1200">
        <v>3848000</v>
      </c>
    </row>
    <row r="767" spans="1:17" ht="14.45" customHeight="1" x14ac:dyDescent="0.2">
      <c r="A767" s="1536" t="s">
        <v>354</v>
      </c>
      <c r="B767" s="1003"/>
      <c r="C767" s="1003"/>
      <c r="D767" s="1004">
        <v>0</v>
      </c>
      <c r="E767" s="1003"/>
      <c r="F767" s="1005"/>
      <c r="G767" s="1306"/>
      <c r="H767" s="1006"/>
      <c r="I767" s="1544"/>
      <c r="J767" s="1007"/>
      <c r="K767" s="1008"/>
      <c r="L767" s="2458"/>
      <c r="M767" s="1003"/>
      <c r="N767" s="1554">
        <v>0</v>
      </c>
      <c r="O767" s="2616"/>
      <c r="P767" s="1308"/>
      <c r="Q767" s="1668"/>
    </row>
    <row r="768" spans="1:17" ht="14.45" customHeight="1" x14ac:dyDescent="0.2">
      <c r="A768" s="1536" t="s">
        <v>355</v>
      </c>
      <c r="B768" s="1196">
        <v>3</v>
      </c>
      <c r="C768" s="1196">
        <v>3</v>
      </c>
      <c r="D768" s="1004">
        <v>15</v>
      </c>
      <c r="E768" s="1196">
        <v>5</v>
      </c>
      <c r="F768" s="1389" t="s">
        <v>1521</v>
      </c>
      <c r="G768" s="1306">
        <v>661000</v>
      </c>
      <c r="H768" s="1006">
        <v>3848000</v>
      </c>
      <c r="I768" s="1544"/>
      <c r="J768" s="1007"/>
      <c r="K768" s="1008"/>
      <c r="L768" s="2457">
        <v>3</v>
      </c>
      <c r="M768" s="1196">
        <v>3</v>
      </c>
      <c r="N768" s="1554">
        <v>30</v>
      </c>
      <c r="O768" s="2610">
        <v>10</v>
      </c>
      <c r="P768" s="1308">
        <v>580000</v>
      </c>
      <c r="Q768" s="1200">
        <v>3848000</v>
      </c>
    </row>
    <row r="769" spans="1:17" ht="14.45" customHeight="1" x14ac:dyDescent="0.2">
      <c r="A769" s="1536" t="s">
        <v>356</v>
      </c>
      <c r="B769" s="1003"/>
      <c r="C769" s="1003"/>
      <c r="D769" s="1004">
        <v>0</v>
      </c>
      <c r="E769" s="1003"/>
      <c r="F769" s="1389"/>
      <c r="G769" s="1306"/>
      <c r="H769" s="1006"/>
      <c r="I769" s="1544"/>
      <c r="J769" s="1007"/>
      <c r="K769" s="1008"/>
      <c r="L769" s="2458"/>
      <c r="M769" s="1003"/>
      <c r="N769" s="1554">
        <v>0</v>
      </c>
      <c r="O769" s="2616"/>
      <c r="P769" s="1308"/>
      <c r="Q769" s="1668"/>
    </row>
    <row r="770" spans="1:17" ht="14.45" customHeight="1" x14ac:dyDescent="0.2">
      <c r="A770" s="1536" t="s">
        <v>357</v>
      </c>
      <c r="B770" s="1003"/>
      <c r="C770" s="1003"/>
      <c r="D770" s="1004">
        <v>0</v>
      </c>
      <c r="E770" s="1003"/>
      <c r="F770" s="1005"/>
      <c r="G770" s="1306"/>
      <c r="H770" s="1006"/>
      <c r="I770" s="1544"/>
      <c r="J770" s="1007"/>
      <c r="K770" s="1008"/>
      <c r="L770" s="2458"/>
      <c r="M770" s="1003"/>
      <c r="N770" s="1554">
        <v>0</v>
      </c>
      <c r="O770" s="2616"/>
      <c r="P770" s="1308"/>
      <c r="Q770" s="1668"/>
    </row>
    <row r="771" spans="1:17" ht="14.45" customHeight="1" x14ac:dyDescent="0.2">
      <c r="A771" s="1536" t="s">
        <v>358</v>
      </c>
      <c r="B771" s="1196">
        <v>10</v>
      </c>
      <c r="C771" s="1196">
        <v>8</v>
      </c>
      <c r="D771" s="1004">
        <v>40</v>
      </c>
      <c r="E771" s="1196">
        <v>5</v>
      </c>
      <c r="F771" s="1389" t="s">
        <v>1521</v>
      </c>
      <c r="G771" s="1306">
        <v>661000</v>
      </c>
      <c r="H771" s="1006">
        <v>3848000</v>
      </c>
      <c r="I771" s="1544"/>
      <c r="J771" s="1007"/>
      <c r="K771" s="1008"/>
      <c r="L771" s="2457">
        <v>4</v>
      </c>
      <c r="M771" s="1196">
        <v>3</v>
      </c>
      <c r="N771" s="1554">
        <v>15.299999999999999</v>
      </c>
      <c r="O771" s="2610">
        <v>5.0999999999999996</v>
      </c>
      <c r="P771" s="1308">
        <v>580000</v>
      </c>
      <c r="Q771" s="1200">
        <v>3848000</v>
      </c>
    </row>
    <row r="772" spans="1:17" ht="14.45" customHeight="1" x14ac:dyDescent="0.2">
      <c r="A772" s="1536" t="s">
        <v>359</v>
      </c>
      <c r="B772" s="1003"/>
      <c r="C772" s="1003"/>
      <c r="D772" s="1004">
        <v>0</v>
      </c>
      <c r="E772" s="1003"/>
      <c r="F772" s="1011"/>
      <c r="G772" s="1306"/>
      <c r="H772" s="1006"/>
      <c r="I772" s="1544"/>
      <c r="J772" s="1007"/>
      <c r="K772" s="1008"/>
      <c r="L772" s="2458"/>
      <c r="M772" s="1003"/>
      <c r="N772" s="1554">
        <v>0</v>
      </c>
      <c r="O772" s="2616"/>
      <c r="P772" s="1308"/>
      <c r="Q772" s="1668"/>
    </row>
    <row r="773" spans="1:17" ht="14.45" customHeight="1" x14ac:dyDescent="0.2">
      <c r="A773" s="1536" t="s">
        <v>360</v>
      </c>
      <c r="B773" s="1003"/>
      <c r="C773" s="1003"/>
      <c r="D773" s="1004">
        <v>0</v>
      </c>
      <c r="E773" s="1003"/>
      <c r="F773" s="1011"/>
      <c r="G773" s="1306"/>
      <c r="H773" s="1006"/>
      <c r="I773" s="1544"/>
      <c r="J773" s="1007"/>
      <c r="K773" s="1008"/>
      <c r="L773" s="2458"/>
      <c r="M773" s="1003"/>
      <c r="N773" s="1554">
        <v>0</v>
      </c>
      <c r="O773" s="2616"/>
      <c r="P773" s="1308"/>
      <c r="Q773" s="1668"/>
    </row>
    <row r="774" spans="1:17" ht="14.45" customHeight="1" x14ac:dyDescent="0.2">
      <c r="A774" s="1536" t="s">
        <v>361</v>
      </c>
      <c r="B774" s="1003"/>
      <c r="C774" s="1003"/>
      <c r="D774" s="1004">
        <v>0</v>
      </c>
      <c r="E774" s="1003"/>
      <c r="F774" s="1005"/>
      <c r="G774" s="1306"/>
      <c r="H774" s="1006"/>
      <c r="I774" s="1544"/>
      <c r="J774" s="1007"/>
      <c r="K774" s="1008"/>
      <c r="L774" s="2458"/>
      <c r="M774" s="1003"/>
      <c r="N774" s="1554">
        <v>0</v>
      </c>
      <c r="O774" s="2456"/>
      <c r="P774" s="1308"/>
      <c r="Q774" s="1668"/>
    </row>
    <row r="775" spans="1:17" ht="14.45" customHeight="1" x14ac:dyDescent="0.2">
      <c r="A775" s="1536" t="s">
        <v>362</v>
      </c>
      <c r="B775" s="1003"/>
      <c r="C775" s="1003"/>
      <c r="D775" s="1004">
        <v>0</v>
      </c>
      <c r="E775" s="1003"/>
      <c r="F775" s="1005"/>
      <c r="G775" s="1306"/>
      <c r="H775" s="1006"/>
      <c r="I775" s="1544"/>
      <c r="J775" s="1007"/>
      <c r="K775" s="1008"/>
      <c r="L775" s="2458"/>
      <c r="M775" s="1003"/>
      <c r="N775" s="1554">
        <v>0</v>
      </c>
      <c r="O775" s="2456"/>
      <c r="P775" s="1308"/>
      <c r="Q775" s="1668"/>
    </row>
    <row r="776" spans="1:17" ht="14.45" customHeight="1" x14ac:dyDescent="0.2">
      <c r="A776" s="1536" t="s">
        <v>363</v>
      </c>
      <c r="B776" s="1003"/>
      <c r="C776" s="1003"/>
      <c r="D776" s="1004">
        <v>0</v>
      </c>
      <c r="E776" s="1003"/>
      <c r="F776" s="1011"/>
      <c r="G776" s="1306"/>
      <c r="H776" s="1006"/>
      <c r="I776" s="1544"/>
      <c r="J776" s="1007"/>
      <c r="K776" s="1008"/>
      <c r="L776" s="2458"/>
      <c r="M776" s="1003"/>
      <c r="N776" s="1554">
        <v>0</v>
      </c>
      <c r="O776" s="2456"/>
      <c r="P776" s="1308"/>
      <c r="Q776" s="1668"/>
    </row>
    <row r="777" spans="1:17" ht="14.45" customHeight="1" x14ac:dyDescent="0.2">
      <c r="A777" s="1536" t="s">
        <v>364</v>
      </c>
      <c r="B777" s="1003"/>
      <c r="C777" s="1003"/>
      <c r="D777" s="1004">
        <v>0</v>
      </c>
      <c r="E777" s="1003"/>
      <c r="F777" s="1005"/>
      <c r="G777" s="1306"/>
      <c r="H777" s="1006"/>
      <c r="I777" s="1544"/>
      <c r="J777" s="1007"/>
      <c r="K777" s="1008"/>
      <c r="L777" s="2458"/>
      <c r="M777" s="1003"/>
      <c r="N777" s="1554">
        <v>0</v>
      </c>
      <c r="O777" s="2456"/>
      <c r="P777" s="1308"/>
      <c r="Q777" s="1668"/>
    </row>
    <row r="778" spans="1:17" ht="14.45" customHeight="1" x14ac:dyDescent="0.2">
      <c r="A778" s="1536" t="s">
        <v>365</v>
      </c>
      <c r="B778" s="1003"/>
      <c r="C778" s="1003"/>
      <c r="D778" s="1004">
        <v>0</v>
      </c>
      <c r="E778" s="1549"/>
      <c r="F778" s="1011"/>
      <c r="G778" s="1306"/>
      <c r="H778" s="1006"/>
      <c r="I778" s="1544"/>
      <c r="J778" s="1007"/>
      <c r="K778" s="1008"/>
      <c r="L778" s="2458"/>
      <c r="M778" s="1003"/>
      <c r="N778" s="1554">
        <v>0</v>
      </c>
      <c r="O778" s="2456"/>
      <c r="P778" s="1308"/>
      <c r="Q778" s="1668"/>
    </row>
    <row r="779" spans="1:17" ht="14.45" customHeight="1" x14ac:dyDescent="0.2">
      <c r="A779" s="1536" t="s">
        <v>366</v>
      </c>
      <c r="B779" s="1003"/>
      <c r="C779" s="1003"/>
      <c r="D779" s="1004">
        <v>0</v>
      </c>
      <c r="E779" s="1549"/>
      <c r="F779" s="1005"/>
      <c r="G779" s="1306"/>
      <c r="H779" s="1006"/>
      <c r="I779" s="1544"/>
      <c r="J779" s="1007"/>
      <c r="K779" s="1008"/>
      <c r="L779" s="2458"/>
      <c r="M779" s="1003"/>
      <c r="N779" s="1554">
        <v>0</v>
      </c>
      <c r="O779" s="2456"/>
      <c r="P779" s="1308"/>
      <c r="Q779" s="1668"/>
    </row>
    <row r="780" spans="1:17" ht="14.45" customHeight="1" x14ac:dyDescent="0.2">
      <c r="A780" s="1536" t="s">
        <v>367</v>
      </c>
      <c r="B780" s="1003"/>
      <c r="C780" s="1003"/>
      <c r="D780" s="1004">
        <v>0</v>
      </c>
      <c r="E780" s="1549"/>
      <c r="F780" s="1011"/>
      <c r="G780" s="1306"/>
      <c r="H780" s="1006"/>
      <c r="I780" s="1544"/>
      <c r="J780" s="1007"/>
      <c r="K780" s="1008"/>
      <c r="L780" s="2458"/>
      <c r="M780" s="1003"/>
      <c r="N780" s="1554">
        <v>0</v>
      </c>
      <c r="O780" s="2456"/>
      <c r="P780" s="1308"/>
      <c r="Q780" s="1668"/>
    </row>
    <row r="781" spans="1:17" ht="14.45" customHeight="1" x14ac:dyDescent="0.2">
      <c r="A781" s="1539" t="s">
        <v>368</v>
      </c>
      <c r="B781" s="1049">
        <v>7</v>
      </c>
      <c r="C781" s="1031">
        <v>7</v>
      </c>
      <c r="D781" s="1032">
        <v>56</v>
      </c>
      <c r="E781" s="1670">
        <v>8</v>
      </c>
      <c r="F781" s="1034"/>
      <c r="G781" s="1541"/>
      <c r="H781" s="1035"/>
      <c r="I781" s="1545"/>
      <c r="J781" s="1036"/>
      <c r="K781" s="1037"/>
      <c r="L781" s="1506">
        <v>3</v>
      </c>
      <c r="M781" s="1049">
        <v>3</v>
      </c>
      <c r="N781" s="1049">
        <v>21</v>
      </c>
      <c r="O781" s="2454">
        <v>7</v>
      </c>
      <c r="P781" s="1666"/>
      <c r="Q781" s="1667"/>
    </row>
    <row r="782" spans="1:17" ht="14.45" customHeight="1" x14ac:dyDescent="0.2">
      <c r="A782" s="1536" t="s">
        <v>42</v>
      </c>
      <c r="B782" s="1196">
        <v>7</v>
      </c>
      <c r="C782" s="1196">
        <v>7</v>
      </c>
      <c r="D782" s="1004">
        <v>56</v>
      </c>
      <c r="E782" s="1196">
        <v>8</v>
      </c>
      <c r="F782" s="1389" t="s">
        <v>1521</v>
      </c>
      <c r="G782" s="1306">
        <v>661000</v>
      </c>
      <c r="H782" s="1006">
        <v>3848000</v>
      </c>
      <c r="I782" s="1544"/>
      <c r="J782" s="1007"/>
      <c r="K782" s="1008"/>
      <c r="L782" s="2457">
        <v>3</v>
      </c>
      <c r="M782" s="1196">
        <v>3</v>
      </c>
      <c r="N782" s="1554">
        <v>21</v>
      </c>
      <c r="O782" s="2610">
        <v>7</v>
      </c>
      <c r="P782" s="1308">
        <v>580000</v>
      </c>
      <c r="Q782" s="1200">
        <v>3848000</v>
      </c>
    </row>
    <row r="783" spans="1:17" ht="14.45" customHeight="1" x14ac:dyDescent="0.2">
      <c r="A783" s="1536" t="s">
        <v>370</v>
      </c>
      <c r="B783" s="1003"/>
      <c r="C783" s="1003"/>
      <c r="D783" s="1004">
        <v>0</v>
      </c>
      <c r="E783" s="1549"/>
      <c r="F783" s="1011"/>
      <c r="G783" s="1306"/>
      <c r="H783" s="1006"/>
      <c r="I783" s="1544"/>
      <c r="J783" s="1007"/>
      <c r="K783" s="1008"/>
      <c r="L783" s="2458"/>
      <c r="M783" s="1003"/>
      <c r="N783" s="1554">
        <v>0</v>
      </c>
      <c r="O783" s="2456"/>
      <c r="P783" s="1308"/>
      <c r="Q783" s="1668"/>
    </row>
    <row r="784" spans="1:17" ht="14.45" customHeight="1" x14ac:dyDescent="0.2">
      <c r="A784" s="1536" t="s">
        <v>371</v>
      </c>
      <c r="B784" s="1003"/>
      <c r="C784" s="1003"/>
      <c r="D784" s="1004">
        <v>0</v>
      </c>
      <c r="E784" s="1549"/>
      <c r="F784" s="1011"/>
      <c r="G784" s="1306"/>
      <c r="H784" s="1006"/>
      <c r="I784" s="1544"/>
      <c r="J784" s="1007"/>
      <c r="K784" s="1008"/>
      <c r="L784" s="2458"/>
      <c r="M784" s="1003"/>
      <c r="N784" s="1554">
        <v>0</v>
      </c>
      <c r="O784" s="2456"/>
      <c r="P784" s="1308"/>
      <c r="Q784" s="1668"/>
    </row>
    <row r="785" spans="1:17" ht="14.45" customHeight="1" x14ac:dyDescent="0.2">
      <c r="A785" s="1536" t="s">
        <v>372</v>
      </c>
      <c r="B785" s="1003"/>
      <c r="C785" s="1003"/>
      <c r="D785" s="1004">
        <v>0</v>
      </c>
      <c r="E785" s="1549"/>
      <c r="F785" s="1011"/>
      <c r="G785" s="1306"/>
      <c r="H785" s="1006"/>
      <c r="I785" s="1544"/>
      <c r="J785" s="1007"/>
      <c r="K785" s="1008"/>
      <c r="L785" s="2458"/>
      <c r="M785" s="1003"/>
      <c r="N785" s="1554">
        <v>0</v>
      </c>
      <c r="O785" s="2456"/>
      <c r="P785" s="1308"/>
      <c r="Q785" s="1668"/>
    </row>
    <row r="786" spans="1:17" ht="14.45" customHeight="1" x14ac:dyDescent="0.2">
      <c r="A786" s="1536" t="s">
        <v>373</v>
      </c>
      <c r="B786" s="1003"/>
      <c r="C786" s="1003"/>
      <c r="D786" s="1004">
        <v>0</v>
      </c>
      <c r="E786" s="1549"/>
      <c r="F786" s="1005"/>
      <c r="G786" s="1306"/>
      <c r="H786" s="1006"/>
      <c r="I786" s="1544"/>
      <c r="J786" s="1007"/>
      <c r="K786" s="1008"/>
      <c r="L786" s="2458"/>
      <c r="M786" s="1003"/>
      <c r="N786" s="1554">
        <v>0</v>
      </c>
      <c r="O786" s="2456"/>
      <c r="P786" s="1308"/>
      <c r="Q786" s="1668"/>
    </row>
    <row r="787" spans="1:17" ht="14.45" customHeight="1" x14ac:dyDescent="0.2">
      <c r="A787" s="1539" t="s">
        <v>374</v>
      </c>
      <c r="B787" s="1540">
        <v>0</v>
      </c>
      <c r="C787" s="1041">
        <v>0</v>
      </c>
      <c r="D787" s="1041">
        <v>0</v>
      </c>
      <c r="E787" s="1553"/>
      <c r="F787" s="1034"/>
      <c r="G787" s="1543"/>
      <c r="H787" s="1043"/>
      <c r="I787" s="1546"/>
      <c r="J787" s="1044"/>
      <c r="K787" s="1045"/>
      <c r="L787" s="2459">
        <v>0</v>
      </c>
      <c r="M787" s="1540">
        <v>0</v>
      </c>
      <c r="N787" s="1540">
        <v>0</v>
      </c>
      <c r="O787" s="2454" t="e">
        <v>#DIV/0!</v>
      </c>
      <c r="P787" s="1666"/>
      <c r="Q787" s="1667"/>
    </row>
    <row r="788" spans="1:17" ht="14.45" customHeight="1" x14ac:dyDescent="0.2">
      <c r="A788" s="1536" t="s">
        <v>375</v>
      </c>
      <c r="B788" s="1003"/>
      <c r="C788" s="1003"/>
      <c r="D788" s="1004">
        <v>0</v>
      </c>
      <c r="E788" s="1549"/>
      <c r="F788" s="1005"/>
      <c r="G788" s="1306"/>
      <c r="H788" s="1006"/>
      <c r="I788" s="1544"/>
      <c r="J788" s="1007"/>
      <c r="K788" s="1008"/>
      <c r="L788" s="2458"/>
      <c r="M788" s="1003"/>
      <c r="N788" s="1554">
        <v>0</v>
      </c>
      <c r="O788" s="2456"/>
      <c r="P788" s="1308"/>
      <c r="Q788" s="1668"/>
    </row>
    <row r="789" spans="1:17" ht="14.45" customHeight="1" x14ac:dyDescent="0.2">
      <c r="A789" s="1536" t="s">
        <v>376</v>
      </c>
      <c r="B789" s="1003"/>
      <c r="C789" s="1003"/>
      <c r="D789" s="1004">
        <v>0</v>
      </c>
      <c r="E789" s="1549"/>
      <c r="F789" s="1005"/>
      <c r="G789" s="1306"/>
      <c r="H789" s="1006"/>
      <c r="I789" s="1544"/>
      <c r="J789" s="1007"/>
      <c r="K789" s="1008"/>
      <c r="L789" s="2458"/>
      <c r="M789" s="1003"/>
      <c r="N789" s="1554">
        <v>0</v>
      </c>
      <c r="O789" s="2456"/>
      <c r="P789" s="1308"/>
      <c r="Q789" s="1668"/>
    </row>
    <row r="790" spans="1:17" ht="14.45" customHeight="1" x14ac:dyDescent="0.2">
      <c r="A790" s="1536" t="s">
        <v>377</v>
      </c>
      <c r="B790" s="1003"/>
      <c r="C790" s="1003"/>
      <c r="D790" s="1004">
        <v>0</v>
      </c>
      <c r="E790" s="1549"/>
      <c r="F790" s="1005"/>
      <c r="G790" s="1306"/>
      <c r="H790" s="1006"/>
      <c r="I790" s="1544"/>
      <c r="J790" s="1007"/>
      <c r="K790" s="1008"/>
      <c r="L790" s="2458"/>
      <c r="M790" s="1003"/>
      <c r="N790" s="1554">
        <v>0</v>
      </c>
      <c r="O790" s="2456"/>
      <c r="P790" s="1308"/>
      <c r="Q790" s="1668"/>
    </row>
    <row r="791" spans="1:17" ht="14.45" customHeight="1" x14ac:dyDescent="0.2">
      <c r="A791" s="1536" t="s">
        <v>378</v>
      </c>
      <c r="B791" s="1003"/>
      <c r="C791" s="1003"/>
      <c r="D791" s="1004">
        <v>0</v>
      </c>
      <c r="E791" s="1549"/>
      <c r="F791" s="1389"/>
      <c r="G791" s="1306"/>
      <c r="H791" s="1006"/>
      <c r="I791" s="1547"/>
      <c r="J791" s="1013"/>
      <c r="K791" s="1014"/>
      <c r="L791" s="2458"/>
      <c r="M791" s="1003"/>
      <c r="N791" s="1554">
        <v>0</v>
      </c>
      <c r="O791" s="2456"/>
      <c r="P791" s="1308"/>
      <c r="Q791" s="1200"/>
    </row>
    <row r="792" spans="1:17" ht="14.45" customHeight="1" x14ac:dyDescent="0.2">
      <c r="A792" s="1536" t="s">
        <v>379</v>
      </c>
      <c r="B792" s="1015"/>
      <c r="C792" s="1015"/>
      <c r="D792" s="1004">
        <v>0</v>
      </c>
      <c r="E792" s="1549"/>
      <c r="F792" s="1005"/>
      <c r="G792" s="1556"/>
      <c r="H792" s="1012"/>
      <c r="I792" s="1547"/>
      <c r="J792" s="1013"/>
      <c r="K792" s="1014"/>
      <c r="L792" s="2458"/>
      <c r="M792" s="1003"/>
      <c r="N792" s="1554">
        <v>0</v>
      </c>
      <c r="O792" s="2456"/>
      <c r="P792" s="1308"/>
      <c r="Q792" s="1668"/>
    </row>
    <row r="793" spans="1:17" ht="14.45" customHeight="1" x14ac:dyDescent="0.2">
      <c r="A793" s="1536" t="s">
        <v>380</v>
      </c>
      <c r="B793" s="1015"/>
      <c r="C793" s="1015"/>
      <c r="D793" s="1004">
        <v>0</v>
      </c>
      <c r="E793" s="1549"/>
      <c r="F793" s="1005"/>
      <c r="G793" s="1556"/>
      <c r="H793" s="1012"/>
      <c r="I793" s="1547"/>
      <c r="J793" s="1013"/>
      <c r="K793" s="1014"/>
      <c r="L793" s="2458"/>
      <c r="M793" s="1003"/>
      <c r="N793" s="1554">
        <v>0</v>
      </c>
      <c r="O793" s="2456"/>
      <c r="P793" s="1308"/>
      <c r="Q793" s="1668"/>
    </row>
    <row r="794" spans="1:17" ht="14.45" customHeight="1" x14ac:dyDescent="0.2">
      <c r="A794" s="1536" t="s">
        <v>381</v>
      </c>
      <c r="B794" s="1015"/>
      <c r="C794" s="1015"/>
      <c r="D794" s="1004">
        <v>0</v>
      </c>
      <c r="E794" s="1549"/>
      <c r="F794" s="1005"/>
      <c r="G794" s="1556"/>
      <c r="H794" s="1012"/>
      <c r="I794" s="1547"/>
      <c r="J794" s="1013"/>
      <c r="K794" s="1014"/>
      <c r="L794" s="2458"/>
      <c r="M794" s="1003"/>
      <c r="N794" s="1554">
        <v>0</v>
      </c>
      <c r="O794" s="2456"/>
      <c r="P794" s="1308"/>
      <c r="Q794" s="1668"/>
    </row>
    <row r="795" spans="1:17" ht="14.45" customHeight="1" x14ac:dyDescent="0.2">
      <c r="A795" s="1536" t="s">
        <v>382</v>
      </c>
      <c r="B795" s="1015"/>
      <c r="C795" s="1015"/>
      <c r="D795" s="1004">
        <v>0</v>
      </c>
      <c r="E795" s="1549"/>
      <c r="F795" s="1005"/>
      <c r="G795" s="1556"/>
      <c r="H795" s="1012"/>
      <c r="I795" s="1547"/>
      <c r="J795" s="1013"/>
      <c r="K795" s="1014"/>
      <c r="L795" s="2458"/>
      <c r="M795" s="1003"/>
      <c r="N795" s="1554">
        <v>0</v>
      </c>
      <c r="O795" s="2456"/>
      <c r="P795" s="1308"/>
      <c r="Q795" s="1668"/>
    </row>
    <row r="796" spans="1:17" ht="14.45" customHeight="1" x14ac:dyDescent="0.2">
      <c r="A796" s="1539" t="s">
        <v>383</v>
      </c>
      <c r="B796" s="1049">
        <v>7</v>
      </c>
      <c r="C796" s="1049">
        <v>7</v>
      </c>
      <c r="D796" s="1049">
        <v>35</v>
      </c>
      <c r="E796" s="1670">
        <v>5</v>
      </c>
      <c r="F796" s="1050"/>
      <c r="G796" s="1253"/>
      <c r="H796" s="1051"/>
      <c r="I796" s="1557"/>
      <c r="J796" s="1052"/>
      <c r="K796" s="993"/>
      <c r="L796" s="1506">
        <v>7</v>
      </c>
      <c r="M796" s="1049">
        <v>7</v>
      </c>
      <c r="N796" s="1049">
        <v>35</v>
      </c>
      <c r="O796" s="2454">
        <v>5</v>
      </c>
      <c r="P796" s="1666"/>
      <c r="Q796" s="1667"/>
    </row>
    <row r="797" spans="1:17" ht="14.45" customHeight="1" x14ac:dyDescent="0.2">
      <c r="A797" s="1536" t="s">
        <v>384</v>
      </c>
      <c r="B797" s="1015"/>
      <c r="C797" s="1015"/>
      <c r="D797" s="1004">
        <v>0</v>
      </c>
      <c r="E797" s="1549"/>
      <c r="F797" s="1005"/>
      <c r="G797" s="1556"/>
      <c r="H797" s="1012"/>
      <c r="I797" s="1547"/>
      <c r="J797" s="1013"/>
      <c r="K797" s="1014"/>
      <c r="L797" s="2458"/>
      <c r="M797" s="1003"/>
      <c r="N797" s="1554">
        <v>0</v>
      </c>
      <c r="O797" s="2456"/>
      <c r="P797" s="1308"/>
      <c r="Q797" s="1668"/>
    </row>
    <row r="798" spans="1:17" ht="14.45" customHeight="1" x14ac:dyDescent="0.2">
      <c r="A798" s="1536" t="s">
        <v>385</v>
      </c>
      <c r="B798" s="1015"/>
      <c r="C798" s="1015"/>
      <c r="D798" s="1004">
        <v>0</v>
      </c>
      <c r="E798" s="1549"/>
      <c r="F798" s="1005"/>
      <c r="G798" s="1556"/>
      <c r="H798" s="1012"/>
      <c r="I798" s="1547"/>
      <c r="J798" s="1013"/>
      <c r="K798" s="1014"/>
      <c r="L798" s="2458"/>
      <c r="M798" s="1003"/>
      <c r="N798" s="1554">
        <v>0</v>
      </c>
      <c r="O798" s="2456"/>
      <c r="P798" s="1308"/>
      <c r="Q798" s="1668"/>
    </row>
    <row r="799" spans="1:17" ht="14.45" customHeight="1" x14ac:dyDescent="0.2">
      <c r="A799" s="1536" t="s">
        <v>386</v>
      </c>
      <c r="B799" s="1015"/>
      <c r="C799" s="1015"/>
      <c r="D799" s="1004">
        <v>0</v>
      </c>
      <c r="E799" s="1549"/>
      <c r="F799" s="1005"/>
      <c r="G799" s="1556"/>
      <c r="H799" s="1012"/>
      <c r="I799" s="1547"/>
      <c r="J799" s="1013"/>
      <c r="K799" s="1014"/>
      <c r="L799" s="2458"/>
      <c r="M799" s="1003"/>
      <c r="N799" s="1554">
        <v>0</v>
      </c>
      <c r="O799" s="2456"/>
      <c r="P799" s="1308"/>
      <c r="Q799" s="1668"/>
    </row>
    <row r="800" spans="1:17" ht="14.45" customHeight="1" x14ac:dyDescent="0.2">
      <c r="A800" s="1536" t="s">
        <v>387</v>
      </c>
      <c r="B800" s="1196">
        <v>5</v>
      </c>
      <c r="C800" s="1196">
        <v>5</v>
      </c>
      <c r="D800" s="1004">
        <v>25</v>
      </c>
      <c r="E800" s="1196">
        <v>5</v>
      </c>
      <c r="F800" s="1389" t="s">
        <v>1521</v>
      </c>
      <c r="G800" s="1306">
        <v>661000</v>
      </c>
      <c r="H800" s="1006">
        <v>3848000</v>
      </c>
      <c r="I800" s="1547"/>
      <c r="J800" s="1007"/>
      <c r="K800" s="1014"/>
      <c r="L800" s="2457">
        <v>4</v>
      </c>
      <c r="M800" s="1196">
        <v>4</v>
      </c>
      <c r="N800" s="1554">
        <v>20</v>
      </c>
      <c r="O800" s="2610">
        <v>5</v>
      </c>
      <c r="P800" s="1308">
        <v>580000</v>
      </c>
      <c r="Q800" s="1200">
        <v>3848000</v>
      </c>
    </row>
    <row r="801" spans="1:17" ht="14.45" customHeight="1" x14ac:dyDescent="0.2">
      <c r="A801" s="1536" t="s">
        <v>388</v>
      </c>
      <c r="B801" s="1003"/>
      <c r="C801" s="1003"/>
      <c r="D801" s="1004">
        <v>0</v>
      </c>
      <c r="E801" s="1003"/>
      <c r="F801" s="1005"/>
      <c r="G801" s="1556"/>
      <c r="H801" s="1012"/>
      <c r="I801" s="1547"/>
      <c r="J801" s="1007"/>
      <c r="K801" s="1014"/>
      <c r="L801" s="2458"/>
      <c r="M801" s="1003"/>
      <c r="N801" s="1554">
        <v>0</v>
      </c>
      <c r="O801" s="2616"/>
      <c r="P801" s="1308"/>
      <c r="Q801" s="1668"/>
    </row>
    <row r="802" spans="1:17" ht="14.45" customHeight="1" x14ac:dyDescent="0.2">
      <c r="A802" s="1536" t="s">
        <v>389</v>
      </c>
      <c r="B802" s="1003"/>
      <c r="C802" s="1003"/>
      <c r="D802" s="1004">
        <v>0</v>
      </c>
      <c r="E802" s="1003"/>
      <c r="F802" s="1005"/>
      <c r="G802" s="1556"/>
      <c r="H802" s="1012"/>
      <c r="I802" s="1547"/>
      <c r="J802" s="1007"/>
      <c r="K802" s="1014"/>
      <c r="L802" s="2458"/>
      <c r="M802" s="1003"/>
      <c r="N802" s="1554">
        <v>0</v>
      </c>
      <c r="O802" s="2616"/>
      <c r="P802" s="1308"/>
      <c r="Q802" s="1668"/>
    </row>
    <row r="803" spans="1:17" ht="14.45" customHeight="1" x14ac:dyDescent="0.2">
      <c r="A803" s="1536" t="s">
        <v>390</v>
      </c>
      <c r="B803" s="1003"/>
      <c r="C803" s="1003"/>
      <c r="D803" s="1004">
        <v>0</v>
      </c>
      <c r="E803" s="1003"/>
      <c r="F803" s="1005"/>
      <c r="G803" s="1556"/>
      <c r="H803" s="1012"/>
      <c r="I803" s="1547"/>
      <c r="J803" s="1007"/>
      <c r="K803" s="1014"/>
      <c r="L803" s="2458"/>
      <c r="M803" s="1003"/>
      <c r="N803" s="1554">
        <v>0</v>
      </c>
      <c r="O803" s="2616"/>
      <c r="P803" s="1308"/>
      <c r="Q803" s="1668"/>
    </row>
    <row r="804" spans="1:17" ht="14.45" customHeight="1" x14ac:dyDescent="0.2">
      <c r="A804" s="1536" t="s">
        <v>1733</v>
      </c>
      <c r="B804" s="1196">
        <v>2</v>
      </c>
      <c r="C804" s="1196">
        <v>2</v>
      </c>
      <c r="D804" s="1004">
        <v>10</v>
      </c>
      <c r="E804" s="1196">
        <v>5</v>
      </c>
      <c r="F804" s="1389" t="s">
        <v>1521</v>
      </c>
      <c r="G804" s="1306">
        <v>661000</v>
      </c>
      <c r="H804" s="1006">
        <v>3848000</v>
      </c>
      <c r="I804" s="1547"/>
      <c r="J804" s="1007"/>
      <c r="K804" s="1014"/>
      <c r="L804" s="2457">
        <v>3</v>
      </c>
      <c r="M804" s="1196">
        <v>3</v>
      </c>
      <c r="N804" s="1554">
        <v>15</v>
      </c>
      <c r="O804" s="2610">
        <v>5</v>
      </c>
      <c r="P804" s="1308">
        <v>580000</v>
      </c>
      <c r="Q804" s="1200">
        <v>3848000</v>
      </c>
    </row>
    <row r="805" spans="1:17" ht="14.45" customHeight="1" x14ac:dyDescent="0.2">
      <c r="A805" s="1548" t="s">
        <v>392</v>
      </c>
      <c r="B805" s="1016"/>
      <c r="C805" s="1016"/>
      <c r="D805" s="1004">
        <v>0</v>
      </c>
      <c r="E805" s="456"/>
      <c r="F805" s="1551"/>
      <c r="G805" s="1012"/>
      <c r="H805" s="1012"/>
      <c r="I805" s="1558"/>
      <c r="J805" s="1020"/>
      <c r="K805" s="1021"/>
      <c r="L805" s="1190"/>
      <c r="M805" s="256"/>
      <c r="N805" s="2463">
        <v>0</v>
      </c>
      <c r="O805" s="2464"/>
      <c r="P805" s="1683"/>
      <c r="Q805" s="2086"/>
    </row>
    <row r="806" spans="1:17" ht="14.45" customHeight="1" thickBot="1" x14ac:dyDescent="0.25">
      <c r="A806" s="1053" t="s">
        <v>393</v>
      </c>
      <c r="B806" s="1054">
        <v>29.5</v>
      </c>
      <c r="C806" s="1054">
        <v>27.5</v>
      </c>
      <c r="D806" s="1054">
        <v>159.75</v>
      </c>
      <c r="E806" s="1537">
        <v>5.8090909090909095</v>
      </c>
      <c r="F806" s="2141" t="s">
        <v>1521</v>
      </c>
      <c r="G806" s="1135">
        <v>661000</v>
      </c>
      <c r="H806" s="1135">
        <v>3848000.0000000005</v>
      </c>
      <c r="I806" s="1055"/>
      <c r="J806" s="1055" t="s">
        <v>974</v>
      </c>
      <c r="K806" s="1058"/>
      <c r="L806" s="1054">
        <v>20</v>
      </c>
      <c r="M806" s="1054">
        <v>19</v>
      </c>
      <c r="N806" s="1054">
        <v>117.8</v>
      </c>
      <c r="O806" s="1132">
        <v>6.2</v>
      </c>
      <c r="P806" s="1665">
        <v>580000</v>
      </c>
      <c r="Q806" s="1669">
        <v>3848000</v>
      </c>
    </row>
    <row r="807" spans="1:17" x14ac:dyDescent="0.2">
      <c r="A807" s="7" t="s">
        <v>1874</v>
      </c>
      <c r="B807" s="8"/>
      <c r="C807" s="8"/>
      <c r="D807" s="8"/>
      <c r="E807" s="9"/>
      <c r="F807" s="10"/>
      <c r="G807" s="11"/>
      <c r="H807" s="8"/>
      <c r="I807" s="9"/>
      <c r="J807" s="1"/>
      <c r="K807" s="1"/>
      <c r="O807" s="1"/>
      <c r="P807" s="1"/>
    </row>
    <row r="808" spans="1:17" x14ac:dyDescent="0.2">
      <c r="A808" s="1693" t="s">
        <v>703</v>
      </c>
      <c r="B808" s="8"/>
      <c r="C808" s="8"/>
      <c r="D808" s="8"/>
      <c r="E808" s="9"/>
      <c r="F808" s="10"/>
      <c r="G808" s="11"/>
      <c r="H808" s="8"/>
      <c r="I808" s="9"/>
      <c r="J808" s="1"/>
      <c r="K808" s="1"/>
      <c r="O808" s="1"/>
      <c r="P808" s="1"/>
    </row>
    <row r="809" spans="1:17" x14ac:dyDescent="0.2">
      <c r="A809" s="6"/>
      <c r="B809" s="8"/>
      <c r="C809" s="8"/>
      <c r="D809" s="8"/>
      <c r="E809" s="9"/>
      <c r="F809" s="10"/>
      <c r="G809" s="11"/>
      <c r="H809" s="8"/>
      <c r="I809" s="9"/>
      <c r="J809" s="1"/>
      <c r="K809" s="1"/>
      <c r="O809" s="1"/>
      <c r="P809" s="1"/>
    </row>
    <row r="810" spans="1:17" x14ac:dyDescent="0.2">
      <c r="A810" s="6"/>
      <c r="B810" s="8"/>
      <c r="C810" s="8"/>
      <c r="D810" s="8"/>
      <c r="E810" s="2508"/>
      <c r="F810" s="10"/>
      <c r="G810" s="11"/>
      <c r="H810" s="8"/>
      <c r="I810" s="2508"/>
      <c r="J810" s="2509"/>
      <c r="K810" s="2509"/>
      <c r="O810" s="2509"/>
      <c r="P810" s="2509"/>
    </row>
    <row r="811" spans="1:17" ht="15.75" customHeight="1" x14ac:dyDescent="0.25">
      <c r="A811" s="2666" t="s">
        <v>1871</v>
      </c>
      <c r="B811" s="2666"/>
      <c r="C811" s="2666"/>
      <c r="D811" s="2666"/>
      <c r="E811" s="2666"/>
      <c r="F811" s="2666"/>
      <c r="G811" s="2666"/>
      <c r="H811" s="2666"/>
      <c r="I811" s="2666"/>
      <c r="J811" s="2666"/>
      <c r="K811" s="2666"/>
      <c r="L811" s="2666"/>
      <c r="M811" s="2666"/>
      <c r="N811" s="2666"/>
      <c r="O811" s="2666"/>
      <c r="P811" s="2666"/>
      <c r="Q811" s="2666"/>
    </row>
    <row r="812" spans="1:17" x14ac:dyDescent="0.2">
      <c r="A812" s="3"/>
      <c r="B812" s="12"/>
      <c r="C812" s="12"/>
      <c r="D812" s="12"/>
      <c r="E812" s="13"/>
      <c r="F812" s="14"/>
      <c r="G812" s="23"/>
      <c r="H812" s="12"/>
      <c r="I812" s="13"/>
      <c r="J812" s="13"/>
      <c r="K812" s="13"/>
      <c r="L812" s="12"/>
      <c r="M812" s="12"/>
      <c r="N812" s="12"/>
      <c r="O812" s="13"/>
      <c r="P812" s="13"/>
      <c r="Q812" s="12"/>
    </row>
    <row r="813" spans="1:17" ht="13.5" thickBot="1" x14ac:dyDescent="0.25">
      <c r="A813" s="3" t="s">
        <v>401</v>
      </c>
      <c r="B813" s="12"/>
      <c r="C813" s="12"/>
      <c r="D813" s="12"/>
      <c r="E813" s="13"/>
      <c r="F813" s="14"/>
      <c r="G813" s="12"/>
      <c r="H813" s="12"/>
      <c r="I813" s="13"/>
      <c r="J813" s="13"/>
      <c r="K813" s="13"/>
      <c r="L813" s="12"/>
      <c r="M813" s="12"/>
      <c r="N813" s="12"/>
      <c r="O813" s="13"/>
      <c r="P813" s="13"/>
      <c r="Q813" s="12"/>
    </row>
    <row r="814" spans="1:17" ht="14.45" customHeight="1" thickBot="1" x14ac:dyDescent="0.25">
      <c r="A814" s="2667" t="s">
        <v>328</v>
      </c>
      <c r="B814" s="2670" t="s">
        <v>1872</v>
      </c>
      <c r="C814" s="2671"/>
      <c r="D814" s="2671"/>
      <c r="E814" s="2671"/>
      <c r="F814" s="2671"/>
      <c r="G814" s="2671"/>
      <c r="H814" s="2671"/>
      <c r="I814" s="2671"/>
      <c r="J814" s="2671"/>
      <c r="K814" s="2671"/>
      <c r="L814" s="2672" t="s">
        <v>1873</v>
      </c>
      <c r="M814" s="2673"/>
      <c r="N814" s="2673"/>
      <c r="O814" s="2673"/>
      <c r="P814" s="2674"/>
      <c r="Q814" s="2675"/>
    </row>
    <row r="815" spans="1:17" ht="14.45" customHeight="1" x14ac:dyDescent="0.2">
      <c r="A815" s="2668"/>
      <c r="B815" s="2676" t="s">
        <v>329</v>
      </c>
      <c r="C815" s="2677"/>
      <c r="D815" s="1061"/>
      <c r="E815" s="1061" t="s">
        <v>904</v>
      </c>
      <c r="F815" s="1061" t="s">
        <v>330</v>
      </c>
      <c r="G815" s="1061"/>
      <c r="H815" s="1061"/>
      <c r="I815" s="2680" t="s">
        <v>331</v>
      </c>
      <c r="J815" s="2681"/>
      <c r="K815" s="2682"/>
      <c r="L815" s="2678" t="s">
        <v>329</v>
      </c>
      <c r="M815" s="2679"/>
      <c r="N815" s="1068" t="s">
        <v>332</v>
      </c>
      <c r="O815" s="1069" t="s">
        <v>333</v>
      </c>
      <c r="P815" s="1070"/>
      <c r="Q815" s="1071"/>
    </row>
    <row r="816" spans="1:17" ht="14.45" customHeight="1" x14ac:dyDescent="0.2">
      <c r="A816" s="2668"/>
      <c r="B816" s="1061" t="s">
        <v>835</v>
      </c>
      <c r="C816" s="1061" t="s">
        <v>335</v>
      </c>
      <c r="D816" s="1061" t="s">
        <v>837</v>
      </c>
      <c r="E816" s="1061" t="s">
        <v>842</v>
      </c>
      <c r="F816" s="1061" t="s">
        <v>336</v>
      </c>
      <c r="G816" s="1061" t="s">
        <v>337</v>
      </c>
      <c r="H816" s="1061" t="s">
        <v>338</v>
      </c>
      <c r="I816" s="2683" t="s">
        <v>839</v>
      </c>
      <c r="J816" s="2684"/>
      <c r="K816" s="2685"/>
      <c r="L816" s="1072" t="s">
        <v>835</v>
      </c>
      <c r="M816" s="1068" t="s">
        <v>335</v>
      </c>
      <c r="N816" s="1068" t="s">
        <v>339</v>
      </c>
      <c r="O816" s="1069"/>
      <c r="P816" s="1068" t="s">
        <v>337</v>
      </c>
      <c r="Q816" s="1071" t="s">
        <v>338</v>
      </c>
    </row>
    <row r="817" spans="1:17" ht="14.45" customHeight="1" x14ac:dyDescent="0.2">
      <c r="A817" s="2668"/>
      <c r="B817" s="1061"/>
      <c r="C817" s="1061"/>
      <c r="D817" s="1061"/>
      <c r="E817" s="1061"/>
      <c r="F817" s="1061" t="s">
        <v>341</v>
      </c>
      <c r="G817" s="1061" t="s">
        <v>342</v>
      </c>
      <c r="H817" s="1061" t="s">
        <v>341</v>
      </c>
      <c r="I817" s="1062"/>
      <c r="J817" s="1063"/>
      <c r="K817" s="1064"/>
      <c r="L817" s="1072"/>
      <c r="M817" s="1068"/>
      <c r="N817" s="1068"/>
      <c r="O817" s="1069" t="s">
        <v>344</v>
      </c>
      <c r="P817" s="1068" t="s">
        <v>342</v>
      </c>
      <c r="Q817" s="1071" t="s">
        <v>341</v>
      </c>
    </row>
    <row r="818" spans="1:17" ht="14.45" customHeight="1" x14ac:dyDescent="0.2">
      <c r="A818" s="2669"/>
      <c r="B818" s="1065" t="s">
        <v>345</v>
      </c>
      <c r="C818" s="1065" t="s">
        <v>345</v>
      </c>
      <c r="D818" s="1065" t="s">
        <v>346</v>
      </c>
      <c r="E818" s="1065" t="s">
        <v>756</v>
      </c>
      <c r="F818" s="1065"/>
      <c r="G818" s="1065" t="s">
        <v>347</v>
      </c>
      <c r="H818" s="1065" t="s">
        <v>348</v>
      </c>
      <c r="I818" s="1066" t="s">
        <v>349</v>
      </c>
      <c r="J818" s="1066" t="s">
        <v>350</v>
      </c>
      <c r="K818" s="1067" t="s">
        <v>351</v>
      </c>
      <c r="L818" s="1073" t="s">
        <v>345</v>
      </c>
      <c r="M818" s="1074" t="s">
        <v>345</v>
      </c>
      <c r="N818" s="1074" t="s">
        <v>346</v>
      </c>
      <c r="O818" s="1075"/>
      <c r="P818" s="1074" t="s">
        <v>347</v>
      </c>
      <c r="Q818" s="1076" t="s">
        <v>348</v>
      </c>
    </row>
    <row r="819" spans="1:17" ht="14.45" customHeight="1" x14ac:dyDescent="0.2">
      <c r="A819" s="1022" t="s">
        <v>352</v>
      </c>
      <c r="B819" s="1023">
        <v>10.5</v>
      </c>
      <c r="C819" s="1023">
        <v>7.5</v>
      </c>
      <c r="D819" s="1024">
        <v>94.5</v>
      </c>
      <c r="E819" s="1670">
        <v>12.6</v>
      </c>
      <c r="F819" s="1026"/>
      <c r="G819" s="1023"/>
      <c r="H819" s="1023"/>
      <c r="I819" s="1025"/>
      <c r="J819" s="1025"/>
      <c r="K819" s="1027"/>
      <c r="L819" s="1028">
        <v>33</v>
      </c>
      <c r="M819" s="1024">
        <v>30</v>
      </c>
      <c r="N819" s="1024">
        <v>441</v>
      </c>
      <c r="O819" s="1670">
        <v>14.7</v>
      </c>
      <c r="P819" s="1671"/>
      <c r="Q819" s="1672"/>
    </row>
    <row r="820" spans="1:17" ht="14.45" customHeight="1" x14ac:dyDescent="0.2">
      <c r="A820" s="1536" t="s">
        <v>353</v>
      </c>
      <c r="B820" s="1003"/>
      <c r="C820" s="1003"/>
      <c r="D820" s="1004">
        <v>0</v>
      </c>
      <c r="E820" s="456"/>
      <c r="F820" s="1555"/>
      <c r="G820" s="1006"/>
      <c r="H820" s="1006"/>
      <c r="I820" s="1544"/>
      <c r="J820" s="1007"/>
      <c r="K820" s="1008"/>
      <c r="L820" s="1009"/>
      <c r="M820" s="1003"/>
      <c r="N820" s="1554">
        <v>0</v>
      </c>
      <c r="O820" s="1681"/>
      <c r="P820" s="1308"/>
      <c r="Q820" s="1668"/>
    </row>
    <row r="821" spans="1:17" ht="14.45" customHeight="1" x14ac:dyDescent="0.2">
      <c r="A821" s="1536" t="s">
        <v>354</v>
      </c>
      <c r="B821" s="1003"/>
      <c r="C821" s="1003"/>
      <c r="D821" s="1004">
        <v>0</v>
      </c>
      <c r="E821" s="456"/>
      <c r="F821" s="1005"/>
      <c r="G821" s="1006"/>
      <c r="H821" s="1006"/>
      <c r="I821" s="1544"/>
      <c r="J821" s="1007"/>
      <c r="K821" s="1008"/>
      <c r="L821" s="1009"/>
      <c r="M821" s="1003"/>
      <c r="N821" s="1554">
        <v>0</v>
      </c>
      <c r="O821" s="1681"/>
      <c r="P821" s="1308"/>
      <c r="Q821" s="1668"/>
    </row>
    <row r="822" spans="1:17" ht="14.45" customHeight="1" x14ac:dyDescent="0.2">
      <c r="A822" s="1536" t="s">
        <v>355</v>
      </c>
      <c r="B822" s="1196">
        <v>6</v>
      </c>
      <c r="C822" s="1196">
        <v>4</v>
      </c>
      <c r="D822" s="1004">
        <v>44</v>
      </c>
      <c r="E822" s="1196">
        <v>11</v>
      </c>
      <c r="F822" s="1555" t="s">
        <v>979</v>
      </c>
      <c r="G822" s="1306">
        <v>986000</v>
      </c>
      <c r="H822" s="1006">
        <v>5800000</v>
      </c>
      <c r="I822" s="1544"/>
      <c r="J822" s="1007"/>
      <c r="K822" s="1008"/>
      <c r="L822" s="2457">
        <v>10</v>
      </c>
      <c r="M822" s="1196">
        <v>7</v>
      </c>
      <c r="N822" s="1554">
        <v>63</v>
      </c>
      <c r="O822" s="2610">
        <v>9</v>
      </c>
      <c r="P822" s="1308">
        <v>1046000</v>
      </c>
      <c r="Q822" s="1668">
        <v>5800000</v>
      </c>
    </row>
    <row r="823" spans="1:17" ht="14.45" customHeight="1" x14ac:dyDescent="0.2">
      <c r="A823" s="1536" t="s">
        <v>356</v>
      </c>
      <c r="B823" s="1003"/>
      <c r="C823" s="1003"/>
      <c r="D823" s="1004">
        <v>0</v>
      </c>
      <c r="E823" s="1003"/>
      <c r="F823" s="1005"/>
      <c r="G823" s="1006"/>
      <c r="H823" s="1006"/>
      <c r="I823" s="1544"/>
      <c r="J823" s="1007"/>
      <c r="K823" s="1008"/>
      <c r="L823" s="2458"/>
      <c r="M823" s="1003"/>
      <c r="N823" s="1554">
        <v>0</v>
      </c>
      <c r="O823" s="2616"/>
      <c r="P823" s="1308"/>
      <c r="Q823" s="1668"/>
    </row>
    <row r="824" spans="1:17" ht="14.45" customHeight="1" x14ac:dyDescent="0.2">
      <c r="A824" s="1536" t="s">
        <v>357</v>
      </c>
      <c r="B824" s="1003"/>
      <c r="C824" s="1003"/>
      <c r="D824" s="1004">
        <v>0</v>
      </c>
      <c r="E824" s="1003"/>
      <c r="F824" s="1005"/>
      <c r="G824" s="1006"/>
      <c r="H824" s="1006"/>
      <c r="I824" s="1544"/>
      <c r="J824" s="1007"/>
      <c r="K824" s="1008"/>
      <c r="L824" s="2458"/>
      <c r="M824" s="1003"/>
      <c r="N824" s="1554">
        <v>0</v>
      </c>
      <c r="O824" s="2616"/>
      <c r="P824" s="1308"/>
      <c r="Q824" s="1668"/>
    </row>
    <row r="825" spans="1:17" ht="14.45" customHeight="1" x14ac:dyDescent="0.2">
      <c r="A825" s="1536" t="s">
        <v>358</v>
      </c>
      <c r="B825" s="1196">
        <v>2</v>
      </c>
      <c r="C825" s="1196">
        <v>1</v>
      </c>
      <c r="D825" s="1004">
        <v>5.5</v>
      </c>
      <c r="E825" s="1196">
        <v>5.5</v>
      </c>
      <c r="F825" s="1555" t="s">
        <v>979</v>
      </c>
      <c r="G825" s="1306">
        <v>986000</v>
      </c>
      <c r="H825" s="1006">
        <v>5800000</v>
      </c>
      <c r="I825" s="1544"/>
      <c r="J825" s="1007"/>
      <c r="K825" s="1008"/>
      <c r="L825" s="2457">
        <v>3</v>
      </c>
      <c r="M825" s="1196">
        <v>3</v>
      </c>
      <c r="N825" s="1554">
        <v>18</v>
      </c>
      <c r="O825" s="2610">
        <v>6</v>
      </c>
      <c r="P825" s="1308">
        <v>1046000</v>
      </c>
      <c r="Q825" s="1668">
        <v>5800000</v>
      </c>
    </row>
    <row r="826" spans="1:17" ht="14.45" customHeight="1" x14ac:dyDescent="0.2">
      <c r="A826" s="1536" t="s">
        <v>359</v>
      </c>
      <c r="B826" s="1003"/>
      <c r="C826" s="1003"/>
      <c r="D826" s="1004">
        <v>0</v>
      </c>
      <c r="E826" s="1003"/>
      <c r="F826" s="1011"/>
      <c r="G826" s="1006"/>
      <c r="H826" s="1006"/>
      <c r="I826" s="1544"/>
      <c r="J826" s="1007"/>
      <c r="K826" s="1008"/>
      <c r="L826" s="2458"/>
      <c r="M826" s="1003"/>
      <c r="N826" s="1554">
        <v>0</v>
      </c>
      <c r="O826" s="2616"/>
      <c r="P826" s="1308"/>
      <c r="Q826" s="1668"/>
    </row>
    <row r="827" spans="1:17" ht="14.45" customHeight="1" x14ac:dyDescent="0.2">
      <c r="A827" s="1536" t="s">
        <v>360</v>
      </c>
      <c r="B827" s="1003"/>
      <c r="C827" s="1003"/>
      <c r="D827" s="1004">
        <v>0</v>
      </c>
      <c r="E827" s="1003"/>
      <c r="F827" s="1011"/>
      <c r="G827" s="1006"/>
      <c r="H827" s="1006"/>
      <c r="I827" s="1544"/>
      <c r="J827" s="1007"/>
      <c r="K827" s="1008"/>
      <c r="L827" s="2458"/>
      <c r="M827" s="1003"/>
      <c r="N827" s="1554">
        <v>0</v>
      </c>
      <c r="O827" s="2616"/>
      <c r="P827" s="1308"/>
      <c r="Q827" s="1668"/>
    </row>
    <row r="828" spans="1:17" ht="14.45" customHeight="1" x14ac:dyDescent="0.2">
      <c r="A828" s="1536" t="s">
        <v>361</v>
      </c>
      <c r="B828" s="1003"/>
      <c r="C828" s="1003"/>
      <c r="D828" s="1004">
        <v>0</v>
      </c>
      <c r="E828" s="1003"/>
      <c r="F828" s="1005"/>
      <c r="G828" s="1006"/>
      <c r="H828" s="1006"/>
      <c r="I828" s="1544"/>
      <c r="J828" s="1007"/>
      <c r="K828" s="1008"/>
      <c r="L828" s="2458"/>
      <c r="M828" s="1003"/>
      <c r="N828" s="1554">
        <v>0</v>
      </c>
      <c r="O828" s="2616"/>
      <c r="P828" s="1308"/>
      <c r="Q828" s="1668"/>
    </row>
    <row r="829" spans="1:17" ht="14.45" customHeight="1" x14ac:dyDescent="0.2">
      <c r="A829" s="1536" t="s">
        <v>362</v>
      </c>
      <c r="B829" s="1196">
        <v>2.5</v>
      </c>
      <c r="C829" s="1196">
        <v>2.5</v>
      </c>
      <c r="D829" s="1004">
        <v>45</v>
      </c>
      <c r="E829" s="1196">
        <v>18</v>
      </c>
      <c r="F829" s="1555" t="s">
        <v>979</v>
      </c>
      <c r="G829" s="1306">
        <v>986000</v>
      </c>
      <c r="H829" s="1006">
        <v>5800000</v>
      </c>
      <c r="I829" s="1544"/>
      <c r="J829" s="1007"/>
      <c r="K829" s="1008"/>
      <c r="L829" s="2457">
        <v>20</v>
      </c>
      <c r="M829" s="1196">
        <v>20</v>
      </c>
      <c r="N829" s="1554">
        <v>360</v>
      </c>
      <c r="O829" s="2610">
        <v>18</v>
      </c>
      <c r="P829" s="1308">
        <v>1046000</v>
      </c>
      <c r="Q829" s="1668">
        <v>5800000</v>
      </c>
    </row>
    <row r="830" spans="1:17" ht="14.45" customHeight="1" x14ac:dyDescent="0.2">
      <c r="A830" s="1536" t="s">
        <v>363</v>
      </c>
      <c r="B830" s="1003"/>
      <c r="C830" s="1003"/>
      <c r="D830" s="1004">
        <v>0</v>
      </c>
      <c r="E830" s="1003"/>
      <c r="F830" s="1011"/>
      <c r="G830" s="1006"/>
      <c r="H830" s="1006"/>
      <c r="I830" s="1544"/>
      <c r="J830" s="1007"/>
      <c r="K830" s="1008"/>
      <c r="L830" s="2458"/>
      <c r="M830" s="1003"/>
      <c r="N830" s="1554">
        <v>0</v>
      </c>
      <c r="O830" s="2456"/>
      <c r="P830" s="1308"/>
      <c r="Q830" s="1668"/>
    </row>
    <row r="831" spans="1:17" ht="14.45" customHeight="1" x14ac:dyDescent="0.2">
      <c r="A831" s="1536" t="s">
        <v>364</v>
      </c>
      <c r="B831" s="1003"/>
      <c r="C831" s="1003"/>
      <c r="D831" s="1004">
        <v>0</v>
      </c>
      <c r="E831" s="1925"/>
      <c r="F831" s="1005"/>
      <c r="G831" s="1006"/>
      <c r="H831" s="1006"/>
      <c r="I831" s="1544"/>
      <c r="J831" s="1007"/>
      <c r="K831" s="1008"/>
      <c r="L831" s="2458"/>
      <c r="M831" s="1003"/>
      <c r="N831" s="1554">
        <v>0</v>
      </c>
      <c r="O831" s="2456"/>
      <c r="P831" s="1308"/>
      <c r="Q831" s="1668"/>
    </row>
    <row r="832" spans="1:17" ht="14.45" customHeight="1" x14ac:dyDescent="0.2">
      <c r="A832" s="1536" t="s">
        <v>365</v>
      </c>
      <c r="B832" s="1003"/>
      <c r="C832" s="1003"/>
      <c r="D832" s="1004">
        <v>0</v>
      </c>
      <c r="E832" s="1925"/>
      <c r="F832" s="1011"/>
      <c r="G832" s="1006"/>
      <c r="H832" s="1006"/>
      <c r="I832" s="1544"/>
      <c r="J832" s="1007"/>
      <c r="K832" s="1008"/>
      <c r="L832" s="2458"/>
      <c r="M832" s="1003"/>
      <c r="N832" s="1554">
        <v>0</v>
      </c>
      <c r="O832" s="2456"/>
      <c r="P832" s="1308"/>
      <c r="Q832" s="1668"/>
    </row>
    <row r="833" spans="1:17" ht="14.45" customHeight="1" x14ac:dyDescent="0.2">
      <c r="A833" s="1536" t="s">
        <v>366</v>
      </c>
      <c r="B833" s="1003"/>
      <c r="C833" s="1003"/>
      <c r="D833" s="1004">
        <v>0</v>
      </c>
      <c r="E833" s="1925"/>
      <c r="F833" s="1005"/>
      <c r="G833" s="1006"/>
      <c r="H833" s="1006"/>
      <c r="I833" s="1544"/>
      <c r="J833" s="1007"/>
      <c r="K833" s="1008"/>
      <c r="L833" s="2458"/>
      <c r="M833" s="1003"/>
      <c r="N833" s="1554">
        <v>0</v>
      </c>
      <c r="O833" s="2456"/>
      <c r="P833" s="1308"/>
      <c r="Q833" s="1668"/>
    </row>
    <row r="834" spans="1:17" ht="14.45" customHeight="1" x14ac:dyDescent="0.2">
      <c r="A834" s="1536" t="s">
        <v>367</v>
      </c>
      <c r="B834" s="1003"/>
      <c r="C834" s="1003"/>
      <c r="D834" s="1004">
        <v>0</v>
      </c>
      <c r="E834" s="1925"/>
      <c r="F834" s="1011"/>
      <c r="G834" s="1006"/>
      <c r="H834" s="1006"/>
      <c r="I834" s="1544"/>
      <c r="J834" s="1007"/>
      <c r="K834" s="1008"/>
      <c r="L834" s="2458"/>
      <c r="M834" s="1003"/>
      <c r="N834" s="1554">
        <v>0</v>
      </c>
      <c r="O834" s="2456"/>
      <c r="P834" s="1308"/>
      <c r="Q834" s="1668"/>
    </row>
    <row r="835" spans="1:17" ht="14.45" customHeight="1" x14ac:dyDescent="0.2">
      <c r="A835" s="1539" t="s">
        <v>368</v>
      </c>
      <c r="B835" s="1049">
        <v>20</v>
      </c>
      <c r="C835" s="1031">
        <v>10</v>
      </c>
      <c r="D835" s="1032">
        <v>300</v>
      </c>
      <c r="E835" s="2083"/>
      <c r="F835" s="1034"/>
      <c r="G835" s="1035"/>
      <c r="H835" s="1035"/>
      <c r="I835" s="1545"/>
      <c r="J835" s="1036"/>
      <c r="K835" s="1037"/>
      <c r="L835" s="1506">
        <v>76</v>
      </c>
      <c r="M835" s="1049">
        <v>71</v>
      </c>
      <c r="N835" s="1049">
        <v>880</v>
      </c>
      <c r="O835" s="2466"/>
      <c r="P835" s="1666"/>
      <c r="Q835" s="1667"/>
    </row>
    <row r="836" spans="1:17" ht="14.45" customHeight="1" x14ac:dyDescent="0.2">
      <c r="A836" s="1536" t="s">
        <v>369</v>
      </c>
      <c r="B836" s="1196">
        <v>20</v>
      </c>
      <c r="C836" s="1196">
        <v>10</v>
      </c>
      <c r="D836" s="1004">
        <v>300</v>
      </c>
      <c r="E836" s="1196">
        <v>30</v>
      </c>
      <c r="F836" s="1555" t="s">
        <v>979</v>
      </c>
      <c r="G836" s="1306">
        <v>986000</v>
      </c>
      <c r="H836" s="1006">
        <v>5800000</v>
      </c>
      <c r="I836" s="1544"/>
      <c r="J836" s="1007"/>
      <c r="K836" s="1008"/>
      <c r="L836" s="2457">
        <v>75</v>
      </c>
      <c r="M836" s="1196">
        <v>70</v>
      </c>
      <c r="N836" s="1554">
        <v>840</v>
      </c>
      <c r="O836" s="2610">
        <v>12</v>
      </c>
      <c r="P836" s="1308">
        <v>1046000</v>
      </c>
      <c r="Q836" s="1668">
        <v>5800000</v>
      </c>
    </row>
    <row r="837" spans="1:17" ht="14.45" customHeight="1" x14ac:dyDescent="0.2">
      <c r="A837" s="1536" t="s">
        <v>370</v>
      </c>
      <c r="B837" s="1003"/>
      <c r="C837" s="1003"/>
      <c r="D837" s="1004">
        <v>0</v>
      </c>
      <c r="E837" s="1925"/>
      <c r="F837" s="1011"/>
      <c r="G837" s="1006"/>
      <c r="H837" s="1006"/>
      <c r="I837" s="1544"/>
      <c r="J837" s="1007"/>
      <c r="K837" s="1008"/>
      <c r="L837" s="2458"/>
      <c r="M837" s="1003"/>
      <c r="N837" s="1554">
        <v>0</v>
      </c>
      <c r="O837" s="2616"/>
      <c r="P837" s="1308"/>
      <c r="Q837" s="1668"/>
    </row>
    <row r="838" spans="1:17" ht="14.45" customHeight="1" x14ac:dyDescent="0.2">
      <c r="A838" s="1536" t="s">
        <v>371</v>
      </c>
      <c r="B838" s="1003"/>
      <c r="C838" s="1003"/>
      <c r="D838" s="1004">
        <v>0</v>
      </c>
      <c r="E838" s="1925"/>
      <c r="F838" s="1011"/>
      <c r="G838" s="1006"/>
      <c r="H838" s="1006"/>
      <c r="I838" s="1544"/>
      <c r="J838" s="1007"/>
      <c r="K838" s="1008"/>
      <c r="L838" s="2458"/>
      <c r="M838" s="1003"/>
      <c r="N838" s="1554">
        <v>0</v>
      </c>
      <c r="O838" s="2616"/>
      <c r="P838" s="1308"/>
      <c r="Q838" s="1668"/>
    </row>
    <row r="839" spans="1:17" ht="14.45" customHeight="1" x14ac:dyDescent="0.2">
      <c r="A839" s="1536" t="s">
        <v>372</v>
      </c>
      <c r="B839" s="1003"/>
      <c r="C839" s="1003"/>
      <c r="D839" s="1004">
        <v>0</v>
      </c>
      <c r="E839" s="1925"/>
      <c r="F839" s="1011"/>
      <c r="G839" s="1006"/>
      <c r="H839" s="1006"/>
      <c r="I839" s="1544"/>
      <c r="J839" s="1007"/>
      <c r="K839" s="1008"/>
      <c r="L839" s="2457">
        <v>1</v>
      </c>
      <c r="M839" s="1196">
        <v>1</v>
      </c>
      <c r="N839" s="1554">
        <v>40</v>
      </c>
      <c r="O839" s="2610">
        <v>40</v>
      </c>
      <c r="P839" s="1308">
        <v>1046000</v>
      </c>
      <c r="Q839" s="1668">
        <v>5800000</v>
      </c>
    </row>
    <row r="840" spans="1:17" ht="14.45" customHeight="1" x14ac:dyDescent="0.2">
      <c r="A840" s="1536" t="s">
        <v>373</v>
      </c>
      <c r="B840" s="1003"/>
      <c r="C840" s="1003"/>
      <c r="D840" s="1004">
        <v>0</v>
      </c>
      <c r="E840" s="1925"/>
      <c r="F840" s="1005"/>
      <c r="G840" s="1006"/>
      <c r="H840" s="1006"/>
      <c r="I840" s="1544"/>
      <c r="J840" s="1007"/>
      <c r="K840" s="1008"/>
      <c r="L840" s="2458"/>
      <c r="M840" s="1003"/>
      <c r="N840" s="1554">
        <v>0</v>
      </c>
      <c r="O840" s="2456"/>
      <c r="P840" s="1308"/>
      <c r="Q840" s="1668"/>
    </row>
    <row r="841" spans="1:17" ht="14.45" customHeight="1" x14ac:dyDescent="0.2">
      <c r="A841" s="1539" t="s">
        <v>374</v>
      </c>
      <c r="B841" s="1540">
        <v>14</v>
      </c>
      <c r="C841" s="1041">
        <v>12</v>
      </c>
      <c r="D841" s="1041">
        <v>108.1</v>
      </c>
      <c r="E841" s="2084">
        <v>9.0083333333333329</v>
      </c>
      <c r="F841" s="1034"/>
      <c r="G841" s="1043"/>
      <c r="H841" s="1043"/>
      <c r="I841" s="1546"/>
      <c r="J841" s="1044"/>
      <c r="K841" s="1045"/>
      <c r="L841" s="2459">
        <v>15</v>
      </c>
      <c r="M841" s="1540">
        <v>14</v>
      </c>
      <c r="N841" s="1540">
        <v>120.1</v>
      </c>
      <c r="O841" s="2454">
        <v>8.5785714285714274</v>
      </c>
      <c r="P841" s="1666"/>
      <c r="Q841" s="1667"/>
    </row>
    <row r="842" spans="1:17" ht="14.45" customHeight="1" x14ac:dyDescent="0.2">
      <c r="A842" s="1536" t="s">
        <v>375</v>
      </c>
      <c r="B842" s="1196">
        <v>4</v>
      </c>
      <c r="C842" s="1196">
        <v>4</v>
      </c>
      <c r="D842" s="1004">
        <v>32</v>
      </c>
      <c r="E842" s="1196">
        <v>8</v>
      </c>
      <c r="F842" s="1555" t="s">
        <v>979</v>
      </c>
      <c r="G842" s="1306">
        <v>986000</v>
      </c>
      <c r="H842" s="1006">
        <v>5800000</v>
      </c>
      <c r="I842" s="1544"/>
      <c r="J842" s="1007"/>
      <c r="K842" s="1008"/>
      <c r="L842" s="2457">
        <v>5</v>
      </c>
      <c r="M842" s="1196">
        <v>5</v>
      </c>
      <c r="N842" s="1554">
        <v>35</v>
      </c>
      <c r="O842" s="2610">
        <v>7</v>
      </c>
      <c r="P842" s="1308">
        <v>1046000</v>
      </c>
      <c r="Q842" s="1668">
        <v>5800000</v>
      </c>
    </row>
    <row r="843" spans="1:17" ht="14.45" customHeight="1" x14ac:dyDescent="0.2">
      <c r="A843" s="1536" t="s">
        <v>376</v>
      </c>
      <c r="B843" s="1196">
        <v>2</v>
      </c>
      <c r="C843" s="1196">
        <v>2</v>
      </c>
      <c r="D843" s="1004">
        <v>30</v>
      </c>
      <c r="E843" s="1196">
        <v>15</v>
      </c>
      <c r="F843" s="1555" t="s">
        <v>979</v>
      </c>
      <c r="G843" s="1306">
        <v>986000</v>
      </c>
      <c r="H843" s="1006">
        <v>5800000</v>
      </c>
      <c r="I843" s="1544"/>
      <c r="J843" s="1007"/>
      <c r="K843" s="1008"/>
      <c r="L843" s="2457">
        <v>2</v>
      </c>
      <c r="M843" s="1196">
        <v>2</v>
      </c>
      <c r="N843" s="1554">
        <v>30</v>
      </c>
      <c r="O843" s="2610">
        <v>15</v>
      </c>
      <c r="P843" s="1308">
        <v>1046000</v>
      </c>
      <c r="Q843" s="1668">
        <v>5800000</v>
      </c>
    </row>
    <row r="844" spans="1:17" ht="14.45" customHeight="1" x14ac:dyDescent="0.2">
      <c r="A844" s="1536" t="s">
        <v>377</v>
      </c>
      <c r="B844" s="1003"/>
      <c r="C844" s="1003"/>
      <c r="D844" s="1004">
        <v>0</v>
      </c>
      <c r="E844" s="1003"/>
      <c r="F844" s="1005"/>
      <c r="G844" s="1006"/>
      <c r="H844" s="1006"/>
      <c r="I844" s="1544"/>
      <c r="J844" s="1007"/>
      <c r="K844" s="1008"/>
      <c r="L844" s="2458"/>
      <c r="M844" s="1003"/>
      <c r="N844" s="1554">
        <v>0</v>
      </c>
      <c r="O844" s="2616"/>
      <c r="P844" s="1308"/>
      <c r="Q844" s="1668"/>
    </row>
    <row r="845" spans="1:17" ht="14.45" customHeight="1" x14ac:dyDescent="0.2">
      <c r="A845" s="1536" t="s">
        <v>378</v>
      </c>
      <c r="B845" s="1196">
        <v>3</v>
      </c>
      <c r="C845" s="1196">
        <v>3</v>
      </c>
      <c r="D845" s="1004">
        <v>26.1</v>
      </c>
      <c r="E845" s="1196">
        <v>8.7000000000000011</v>
      </c>
      <c r="F845" s="1555" t="s">
        <v>979</v>
      </c>
      <c r="G845" s="1306">
        <v>986000</v>
      </c>
      <c r="H845" s="1006">
        <v>5800000</v>
      </c>
      <c r="I845" s="1547"/>
      <c r="J845" s="1013"/>
      <c r="K845" s="1008"/>
      <c r="L845" s="2457">
        <v>3</v>
      </c>
      <c r="M845" s="1196">
        <v>3</v>
      </c>
      <c r="N845" s="1554">
        <v>26.1</v>
      </c>
      <c r="O845" s="2610">
        <v>8.7000000000000011</v>
      </c>
      <c r="P845" s="1308">
        <v>1046000</v>
      </c>
      <c r="Q845" s="1668">
        <v>5800000</v>
      </c>
    </row>
    <row r="846" spans="1:17" ht="14.45" customHeight="1" x14ac:dyDescent="0.2">
      <c r="A846" s="1536" t="s">
        <v>379</v>
      </c>
      <c r="B846" s="1015"/>
      <c r="C846" s="1015"/>
      <c r="D846" s="1004">
        <v>0</v>
      </c>
      <c r="E846" s="1015"/>
      <c r="F846" s="1005"/>
      <c r="G846" s="1012"/>
      <c r="H846" s="1012"/>
      <c r="I846" s="1547"/>
      <c r="J846" s="1013"/>
      <c r="K846" s="1014"/>
      <c r="L846" s="2458"/>
      <c r="M846" s="1003"/>
      <c r="N846" s="1554">
        <v>0</v>
      </c>
      <c r="O846" s="2616"/>
      <c r="P846" s="1308"/>
      <c r="Q846" s="1668"/>
    </row>
    <row r="847" spans="1:17" ht="14.45" customHeight="1" x14ac:dyDescent="0.2">
      <c r="A847" s="1536" t="s">
        <v>380</v>
      </c>
      <c r="B847" s="1015">
        <v>5</v>
      </c>
      <c r="C847" s="1015">
        <v>3</v>
      </c>
      <c r="D847" s="1004">
        <v>20</v>
      </c>
      <c r="E847" s="1015">
        <v>6.666666666666667</v>
      </c>
      <c r="F847" s="1555" t="s">
        <v>979</v>
      </c>
      <c r="G847" s="1306">
        <v>986000</v>
      </c>
      <c r="H847" s="1006">
        <v>5800000</v>
      </c>
      <c r="I847" s="1547"/>
      <c r="J847" s="1013"/>
      <c r="K847" s="1014"/>
      <c r="L847" s="2457">
        <v>5</v>
      </c>
      <c r="M847" s="1196">
        <v>4</v>
      </c>
      <c r="N847" s="1554">
        <v>29</v>
      </c>
      <c r="O847" s="2610">
        <v>7.25</v>
      </c>
      <c r="P847" s="1308">
        <v>1046000</v>
      </c>
      <c r="Q847" s="1668">
        <v>5800000</v>
      </c>
    </row>
    <row r="848" spans="1:17" ht="14.45" customHeight="1" x14ac:dyDescent="0.2">
      <c r="A848" s="1536" t="s">
        <v>381</v>
      </c>
      <c r="B848" s="1015"/>
      <c r="C848" s="1015"/>
      <c r="D848" s="1004">
        <v>0</v>
      </c>
      <c r="E848" s="1925"/>
      <c r="F848" s="1005"/>
      <c r="G848" s="1012"/>
      <c r="H848" s="1012"/>
      <c r="I848" s="1547"/>
      <c r="J848" s="1013"/>
      <c r="K848" s="1014"/>
      <c r="L848" s="2458"/>
      <c r="M848" s="1003"/>
      <c r="N848" s="1554">
        <v>0</v>
      </c>
      <c r="O848" s="2456"/>
      <c r="P848" s="1308"/>
      <c r="Q848" s="1668"/>
    </row>
    <row r="849" spans="1:17" ht="14.45" customHeight="1" x14ac:dyDescent="0.2">
      <c r="A849" s="1536" t="s">
        <v>382</v>
      </c>
      <c r="B849" s="1015"/>
      <c r="C849" s="1015"/>
      <c r="D849" s="1004">
        <v>0</v>
      </c>
      <c r="E849" s="1925"/>
      <c r="F849" s="1005"/>
      <c r="G849" s="1012"/>
      <c r="H849" s="1012"/>
      <c r="I849" s="1547"/>
      <c r="J849" s="1013"/>
      <c r="K849" s="1014"/>
      <c r="L849" s="2458"/>
      <c r="M849" s="1003"/>
      <c r="N849" s="1554">
        <v>0</v>
      </c>
      <c r="O849" s="2456"/>
      <c r="P849" s="1308"/>
      <c r="Q849" s="1668"/>
    </row>
    <row r="850" spans="1:17" ht="14.45" customHeight="1" x14ac:dyDescent="0.2">
      <c r="A850" s="1539" t="s">
        <v>383</v>
      </c>
      <c r="B850" s="1049">
        <v>39</v>
      </c>
      <c r="C850" s="1049">
        <v>33.75</v>
      </c>
      <c r="D850" s="1049">
        <v>419.5</v>
      </c>
      <c r="E850" s="2084">
        <v>12.42962962962963</v>
      </c>
      <c r="F850" s="1050"/>
      <c r="G850" s="1051"/>
      <c r="H850" s="1051"/>
      <c r="I850" s="1557"/>
      <c r="J850" s="1052"/>
      <c r="K850" s="993"/>
      <c r="L850" s="1506">
        <v>34</v>
      </c>
      <c r="M850" s="1049">
        <v>28.6</v>
      </c>
      <c r="N850" s="1049">
        <v>293</v>
      </c>
      <c r="O850" s="2466"/>
      <c r="P850" s="1666"/>
      <c r="Q850" s="1667"/>
    </row>
    <row r="851" spans="1:17" ht="14.45" customHeight="1" x14ac:dyDescent="0.2">
      <c r="A851" s="1536" t="s">
        <v>384</v>
      </c>
      <c r="B851" s="1015">
        <v>25</v>
      </c>
      <c r="C851" s="1015">
        <v>21.75</v>
      </c>
      <c r="D851" s="1004">
        <v>217.5</v>
      </c>
      <c r="E851" s="1015">
        <v>10</v>
      </c>
      <c r="F851" s="1555" t="s">
        <v>979</v>
      </c>
      <c r="G851" s="1306">
        <v>986000</v>
      </c>
      <c r="H851" s="1006">
        <v>5800000</v>
      </c>
      <c r="I851" s="1547"/>
      <c r="J851" s="1013"/>
      <c r="K851" s="1014"/>
      <c r="L851" s="2457">
        <v>27</v>
      </c>
      <c r="M851" s="1196">
        <v>21.6</v>
      </c>
      <c r="N851" s="1554">
        <v>216</v>
      </c>
      <c r="O851" s="2610">
        <v>10</v>
      </c>
      <c r="P851" s="1308">
        <v>1046000</v>
      </c>
      <c r="Q851" s="1668">
        <v>5800000</v>
      </c>
    </row>
    <row r="852" spans="1:17" ht="14.45" customHeight="1" x14ac:dyDescent="0.2">
      <c r="A852" s="1536" t="s">
        <v>385</v>
      </c>
      <c r="B852" s="1015"/>
      <c r="C852" s="1015"/>
      <c r="D852" s="1004">
        <v>0</v>
      </c>
      <c r="E852" s="1015"/>
      <c r="F852" s="1005"/>
      <c r="G852" s="1012"/>
      <c r="H852" s="1012"/>
      <c r="I852" s="1547"/>
      <c r="J852" s="1013"/>
      <c r="K852" s="1014"/>
      <c r="L852" s="2458"/>
      <c r="M852" s="1003"/>
      <c r="N852" s="1554">
        <v>0</v>
      </c>
      <c r="O852" s="2616"/>
      <c r="P852" s="1308"/>
      <c r="Q852" s="1668"/>
    </row>
    <row r="853" spans="1:17" ht="14.45" customHeight="1" x14ac:dyDescent="0.2">
      <c r="A853" s="1536" t="s">
        <v>386</v>
      </c>
      <c r="B853" s="1015"/>
      <c r="C853" s="1015"/>
      <c r="D853" s="1004">
        <v>0</v>
      </c>
      <c r="E853" s="1015"/>
      <c r="F853" s="1005"/>
      <c r="G853" s="1012"/>
      <c r="H853" s="1012"/>
      <c r="I853" s="1547"/>
      <c r="J853" s="1013"/>
      <c r="K853" s="1014"/>
      <c r="L853" s="2458"/>
      <c r="M853" s="1003"/>
      <c r="N853" s="1554">
        <v>0</v>
      </c>
      <c r="O853" s="2616"/>
      <c r="P853" s="1308"/>
      <c r="Q853" s="1668"/>
    </row>
    <row r="854" spans="1:17" ht="14.45" customHeight="1" x14ac:dyDescent="0.2">
      <c r="A854" s="1536" t="s">
        <v>387</v>
      </c>
      <c r="B854" s="1015"/>
      <c r="C854" s="1015"/>
      <c r="D854" s="1004">
        <v>0</v>
      </c>
      <c r="E854" s="1015"/>
      <c r="F854" s="1005"/>
      <c r="G854" s="1012"/>
      <c r="H854" s="1012"/>
      <c r="I854" s="1547"/>
      <c r="J854" s="1013"/>
      <c r="K854" s="1014"/>
      <c r="L854" s="2458"/>
      <c r="M854" s="1003"/>
      <c r="N854" s="1554">
        <v>0</v>
      </c>
      <c r="O854" s="2616"/>
      <c r="P854" s="1308"/>
      <c r="Q854" s="1668"/>
    </row>
    <row r="855" spans="1:17" ht="14.45" customHeight="1" x14ac:dyDescent="0.2">
      <c r="A855" s="1536" t="s">
        <v>388</v>
      </c>
      <c r="B855" s="1015"/>
      <c r="C855" s="1015"/>
      <c r="D855" s="1004">
        <v>0</v>
      </c>
      <c r="E855" s="1015"/>
      <c r="F855" s="1005"/>
      <c r="G855" s="1012"/>
      <c r="H855" s="1012"/>
      <c r="I855" s="1547"/>
      <c r="J855" s="1013"/>
      <c r="K855" s="1014"/>
      <c r="L855" s="2458"/>
      <c r="M855" s="1003"/>
      <c r="N855" s="1554">
        <v>0</v>
      </c>
      <c r="O855" s="2616"/>
      <c r="P855" s="1308"/>
      <c r="Q855" s="1668"/>
    </row>
    <row r="856" spans="1:17" ht="14.45" customHeight="1" x14ac:dyDescent="0.2">
      <c r="A856" s="1536" t="s">
        <v>389</v>
      </c>
      <c r="B856" s="1015"/>
      <c r="C856" s="1015"/>
      <c r="D856" s="1004">
        <v>0</v>
      </c>
      <c r="E856" s="1015"/>
      <c r="F856" s="1005"/>
      <c r="G856" s="1012"/>
      <c r="H856" s="1012"/>
      <c r="I856" s="1547"/>
      <c r="J856" s="1013"/>
      <c r="K856" s="1014"/>
      <c r="L856" s="2458"/>
      <c r="M856" s="1003"/>
      <c r="N856" s="1554">
        <v>0</v>
      </c>
      <c r="O856" s="2616"/>
      <c r="P856" s="1308"/>
      <c r="Q856" s="1668"/>
    </row>
    <row r="857" spans="1:17" ht="14.45" customHeight="1" x14ac:dyDescent="0.2">
      <c r="A857" s="1536" t="s">
        <v>390</v>
      </c>
      <c r="B857" s="1015"/>
      <c r="C857" s="1015"/>
      <c r="D857" s="1004">
        <v>0</v>
      </c>
      <c r="E857" s="1015"/>
      <c r="F857" s="1005"/>
      <c r="G857" s="1012"/>
      <c r="H857" s="1012"/>
      <c r="I857" s="1547"/>
      <c r="J857" s="1013"/>
      <c r="K857" s="1014"/>
      <c r="L857" s="2458"/>
      <c r="M857" s="1003"/>
      <c r="N857" s="1554">
        <v>0</v>
      </c>
      <c r="O857" s="2616"/>
      <c r="P857" s="1308"/>
      <c r="Q857" s="1668"/>
    </row>
    <row r="858" spans="1:17" ht="14.45" customHeight="1" x14ac:dyDescent="0.2">
      <c r="A858" s="1536" t="s">
        <v>391</v>
      </c>
      <c r="B858" s="1015">
        <v>7</v>
      </c>
      <c r="C858" s="1015">
        <v>7</v>
      </c>
      <c r="D858" s="1004">
        <v>77</v>
      </c>
      <c r="E858" s="1015">
        <v>11</v>
      </c>
      <c r="F858" s="1555" t="s">
        <v>979</v>
      </c>
      <c r="G858" s="1306">
        <v>986000</v>
      </c>
      <c r="H858" s="1006">
        <v>5800000</v>
      </c>
      <c r="I858" s="1547"/>
      <c r="J858" s="1013"/>
      <c r="K858" s="1014"/>
      <c r="L858" s="2457">
        <v>7</v>
      </c>
      <c r="M858" s="1196">
        <v>7</v>
      </c>
      <c r="N858" s="1554">
        <v>77</v>
      </c>
      <c r="O858" s="2610">
        <v>11</v>
      </c>
      <c r="P858" s="1308">
        <v>1046000</v>
      </c>
      <c r="Q858" s="1668">
        <v>5800000</v>
      </c>
    </row>
    <row r="859" spans="1:17" ht="14.45" customHeight="1" x14ac:dyDescent="0.2">
      <c r="A859" s="1548" t="s">
        <v>392</v>
      </c>
      <c r="B859" s="1196">
        <v>7</v>
      </c>
      <c r="C859" s="1196">
        <v>5</v>
      </c>
      <c r="D859" s="1004">
        <v>125</v>
      </c>
      <c r="E859" s="1196">
        <v>25</v>
      </c>
      <c r="F859" s="1555" t="s">
        <v>979</v>
      </c>
      <c r="G859" s="1306">
        <v>986000</v>
      </c>
      <c r="H859" s="1006">
        <v>5800000</v>
      </c>
      <c r="I859" s="1558"/>
      <c r="J859" s="1020"/>
      <c r="K859" s="1021"/>
      <c r="L859" s="2465"/>
      <c r="M859" s="1689"/>
      <c r="N859" s="1597">
        <v>0</v>
      </c>
      <c r="O859" s="2450"/>
      <c r="P859" s="1308"/>
      <c r="Q859" s="1668"/>
    </row>
    <row r="860" spans="1:17" ht="14.45" customHeight="1" thickBot="1" x14ac:dyDescent="0.25">
      <c r="A860" s="1053" t="s">
        <v>393</v>
      </c>
      <c r="B860" s="1054">
        <v>83.5</v>
      </c>
      <c r="C860" s="1054">
        <v>63.25</v>
      </c>
      <c r="D860" s="1054">
        <v>922.1</v>
      </c>
      <c r="E860" s="1537">
        <v>14.578656126482214</v>
      </c>
      <c r="F860" s="1535" t="s">
        <v>979</v>
      </c>
      <c r="G860" s="1135">
        <v>986000</v>
      </c>
      <c r="H860" s="1135">
        <v>5800000</v>
      </c>
      <c r="I860" s="1055"/>
      <c r="J860" s="1055" t="s">
        <v>974</v>
      </c>
      <c r="K860" s="1058"/>
      <c r="L860" s="1054">
        <v>158</v>
      </c>
      <c r="M860" s="1054">
        <v>143.6</v>
      </c>
      <c r="N860" s="1054">
        <v>1734.1</v>
      </c>
      <c r="O860" s="1132">
        <v>12.075905292479108</v>
      </c>
      <c r="P860" s="1665">
        <v>1046000</v>
      </c>
      <c r="Q860" s="1669">
        <v>5800000.0000000009</v>
      </c>
    </row>
    <row r="861" spans="1:17" x14ac:dyDescent="0.2">
      <c r="A861" s="7" t="s">
        <v>1874</v>
      </c>
      <c r="B861" s="8"/>
      <c r="C861" s="8"/>
      <c r="D861" s="8"/>
      <c r="E861" s="9"/>
      <c r="F861" s="10"/>
      <c r="G861" s="11"/>
      <c r="H861" s="8"/>
      <c r="I861" s="9"/>
      <c r="J861" s="1"/>
      <c r="K861" s="1"/>
      <c r="O861" s="1"/>
      <c r="P861" s="1"/>
    </row>
    <row r="862" spans="1:17" x14ac:dyDescent="0.2">
      <c r="A862" s="6"/>
      <c r="B862" s="8"/>
      <c r="C862" s="8"/>
      <c r="D862" s="8"/>
      <c r="E862" s="9"/>
      <c r="F862" s="10"/>
      <c r="G862" s="11"/>
      <c r="H862" s="8"/>
      <c r="I862" s="9"/>
      <c r="J862" s="1"/>
      <c r="K862" s="1"/>
      <c r="O862" s="1"/>
      <c r="P862" s="1"/>
    </row>
    <row r="863" spans="1:17" x14ac:dyDescent="0.2">
      <c r="A863" s="6"/>
      <c r="B863" s="8"/>
      <c r="C863" s="8"/>
      <c r="D863" s="8"/>
      <c r="E863" s="9"/>
      <c r="F863" s="10"/>
      <c r="G863" s="11"/>
      <c r="H863" s="8"/>
      <c r="I863" s="9"/>
      <c r="J863" s="1"/>
      <c r="K863" s="1"/>
      <c r="O863" s="1"/>
      <c r="P863" s="1"/>
    </row>
    <row r="864" spans="1:17" x14ac:dyDescent="0.2">
      <c r="A864" s="6"/>
      <c r="B864" s="8"/>
      <c r="C864" s="8"/>
      <c r="D864" s="8"/>
      <c r="E864" s="2508"/>
      <c r="F864" s="10"/>
      <c r="G864" s="11"/>
      <c r="H864" s="8"/>
      <c r="I864" s="2508"/>
      <c r="J864" s="2509"/>
      <c r="K864" s="2509"/>
      <c r="O864" s="2509"/>
      <c r="P864" s="2509"/>
    </row>
    <row r="865" spans="1:17" ht="15.75" customHeight="1" x14ac:dyDescent="0.25">
      <c r="A865" s="2666" t="s">
        <v>1871</v>
      </c>
      <c r="B865" s="2666"/>
      <c r="C865" s="2666"/>
      <c r="D865" s="2666"/>
      <c r="E865" s="2666"/>
      <c r="F865" s="2666"/>
      <c r="G865" s="2666"/>
      <c r="H865" s="2666"/>
      <c r="I865" s="2666"/>
      <c r="J865" s="2666"/>
      <c r="K865" s="2666"/>
      <c r="L865" s="2666"/>
      <c r="M865" s="2666"/>
      <c r="N865" s="2666"/>
      <c r="O865" s="2666"/>
      <c r="P865" s="2666"/>
      <c r="Q865" s="2666"/>
    </row>
    <row r="866" spans="1:17" x14ac:dyDescent="0.2">
      <c r="A866" s="3"/>
      <c r="B866" s="12"/>
      <c r="C866" s="12"/>
      <c r="D866" s="12"/>
      <c r="E866" s="13"/>
      <c r="F866" s="14"/>
      <c r="G866" s="23"/>
      <c r="H866" s="12"/>
      <c r="I866" s="13"/>
      <c r="J866" s="13"/>
      <c r="K866" s="13"/>
      <c r="L866" s="12"/>
      <c r="M866" s="12"/>
      <c r="N866" s="12"/>
      <c r="O866" s="13"/>
      <c r="P866" s="13"/>
      <c r="Q866" s="12"/>
    </row>
    <row r="867" spans="1:17" ht="13.5" thickBot="1" x14ac:dyDescent="0.25">
      <c r="A867" s="3" t="s">
        <v>402</v>
      </c>
      <c r="B867" s="12"/>
      <c r="C867" s="12"/>
      <c r="D867" s="12"/>
      <c r="E867" s="13"/>
      <c r="F867" s="14"/>
      <c r="G867" s="12"/>
      <c r="H867" s="12"/>
      <c r="I867" s="13"/>
      <c r="J867" s="13"/>
      <c r="K867" s="13"/>
      <c r="L867" s="12"/>
      <c r="M867" s="12"/>
      <c r="N867" s="12"/>
      <c r="O867" s="13"/>
      <c r="P867" s="13"/>
      <c r="Q867" s="12"/>
    </row>
    <row r="868" spans="1:17" ht="14.45" customHeight="1" thickBot="1" x14ac:dyDescent="0.25">
      <c r="A868" s="2667" t="s">
        <v>328</v>
      </c>
      <c r="B868" s="2670" t="s">
        <v>1872</v>
      </c>
      <c r="C868" s="2671"/>
      <c r="D868" s="2671"/>
      <c r="E868" s="2671"/>
      <c r="F868" s="2671"/>
      <c r="G868" s="2671"/>
      <c r="H868" s="2671"/>
      <c r="I868" s="2671"/>
      <c r="J868" s="2671"/>
      <c r="K868" s="2671"/>
      <c r="L868" s="2672" t="s">
        <v>1873</v>
      </c>
      <c r="M868" s="2673"/>
      <c r="N868" s="2673"/>
      <c r="O868" s="2673"/>
      <c r="P868" s="2674"/>
      <c r="Q868" s="2675"/>
    </row>
    <row r="869" spans="1:17" ht="14.45" customHeight="1" x14ac:dyDescent="0.2">
      <c r="A869" s="2668"/>
      <c r="B869" s="2676" t="s">
        <v>329</v>
      </c>
      <c r="C869" s="2677"/>
      <c r="D869" s="1061"/>
      <c r="E869" s="1061" t="s">
        <v>904</v>
      </c>
      <c r="F869" s="1061" t="s">
        <v>330</v>
      </c>
      <c r="G869" s="1061"/>
      <c r="H869" s="1061"/>
      <c r="I869" s="2680" t="s">
        <v>331</v>
      </c>
      <c r="J869" s="2681"/>
      <c r="K869" s="2682"/>
      <c r="L869" s="2678" t="s">
        <v>329</v>
      </c>
      <c r="M869" s="2679"/>
      <c r="N869" s="1068" t="s">
        <v>332</v>
      </c>
      <c r="O869" s="1069" t="s">
        <v>333</v>
      </c>
      <c r="P869" s="1070"/>
      <c r="Q869" s="1071"/>
    </row>
    <row r="870" spans="1:17" ht="14.45" customHeight="1" x14ac:dyDescent="0.2">
      <c r="A870" s="2668"/>
      <c r="B870" s="1061" t="s">
        <v>835</v>
      </c>
      <c r="C870" s="1061" t="s">
        <v>335</v>
      </c>
      <c r="D870" s="1061" t="s">
        <v>837</v>
      </c>
      <c r="E870" s="1061" t="s">
        <v>842</v>
      </c>
      <c r="F870" s="1061" t="s">
        <v>336</v>
      </c>
      <c r="G870" s="1061" t="s">
        <v>337</v>
      </c>
      <c r="H870" s="1061" t="s">
        <v>338</v>
      </c>
      <c r="I870" s="2683" t="s">
        <v>839</v>
      </c>
      <c r="J870" s="2684"/>
      <c r="K870" s="2685"/>
      <c r="L870" s="1072" t="s">
        <v>835</v>
      </c>
      <c r="M870" s="1068" t="s">
        <v>335</v>
      </c>
      <c r="N870" s="1068" t="s">
        <v>339</v>
      </c>
      <c r="O870" s="1069"/>
      <c r="P870" s="1068" t="s">
        <v>337</v>
      </c>
      <c r="Q870" s="1071" t="s">
        <v>338</v>
      </c>
    </row>
    <row r="871" spans="1:17" ht="14.45" customHeight="1" x14ac:dyDescent="0.2">
      <c r="A871" s="2668"/>
      <c r="B871" s="1061"/>
      <c r="C871" s="1061"/>
      <c r="D871" s="1061"/>
      <c r="E871" s="1061"/>
      <c r="F871" s="1061" t="s">
        <v>341</v>
      </c>
      <c r="G871" s="1061" t="s">
        <v>342</v>
      </c>
      <c r="H871" s="1061" t="s">
        <v>341</v>
      </c>
      <c r="I871" s="1062"/>
      <c r="J871" s="1063"/>
      <c r="K871" s="1064"/>
      <c r="L871" s="1072"/>
      <c r="M871" s="1068"/>
      <c r="N871" s="1068"/>
      <c r="O871" s="1069" t="s">
        <v>344</v>
      </c>
      <c r="P871" s="1068" t="s">
        <v>342</v>
      </c>
      <c r="Q871" s="1071" t="s">
        <v>341</v>
      </c>
    </row>
    <row r="872" spans="1:17" ht="14.45" customHeight="1" x14ac:dyDescent="0.2">
      <c r="A872" s="2669"/>
      <c r="B872" s="1065" t="s">
        <v>345</v>
      </c>
      <c r="C872" s="1065" t="s">
        <v>345</v>
      </c>
      <c r="D872" s="1065" t="s">
        <v>346</v>
      </c>
      <c r="E872" s="1065" t="s">
        <v>756</v>
      </c>
      <c r="F872" s="1065"/>
      <c r="G872" s="1065" t="s">
        <v>347</v>
      </c>
      <c r="H872" s="1065" t="s">
        <v>348</v>
      </c>
      <c r="I872" s="1066" t="s">
        <v>349</v>
      </c>
      <c r="J872" s="1066" t="s">
        <v>350</v>
      </c>
      <c r="K872" s="1067" t="s">
        <v>351</v>
      </c>
      <c r="L872" s="1073" t="s">
        <v>345</v>
      </c>
      <c r="M872" s="1074" t="s">
        <v>345</v>
      </c>
      <c r="N872" s="1074" t="s">
        <v>346</v>
      </c>
      <c r="O872" s="1075"/>
      <c r="P872" s="1074" t="s">
        <v>347</v>
      </c>
      <c r="Q872" s="1076" t="s">
        <v>348</v>
      </c>
    </row>
    <row r="873" spans="1:17" ht="14.45" customHeight="1" x14ac:dyDescent="0.2">
      <c r="A873" s="1022" t="s">
        <v>352</v>
      </c>
      <c r="B873" s="1023">
        <v>0</v>
      </c>
      <c r="C873" s="1023">
        <v>0</v>
      </c>
      <c r="D873" s="1024">
        <v>0</v>
      </c>
      <c r="E873" s="1025"/>
      <c r="F873" s="1026"/>
      <c r="G873" s="1023"/>
      <c r="H873" s="1023"/>
      <c r="I873" s="1025"/>
      <c r="J873" s="1025"/>
      <c r="K873" s="1027"/>
      <c r="L873" s="1028">
        <v>0</v>
      </c>
      <c r="M873" s="1024">
        <v>0</v>
      </c>
      <c r="N873" s="1024">
        <v>0</v>
      </c>
      <c r="O873" s="1024"/>
      <c r="P873" s="1671"/>
      <c r="Q873" s="1672"/>
    </row>
    <row r="874" spans="1:17" ht="14.45" customHeight="1" x14ac:dyDescent="0.2">
      <c r="A874" s="1001" t="s">
        <v>353</v>
      </c>
      <c r="B874" s="1002"/>
      <c r="C874" s="1003"/>
      <c r="D874" s="1004">
        <v>0</v>
      </c>
      <c r="E874" s="456"/>
      <c r="F874" s="1005"/>
      <c r="G874" s="1006"/>
      <c r="H874" s="1006"/>
      <c r="I874" s="1007"/>
      <c r="J874" s="1007"/>
      <c r="K874" s="1008"/>
      <c r="L874" s="1009"/>
      <c r="M874" s="1003"/>
      <c r="N874" s="1554">
        <v>0</v>
      </c>
      <c r="O874" s="1681"/>
      <c r="P874" s="1308"/>
      <c r="Q874" s="1668"/>
    </row>
    <row r="875" spans="1:17" ht="14.45" customHeight="1" x14ac:dyDescent="0.2">
      <c r="A875" s="1001" t="s">
        <v>354</v>
      </c>
      <c r="B875" s="1002"/>
      <c r="C875" s="1003"/>
      <c r="D875" s="1004">
        <v>0</v>
      </c>
      <c r="E875" s="456"/>
      <c r="F875" s="1005"/>
      <c r="G875" s="1006"/>
      <c r="H875" s="1006"/>
      <c r="I875" s="1007"/>
      <c r="J875" s="1007"/>
      <c r="K875" s="1008"/>
      <c r="L875" s="1009"/>
      <c r="M875" s="1003"/>
      <c r="N875" s="1554">
        <v>0</v>
      </c>
      <c r="O875" s="1681"/>
      <c r="P875" s="1308"/>
      <c r="Q875" s="1668"/>
    </row>
    <row r="876" spans="1:17" ht="14.45" customHeight="1" x14ac:dyDescent="0.2">
      <c r="A876" s="1001" t="s">
        <v>355</v>
      </c>
      <c r="B876" s="1002"/>
      <c r="C876" s="1003"/>
      <c r="D876" s="1004">
        <v>0</v>
      </c>
      <c r="E876" s="456"/>
      <c r="F876" s="1011"/>
      <c r="G876" s="1006"/>
      <c r="H876" s="1006"/>
      <c r="I876" s="1007"/>
      <c r="J876" s="1007"/>
      <c r="K876" s="1008"/>
      <c r="L876" s="1009"/>
      <c r="M876" s="1003"/>
      <c r="N876" s="1554">
        <v>0</v>
      </c>
      <c r="O876" s="1681"/>
      <c r="P876" s="1308"/>
      <c r="Q876" s="1668"/>
    </row>
    <row r="877" spans="1:17" ht="14.45" customHeight="1" x14ac:dyDescent="0.2">
      <c r="A877" s="1001" t="s">
        <v>356</v>
      </c>
      <c r="B877" s="1002"/>
      <c r="C877" s="1003"/>
      <c r="D877" s="1004">
        <v>0</v>
      </c>
      <c r="E877" s="456"/>
      <c r="F877" s="1005"/>
      <c r="G877" s="1006"/>
      <c r="H877" s="1006"/>
      <c r="I877" s="1007"/>
      <c r="J877" s="1007"/>
      <c r="K877" s="1008"/>
      <c r="L877" s="1009"/>
      <c r="M877" s="1003"/>
      <c r="N877" s="1554">
        <v>0</v>
      </c>
      <c r="O877" s="1681"/>
      <c r="P877" s="1308"/>
      <c r="Q877" s="1668"/>
    </row>
    <row r="878" spans="1:17" ht="14.45" customHeight="1" x14ac:dyDescent="0.2">
      <c r="A878" s="1001" t="s">
        <v>357</v>
      </c>
      <c r="B878" s="1002"/>
      <c r="C878" s="1003"/>
      <c r="D878" s="1004">
        <v>0</v>
      </c>
      <c r="E878" s="456"/>
      <c r="F878" s="1005"/>
      <c r="G878" s="1006"/>
      <c r="H878" s="1006"/>
      <c r="I878" s="1007"/>
      <c r="J878" s="1007"/>
      <c r="K878" s="1008"/>
      <c r="L878" s="1009"/>
      <c r="M878" s="1003"/>
      <c r="N878" s="1554">
        <v>0</v>
      </c>
      <c r="O878" s="1681"/>
      <c r="P878" s="1308"/>
      <c r="Q878" s="1668"/>
    </row>
    <row r="879" spans="1:17" ht="14.45" customHeight="1" x14ac:dyDescent="0.2">
      <c r="A879" s="1001" t="s">
        <v>358</v>
      </c>
      <c r="B879" s="1002"/>
      <c r="C879" s="1003"/>
      <c r="D879" s="1004">
        <v>0</v>
      </c>
      <c r="E879" s="456"/>
      <c r="F879" s="1011"/>
      <c r="G879" s="1006"/>
      <c r="H879" s="1006"/>
      <c r="I879" s="1007"/>
      <c r="J879" s="1007"/>
      <c r="K879" s="1008"/>
      <c r="L879" s="1009"/>
      <c r="M879" s="1003"/>
      <c r="N879" s="1554">
        <v>0</v>
      </c>
      <c r="O879" s="1681"/>
      <c r="P879" s="1308"/>
      <c r="Q879" s="1668"/>
    </row>
    <row r="880" spans="1:17" ht="14.45" customHeight="1" x14ac:dyDescent="0.2">
      <c r="A880" s="1001" t="s">
        <v>359</v>
      </c>
      <c r="B880" s="1002"/>
      <c r="C880" s="1003"/>
      <c r="D880" s="1004">
        <v>0</v>
      </c>
      <c r="E880" s="456"/>
      <c r="F880" s="1011"/>
      <c r="G880" s="1006"/>
      <c r="H880" s="1006"/>
      <c r="I880" s="1007"/>
      <c r="J880" s="1007"/>
      <c r="K880" s="1008"/>
      <c r="L880" s="1009"/>
      <c r="M880" s="1003"/>
      <c r="N880" s="1554">
        <v>0</v>
      </c>
      <c r="O880" s="1681"/>
      <c r="P880" s="1308"/>
      <c r="Q880" s="1668"/>
    </row>
    <row r="881" spans="1:17" ht="14.45" customHeight="1" x14ac:dyDescent="0.2">
      <c r="A881" s="1001" t="s">
        <v>360</v>
      </c>
      <c r="B881" s="1002"/>
      <c r="C881" s="1003"/>
      <c r="D881" s="1004">
        <v>0</v>
      </c>
      <c r="E881" s="456"/>
      <c r="F881" s="1011"/>
      <c r="G881" s="1006"/>
      <c r="H881" s="1006"/>
      <c r="I881" s="1007"/>
      <c r="J881" s="1007"/>
      <c r="K881" s="1008"/>
      <c r="L881" s="1009"/>
      <c r="M881" s="1003"/>
      <c r="N881" s="1554">
        <v>0</v>
      </c>
      <c r="O881" s="1681"/>
      <c r="P881" s="1308"/>
      <c r="Q881" s="1668"/>
    </row>
    <row r="882" spans="1:17" ht="14.45" customHeight="1" x14ac:dyDescent="0.2">
      <c r="A882" s="1001" t="s">
        <v>361</v>
      </c>
      <c r="B882" s="1002"/>
      <c r="C882" s="1003"/>
      <c r="D882" s="1004">
        <v>0</v>
      </c>
      <c r="E882" s="456"/>
      <c r="F882" s="1005"/>
      <c r="G882" s="1006"/>
      <c r="H882" s="1006"/>
      <c r="I882" s="1007"/>
      <c r="J882" s="1007"/>
      <c r="K882" s="1008"/>
      <c r="L882" s="1009"/>
      <c r="M882" s="1003"/>
      <c r="N882" s="1554">
        <v>0</v>
      </c>
      <c r="O882" s="1681"/>
      <c r="P882" s="1308"/>
      <c r="Q882" s="1668"/>
    </row>
    <row r="883" spans="1:17" ht="14.45" customHeight="1" x14ac:dyDescent="0.2">
      <c r="A883" s="1001" t="s">
        <v>362</v>
      </c>
      <c r="B883" s="1002"/>
      <c r="C883" s="1003"/>
      <c r="D883" s="1004">
        <v>0</v>
      </c>
      <c r="E883" s="456"/>
      <c r="F883" s="1005"/>
      <c r="G883" s="1006"/>
      <c r="H883" s="1006"/>
      <c r="I883" s="1007"/>
      <c r="J883" s="1007"/>
      <c r="K883" s="1008"/>
      <c r="L883" s="1009"/>
      <c r="M883" s="1003"/>
      <c r="N883" s="1554">
        <v>0</v>
      </c>
      <c r="O883" s="1681"/>
      <c r="P883" s="1308"/>
      <c r="Q883" s="1668"/>
    </row>
    <row r="884" spans="1:17" ht="14.45" customHeight="1" x14ac:dyDescent="0.2">
      <c r="A884" s="1001" t="s">
        <v>363</v>
      </c>
      <c r="B884" s="1002"/>
      <c r="C884" s="1003"/>
      <c r="D884" s="1004">
        <v>0</v>
      </c>
      <c r="E884" s="456"/>
      <c r="F884" s="1011"/>
      <c r="G884" s="1006"/>
      <c r="H884" s="1006"/>
      <c r="I884" s="1007"/>
      <c r="J884" s="1007"/>
      <c r="K884" s="1008"/>
      <c r="L884" s="1009"/>
      <c r="M884" s="1003"/>
      <c r="N884" s="1554">
        <v>0</v>
      </c>
      <c r="O884" s="1681"/>
      <c r="P884" s="1308"/>
      <c r="Q884" s="1668"/>
    </row>
    <row r="885" spans="1:17" ht="14.45" customHeight="1" x14ac:dyDescent="0.2">
      <c r="A885" s="1001" t="s">
        <v>364</v>
      </c>
      <c r="B885" s="1002"/>
      <c r="C885" s="1003"/>
      <c r="D885" s="1004">
        <v>0</v>
      </c>
      <c r="E885" s="456"/>
      <c r="F885" s="1005"/>
      <c r="G885" s="1006"/>
      <c r="H885" s="1006"/>
      <c r="I885" s="1007"/>
      <c r="J885" s="1007"/>
      <c r="K885" s="1008"/>
      <c r="L885" s="1009"/>
      <c r="M885" s="1003"/>
      <c r="N885" s="1554">
        <v>0</v>
      </c>
      <c r="O885" s="1681"/>
      <c r="P885" s="1308"/>
      <c r="Q885" s="1668"/>
    </row>
    <row r="886" spans="1:17" ht="14.45" customHeight="1" x14ac:dyDescent="0.2">
      <c r="A886" s="1001" t="s">
        <v>365</v>
      </c>
      <c r="B886" s="1002"/>
      <c r="C886" s="1003"/>
      <c r="D886" s="1004">
        <v>0</v>
      </c>
      <c r="E886" s="456"/>
      <c r="F886" s="1011"/>
      <c r="G886" s="1006"/>
      <c r="H886" s="1006"/>
      <c r="I886" s="1007"/>
      <c r="J886" s="1007"/>
      <c r="K886" s="1008"/>
      <c r="L886" s="1009"/>
      <c r="M886" s="1003"/>
      <c r="N886" s="1554">
        <v>0</v>
      </c>
      <c r="O886" s="1681"/>
      <c r="P886" s="1308"/>
      <c r="Q886" s="1668"/>
    </row>
    <row r="887" spans="1:17" ht="14.45" customHeight="1" x14ac:dyDescent="0.2">
      <c r="A887" s="1001" t="s">
        <v>366</v>
      </c>
      <c r="B887" s="1002"/>
      <c r="C887" s="1003"/>
      <c r="D887" s="1004">
        <v>0</v>
      </c>
      <c r="E887" s="456"/>
      <c r="F887" s="1005"/>
      <c r="G887" s="1006"/>
      <c r="H887" s="1006"/>
      <c r="I887" s="1007"/>
      <c r="J887" s="1007"/>
      <c r="K887" s="1008"/>
      <c r="L887" s="1009"/>
      <c r="M887" s="1003"/>
      <c r="N887" s="1554">
        <v>0</v>
      </c>
      <c r="O887" s="1681"/>
      <c r="P887" s="1308"/>
      <c r="Q887" s="1668"/>
    </row>
    <row r="888" spans="1:17" ht="14.45" customHeight="1" x14ac:dyDescent="0.2">
      <c r="A888" s="1001" t="s">
        <v>367</v>
      </c>
      <c r="B888" s="1002"/>
      <c r="C888" s="1003"/>
      <c r="D888" s="1004">
        <v>0</v>
      </c>
      <c r="E888" s="456"/>
      <c r="F888" s="1011"/>
      <c r="G888" s="1006"/>
      <c r="H888" s="1006"/>
      <c r="I888" s="1007"/>
      <c r="J888" s="1007"/>
      <c r="K888" s="1008"/>
      <c r="L888" s="1009"/>
      <c r="M888" s="1003"/>
      <c r="N888" s="1554">
        <v>0</v>
      </c>
      <c r="O888" s="1681"/>
      <c r="P888" s="1308"/>
      <c r="Q888" s="1668"/>
    </row>
    <row r="889" spans="1:17" ht="14.45" customHeight="1" x14ac:dyDescent="0.2">
      <c r="A889" s="1030" t="s">
        <v>368</v>
      </c>
      <c r="B889" s="1031">
        <v>0</v>
      </c>
      <c r="C889" s="1031">
        <v>0</v>
      </c>
      <c r="D889" s="1032">
        <v>0</v>
      </c>
      <c r="E889" s="1033"/>
      <c r="F889" s="1034"/>
      <c r="G889" s="1035"/>
      <c r="H889" s="1035"/>
      <c r="I889" s="1036"/>
      <c r="J889" s="1036"/>
      <c r="K889" s="1037"/>
      <c r="L889" s="1038">
        <v>0</v>
      </c>
      <c r="M889" s="1031">
        <v>0</v>
      </c>
      <c r="N889" s="1031">
        <v>0</v>
      </c>
      <c r="O889" s="1664"/>
      <c r="P889" s="1666"/>
      <c r="Q889" s="1667"/>
    </row>
    <row r="890" spans="1:17" ht="14.45" customHeight="1" x14ac:dyDescent="0.2">
      <c r="A890" s="1001" t="s">
        <v>369</v>
      </c>
      <c r="B890" s="1002"/>
      <c r="C890" s="1003"/>
      <c r="D890" s="1004">
        <v>0</v>
      </c>
      <c r="E890" s="456"/>
      <c r="F890" s="1011"/>
      <c r="G890" s="1006"/>
      <c r="H890" s="1006"/>
      <c r="I890" s="1007"/>
      <c r="J890" s="1007"/>
      <c r="K890" s="1008"/>
      <c r="L890" s="1009"/>
      <c r="M890" s="1003"/>
      <c r="N890" s="1554">
        <v>0</v>
      </c>
      <c r="O890" s="1681"/>
      <c r="P890" s="1308"/>
      <c r="Q890" s="1668"/>
    </row>
    <row r="891" spans="1:17" ht="14.45" customHeight="1" x14ac:dyDescent="0.2">
      <c r="A891" s="1001" t="s">
        <v>370</v>
      </c>
      <c r="B891" s="1002"/>
      <c r="C891" s="1003"/>
      <c r="D891" s="1004">
        <v>0</v>
      </c>
      <c r="E891" s="456"/>
      <c r="F891" s="1011"/>
      <c r="G891" s="1006"/>
      <c r="H891" s="1006"/>
      <c r="I891" s="1007"/>
      <c r="J891" s="1007"/>
      <c r="K891" s="1008"/>
      <c r="L891" s="1009"/>
      <c r="M891" s="1003"/>
      <c r="N891" s="1554">
        <v>0</v>
      </c>
      <c r="O891" s="1681"/>
      <c r="P891" s="1308"/>
      <c r="Q891" s="1668"/>
    </row>
    <row r="892" spans="1:17" ht="14.45" customHeight="1" x14ac:dyDescent="0.2">
      <c r="A892" s="1001" t="s">
        <v>371</v>
      </c>
      <c r="B892" s="1002"/>
      <c r="C892" s="1003"/>
      <c r="D892" s="1004">
        <v>0</v>
      </c>
      <c r="E892" s="456"/>
      <c r="F892" s="1011"/>
      <c r="G892" s="1006"/>
      <c r="H892" s="1006"/>
      <c r="I892" s="1007"/>
      <c r="J892" s="1007"/>
      <c r="K892" s="1008"/>
      <c r="L892" s="1009"/>
      <c r="M892" s="1003"/>
      <c r="N892" s="1554">
        <v>0</v>
      </c>
      <c r="O892" s="1681"/>
      <c r="P892" s="1308"/>
      <c r="Q892" s="1668"/>
    </row>
    <row r="893" spans="1:17" ht="14.45" customHeight="1" x14ac:dyDescent="0.2">
      <c r="A893" s="1001" t="s">
        <v>372</v>
      </c>
      <c r="B893" s="1002"/>
      <c r="C893" s="1003"/>
      <c r="D893" s="1004">
        <v>0</v>
      </c>
      <c r="E893" s="456"/>
      <c r="F893" s="1011"/>
      <c r="G893" s="1006"/>
      <c r="H893" s="1006"/>
      <c r="I893" s="1007"/>
      <c r="J893" s="1007"/>
      <c r="K893" s="1008"/>
      <c r="L893" s="1009"/>
      <c r="M893" s="1003"/>
      <c r="N893" s="1554">
        <v>0</v>
      </c>
      <c r="O893" s="1681"/>
      <c r="P893" s="1308"/>
      <c r="Q893" s="1668"/>
    </row>
    <row r="894" spans="1:17" ht="14.45" customHeight="1" x14ac:dyDescent="0.2">
      <c r="A894" s="1001" t="s">
        <v>373</v>
      </c>
      <c r="B894" s="1002"/>
      <c r="C894" s="1003"/>
      <c r="D894" s="1004">
        <v>0</v>
      </c>
      <c r="E894" s="456"/>
      <c r="F894" s="1005"/>
      <c r="G894" s="1006"/>
      <c r="H894" s="1006"/>
      <c r="I894" s="1007"/>
      <c r="J894" s="1007"/>
      <c r="K894" s="1008"/>
      <c r="L894" s="1009"/>
      <c r="M894" s="1003"/>
      <c r="N894" s="1554">
        <v>0</v>
      </c>
      <c r="O894" s="1681"/>
      <c r="P894" s="1308"/>
      <c r="Q894" s="1668"/>
    </row>
    <row r="895" spans="1:17" ht="14.45" customHeight="1" x14ac:dyDescent="0.2">
      <c r="A895" s="1030" t="s">
        <v>374</v>
      </c>
      <c r="B895" s="1041">
        <v>0</v>
      </c>
      <c r="C895" s="1041">
        <v>0</v>
      </c>
      <c r="D895" s="1041">
        <v>0</v>
      </c>
      <c r="E895" s="1042"/>
      <c r="F895" s="1034"/>
      <c r="G895" s="1043"/>
      <c r="H895" s="1043"/>
      <c r="I895" s="1044"/>
      <c r="J895" s="1044"/>
      <c r="K895" s="1045"/>
      <c r="L895" s="1046">
        <v>0</v>
      </c>
      <c r="M895" s="1041">
        <v>0</v>
      </c>
      <c r="N895" s="1041">
        <v>0</v>
      </c>
      <c r="O895" s="1664"/>
      <c r="P895" s="1666"/>
      <c r="Q895" s="1667"/>
    </row>
    <row r="896" spans="1:17" ht="14.45" customHeight="1" x14ac:dyDescent="0.2">
      <c r="A896" s="1001" t="s">
        <v>375</v>
      </c>
      <c r="B896" s="1002"/>
      <c r="C896" s="1003"/>
      <c r="D896" s="1004">
        <v>0</v>
      </c>
      <c r="E896" s="456"/>
      <c r="F896" s="1005"/>
      <c r="G896" s="1006"/>
      <c r="H896" s="1006"/>
      <c r="I896" s="1007"/>
      <c r="J896" s="1007"/>
      <c r="K896" s="1008"/>
      <c r="L896" s="1009"/>
      <c r="M896" s="1003"/>
      <c r="N896" s="1554">
        <v>0</v>
      </c>
      <c r="O896" s="1681"/>
      <c r="P896" s="1308"/>
      <c r="Q896" s="1668"/>
    </row>
    <row r="897" spans="1:17" ht="14.45" customHeight="1" x14ac:dyDescent="0.2">
      <c r="A897" s="1001" t="s">
        <v>376</v>
      </c>
      <c r="B897" s="1002"/>
      <c r="C897" s="1003"/>
      <c r="D897" s="1004">
        <v>0</v>
      </c>
      <c r="E897" s="456"/>
      <c r="F897" s="1005"/>
      <c r="G897" s="1006"/>
      <c r="H897" s="1006"/>
      <c r="I897" s="1007"/>
      <c r="J897" s="1007"/>
      <c r="K897" s="1008"/>
      <c r="L897" s="1009"/>
      <c r="M897" s="1003"/>
      <c r="N897" s="1554">
        <v>0</v>
      </c>
      <c r="O897" s="1681"/>
      <c r="P897" s="1308"/>
      <c r="Q897" s="1668"/>
    </row>
    <row r="898" spans="1:17" ht="14.45" customHeight="1" x14ac:dyDescent="0.2">
      <c r="A898" s="1001" t="s">
        <v>377</v>
      </c>
      <c r="B898" s="1002"/>
      <c r="C898" s="1003"/>
      <c r="D898" s="1004">
        <v>0</v>
      </c>
      <c r="E898" s="456"/>
      <c r="F898" s="1005"/>
      <c r="G898" s="1006"/>
      <c r="H898" s="1006"/>
      <c r="I898" s="1007"/>
      <c r="J898" s="1007"/>
      <c r="K898" s="1008"/>
      <c r="L898" s="1009"/>
      <c r="M898" s="1003"/>
      <c r="N898" s="1554">
        <v>0</v>
      </c>
      <c r="O898" s="1681"/>
      <c r="P898" s="1308"/>
      <c r="Q898" s="1668"/>
    </row>
    <row r="899" spans="1:17" ht="14.45" customHeight="1" x14ac:dyDescent="0.2">
      <c r="A899" s="1001" t="s">
        <v>378</v>
      </c>
      <c r="B899" s="1002"/>
      <c r="C899" s="1003"/>
      <c r="D899" s="1004">
        <v>0</v>
      </c>
      <c r="E899" s="456"/>
      <c r="F899" s="1005"/>
      <c r="G899" s="1012"/>
      <c r="H899" s="1012"/>
      <c r="I899" s="1013"/>
      <c r="J899" s="1013"/>
      <c r="K899" s="1014"/>
      <c r="L899" s="1009"/>
      <c r="M899" s="1003"/>
      <c r="N899" s="1554">
        <v>0</v>
      </c>
      <c r="O899" s="1681"/>
      <c r="P899" s="1308"/>
      <c r="Q899" s="1668"/>
    </row>
    <row r="900" spans="1:17" ht="14.45" customHeight="1" x14ac:dyDescent="0.2">
      <c r="A900" s="1001" t="s">
        <v>379</v>
      </c>
      <c r="B900" s="1015"/>
      <c r="C900" s="1015"/>
      <c r="D900" s="1004">
        <v>0</v>
      </c>
      <c r="E900" s="456"/>
      <c r="F900" s="1005"/>
      <c r="G900" s="1012"/>
      <c r="H900" s="1012"/>
      <c r="I900" s="1013"/>
      <c r="J900" s="1013"/>
      <c r="K900" s="1014"/>
      <c r="L900" s="1009"/>
      <c r="M900" s="1003"/>
      <c r="N900" s="1554">
        <v>0</v>
      </c>
      <c r="O900" s="1681"/>
      <c r="P900" s="1308"/>
      <c r="Q900" s="1668"/>
    </row>
    <row r="901" spans="1:17" ht="14.45" customHeight="1" x14ac:dyDescent="0.2">
      <c r="A901" s="1001" t="s">
        <v>380</v>
      </c>
      <c r="B901" s="1015"/>
      <c r="C901" s="1015"/>
      <c r="D901" s="1004">
        <v>0</v>
      </c>
      <c r="E901" s="456"/>
      <c r="F901" s="1005"/>
      <c r="G901" s="1012"/>
      <c r="H901" s="1012"/>
      <c r="I901" s="1013"/>
      <c r="J901" s="1013"/>
      <c r="K901" s="1014"/>
      <c r="L901" s="1009"/>
      <c r="M901" s="1003"/>
      <c r="N901" s="1554">
        <v>0</v>
      </c>
      <c r="O901" s="1681"/>
      <c r="P901" s="1308"/>
      <c r="Q901" s="1668"/>
    </row>
    <row r="902" spans="1:17" ht="14.45" customHeight="1" x14ac:dyDescent="0.2">
      <c r="A902" s="1001" t="s">
        <v>381</v>
      </c>
      <c r="B902" s="1015"/>
      <c r="C902" s="1015"/>
      <c r="D902" s="1004">
        <v>0</v>
      </c>
      <c r="E902" s="456"/>
      <c r="F902" s="1005"/>
      <c r="G902" s="1012"/>
      <c r="H902" s="1012"/>
      <c r="I902" s="1013"/>
      <c r="J902" s="1013"/>
      <c r="K902" s="1014"/>
      <c r="L902" s="1009"/>
      <c r="M902" s="1003"/>
      <c r="N902" s="1554">
        <v>0</v>
      </c>
      <c r="O902" s="1681"/>
      <c r="P902" s="1308"/>
      <c r="Q902" s="1668"/>
    </row>
    <row r="903" spans="1:17" ht="14.45" customHeight="1" x14ac:dyDescent="0.2">
      <c r="A903" s="1001" t="s">
        <v>382</v>
      </c>
      <c r="B903" s="1015"/>
      <c r="C903" s="1015"/>
      <c r="D903" s="1004">
        <v>0</v>
      </c>
      <c r="E903" s="456"/>
      <c r="F903" s="1005"/>
      <c r="G903" s="1012"/>
      <c r="H903" s="1012"/>
      <c r="I903" s="1013"/>
      <c r="J903" s="1013"/>
      <c r="K903" s="1014"/>
      <c r="L903" s="1009"/>
      <c r="M903" s="1003"/>
      <c r="N903" s="1554">
        <v>0</v>
      </c>
      <c r="O903" s="1681"/>
      <c r="P903" s="1308"/>
      <c r="Q903" s="1668"/>
    </row>
    <row r="904" spans="1:17" ht="14.45" customHeight="1" x14ac:dyDescent="0.2">
      <c r="A904" s="1030" t="s">
        <v>383</v>
      </c>
      <c r="B904" s="1049">
        <v>0</v>
      </c>
      <c r="C904" s="1049">
        <v>0</v>
      </c>
      <c r="D904" s="1049">
        <v>0</v>
      </c>
      <c r="E904" s="1042"/>
      <c r="F904" s="1050"/>
      <c r="G904" s="1051"/>
      <c r="H904" s="1051"/>
      <c r="I904" s="1052"/>
      <c r="J904" s="1052"/>
      <c r="K904" s="993"/>
      <c r="L904" s="1038">
        <v>0</v>
      </c>
      <c r="M904" s="1049">
        <v>0</v>
      </c>
      <c r="N904" s="1049">
        <v>0</v>
      </c>
      <c r="O904" s="1664"/>
      <c r="P904" s="1666"/>
      <c r="Q904" s="1667"/>
    </row>
    <row r="905" spans="1:17" ht="14.45" customHeight="1" x14ac:dyDescent="0.2">
      <c r="A905" s="1001" t="s">
        <v>384</v>
      </c>
      <c r="B905" s="1015"/>
      <c r="C905" s="1015"/>
      <c r="D905" s="1004">
        <v>0</v>
      </c>
      <c r="E905" s="456"/>
      <c r="F905" s="1005"/>
      <c r="G905" s="1012"/>
      <c r="H905" s="1012"/>
      <c r="I905" s="1013"/>
      <c r="J905" s="1013"/>
      <c r="K905" s="1014"/>
      <c r="L905" s="1009"/>
      <c r="M905" s="1003"/>
      <c r="N905" s="1554">
        <v>0</v>
      </c>
      <c r="O905" s="1681"/>
      <c r="P905" s="1308"/>
      <c r="Q905" s="1668"/>
    </row>
    <row r="906" spans="1:17" ht="14.45" customHeight="1" x14ac:dyDescent="0.2">
      <c r="A906" s="1001" t="s">
        <v>385</v>
      </c>
      <c r="B906" s="1015"/>
      <c r="C906" s="1015"/>
      <c r="D906" s="1004">
        <v>0</v>
      </c>
      <c r="E906" s="456"/>
      <c r="F906" s="1005"/>
      <c r="G906" s="1012"/>
      <c r="H906" s="1012"/>
      <c r="I906" s="1013"/>
      <c r="J906" s="1013"/>
      <c r="K906" s="1014"/>
      <c r="L906" s="1009"/>
      <c r="M906" s="1003"/>
      <c r="N906" s="1554">
        <v>0</v>
      </c>
      <c r="O906" s="1681"/>
      <c r="P906" s="1308"/>
      <c r="Q906" s="1668"/>
    </row>
    <row r="907" spans="1:17" ht="14.45" customHeight="1" x14ac:dyDescent="0.2">
      <c r="A907" s="1001" t="s">
        <v>386</v>
      </c>
      <c r="B907" s="1015"/>
      <c r="C907" s="1015"/>
      <c r="D907" s="1004">
        <v>0</v>
      </c>
      <c r="E907" s="456"/>
      <c r="F907" s="1005"/>
      <c r="G907" s="1012"/>
      <c r="H907" s="1012"/>
      <c r="I907" s="1013"/>
      <c r="J907" s="1013"/>
      <c r="K907" s="1014"/>
      <c r="L907" s="1009"/>
      <c r="M907" s="1003"/>
      <c r="N907" s="1554">
        <v>0</v>
      </c>
      <c r="O907" s="1681"/>
      <c r="P907" s="1308"/>
      <c r="Q907" s="1668"/>
    </row>
    <row r="908" spans="1:17" ht="14.45" customHeight="1" x14ac:dyDescent="0.2">
      <c r="A908" s="1001" t="s">
        <v>387</v>
      </c>
      <c r="B908" s="1015"/>
      <c r="C908" s="1015"/>
      <c r="D908" s="1004">
        <v>0</v>
      </c>
      <c r="E908" s="456"/>
      <c r="F908" s="1005"/>
      <c r="G908" s="1012"/>
      <c r="H908" s="1012"/>
      <c r="I908" s="1013"/>
      <c r="J908" s="1013"/>
      <c r="K908" s="1014"/>
      <c r="L908" s="1009"/>
      <c r="M908" s="1003"/>
      <c r="N908" s="1554">
        <v>0</v>
      </c>
      <c r="O908" s="1681"/>
      <c r="P908" s="1308"/>
      <c r="Q908" s="1668"/>
    </row>
    <row r="909" spans="1:17" ht="14.45" customHeight="1" x14ac:dyDescent="0.2">
      <c r="A909" s="1001" t="s">
        <v>388</v>
      </c>
      <c r="B909" s="1015"/>
      <c r="C909" s="1015"/>
      <c r="D909" s="1004">
        <v>0</v>
      </c>
      <c r="E909" s="456"/>
      <c r="F909" s="1005"/>
      <c r="G909" s="1012"/>
      <c r="H909" s="1012"/>
      <c r="I909" s="1013"/>
      <c r="J909" s="1013"/>
      <c r="K909" s="1014"/>
      <c r="L909" s="1009"/>
      <c r="M909" s="1003"/>
      <c r="N909" s="1554">
        <v>0</v>
      </c>
      <c r="O909" s="1681"/>
      <c r="P909" s="1308"/>
      <c r="Q909" s="1668"/>
    </row>
    <row r="910" spans="1:17" ht="14.45" customHeight="1" x14ac:dyDescent="0.2">
      <c r="A910" s="1001" t="s">
        <v>389</v>
      </c>
      <c r="B910" s="1015"/>
      <c r="C910" s="1015"/>
      <c r="D910" s="1004">
        <v>0</v>
      </c>
      <c r="E910" s="456"/>
      <c r="F910" s="1005"/>
      <c r="G910" s="1012"/>
      <c r="H910" s="1012"/>
      <c r="I910" s="1013"/>
      <c r="J910" s="1013"/>
      <c r="K910" s="1014"/>
      <c r="L910" s="1009"/>
      <c r="M910" s="1003"/>
      <c r="N910" s="1554">
        <v>0</v>
      </c>
      <c r="O910" s="1681"/>
      <c r="P910" s="1308"/>
      <c r="Q910" s="1668"/>
    </row>
    <row r="911" spans="1:17" ht="14.45" customHeight="1" x14ac:dyDescent="0.2">
      <c r="A911" s="1001" t="s">
        <v>390</v>
      </c>
      <c r="B911" s="1015"/>
      <c r="C911" s="1015"/>
      <c r="D911" s="1004">
        <v>0</v>
      </c>
      <c r="E911" s="456"/>
      <c r="F911" s="1005"/>
      <c r="G911" s="1012"/>
      <c r="H911" s="1012"/>
      <c r="I911" s="1013"/>
      <c r="J911" s="1013"/>
      <c r="K911" s="1014"/>
      <c r="L911" s="1009"/>
      <c r="M911" s="1003"/>
      <c r="N911" s="1554">
        <v>0</v>
      </c>
      <c r="O911" s="1681"/>
      <c r="P911" s="1308"/>
      <c r="Q911" s="1668"/>
    </row>
    <row r="912" spans="1:17" ht="14.45" customHeight="1" x14ac:dyDescent="0.2">
      <c r="A912" s="1001" t="s">
        <v>391</v>
      </c>
      <c r="B912" s="1015"/>
      <c r="C912" s="1015"/>
      <c r="D912" s="1004">
        <v>0</v>
      </c>
      <c r="E912" s="456"/>
      <c r="F912" s="1005"/>
      <c r="G912" s="1012"/>
      <c r="H912" s="1012"/>
      <c r="I912" s="1013"/>
      <c r="J912" s="1013"/>
      <c r="K912" s="1014"/>
      <c r="L912" s="1009"/>
      <c r="M912" s="1003"/>
      <c r="N912" s="1554">
        <v>0</v>
      </c>
      <c r="O912" s="1681"/>
      <c r="P912" s="1308"/>
      <c r="Q912" s="1668"/>
    </row>
    <row r="913" spans="1:17" ht="14.45" customHeight="1" x14ac:dyDescent="0.2">
      <c r="A913" s="1000" t="s">
        <v>392</v>
      </c>
      <c r="B913" s="1017"/>
      <c r="C913" s="1017"/>
      <c r="D913" s="1004">
        <v>0</v>
      </c>
      <c r="E913" s="1018"/>
      <c r="F913" s="1019"/>
      <c r="G913" s="1017"/>
      <c r="H913" s="1017"/>
      <c r="I913" s="1020"/>
      <c r="J913" s="1020"/>
      <c r="K913" s="1021"/>
      <c r="L913" s="1190"/>
      <c r="M913" s="256"/>
      <c r="N913" s="1679">
        <v>0</v>
      </c>
      <c r="O913" s="1682"/>
      <c r="P913" s="1683"/>
      <c r="Q913" s="1684"/>
    </row>
    <row r="914" spans="1:17" ht="14.45" customHeight="1" thickBot="1" x14ac:dyDescent="0.25">
      <c r="A914" s="1053" t="s">
        <v>393</v>
      </c>
      <c r="B914" s="1054">
        <v>0</v>
      </c>
      <c r="C914" s="1054">
        <v>0</v>
      </c>
      <c r="D914" s="1054">
        <v>0</v>
      </c>
      <c r="E914" s="1055" t="e">
        <v>#DIV/0!</v>
      </c>
      <c r="F914" s="1056"/>
      <c r="G914" s="1057" t="e">
        <v>#DIV/0!</v>
      </c>
      <c r="H914" s="1057" t="e">
        <v>#DIV/0!</v>
      </c>
      <c r="I914" s="1055"/>
      <c r="J914" s="1055"/>
      <c r="K914" s="1058"/>
      <c r="L914" s="1054">
        <v>0</v>
      </c>
      <c r="M914" s="1054">
        <v>0</v>
      </c>
      <c r="N914" s="1054">
        <v>0</v>
      </c>
      <c r="O914" s="1132" t="e">
        <v>#DIV/0!</v>
      </c>
      <c r="P914" s="1665" t="e">
        <v>#DIV/0!</v>
      </c>
      <c r="Q914" s="1669" t="e">
        <v>#DIV/0!</v>
      </c>
    </row>
    <row r="915" spans="1:17" x14ac:dyDescent="0.2">
      <c r="A915" s="7" t="s">
        <v>1874</v>
      </c>
      <c r="B915" s="8"/>
      <c r="C915" s="8"/>
      <c r="D915" s="8"/>
      <c r="E915" s="9"/>
      <c r="F915" s="10"/>
      <c r="G915" s="11"/>
      <c r="H915" s="8"/>
      <c r="I915" s="9"/>
      <c r="J915" s="1"/>
      <c r="K915" s="1"/>
      <c r="O915" s="1"/>
      <c r="P915" s="1"/>
    </row>
    <row r="916" spans="1:17" x14ac:dyDescent="0.2">
      <c r="A916" s="6"/>
      <c r="B916" s="8"/>
      <c r="C916" s="8"/>
      <c r="D916" s="8"/>
      <c r="E916" s="9"/>
      <c r="F916" s="10"/>
      <c r="G916" s="11"/>
      <c r="H916" s="8"/>
      <c r="I916" s="9"/>
      <c r="J916" s="1"/>
      <c r="K916" s="1"/>
      <c r="O916" s="1"/>
      <c r="P916" s="1"/>
    </row>
    <row r="917" spans="1:17" x14ac:dyDescent="0.2">
      <c r="A917" s="6"/>
      <c r="B917" s="8"/>
      <c r="C917" s="8"/>
      <c r="D917" s="8"/>
      <c r="E917" s="9"/>
      <c r="F917" s="10"/>
      <c r="G917" s="11"/>
      <c r="H917" s="8"/>
      <c r="I917" s="9"/>
      <c r="J917" s="1"/>
      <c r="K917" s="1"/>
      <c r="O917" s="1"/>
      <c r="P917" s="1"/>
    </row>
    <row r="918" spans="1:17" x14ac:dyDescent="0.2">
      <c r="A918" s="6"/>
      <c r="B918" s="8"/>
      <c r="C918" s="8"/>
      <c r="D918" s="8"/>
      <c r="E918" s="2508"/>
      <c r="F918" s="10"/>
      <c r="G918" s="11"/>
      <c r="H918" s="8"/>
      <c r="I918" s="2508"/>
      <c r="J918" s="2509"/>
      <c r="K918" s="2509"/>
      <c r="O918" s="2509"/>
      <c r="P918" s="2509"/>
    </row>
    <row r="919" spans="1:17" ht="15.75" customHeight="1" x14ac:dyDescent="0.25">
      <c r="A919" s="2666" t="s">
        <v>1871</v>
      </c>
      <c r="B919" s="2666"/>
      <c r="C919" s="2666"/>
      <c r="D919" s="2666"/>
      <c r="E919" s="2666"/>
      <c r="F919" s="2666"/>
      <c r="G919" s="2666"/>
      <c r="H919" s="2666"/>
      <c r="I919" s="2666"/>
      <c r="J919" s="2666"/>
      <c r="K919" s="2666"/>
      <c r="L919" s="2666"/>
      <c r="M919" s="2666"/>
      <c r="N919" s="2666"/>
      <c r="O919" s="2666"/>
      <c r="P919" s="2666"/>
      <c r="Q919" s="2666"/>
    </row>
    <row r="920" spans="1:17" x14ac:dyDescent="0.2">
      <c r="A920" s="3"/>
      <c r="B920" s="12"/>
      <c r="C920" s="12"/>
      <c r="D920" s="12"/>
      <c r="E920" s="13"/>
      <c r="F920" s="14"/>
      <c r="G920" s="12"/>
      <c r="H920" s="12"/>
      <c r="I920" s="13"/>
      <c r="J920" s="13"/>
      <c r="K920" s="13"/>
      <c r="L920" s="12"/>
      <c r="M920" s="12"/>
      <c r="N920" s="12"/>
      <c r="O920" s="13"/>
      <c r="P920" s="13"/>
      <c r="Q920" s="12"/>
    </row>
    <row r="921" spans="1:17" ht="13.5" thickBot="1" x14ac:dyDescent="0.25">
      <c r="A921" s="3" t="s">
        <v>1684</v>
      </c>
      <c r="B921" s="12"/>
      <c r="C921" s="12"/>
      <c r="D921" s="12"/>
      <c r="E921" s="13"/>
      <c r="F921" s="14"/>
      <c r="G921" s="12"/>
      <c r="H921" s="12"/>
      <c r="I921" s="13"/>
      <c r="J921" s="13"/>
      <c r="K921" s="13"/>
      <c r="L921" s="12"/>
      <c r="M921" s="12"/>
      <c r="N921" s="12"/>
      <c r="O921" s="13"/>
      <c r="P921" s="13"/>
      <c r="Q921" s="12"/>
    </row>
    <row r="922" spans="1:17" ht="14.45" customHeight="1" thickBot="1" x14ac:dyDescent="0.25">
      <c r="A922" s="2667" t="s">
        <v>328</v>
      </c>
      <c r="B922" s="2670" t="s">
        <v>1872</v>
      </c>
      <c r="C922" s="2671"/>
      <c r="D922" s="2671"/>
      <c r="E922" s="2671"/>
      <c r="F922" s="2671"/>
      <c r="G922" s="2671"/>
      <c r="H922" s="2671"/>
      <c r="I922" s="2671"/>
      <c r="J922" s="2671"/>
      <c r="K922" s="2671"/>
      <c r="L922" s="2672" t="s">
        <v>1873</v>
      </c>
      <c r="M922" s="2673"/>
      <c r="N922" s="2673"/>
      <c r="O922" s="2673"/>
      <c r="P922" s="2674"/>
      <c r="Q922" s="2675"/>
    </row>
    <row r="923" spans="1:17" ht="14.45" customHeight="1" x14ac:dyDescent="0.2">
      <c r="A923" s="2668"/>
      <c r="B923" s="2676" t="s">
        <v>329</v>
      </c>
      <c r="C923" s="2677"/>
      <c r="D923" s="1061"/>
      <c r="E923" s="1061" t="s">
        <v>904</v>
      </c>
      <c r="F923" s="1061" t="s">
        <v>330</v>
      </c>
      <c r="G923" s="1061"/>
      <c r="H923" s="1061"/>
      <c r="I923" s="2680" t="s">
        <v>331</v>
      </c>
      <c r="J923" s="2681"/>
      <c r="K923" s="2682"/>
      <c r="L923" s="2678" t="s">
        <v>329</v>
      </c>
      <c r="M923" s="2679"/>
      <c r="N923" s="1068" t="s">
        <v>332</v>
      </c>
      <c r="O923" s="1069" t="s">
        <v>333</v>
      </c>
      <c r="P923" s="1070"/>
      <c r="Q923" s="1071"/>
    </row>
    <row r="924" spans="1:17" ht="14.45" customHeight="1" x14ac:dyDescent="0.2">
      <c r="A924" s="2668"/>
      <c r="B924" s="1061" t="s">
        <v>835</v>
      </c>
      <c r="C924" s="1061" t="s">
        <v>335</v>
      </c>
      <c r="D924" s="1061" t="s">
        <v>837</v>
      </c>
      <c r="E924" s="1061" t="s">
        <v>842</v>
      </c>
      <c r="F924" s="1061" t="s">
        <v>336</v>
      </c>
      <c r="G924" s="1061" t="s">
        <v>337</v>
      </c>
      <c r="H924" s="1061" t="s">
        <v>338</v>
      </c>
      <c r="I924" s="2683" t="s">
        <v>839</v>
      </c>
      <c r="J924" s="2684"/>
      <c r="K924" s="2685"/>
      <c r="L924" s="1072" t="s">
        <v>835</v>
      </c>
      <c r="M924" s="1068" t="s">
        <v>335</v>
      </c>
      <c r="N924" s="1068" t="s">
        <v>339</v>
      </c>
      <c r="O924" s="1069"/>
      <c r="P924" s="1068" t="s">
        <v>337</v>
      </c>
      <c r="Q924" s="1071" t="s">
        <v>338</v>
      </c>
    </row>
    <row r="925" spans="1:17" ht="14.45" customHeight="1" x14ac:dyDescent="0.2">
      <c r="A925" s="2668"/>
      <c r="B925" s="1061"/>
      <c r="C925" s="1061"/>
      <c r="D925" s="1061"/>
      <c r="E925" s="1061"/>
      <c r="F925" s="1061" t="s">
        <v>341</v>
      </c>
      <c r="G925" s="1061" t="s">
        <v>342</v>
      </c>
      <c r="H925" s="1061" t="s">
        <v>341</v>
      </c>
      <c r="I925" s="1062"/>
      <c r="J925" s="1063"/>
      <c r="K925" s="1064"/>
      <c r="L925" s="1072"/>
      <c r="M925" s="1068"/>
      <c r="N925" s="1068"/>
      <c r="O925" s="1069" t="s">
        <v>344</v>
      </c>
      <c r="P925" s="1068" t="s">
        <v>342</v>
      </c>
      <c r="Q925" s="1071" t="s">
        <v>341</v>
      </c>
    </row>
    <row r="926" spans="1:17" ht="14.45" customHeight="1" x14ac:dyDescent="0.2">
      <c r="A926" s="2669"/>
      <c r="B926" s="1065" t="s">
        <v>345</v>
      </c>
      <c r="C926" s="1065" t="s">
        <v>345</v>
      </c>
      <c r="D926" s="1065" t="s">
        <v>346</v>
      </c>
      <c r="E926" s="1065" t="s">
        <v>756</v>
      </c>
      <c r="F926" s="1065"/>
      <c r="G926" s="1065" t="s">
        <v>347</v>
      </c>
      <c r="H926" s="1065" t="s">
        <v>348</v>
      </c>
      <c r="I926" s="1066" t="s">
        <v>349</v>
      </c>
      <c r="J926" s="1066" t="s">
        <v>350</v>
      </c>
      <c r="K926" s="1067" t="s">
        <v>351</v>
      </c>
      <c r="L926" s="1073" t="s">
        <v>345</v>
      </c>
      <c r="M926" s="1074" t="s">
        <v>345</v>
      </c>
      <c r="N926" s="1074" t="s">
        <v>346</v>
      </c>
      <c r="O926" s="1075"/>
      <c r="P926" s="1074" t="s">
        <v>347</v>
      </c>
      <c r="Q926" s="1076" t="s">
        <v>348</v>
      </c>
    </row>
    <row r="927" spans="1:17" ht="14.45" customHeight="1" x14ac:dyDescent="0.2">
      <c r="A927" s="1022" t="s">
        <v>352</v>
      </c>
      <c r="B927" s="1023">
        <v>27</v>
      </c>
      <c r="C927" s="1023">
        <v>24</v>
      </c>
      <c r="D927" s="1024">
        <v>196</v>
      </c>
      <c r="E927" s="1670">
        <v>8.1666666666666661</v>
      </c>
      <c r="F927" s="1026"/>
      <c r="G927" s="1023"/>
      <c r="H927" s="1023"/>
      <c r="I927" s="1025"/>
      <c r="J927" s="1025"/>
      <c r="K927" s="1027"/>
      <c r="L927" s="1028">
        <v>39.5</v>
      </c>
      <c r="M927" s="1024">
        <v>34</v>
      </c>
      <c r="N927" s="1024">
        <v>292</v>
      </c>
      <c r="O927" s="1670">
        <v>8.5882352941176467</v>
      </c>
      <c r="P927" s="1671"/>
      <c r="Q927" s="1672"/>
    </row>
    <row r="928" spans="1:17" ht="14.45" customHeight="1" x14ac:dyDescent="0.2">
      <c r="A928" s="1536" t="s">
        <v>353</v>
      </c>
      <c r="B928" s="1196">
        <v>6</v>
      </c>
      <c r="C928" s="1196">
        <v>6</v>
      </c>
      <c r="D928" s="1004">
        <v>36</v>
      </c>
      <c r="E928" s="1196">
        <v>6</v>
      </c>
      <c r="F928" s="1555" t="s">
        <v>979</v>
      </c>
      <c r="G928" s="1306">
        <v>1212000</v>
      </c>
      <c r="H928" s="2232">
        <v>7100000</v>
      </c>
      <c r="I928" s="1544"/>
      <c r="J928" s="1007"/>
      <c r="K928" s="1008"/>
      <c r="L928" s="2457">
        <v>4.5</v>
      </c>
      <c r="M928" s="1196">
        <v>4</v>
      </c>
      <c r="N928" s="1554">
        <v>24</v>
      </c>
      <c r="O928" s="2610">
        <v>6</v>
      </c>
      <c r="P928" s="1308">
        <v>1586000</v>
      </c>
      <c r="Q928" s="2468">
        <v>7100000</v>
      </c>
    </row>
    <row r="929" spans="1:17" ht="14.45" customHeight="1" x14ac:dyDescent="0.2">
      <c r="A929" s="1536" t="s">
        <v>354</v>
      </c>
      <c r="B929" s="1003"/>
      <c r="C929" s="1003"/>
      <c r="D929" s="1004">
        <v>0</v>
      </c>
      <c r="E929" s="1003"/>
      <c r="F929" s="1555"/>
      <c r="G929" s="1306"/>
      <c r="H929" s="1006"/>
      <c r="I929" s="1544"/>
      <c r="J929" s="1007"/>
      <c r="K929" s="1008"/>
      <c r="L929" s="2458"/>
      <c r="M929" s="1003"/>
      <c r="N929" s="1554">
        <v>0</v>
      </c>
      <c r="O929" s="2616"/>
      <c r="P929" s="1308"/>
      <c r="Q929" s="1200"/>
    </row>
    <row r="930" spans="1:17" ht="14.45" customHeight="1" x14ac:dyDescent="0.2">
      <c r="A930" s="1536" t="s">
        <v>355</v>
      </c>
      <c r="B930" s="1196">
        <v>10</v>
      </c>
      <c r="C930" s="1196">
        <v>8</v>
      </c>
      <c r="D930" s="1004">
        <v>64</v>
      </c>
      <c r="E930" s="1196">
        <v>8</v>
      </c>
      <c r="F930" s="1555" t="s">
        <v>979</v>
      </c>
      <c r="G930" s="1306">
        <v>1212000</v>
      </c>
      <c r="H930" s="2232">
        <v>7100000</v>
      </c>
      <c r="I930" s="1544"/>
      <c r="J930" s="1007"/>
      <c r="K930" s="1008"/>
      <c r="L930" s="2457">
        <v>15</v>
      </c>
      <c r="M930" s="1196">
        <v>12</v>
      </c>
      <c r="N930" s="1554">
        <v>84</v>
      </c>
      <c r="O930" s="2610">
        <v>7</v>
      </c>
      <c r="P930" s="1308">
        <v>1586000</v>
      </c>
      <c r="Q930" s="2468">
        <v>7100000</v>
      </c>
    </row>
    <row r="931" spans="1:17" ht="14.45" customHeight="1" x14ac:dyDescent="0.2">
      <c r="A931" s="1536" t="s">
        <v>356</v>
      </c>
      <c r="B931" s="1003"/>
      <c r="C931" s="1003"/>
      <c r="D931" s="1004">
        <v>0</v>
      </c>
      <c r="E931" s="1003"/>
      <c r="F931" s="1555"/>
      <c r="G931" s="1306"/>
      <c r="H931" s="2232"/>
      <c r="I931" s="1544"/>
      <c r="J931" s="1007"/>
      <c r="K931" s="1008"/>
      <c r="L931" s="2458"/>
      <c r="M931" s="1003"/>
      <c r="N931" s="1554">
        <v>0</v>
      </c>
      <c r="O931" s="2616"/>
      <c r="P931" s="1308"/>
      <c r="Q931" s="2468"/>
    </row>
    <row r="932" spans="1:17" ht="14.45" customHeight="1" x14ac:dyDescent="0.2">
      <c r="A932" s="1536" t="s">
        <v>357</v>
      </c>
      <c r="B932" s="1003"/>
      <c r="C932" s="1003"/>
      <c r="D932" s="1004">
        <v>0</v>
      </c>
      <c r="E932" s="1003"/>
      <c r="F932" s="1005"/>
      <c r="G932" s="1306"/>
      <c r="H932" s="1006"/>
      <c r="I932" s="1544"/>
      <c r="J932" s="1007"/>
      <c r="K932" s="1008"/>
      <c r="L932" s="2458"/>
      <c r="M932" s="1003"/>
      <c r="N932" s="1554">
        <v>0</v>
      </c>
      <c r="O932" s="2616"/>
      <c r="P932" s="1308"/>
      <c r="Q932" s="2468"/>
    </row>
    <row r="933" spans="1:17" ht="14.45" customHeight="1" x14ac:dyDescent="0.2">
      <c r="A933" s="1536" t="s">
        <v>358</v>
      </c>
      <c r="B933" s="1196">
        <v>3</v>
      </c>
      <c r="C933" s="1196">
        <v>2</v>
      </c>
      <c r="D933" s="1004">
        <v>16</v>
      </c>
      <c r="E933" s="1196">
        <v>8</v>
      </c>
      <c r="F933" s="1555" t="s">
        <v>979</v>
      </c>
      <c r="G933" s="1306">
        <v>1212000</v>
      </c>
      <c r="H933" s="2232">
        <v>7100000</v>
      </c>
      <c r="I933" s="1544"/>
      <c r="J933" s="1007"/>
      <c r="K933" s="1008"/>
      <c r="L933" s="2457">
        <v>8</v>
      </c>
      <c r="M933" s="1196">
        <v>8</v>
      </c>
      <c r="N933" s="1554">
        <v>64</v>
      </c>
      <c r="O933" s="2610">
        <v>8</v>
      </c>
      <c r="P933" s="1308">
        <v>1586000</v>
      </c>
      <c r="Q933" s="2468">
        <v>7100000</v>
      </c>
    </row>
    <row r="934" spans="1:17" ht="14.45" customHeight="1" x14ac:dyDescent="0.2">
      <c r="A934" s="1536" t="s">
        <v>359</v>
      </c>
      <c r="B934" s="1003"/>
      <c r="C934" s="1003"/>
      <c r="D934" s="1004">
        <v>0</v>
      </c>
      <c r="E934" s="1003"/>
      <c r="F934" s="1011"/>
      <c r="G934" s="1306"/>
      <c r="H934" s="1006"/>
      <c r="I934" s="1544"/>
      <c r="J934" s="1007"/>
      <c r="K934" s="1008"/>
      <c r="L934" s="2458"/>
      <c r="M934" s="1003"/>
      <c r="N934" s="1554">
        <v>0</v>
      </c>
      <c r="O934" s="2616"/>
      <c r="P934" s="1308"/>
      <c r="Q934" s="1668"/>
    </row>
    <row r="935" spans="1:17" ht="14.45" customHeight="1" x14ac:dyDescent="0.2">
      <c r="A935" s="1536" t="s">
        <v>360</v>
      </c>
      <c r="B935" s="1003"/>
      <c r="C935" s="1003"/>
      <c r="D935" s="1004">
        <v>0</v>
      </c>
      <c r="E935" s="1003"/>
      <c r="F935" s="1555"/>
      <c r="G935" s="1306"/>
      <c r="H935" s="1006"/>
      <c r="I935" s="1544"/>
      <c r="J935" s="1007"/>
      <c r="K935" s="1008"/>
      <c r="L935" s="2458"/>
      <c r="M935" s="1003"/>
      <c r="N935" s="1554">
        <v>0</v>
      </c>
      <c r="O935" s="2616"/>
      <c r="P935" s="1308"/>
      <c r="Q935" s="1668"/>
    </row>
    <row r="936" spans="1:17" ht="14.45" customHeight="1" x14ac:dyDescent="0.2">
      <c r="A936" s="1536" t="s">
        <v>361</v>
      </c>
      <c r="B936" s="1003"/>
      <c r="C936" s="1003"/>
      <c r="D936" s="1004">
        <v>0</v>
      </c>
      <c r="E936" s="1003"/>
      <c r="F936" s="1005"/>
      <c r="G936" s="1306"/>
      <c r="H936" s="1006"/>
      <c r="I936" s="1544"/>
      <c r="J936" s="1007"/>
      <c r="K936" s="1008"/>
      <c r="L936" s="2458"/>
      <c r="M936" s="1003"/>
      <c r="N936" s="1554">
        <v>0</v>
      </c>
      <c r="O936" s="2616"/>
      <c r="P936" s="1308"/>
      <c r="Q936" s="1668"/>
    </row>
    <row r="937" spans="1:17" ht="14.45" customHeight="1" x14ac:dyDescent="0.2">
      <c r="A937" s="1536" t="s">
        <v>362</v>
      </c>
      <c r="B937" s="1196">
        <v>8</v>
      </c>
      <c r="C937" s="1196">
        <v>8</v>
      </c>
      <c r="D937" s="1004">
        <v>80</v>
      </c>
      <c r="E937" s="1196">
        <v>10</v>
      </c>
      <c r="F937" s="1555" t="s">
        <v>979</v>
      </c>
      <c r="G937" s="1306">
        <v>1212000</v>
      </c>
      <c r="H937" s="2232">
        <v>7100000</v>
      </c>
      <c r="I937" s="1544"/>
      <c r="J937" s="1007"/>
      <c r="K937" s="1008"/>
      <c r="L937" s="2457">
        <v>12</v>
      </c>
      <c r="M937" s="1196">
        <v>10</v>
      </c>
      <c r="N937" s="1554">
        <v>120</v>
      </c>
      <c r="O937" s="2610">
        <v>12</v>
      </c>
      <c r="P937" s="1308">
        <v>1586000</v>
      </c>
      <c r="Q937" s="2468">
        <v>7100000</v>
      </c>
    </row>
    <row r="938" spans="1:17" ht="14.45" customHeight="1" x14ac:dyDescent="0.2">
      <c r="A938" s="1536" t="s">
        <v>363</v>
      </c>
      <c r="B938" s="1003"/>
      <c r="C938" s="1003"/>
      <c r="D938" s="1004">
        <v>0</v>
      </c>
      <c r="E938" s="1003"/>
      <c r="F938" s="1011"/>
      <c r="G938" s="1306"/>
      <c r="H938" s="1006"/>
      <c r="I938" s="1544"/>
      <c r="J938" s="1007"/>
      <c r="K938" s="1008"/>
      <c r="L938" s="2458"/>
      <c r="M938" s="1003"/>
      <c r="N938" s="1554">
        <v>0</v>
      </c>
      <c r="O938" s="2456"/>
      <c r="P938" s="1308"/>
      <c r="Q938" s="1668"/>
    </row>
    <row r="939" spans="1:17" ht="14.45" customHeight="1" x14ac:dyDescent="0.2">
      <c r="A939" s="1536" t="s">
        <v>364</v>
      </c>
      <c r="B939" s="1003"/>
      <c r="C939" s="1003"/>
      <c r="D939" s="1004">
        <v>0</v>
      </c>
      <c r="E939" s="1003"/>
      <c r="F939" s="1005"/>
      <c r="G939" s="1306"/>
      <c r="H939" s="1006"/>
      <c r="I939" s="1544"/>
      <c r="J939" s="1007"/>
      <c r="K939" s="1008"/>
      <c r="L939" s="2458"/>
      <c r="M939" s="1003"/>
      <c r="N939" s="1554">
        <v>0</v>
      </c>
      <c r="O939" s="2456"/>
      <c r="P939" s="1308"/>
      <c r="Q939" s="1668"/>
    </row>
    <row r="940" spans="1:17" ht="14.45" customHeight="1" x14ac:dyDescent="0.2">
      <c r="A940" s="1536" t="s">
        <v>365</v>
      </c>
      <c r="B940" s="1003"/>
      <c r="C940" s="1003"/>
      <c r="D940" s="1004">
        <v>0</v>
      </c>
      <c r="E940" s="1549"/>
      <c r="F940" s="1011"/>
      <c r="G940" s="1306"/>
      <c r="H940" s="1006"/>
      <c r="I940" s="1544"/>
      <c r="J940" s="1007"/>
      <c r="K940" s="1008"/>
      <c r="L940" s="2458"/>
      <c r="M940" s="1003"/>
      <c r="N940" s="1554">
        <v>0</v>
      </c>
      <c r="O940" s="2456"/>
      <c r="P940" s="1308"/>
      <c r="Q940" s="1668"/>
    </row>
    <row r="941" spans="1:17" ht="14.45" customHeight="1" x14ac:dyDescent="0.2">
      <c r="A941" s="1536" t="s">
        <v>366</v>
      </c>
      <c r="B941" s="1003"/>
      <c r="C941" s="1003"/>
      <c r="D941" s="1004">
        <v>0</v>
      </c>
      <c r="E941" s="1549"/>
      <c r="F941" s="1555"/>
      <c r="G941" s="1306"/>
      <c r="H941" s="1006"/>
      <c r="I941" s="1544"/>
      <c r="J941" s="1007"/>
      <c r="K941" s="1008"/>
      <c r="L941" s="2458"/>
      <c r="M941" s="1003"/>
      <c r="N941" s="1554">
        <v>0</v>
      </c>
      <c r="O941" s="2456"/>
      <c r="P941" s="1308"/>
      <c r="Q941" s="1200"/>
    </row>
    <row r="942" spans="1:17" ht="14.45" customHeight="1" x14ac:dyDescent="0.2">
      <c r="A942" s="1536" t="s">
        <v>367</v>
      </c>
      <c r="B942" s="1003"/>
      <c r="C942" s="1003"/>
      <c r="D942" s="1004">
        <v>0</v>
      </c>
      <c r="E942" s="1549"/>
      <c r="F942" s="1011"/>
      <c r="G942" s="1306"/>
      <c r="H942" s="1006"/>
      <c r="I942" s="1544"/>
      <c r="J942" s="1007"/>
      <c r="K942" s="1008"/>
      <c r="L942" s="2458"/>
      <c r="M942" s="1003"/>
      <c r="N942" s="1554">
        <v>0</v>
      </c>
      <c r="O942" s="2456"/>
      <c r="P942" s="1308"/>
      <c r="Q942" s="1668"/>
    </row>
    <row r="943" spans="1:17" ht="14.45" customHeight="1" x14ac:dyDescent="0.2">
      <c r="A943" s="1539" t="s">
        <v>368</v>
      </c>
      <c r="B943" s="1049">
        <v>10</v>
      </c>
      <c r="C943" s="1031">
        <v>10</v>
      </c>
      <c r="D943" s="1032">
        <v>180</v>
      </c>
      <c r="E943" s="1553"/>
      <c r="F943" s="1034"/>
      <c r="G943" s="1541"/>
      <c r="H943" s="1035"/>
      <c r="I943" s="1545"/>
      <c r="J943" s="1036"/>
      <c r="K943" s="1037"/>
      <c r="L943" s="1506">
        <v>10</v>
      </c>
      <c r="M943" s="1049">
        <v>10</v>
      </c>
      <c r="N943" s="1049">
        <v>80</v>
      </c>
      <c r="O943" s="2466"/>
      <c r="P943" s="1666"/>
      <c r="Q943" s="1667"/>
    </row>
    <row r="944" spans="1:17" ht="14.45" customHeight="1" x14ac:dyDescent="0.2">
      <c r="A944" s="1536" t="s">
        <v>369</v>
      </c>
      <c r="B944" s="1196">
        <v>10</v>
      </c>
      <c r="C944" s="1196">
        <v>10</v>
      </c>
      <c r="D944" s="1004">
        <v>180</v>
      </c>
      <c r="E944" s="1196">
        <v>18</v>
      </c>
      <c r="F944" s="1555" t="s">
        <v>979</v>
      </c>
      <c r="G944" s="1306">
        <v>1212000</v>
      </c>
      <c r="H944" s="2232">
        <v>7100000</v>
      </c>
      <c r="I944" s="1544"/>
      <c r="J944" s="1007"/>
      <c r="K944" s="1008"/>
      <c r="L944" s="2457">
        <v>10</v>
      </c>
      <c r="M944" s="1196">
        <v>10</v>
      </c>
      <c r="N944" s="1554">
        <v>80</v>
      </c>
      <c r="O944" s="2610">
        <v>8</v>
      </c>
      <c r="P944" s="1308">
        <v>1586000</v>
      </c>
      <c r="Q944" s="2468">
        <v>7100000</v>
      </c>
    </row>
    <row r="945" spans="1:17" ht="14.45" customHeight="1" x14ac:dyDescent="0.2">
      <c r="A945" s="1536" t="s">
        <v>370</v>
      </c>
      <c r="B945" s="1003"/>
      <c r="C945" s="1003"/>
      <c r="D945" s="1004">
        <v>0</v>
      </c>
      <c r="E945" s="1549"/>
      <c r="F945" s="1011"/>
      <c r="G945" s="1306"/>
      <c r="H945" s="1006"/>
      <c r="I945" s="1544"/>
      <c r="J945" s="1007"/>
      <c r="K945" s="1008"/>
      <c r="L945" s="2458"/>
      <c r="M945" s="1003"/>
      <c r="N945" s="1554">
        <v>0</v>
      </c>
      <c r="O945" s="2456"/>
      <c r="P945" s="1308"/>
      <c r="Q945" s="1668"/>
    </row>
    <row r="946" spans="1:17" ht="14.45" customHeight="1" x14ac:dyDescent="0.2">
      <c r="A946" s="1536" t="s">
        <v>371</v>
      </c>
      <c r="B946" s="1003"/>
      <c r="C946" s="1003"/>
      <c r="D946" s="1004">
        <v>0</v>
      </c>
      <c r="E946" s="1549"/>
      <c r="F946" s="1555"/>
      <c r="G946" s="1306"/>
      <c r="H946" s="1006"/>
      <c r="I946" s="1544"/>
      <c r="J946" s="1007"/>
      <c r="K946" s="1008"/>
      <c r="L946" s="2458"/>
      <c r="M946" s="1003"/>
      <c r="N946" s="1554">
        <v>0</v>
      </c>
      <c r="O946" s="2456"/>
      <c r="P946" s="1308"/>
      <c r="Q946" s="1200"/>
    </row>
    <row r="947" spans="1:17" ht="14.45" customHeight="1" x14ac:dyDescent="0.2">
      <c r="A947" s="1536" t="s">
        <v>372</v>
      </c>
      <c r="B947" s="1003"/>
      <c r="C947" s="1003"/>
      <c r="D947" s="1004">
        <v>0</v>
      </c>
      <c r="E947" s="1549"/>
      <c r="F947" s="1011"/>
      <c r="G947" s="1306"/>
      <c r="H947" s="1006"/>
      <c r="I947" s="1544"/>
      <c r="J947" s="1007"/>
      <c r="K947" s="1008"/>
      <c r="L947" s="2458"/>
      <c r="M947" s="1003"/>
      <c r="N947" s="1554">
        <v>0</v>
      </c>
      <c r="O947" s="2456"/>
      <c r="P947" s="1308"/>
      <c r="Q947" s="1668"/>
    </row>
    <row r="948" spans="1:17" ht="14.45" customHeight="1" x14ac:dyDescent="0.2">
      <c r="A948" s="1536" t="s">
        <v>373</v>
      </c>
      <c r="B948" s="1003"/>
      <c r="C948" s="1003"/>
      <c r="D948" s="1004">
        <v>0</v>
      </c>
      <c r="E948" s="1549"/>
      <c r="F948" s="1005"/>
      <c r="G948" s="1306"/>
      <c r="H948" s="1006"/>
      <c r="I948" s="1544"/>
      <c r="J948" s="1007"/>
      <c r="K948" s="1008"/>
      <c r="L948" s="2458"/>
      <c r="M948" s="1003"/>
      <c r="N948" s="1554">
        <v>0</v>
      </c>
      <c r="O948" s="2456"/>
      <c r="P948" s="1308"/>
      <c r="Q948" s="1668"/>
    </row>
    <row r="949" spans="1:17" ht="14.45" customHeight="1" x14ac:dyDescent="0.2">
      <c r="A949" s="1539" t="s">
        <v>374</v>
      </c>
      <c r="B949" s="1540">
        <v>48</v>
      </c>
      <c r="C949" s="1041">
        <v>45</v>
      </c>
      <c r="D949" s="1041">
        <v>424.4</v>
      </c>
      <c r="E949" s="1670">
        <v>9.431111111111111</v>
      </c>
      <c r="F949" s="1034"/>
      <c r="G949" s="1543"/>
      <c r="H949" s="1043"/>
      <c r="I949" s="1546"/>
      <c r="J949" s="1044"/>
      <c r="K949" s="1045"/>
      <c r="L949" s="2459">
        <v>49</v>
      </c>
      <c r="M949" s="1540">
        <v>48</v>
      </c>
      <c r="N949" s="1540">
        <v>416.6</v>
      </c>
      <c r="O949" s="2454">
        <v>8.6791666666666671</v>
      </c>
      <c r="P949" s="1666"/>
      <c r="Q949" s="1667"/>
    </row>
    <row r="950" spans="1:17" ht="14.45" customHeight="1" x14ac:dyDescent="0.2">
      <c r="A950" s="1536" t="s">
        <v>375</v>
      </c>
      <c r="B950" s="1196">
        <v>8</v>
      </c>
      <c r="C950" s="1196">
        <v>8</v>
      </c>
      <c r="D950" s="1004">
        <v>48</v>
      </c>
      <c r="E950" s="1196">
        <v>6</v>
      </c>
      <c r="F950" s="1555" t="s">
        <v>979</v>
      </c>
      <c r="G950" s="1306">
        <v>1212000</v>
      </c>
      <c r="H950" s="2232">
        <v>7100000</v>
      </c>
      <c r="I950" s="1544"/>
      <c r="J950" s="1007"/>
      <c r="K950" s="1008"/>
      <c r="L950" s="2457">
        <v>8</v>
      </c>
      <c r="M950" s="1196">
        <v>8</v>
      </c>
      <c r="N950" s="1554">
        <v>56</v>
      </c>
      <c r="O950" s="2610">
        <v>7</v>
      </c>
      <c r="P950" s="1308">
        <v>1586000</v>
      </c>
      <c r="Q950" s="2468">
        <v>7100000</v>
      </c>
    </row>
    <row r="951" spans="1:17" ht="14.45" customHeight="1" x14ac:dyDescent="0.2">
      <c r="A951" s="1536" t="s">
        <v>376</v>
      </c>
      <c r="B951" s="1196">
        <v>10</v>
      </c>
      <c r="C951" s="1196">
        <v>10</v>
      </c>
      <c r="D951" s="1004">
        <v>120</v>
      </c>
      <c r="E951" s="1196">
        <v>12</v>
      </c>
      <c r="F951" s="1555" t="s">
        <v>979</v>
      </c>
      <c r="G951" s="1306">
        <v>1212000</v>
      </c>
      <c r="H951" s="2232">
        <v>7100000</v>
      </c>
      <c r="I951" s="1544"/>
      <c r="J951" s="1007"/>
      <c r="K951" s="1008"/>
      <c r="L951" s="2457">
        <v>8</v>
      </c>
      <c r="M951" s="1196">
        <v>8</v>
      </c>
      <c r="N951" s="1554">
        <v>96</v>
      </c>
      <c r="O951" s="2610">
        <v>12</v>
      </c>
      <c r="P951" s="1308">
        <v>1586000</v>
      </c>
      <c r="Q951" s="2468">
        <v>7100000</v>
      </c>
    </row>
    <row r="952" spans="1:17" ht="14.45" customHeight="1" x14ac:dyDescent="0.2">
      <c r="A952" s="1536" t="s">
        <v>377</v>
      </c>
      <c r="B952" s="1196">
        <v>12</v>
      </c>
      <c r="C952" s="1196">
        <v>11</v>
      </c>
      <c r="D952" s="1004">
        <v>154</v>
      </c>
      <c r="E952" s="1196">
        <v>14</v>
      </c>
      <c r="F952" s="1555" t="s">
        <v>979</v>
      </c>
      <c r="G952" s="1306">
        <v>1212000</v>
      </c>
      <c r="H952" s="2232">
        <v>7100000</v>
      </c>
      <c r="I952" s="1544"/>
      <c r="J952" s="1007"/>
      <c r="K952" s="1008"/>
      <c r="L952" s="2457">
        <v>10</v>
      </c>
      <c r="M952" s="1196">
        <v>10</v>
      </c>
      <c r="N952" s="1554">
        <v>120</v>
      </c>
      <c r="O952" s="2610">
        <v>12</v>
      </c>
      <c r="P952" s="1308">
        <v>1586000</v>
      </c>
      <c r="Q952" s="2468">
        <v>7100000</v>
      </c>
    </row>
    <row r="953" spans="1:17" ht="14.45" customHeight="1" x14ac:dyDescent="0.2">
      <c r="A953" s="1536" t="s">
        <v>378</v>
      </c>
      <c r="B953" s="1196">
        <v>8</v>
      </c>
      <c r="C953" s="1196">
        <v>8</v>
      </c>
      <c r="D953" s="1004">
        <v>62.4</v>
      </c>
      <c r="E953" s="1196">
        <v>7.8</v>
      </c>
      <c r="F953" s="1555" t="s">
        <v>979</v>
      </c>
      <c r="G953" s="1306">
        <v>1212000</v>
      </c>
      <c r="H953" s="2232">
        <v>7100000</v>
      </c>
      <c r="I953" s="1544"/>
      <c r="J953" s="1007"/>
      <c r="K953" s="1014"/>
      <c r="L953" s="2457">
        <v>12</v>
      </c>
      <c r="M953" s="1196">
        <v>12</v>
      </c>
      <c r="N953" s="1554">
        <v>93.6</v>
      </c>
      <c r="O953" s="2610">
        <v>7.8</v>
      </c>
      <c r="P953" s="1308">
        <v>1586000</v>
      </c>
      <c r="Q953" s="2468">
        <v>7100000</v>
      </c>
    </row>
    <row r="954" spans="1:17" ht="14.45" customHeight="1" x14ac:dyDescent="0.2">
      <c r="A954" s="1536" t="s">
        <v>379</v>
      </c>
      <c r="B954" s="1003"/>
      <c r="C954" s="1003"/>
      <c r="D954" s="1004">
        <v>0</v>
      </c>
      <c r="E954" s="1003"/>
      <c r="F954" s="1005"/>
      <c r="G954" s="1306"/>
      <c r="H954" s="1012"/>
      <c r="I954" s="1544"/>
      <c r="J954" s="1007"/>
      <c r="K954" s="1014"/>
      <c r="L954" s="2458"/>
      <c r="M954" s="1003"/>
      <c r="N954" s="1554">
        <v>0</v>
      </c>
      <c r="O954" s="2616"/>
      <c r="P954" s="1308"/>
      <c r="Q954" s="1668"/>
    </row>
    <row r="955" spans="1:17" ht="14.45" customHeight="1" x14ac:dyDescent="0.2">
      <c r="A955" s="1536" t="s">
        <v>380</v>
      </c>
      <c r="B955" s="1196">
        <v>10</v>
      </c>
      <c r="C955" s="1196">
        <v>8</v>
      </c>
      <c r="D955" s="1004">
        <v>40</v>
      </c>
      <c r="E955" s="1196">
        <v>5</v>
      </c>
      <c r="F955" s="1555" t="s">
        <v>979</v>
      </c>
      <c r="G955" s="1306">
        <v>1212000</v>
      </c>
      <c r="H955" s="2232">
        <v>7100000</v>
      </c>
      <c r="I955" s="1544"/>
      <c r="J955" s="1007"/>
      <c r="K955" s="1014"/>
      <c r="L955" s="2457">
        <v>11</v>
      </c>
      <c r="M955" s="1196">
        <v>10</v>
      </c>
      <c r="N955" s="1554">
        <v>51</v>
      </c>
      <c r="O955" s="2610">
        <v>5.0999999999999996</v>
      </c>
      <c r="P955" s="1308">
        <v>1586000</v>
      </c>
      <c r="Q955" s="2468">
        <v>7100000</v>
      </c>
    </row>
    <row r="956" spans="1:17" ht="14.45" customHeight="1" x14ac:dyDescent="0.2">
      <c r="A956" s="1536" t="s">
        <v>381</v>
      </c>
      <c r="B956" s="1003"/>
      <c r="C956" s="1003"/>
      <c r="D956" s="1004">
        <v>0</v>
      </c>
      <c r="E956" s="1003"/>
      <c r="F956" s="1555"/>
      <c r="G956" s="1306"/>
      <c r="H956" s="2232"/>
      <c r="I956" s="1544"/>
      <c r="J956" s="1007"/>
      <c r="K956" s="1014"/>
      <c r="L956" s="2458"/>
      <c r="M956" s="1003"/>
      <c r="N956" s="1554">
        <v>0</v>
      </c>
      <c r="O956" s="2456"/>
      <c r="P956" s="1308"/>
      <c r="Q956" s="2468"/>
    </row>
    <row r="957" spans="1:17" ht="14.45" customHeight="1" x14ac:dyDescent="0.2">
      <c r="A957" s="1536" t="s">
        <v>382</v>
      </c>
      <c r="B957" s="1015"/>
      <c r="C957" s="1015"/>
      <c r="D957" s="1004">
        <v>0</v>
      </c>
      <c r="E957" s="1549"/>
      <c r="F957" s="1005"/>
      <c r="G957" s="1306"/>
      <c r="H957" s="1012"/>
      <c r="I957" s="1544"/>
      <c r="J957" s="1007"/>
      <c r="K957" s="1014"/>
      <c r="L957" s="2458"/>
      <c r="M957" s="1003"/>
      <c r="N957" s="1554">
        <v>0</v>
      </c>
      <c r="O957" s="2456"/>
      <c r="P957" s="1308"/>
      <c r="Q957" s="1668"/>
    </row>
    <row r="958" spans="1:17" ht="14.45" customHeight="1" x14ac:dyDescent="0.2">
      <c r="A958" s="1539" t="s">
        <v>383</v>
      </c>
      <c r="B958" s="1049">
        <v>36</v>
      </c>
      <c r="C958" s="1049">
        <v>32</v>
      </c>
      <c r="D958" s="1049">
        <v>264</v>
      </c>
      <c r="E958" s="1670">
        <v>8.25</v>
      </c>
      <c r="F958" s="1050"/>
      <c r="G958" s="1543"/>
      <c r="H958" s="1051"/>
      <c r="I958" s="1546"/>
      <c r="J958" s="1044"/>
      <c r="K958" s="993"/>
      <c r="L958" s="1506">
        <v>42</v>
      </c>
      <c r="M958" s="1049">
        <v>36.119999999999997</v>
      </c>
      <c r="N958" s="1049">
        <v>288.95999999999998</v>
      </c>
      <c r="O958" s="2454">
        <v>8</v>
      </c>
      <c r="P958" s="1666"/>
      <c r="Q958" s="1667"/>
    </row>
    <row r="959" spans="1:17" ht="14.45" customHeight="1" x14ac:dyDescent="0.2">
      <c r="A959" s="1536" t="s">
        <v>384</v>
      </c>
      <c r="B959" s="1196">
        <v>34</v>
      </c>
      <c r="C959" s="1196">
        <v>30</v>
      </c>
      <c r="D959" s="1004">
        <v>244</v>
      </c>
      <c r="E959" s="1196">
        <v>8.1333333333333329</v>
      </c>
      <c r="F959" s="1555" t="s">
        <v>979</v>
      </c>
      <c r="G959" s="1306">
        <v>1212000</v>
      </c>
      <c r="H959" s="2232">
        <v>7100000</v>
      </c>
      <c r="I959" s="1544"/>
      <c r="J959" s="1007"/>
      <c r="K959" s="1014"/>
      <c r="L959" s="2457">
        <v>42</v>
      </c>
      <c r="M959" s="1196">
        <v>36.119999999999997</v>
      </c>
      <c r="N959" s="1554">
        <v>288.95999999999998</v>
      </c>
      <c r="O959" s="2610">
        <v>8</v>
      </c>
      <c r="P959" s="1308">
        <v>1586000</v>
      </c>
      <c r="Q959" s="2468">
        <v>7100000</v>
      </c>
    </row>
    <row r="960" spans="1:17" ht="14.45" customHeight="1" x14ac:dyDescent="0.2">
      <c r="A960" s="1536" t="s">
        <v>385</v>
      </c>
      <c r="B960" s="1003"/>
      <c r="C960" s="1003"/>
      <c r="D960" s="1004">
        <v>0</v>
      </c>
      <c r="E960" s="1003"/>
      <c r="F960" s="1005"/>
      <c r="G960" s="1306"/>
      <c r="H960" s="1012"/>
      <c r="I960" s="1544"/>
      <c r="J960" s="1007"/>
      <c r="K960" s="1014"/>
      <c r="L960" s="2458"/>
      <c r="M960" s="1003"/>
      <c r="N960" s="1554">
        <v>0</v>
      </c>
      <c r="O960" s="2456"/>
      <c r="P960" s="1308"/>
      <c r="Q960" s="1668"/>
    </row>
    <row r="961" spans="1:17" ht="14.45" customHeight="1" x14ac:dyDescent="0.2">
      <c r="A961" s="1536" t="s">
        <v>386</v>
      </c>
      <c r="B961" s="1003"/>
      <c r="C961" s="1003"/>
      <c r="D961" s="1004">
        <v>0</v>
      </c>
      <c r="E961" s="1003"/>
      <c r="F961" s="1005"/>
      <c r="G961" s="1306"/>
      <c r="H961" s="1012"/>
      <c r="I961" s="1544"/>
      <c r="J961" s="1007"/>
      <c r="K961" s="1014"/>
      <c r="L961" s="2458"/>
      <c r="M961" s="1003"/>
      <c r="N961" s="1554">
        <v>0</v>
      </c>
      <c r="O961" s="2456"/>
      <c r="P961" s="1308"/>
      <c r="Q961" s="1668"/>
    </row>
    <row r="962" spans="1:17" ht="14.45" customHeight="1" x14ac:dyDescent="0.2">
      <c r="A962" s="1536" t="s">
        <v>387</v>
      </c>
      <c r="B962" s="1003"/>
      <c r="C962" s="1003"/>
      <c r="D962" s="1004">
        <v>0</v>
      </c>
      <c r="E962" s="1003"/>
      <c r="F962" s="1005"/>
      <c r="G962" s="1306"/>
      <c r="H962" s="1012"/>
      <c r="I962" s="1544"/>
      <c r="J962" s="1007"/>
      <c r="K962" s="1014"/>
      <c r="L962" s="2458"/>
      <c r="M962" s="1003"/>
      <c r="N962" s="1554">
        <v>0</v>
      </c>
      <c r="O962" s="2456"/>
      <c r="P962" s="1308"/>
      <c r="Q962" s="1668"/>
    </row>
    <row r="963" spans="1:17" ht="14.45" customHeight="1" x14ac:dyDescent="0.2">
      <c r="A963" s="1536" t="s">
        <v>388</v>
      </c>
      <c r="B963" s="1003"/>
      <c r="C963" s="1003"/>
      <c r="D963" s="1004">
        <v>0</v>
      </c>
      <c r="E963" s="1003"/>
      <c r="F963" s="1005"/>
      <c r="G963" s="1306"/>
      <c r="H963" s="1012"/>
      <c r="I963" s="1544"/>
      <c r="J963" s="1007"/>
      <c r="K963" s="1014"/>
      <c r="L963" s="2458"/>
      <c r="M963" s="1003"/>
      <c r="N963" s="1554">
        <v>0</v>
      </c>
      <c r="O963" s="2456"/>
      <c r="P963" s="1308"/>
      <c r="Q963" s="1668"/>
    </row>
    <row r="964" spans="1:17" ht="14.45" customHeight="1" x14ac:dyDescent="0.2">
      <c r="A964" s="1536" t="s">
        <v>389</v>
      </c>
      <c r="B964" s="1003"/>
      <c r="C964" s="1003"/>
      <c r="D964" s="1004">
        <v>0</v>
      </c>
      <c r="E964" s="1003"/>
      <c r="F964" s="1555"/>
      <c r="G964" s="1306"/>
      <c r="H964" s="1006"/>
      <c r="I964" s="1544"/>
      <c r="J964" s="1007"/>
      <c r="K964" s="1014"/>
      <c r="L964" s="2458"/>
      <c r="M964" s="1003"/>
      <c r="N964" s="1554">
        <v>0</v>
      </c>
      <c r="O964" s="2456"/>
      <c r="P964" s="1308"/>
      <c r="Q964" s="1200"/>
    </row>
    <row r="965" spans="1:17" ht="14.45" customHeight="1" x14ac:dyDescent="0.2">
      <c r="A965" s="1536" t="s">
        <v>390</v>
      </c>
      <c r="B965" s="1003"/>
      <c r="C965" s="1003"/>
      <c r="D965" s="1004">
        <v>0</v>
      </c>
      <c r="E965" s="1003"/>
      <c r="F965" s="1005"/>
      <c r="G965" s="1306"/>
      <c r="H965" s="1012"/>
      <c r="I965" s="1544"/>
      <c r="J965" s="1007"/>
      <c r="K965" s="1014"/>
      <c r="L965" s="2458"/>
      <c r="M965" s="1003"/>
      <c r="N965" s="1554">
        <v>0</v>
      </c>
      <c r="O965" s="2456"/>
      <c r="P965" s="1308"/>
      <c r="Q965" s="1668"/>
    </row>
    <row r="966" spans="1:17" ht="14.45" customHeight="1" x14ac:dyDescent="0.2">
      <c r="A966" s="1536" t="s">
        <v>391</v>
      </c>
      <c r="B966" s="1003"/>
      <c r="C966" s="1003"/>
      <c r="D966" s="1004">
        <v>0</v>
      </c>
      <c r="E966" s="1003"/>
      <c r="F966" s="1005"/>
      <c r="G966" s="1306"/>
      <c r="H966" s="1012"/>
      <c r="I966" s="1544"/>
      <c r="J966" s="1007"/>
      <c r="K966" s="1014"/>
      <c r="L966" s="2458"/>
      <c r="M966" s="1003"/>
      <c r="N966" s="1554">
        <v>0</v>
      </c>
      <c r="O966" s="2456"/>
      <c r="P966" s="1308"/>
      <c r="Q966" s="1668"/>
    </row>
    <row r="967" spans="1:17" ht="14.45" customHeight="1" x14ac:dyDescent="0.2">
      <c r="A967" s="1548" t="s">
        <v>392</v>
      </c>
      <c r="B967" s="1196">
        <v>2</v>
      </c>
      <c r="C967" s="1196">
        <v>2</v>
      </c>
      <c r="D967" s="1004">
        <v>20</v>
      </c>
      <c r="E967" s="1196">
        <v>10</v>
      </c>
      <c r="F967" s="1555" t="s">
        <v>979</v>
      </c>
      <c r="G967" s="1306">
        <v>1212000</v>
      </c>
      <c r="H967" s="2232">
        <v>7100000</v>
      </c>
      <c r="I967" s="1561"/>
      <c r="J967" s="1552"/>
      <c r="K967" s="1021"/>
      <c r="L967" s="2465"/>
      <c r="M967" s="1689"/>
      <c r="N967" s="1597">
        <v>0</v>
      </c>
      <c r="O967" s="2467"/>
      <c r="P967" s="1308"/>
      <c r="Q967" s="1200"/>
    </row>
    <row r="968" spans="1:17" ht="14.45" customHeight="1" thickBot="1" x14ac:dyDescent="0.25">
      <c r="A968" s="1053" t="s">
        <v>393</v>
      </c>
      <c r="B968" s="1054">
        <v>121</v>
      </c>
      <c r="C968" s="1054">
        <v>111</v>
      </c>
      <c r="D968" s="1054">
        <v>1064.4000000000001</v>
      </c>
      <c r="E968" s="1537">
        <v>9.5891891891891898</v>
      </c>
      <c r="F968" s="1535" t="s">
        <v>979</v>
      </c>
      <c r="G968" s="1135">
        <v>1212000</v>
      </c>
      <c r="H968" s="1135">
        <v>7100000</v>
      </c>
      <c r="I968" s="1055"/>
      <c r="J968" s="1055" t="s">
        <v>974</v>
      </c>
      <c r="K968" s="1058"/>
      <c r="L968" s="1054">
        <v>140.5</v>
      </c>
      <c r="M968" s="1054">
        <v>128.12</v>
      </c>
      <c r="N968" s="1054">
        <v>1077.56</v>
      </c>
      <c r="O968" s="1133">
        <v>8.4105526069310006</v>
      </c>
      <c r="P968" s="1665">
        <v>1585999.9999999998</v>
      </c>
      <c r="Q968" s="1669">
        <v>7100000</v>
      </c>
    </row>
    <row r="969" spans="1:17" x14ac:dyDescent="0.2">
      <c r="A969" s="7" t="s">
        <v>1874</v>
      </c>
      <c r="B969" s="8"/>
      <c r="C969" s="8"/>
      <c r="D969" s="8"/>
      <c r="E969" s="9"/>
      <c r="F969" s="10"/>
      <c r="G969" s="11"/>
      <c r="H969" s="8"/>
      <c r="I969" s="9"/>
      <c r="J969" s="1"/>
      <c r="K969" s="1"/>
      <c r="O969" s="1"/>
      <c r="P969" s="1"/>
    </row>
    <row r="970" spans="1:17" x14ac:dyDescent="0.2">
      <c r="A970" s="6"/>
      <c r="B970" s="8"/>
      <c r="C970" s="8"/>
      <c r="D970" s="8"/>
      <c r="E970" s="9"/>
      <c r="F970" s="10"/>
      <c r="G970" s="11"/>
      <c r="H970" s="8"/>
      <c r="I970" s="9"/>
      <c r="J970" s="1"/>
      <c r="K970" s="1"/>
      <c r="O970" s="1"/>
      <c r="P970" s="1"/>
    </row>
    <row r="971" spans="1:17" x14ac:dyDescent="0.2">
      <c r="A971" s="6"/>
      <c r="B971" s="8"/>
      <c r="C971" s="8"/>
      <c r="D971" s="8"/>
      <c r="E971" s="9"/>
      <c r="F971" s="10"/>
      <c r="G971" s="11"/>
      <c r="H971" s="8"/>
      <c r="I971" s="9"/>
      <c r="J971" s="1"/>
      <c r="K971" s="1"/>
      <c r="O971" s="1"/>
      <c r="P971" s="1"/>
    </row>
    <row r="972" spans="1:17" x14ac:dyDescent="0.2">
      <c r="A972" s="6"/>
      <c r="B972" s="8"/>
      <c r="C972" s="8"/>
      <c r="D972" s="8"/>
      <c r="E972" s="2508"/>
      <c r="F972" s="10"/>
      <c r="G972" s="11"/>
      <c r="H972" s="8"/>
      <c r="I972" s="2508"/>
      <c r="J972" s="2509"/>
      <c r="K972" s="2509"/>
      <c r="O972" s="2509"/>
      <c r="P972" s="2509"/>
    </row>
    <row r="973" spans="1:17" ht="15.75" customHeight="1" x14ac:dyDescent="0.25">
      <c r="A973" s="2666" t="s">
        <v>1871</v>
      </c>
      <c r="B973" s="2666"/>
      <c r="C973" s="2666"/>
      <c r="D973" s="2666"/>
      <c r="E973" s="2666"/>
      <c r="F973" s="2666"/>
      <c r="G973" s="2666"/>
      <c r="H973" s="2666"/>
      <c r="I973" s="2666"/>
      <c r="J973" s="2666"/>
      <c r="K973" s="2666"/>
      <c r="L973" s="2666"/>
      <c r="M973" s="2666"/>
      <c r="N973" s="2666"/>
      <c r="O973" s="2666"/>
      <c r="P973" s="2666"/>
      <c r="Q973" s="2666"/>
    </row>
    <row r="974" spans="1:17" x14ac:dyDescent="0.2">
      <c r="A974" s="3"/>
      <c r="B974" s="12"/>
      <c r="C974" s="12"/>
      <c r="D974" s="12"/>
      <c r="E974" s="13"/>
      <c r="F974" s="14"/>
      <c r="G974" s="12"/>
      <c r="H974" s="12"/>
      <c r="I974" s="13"/>
      <c r="J974" s="13"/>
      <c r="K974" s="13"/>
      <c r="L974" s="12"/>
      <c r="M974" s="12"/>
      <c r="N974" s="12"/>
      <c r="O974" s="13"/>
      <c r="P974" s="13"/>
      <c r="Q974" s="12"/>
    </row>
    <row r="975" spans="1:17" ht="13.5" thickBot="1" x14ac:dyDescent="0.25">
      <c r="A975" s="3" t="s">
        <v>403</v>
      </c>
      <c r="B975" s="12"/>
      <c r="C975" s="12"/>
      <c r="D975" s="12"/>
      <c r="E975" s="13"/>
      <c r="F975" s="14"/>
      <c r="G975" s="12"/>
      <c r="H975" s="12"/>
      <c r="I975" s="13"/>
      <c r="J975" s="13"/>
      <c r="K975" s="13"/>
      <c r="L975" s="12"/>
      <c r="M975" s="12"/>
      <c r="N975" s="12"/>
      <c r="O975" s="13"/>
      <c r="P975" s="13"/>
      <c r="Q975" s="12"/>
    </row>
    <row r="976" spans="1:17" ht="14.45" customHeight="1" thickBot="1" x14ac:dyDescent="0.25">
      <c r="A976" s="2667" t="s">
        <v>328</v>
      </c>
      <c r="B976" s="2670" t="s">
        <v>1872</v>
      </c>
      <c r="C976" s="2671"/>
      <c r="D976" s="2671"/>
      <c r="E976" s="2671"/>
      <c r="F976" s="2671"/>
      <c r="G976" s="2671"/>
      <c r="H976" s="2671"/>
      <c r="I976" s="2671"/>
      <c r="J976" s="2671"/>
      <c r="K976" s="2671"/>
      <c r="L976" s="2672" t="s">
        <v>1873</v>
      </c>
      <c r="M976" s="2673"/>
      <c r="N976" s="2673"/>
      <c r="O976" s="2673"/>
      <c r="P976" s="2674"/>
      <c r="Q976" s="2675"/>
    </row>
    <row r="977" spans="1:17" ht="14.45" customHeight="1" x14ac:dyDescent="0.2">
      <c r="A977" s="2668"/>
      <c r="B977" s="2676" t="s">
        <v>329</v>
      </c>
      <c r="C977" s="2677"/>
      <c r="D977" s="1061"/>
      <c r="E977" s="1061" t="s">
        <v>904</v>
      </c>
      <c r="F977" s="1061" t="s">
        <v>330</v>
      </c>
      <c r="G977" s="1061"/>
      <c r="H977" s="1061"/>
      <c r="I977" s="2680" t="s">
        <v>331</v>
      </c>
      <c r="J977" s="2681"/>
      <c r="K977" s="2682"/>
      <c r="L977" s="2678" t="s">
        <v>329</v>
      </c>
      <c r="M977" s="2679"/>
      <c r="N977" s="1068" t="s">
        <v>332</v>
      </c>
      <c r="O977" s="1069" t="s">
        <v>333</v>
      </c>
      <c r="P977" s="1070"/>
      <c r="Q977" s="1071"/>
    </row>
    <row r="978" spans="1:17" ht="14.45" customHeight="1" x14ac:dyDescent="0.2">
      <c r="A978" s="2668"/>
      <c r="B978" s="1061" t="s">
        <v>835</v>
      </c>
      <c r="C978" s="1061" t="s">
        <v>335</v>
      </c>
      <c r="D978" s="1061" t="s">
        <v>837</v>
      </c>
      <c r="E978" s="1061" t="s">
        <v>842</v>
      </c>
      <c r="F978" s="1061" t="s">
        <v>336</v>
      </c>
      <c r="G978" s="1061" t="s">
        <v>337</v>
      </c>
      <c r="H978" s="1061" t="s">
        <v>338</v>
      </c>
      <c r="I978" s="2683" t="s">
        <v>839</v>
      </c>
      <c r="J978" s="2684"/>
      <c r="K978" s="2685"/>
      <c r="L978" s="1072" t="s">
        <v>835</v>
      </c>
      <c r="M978" s="1068" t="s">
        <v>335</v>
      </c>
      <c r="N978" s="1068" t="s">
        <v>339</v>
      </c>
      <c r="O978" s="1069"/>
      <c r="P978" s="1068" t="s">
        <v>337</v>
      </c>
      <c r="Q978" s="1071" t="s">
        <v>338</v>
      </c>
    </row>
    <row r="979" spans="1:17" ht="14.45" customHeight="1" x14ac:dyDescent="0.2">
      <c r="A979" s="2668"/>
      <c r="B979" s="1061"/>
      <c r="C979" s="1061"/>
      <c r="D979" s="1061"/>
      <c r="E979" s="1061"/>
      <c r="F979" s="1061" t="s">
        <v>341</v>
      </c>
      <c r="G979" s="1061" t="s">
        <v>342</v>
      </c>
      <c r="H979" s="1061" t="s">
        <v>341</v>
      </c>
      <c r="I979" s="1062"/>
      <c r="J979" s="1063"/>
      <c r="K979" s="1064"/>
      <c r="L979" s="1072"/>
      <c r="M979" s="1068"/>
      <c r="N979" s="1068"/>
      <c r="O979" s="1069" t="s">
        <v>344</v>
      </c>
      <c r="P979" s="1068" t="s">
        <v>342</v>
      </c>
      <c r="Q979" s="1071" t="s">
        <v>341</v>
      </c>
    </row>
    <row r="980" spans="1:17" ht="14.45" customHeight="1" x14ac:dyDescent="0.2">
      <c r="A980" s="2669"/>
      <c r="B980" s="1065" t="s">
        <v>345</v>
      </c>
      <c r="C980" s="1065" t="s">
        <v>345</v>
      </c>
      <c r="D980" s="1065" t="s">
        <v>346</v>
      </c>
      <c r="E980" s="1065" t="s">
        <v>756</v>
      </c>
      <c r="F980" s="1065"/>
      <c r="G980" s="1065" t="s">
        <v>347</v>
      </c>
      <c r="H980" s="1065" t="s">
        <v>348</v>
      </c>
      <c r="I980" s="1066" t="s">
        <v>349</v>
      </c>
      <c r="J980" s="1066" t="s">
        <v>350</v>
      </c>
      <c r="K980" s="1067" t="s">
        <v>351</v>
      </c>
      <c r="L980" s="1073" t="s">
        <v>345</v>
      </c>
      <c r="M980" s="1074" t="s">
        <v>345</v>
      </c>
      <c r="N980" s="1074" t="s">
        <v>346</v>
      </c>
      <c r="O980" s="1075"/>
      <c r="P980" s="1074" t="s">
        <v>347</v>
      </c>
      <c r="Q980" s="1076" t="s">
        <v>348</v>
      </c>
    </row>
    <row r="981" spans="1:17" ht="14.45" customHeight="1" x14ac:dyDescent="0.2">
      <c r="A981" s="1022" t="s">
        <v>352</v>
      </c>
      <c r="B981" s="1023">
        <v>66</v>
      </c>
      <c r="C981" s="1023">
        <v>63</v>
      </c>
      <c r="D981" s="1024">
        <v>994.88</v>
      </c>
      <c r="E981" s="1670">
        <v>15.791746031746031</v>
      </c>
      <c r="F981" s="1026"/>
      <c r="G981" s="1023"/>
      <c r="H981" s="1023"/>
      <c r="I981" s="1025"/>
      <c r="J981" s="1025"/>
      <c r="K981" s="1027"/>
      <c r="L981" s="1028">
        <v>58</v>
      </c>
      <c r="M981" s="1024">
        <v>57</v>
      </c>
      <c r="N981" s="1024">
        <v>941.69999999999993</v>
      </c>
      <c r="O981" s="1670">
        <v>16.521052631578947</v>
      </c>
      <c r="P981" s="1671"/>
      <c r="Q981" s="1672"/>
    </row>
    <row r="982" spans="1:17" ht="14.45" customHeight="1" x14ac:dyDescent="0.2">
      <c r="A982" s="1536" t="s">
        <v>353</v>
      </c>
      <c r="B982" s="1196">
        <v>12</v>
      </c>
      <c r="C982" s="1196">
        <v>12</v>
      </c>
      <c r="D982" s="1004">
        <v>192</v>
      </c>
      <c r="E982" s="1196">
        <v>16</v>
      </c>
      <c r="F982" s="1555" t="s">
        <v>979</v>
      </c>
      <c r="G982" s="1306">
        <v>654000</v>
      </c>
      <c r="H982" s="1006">
        <v>6299508.4477466661</v>
      </c>
      <c r="I982" s="1544"/>
      <c r="J982" s="1007"/>
      <c r="K982" s="1008"/>
      <c r="L982" s="2457">
        <v>10</v>
      </c>
      <c r="M982" s="1196">
        <v>10</v>
      </c>
      <c r="N982" s="1554">
        <v>160</v>
      </c>
      <c r="O982" s="2610">
        <v>16</v>
      </c>
      <c r="P982" s="1308">
        <v>651000</v>
      </c>
      <c r="Q982" s="1200">
        <v>6299508.4477466661</v>
      </c>
    </row>
    <row r="983" spans="1:17" ht="14.45" customHeight="1" x14ac:dyDescent="0.2">
      <c r="A983" s="1536" t="s">
        <v>354</v>
      </c>
      <c r="B983" s="1196">
        <v>10</v>
      </c>
      <c r="C983" s="1196">
        <v>9</v>
      </c>
      <c r="D983" s="1004">
        <v>126</v>
      </c>
      <c r="E983" s="1196">
        <v>14</v>
      </c>
      <c r="F983" s="1555" t="s">
        <v>979</v>
      </c>
      <c r="G983" s="1306">
        <v>654000</v>
      </c>
      <c r="H983" s="1006">
        <v>6299508.4477466661</v>
      </c>
      <c r="I983" s="1544"/>
      <c r="J983" s="1007"/>
      <c r="K983" s="1008"/>
      <c r="L983" s="2457">
        <v>10</v>
      </c>
      <c r="M983" s="1196">
        <v>10</v>
      </c>
      <c r="N983" s="1554">
        <v>163.79999999999998</v>
      </c>
      <c r="O983" s="2610">
        <v>16.38</v>
      </c>
      <c r="P983" s="1308">
        <v>651000</v>
      </c>
      <c r="Q983" s="1200">
        <v>6299508.4477466661</v>
      </c>
    </row>
    <row r="984" spans="1:17" ht="14.45" customHeight="1" x14ac:dyDescent="0.2">
      <c r="A984" s="1536" t="s">
        <v>355</v>
      </c>
      <c r="B984" s="1003"/>
      <c r="C984" s="1003"/>
      <c r="D984" s="1004">
        <v>0</v>
      </c>
      <c r="E984" s="1003"/>
      <c r="F984" s="1011"/>
      <c r="G984" s="1306"/>
      <c r="H984" s="1006"/>
      <c r="I984" s="1544"/>
      <c r="J984" s="1007"/>
      <c r="K984" s="1008"/>
      <c r="L984" s="2458"/>
      <c r="M984" s="1003"/>
      <c r="N984" s="1554">
        <v>0</v>
      </c>
      <c r="O984" s="2616"/>
      <c r="P984" s="1308"/>
      <c r="Q984" s="1668"/>
    </row>
    <row r="985" spans="1:17" ht="14.45" customHeight="1" x14ac:dyDescent="0.2">
      <c r="A985" s="1536" t="s">
        <v>356</v>
      </c>
      <c r="B985" s="1196">
        <v>5</v>
      </c>
      <c r="C985" s="1196">
        <v>5</v>
      </c>
      <c r="D985" s="1004">
        <v>81</v>
      </c>
      <c r="E985" s="1196">
        <v>16.2</v>
      </c>
      <c r="F985" s="1555" t="s">
        <v>979</v>
      </c>
      <c r="G985" s="1306">
        <v>654000</v>
      </c>
      <c r="H985" s="1006">
        <v>6299508.4477466661</v>
      </c>
      <c r="I985" s="1544"/>
      <c r="J985" s="1007"/>
      <c r="K985" s="1008"/>
      <c r="L985" s="2457">
        <v>5</v>
      </c>
      <c r="M985" s="1196">
        <v>5</v>
      </c>
      <c r="N985" s="1554">
        <v>81</v>
      </c>
      <c r="O985" s="2610">
        <v>16.2</v>
      </c>
      <c r="P985" s="1308">
        <v>651000</v>
      </c>
      <c r="Q985" s="1200">
        <v>6299508.4477466661</v>
      </c>
    </row>
    <row r="986" spans="1:17" ht="14.45" customHeight="1" x14ac:dyDescent="0.2">
      <c r="A986" s="1536" t="s">
        <v>357</v>
      </c>
      <c r="B986" s="1196">
        <v>10</v>
      </c>
      <c r="C986" s="1196">
        <v>10</v>
      </c>
      <c r="D986" s="1004">
        <v>160</v>
      </c>
      <c r="E986" s="1196">
        <v>16</v>
      </c>
      <c r="F986" s="1555" t="s">
        <v>979</v>
      </c>
      <c r="G986" s="1306">
        <v>654000</v>
      </c>
      <c r="H986" s="1006">
        <v>6299508.4477466661</v>
      </c>
      <c r="I986" s="1544"/>
      <c r="J986" s="1007"/>
      <c r="K986" s="1008"/>
      <c r="L986" s="2457">
        <v>10</v>
      </c>
      <c r="M986" s="1196">
        <v>10</v>
      </c>
      <c r="N986" s="1554">
        <v>170</v>
      </c>
      <c r="O986" s="2610">
        <v>17</v>
      </c>
      <c r="P986" s="1308">
        <v>651000</v>
      </c>
      <c r="Q986" s="1200">
        <v>6299508.4477466661</v>
      </c>
    </row>
    <row r="987" spans="1:17" ht="14.45" customHeight="1" x14ac:dyDescent="0.2">
      <c r="A987" s="1536" t="s">
        <v>358</v>
      </c>
      <c r="B987" s="1003"/>
      <c r="C987" s="1003"/>
      <c r="D987" s="1004">
        <v>0</v>
      </c>
      <c r="E987" s="1003"/>
      <c r="F987" s="1011"/>
      <c r="G987" s="1306"/>
      <c r="H987" s="1006"/>
      <c r="I987" s="1544"/>
      <c r="J987" s="1007"/>
      <c r="K987" s="1008"/>
      <c r="L987" s="2458"/>
      <c r="M987" s="1003"/>
      <c r="N987" s="1554">
        <v>0</v>
      </c>
      <c r="O987" s="2616"/>
      <c r="P987" s="1308"/>
      <c r="Q987" s="1668"/>
    </row>
    <row r="988" spans="1:17" ht="14.45" customHeight="1" x14ac:dyDescent="0.2">
      <c r="A988" s="1536" t="s">
        <v>359</v>
      </c>
      <c r="B988" s="1196">
        <v>3</v>
      </c>
      <c r="C988" s="1196">
        <v>3</v>
      </c>
      <c r="D988" s="1004">
        <v>45</v>
      </c>
      <c r="E988" s="1196">
        <v>15</v>
      </c>
      <c r="F988" s="1555" t="s">
        <v>979</v>
      </c>
      <c r="G988" s="1306">
        <v>654000</v>
      </c>
      <c r="H988" s="1006">
        <v>6299508.4477466661</v>
      </c>
      <c r="I988" s="1544"/>
      <c r="J988" s="1007"/>
      <c r="K988" s="1008"/>
      <c r="L988" s="2457">
        <v>2</v>
      </c>
      <c r="M988" s="1196">
        <v>2</v>
      </c>
      <c r="N988" s="1554">
        <v>30</v>
      </c>
      <c r="O988" s="2610">
        <v>15</v>
      </c>
      <c r="P988" s="1308">
        <v>651000</v>
      </c>
      <c r="Q988" s="1200">
        <v>6299508.4477466661</v>
      </c>
    </row>
    <row r="989" spans="1:17" ht="14.45" customHeight="1" x14ac:dyDescent="0.2">
      <c r="A989" s="1536" t="s">
        <v>360</v>
      </c>
      <c r="B989" s="1003"/>
      <c r="C989" s="1003"/>
      <c r="D989" s="1004">
        <v>0</v>
      </c>
      <c r="E989" s="1003"/>
      <c r="F989" s="1011"/>
      <c r="G989" s="1306"/>
      <c r="H989" s="1006"/>
      <c r="I989" s="1544"/>
      <c r="J989" s="1007"/>
      <c r="K989" s="1008"/>
      <c r="L989" s="2458"/>
      <c r="M989" s="1003"/>
      <c r="N989" s="1554">
        <v>0</v>
      </c>
      <c r="O989" s="2616"/>
      <c r="P989" s="1308"/>
      <c r="Q989" s="1668"/>
    </row>
    <row r="990" spans="1:17" ht="14.45" customHeight="1" x14ac:dyDescent="0.2">
      <c r="A990" s="1536" t="s">
        <v>361</v>
      </c>
      <c r="B990" s="1196">
        <v>10</v>
      </c>
      <c r="C990" s="1196">
        <v>8</v>
      </c>
      <c r="D990" s="1004">
        <v>121.36</v>
      </c>
      <c r="E990" s="1196">
        <v>15.17</v>
      </c>
      <c r="F990" s="1555" t="s">
        <v>979</v>
      </c>
      <c r="G990" s="1306">
        <v>654000</v>
      </c>
      <c r="H990" s="1006">
        <v>6299508.4477466661</v>
      </c>
      <c r="I990" s="1544"/>
      <c r="J990" s="1007"/>
      <c r="K990" s="1008"/>
      <c r="L990" s="2458"/>
      <c r="M990" s="1003"/>
      <c r="N990" s="1554">
        <v>0</v>
      </c>
      <c r="O990" s="2616"/>
      <c r="P990" s="1308"/>
      <c r="Q990" s="1668"/>
    </row>
    <row r="991" spans="1:17" ht="14.45" customHeight="1" x14ac:dyDescent="0.2">
      <c r="A991" s="1536" t="s">
        <v>362</v>
      </c>
      <c r="B991" s="1196">
        <v>12</v>
      </c>
      <c r="C991" s="1196">
        <v>12</v>
      </c>
      <c r="D991" s="1004">
        <v>204</v>
      </c>
      <c r="E991" s="1196">
        <v>17</v>
      </c>
      <c r="F991" s="1555" t="s">
        <v>979</v>
      </c>
      <c r="G991" s="1306">
        <v>654000</v>
      </c>
      <c r="H991" s="1006">
        <v>6299508.4477466661</v>
      </c>
      <c r="I991" s="1544"/>
      <c r="J991" s="1007"/>
      <c r="K991" s="1008"/>
      <c r="L991" s="2457">
        <v>15</v>
      </c>
      <c r="M991" s="1196">
        <v>15</v>
      </c>
      <c r="N991" s="1554">
        <v>255</v>
      </c>
      <c r="O991" s="2610">
        <v>17</v>
      </c>
      <c r="P991" s="1308">
        <v>651000</v>
      </c>
      <c r="Q991" s="1200">
        <v>6299508.4477466661</v>
      </c>
    </row>
    <row r="992" spans="1:17" ht="14.45" customHeight="1" x14ac:dyDescent="0.2">
      <c r="A992" s="1536" t="s">
        <v>363</v>
      </c>
      <c r="B992" s="1003"/>
      <c r="C992" s="1003"/>
      <c r="D992" s="1004">
        <v>0</v>
      </c>
      <c r="E992" s="1003"/>
      <c r="F992" s="1011"/>
      <c r="G992" s="1306"/>
      <c r="H992" s="1006"/>
      <c r="I992" s="1544"/>
      <c r="J992" s="1007"/>
      <c r="K992" s="1008"/>
      <c r="L992" s="2458"/>
      <c r="M992" s="1003"/>
      <c r="N992" s="1554">
        <v>0</v>
      </c>
      <c r="O992" s="2616"/>
      <c r="P992" s="1308"/>
      <c r="Q992" s="1668"/>
    </row>
    <row r="993" spans="1:17" ht="14.45" customHeight="1" x14ac:dyDescent="0.2">
      <c r="A993" s="1536" t="s">
        <v>364</v>
      </c>
      <c r="B993" s="1003"/>
      <c r="C993" s="1003"/>
      <c r="D993" s="1004">
        <v>0</v>
      </c>
      <c r="E993" s="1003"/>
      <c r="F993" s="1005"/>
      <c r="G993" s="1306"/>
      <c r="H993" s="1006"/>
      <c r="I993" s="1544"/>
      <c r="J993" s="1007"/>
      <c r="K993" s="1008"/>
      <c r="L993" s="2458"/>
      <c r="M993" s="1003"/>
      <c r="N993" s="1554">
        <v>0</v>
      </c>
      <c r="O993" s="2616"/>
      <c r="P993" s="1308"/>
      <c r="Q993" s="1668"/>
    </row>
    <row r="994" spans="1:17" ht="14.45" customHeight="1" x14ac:dyDescent="0.2">
      <c r="A994" s="1536" t="s">
        <v>365</v>
      </c>
      <c r="B994" s="1003"/>
      <c r="C994" s="1003"/>
      <c r="D994" s="1004">
        <v>0</v>
      </c>
      <c r="E994" s="1003"/>
      <c r="F994" s="1011"/>
      <c r="G994" s="1306"/>
      <c r="H994" s="1006"/>
      <c r="I994" s="1544"/>
      <c r="J994" s="1007"/>
      <c r="K994" s="1008"/>
      <c r="L994" s="2458"/>
      <c r="M994" s="1003"/>
      <c r="N994" s="1554">
        <v>0</v>
      </c>
      <c r="O994" s="2616"/>
      <c r="P994" s="1308"/>
      <c r="Q994" s="1668"/>
    </row>
    <row r="995" spans="1:17" ht="14.45" customHeight="1" x14ac:dyDescent="0.2">
      <c r="A995" s="1536" t="s">
        <v>366</v>
      </c>
      <c r="B995" s="1196">
        <v>4</v>
      </c>
      <c r="C995" s="1196">
        <v>4</v>
      </c>
      <c r="D995" s="1004">
        <v>65.52</v>
      </c>
      <c r="E995" s="1196">
        <v>16.38</v>
      </c>
      <c r="F995" s="1555" t="s">
        <v>979</v>
      </c>
      <c r="G995" s="1306">
        <v>654000</v>
      </c>
      <c r="H995" s="1006">
        <v>6299508.4477466661</v>
      </c>
      <c r="I995" s="1544"/>
      <c r="J995" s="1007"/>
      <c r="K995" s="1008"/>
      <c r="L995" s="2457">
        <v>6</v>
      </c>
      <c r="M995" s="1196">
        <v>5</v>
      </c>
      <c r="N995" s="1554">
        <v>81.900000000000006</v>
      </c>
      <c r="O995" s="2610">
        <v>16.380000000000003</v>
      </c>
      <c r="P995" s="1308">
        <v>651000</v>
      </c>
      <c r="Q995" s="1200">
        <v>6299508.4477466661</v>
      </c>
    </row>
    <row r="996" spans="1:17" ht="14.45" customHeight="1" x14ac:dyDescent="0.2">
      <c r="A996" s="1536" t="s">
        <v>367</v>
      </c>
      <c r="B996" s="1003"/>
      <c r="C996" s="1003"/>
      <c r="D996" s="1004">
        <v>0</v>
      </c>
      <c r="E996" s="1549"/>
      <c r="F996" s="1011"/>
      <c r="G996" s="1306"/>
      <c r="H996" s="1006"/>
      <c r="I996" s="1544"/>
      <c r="J996" s="1007"/>
      <c r="K996" s="1008"/>
      <c r="L996" s="2458"/>
      <c r="M996" s="1003"/>
      <c r="N996" s="1554">
        <v>0</v>
      </c>
      <c r="O996" s="2456"/>
      <c r="P996" s="1308"/>
      <c r="Q996" s="1668"/>
    </row>
    <row r="997" spans="1:17" ht="14.45" customHeight="1" x14ac:dyDescent="0.2">
      <c r="A997" s="1539" t="s">
        <v>368</v>
      </c>
      <c r="B997" s="1049">
        <v>0</v>
      </c>
      <c r="C997" s="1031">
        <v>0</v>
      </c>
      <c r="D997" s="1032">
        <v>0</v>
      </c>
      <c r="E997" s="1553"/>
      <c r="F997" s="1034"/>
      <c r="G997" s="1541"/>
      <c r="H997" s="1035"/>
      <c r="I997" s="1545"/>
      <c r="J997" s="1036"/>
      <c r="K997" s="1037"/>
      <c r="L997" s="1506">
        <v>1</v>
      </c>
      <c r="M997" s="1049">
        <v>1</v>
      </c>
      <c r="N997" s="1049">
        <v>20</v>
      </c>
      <c r="O997" s="2466"/>
      <c r="P997" s="1666"/>
      <c r="Q997" s="1667"/>
    </row>
    <row r="998" spans="1:17" ht="14.45" customHeight="1" x14ac:dyDescent="0.2">
      <c r="A998" s="1536" t="s">
        <v>369</v>
      </c>
      <c r="B998" s="1003"/>
      <c r="C998" s="1003"/>
      <c r="D998" s="1004">
        <v>0</v>
      </c>
      <c r="E998" s="1549"/>
      <c r="F998" s="1011"/>
      <c r="G998" s="1306"/>
      <c r="H998" s="1006"/>
      <c r="I998" s="1544"/>
      <c r="J998" s="1007"/>
      <c r="K998" s="1008"/>
      <c r="L998" s="2458"/>
      <c r="M998" s="1003"/>
      <c r="N998" s="1554">
        <v>0</v>
      </c>
      <c r="O998" s="2456"/>
      <c r="P998" s="1308"/>
      <c r="Q998" s="1668"/>
    </row>
    <row r="999" spans="1:17" ht="14.45" customHeight="1" x14ac:dyDescent="0.2">
      <c r="A999" s="1536" t="s">
        <v>370</v>
      </c>
      <c r="B999" s="1003"/>
      <c r="C999" s="1003"/>
      <c r="D999" s="1004">
        <v>0</v>
      </c>
      <c r="E999" s="1549"/>
      <c r="F999" s="1011"/>
      <c r="G999" s="1306"/>
      <c r="H999" s="1006"/>
      <c r="I999" s="1544"/>
      <c r="J999" s="1007"/>
      <c r="K999" s="1008"/>
      <c r="L999" s="2458"/>
      <c r="M999" s="1003"/>
      <c r="N999" s="1554">
        <v>0</v>
      </c>
      <c r="O999" s="2456"/>
      <c r="P999" s="1308"/>
      <c r="Q999" s="1668"/>
    </row>
    <row r="1000" spans="1:17" ht="14.45" customHeight="1" x14ac:dyDescent="0.2">
      <c r="A1000" s="1536" t="s">
        <v>371</v>
      </c>
      <c r="B1000" s="1003"/>
      <c r="C1000" s="1003"/>
      <c r="D1000" s="1004">
        <v>0</v>
      </c>
      <c r="E1000" s="1549"/>
      <c r="F1000" s="1011"/>
      <c r="G1000" s="1306"/>
      <c r="H1000" s="1006"/>
      <c r="I1000" s="1544"/>
      <c r="J1000" s="1007"/>
      <c r="K1000" s="1008"/>
      <c r="L1000" s="2458"/>
      <c r="M1000" s="1003"/>
      <c r="N1000" s="1554">
        <v>0</v>
      </c>
      <c r="O1000" s="2456"/>
      <c r="P1000" s="1308"/>
      <c r="Q1000" s="1668"/>
    </row>
    <row r="1001" spans="1:17" ht="14.45" customHeight="1" x14ac:dyDescent="0.2">
      <c r="A1001" s="1536" t="s">
        <v>372</v>
      </c>
      <c r="B1001" s="1003"/>
      <c r="C1001" s="1003"/>
      <c r="D1001" s="1004">
        <v>0</v>
      </c>
      <c r="E1001" s="1549"/>
      <c r="F1001" s="1389"/>
      <c r="G1001" s="1306"/>
      <c r="H1001" s="1006"/>
      <c r="I1001" s="1544"/>
      <c r="J1001" s="1007"/>
      <c r="K1001" s="1008"/>
      <c r="L1001" s="2458"/>
      <c r="M1001" s="1003"/>
      <c r="N1001" s="1554">
        <v>0</v>
      </c>
      <c r="O1001" s="2456"/>
      <c r="P1001" s="1308"/>
      <c r="Q1001" s="1668"/>
    </row>
    <row r="1002" spans="1:17" ht="14.45" customHeight="1" x14ac:dyDescent="0.2">
      <c r="A1002" s="1536" t="s">
        <v>373</v>
      </c>
      <c r="B1002" s="1003"/>
      <c r="C1002" s="1003"/>
      <c r="D1002" s="1004">
        <v>0</v>
      </c>
      <c r="E1002" s="1549"/>
      <c r="F1002" s="1005"/>
      <c r="G1002" s="1306"/>
      <c r="H1002" s="1006"/>
      <c r="I1002" s="1544"/>
      <c r="J1002" s="1007"/>
      <c r="K1002" s="1008"/>
      <c r="L1002" s="2457">
        <v>1</v>
      </c>
      <c r="M1002" s="1196">
        <v>1</v>
      </c>
      <c r="N1002" s="1554">
        <v>20</v>
      </c>
      <c r="O1002" s="2610">
        <v>20</v>
      </c>
      <c r="P1002" s="1308">
        <v>651000</v>
      </c>
      <c r="Q1002" s="1200">
        <v>6299508.4477466661</v>
      </c>
    </row>
    <row r="1003" spans="1:17" ht="14.45" customHeight="1" x14ac:dyDescent="0.2">
      <c r="A1003" s="1539" t="s">
        <v>374</v>
      </c>
      <c r="B1003" s="1540">
        <v>18</v>
      </c>
      <c r="C1003" s="1041">
        <v>18</v>
      </c>
      <c r="D1003" s="1041">
        <v>270</v>
      </c>
      <c r="E1003" s="1670">
        <v>15</v>
      </c>
      <c r="F1003" s="1034"/>
      <c r="G1003" s="1543"/>
      <c r="H1003" s="1043"/>
      <c r="I1003" s="1546"/>
      <c r="J1003" s="1044"/>
      <c r="K1003" s="1045"/>
      <c r="L1003" s="2459">
        <v>20</v>
      </c>
      <c r="M1003" s="1540">
        <v>20</v>
      </c>
      <c r="N1003" s="1540">
        <v>306</v>
      </c>
      <c r="O1003" s="2454">
        <v>15.3</v>
      </c>
      <c r="P1003" s="1666"/>
      <c r="Q1003" s="1667"/>
    </row>
    <row r="1004" spans="1:17" ht="14.45" customHeight="1" x14ac:dyDescent="0.2">
      <c r="A1004" s="1536" t="s">
        <v>375</v>
      </c>
      <c r="B1004" s="1196">
        <v>5</v>
      </c>
      <c r="C1004" s="1196">
        <v>5</v>
      </c>
      <c r="D1004" s="1004">
        <v>75</v>
      </c>
      <c r="E1004" s="1196">
        <v>15</v>
      </c>
      <c r="F1004" s="1555" t="s">
        <v>979</v>
      </c>
      <c r="G1004" s="1306">
        <v>654000</v>
      </c>
      <c r="H1004" s="1006">
        <v>6299508.4477466661</v>
      </c>
      <c r="I1004" s="1544"/>
      <c r="J1004" s="1007"/>
      <c r="K1004" s="1008"/>
      <c r="L1004" s="2457">
        <v>5</v>
      </c>
      <c r="M1004" s="1196">
        <v>5</v>
      </c>
      <c r="N1004" s="1554">
        <v>80</v>
      </c>
      <c r="O1004" s="2610">
        <v>16</v>
      </c>
      <c r="P1004" s="1308">
        <v>651000</v>
      </c>
      <c r="Q1004" s="1200">
        <v>6299508.4477466661</v>
      </c>
    </row>
    <row r="1005" spans="1:17" ht="14.45" customHeight="1" x14ac:dyDescent="0.2">
      <c r="A1005" s="1536" t="s">
        <v>376</v>
      </c>
      <c r="B1005" s="1003"/>
      <c r="C1005" s="1003"/>
      <c r="D1005" s="1004">
        <v>0</v>
      </c>
      <c r="E1005" s="1003"/>
      <c r="F1005" s="1005"/>
      <c r="G1005" s="1306"/>
      <c r="H1005" s="1006"/>
      <c r="I1005" s="1544"/>
      <c r="J1005" s="1007"/>
      <c r="K1005" s="1008"/>
      <c r="L1005" s="2457">
        <v>2</v>
      </c>
      <c r="M1005" s="1196">
        <v>2</v>
      </c>
      <c r="N1005" s="1554">
        <v>31</v>
      </c>
      <c r="O1005" s="2610">
        <v>15.5</v>
      </c>
      <c r="P1005" s="1308">
        <v>651000</v>
      </c>
      <c r="Q1005" s="1200">
        <v>6299508.4477466661</v>
      </c>
    </row>
    <row r="1006" spans="1:17" ht="14.45" customHeight="1" x14ac:dyDescent="0.2">
      <c r="A1006" s="1536" t="s">
        <v>377</v>
      </c>
      <c r="B1006" s="1196">
        <v>8</v>
      </c>
      <c r="C1006" s="1196">
        <v>8</v>
      </c>
      <c r="D1006" s="1004">
        <v>120</v>
      </c>
      <c r="E1006" s="1196">
        <v>15</v>
      </c>
      <c r="F1006" s="1555" t="s">
        <v>979</v>
      </c>
      <c r="G1006" s="1306">
        <v>654000</v>
      </c>
      <c r="H1006" s="1006">
        <v>6299508.4477466661</v>
      </c>
      <c r="I1006" s="1544"/>
      <c r="J1006" s="1007"/>
      <c r="K1006" s="1008"/>
      <c r="L1006" s="2457">
        <v>6</v>
      </c>
      <c r="M1006" s="1196">
        <v>6</v>
      </c>
      <c r="N1006" s="1554">
        <v>90</v>
      </c>
      <c r="O1006" s="2610">
        <v>15</v>
      </c>
      <c r="P1006" s="1308">
        <v>651000</v>
      </c>
      <c r="Q1006" s="1200">
        <v>6299508.4477466661</v>
      </c>
    </row>
    <row r="1007" spans="1:17" ht="14.45" customHeight="1" x14ac:dyDescent="0.2">
      <c r="A1007" s="1536" t="s">
        <v>378</v>
      </c>
      <c r="B1007" s="1196">
        <v>5</v>
      </c>
      <c r="C1007" s="1196">
        <v>5</v>
      </c>
      <c r="D1007" s="1004">
        <v>75</v>
      </c>
      <c r="E1007" s="1196">
        <v>15</v>
      </c>
      <c r="F1007" s="1555" t="s">
        <v>979</v>
      </c>
      <c r="G1007" s="1306">
        <v>654000</v>
      </c>
      <c r="H1007" s="1006">
        <v>6299508.4477466661</v>
      </c>
      <c r="I1007" s="1547"/>
      <c r="J1007" s="1007"/>
      <c r="K1007" s="1014"/>
      <c r="L1007" s="2457">
        <v>7</v>
      </c>
      <c r="M1007" s="1196">
        <v>7</v>
      </c>
      <c r="N1007" s="1554">
        <v>105</v>
      </c>
      <c r="O1007" s="2610">
        <v>15</v>
      </c>
      <c r="P1007" s="1308">
        <v>651000</v>
      </c>
      <c r="Q1007" s="1200">
        <v>6299508.4477466661</v>
      </c>
    </row>
    <row r="1008" spans="1:17" ht="14.45" customHeight="1" x14ac:dyDescent="0.2">
      <c r="A1008" s="1536" t="s">
        <v>379</v>
      </c>
      <c r="B1008" s="1003"/>
      <c r="C1008" s="1003"/>
      <c r="D1008" s="1004">
        <v>0</v>
      </c>
      <c r="E1008" s="1549"/>
      <c r="F1008" s="1005"/>
      <c r="G1008" s="1556"/>
      <c r="H1008" s="1012"/>
      <c r="I1008" s="1547"/>
      <c r="J1008" s="1007"/>
      <c r="K1008" s="1014"/>
      <c r="L1008" s="2458"/>
      <c r="M1008" s="1003"/>
      <c r="N1008" s="1554">
        <v>0</v>
      </c>
      <c r="O1008" s="2456"/>
      <c r="P1008" s="1308"/>
      <c r="Q1008" s="1668"/>
    </row>
    <row r="1009" spans="1:17" ht="14.45" customHeight="1" x14ac:dyDescent="0.2">
      <c r="A1009" s="1536" t="s">
        <v>380</v>
      </c>
      <c r="B1009" s="1003"/>
      <c r="C1009" s="1003"/>
      <c r="D1009" s="1004">
        <v>0</v>
      </c>
      <c r="E1009" s="1549"/>
      <c r="F1009" s="1389"/>
      <c r="G1009" s="1306"/>
      <c r="H1009" s="1006"/>
      <c r="I1009" s="1547"/>
      <c r="J1009" s="1007"/>
      <c r="K1009" s="1014"/>
      <c r="L1009" s="2458"/>
      <c r="M1009" s="1003"/>
      <c r="N1009" s="1554">
        <v>0</v>
      </c>
      <c r="O1009" s="2456"/>
      <c r="P1009" s="1308"/>
      <c r="Q1009" s="1668"/>
    </row>
    <row r="1010" spans="1:17" ht="14.45" customHeight="1" x14ac:dyDescent="0.2">
      <c r="A1010" s="1536" t="s">
        <v>381</v>
      </c>
      <c r="B1010" s="1003"/>
      <c r="C1010" s="1003"/>
      <c r="D1010" s="1004">
        <v>0</v>
      </c>
      <c r="E1010" s="1549"/>
      <c r="F1010" s="1389"/>
      <c r="G1010" s="1306"/>
      <c r="H1010" s="1006"/>
      <c r="I1010" s="1547"/>
      <c r="J1010" s="1007"/>
      <c r="K1010" s="1014"/>
      <c r="L1010" s="2458"/>
      <c r="M1010" s="1003"/>
      <c r="N1010" s="1554">
        <v>0</v>
      </c>
      <c r="O1010" s="2456"/>
      <c r="P1010" s="1308"/>
      <c r="Q1010" s="1668"/>
    </row>
    <row r="1011" spans="1:17" ht="14.45" customHeight="1" x14ac:dyDescent="0.2">
      <c r="A1011" s="1536" t="s">
        <v>382</v>
      </c>
      <c r="B1011" s="1003"/>
      <c r="C1011" s="1003"/>
      <c r="D1011" s="1004">
        <v>0</v>
      </c>
      <c r="E1011" s="1549"/>
      <c r="F1011" s="1389"/>
      <c r="G1011" s="1306"/>
      <c r="H1011" s="1006"/>
      <c r="I1011" s="1547"/>
      <c r="J1011" s="1007"/>
      <c r="K1011" s="1014"/>
      <c r="L1011" s="2458"/>
      <c r="M1011" s="1003"/>
      <c r="N1011" s="1554">
        <v>0</v>
      </c>
      <c r="O1011" s="2456"/>
      <c r="P1011" s="1308"/>
      <c r="Q1011" s="1668"/>
    </row>
    <row r="1012" spans="1:17" ht="14.45" customHeight="1" x14ac:dyDescent="0.2">
      <c r="A1012" s="1539" t="s">
        <v>383</v>
      </c>
      <c r="B1012" s="1049">
        <v>0</v>
      </c>
      <c r="C1012" s="1049">
        <v>0</v>
      </c>
      <c r="D1012" s="1049">
        <v>0</v>
      </c>
      <c r="E1012" s="1042"/>
      <c r="F1012" s="1050"/>
      <c r="G1012" s="1051"/>
      <c r="H1012" s="1051"/>
      <c r="I1012" s="1557"/>
      <c r="J1012" s="1052"/>
      <c r="K1012" s="993"/>
      <c r="L1012" s="1506">
        <v>0</v>
      </c>
      <c r="M1012" s="1049">
        <v>0</v>
      </c>
      <c r="N1012" s="1049">
        <v>0</v>
      </c>
      <c r="O1012" s="2466"/>
      <c r="P1012" s="1666"/>
      <c r="Q1012" s="1667"/>
    </row>
    <row r="1013" spans="1:17" ht="14.45" customHeight="1" x14ac:dyDescent="0.2">
      <c r="A1013" s="1536" t="s">
        <v>384</v>
      </c>
      <c r="B1013" s="1015"/>
      <c r="C1013" s="1015"/>
      <c r="D1013" s="1004">
        <v>0</v>
      </c>
      <c r="E1013" s="456"/>
      <c r="F1013" s="1005"/>
      <c r="G1013" s="1012"/>
      <c r="H1013" s="1012"/>
      <c r="I1013" s="1547"/>
      <c r="J1013" s="1013"/>
      <c r="K1013" s="1014"/>
      <c r="L1013" s="2458"/>
      <c r="M1013" s="1003"/>
      <c r="N1013" s="1554">
        <v>0</v>
      </c>
      <c r="O1013" s="2456"/>
      <c r="P1013" s="1308"/>
      <c r="Q1013" s="1668"/>
    </row>
    <row r="1014" spans="1:17" ht="14.45" customHeight="1" x14ac:dyDescent="0.2">
      <c r="A1014" s="1536" t="s">
        <v>385</v>
      </c>
      <c r="B1014" s="1015"/>
      <c r="C1014" s="1015"/>
      <c r="D1014" s="1004">
        <v>0</v>
      </c>
      <c r="E1014" s="456"/>
      <c r="F1014" s="1005"/>
      <c r="G1014" s="1012"/>
      <c r="H1014" s="1012"/>
      <c r="I1014" s="1547"/>
      <c r="J1014" s="1013"/>
      <c r="K1014" s="1014"/>
      <c r="L1014" s="2458"/>
      <c r="M1014" s="1003"/>
      <c r="N1014" s="1554">
        <v>0</v>
      </c>
      <c r="O1014" s="2456"/>
      <c r="P1014" s="1308"/>
      <c r="Q1014" s="1668"/>
    </row>
    <row r="1015" spans="1:17" ht="14.45" customHeight="1" x14ac:dyDescent="0.2">
      <c r="A1015" s="1536" t="s">
        <v>386</v>
      </c>
      <c r="B1015" s="1015"/>
      <c r="C1015" s="1015"/>
      <c r="D1015" s="1004">
        <v>0</v>
      </c>
      <c r="E1015" s="456"/>
      <c r="F1015" s="1005"/>
      <c r="G1015" s="1012"/>
      <c r="H1015" s="1012"/>
      <c r="I1015" s="1547"/>
      <c r="J1015" s="1013"/>
      <c r="K1015" s="1014"/>
      <c r="L1015" s="2458"/>
      <c r="M1015" s="1003"/>
      <c r="N1015" s="1554">
        <v>0</v>
      </c>
      <c r="O1015" s="2456"/>
      <c r="P1015" s="1308"/>
      <c r="Q1015" s="1668"/>
    </row>
    <row r="1016" spans="1:17" ht="14.45" customHeight="1" x14ac:dyDescent="0.2">
      <c r="A1016" s="1536" t="s">
        <v>387</v>
      </c>
      <c r="B1016" s="1015"/>
      <c r="C1016" s="1015"/>
      <c r="D1016" s="1004">
        <v>0</v>
      </c>
      <c r="E1016" s="456"/>
      <c r="F1016" s="1005"/>
      <c r="G1016" s="1012"/>
      <c r="H1016" s="1012"/>
      <c r="I1016" s="1547"/>
      <c r="J1016" s="1013"/>
      <c r="K1016" s="1014"/>
      <c r="L1016" s="2458"/>
      <c r="M1016" s="1003"/>
      <c r="N1016" s="1554">
        <v>0</v>
      </c>
      <c r="O1016" s="2456"/>
      <c r="P1016" s="1308"/>
      <c r="Q1016" s="1668"/>
    </row>
    <row r="1017" spans="1:17" ht="14.45" customHeight="1" x14ac:dyDescent="0.2">
      <c r="A1017" s="1536" t="s">
        <v>388</v>
      </c>
      <c r="B1017" s="1015"/>
      <c r="C1017" s="1015"/>
      <c r="D1017" s="1004">
        <v>0</v>
      </c>
      <c r="E1017" s="456"/>
      <c r="F1017" s="1005"/>
      <c r="G1017" s="1012"/>
      <c r="H1017" s="1012"/>
      <c r="I1017" s="1547"/>
      <c r="J1017" s="1013"/>
      <c r="K1017" s="1014"/>
      <c r="L1017" s="2458"/>
      <c r="M1017" s="1003"/>
      <c r="N1017" s="1554">
        <v>0</v>
      </c>
      <c r="O1017" s="2456"/>
      <c r="P1017" s="1308"/>
      <c r="Q1017" s="1668"/>
    </row>
    <row r="1018" spans="1:17" ht="14.45" customHeight="1" x14ac:dyDescent="0.2">
      <c r="A1018" s="1536" t="s">
        <v>389</v>
      </c>
      <c r="B1018" s="1015"/>
      <c r="C1018" s="1015"/>
      <c r="D1018" s="1004">
        <v>0</v>
      </c>
      <c r="E1018" s="456"/>
      <c r="F1018" s="1005"/>
      <c r="G1018" s="1012"/>
      <c r="H1018" s="1012"/>
      <c r="I1018" s="1547"/>
      <c r="J1018" s="1013"/>
      <c r="K1018" s="1014"/>
      <c r="L1018" s="2458"/>
      <c r="M1018" s="1003"/>
      <c r="N1018" s="1554">
        <v>0</v>
      </c>
      <c r="O1018" s="2456"/>
      <c r="P1018" s="1308"/>
      <c r="Q1018" s="1668"/>
    </row>
    <row r="1019" spans="1:17" ht="14.45" customHeight="1" x14ac:dyDescent="0.2">
      <c r="A1019" s="1536" t="s">
        <v>390</v>
      </c>
      <c r="B1019" s="1015"/>
      <c r="C1019" s="1015"/>
      <c r="D1019" s="1004">
        <v>0</v>
      </c>
      <c r="E1019" s="456"/>
      <c r="F1019" s="1005"/>
      <c r="G1019" s="1012"/>
      <c r="H1019" s="1012"/>
      <c r="I1019" s="1547"/>
      <c r="J1019" s="1013"/>
      <c r="K1019" s="1014"/>
      <c r="L1019" s="2458"/>
      <c r="M1019" s="1003"/>
      <c r="N1019" s="1554">
        <v>0</v>
      </c>
      <c r="O1019" s="2456"/>
      <c r="P1019" s="1308"/>
      <c r="Q1019" s="1668"/>
    </row>
    <row r="1020" spans="1:17" ht="14.45" customHeight="1" x14ac:dyDescent="0.2">
      <c r="A1020" s="1536" t="s">
        <v>391</v>
      </c>
      <c r="B1020" s="1015"/>
      <c r="C1020" s="1015"/>
      <c r="D1020" s="1004">
        <v>0</v>
      </c>
      <c r="E1020" s="456"/>
      <c r="F1020" s="1005"/>
      <c r="G1020" s="1012"/>
      <c r="H1020" s="1012"/>
      <c r="I1020" s="1547"/>
      <c r="J1020" s="1013"/>
      <c r="K1020" s="1014"/>
      <c r="L1020" s="2458"/>
      <c r="M1020" s="1003"/>
      <c r="N1020" s="1554">
        <v>0</v>
      </c>
      <c r="O1020" s="2456"/>
      <c r="P1020" s="1308"/>
      <c r="Q1020" s="1668"/>
    </row>
    <row r="1021" spans="1:17" ht="14.45" customHeight="1" x14ac:dyDescent="0.2">
      <c r="A1021" s="1548" t="s">
        <v>392</v>
      </c>
      <c r="B1021" s="1012"/>
      <c r="C1021" s="1012"/>
      <c r="D1021" s="1004">
        <v>0</v>
      </c>
      <c r="E1021" s="456"/>
      <c r="F1021" s="1551"/>
      <c r="G1021" s="1012"/>
      <c r="H1021" s="1012"/>
      <c r="I1021" s="1558"/>
      <c r="J1021" s="1020"/>
      <c r="K1021" s="1021"/>
      <c r="L1021" s="2465"/>
      <c r="M1021" s="1689"/>
      <c r="N1021" s="1597">
        <v>0</v>
      </c>
      <c r="O1021" s="2467"/>
      <c r="P1021" s="1683"/>
      <c r="Q1021" s="1684"/>
    </row>
    <row r="1022" spans="1:17" ht="14.45" customHeight="1" thickBot="1" x14ac:dyDescent="0.25">
      <c r="A1022" s="1053" t="s">
        <v>393</v>
      </c>
      <c r="B1022" s="1054">
        <v>84</v>
      </c>
      <c r="C1022" s="1054">
        <v>81</v>
      </c>
      <c r="D1022" s="1054">
        <v>1264.8800000000001</v>
      </c>
      <c r="E1022" s="1564">
        <v>15.615802469135804</v>
      </c>
      <c r="F1022" s="1535" t="s">
        <v>979</v>
      </c>
      <c r="G1022" s="1135">
        <v>653999.99999999988</v>
      </c>
      <c r="H1022" s="1135">
        <v>6299508.4477466661</v>
      </c>
      <c r="I1022" s="1055"/>
      <c r="J1022" s="1055" t="s">
        <v>974</v>
      </c>
      <c r="K1022" s="1058"/>
      <c r="L1022" s="1054">
        <v>79</v>
      </c>
      <c r="M1022" s="1054">
        <v>78</v>
      </c>
      <c r="N1022" s="1054">
        <v>1267.6999999999998</v>
      </c>
      <c r="O1022" s="1133">
        <v>16.252564102564101</v>
      </c>
      <c r="P1022" s="1665">
        <v>651000.00000000012</v>
      </c>
      <c r="Q1022" s="1669">
        <v>6299508.447746668</v>
      </c>
    </row>
    <row r="1023" spans="1:17" x14ac:dyDescent="0.2">
      <c r="A1023" s="7" t="s">
        <v>1874</v>
      </c>
      <c r="B1023" s="8"/>
      <c r="C1023" s="8"/>
      <c r="D1023" s="8"/>
      <c r="E1023" s="9"/>
      <c r="F1023" s="10"/>
      <c r="G1023" s="11"/>
      <c r="H1023" s="8"/>
      <c r="I1023" s="9"/>
      <c r="J1023" s="1"/>
      <c r="K1023" s="1"/>
      <c r="O1023" s="1"/>
      <c r="P1023" s="1"/>
    </row>
    <row r="1024" spans="1:17" x14ac:dyDescent="0.2">
      <c r="A1024" s="6"/>
      <c r="B1024" s="8"/>
      <c r="C1024" s="8"/>
      <c r="D1024" s="8"/>
      <c r="E1024" s="9"/>
      <c r="F1024" s="10"/>
      <c r="G1024" s="11"/>
      <c r="H1024" s="8"/>
      <c r="I1024" s="9"/>
      <c r="J1024" s="1"/>
      <c r="K1024" s="1"/>
      <c r="O1024" s="1"/>
      <c r="P1024" s="1"/>
    </row>
    <row r="1025" spans="1:17" x14ac:dyDescent="0.2">
      <c r="A1025" s="6"/>
      <c r="B1025" s="8"/>
      <c r="C1025" s="8"/>
      <c r="D1025" s="8"/>
      <c r="E1025" s="9"/>
      <c r="F1025" s="10"/>
      <c r="G1025" s="11"/>
      <c r="H1025" s="8"/>
      <c r="I1025" s="9"/>
      <c r="J1025" s="1"/>
      <c r="K1025" s="1"/>
      <c r="O1025" s="1"/>
      <c r="P1025" s="1"/>
    </row>
    <row r="1026" spans="1:17" x14ac:dyDescent="0.2">
      <c r="A1026" s="6"/>
      <c r="B1026" s="8"/>
      <c r="C1026" s="8"/>
      <c r="D1026" s="8"/>
      <c r="E1026" s="2508"/>
      <c r="F1026" s="10"/>
      <c r="G1026" s="11"/>
      <c r="H1026" s="8"/>
      <c r="I1026" s="2508"/>
      <c r="J1026" s="2509"/>
      <c r="K1026" s="2509"/>
      <c r="O1026" s="2509"/>
      <c r="P1026" s="2509"/>
    </row>
    <row r="1027" spans="1:17" ht="15.75" customHeight="1" x14ac:dyDescent="0.25">
      <c r="A1027" s="2666" t="s">
        <v>1871</v>
      </c>
      <c r="B1027" s="2666"/>
      <c r="C1027" s="2666"/>
      <c r="D1027" s="2666"/>
      <c r="E1027" s="2666"/>
      <c r="F1027" s="2666"/>
      <c r="G1027" s="2666"/>
      <c r="H1027" s="2666"/>
      <c r="I1027" s="2666"/>
      <c r="J1027" s="2666"/>
      <c r="K1027" s="2666"/>
      <c r="L1027" s="2666"/>
      <c r="M1027" s="2666"/>
      <c r="N1027" s="2666"/>
      <c r="O1027" s="2666"/>
      <c r="P1027" s="2666"/>
      <c r="Q1027" s="2666"/>
    </row>
    <row r="1028" spans="1:17" x14ac:dyDescent="0.2">
      <c r="A1028" s="3"/>
      <c r="B1028" s="12"/>
      <c r="C1028" s="12"/>
      <c r="D1028" s="12"/>
      <c r="E1028" s="13"/>
      <c r="F1028" s="14"/>
      <c r="G1028" s="12"/>
      <c r="H1028" s="12"/>
      <c r="I1028" s="13"/>
      <c r="J1028" s="13"/>
      <c r="K1028" s="13"/>
      <c r="L1028" s="12"/>
      <c r="M1028" s="12"/>
      <c r="N1028" s="12"/>
      <c r="O1028" s="13"/>
      <c r="P1028" s="13"/>
      <c r="Q1028" s="12"/>
    </row>
    <row r="1029" spans="1:17" ht="13.5" thickBot="1" x14ac:dyDescent="0.25">
      <c r="A1029" s="3" t="s">
        <v>404</v>
      </c>
      <c r="B1029" s="12"/>
      <c r="C1029" s="12"/>
      <c r="D1029" s="12"/>
      <c r="E1029" s="13"/>
      <c r="F1029" s="14"/>
      <c r="G1029" s="12"/>
      <c r="H1029" s="12"/>
      <c r="I1029" s="13"/>
      <c r="J1029" s="13"/>
      <c r="K1029" s="13"/>
      <c r="L1029" s="12"/>
      <c r="M1029" s="12"/>
      <c r="N1029" s="12"/>
      <c r="O1029" s="13"/>
      <c r="P1029" s="13"/>
      <c r="Q1029" s="12"/>
    </row>
    <row r="1030" spans="1:17" ht="14.45" customHeight="1" thickBot="1" x14ac:dyDescent="0.25">
      <c r="A1030" s="2667" t="s">
        <v>328</v>
      </c>
      <c r="B1030" s="2670" t="s">
        <v>1872</v>
      </c>
      <c r="C1030" s="2671"/>
      <c r="D1030" s="2671"/>
      <c r="E1030" s="2671"/>
      <c r="F1030" s="2671"/>
      <c r="G1030" s="2671"/>
      <c r="H1030" s="2671"/>
      <c r="I1030" s="2671"/>
      <c r="J1030" s="2671"/>
      <c r="K1030" s="2671"/>
      <c r="L1030" s="2672" t="s">
        <v>1873</v>
      </c>
      <c r="M1030" s="2673"/>
      <c r="N1030" s="2673"/>
      <c r="O1030" s="2673"/>
      <c r="P1030" s="2674"/>
      <c r="Q1030" s="2675"/>
    </row>
    <row r="1031" spans="1:17" ht="14.45" customHeight="1" x14ac:dyDescent="0.2">
      <c r="A1031" s="2668"/>
      <c r="B1031" s="2676" t="s">
        <v>329</v>
      </c>
      <c r="C1031" s="2677"/>
      <c r="D1031" s="1061"/>
      <c r="E1031" s="1061" t="s">
        <v>904</v>
      </c>
      <c r="F1031" s="1061" t="s">
        <v>330</v>
      </c>
      <c r="G1031" s="1061"/>
      <c r="H1031" s="1061"/>
      <c r="I1031" s="2680" t="s">
        <v>331</v>
      </c>
      <c r="J1031" s="2681"/>
      <c r="K1031" s="2682"/>
      <c r="L1031" s="2678" t="s">
        <v>329</v>
      </c>
      <c r="M1031" s="2679"/>
      <c r="N1031" s="1068" t="s">
        <v>332</v>
      </c>
      <c r="O1031" s="1069" t="s">
        <v>333</v>
      </c>
      <c r="P1031" s="1070"/>
      <c r="Q1031" s="1071"/>
    </row>
    <row r="1032" spans="1:17" ht="14.45" customHeight="1" x14ac:dyDescent="0.2">
      <c r="A1032" s="2668"/>
      <c r="B1032" s="1061" t="s">
        <v>835</v>
      </c>
      <c r="C1032" s="1061" t="s">
        <v>335</v>
      </c>
      <c r="D1032" s="1061" t="s">
        <v>837</v>
      </c>
      <c r="E1032" s="1061" t="s">
        <v>842</v>
      </c>
      <c r="F1032" s="1061" t="s">
        <v>336</v>
      </c>
      <c r="G1032" s="1061" t="s">
        <v>337</v>
      </c>
      <c r="H1032" s="1061" t="s">
        <v>338</v>
      </c>
      <c r="I1032" s="2683" t="s">
        <v>839</v>
      </c>
      <c r="J1032" s="2684"/>
      <c r="K1032" s="2685"/>
      <c r="L1032" s="1072" t="s">
        <v>835</v>
      </c>
      <c r="M1032" s="1068" t="s">
        <v>335</v>
      </c>
      <c r="N1032" s="1068" t="s">
        <v>339</v>
      </c>
      <c r="O1032" s="1069"/>
      <c r="P1032" s="1068" t="s">
        <v>337</v>
      </c>
      <c r="Q1032" s="1071" t="s">
        <v>338</v>
      </c>
    </row>
    <row r="1033" spans="1:17" ht="14.45" customHeight="1" x14ac:dyDescent="0.2">
      <c r="A1033" s="2668"/>
      <c r="B1033" s="1061"/>
      <c r="C1033" s="1061"/>
      <c r="D1033" s="1061"/>
      <c r="E1033" s="1061"/>
      <c r="F1033" s="1061" t="s">
        <v>341</v>
      </c>
      <c r="G1033" s="1061" t="s">
        <v>342</v>
      </c>
      <c r="H1033" s="1061" t="s">
        <v>341</v>
      </c>
      <c r="I1033" s="1062"/>
      <c r="J1033" s="1063"/>
      <c r="K1033" s="1064"/>
      <c r="L1033" s="1072"/>
      <c r="M1033" s="1068"/>
      <c r="N1033" s="1068"/>
      <c r="O1033" s="1069" t="s">
        <v>344</v>
      </c>
      <c r="P1033" s="1068" t="s">
        <v>342</v>
      </c>
      <c r="Q1033" s="1071" t="s">
        <v>341</v>
      </c>
    </row>
    <row r="1034" spans="1:17" ht="14.45" customHeight="1" x14ac:dyDescent="0.2">
      <c r="A1034" s="2669"/>
      <c r="B1034" s="1065" t="s">
        <v>345</v>
      </c>
      <c r="C1034" s="1065" t="s">
        <v>345</v>
      </c>
      <c r="D1034" s="1065" t="s">
        <v>346</v>
      </c>
      <c r="E1034" s="1065" t="s">
        <v>756</v>
      </c>
      <c r="F1034" s="1065"/>
      <c r="G1034" s="1065" t="s">
        <v>347</v>
      </c>
      <c r="H1034" s="1065" t="s">
        <v>348</v>
      </c>
      <c r="I1034" s="1066" t="s">
        <v>349</v>
      </c>
      <c r="J1034" s="1066" t="s">
        <v>350</v>
      </c>
      <c r="K1034" s="1067" t="s">
        <v>351</v>
      </c>
      <c r="L1034" s="1073" t="s">
        <v>345</v>
      </c>
      <c r="M1034" s="1074" t="s">
        <v>345</v>
      </c>
      <c r="N1034" s="1074" t="s">
        <v>346</v>
      </c>
      <c r="O1034" s="1075"/>
      <c r="P1034" s="1074" t="s">
        <v>347</v>
      </c>
      <c r="Q1034" s="1076" t="s">
        <v>348</v>
      </c>
    </row>
    <row r="1035" spans="1:17" ht="14.45" customHeight="1" x14ac:dyDescent="0.2">
      <c r="A1035" s="1022" t="s">
        <v>352</v>
      </c>
      <c r="B1035" s="1023">
        <v>73.5</v>
      </c>
      <c r="C1035" s="1023">
        <v>67.5</v>
      </c>
      <c r="D1035" s="1024">
        <v>290</v>
      </c>
      <c r="E1035" s="1670">
        <v>4.2962962962962967</v>
      </c>
      <c r="F1035" s="1026"/>
      <c r="G1035" s="1023"/>
      <c r="H1035" s="1023"/>
      <c r="I1035" s="1025"/>
      <c r="J1035" s="1025"/>
      <c r="K1035" s="1027"/>
      <c r="L1035" s="1028">
        <v>63</v>
      </c>
      <c r="M1035" s="1024">
        <v>61.8</v>
      </c>
      <c r="N1035" s="1024">
        <v>219.5</v>
      </c>
      <c r="O1035" s="1670">
        <v>3.5517799352750812</v>
      </c>
      <c r="P1035" s="1671"/>
      <c r="Q1035" s="1672"/>
    </row>
    <row r="1036" spans="1:17" ht="14.45" customHeight="1" x14ac:dyDescent="0.2">
      <c r="A1036" s="1536" t="s">
        <v>353</v>
      </c>
      <c r="B1036" s="1196"/>
      <c r="C1036" s="1196"/>
      <c r="D1036" s="1004">
        <v>0</v>
      </c>
      <c r="E1036" s="1196"/>
      <c r="F1036" s="1389"/>
      <c r="G1036" s="1306"/>
      <c r="H1036" s="1006"/>
      <c r="I1036" s="1544"/>
      <c r="J1036" s="1007"/>
      <c r="K1036" s="1008"/>
      <c r="L1036" s="2457"/>
      <c r="M1036" s="1196"/>
      <c r="N1036" s="1554">
        <v>0</v>
      </c>
      <c r="O1036" s="2450"/>
      <c r="P1036" s="1306"/>
      <c r="Q1036" s="1200"/>
    </row>
    <row r="1037" spans="1:17" ht="14.45" customHeight="1" x14ac:dyDescent="0.2">
      <c r="A1037" s="1536" t="s">
        <v>354</v>
      </c>
      <c r="B1037" s="1003"/>
      <c r="C1037" s="1003"/>
      <c r="D1037" s="1004">
        <v>0</v>
      </c>
      <c r="E1037" s="1003"/>
      <c r="F1037" s="1389"/>
      <c r="G1037" s="1306"/>
      <c r="H1037" s="1006"/>
      <c r="I1037" s="1544"/>
      <c r="J1037" s="1007"/>
      <c r="K1037" s="1008"/>
      <c r="L1037" s="2458"/>
      <c r="M1037" s="1003"/>
      <c r="N1037" s="1554">
        <v>0</v>
      </c>
      <c r="O1037" s="1002"/>
      <c r="P1037" s="1306"/>
      <c r="Q1037" s="1200"/>
    </row>
    <row r="1038" spans="1:17" ht="14.45" customHeight="1" x14ac:dyDescent="0.2">
      <c r="A1038" s="1536" t="s">
        <v>355</v>
      </c>
      <c r="B1038" s="1003"/>
      <c r="C1038" s="1003"/>
      <c r="D1038" s="1004">
        <v>0</v>
      </c>
      <c r="E1038" s="1003"/>
      <c r="F1038" s="1011"/>
      <c r="G1038" s="1306"/>
      <c r="H1038" s="1006"/>
      <c r="I1038" s="1544"/>
      <c r="J1038" s="1007"/>
      <c r="K1038" s="1008"/>
      <c r="L1038" s="2458"/>
      <c r="M1038" s="1003"/>
      <c r="N1038" s="1554">
        <v>0</v>
      </c>
      <c r="O1038" s="1003"/>
      <c r="P1038" s="2612"/>
      <c r="Q1038" s="1668"/>
    </row>
    <row r="1039" spans="1:17" ht="14.45" customHeight="1" x14ac:dyDescent="0.2">
      <c r="A1039" s="1536" t="s">
        <v>356</v>
      </c>
      <c r="B1039" s="1003"/>
      <c r="C1039" s="1003"/>
      <c r="D1039" s="1004">
        <v>0</v>
      </c>
      <c r="E1039" s="1003"/>
      <c r="F1039" s="1389"/>
      <c r="G1039" s="1306"/>
      <c r="H1039" s="1006"/>
      <c r="I1039" s="1544"/>
      <c r="J1039" s="1007"/>
      <c r="K1039" s="1008"/>
      <c r="L1039" s="2458"/>
      <c r="M1039" s="1003"/>
      <c r="N1039" s="1554">
        <v>0</v>
      </c>
      <c r="O1039" s="1003"/>
      <c r="P1039" s="2612"/>
      <c r="Q1039" s="1200"/>
    </row>
    <row r="1040" spans="1:17" ht="14.45" customHeight="1" x14ac:dyDescent="0.2">
      <c r="A1040" s="1536" t="s">
        <v>357</v>
      </c>
      <c r="B1040" s="1196">
        <v>50</v>
      </c>
      <c r="C1040" s="1196">
        <v>50</v>
      </c>
      <c r="D1040" s="1004">
        <v>220.00000000000003</v>
      </c>
      <c r="E1040" s="1196">
        <v>4.4000000000000004</v>
      </c>
      <c r="F1040" s="1389" t="s">
        <v>978</v>
      </c>
      <c r="G1040" s="1306">
        <v>680000</v>
      </c>
      <c r="H1040" s="1006">
        <v>3510463.8665689379</v>
      </c>
      <c r="I1040" s="1544"/>
      <c r="J1040" s="1007"/>
      <c r="K1040" s="1008"/>
      <c r="L1040" s="2457">
        <v>50</v>
      </c>
      <c r="M1040" s="1196">
        <v>50</v>
      </c>
      <c r="N1040" s="1554">
        <v>170</v>
      </c>
      <c r="O1040" s="1196">
        <v>3.4</v>
      </c>
      <c r="P1040" s="1306">
        <v>680000</v>
      </c>
      <c r="Q1040" s="1200">
        <v>3510463.8665689379</v>
      </c>
    </row>
    <row r="1041" spans="1:17" ht="14.45" customHeight="1" x14ac:dyDescent="0.2">
      <c r="A1041" s="1536" t="s">
        <v>358</v>
      </c>
      <c r="B1041" s="1003"/>
      <c r="C1041" s="1003"/>
      <c r="D1041" s="1004">
        <v>0</v>
      </c>
      <c r="E1041" s="1003"/>
      <c r="F1041" s="1011"/>
      <c r="G1041" s="1306"/>
      <c r="H1041" s="1006"/>
      <c r="I1041" s="1544"/>
      <c r="J1041" s="1007"/>
      <c r="K1041" s="1008"/>
      <c r="L1041" s="2458"/>
      <c r="M1041" s="1003"/>
      <c r="N1041" s="1554">
        <v>0</v>
      </c>
      <c r="O1041" s="1003"/>
      <c r="P1041" s="2612"/>
      <c r="Q1041" s="1668"/>
    </row>
    <row r="1042" spans="1:17" ht="14.45" customHeight="1" x14ac:dyDescent="0.2">
      <c r="A1042" s="1536" t="s">
        <v>359</v>
      </c>
      <c r="B1042" s="1196">
        <v>2</v>
      </c>
      <c r="C1042" s="1196">
        <v>2</v>
      </c>
      <c r="D1042" s="1004">
        <v>9</v>
      </c>
      <c r="E1042" s="1196">
        <v>4.5</v>
      </c>
      <c r="F1042" s="1389" t="s">
        <v>978</v>
      </c>
      <c r="G1042" s="1306">
        <v>680000</v>
      </c>
      <c r="H1042" s="1006">
        <v>3510463.8665689379</v>
      </c>
      <c r="I1042" s="1544"/>
      <c r="J1042" s="1007"/>
      <c r="K1042" s="1008"/>
      <c r="L1042" s="2457">
        <v>3</v>
      </c>
      <c r="M1042" s="1196">
        <v>3</v>
      </c>
      <c r="N1042" s="1554">
        <v>12</v>
      </c>
      <c r="O1042" s="1196">
        <v>4</v>
      </c>
      <c r="P1042" s="1306">
        <v>680000</v>
      </c>
      <c r="Q1042" s="1200">
        <v>3510463.8665689379</v>
      </c>
    </row>
    <row r="1043" spans="1:17" ht="14.45" customHeight="1" x14ac:dyDescent="0.2">
      <c r="A1043" s="1536" t="s">
        <v>360</v>
      </c>
      <c r="B1043" s="1003"/>
      <c r="C1043" s="1003"/>
      <c r="D1043" s="1004">
        <v>0</v>
      </c>
      <c r="E1043" s="1003"/>
      <c r="F1043" s="1011"/>
      <c r="G1043" s="1306"/>
      <c r="H1043" s="1006"/>
      <c r="I1043" s="1544"/>
      <c r="J1043" s="1007"/>
      <c r="K1043" s="1008"/>
      <c r="L1043" s="2458"/>
      <c r="M1043" s="1003"/>
      <c r="N1043" s="1554">
        <v>0</v>
      </c>
      <c r="O1043" s="1003"/>
      <c r="P1043" s="2612"/>
      <c r="Q1043" s="1668"/>
    </row>
    <row r="1044" spans="1:17" ht="14.45" customHeight="1" x14ac:dyDescent="0.2">
      <c r="A1044" s="1536" t="s">
        <v>361</v>
      </c>
      <c r="B1044" s="1196">
        <v>7</v>
      </c>
      <c r="C1044" s="1196">
        <v>3</v>
      </c>
      <c r="D1044" s="1004">
        <v>9</v>
      </c>
      <c r="E1044" s="1196">
        <v>3</v>
      </c>
      <c r="F1044" s="1389" t="s">
        <v>978</v>
      </c>
      <c r="G1044" s="1306">
        <v>680000</v>
      </c>
      <c r="H1044" s="1006">
        <v>3510463.8665689379</v>
      </c>
      <c r="I1044" s="1544"/>
      <c r="J1044" s="1007"/>
      <c r="K1044" s="1008"/>
      <c r="L1044" s="2457">
        <v>1.5</v>
      </c>
      <c r="M1044" s="1196">
        <v>0.8</v>
      </c>
      <c r="N1044" s="1554">
        <v>2.4000000000000004</v>
      </c>
      <c r="O1044" s="1196">
        <v>3</v>
      </c>
      <c r="P1044" s="1306">
        <v>680000</v>
      </c>
      <c r="Q1044" s="1200">
        <v>3510463.8665689379</v>
      </c>
    </row>
    <row r="1045" spans="1:17" ht="14.45" customHeight="1" x14ac:dyDescent="0.2">
      <c r="A1045" s="1536" t="s">
        <v>362</v>
      </c>
      <c r="B1045" s="1196">
        <v>5</v>
      </c>
      <c r="C1045" s="1196">
        <v>5</v>
      </c>
      <c r="D1045" s="1004">
        <v>21</v>
      </c>
      <c r="E1045" s="1196">
        <v>4.2</v>
      </c>
      <c r="F1045" s="1389" t="s">
        <v>978</v>
      </c>
      <c r="G1045" s="1306">
        <v>680000</v>
      </c>
      <c r="H1045" s="1006">
        <v>3510463.8665689379</v>
      </c>
      <c r="I1045" s="1544"/>
      <c r="J1045" s="1007"/>
      <c r="K1045" s="1008"/>
      <c r="L1045" s="2457">
        <v>3</v>
      </c>
      <c r="M1045" s="1196">
        <v>3</v>
      </c>
      <c r="N1045" s="1554">
        <v>13.5</v>
      </c>
      <c r="O1045" s="1196">
        <v>4.5</v>
      </c>
      <c r="P1045" s="1306">
        <v>680000</v>
      </c>
      <c r="Q1045" s="1200">
        <v>3510463.8665689379</v>
      </c>
    </row>
    <row r="1046" spans="1:17" ht="14.45" customHeight="1" x14ac:dyDescent="0.2">
      <c r="A1046" s="1536" t="s">
        <v>363</v>
      </c>
      <c r="B1046" s="1003"/>
      <c r="C1046" s="1003"/>
      <c r="D1046" s="1004">
        <v>0</v>
      </c>
      <c r="E1046" s="1003"/>
      <c r="F1046" s="1011"/>
      <c r="G1046" s="1306"/>
      <c r="H1046" s="1006"/>
      <c r="I1046" s="1544"/>
      <c r="J1046" s="1007"/>
      <c r="K1046" s="1008"/>
      <c r="L1046" s="2458"/>
      <c r="M1046" s="1003"/>
      <c r="N1046" s="1554">
        <v>0</v>
      </c>
      <c r="O1046" s="1003"/>
      <c r="P1046" s="2612"/>
      <c r="Q1046" s="1668"/>
    </row>
    <row r="1047" spans="1:17" ht="14.45" customHeight="1" x14ac:dyDescent="0.2">
      <c r="A1047" s="1536" t="s">
        <v>364</v>
      </c>
      <c r="B1047" s="1196">
        <v>7</v>
      </c>
      <c r="C1047" s="1196">
        <v>5</v>
      </c>
      <c r="D1047" s="1004">
        <v>20</v>
      </c>
      <c r="E1047" s="1196">
        <v>4</v>
      </c>
      <c r="F1047" s="1389" t="s">
        <v>978</v>
      </c>
      <c r="G1047" s="1306">
        <v>680000</v>
      </c>
      <c r="H1047" s="1006">
        <v>3510463.8665689379</v>
      </c>
      <c r="I1047" s="1544"/>
      <c r="J1047" s="1007"/>
      <c r="K1047" s="1008"/>
      <c r="L1047" s="2457">
        <v>1</v>
      </c>
      <c r="M1047" s="1196">
        <v>1</v>
      </c>
      <c r="N1047" s="1554">
        <v>4</v>
      </c>
      <c r="O1047" s="1196">
        <v>4</v>
      </c>
      <c r="P1047" s="1306">
        <v>680000</v>
      </c>
      <c r="Q1047" s="1200">
        <v>3510463.8665689379</v>
      </c>
    </row>
    <row r="1048" spans="1:17" ht="14.45" customHeight="1" x14ac:dyDescent="0.2">
      <c r="A1048" s="1536" t="s">
        <v>365</v>
      </c>
      <c r="B1048" s="1003"/>
      <c r="C1048" s="1003"/>
      <c r="D1048" s="1004">
        <v>0</v>
      </c>
      <c r="E1048" s="1003"/>
      <c r="F1048" s="1011"/>
      <c r="G1048" s="1306"/>
      <c r="H1048" s="1006"/>
      <c r="I1048" s="1544"/>
      <c r="J1048" s="1007"/>
      <c r="K1048" s="1008"/>
      <c r="L1048" s="2458"/>
      <c r="M1048" s="1003"/>
      <c r="N1048" s="1554">
        <v>0</v>
      </c>
      <c r="O1048" s="1003"/>
      <c r="P1048" s="2612"/>
      <c r="Q1048" s="1668"/>
    </row>
    <row r="1049" spans="1:17" ht="14.45" customHeight="1" x14ac:dyDescent="0.2">
      <c r="A1049" s="1536" t="s">
        <v>366</v>
      </c>
      <c r="B1049" s="1196">
        <v>2.5</v>
      </c>
      <c r="C1049" s="1196">
        <v>2.5</v>
      </c>
      <c r="D1049" s="1004">
        <v>11</v>
      </c>
      <c r="E1049" s="1196">
        <v>4.4000000000000004</v>
      </c>
      <c r="F1049" s="1389" t="s">
        <v>978</v>
      </c>
      <c r="G1049" s="1306">
        <v>680000</v>
      </c>
      <c r="H1049" s="1006">
        <v>3510463.8665689379</v>
      </c>
      <c r="I1049" s="1544"/>
      <c r="J1049" s="1007"/>
      <c r="K1049" s="1008"/>
      <c r="L1049" s="2457">
        <v>4.5</v>
      </c>
      <c r="M1049" s="1196">
        <v>4</v>
      </c>
      <c r="N1049" s="1554">
        <v>17.600000000000001</v>
      </c>
      <c r="O1049" s="1196">
        <v>4.4000000000000004</v>
      </c>
      <c r="P1049" s="1306">
        <v>680000</v>
      </c>
      <c r="Q1049" s="1200">
        <v>3510463.8665689379</v>
      </c>
    </row>
    <row r="1050" spans="1:17" ht="14.45" customHeight="1" x14ac:dyDescent="0.2">
      <c r="A1050" s="1536" t="s">
        <v>367</v>
      </c>
      <c r="B1050" s="1003"/>
      <c r="C1050" s="1003"/>
      <c r="D1050" s="1004">
        <v>0</v>
      </c>
      <c r="E1050" s="1549"/>
      <c r="F1050" s="1011"/>
      <c r="G1050" s="1306"/>
      <c r="H1050" s="1006"/>
      <c r="I1050" s="1544"/>
      <c r="J1050" s="1007"/>
      <c r="K1050" s="1008"/>
      <c r="L1050" s="2458"/>
      <c r="M1050" s="1003"/>
      <c r="N1050" s="1554">
        <v>0</v>
      </c>
      <c r="O1050" s="1681"/>
      <c r="P1050" s="2612"/>
      <c r="Q1050" s="1668"/>
    </row>
    <row r="1051" spans="1:17" ht="14.45" customHeight="1" x14ac:dyDescent="0.2">
      <c r="A1051" s="1539" t="s">
        <v>368</v>
      </c>
      <c r="B1051" s="1049">
        <v>0</v>
      </c>
      <c r="C1051" s="1031">
        <v>0</v>
      </c>
      <c r="D1051" s="1032">
        <v>0</v>
      </c>
      <c r="E1051" s="1670"/>
      <c r="F1051" s="1034"/>
      <c r="G1051" s="1541"/>
      <c r="H1051" s="1035"/>
      <c r="I1051" s="1545"/>
      <c r="J1051" s="1036"/>
      <c r="K1051" s="1037"/>
      <c r="L1051" s="1506">
        <v>0</v>
      </c>
      <c r="M1051" s="1049">
        <v>0</v>
      </c>
      <c r="N1051" s="1049">
        <v>0</v>
      </c>
      <c r="O1051" s="1664"/>
      <c r="P1051" s="2613"/>
      <c r="Q1051" s="1667"/>
    </row>
    <row r="1052" spans="1:17" ht="14.45" customHeight="1" x14ac:dyDescent="0.2">
      <c r="A1052" s="1536" t="s">
        <v>369</v>
      </c>
      <c r="B1052" s="1003"/>
      <c r="C1052" s="1003"/>
      <c r="D1052" s="1004">
        <v>0</v>
      </c>
      <c r="E1052" s="1549"/>
      <c r="F1052" s="1011"/>
      <c r="G1052" s="1306"/>
      <c r="H1052" s="1006"/>
      <c r="I1052" s="1544"/>
      <c r="J1052" s="1007"/>
      <c r="K1052" s="1008"/>
      <c r="L1052" s="2458"/>
      <c r="M1052" s="1003"/>
      <c r="N1052" s="1554">
        <v>0</v>
      </c>
      <c r="O1052" s="1681"/>
      <c r="P1052" s="2612"/>
      <c r="Q1052" s="1668"/>
    </row>
    <row r="1053" spans="1:17" ht="14.45" customHeight="1" x14ac:dyDescent="0.2">
      <c r="A1053" s="1536" t="s">
        <v>370</v>
      </c>
      <c r="B1053" s="1003"/>
      <c r="C1053" s="1003"/>
      <c r="D1053" s="1004">
        <v>0</v>
      </c>
      <c r="E1053" s="1549"/>
      <c r="F1053" s="1011"/>
      <c r="G1053" s="1306"/>
      <c r="H1053" s="1006"/>
      <c r="I1053" s="1544"/>
      <c r="J1053" s="1007"/>
      <c r="K1053" s="1008"/>
      <c r="L1053" s="2458"/>
      <c r="M1053" s="1003"/>
      <c r="N1053" s="1554">
        <v>0</v>
      </c>
      <c r="O1053" s="2456"/>
      <c r="P1053" s="1308"/>
      <c r="Q1053" s="1668"/>
    </row>
    <row r="1054" spans="1:17" ht="14.45" customHeight="1" x14ac:dyDescent="0.2">
      <c r="A1054" s="1536" t="s">
        <v>371</v>
      </c>
      <c r="B1054" s="1003"/>
      <c r="C1054" s="1003"/>
      <c r="D1054" s="1004">
        <v>0</v>
      </c>
      <c r="E1054" s="1549"/>
      <c r="F1054" s="1011"/>
      <c r="G1054" s="1306"/>
      <c r="H1054" s="1006"/>
      <c r="I1054" s="1544"/>
      <c r="J1054" s="1007"/>
      <c r="K1054" s="1008"/>
      <c r="L1054" s="2458"/>
      <c r="M1054" s="1003"/>
      <c r="N1054" s="1554">
        <v>0</v>
      </c>
      <c r="O1054" s="2456"/>
      <c r="P1054" s="1308"/>
      <c r="Q1054" s="1668"/>
    </row>
    <row r="1055" spans="1:17" ht="14.45" customHeight="1" x14ac:dyDescent="0.2">
      <c r="A1055" s="1536" t="s">
        <v>372</v>
      </c>
      <c r="B1055" s="1003"/>
      <c r="C1055" s="1003"/>
      <c r="D1055" s="1004">
        <v>0</v>
      </c>
      <c r="E1055" s="1549"/>
      <c r="F1055" s="1389"/>
      <c r="G1055" s="1306"/>
      <c r="H1055" s="1006"/>
      <c r="I1055" s="1544"/>
      <c r="J1055" s="1007"/>
      <c r="K1055" s="1008"/>
      <c r="L1055" s="2458"/>
      <c r="M1055" s="1003"/>
      <c r="N1055" s="1554">
        <v>0</v>
      </c>
      <c r="O1055" s="2456"/>
      <c r="P1055" s="1308"/>
      <c r="Q1055" s="1668"/>
    </row>
    <row r="1056" spans="1:17" ht="14.45" customHeight="1" x14ac:dyDescent="0.2">
      <c r="A1056" s="1536" t="s">
        <v>373</v>
      </c>
      <c r="B1056" s="1003"/>
      <c r="C1056" s="1003"/>
      <c r="D1056" s="1004">
        <v>0</v>
      </c>
      <c r="E1056" s="1549"/>
      <c r="F1056" s="1389"/>
      <c r="G1056" s="1306"/>
      <c r="H1056" s="1006"/>
      <c r="I1056" s="1544"/>
      <c r="J1056" s="1007"/>
      <c r="K1056" s="1008"/>
      <c r="L1056" s="2458"/>
      <c r="M1056" s="1003"/>
      <c r="N1056" s="1554">
        <v>0</v>
      </c>
      <c r="O1056" s="2456"/>
      <c r="P1056" s="1308"/>
      <c r="Q1056" s="1668"/>
    </row>
    <row r="1057" spans="1:17" ht="14.45" customHeight="1" x14ac:dyDescent="0.2">
      <c r="A1057" s="1539" t="s">
        <v>374</v>
      </c>
      <c r="B1057" s="1540">
        <v>0</v>
      </c>
      <c r="C1057" s="1041">
        <v>0</v>
      </c>
      <c r="D1057" s="1041">
        <v>0</v>
      </c>
      <c r="E1057" s="1670" t="e">
        <v>#DIV/0!</v>
      </c>
      <c r="F1057" s="1034"/>
      <c r="G1057" s="1543"/>
      <c r="H1057" s="1043"/>
      <c r="I1057" s="1546"/>
      <c r="J1057" s="1044"/>
      <c r="K1057" s="1045"/>
      <c r="L1057" s="2459">
        <v>112</v>
      </c>
      <c r="M1057" s="1540">
        <v>12</v>
      </c>
      <c r="N1057" s="1540">
        <v>69.599999999999994</v>
      </c>
      <c r="O1057" s="2454">
        <v>5.8</v>
      </c>
      <c r="P1057" s="1666"/>
      <c r="Q1057" s="1667"/>
    </row>
    <row r="1058" spans="1:17" ht="14.45" customHeight="1" x14ac:dyDescent="0.2">
      <c r="A1058" s="1536" t="s">
        <v>375</v>
      </c>
      <c r="B1058" s="1003"/>
      <c r="C1058" s="1003"/>
      <c r="D1058" s="1004">
        <v>0</v>
      </c>
      <c r="E1058" s="1549"/>
      <c r="F1058" s="1389"/>
      <c r="G1058" s="1306"/>
      <c r="H1058" s="1006"/>
      <c r="I1058" s="1544"/>
      <c r="J1058" s="1007"/>
      <c r="K1058" s="1008"/>
      <c r="L1058" s="2458"/>
      <c r="M1058" s="1003"/>
      <c r="N1058" s="1554">
        <v>0</v>
      </c>
      <c r="O1058" s="2456"/>
      <c r="P1058" s="1306"/>
      <c r="Q1058" s="1200"/>
    </row>
    <row r="1059" spans="1:17" ht="14.45" customHeight="1" x14ac:dyDescent="0.2">
      <c r="A1059" s="1536" t="s">
        <v>376</v>
      </c>
      <c r="B1059" s="1003"/>
      <c r="C1059" s="1003"/>
      <c r="D1059" s="1004">
        <v>0</v>
      </c>
      <c r="E1059" s="1549"/>
      <c r="F1059" s="1389"/>
      <c r="G1059" s="1306"/>
      <c r="H1059" s="1006"/>
      <c r="I1059" s="1544"/>
      <c r="J1059" s="1007"/>
      <c r="K1059" s="1008"/>
      <c r="L1059" s="2458"/>
      <c r="M1059" s="1003"/>
      <c r="N1059" s="1554">
        <v>0</v>
      </c>
      <c r="O1059" s="2456"/>
      <c r="P1059" s="1308"/>
      <c r="Q1059" s="1200"/>
    </row>
    <row r="1060" spans="1:17" ht="14.45" customHeight="1" x14ac:dyDescent="0.2">
      <c r="A1060" s="1536" t="s">
        <v>377</v>
      </c>
      <c r="B1060" s="1003"/>
      <c r="C1060" s="1003"/>
      <c r="D1060" s="1004">
        <v>0</v>
      </c>
      <c r="E1060" s="1549"/>
      <c r="F1060" s="1389"/>
      <c r="G1060" s="1306"/>
      <c r="H1060" s="1006"/>
      <c r="I1060" s="1544"/>
      <c r="J1060" s="1007"/>
      <c r="K1060" s="1008"/>
      <c r="L1060" s="2457">
        <v>112</v>
      </c>
      <c r="M1060" s="1196">
        <v>12</v>
      </c>
      <c r="N1060" s="1554">
        <v>69.599999999999994</v>
      </c>
      <c r="O1060" s="2450">
        <v>5.8</v>
      </c>
      <c r="P1060" s="1306">
        <v>680000</v>
      </c>
      <c r="Q1060" s="1200">
        <v>3510463.8665689379</v>
      </c>
    </row>
    <row r="1061" spans="1:17" ht="14.45" customHeight="1" x14ac:dyDescent="0.2">
      <c r="A1061" s="1536" t="s">
        <v>378</v>
      </c>
      <c r="B1061" s="1003"/>
      <c r="C1061" s="1003"/>
      <c r="D1061" s="1004">
        <v>0</v>
      </c>
      <c r="E1061" s="1549"/>
      <c r="F1061" s="1005"/>
      <c r="G1061" s="1306"/>
      <c r="H1061" s="1006"/>
      <c r="I1061" s="1547"/>
      <c r="J1061" s="1013"/>
      <c r="K1061" s="1014"/>
      <c r="L1061" s="1009"/>
      <c r="M1061" s="1003"/>
      <c r="N1061" s="1554">
        <v>0</v>
      </c>
      <c r="O1061" s="1681"/>
      <c r="P1061" s="1308"/>
      <c r="Q1061" s="1668"/>
    </row>
    <row r="1062" spans="1:17" ht="14.45" customHeight="1" x14ac:dyDescent="0.2">
      <c r="A1062" s="1536" t="s">
        <v>379</v>
      </c>
      <c r="B1062" s="1003"/>
      <c r="C1062" s="1003"/>
      <c r="D1062" s="1004">
        <v>0</v>
      </c>
      <c r="E1062" s="1549"/>
      <c r="F1062" s="1389"/>
      <c r="G1062" s="1306"/>
      <c r="H1062" s="1006"/>
      <c r="I1062" s="1547"/>
      <c r="J1062" s="1007"/>
      <c r="K1062" s="1014"/>
      <c r="L1062" s="1009"/>
      <c r="M1062" s="1003"/>
      <c r="N1062" s="1554">
        <v>0</v>
      </c>
      <c r="O1062" s="1681"/>
      <c r="P1062" s="1308"/>
      <c r="Q1062" s="1668"/>
    </row>
    <row r="1063" spans="1:17" ht="14.45" customHeight="1" x14ac:dyDescent="0.2">
      <c r="A1063" s="1536" t="s">
        <v>380</v>
      </c>
      <c r="B1063" s="1003"/>
      <c r="C1063" s="1003"/>
      <c r="D1063" s="1004">
        <v>0</v>
      </c>
      <c r="E1063" s="1549"/>
      <c r="F1063" s="1389"/>
      <c r="G1063" s="1306"/>
      <c r="H1063" s="1006"/>
      <c r="I1063" s="1547"/>
      <c r="J1063" s="1007"/>
      <c r="K1063" s="1014"/>
      <c r="L1063" s="1009"/>
      <c r="M1063" s="1003"/>
      <c r="N1063" s="1554">
        <v>0</v>
      </c>
      <c r="O1063" s="1681"/>
      <c r="P1063" s="1308"/>
      <c r="Q1063" s="1668"/>
    </row>
    <row r="1064" spans="1:17" ht="14.45" customHeight="1" x14ac:dyDescent="0.2">
      <c r="A1064" s="1536" t="s">
        <v>381</v>
      </c>
      <c r="B1064" s="1003"/>
      <c r="C1064" s="1003"/>
      <c r="D1064" s="1004">
        <v>0</v>
      </c>
      <c r="E1064" s="1549"/>
      <c r="F1064" s="1005"/>
      <c r="G1064" s="1306"/>
      <c r="H1064" s="1006"/>
      <c r="I1064" s="1547"/>
      <c r="J1064" s="1007"/>
      <c r="K1064" s="1014"/>
      <c r="L1064" s="1009"/>
      <c r="M1064" s="1003"/>
      <c r="N1064" s="1554">
        <v>0</v>
      </c>
      <c r="O1064" s="1681"/>
      <c r="P1064" s="1308"/>
      <c r="Q1064" s="1668"/>
    </row>
    <row r="1065" spans="1:17" ht="14.45" customHeight="1" x14ac:dyDescent="0.2">
      <c r="A1065" s="1536" t="s">
        <v>382</v>
      </c>
      <c r="B1065" s="1003"/>
      <c r="C1065" s="1003"/>
      <c r="D1065" s="1004">
        <v>0</v>
      </c>
      <c r="E1065" s="1549"/>
      <c r="F1065" s="1389"/>
      <c r="G1065" s="1306"/>
      <c r="H1065" s="1006"/>
      <c r="I1065" s="1547"/>
      <c r="J1065" s="1007"/>
      <c r="K1065" s="1014"/>
      <c r="L1065" s="1009"/>
      <c r="M1065" s="1003"/>
      <c r="N1065" s="1554">
        <v>0</v>
      </c>
      <c r="O1065" s="1681"/>
      <c r="P1065" s="1308"/>
      <c r="Q1065" s="1668"/>
    </row>
    <row r="1066" spans="1:17" ht="14.45" customHeight="1" x14ac:dyDescent="0.2">
      <c r="A1066" s="1539" t="s">
        <v>383</v>
      </c>
      <c r="B1066" s="1049">
        <v>0</v>
      </c>
      <c r="C1066" s="1049">
        <v>0</v>
      </c>
      <c r="D1066" s="1049">
        <v>0</v>
      </c>
      <c r="E1066" s="1042"/>
      <c r="F1066" s="1050"/>
      <c r="G1066" s="1051"/>
      <c r="H1066" s="1051"/>
      <c r="I1066" s="1557"/>
      <c r="J1066" s="1052"/>
      <c r="K1066" s="993"/>
      <c r="L1066" s="1038">
        <v>0</v>
      </c>
      <c r="M1066" s="1049">
        <v>0</v>
      </c>
      <c r="N1066" s="1049">
        <v>0</v>
      </c>
      <c r="O1066" s="1664"/>
      <c r="P1066" s="1666"/>
      <c r="Q1066" s="1667"/>
    </row>
    <row r="1067" spans="1:17" ht="14.45" customHeight="1" x14ac:dyDescent="0.2">
      <c r="A1067" s="1536" t="s">
        <v>384</v>
      </c>
      <c r="B1067" s="1015"/>
      <c r="C1067" s="1015"/>
      <c r="D1067" s="1004">
        <v>0</v>
      </c>
      <c r="E1067" s="456"/>
      <c r="F1067" s="1005"/>
      <c r="G1067" s="1012"/>
      <c r="H1067" s="1012"/>
      <c r="I1067" s="1547"/>
      <c r="J1067" s="1013"/>
      <c r="K1067" s="1014"/>
      <c r="L1067" s="1009"/>
      <c r="M1067" s="1003"/>
      <c r="N1067" s="1554">
        <v>0</v>
      </c>
      <c r="O1067" s="1681"/>
      <c r="P1067" s="1308"/>
      <c r="Q1067" s="1668"/>
    </row>
    <row r="1068" spans="1:17" ht="14.45" customHeight="1" x14ac:dyDescent="0.2">
      <c r="A1068" s="1536" t="s">
        <v>385</v>
      </c>
      <c r="B1068" s="1015"/>
      <c r="C1068" s="1015"/>
      <c r="D1068" s="1004">
        <v>0</v>
      </c>
      <c r="E1068" s="456"/>
      <c r="F1068" s="1005"/>
      <c r="G1068" s="1012"/>
      <c r="H1068" s="1012"/>
      <c r="I1068" s="1547"/>
      <c r="J1068" s="1013"/>
      <c r="K1068" s="1014"/>
      <c r="L1068" s="1009"/>
      <c r="M1068" s="1003"/>
      <c r="N1068" s="1554">
        <v>0</v>
      </c>
      <c r="O1068" s="1681"/>
      <c r="P1068" s="1308"/>
      <c r="Q1068" s="1668"/>
    </row>
    <row r="1069" spans="1:17" ht="14.45" customHeight="1" x14ac:dyDescent="0.2">
      <c r="A1069" s="1536" t="s">
        <v>386</v>
      </c>
      <c r="B1069" s="1015"/>
      <c r="C1069" s="1015"/>
      <c r="D1069" s="1004">
        <v>0</v>
      </c>
      <c r="E1069" s="456"/>
      <c r="F1069" s="1005"/>
      <c r="G1069" s="1012"/>
      <c r="H1069" s="1012"/>
      <c r="I1069" s="1547"/>
      <c r="J1069" s="1013"/>
      <c r="K1069" s="1014"/>
      <c r="L1069" s="1009"/>
      <c r="M1069" s="1003"/>
      <c r="N1069" s="1554">
        <v>0</v>
      </c>
      <c r="O1069" s="1681"/>
      <c r="P1069" s="1308"/>
      <c r="Q1069" s="1668"/>
    </row>
    <row r="1070" spans="1:17" ht="14.45" customHeight="1" x14ac:dyDescent="0.2">
      <c r="A1070" s="1536" t="s">
        <v>387</v>
      </c>
      <c r="B1070" s="1015"/>
      <c r="C1070" s="1015"/>
      <c r="D1070" s="1004">
        <v>0</v>
      </c>
      <c r="E1070" s="456"/>
      <c r="F1070" s="1005"/>
      <c r="G1070" s="1012"/>
      <c r="H1070" s="1012"/>
      <c r="I1070" s="1547"/>
      <c r="J1070" s="1013"/>
      <c r="K1070" s="1014"/>
      <c r="L1070" s="1009"/>
      <c r="M1070" s="1003"/>
      <c r="N1070" s="1554">
        <v>0</v>
      </c>
      <c r="O1070" s="1681"/>
      <c r="P1070" s="1308"/>
      <c r="Q1070" s="1668"/>
    </row>
    <row r="1071" spans="1:17" ht="14.45" customHeight="1" x14ac:dyDescent="0.2">
      <c r="A1071" s="1536" t="s">
        <v>388</v>
      </c>
      <c r="B1071" s="1015"/>
      <c r="C1071" s="1015"/>
      <c r="D1071" s="1004">
        <v>0</v>
      </c>
      <c r="E1071" s="456"/>
      <c r="F1071" s="1005"/>
      <c r="G1071" s="1012"/>
      <c r="H1071" s="1012"/>
      <c r="I1071" s="1547"/>
      <c r="J1071" s="1013"/>
      <c r="K1071" s="1014"/>
      <c r="L1071" s="1009"/>
      <c r="M1071" s="1003"/>
      <c r="N1071" s="1554">
        <v>0</v>
      </c>
      <c r="O1071" s="1681"/>
      <c r="P1071" s="1308"/>
      <c r="Q1071" s="1668"/>
    </row>
    <row r="1072" spans="1:17" ht="14.45" customHeight="1" x14ac:dyDescent="0.2">
      <c r="A1072" s="1536" t="s">
        <v>389</v>
      </c>
      <c r="B1072" s="1015"/>
      <c r="C1072" s="1015"/>
      <c r="D1072" s="1004">
        <v>0</v>
      </c>
      <c r="E1072" s="456"/>
      <c r="F1072" s="1005"/>
      <c r="G1072" s="1012"/>
      <c r="H1072" s="1012"/>
      <c r="I1072" s="1547"/>
      <c r="J1072" s="1013"/>
      <c r="K1072" s="1014"/>
      <c r="L1072" s="1009"/>
      <c r="M1072" s="1003"/>
      <c r="N1072" s="1554">
        <v>0</v>
      </c>
      <c r="O1072" s="1681"/>
      <c r="P1072" s="1308"/>
      <c r="Q1072" s="1668"/>
    </row>
    <row r="1073" spans="1:17" ht="14.45" customHeight="1" x14ac:dyDescent="0.2">
      <c r="A1073" s="1536" t="s">
        <v>390</v>
      </c>
      <c r="B1073" s="1015"/>
      <c r="C1073" s="1015"/>
      <c r="D1073" s="1004">
        <v>0</v>
      </c>
      <c r="E1073" s="456"/>
      <c r="F1073" s="1005"/>
      <c r="G1073" s="1012"/>
      <c r="H1073" s="1012"/>
      <c r="I1073" s="1547"/>
      <c r="J1073" s="1013"/>
      <c r="K1073" s="1014"/>
      <c r="L1073" s="1009"/>
      <c r="M1073" s="1003"/>
      <c r="N1073" s="1554">
        <v>0</v>
      </c>
      <c r="O1073" s="1681"/>
      <c r="P1073" s="1308"/>
      <c r="Q1073" s="1668"/>
    </row>
    <row r="1074" spans="1:17" ht="14.45" customHeight="1" x14ac:dyDescent="0.2">
      <c r="A1074" s="1536" t="s">
        <v>391</v>
      </c>
      <c r="B1074" s="1015"/>
      <c r="C1074" s="1015"/>
      <c r="D1074" s="1004">
        <v>0</v>
      </c>
      <c r="E1074" s="456"/>
      <c r="F1074" s="1005"/>
      <c r="G1074" s="1012"/>
      <c r="H1074" s="1012"/>
      <c r="I1074" s="1547"/>
      <c r="J1074" s="1013"/>
      <c r="K1074" s="1014"/>
      <c r="L1074" s="1009"/>
      <c r="M1074" s="1003"/>
      <c r="N1074" s="1554">
        <v>0</v>
      </c>
      <c r="O1074" s="1681"/>
      <c r="P1074" s="1308"/>
      <c r="Q1074" s="1668"/>
    </row>
    <row r="1075" spans="1:17" ht="14.45" customHeight="1" x14ac:dyDescent="0.2">
      <c r="A1075" s="1548" t="s">
        <v>392</v>
      </c>
      <c r="B1075" s="1012"/>
      <c r="C1075" s="1012"/>
      <c r="D1075" s="1004">
        <v>0</v>
      </c>
      <c r="E1075" s="456"/>
      <c r="F1075" s="1551"/>
      <c r="G1075" s="1012"/>
      <c r="H1075" s="1012"/>
      <c r="I1075" s="1558"/>
      <c r="J1075" s="1020"/>
      <c r="K1075" s="1021"/>
      <c r="L1075" s="1190"/>
      <c r="M1075" s="256"/>
      <c r="N1075" s="1679">
        <v>0</v>
      </c>
      <c r="O1075" s="1682"/>
      <c r="P1075" s="1683"/>
      <c r="Q1075" s="2086"/>
    </row>
    <row r="1076" spans="1:17" ht="14.45" customHeight="1" thickBot="1" x14ac:dyDescent="0.25">
      <c r="A1076" s="1053" t="s">
        <v>393</v>
      </c>
      <c r="B1076" s="1054">
        <v>73.5</v>
      </c>
      <c r="C1076" s="1054">
        <v>67.5</v>
      </c>
      <c r="D1076" s="1054">
        <v>290</v>
      </c>
      <c r="E1076" s="1537">
        <v>4.2962962962962967</v>
      </c>
      <c r="F1076" s="1535" t="s">
        <v>978</v>
      </c>
      <c r="G1076" s="1135">
        <v>680000</v>
      </c>
      <c r="H1076" s="1135">
        <v>3510463.8665689374</v>
      </c>
      <c r="I1076" s="1055"/>
      <c r="J1076" s="1055" t="s">
        <v>974</v>
      </c>
      <c r="K1076" s="1058"/>
      <c r="L1076" s="1054">
        <v>175</v>
      </c>
      <c r="M1076" s="1054">
        <v>73.8</v>
      </c>
      <c r="N1076" s="1054">
        <v>289.10000000000002</v>
      </c>
      <c r="O1076" s="1133">
        <v>3.9173441734417347</v>
      </c>
      <c r="P1076" s="1665">
        <v>680000</v>
      </c>
      <c r="Q1076" s="1669">
        <v>3510463.8665689379</v>
      </c>
    </row>
    <row r="1077" spans="1:17" x14ac:dyDescent="0.2">
      <c r="A1077" s="7" t="s">
        <v>1874</v>
      </c>
      <c r="B1077" s="8"/>
      <c r="C1077" s="8"/>
      <c r="D1077" s="8"/>
      <c r="E1077" s="9"/>
      <c r="F1077" s="10"/>
      <c r="G1077" s="11"/>
      <c r="H1077" s="8"/>
      <c r="I1077" s="9"/>
      <c r="J1077" s="1"/>
      <c r="K1077" s="1"/>
      <c r="O1077" s="1"/>
      <c r="P1077" s="1"/>
    </row>
    <row r="1078" spans="1:17" x14ac:dyDescent="0.2">
      <c r="A1078" s="6"/>
      <c r="B1078" s="8"/>
      <c r="C1078" s="8"/>
      <c r="D1078" s="8"/>
      <c r="E1078" s="9"/>
      <c r="F1078" s="10"/>
      <c r="G1078" s="11"/>
      <c r="H1078" s="8"/>
      <c r="I1078" s="9"/>
      <c r="J1078" s="1"/>
      <c r="K1078" s="1"/>
      <c r="O1078" s="1"/>
      <c r="P1078" s="1"/>
    </row>
    <row r="1079" spans="1:17" x14ac:dyDescent="0.2">
      <c r="A1079" s="6"/>
      <c r="B1079" s="8"/>
      <c r="C1079" s="8"/>
      <c r="D1079" s="8"/>
      <c r="E1079" s="9"/>
      <c r="F1079" s="10"/>
      <c r="G1079" s="11"/>
      <c r="H1079" s="8"/>
      <c r="I1079" s="9"/>
      <c r="J1079" s="1"/>
      <c r="K1079" s="1"/>
      <c r="O1079" s="1"/>
      <c r="P1079" s="1"/>
    </row>
    <row r="1080" spans="1:17" x14ac:dyDescent="0.2">
      <c r="A1080" s="6"/>
      <c r="B1080" s="8"/>
      <c r="C1080" s="8"/>
      <c r="D1080" s="8"/>
      <c r="E1080" s="2508"/>
      <c r="F1080" s="10"/>
      <c r="G1080" s="11"/>
      <c r="H1080" s="8"/>
      <c r="I1080" s="2508"/>
      <c r="J1080" s="2509"/>
      <c r="K1080" s="2509"/>
      <c r="O1080" s="2509"/>
      <c r="P1080" s="2509"/>
    </row>
    <row r="1081" spans="1:17" ht="15.75" customHeight="1" x14ac:dyDescent="0.25">
      <c r="A1081" s="2666" t="s">
        <v>1871</v>
      </c>
      <c r="B1081" s="2666"/>
      <c r="C1081" s="2666"/>
      <c r="D1081" s="2666"/>
      <c r="E1081" s="2666"/>
      <c r="F1081" s="2666"/>
      <c r="G1081" s="2666"/>
      <c r="H1081" s="2666"/>
      <c r="I1081" s="2666"/>
      <c r="J1081" s="2666"/>
      <c r="K1081" s="2666"/>
      <c r="L1081" s="2666"/>
      <c r="M1081" s="2666"/>
      <c r="N1081" s="2666"/>
      <c r="O1081" s="2666"/>
      <c r="P1081" s="2666"/>
      <c r="Q1081" s="2666"/>
    </row>
    <row r="1082" spans="1:17" x14ac:dyDescent="0.2">
      <c r="A1082" s="3"/>
      <c r="B1082" s="12"/>
      <c r="C1082" s="12"/>
      <c r="D1082" s="12"/>
      <c r="E1082" s="13"/>
      <c r="F1082" s="14"/>
      <c r="G1082" s="12"/>
      <c r="H1082" s="12"/>
      <c r="I1082" s="13"/>
      <c r="J1082" s="13"/>
      <c r="K1082" s="13"/>
      <c r="L1082" s="12"/>
      <c r="M1082" s="12"/>
      <c r="N1082" s="12"/>
      <c r="O1082" s="13"/>
      <c r="P1082" s="13"/>
      <c r="Q1082" s="12"/>
    </row>
    <row r="1083" spans="1:17" ht="13.5" thickBot="1" x14ac:dyDescent="0.25">
      <c r="A1083" s="3" t="s">
        <v>1685</v>
      </c>
      <c r="B1083" s="12"/>
      <c r="C1083" s="12"/>
      <c r="D1083" s="12"/>
      <c r="E1083" s="13"/>
      <c r="F1083" s="14"/>
      <c r="G1083" s="12"/>
      <c r="H1083" s="12"/>
      <c r="I1083" s="13"/>
      <c r="J1083" s="13"/>
      <c r="K1083" s="13"/>
      <c r="L1083" s="12"/>
      <c r="M1083" s="12"/>
      <c r="N1083" s="12"/>
      <c r="O1083" s="13"/>
      <c r="P1083" s="13"/>
      <c r="Q1083" s="12"/>
    </row>
    <row r="1084" spans="1:17" ht="14.45" customHeight="1" thickBot="1" x14ac:dyDescent="0.25">
      <c r="A1084" s="2667" t="s">
        <v>328</v>
      </c>
      <c r="B1084" s="2670" t="s">
        <v>1872</v>
      </c>
      <c r="C1084" s="2671"/>
      <c r="D1084" s="2671"/>
      <c r="E1084" s="2671"/>
      <c r="F1084" s="2671"/>
      <c r="G1084" s="2671"/>
      <c r="H1084" s="2671"/>
      <c r="I1084" s="2671"/>
      <c r="J1084" s="2671"/>
      <c r="K1084" s="2671"/>
      <c r="L1084" s="2672" t="s">
        <v>1873</v>
      </c>
      <c r="M1084" s="2673"/>
      <c r="N1084" s="2673"/>
      <c r="O1084" s="2673"/>
      <c r="P1084" s="2674"/>
      <c r="Q1084" s="2675"/>
    </row>
    <row r="1085" spans="1:17" ht="14.45" customHeight="1" x14ac:dyDescent="0.2">
      <c r="A1085" s="2668"/>
      <c r="B1085" s="2676" t="s">
        <v>329</v>
      </c>
      <c r="C1085" s="2677"/>
      <c r="D1085" s="1061"/>
      <c r="E1085" s="1061" t="s">
        <v>904</v>
      </c>
      <c r="F1085" s="1061" t="s">
        <v>330</v>
      </c>
      <c r="G1085" s="1061"/>
      <c r="H1085" s="1061"/>
      <c r="I1085" s="2680" t="s">
        <v>331</v>
      </c>
      <c r="J1085" s="2681"/>
      <c r="K1085" s="2682"/>
      <c r="L1085" s="2678" t="s">
        <v>329</v>
      </c>
      <c r="M1085" s="2679"/>
      <c r="N1085" s="1068" t="s">
        <v>332</v>
      </c>
      <c r="O1085" s="1069" t="s">
        <v>333</v>
      </c>
      <c r="P1085" s="1070"/>
      <c r="Q1085" s="1071"/>
    </row>
    <row r="1086" spans="1:17" ht="14.45" customHeight="1" x14ac:dyDescent="0.2">
      <c r="A1086" s="2668"/>
      <c r="B1086" s="1061" t="s">
        <v>835</v>
      </c>
      <c r="C1086" s="1061" t="s">
        <v>335</v>
      </c>
      <c r="D1086" s="1061" t="s">
        <v>837</v>
      </c>
      <c r="E1086" s="1061" t="s">
        <v>842</v>
      </c>
      <c r="F1086" s="1061" t="s">
        <v>336</v>
      </c>
      <c r="G1086" s="1061" t="s">
        <v>337</v>
      </c>
      <c r="H1086" s="1061" t="s">
        <v>338</v>
      </c>
      <c r="I1086" s="2683" t="s">
        <v>839</v>
      </c>
      <c r="J1086" s="2684"/>
      <c r="K1086" s="2685"/>
      <c r="L1086" s="1072" t="s">
        <v>835</v>
      </c>
      <c r="M1086" s="1068" t="s">
        <v>335</v>
      </c>
      <c r="N1086" s="1068" t="s">
        <v>339</v>
      </c>
      <c r="O1086" s="1069"/>
      <c r="P1086" s="1068" t="s">
        <v>337</v>
      </c>
      <c r="Q1086" s="1071" t="s">
        <v>338</v>
      </c>
    </row>
    <row r="1087" spans="1:17" ht="14.45" customHeight="1" x14ac:dyDescent="0.2">
      <c r="A1087" s="2668"/>
      <c r="B1087" s="1061"/>
      <c r="C1087" s="1061"/>
      <c r="D1087" s="1061"/>
      <c r="E1087" s="1061"/>
      <c r="F1087" s="1061" t="s">
        <v>341</v>
      </c>
      <c r="G1087" s="1061" t="s">
        <v>342</v>
      </c>
      <c r="H1087" s="1061" t="s">
        <v>341</v>
      </c>
      <c r="I1087" s="1062"/>
      <c r="J1087" s="1063"/>
      <c r="K1087" s="1064"/>
      <c r="L1087" s="1072"/>
      <c r="M1087" s="1068"/>
      <c r="N1087" s="1068"/>
      <c r="O1087" s="1069" t="s">
        <v>344</v>
      </c>
      <c r="P1087" s="1068" t="s">
        <v>342</v>
      </c>
      <c r="Q1087" s="1071" t="s">
        <v>341</v>
      </c>
    </row>
    <row r="1088" spans="1:17" ht="14.45" customHeight="1" x14ac:dyDescent="0.2">
      <c r="A1088" s="2669"/>
      <c r="B1088" s="1065" t="s">
        <v>345</v>
      </c>
      <c r="C1088" s="1065" t="s">
        <v>345</v>
      </c>
      <c r="D1088" s="1065" t="s">
        <v>346</v>
      </c>
      <c r="E1088" s="1065" t="s">
        <v>756</v>
      </c>
      <c r="F1088" s="1065"/>
      <c r="G1088" s="1065" t="s">
        <v>347</v>
      </c>
      <c r="H1088" s="1065" t="s">
        <v>348</v>
      </c>
      <c r="I1088" s="1066" t="s">
        <v>349</v>
      </c>
      <c r="J1088" s="1066" t="s">
        <v>350</v>
      </c>
      <c r="K1088" s="1067" t="s">
        <v>351</v>
      </c>
      <c r="L1088" s="1073" t="s">
        <v>345</v>
      </c>
      <c r="M1088" s="1074" t="s">
        <v>345</v>
      </c>
      <c r="N1088" s="1074" t="s">
        <v>346</v>
      </c>
      <c r="O1088" s="1075"/>
      <c r="P1088" s="1074" t="s">
        <v>347</v>
      </c>
      <c r="Q1088" s="1076" t="s">
        <v>348</v>
      </c>
    </row>
    <row r="1089" spans="1:17" ht="14.45" customHeight="1" x14ac:dyDescent="0.2">
      <c r="A1089" s="1022" t="s">
        <v>352</v>
      </c>
      <c r="B1089" s="1023">
        <v>0</v>
      </c>
      <c r="C1089" s="1023">
        <v>0</v>
      </c>
      <c r="D1089" s="1024">
        <v>0</v>
      </c>
      <c r="E1089" s="1025"/>
      <c r="F1089" s="1026"/>
      <c r="G1089" s="1023"/>
      <c r="H1089" s="1023"/>
      <c r="I1089" s="1025"/>
      <c r="J1089" s="1025"/>
      <c r="K1089" s="1027"/>
      <c r="L1089" s="1028">
        <v>0</v>
      </c>
      <c r="M1089" s="1024">
        <v>0</v>
      </c>
      <c r="N1089" s="1024">
        <v>0</v>
      </c>
      <c r="O1089" s="1024"/>
      <c r="P1089" s="1671"/>
      <c r="Q1089" s="1672"/>
    </row>
    <row r="1090" spans="1:17" ht="14.45" customHeight="1" x14ac:dyDescent="0.2">
      <c r="A1090" s="1001" t="s">
        <v>353</v>
      </c>
      <c r="B1090" s="1002"/>
      <c r="C1090" s="1003"/>
      <c r="D1090" s="1004">
        <v>0</v>
      </c>
      <c r="E1090" s="456"/>
      <c r="F1090" s="1005"/>
      <c r="G1090" s="1006"/>
      <c r="H1090" s="1006"/>
      <c r="I1090" s="1007"/>
      <c r="J1090" s="1007"/>
      <c r="K1090" s="1008"/>
      <c r="L1090" s="1009"/>
      <c r="M1090" s="1003"/>
      <c r="N1090" s="1554">
        <v>0</v>
      </c>
      <c r="O1090" s="1681"/>
      <c r="P1090" s="1308"/>
      <c r="Q1090" s="1668"/>
    </row>
    <row r="1091" spans="1:17" ht="14.45" customHeight="1" x14ac:dyDescent="0.2">
      <c r="A1091" s="1001" t="s">
        <v>354</v>
      </c>
      <c r="B1091" s="1002"/>
      <c r="C1091" s="1003"/>
      <c r="D1091" s="1004">
        <v>0</v>
      </c>
      <c r="E1091" s="456"/>
      <c r="F1091" s="1005"/>
      <c r="G1091" s="1006"/>
      <c r="H1091" s="1006"/>
      <c r="I1091" s="1007"/>
      <c r="J1091" s="1007"/>
      <c r="K1091" s="1008"/>
      <c r="L1091" s="1009"/>
      <c r="M1091" s="1003"/>
      <c r="N1091" s="1554">
        <v>0</v>
      </c>
      <c r="O1091" s="1681"/>
      <c r="P1091" s="1308"/>
      <c r="Q1091" s="1668"/>
    </row>
    <row r="1092" spans="1:17" ht="14.45" customHeight="1" x14ac:dyDescent="0.2">
      <c r="A1092" s="1001" t="s">
        <v>355</v>
      </c>
      <c r="B1092" s="1002"/>
      <c r="C1092" s="1003"/>
      <c r="D1092" s="1004">
        <v>0</v>
      </c>
      <c r="E1092" s="456"/>
      <c r="F1092" s="1011"/>
      <c r="G1092" s="1006"/>
      <c r="H1092" s="1006"/>
      <c r="I1092" s="1007"/>
      <c r="J1092" s="1007"/>
      <c r="K1092" s="1008"/>
      <c r="L1092" s="1009"/>
      <c r="M1092" s="1003"/>
      <c r="N1092" s="1554">
        <v>0</v>
      </c>
      <c r="O1092" s="1681"/>
      <c r="P1092" s="1308"/>
      <c r="Q1092" s="1668"/>
    </row>
    <row r="1093" spans="1:17" ht="14.45" customHeight="1" x14ac:dyDescent="0.2">
      <c r="A1093" s="1001" t="s">
        <v>356</v>
      </c>
      <c r="B1093" s="1002"/>
      <c r="C1093" s="1003"/>
      <c r="D1093" s="1004">
        <v>0</v>
      </c>
      <c r="E1093" s="456"/>
      <c r="F1093" s="1005"/>
      <c r="G1093" s="1006"/>
      <c r="H1093" s="1006"/>
      <c r="I1093" s="1007"/>
      <c r="J1093" s="1007"/>
      <c r="K1093" s="1008"/>
      <c r="L1093" s="1009"/>
      <c r="M1093" s="1003"/>
      <c r="N1093" s="1554">
        <v>0</v>
      </c>
      <c r="O1093" s="1681"/>
      <c r="P1093" s="1308"/>
      <c r="Q1093" s="1668"/>
    </row>
    <row r="1094" spans="1:17" ht="14.45" customHeight="1" x14ac:dyDescent="0.2">
      <c r="A1094" s="1001" t="s">
        <v>357</v>
      </c>
      <c r="B1094" s="1002"/>
      <c r="C1094" s="1003"/>
      <c r="D1094" s="1004">
        <v>0</v>
      </c>
      <c r="E1094" s="456"/>
      <c r="F1094" s="1005"/>
      <c r="G1094" s="1006"/>
      <c r="H1094" s="1006"/>
      <c r="I1094" s="1007"/>
      <c r="J1094" s="1007"/>
      <c r="K1094" s="1008"/>
      <c r="L1094" s="1009"/>
      <c r="M1094" s="1003"/>
      <c r="N1094" s="1554">
        <v>0</v>
      </c>
      <c r="O1094" s="1681"/>
      <c r="P1094" s="1308"/>
      <c r="Q1094" s="1668"/>
    </row>
    <row r="1095" spans="1:17" ht="14.45" customHeight="1" x14ac:dyDescent="0.2">
      <c r="A1095" s="1001" t="s">
        <v>358</v>
      </c>
      <c r="B1095" s="1002"/>
      <c r="C1095" s="1003"/>
      <c r="D1095" s="1004">
        <v>0</v>
      </c>
      <c r="E1095" s="456"/>
      <c r="F1095" s="1011"/>
      <c r="G1095" s="1006"/>
      <c r="H1095" s="1006"/>
      <c r="I1095" s="1007"/>
      <c r="J1095" s="1007"/>
      <c r="K1095" s="1008"/>
      <c r="L1095" s="1009"/>
      <c r="M1095" s="1003"/>
      <c r="N1095" s="1554">
        <v>0</v>
      </c>
      <c r="O1095" s="1681"/>
      <c r="P1095" s="1308"/>
      <c r="Q1095" s="1668"/>
    </row>
    <row r="1096" spans="1:17" ht="14.45" customHeight="1" x14ac:dyDescent="0.2">
      <c r="A1096" s="1001" t="s">
        <v>359</v>
      </c>
      <c r="B1096" s="1002"/>
      <c r="C1096" s="1003"/>
      <c r="D1096" s="1004">
        <v>0</v>
      </c>
      <c r="E1096" s="456"/>
      <c r="F1096" s="1011"/>
      <c r="G1096" s="1006"/>
      <c r="H1096" s="1006"/>
      <c r="I1096" s="1007"/>
      <c r="J1096" s="1007"/>
      <c r="K1096" s="1008"/>
      <c r="L1096" s="1009"/>
      <c r="M1096" s="1003"/>
      <c r="N1096" s="1554">
        <v>0</v>
      </c>
      <c r="O1096" s="1681"/>
      <c r="P1096" s="1308"/>
      <c r="Q1096" s="1668"/>
    </row>
    <row r="1097" spans="1:17" ht="14.45" customHeight="1" x14ac:dyDescent="0.2">
      <c r="A1097" s="1001" t="s">
        <v>360</v>
      </c>
      <c r="B1097" s="1002"/>
      <c r="C1097" s="1003"/>
      <c r="D1097" s="1004">
        <v>0</v>
      </c>
      <c r="E1097" s="456"/>
      <c r="F1097" s="1011"/>
      <c r="G1097" s="1006"/>
      <c r="H1097" s="1006"/>
      <c r="I1097" s="1007"/>
      <c r="J1097" s="1007"/>
      <c r="K1097" s="1008"/>
      <c r="L1097" s="1009"/>
      <c r="M1097" s="1003"/>
      <c r="N1097" s="1554">
        <v>0</v>
      </c>
      <c r="O1097" s="1681"/>
      <c r="P1097" s="1308"/>
      <c r="Q1097" s="1668"/>
    </row>
    <row r="1098" spans="1:17" ht="14.45" customHeight="1" x14ac:dyDescent="0.2">
      <c r="A1098" s="1001" t="s">
        <v>361</v>
      </c>
      <c r="B1098" s="1002"/>
      <c r="C1098" s="1003"/>
      <c r="D1098" s="1004">
        <v>0</v>
      </c>
      <c r="E1098" s="456"/>
      <c r="F1098" s="1005"/>
      <c r="G1098" s="1006"/>
      <c r="H1098" s="1006"/>
      <c r="I1098" s="1007"/>
      <c r="J1098" s="1007"/>
      <c r="K1098" s="1008"/>
      <c r="L1098" s="1009"/>
      <c r="M1098" s="1003"/>
      <c r="N1098" s="1554">
        <v>0</v>
      </c>
      <c r="O1098" s="1681"/>
      <c r="P1098" s="1308"/>
      <c r="Q1098" s="1668"/>
    </row>
    <row r="1099" spans="1:17" ht="14.45" customHeight="1" x14ac:dyDescent="0.2">
      <c r="A1099" s="1001" t="s">
        <v>362</v>
      </c>
      <c r="B1099" s="1002"/>
      <c r="C1099" s="1003"/>
      <c r="D1099" s="1004">
        <v>0</v>
      </c>
      <c r="E1099" s="2144"/>
      <c r="F1099" s="1005"/>
      <c r="G1099" s="1006"/>
      <c r="H1099" s="1006"/>
      <c r="I1099" s="1007"/>
      <c r="J1099" s="1007"/>
      <c r="K1099" s="1008"/>
      <c r="L1099" s="1009"/>
      <c r="M1099" s="1003"/>
      <c r="N1099" s="1554">
        <v>0</v>
      </c>
      <c r="O1099" s="1576"/>
      <c r="P1099" s="1308"/>
      <c r="Q1099" s="1668"/>
    </row>
    <row r="1100" spans="1:17" ht="14.45" customHeight="1" x14ac:dyDescent="0.2">
      <c r="A1100" s="1001" t="s">
        <v>363</v>
      </c>
      <c r="B1100" s="1002"/>
      <c r="C1100" s="1003"/>
      <c r="D1100" s="1004">
        <v>0</v>
      </c>
      <c r="E1100" s="456"/>
      <c r="F1100" s="1011"/>
      <c r="G1100" s="1006"/>
      <c r="H1100" s="1006"/>
      <c r="I1100" s="1007"/>
      <c r="J1100" s="1007"/>
      <c r="K1100" s="1008"/>
      <c r="L1100" s="1009"/>
      <c r="M1100" s="1003"/>
      <c r="N1100" s="1554">
        <v>0</v>
      </c>
      <c r="O1100" s="1681"/>
      <c r="P1100" s="1308"/>
      <c r="Q1100" s="1668"/>
    </row>
    <row r="1101" spans="1:17" ht="14.45" customHeight="1" x14ac:dyDescent="0.2">
      <c r="A1101" s="1001" t="s">
        <v>364</v>
      </c>
      <c r="B1101" s="1002"/>
      <c r="C1101" s="1003"/>
      <c r="D1101" s="1004">
        <v>0</v>
      </c>
      <c r="E1101" s="456"/>
      <c r="F1101" s="1005"/>
      <c r="G1101" s="1006"/>
      <c r="H1101" s="1006"/>
      <c r="I1101" s="1007"/>
      <c r="J1101" s="1007"/>
      <c r="K1101" s="1008"/>
      <c r="L1101" s="1009"/>
      <c r="M1101" s="1003"/>
      <c r="N1101" s="1554">
        <v>0</v>
      </c>
      <c r="O1101" s="1681"/>
      <c r="P1101" s="1308"/>
      <c r="Q1101" s="1668"/>
    </row>
    <row r="1102" spans="1:17" ht="14.45" customHeight="1" x14ac:dyDescent="0.2">
      <c r="A1102" s="1001" t="s">
        <v>365</v>
      </c>
      <c r="B1102" s="1002"/>
      <c r="C1102" s="1003"/>
      <c r="D1102" s="1004">
        <v>0</v>
      </c>
      <c r="E1102" s="456"/>
      <c r="F1102" s="1011"/>
      <c r="G1102" s="1006"/>
      <c r="H1102" s="1006"/>
      <c r="I1102" s="1007"/>
      <c r="J1102" s="1007"/>
      <c r="K1102" s="1008"/>
      <c r="L1102" s="1009"/>
      <c r="M1102" s="1003"/>
      <c r="N1102" s="1554">
        <v>0</v>
      </c>
      <c r="O1102" s="1681"/>
      <c r="P1102" s="1308"/>
      <c r="Q1102" s="1668"/>
    </row>
    <row r="1103" spans="1:17" ht="14.45" customHeight="1" x14ac:dyDescent="0.2">
      <c r="A1103" s="1001" t="s">
        <v>366</v>
      </c>
      <c r="B1103" s="1002"/>
      <c r="C1103" s="1003"/>
      <c r="D1103" s="1004">
        <v>0</v>
      </c>
      <c r="E1103" s="456"/>
      <c r="F1103" s="1005"/>
      <c r="G1103" s="1006"/>
      <c r="H1103" s="1006"/>
      <c r="I1103" s="1007"/>
      <c r="J1103" s="1007"/>
      <c r="K1103" s="1008"/>
      <c r="L1103" s="1009"/>
      <c r="M1103" s="1003"/>
      <c r="N1103" s="1554">
        <v>0</v>
      </c>
      <c r="O1103" s="1681"/>
      <c r="P1103" s="1308"/>
      <c r="Q1103" s="1668"/>
    </row>
    <row r="1104" spans="1:17" ht="14.45" customHeight="1" x14ac:dyDescent="0.2">
      <c r="A1104" s="1001" t="s">
        <v>367</v>
      </c>
      <c r="B1104" s="1002"/>
      <c r="C1104" s="1003"/>
      <c r="D1104" s="1004">
        <v>0</v>
      </c>
      <c r="E1104" s="456"/>
      <c r="F1104" s="1011"/>
      <c r="G1104" s="1006"/>
      <c r="H1104" s="1006"/>
      <c r="I1104" s="1007"/>
      <c r="J1104" s="1007"/>
      <c r="K1104" s="1008"/>
      <c r="L1104" s="1009"/>
      <c r="M1104" s="1003"/>
      <c r="N1104" s="1554">
        <v>0</v>
      </c>
      <c r="O1104" s="1681"/>
      <c r="P1104" s="1308"/>
      <c r="Q1104" s="1668"/>
    </row>
    <row r="1105" spans="1:17" ht="14.45" customHeight="1" x14ac:dyDescent="0.2">
      <c r="A1105" s="1030" t="s">
        <v>368</v>
      </c>
      <c r="B1105" s="1031">
        <v>0</v>
      </c>
      <c r="C1105" s="1031">
        <v>0</v>
      </c>
      <c r="D1105" s="1032">
        <v>0</v>
      </c>
      <c r="E1105" s="1033"/>
      <c r="F1105" s="1034"/>
      <c r="G1105" s="1035"/>
      <c r="H1105" s="1035"/>
      <c r="I1105" s="1036"/>
      <c r="J1105" s="1036"/>
      <c r="K1105" s="1037"/>
      <c r="L1105" s="1038">
        <v>0</v>
      </c>
      <c r="M1105" s="1031">
        <v>0</v>
      </c>
      <c r="N1105" s="1031">
        <v>0</v>
      </c>
      <c r="O1105" s="1664"/>
      <c r="P1105" s="1666"/>
      <c r="Q1105" s="1667"/>
    </row>
    <row r="1106" spans="1:17" ht="14.45" customHeight="1" x14ac:dyDescent="0.2">
      <c r="A1106" s="1001" t="s">
        <v>369</v>
      </c>
      <c r="B1106" s="1002"/>
      <c r="C1106" s="1003"/>
      <c r="D1106" s="1004">
        <v>0</v>
      </c>
      <c r="E1106" s="456"/>
      <c r="F1106" s="1011"/>
      <c r="G1106" s="1006"/>
      <c r="H1106" s="1006"/>
      <c r="I1106" s="1007"/>
      <c r="J1106" s="1007"/>
      <c r="K1106" s="1008"/>
      <c r="L1106" s="1009"/>
      <c r="M1106" s="1003"/>
      <c r="N1106" s="1554">
        <v>0</v>
      </c>
      <c r="O1106" s="1681"/>
      <c r="P1106" s="1308"/>
      <c r="Q1106" s="1668"/>
    </row>
    <row r="1107" spans="1:17" ht="14.45" customHeight="1" x14ac:dyDescent="0.2">
      <c r="A1107" s="1001" t="s">
        <v>370</v>
      </c>
      <c r="B1107" s="1002"/>
      <c r="C1107" s="1003"/>
      <c r="D1107" s="1004">
        <v>0</v>
      </c>
      <c r="E1107" s="456"/>
      <c r="F1107" s="1011"/>
      <c r="G1107" s="1006"/>
      <c r="H1107" s="1006"/>
      <c r="I1107" s="1007"/>
      <c r="J1107" s="1007"/>
      <c r="K1107" s="1008"/>
      <c r="L1107" s="1009"/>
      <c r="M1107" s="1003"/>
      <c r="N1107" s="1554">
        <v>0</v>
      </c>
      <c r="O1107" s="1681"/>
      <c r="P1107" s="1308"/>
      <c r="Q1107" s="1668"/>
    </row>
    <row r="1108" spans="1:17" ht="14.45" customHeight="1" x14ac:dyDescent="0.2">
      <c r="A1108" s="1001" t="s">
        <v>371</v>
      </c>
      <c r="B1108" s="1002"/>
      <c r="C1108" s="1003"/>
      <c r="D1108" s="1004">
        <v>0</v>
      </c>
      <c r="E1108" s="456"/>
      <c r="F1108" s="1011"/>
      <c r="G1108" s="1006"/>
      <c r="H1108" s="1006"/>
      <c r="I1108" s="1007"/>
      <c r="J1108" s="1007"/>
      <c r="K1108" s="1008"/>
      <c r="L1108" s="1009"/>
      <c r="M1108" s="1003"/>
      <c r="N1108" s="1554">
        <v>0</v>
      </c>
      <c r="O1108" s="1681"/>
      <c r="P1108" s="1308"/>
      <c r="Q1108" s="1668"/>
    </row>
    <row r="1109" spans="1:17" ht="14.45" customHeight="1" x14ac:dyDescent="0.2">
      <c r="A1109" s="1001" t="s">
        <v>372</v>
      </c>
      <c r="B1109" s="1002"/>
      <c r="C1109" s="1003"/>
      <c r="D1109" s="1004">
        <v>0</v>
      </c>
      <c r="E1109" s="456"/>
      <c r="F1109" s="1011"/>
      <c r="G1109" s="1006"/>
      <c r="H1109" s="1006"/>
      <c r="I1109" s="1007"/>
      <c r="J1109" s="1007"/>
      <c r="K1109" s="1008"/>
      <c r="L1109" s="1009"/>
      <c r="M1109" s="1003"/>
      <c r="N1109" s="1554">
        <v>0</v>
      </c>
      <c r="O1109" s="1681"/>
      <c r="P1109" s="1308"/>
      <c r="Q1109" s="1668"/>
    </row>
    <row r="1110" spans="1:17" ht="14.45" customHeight="1" x14ac:dyDescent="0.2">
      <c r="A1110" s="1001" t="s">
        <v>373</v>
      </c>
      <c r="B1110" s="1002"/>
      <c r="C1110" s="1003"/>
      <c r="D1110" s="1004">
        <v>0</v>
      </c>
      <c r="E1110" s="456"/>
      <c r="F1110" s="1005"/>
      <c r="G1110" s="1006"/>
      <c r="H1110" s="1006"/>
      <c r="I1110" s="1007"/>
      <c r="J1110" s="1007"/>
      <c r="K1110" s="1008"/>
      <c r="L1110" s="1009"/>
      <c r="M1110" s="1003"/>
      <c r="N1110" s="1554">
        <v>0</v>
      </c>
      <c r="O1110" s="1681"/>
      <c r="P1110" s="1308"/>
      <c r="Q1110" s="1668"/>
    </row>
    <row r="1111" spans="1:17" ht="14.45" customHeight="1" x14ac:dyDescent="0.2">
      <c r="A1111" s="1030" t="s">
        <v>374</v>
      </c>
      <c r="B1111" s="1041">
        <v>0</v>
      </c>
      <c r="C1111" s="1041">
        <v>0</v>
      </c>
      <c r="D1111" s="1041">
        <v>0</v>
      </c>
      <c r="E1111" s="1042"/>
      <c r="F1111" s="1034"/>
      <c r="G1111" s="1043"/>
      <c r="H1111" s="1043"/>
      <c r="I1111" s="1044"/>
      <c r="J1111" s="1044"/>
      <c r="K1111" s="1045"/>
      <c r="L1111" s="1046">
        <v>0</v>
      </c>
      <c r="M1111" s="1041">
        <v>0</v>
      </c>
      <c r="N1111" s="1041">
        <v>0</v>
      </c>
      <c r="O1111" s="1664"/>
      <c r="P1111" s="1666"/>
      <c r="Q1111" s="1667"/>
    </row>
    <row r="1112" spans="1:17" ht="14.45" customHeight="1" x14ac:dyDescent="0.2">
      <c r="A1112" s="1001" t="s">
        <v>375</v>
      </c>
      <c r="B1112" s="1002"/>
      <c r="C1112" s="1003"/>
      <c r="D1112" s="1004">
        <v>0</v>
      </c>
      <c r="E1112" s="456"/>
      <c r="F1112" s="1005"/>
      <c r="G1112" s="1006"/>
      <c r="H1112" s="1006"/>
      <c r="I1112" s="1007"/>
      <c r="J1112" s="1007"/>
      <c r="K1112" s="1008"/>
      <c r="L1112" s="1009"/>
      <c r="M1112" s="1003"/>
      <c r="N1112" s="1554">
        <v>0</v>
      </c>
      <c r="O1112" s="1681"/>
      <c r="P1112" s="1308"/>
      <c r="Q1112" s="1668"/>
    </row>
    <row r="1113" spans="1:17" ht="14.45" customHeight="1" x14ac:dyDescent="0.2">
      <c r="A1113" s="1001" t="s">
        <v>376</v>
      </c>
      <c r="B1113" s="1002"/>
      <c r="C1113" s="1003"/>
      <c r="D1113" s="1004">
        <v>0</v>
      </c>
      <c r="E1113" s="456"/>
      <c r="F1113" s="1005"/>
      <c r="G1113" s="1006"/>
      <c r="H1113" s="1006"/>
      <c r="I1113" s="1007"/>
      <c r="J1113" s="1007"/>
      <c r="K1113" s="1008"/>
      <c r="L1113" s="1009"/>
      <c r="M1113" s="1003"/>
      <c r="N1113" s="1554">
        <v>0</v>
      </c>
      <c r="O1113" s="1681"/>
      <c r="P1113" s="1308"/>
      <c r="Q1113" s="1668"/>
    </row>
    <row r="1114" spans="1:17" ht="14.45" customHeight="1" x14ac:dyDescent="0.2">
      <c r="A1114" s="1001" t="s">
        <v>377</v>
      </c>
      <c r="B1114" s="1002"/>
      <c r="C1114" s="1003"/>
      <c r="D1114" s="1004">
        <v>0</v>
      </c>
      <c r="E1114" s="456"/>
      <c r="F1114" s="1005"/>
      <c r="G1114" s="1006"/>
      <c r="H1114" s="1006"/>
      <c r="I1114" s="1007"/>
      <c r="J1114" s="1007"/>
      <c r="K1114" s="1008"/>
      <c r="L1114" s="1009"/>
      <c r="M1114" s="1003"/>
      <c r="N1114" s="1554">
        <v>0</v>
      </c>
      <c r="O1114" s="1681"/>
      <c r="P1114" s="1308"/>
      <c r="Q1114" s="1668"/>
    </row>
    <row r="1115" spans="1:17" ht="14.45" customHeight="1" x14ac:dyDescent="0.2">
      <c r="A1115" s="1001" t="s">
        <v>378</v>
      </c>
      <c r="B1115" s="1002"/>
      <c r="C1115" s="1003"/>
      <c r="D1115" s="1004">
        <v>0</v>
      </c>
      <c r="E1115" s="456"/>
      <c r="F1115" s="1005"/>
      <c r="G1115" s="1012"/>
      <c r="H1115" s="1012"/>
      <c r="I1115" s="1013"/>
      <c r="J1115" s="1013"/>
      <c r="K1115" s="1014"/>
      <c r="L1115" s="1009"/>
      <c r="M1115" s="1003"/>
      <c r="N1115" s="1554">
        <v>0</v>
      </c>
      <c r="O1115" s="1681"/>
      <c r="P1115" s="1308"/>
      <c r="Q1115" s="1668"/>
    </row>
    <row r="1116" spans="1:17" ht="14.45" customHeight="1" x14ac:dyDescent="0.2">
      <c r="A1116" s="1001" t="s">
        <v>379</v>
      </c>
      <c r="B1116" s="1015"/>
      <c r="C1116" s="1015"/>
      <c r="D1116" s="1004">
        <v>0</v>
      </c>
      <c r="E1116" s="456"/>
      <c r="F1116" s="1005"/>
      <c r="G1116" s="1012"/>
      <c r="H1116" s="1012"/>
      <c r="I1116" s="1013"/>
      <c r="J1116" s="1013"/>
      <c r="K1116" s="1014"/>
      <c r="L1116" s="1009"/>
      <c r="M1116" s="1003"/>
      <c r="N1116" s="1554">
        <v>0</v>
      </c>
      <c r="O1116" s="1681"/>
      <c r="P1116" s="1308"/>
      <c r="Q1116" s="1668"/>
    </row>
    <row r="1117" spans="1:17" ht="14.45" customHeight="1" x14ac:dyDescent="0.2">
      <c r="A1117" s="1001" t="s">
        <v>380</v>
      </c>
      <c r="B1117" s="1015"/>
      <c r="C1117" s="1015"/>
      <c r="D1117" s="1004">
        <v>0</v>
      </c>
      <c r="E1117" s="456"/>
      <c r="F1117" s="1005"/>
      <c r="G1117" s="1012"/>
      <c r="H1117" s="1012"/>
      <c r="I1117" s="1013"/>
      <c r="J1117" s="1013"/>
      <c r="K1117" s="1014"/>
      <c r="L1117" s="1009"/>
      <c r="M1117" s="1003"/>
      <c r="N1117" s="1554">
        <v>0</v>
      </c>
      <c r="O1117" s="1681"/>
      <c r="P1117" s="1308"/>
      <c r="Q1117" s="1668"/>
    </row>
    <row r="1118" spans="1:17" ht="14.45" customHeight="1" x14ac:dyDescent="0.2">
      <c r="A1118" s="1001" t="s">
        <v>381</v>
      </c>
      <c r="B1118" s="1015"/>
      <c r="C1118" s="1015"/>
      <c r="D1118" s="1004">
        <v>0</v>
      </c>
      <c r="E1118" s="456"/>
      <c r="F1118" s="1005"/>
      <c r="G1118" s="1012"/>
      <c r="H1118" s="1012"/>
      <c r="I1118" s="1013"/>
      <c r="J1118" s="1013"/>
      <c r="K1118" s="1014"/>
      <c r="L1118" s="1009"/>
      <c r="M1118" s="1003"/>
      <c r="N1118" s="1554">
        <v>0</v>
      </c>
      <c r="O1118" s="1681"/>
      <c r="P1118" s="1308"/>
      <c r="Q1118" s="1668"/>
    </row>
    <row r="1119" spans="1:17" ht="14.45" customHeight="1" x14ac:dyDescent="0.2">
      <c r="A1119" s="1001" t="s">
        <v>382</v>
      </c>
      <c r="B1119" s="1015"/>
      <c r="C1119" s="1015"/>
      <c r="D1119" s="1004">
        <v>0</v>
      </c>
      <c r="E1119" s="456"/>
      <c r="F1119" s="1005"/>
      <c r="G1119" s="1012"/>
      <c r="H1119" s="1012"/>
      <c r="I1119" s="1013"/>
      <c r="J1119" s="1013"/>
      <c r="K1119" s="1014"/>
      <c r="L1119" s="1009"/>
      <c r="M1119" s="1003"/>
      <c r="N1119" s="1554">
        <v>0</v>
      </c>
      <c r="O1119" s="1681"/>
      <c r="P1119" s="1308"/>
      <c r="Q1119" s="1668"/>
    </row>
    <row r="1120" spans="1:17" ht="14.45" customHeight="1" x14ac:dyDescent="0.2">
      <c r="A1120" s="1030" t="s">
        <v>383</v>
      </c>
      <c r="B1120" s="1049">
        <v>0</v>
      </c>
      <c r="C1120" s="1049">
        <v>0</v>
      </c>
      <c r="D1120" s="1049">
        <v>0</v>
      </c>
      <c r="E1120" s="1042"/>
      <c r="F1120" s="1050"/>
      <c r="G1120" s="1051"/>
      <c r="H1120" s="1051"/>
      <c r="I1120" s="1052"/>
      <c r="J1120" s="1052"/>
      <c r="K1120" s="993"/>
      <c r="L1120" s="1038">
        <v>0</v>
      </c>
      <c r="M1120" s="1049">
        <v>0</v>
      </c>
      <c r="N1120" s="1049">
        <v>0</v>
      </c>
      <c r="O1120" s="1664"/>
      <c r="P1120" s="1666"/>
      <c r="Q1120" s="1667"/>
    </row>
    <row r="1121" spans="1:17" ht="14.45" customHeight="1" x14ac:dyDescent="0.2">
      <c r="A1121" s="1001" t="s">
        <v>384</v>
      </c>
      <c r="B1121" s="1015"/>
      <c r="C1121" s="1015"/>
      <c r="D1121" s="1004">
        <v>0</v>
      </c>
      <c r="E1121" s="456"/>
      <c r="F1121" s="1005"/>
      <c r="G1121" s="1012"/>
      <c r="H1121" s="1012"/>
      <c r="I1121" s="1013"/>
      <c r="J1121" s="1013"/>
      <c r="K1121" s="1014"/>
      <c r="L1121" s="1009"/>
      <c r="M1121" s="1003"/>
      <c r="N1121" s="1554">
        <v>0</v>
      </c>
      <c r="O1121" s="1681"/>
      <c r="P1121" s="1308"/>
      <c r="Q1121" s="1668"/>
    </row>
    <row r="1122" spans="1:17" ht="14.45" customHeight="1" x14ac:dyDescent="0.2">
      <c r="A1122" s="1001" t="s">
        <v>385</v>
      </c>
      <c r="B1122" s="1015"/>
      <c r="C1122" s="1015"/>
      <c r="D1122" s="1004">
        <v>0</v>
      </c>
      <c r="E1122" s="456"/>
      <c r="F1122" s="1005"/>
      <c r="G1122" s="1012"/>
      <c r="H1122" s="1012"/>
      <c r="I1122" s="1013"/>
      <c r="J1122" s="1013"/>
      <c r="K1122" s="1014"/>
      <c r="L1122" s="1009"/>
      <c r="M1122" s="1003"/>
      <c r="N1122" s="1554">
        <v>0</v>
      </c>
      <c r="O1122" s="1681"/>
      <c r="P1122" s="1308"/>
      <c r="Q1122" s="1668"/>
    </row>
    <row r="1123" spans="1:17" ht="14.45" customHeight="1" x14ac:dyDescent="0.2">
      <c r="A1123" s="1001" t="s">
        <v>386</v>
      </c>
      <c r="B1123" s="1015"/>
      <c r="C1123" s="1015"/>
      <c r="D1123" s="1004">
        <v>0</v>
      </c>
      <c r="E1123" s="456"/>
      <c r="F1123" s="1005"/>
      <c r="G1123" s="1012"/>
      <c r="H1123" s="1012"/>
      <c r="I1123" s="1013"/>
      <c r="J1123" s="1013"/>
      <c r="K1123" s="1014"/>
      <c r="L1123" s="1009"/>
      <c r="M1123" s="1003"/>
      <c r="N1123" s="1554">
        <v>0</v>
      </c>
      <c r="O1123" s="1681"/>
      <c r="P1123" s="1308"/>
      <c r="Q1123" s="1668"/>
    </row>
    <row r="1124" spans="1:17" ht="14.45" customHeight="1" x14ac:dyDescent="0.2">
      <c r="A1124" s="1001" t="s">
        <v>387</v>
      </c>
      <c r="B1124" s="1015"/>
      <c r="C1124" s="1015"/>
      <c r="D1124" s="1004">
        <v>0</v>
      </c>
      <c r="E1124" s="456"/>
      <c r="F1124" s="1005"/>
      <c r="G1124" s="1012"/>
      <c r="H1124" s="1012"/>
      <c r="I1124" s="1013"/>
      <c r="J1124" s="1013"/>
      <c r="K1124" s="1014"/>
      <c r="L1124" s="1009"/>
      <c r="M1124" s="1003"/>
      <c r="N1124" s="1554">
        <v>0</v>
      </c>
      <c r="O1124" s="1681"/>
      <c r="P1124" s="1308"/>
      <c r="Q1124" s="1668"/>
    </row>
    <row r="1125" spans="1:17" ht="14.45" customHeight="1" x14ac:dyDescent="0.2">
      <c r="A1125" s="1001" t="s">
        <v>388</v>
      </c>
      <c r="B1125" s="1015"/>
      <c r="C1125" s="1015"/>
      <c r="D1125" s="1004">
        <v>0</v>
      </c>
      <c r="E1125" s="456"/>
      <c r="F1125" s="1005"/>
      <c r="G1125" s="1012"/>
      <c r="H1125" s="1012"/>
      <c r="I1125" s="1013"/>
      <c r="J1125" s="1013"/>
      <c r="K1125" s="1014"/>
      <c r="L1125" s="1009"/>
      <c r="M1125" s="1003"/>
      <c r="N1125" s="1554">
        <v>0</v>
      </c>
      <c r="O1125" s="1681"/>
      <c r="P1125" s="1308"/>
      <c r="Q1125" s="1668"/>
    </row>
    <row r="1126" spans="1:17" ht="14.45" customHeight="1" x14ac:dyDescent="0.2">
      <c r="A1126" s="1001" t="s">
        <v>389</v>
      </c>
      <c r="B1126" s="1015"/>
      <c r="C1126" s="1015"/>
      <c r="D1126" s="1004">
        <v>0</v>
      </c>
      <c r="E1126" s="456"/>
      <c r="F1126" s="1005"/>
      <c r="G1126" s="1012"/>
      <c r="H1126" s="1012"/>
      <c r="I1126" s="1013"/>
      <c r="J1126" s="1013"/>
      <c r="K1126" s="1014"/>
      <c r="L1126" s="1009"/>
      <c r="M1126" s="1003"/>
      <c r="N1126" s="1554">
        <v>0</v>
      </c>
      <c r="O1126" s="1681"/>
      <c r="P1126" s="1308"/>
      <c r="Q1126" s="1668"/>
    </row>
    <row r="1127" spans="1:17" ht="14.45" customHeight="1" x14ac:dyDescent="0.2">
      <c r="A1127" s="1001" t="s">
        <v>390</v>
      </c>
      <c r="B1127" s="1015"/>
      <c r="C1127" s="1015"/>
      <c r="D1127" s="1004">
        <v>0</v>
      </c>
      <c r="E1127" s="456"/>
      <c r="F1127" s="1005"/>
      <c r="G1127" s="1012"/>
      <c r="H1127" s="1012"/>
      <c r="I1127" s="1013"/>
      <c r="J1127" s="1013"/>
      <c r="K1127" s="1014"/>
      <c r="L1127" s="1009"/>
      <c r="M1127" s="1003"/>
      <c r="N1127" s="1554">
        <v>0</v>
      </c>
      <c r="O1127" s="1681"/>
      <c r="P1127" s="1308"/>
      <c r="Q1127" s="1668"/>
    </row>
    <row r="1128" spans="1:17" ht="14.45" customHeight="1" x14ac:dyDescent="0.2">
      <c r="A1128" s="1001" t="s">
        <v>391</v>
      </c>
      <c r="B1128" s="1015"/>
      <c r="C1128" s="1015"/>
      <c r="D1128" s="1004">
        <v>0</v>
      </c>
      <c r="E1128" s="456"/>
      <c r="F1128" s="1005"/>
      <c r="G1128" s="1012"/>
      <c r="H1128" s="1012"/>
      <c r="I1128" s="1013"/>
      <c r="J1128" s="1013"/>
      <c r="K1128" s="1014"/>
      <c r="L1128" s="1009"/>
      <c r="M1128" s="1003"/>
      <c r="N1128" s="1554">
        <v>0</v>
      </c>
      <c r="O1128" s="1681"/>
      <c r="P1128" s="1308"/>
      <c r="Q1128" s="1668"/>
    </row>
    <row r="1129" spans="1:17" ht="14.45" customHeight="1" x14ac:dyDescent="0.2">
      <c r="A1129" s="1000" t="s">
        <v>392</v>
      </c>
      <c r="B1129" s="1017"/>
      <c r="C1129" s="1017"/>
      <c r="D1129" s="1004">
        <v>0</v>
      </c>
      <c r="E1129" s="1018"/>
      <c r="F1129" s="1019"/>
      <c r="G1129" s="1017"/>
      <c r="H1129" s="1017"/>
      <c r="I1129" s="1020"/>
      <c r="J1129" s="1020"/>
      <c r="K1129" s="1021"/>
      <c r="L1129" s="1190"/>
      <c r="M1129" s="256"/>
      <c r="N1129" s="1679">
        <v>0</v>
      </c>
      <c r="O1129" s="1682"/>
      <c r="P1129" s="1683"/>
      <c r="Q1129" s="1684"/>
    </row>
    <row r="1130" spans="1:17" ht="14.45" customHeight="1" thickBot="1" x14ac:dyDescent="0.25">
      <c r="A1130" s="1053" t="s">
        <v>393</v>
      </c>
      <c r="B1130" s="1054">
        <v>0</v>
      </c>
      <c r="C1130" s="1054">
        <v>0</v>
      </c>
      <c r="D1130" s="1054">
        <v>0</v>
      </c>
      <c r="E1130" s="1564" t="e">
        <v>#DIV/0!</v>
      </c>
      <c r="F1130" s="1056" t="s">
        <v>1553</v>
      </c>
      <c r="G1130" s="1057">
        <v>0</v>
      </c>
      <c r="H1130" s="1057" t="e">
        <v>#DIV/0!</v>
      </c>
      <c r="I1130" s="1055"/>
      <c r="J1130" s="1055"/>
      <c r="K1130" s="1058"/>
      <c r="L1130" s="1054">
        <v>0</v>
      </c>
      <c r="M1130" s="1054">
        <v>0</v>
      </c>
      <c r="N1130" s="1054">
        <v>0</v>
      </c>
      <c r="O1130" s="1132" t="e">
        <v>#DIV/0!</v>
      </c>
      <c r="P1130" s="1665">
        <v>0</v>
      </c>
      <c r="Q1130" s="1669" t="e">
        <v>#DIV/0!</v>
      </c>
    </row>
    <row r="1131" spans="1:17" x14ac:dyDescent="0.2">
      <c r="A1131" s="7" t="s">
        <v>1874</v>
      </c>
      <c r="B1131" s="8"/>
      <c r="C1131" s="8"/>
      <c r="D1131" s="8"/>
      <c r="E1131" s="9"/>
      <c r="F1131" s="10"/>
      <c r="G1131" s="11"/>
      <c r="H1131" s="8"/>
      <c r="I1131" s="9"/>
      <c r="J1131" s="1"/>
      <c r="K1131" s="1"/>
      <c r="O1131" s="1"/>
      <c r="P1131" s="1"/>
      <c r="Q1131" s="2"/>
    </row>
    <row r="1132" spans="1:17" x14ac:dyDescent="0.2">
      <c r="A1132" s="6"/>
      <c r="B1132" s="8"/>
      <c r="C1132" s="8"/>
      <c r="D1132" s="8"/>
      <c r="E1132" s="9"/>
      <c r="F1132" s="10"/>
      <c r="G1132" s="11"/>
      <c r="H1132" s="8"/>
      <c r="I1132" s="9"/>
      <c r="J1132" s="1"/>
      <c r="K1132" s="1"/>
      <c r="O1132" s="1"/>
      <c r="P1132" s="1"/>
    </row>
    <row r="1133" spans="1:17" x14ac:dyDescent="0.2">
      <c r="A1133" s="6"/>
      <c r="B1133" s="8"/>
      <c r="C1133" s="8"/>
      <c r="D1133" s="8"/>
      <c r="E1133" s="9"/>
      <c r="F1133" s="10"/>
      <c r="G1133" s="11"/>
      <c r="H1133" s="8"/>
      <c r="I1133" s="9"/>
      <c r="J1133" s="1"/>
      <c r="K1133" s="1"/>
      <c r="O1133" s="1"/>
      <c r="P1133" s="1"/>
    </row>
    <row r="1134" spans="1:17" x14ac:dyDescent="0.2">
      <c r="A1134" s="6"/>
      <c r="B1134" s="8"/>
      <c r="C1134" s="8"/>
      <c r="D1134" s="8"/>
      <c r="E1134" s="2508"/>
      <c r="F1134" s="10"/>
      <c r="G1134" s="11"/>
      <c r="H1134" s="8"/>
      <c r="I1134" s="2508"/>
      <c r="J1134" s="2509"/>
      <c r="K1134" s="2509"/>
      <c r="O1134" s="2509"/>
      <c r="P1134" s="2509"/>
    </row>
    <row r="1135" spans="1:17" ht="15.75" customHeight="1" x14ac:dyDescent="0.25">
      <c r="A1135" s="2666" t="s">
        <v>1871</v>
      </c>
      <c r="B1135" s="2666"/>
      <c r="C1135" s="2666"/>
      <c r="D1135" s="2666"/>
      <c r="E1135" s="2666"/>
      <c r="F1135" s="2666"/>
      <c r="G1135" s="2666"/>
      <c r="H1135" s="2666"/>
      <c r="I1135" s="2666"/>
      <c r="J1135" s="2666"/>
      <c r="K1135" s="2666"/>
      <c r="L1135" s="2666"/>
      <c r="M1135" s="2666"/>
      <c r="N1135" s="2666"/>
      <c r="O1135" s="2666"/>
      <c r="P1135" s="2666"/>
      <c r="Q1135" s="2666"/>
    </row>
    <row r="1136" spans="1:17" x14ac:dyDescent="0.2">
      <c r="A1136" s="3"/>
      <c r="B1136" s="12"/>
      <c r="C1136" s="12"/>
      <c r="D1136" s="12"/>
      <c r="E1136" s="13"/>
      <c r="F1136" s="14"/>
      <c r="G1136" s="12"/>
      <c r="H1136" s="12"/>
      <c r="I1136" s="13"/>
      <c r="J1136" s="13"/>
      <c r="K1136" s="13"/>
      <c r="L1136" s="12"/>
      <c r="M1136" s="12"/>
      <c r="N1136" s="12"/>
      <c r="O1136" s="13"/>
      <c r="P1136" s="13"/>
      <c r="Q1136" s="12"/>
    </row>
    <row r="1137" spans="1:17" ht="13.5" thickBot="1" x14ac:dyDescent="0.25">
      <c r="A1137" s="3" t="s">
        <v>405</v>
      </c>
      <c r="B1137" s="12"/>
      <c r="C1137" s="12"/>
      <c r="D1137" s="12"/>
      <c r="E1137" s="13"/>
      <c r="F1137" s="14"/>
      <c r="G1137" s="12"/>
      <c r="H1137" s="12"/>
      <c r="I1137" s="13"/>
      <c r="J1137" s="13"/>
      <c r="K1137" s="13"/>
      <c r="L1137" s="12"/>
      <c r="M1137" s="12"/>
      <c r="N1137" s="12"/>
      <c r="O1137" s="13"/>
      <c r="P1137" s="13"/>
      <c r="Q1137" s="12"/>
    </row>
    <row r="1138" spans="1:17" ht="14.45" customHeight="1" thickBot="1" x14ac:dyDescent="0.25">
      <c r="A1138" s="2667" t="s">
        <v>328</v>
      </c>
      <c r="B1138" s="2670" t="s">
        <v>1872</v>
      </c>
      <c r="C1138" s="2671"/>
      <c r="D1138" s="2671"/>
      <c r="E1138" s="2671"/>
      <c r="F1138" s="2671"/>
      <c r="G1138" s="2671"/>
      <c r="H1138" s="2671"/>
      <c r="I1138" s="2671"/>
      <c r="J1138" s="2671"/>
      <c r="K1138" s="2671"/>
      <c r="L1138" s="2672" t="s">
        <v>1873</v>
      </c>
      <c r="M1138" s="2673"/>
      <c r="N1138" s="2673"/>
      <c r="O1138" s="2673"/>
      <c r="P1138" s="2674"/>
      <c r="Q1138" s="2675"/>
    </row>
    <row r="1139" spans="1:17" ht="14.45" customHeight="1" x14ac:dyDescent="0.2">
      <c r="A1139" s="2668"/>
      <c r="B1139" s="2676" t="s">
        <v>329</v>
      </c>
      <c r="C1139" s="2677"/>
      <c r="D1139" s="1061"/>
      <c r="E1139" s="1061" t="s">
        <v>904</v>
      </c>
      <c r="F1139" s="1061" t="s">
        <v>330</v>
      </c>
      <c r="G1139" s="1061"/>
      <c r="H1139" s="1061"/>
      <c r="I1139" s="2680" t="s">
        <v>331</v>
      </c>
      <c r="J1139" s="2681"/>
      <c r="K1139" s="2682"/>
      <c r="L1139" s="2678" t="s">
        <v>329</v>
      </c>
      <c r="M1139" s="2679"/>
      <c r="N1139" s="1068" t="s">
        <v>332</v>
      </c>
      <c r="O1139" s="1069" t="s">
        <v>333</v>
      </c>
      <c r="P1139" s="1070"/>
      <c r="Q1139" s="1071"/>
    </row>
    <row r="1140" spans="1:17" ht="14.45" customHeight="1" x14ac:dyDescent="0.2">
      <c r="A1140" s="2668"/>
      <c r="B1140" s="1061" t="s">
        <v>835</v>
      </c>
      <c r="C1140" s="1061" t="s">
        <v>335</v>
      </c>
      <c r="D1140" s="1061" t="s">
        <v>837</v>
      </c>
      <c r="E1140" s="1061" t="s">
        <v>842</v>
      </c>
      <c r="F1140" s="1061" t="s">
        <v>336</v>
      </c>
      <c r="G1140" s="1061" t="s">
        <v>337</v>
      </c>
      <c r="H1140" s="1061" t="s">
        <v>338</v>
      </c>
      <c r="I1140" s="2683" t="s">
        <v>839</v>
      </c>
      <c r="J1140" s="2684"/>
      <c r="K1140" s="2685"/>
      <c r="L1140" s="1072" t="s">
        <v>835</v>
      </c>
      <c r="M1140" s="1068" t="s">
        <v>335</v>
      </c>
      <c r="N1140" s="1068" t="s">
        <v>339</v>
      </c>
      <c r="O1140" s="1069"/>
      <c r="P1140" s="1068" t="s">
        <v>337</v>
      </c>
      <c r="Q1140" s="1071" t="s">
        <v>338</v>
      </c>
    </row>
    <row r="1141" spans="1:17" ht="14.45" customHeight="1" x14ac:dyDescent="0.2">
      <c r="A1141" s="2668"/>
      <c r="B1141" s="1061"/>
      <c r="C1141" s="1061"/>
      <c r="D1141" s="1061"/>
      <c r="E1141" s="1061"/>
      <c r="F1141" s="1061" t="s">
        <v>341</v>
      </c>
      <c r="G1141" s="1061" t="s">
        <v>342</v>
      </c>
      <c r="H1141" s="1061" t="s">
        <v>341</v>
      </c>
      <c r="I1141" s="1062"/>
      <c r="J1141" s="1063"/>
      <c r="K1141" s="1064"/>
      <c r="L1141" s="1072"/>
      <c r="M1141" s="1068"/>
      <c r="N1141" s="1068"/>
      <c r="O1141" s="1069" t="s">
        <v>344</v>
      </c>
      <c r="P1141" s="1068" t="s">
        <v>342</v>
      </c>
      <c r="Q1141" s="1071" t="s">
        <v>341</v>
      </c>
    </row>
    <row r="1142" spans="1:17" ht="14.45" customHeight="1" x14ac:dyDescent="0.2">
      <c r="A1142" s="2669"/>
      <c r="B1142" s="1065" t="s">
        <v>345</v>
      </c>
      <c r="C1142" s="1065" t="s">
        <v>345</v>
      </c>
      <c r="D1142" s="1065" t="s">
        <v>346</v>
      </c>
      <c r="E1142" s="1065" t="s">
        <v>756</v>
      </c>
      <c r="F1142" s="1065"/>
      <c r="G1142" s="1065" t="s">
        <v>347</v>
      </c>
      <c r="H1142" s="1065" t="s">
        <v>348</v>
      </c>
      <c r="I1142" s="1066" t="s">
        <v>349</v>
      </c>
      <c r="J1142" s="1066" t="s">
        <v>350</v>
      </c>
      <c r="K1142" s="1067" t="s">
        <v>351</v>
      </c>
      <c r="L1142" s="1073" t="s">
        <v>345</v>
      </c>
      <c r="M1142" s="1074" t="s">
        <v>345</v>
      </c>
      <c r="N1142" s="1074" t="s">
        <v>346</v>
      </c>
      <c r="O1142" s="1075"/>
      <c r="P1142" s="1074" t="s">
        <v>347</v>
      </c>
      <c r="Q1142" s="1076" t="s">
        <v>348</v>
      </c>
    </row>
    <row r="1143" spans="1:17" ht="14.45" customHeight="1" x14ac:dyDescent="0.2">
      <c r="A1143" s="1022" t="s">
        <v>352</v>
      </c>
      <c r="B1143" s="1023">
        <v>495</v>
      </c>
      <c r="C1143" s="1023">
        <v>493</v>
      </c>
      <c r="D1143" s="1024">
        <v>1103.8</v>
      </c>
      <c r="E1143" s="1670">
        <v>2.2389452332657198</v>
      </c>
      <c r="F1143" s="1026"/>
      <c r="G1143" s="1023"/>
      <c r="H1143" s="1023"/>
      <c r="I1143" s="1025"/>
      <c r="J1143" s="1025"/>
      <c r="K1143" s="1027"/>
      <c r="L1143" s="1028">
        <v>342.5</v>
      </c>
      <c r="M1143" s="1024">
        <v>335.7</v>
      </c>
      <c r="N1143" s="1024">
        <v>705.9</v>
      </c>
      <c r="O1143" s="1670">
        <v>2.1027703306523682</v>
      </c>
      <c r="P1143" s="1671"/>
      <c r="Q1143" s="1672"/>
    </row>
    <row r="1144" spans="1:17" ht="14.45" customHeight="1" x14ac:dyDescent="0.2">
      <c r="A1144" s="1536" t="s">
        <v>353</v>
      </c>
      <c r="B1144" s="1196">
        <v>10</v>
      </c>
      <c r="C1144" s="1196">
        <v>10</v>
      </c>
      <c r="D1144" s="1004">
        <v>23</v>
      </c>
      <c r="E1144" s="1196">
        <v>2.2999999999999998</v>
      </c>
      <c r="F1144" s="1389" t="s">
        <v>980</v>
      </c>
      <c r="G1144" s="1306">
        <v>7000000</v>
      </c>
      <c r="H1144" s="1006">
        <v>19405776.955427922</v>
      </c>
      <c r="I1144" s="1544"/>
      <c r="J1144" s="1007"/>
      <c r="K1144" s="1008"/>
      <c r="L1144" s="2457">
        <v>9</v>
      </c>
      <c r="M1144" s="1196">
        <v>9</v>
      </c>
      <c r="N1144" s="1554">
        <v>22.5</v>
      </c>
      <c r="O1144" s="1196">
        <v>2.5</v>
      </c>
      <c r="P1144" s="1306">
        <v>7000000</v>
      </c>
      <c r="Q1144" s="1200">
        <v>19405776.955427922</v>
      </c>
    </row>
    <row r="1145" spans="1:17" ht="14.45" customHeight="1" x14ac:dyDescent="0.2">
      <c r="A1145" s="1536" t="s">
        <v>354</v>
      </c>
      <c r="B1145" s="1196"/>
      <c r="C1145" s="1196"/>
      <c r="D1145" s="1004">
        <v>0</v>
      </c>
      <c r="E1145" s="1196"/>
      <c r="F1145" s="1005"/>
      <c r="G1145" s="1306"/>
      <c r="H1145" s="1006"/>
      <c r="I1145" s="1544"/>
      <c r="J1145" s="1007"/>
      <c r="K1145" s="1008"/>
      <c r="L1145" s="2458"/>
      <c r="M1145" s="1003"/>
      <c r="N1145" s="1554">
        <v>0</v>
      </c>
      <c r="O1145" s="1003"/>
      <c r="P1145" s="2612"/>
      <c r="Q1145" s="1668"/>
    </row>
    <row r="1146" spans="1:17" ht="14.45" customHeight="1" x14ac:dyDescent="0.2">
      <c r="A1146" s="1536" t="s">
        <v>355</v>
      </c>
      <c r="B1146" s="1196">
        <v>78</v>
      </c>
      <c r="C1146" s="1196">
        <v>78</v>
      </c>
      <c r="D1146" s="1004">
        <v>195</v>
      </c>
      <c r="E1146" s="1196">
        <v>2.5</v>
      </c>
      <c r="F1146" s="1389" t="s">
        <v>980</v>
      </c>
      <c r="G1146" s="1306">
        <v>7000000</v>
      </c>
      <c r="H1146" s="1006">
        <v>19405776.955427922</v>
      </c>
      <c r="I1146" s="1544"/>
      <c r="J1146" s="1007"/>
      <c r="K1146" s="1008"/>
      <c r="L1146" s="2457">
        <v>46</v>
      </c>
      <c r="M1146" s="1196">
        <v>40</v>
      </c>
      <c r="N1146" s="1554">
        <v>80</v>
      </c>
      <c r="O1146" s="1196">
        <v>2</v>
      </c>
      <c r="P1146" s="1306">
        <v>7000000</v>
      </c>
      <c r="Q1146" s="1668">
        <v>19405776.955427922</v>
      </c>
    </row>
    <row r="1147" spans="1:17" ht="14.45" customHeight="1" x14ac:dyDescent="0.2">
      <c r="A1147" s="1536" t="s">
        <v>356</v>
      </c>
      <c r="B1147" s="1196"/>
      <c r="C1147" s="1196"/>
      <c r="D1147" s="1004">
        <v>0</v>
      </c>
      <c r="E1147" s="1196"/>
      <c r="F1147" s="1389"/>
      <c r="G1147" s="1306"/>
      <c r="H1147" s="1006"/>
      <c r="I1147" s="1544"/>
      <c r="J1147" s="1007"/>
      <c r="K1147" s="1008"/>
      <c r="L1147" s="2458"/>
      <c r="M1147" s="1003"/>
      <c r="N1147" s="1554">
        <v>0</v>
      </c>
      <c r="O1147" s="1003"/>
      <c r="P1147" s="2612"/>
      <c r="Q1147" s="1668"/>
    </row>
    <row r="1148" spans="1:17" ht="14.45" customHeight="1" x14ac:dyDescent="0.2">
      <c r="A1148" s="1536" t="s">
        <v>357</v>
      </c>
      <c r="B1148" s="1196">
        <v>250</v>
      </c>
      <c r="C1148" s="1196">
        <v>250</v>
      </c>
      <c r="D1148" s="1004">
        <v>500</v>
      </c>
      <c r="E1148" s="1196">
        <v>2</v>
      </c>
      <c r="F1148" s="1389" t="s">
        <v>980</v>
      </c>
      <c r="G1148" s="1306">
        <v>7000000</v>
      </c>
      <c r="H1148" s="1006">
        <v>19405776.955427922</v>
      </c>
      <c r="I1148" s="1544"/>
      <c r="J1148" s="1007"/>
      <c r="K1148" s="1008"/>
      <c r="L1148" s="2457">
        <v>160</v>
      </c>
      <c r="M1148" s="1196">
        <v>160</v>
      </c>
      <c r="N1148" s="1554">
        <v>288</v>
      </c>
      <c r="O1148" s="1196">
        <v>1.8</v>
      </c>
      <c r="P1148" s="1306">
        <v>7000000</v>
      </c>
      <c r="Q1148" s="1668">
        <v>19405776.955427922</v>
      </c>
    </row>
    <row r="1149" spans="1:17" ht="14.45" customHeight="1" x14ac:dyDescent="0.2">
      <c r="A1149" s="1536" t="s">
        <v>358</v>
      </c>
      <c r="B1149" s="1196"/>
      <c r="C1149" s="1196"/>
      <c r="D1149" s="1004">
        <v>0</v>
      </c>
      <c r="E1149" s="1196"/>
      <c r="F1149" s="1011"/>
      <c r="G1149" s="1306"/>
      <c r="H1149" s="1006"/>
      <c r="I1149" s="1544"/>
      <c r="J1149" s="1007"/>
      <c r="K1149" s="1008"/>
      <c r="L1149" s="2458"/>
      <c r="M1149" s="1003"/>
      <c r="N1149" s="1554">
        <v>0</v>
      </c>
      <c r="O1149" s="1003"/>
      <c r="P1149" s="2612"/>
      <c r="Q1149" s="1668"/>
    </row>
    <row r="1150" spans="1:17" ht="14.45" customHeight="1" x14ac:dyDescent="0.2">
      <c r="A1150" s="1536" t="s">
        <v>359</v>
      </c>
      <c r="B1150" s="1196">
        <v>2</v>
      </c>
      <c r="C1150" s="1196">
        <v>2</v>
      </c>
      <c r="D1150" s="1004">
        <v>4.8</v>
      </c>
      <c r="E1150" s="1196">
        <v>2.4</v>
      </c>
      <c r="F1150" s="1389" t="s">
        <v>980</v>
      </c>
      <c r="G1150" s="1306">
        <v>7000000</v>
      </c>
      <c r="H1150" s="1006">
        <v>19405776.955427922</v>
      </c>
      <c r="I1150" s="1544"/>
      <c r="J1150" s="1007"/>
      <c r="K1150" s="1008"/>
      <c r="L1150" s="2457">
        <v>2</v>
      </c>
      <c r="M1150" s="1196">
        <v>2</v>
      </c>
      <c r="N1150" s="1554">
        <v>4</v>
      </c>
      <c r="O1150" s="1196">
        <v>2</v>
      </c>
      <c r="P1150" s="1306">
        <v>7000000</v>
      </c>
      <c r="Q1150" s="1668">
        <v>19405776.955427922</v>
      </c>
    </row>
    <row r="1151" spans="1:17" ht="14.45" customHeight="1" x14ac:dyDescent="0.2">
      <c r="A1151" s="1536" t="s">
        <v>360</v>
      </c>
      <c r="B1151" s="1196"/>
      <c r="C1151" s="1196"/>
      <c r="D1151" s="1004">
        <v>0</v>
      </c>
      <c r="E1151" s="1196"/>
      <c r="F1151" s="1011"/>
      <c r="G1151" s="1306"/>
      <c r="H1151" s="1006"/>
      <c r="I1151" s="1544"/>
      <c r="J1151" s="1007"/>
      <c r="K1151" s="1008"/>
      <c r="L1151" s="2458"/>
      <c r="M1151" s="1003"/>
      <c r="N1151" s="1554">
        <v>0</v>
      </c>
      <c r="O1151" s="1003"/>
      <c r="P1151" s="2612"/>
      <c r="Q1151" s="1668"/>
    </row>
    <row r="1152" spans="1:17" ht="14.45" customHeight="1" x14ac:dyDescent="0.2">
      <c r="A1152" s="1536" t="s">
        <v>361</v>
      </c>
      <c r="B1152" s="1196">
        <v>5</v>
      </c>
      <c r="C1152" s="1196">
        <v>3</v>
      </c>
      <c r="D1152" s="1004">
        <v>6</v>
      </c>
      <c r="E1152" s="1196">
        <v>2</v>
      </c>
      <c r="F1152" s="1389" t="s">
        <v>980</v>
      </c>
      <c r="G1152" s="1306">
        <v>7000000</v>
      </c>
      <c r="H1152" s="1006">
        <v>19405776.955427922</v>
      </c>
      <c r="I1152" s="1544"/>
      <c r="J1152" s="1007"/>
      <c r="K1152" s="1008"/>
      <c r="L1152" s="2457">
        <v>1.5</v>
      </c>
      <c r="M1152" s="1196">
        <v>0.7</v>
      </c>
      <c r="N1152" s="1554">
        <v>1.4</v>
      </c>
      <c r="O1152" s="1196">
        <v>2</v>
      </c>
      <c r="P1152" s="1306">
        <v>7000000</v>
      </c>
      <c r="Q1152" s="1668">
        <v>19405776.955427922</v>
      </c>
    </row>
    <row r="1153" spans="1:17" ht="14.45" customHeight="1" x14ac:dyDescent="0.2">
      <c r="A1153" s="1536" t="s">
        <v>362</v>
      </c>
      <c r="B1153" s="1196">
        <v>150</v>
      </c>
      <c r="C1153" s="1196">
        <v>150</v>
      </c>
      <c r="D1153" s="1004">
        <v>375</v>
      </c>
      <c r="E1153" s="1196">
        <v>2.5</v>
      </c>
      <c r="F1153" s="1389" t="s">
        <v>980</v>
      </c>
      <c r="G1153" s="1306">
        <v>7000000</v>
      </c>
      <c r="H1153" s="1006">
        <v>19405776.955427922</v>
      </c>
      <c r="I1153" s="1544"/>
      <c r="J1153" s="1007"/>
      <c r="K1153" s="1008"/>
      <c r="L1153" s="2457">
        <v>124</v>
      </c>
      <c r="M1153" s="1196">
        <v>124</v>
      </c>
      <c r="N1153" s="1554">
        <v>310</v>
      </c>
      <c r="O1153" s="1196">
        <v>2.5</v>
      </c>
      <c r="P1153" s="1306">
        <v>7000000</v>
      </c>
      <c r="Q1153" s="1668">
        <v>19405776.955427922</v>
      </c>
    </row>
    <row r="1154" spans="1:17" ht="14.45" customHeight="1" x14ac:dyDescent="0.2">
      <c r="A1154" s="1536" t="s">
        <v>363</v>
      </c>
      <c r="B1154" s="1196"/>
      <c r="C1154" s="1196"/>
      <c r="D1154" s="1004">
        <v>0</v>
      </c>
      <c r="E1154" s="1196"/>
      <c r="F1154" s="1011"/>
      <c r="G1154" s="1306"/>
      <c r="H1154" s="1006"/>
      <c r="I1154" s="1544"/>
      <c r="J1154" s="1007"/>
      <c r="K1154" s="1008"/>
      <c r="L1154" s="2458"/>
      <c r="M1154" s="1003"/>
      <c r="N1154" s="1554">
        <v>0</v>
      </c>
      <c r="O1154" s="1685"/>
      <c r="P1154" s="2612"/>
      <c r="Q1154" s="1668"/>
    </row>
    <row r="1155" spans="1:17" ht="14.45" customHeight="1" x14ac:dyDescent="0.2">
      <c r="A1155" s="1536" t="s">
        <v>364</v>
      </c>
      <c r="B1155" s="1196"/>
      <c r="C1155" s="1196"/>
      <c r="D1155" s="1004">
        <v>0</v>
      </c>
      <c r="E1155" s="1549"/>
      <c r="F1155" s="1005"/>
      <c r="G1155" s="1306"/>
      <c r="H1155" s="1006"/>
      <c r="I1155" s="1544"/>
      <c r="J1155" s="1007"/>
      <c r="K1155" s="1008"/>
      <c r="L1155" s="2458"/>
      <c r="M1155" s="1003"/>
      <c r="N1155" s="1554">
        <v>0</v>
      </c>
      <c r="O1155" s="1685"/>
      <c r="P1155" s="2612"/>
      <c r="Q1155" s="1668"/>
    </row>
    <row r="1156" spans="1:17" ht="14.45" customHeight="1" x14ac:dyDescent="0.2">
      <c r="A1156" s="1536" t="s">
        <v>365</v>
      </c>
      <c r="B1156" s="1196"/>
      <c r="C1156" s="1196"/>
      <c r="D1156" s="1004">
        <v>0</v>
      </c>
      <c r="E1156" s="1549"/>
      <c r="F1156" s="1011"/>
      <c r="G1156" s="1306"/>
      <c r="H1156" s="1006"/>
      <c r="I1156" s="1544"/>
      <c r="J1156" s="1007"/>
      <c r="K1156" s="1008"/>
      <c r="L1156" s="2458"/>
      <c r="M1156" s="1003"/>
      <c r="N1156" s="1554">
        <v>0</v>
      </c>
      <c r="O1156" s="1685"/>
      <c r="P1156" s="2612"/>
      <c r="Q1156" s="1668"/>
    </row>
    <row r="1157" spans="1:17" ht="14.45" customHeight="1" x14ac:dyDescent="0.2">
      <c r="A1157" s="1536" t="s">
        <v>366</v>
      </c>
      <c r="B1157" s="1196"/>
      <c r="C1157" s="1196"/>
      <c r="D1157" s="1004">
        <v>0</v>
      </c>
      <c r="E1157" s="1549"/>
      <c r="F1157" s="1389"/>
      <c r="G1157" s="1306"/>
      <c r="H1157" s="1006"/>
      <c r="I1157" s="1544"/>
      <c r="J1157" s="1007"/>
      <c r="K1157" s="1008"/>
      <c r="L1157" s="2458"/>
      <c r="M1157" s="1003"/>
      <c r="N1157" s="1554">
        <v>0</v>
      </c>
      <c r="O1157" s="1681"/>
      <c r="P1157" s="2612"/>
      <c r="Q1157" s="1668"/>
    </row>
    <row r="1158" spans="1:17" ht="14.45" customHeight="1" x14ac:dyDescent="0.2">
      <c r="A1158" s="1536" t="s">
        <v>367</v>
      </c>
      <c r="B1158" s="1196"/>
      <c r="C1158" s="1196"/>
      <c r="D1158" s="1004">
        <v>0</v>
      </c>
      <c r="E1158" s="1549"/>
      <c r="F1158" s="1389"/>
      <c r="G1158" s="1306"/>
      <c r="H1158" s="1006"/>
      <c r="I1158" s="1544"/>
      <c r="J1158" s="1007"/>
      <c r="K1158" s="1008"/>
      <c r="L1158" s="2458"/>
      <c r="M1158" s="1003"/>
      <c r="N1158" s="1554">
        <v>0</v>
      </c>
      <c r="O1158" s="1681"/>
      <c r="P1158" s="2612"/>
      <c r="Q1158" s="1668"/>
    </row>
    <row r="1159" spans="1:17" ht="14.45" customHeight="1" x14ac:dyDescent="0.2">
      <c r="A1159" s="1539" t="s">
        <v>368</v>
      </c>
      <c r="B1159" s="1049">
        <v>0</v>
      </c>
      <c r="C1159" s="1031">
        <v>0</v>
      </c>
      <c r="D1159" s="1032">
        <v>0</v>
      </c>
      <c r="E1159" s="1670" t="e">
        <v>#DIV/0!</v>
      </c>
      <c r="F1159" s="1034"/>
      <c r="G1159" s="1541"/>
      <c r="H1159" s="1035"/>
      <c r="I1159" s="1545"/>
      <c r="J1159" s="1036"/>
      <c r="K1159" s="1037"/>
      <c r="L1159" s="1506">
        <v>0</v>
      </c>
      <c r="M1159" s="1049">
        <v>0</v>
      </c>
      <c r="N1159" s="1049">
        <v>0</v>
      </c>
      <c r="O1159" s="1670" t="e">
        <v>#DIV/0!</v>
      </c>
      <c r="P1159" s="2613"/>
      <c r="Q1159" s="1667"/>
    </row>
    <row r="1160" spans="1:17" ht="14.45" customHeight="1" x14ac:dyDescent="0.2">
      <c r="A1160" s="1536" t="s">
        <v>369</v>
      </c>
      <c r="B1160" s="1003"/>
      <c r="C1160" s="1003"/>
      <c r="D1160" s="1004">
        <v>0</v>
      </c>
      <c r="E1160" s="1549"/>
      <c r="F1160" s="1011"/>
      <c r="G1160" s="1306"/>
      <c r="H1160" s="1006"/>
      <c r="I1160" s="1544"/>
      <c r="J1160" s="1007"/>
      <c r="K1160" s="1008"/>
      <c r="L1160" s="2458"/>
      <c r="M1160" s="1003"/>
      <c r="N1160" s="1554">
        <v>0</v>
      </c>
      <c r="O1160" s="1681"/>
      <c r="P1160" s="2612"/>
      <c r="Q1160" s="1668"/>
    </row>
    <row r="1161" spans="1:17" ht="14.45" customHeight="1" x14ac:dyDescent="0.2">
      <c r="A1161" s="1536" t="s">
        <v>370</v>
      </c>
      <c r="B1161" s="1003"/>
      <c r="C1161" s="1003"/>
      <c r="D1161" s="1004">
        <v>0</v>
      </c>
      <c r="E1161" s="1549"/>
      <c r="F1161" s="1011"/>
      <c r="G1161" s="1306"/>
      <c r="H1161" s="1006"/>
      <c r="I1161" s="1544"/>
      <c r="J1161" s="1007"/>
      <c r="K1161" s="1008"/>
      <c r="L1161" s="2458"/>
      <c r="M1161" s="1003"/>
      <c r="N1161" s="1554">
        <v>0</v>
      </c>
      <c r="O1161" s="1681"/>
      <c r="P1161" s="2612"/>
      <c r="Q1161" s="1668"/>
    </row>
    <row r="1162" spans="1:17" ht="14.45" customHeight="1" x14ac:dyDescent="0.2">
      <c r="A1162" s="1536" t="s">
        <v>371</v>
      </c>
      <c r="B1162" s="1003"/>
      <c r="C1162" s="1003"/>
      <c r="D1162" s="1004">
        <v>0</v>
      </c>
      <c r="E1162" s="1549"/>
      <c r="F1162" s="1011"/>
      <c r="G1162" s="1306"/>
      <c r="H1162" s="1006"/>
      <c r="I1162" s="1544"/>
      <c r="J1162" s="1007"/>
      <c r="K1162" s="1008"/>
      <c r="L1162" s="2458"/>
      <c r="M1162" s="1003"/>
      <c r="N1162" s="1554">
        <v>0</v>
      </c>
      <c r="O1162" s="1681"/>
      <c r="P1162" s="2612"/>
      <c r="Q1162" s="1668"/>
    </row>
    <row r="1163" spans="1:17" ht="14.45" customHeight="1" x14ac:dyDescent="0.2">
      <c r="A1163" s="1536" t="s">
        <v>372</v>
      </c>
      <c r="B1163" s="1003"/>
      <c r="C1163" s="1003"/>
      <c r="D1163" s="1004">
        <v>0</v>
      </c>
      <c r="E1163" s="1549"/>
      <c r="F1163" s="1011"/>
      <c r="G1163" s="1306"/>
      <c r="H1163" s="1006"/>
      <c r="I1163" s="1544"/>
      <c r="J1163" s="1007"/>
      <c r="K1163" s="1008"/>
      <c r="L1163" s="2458"/>
      <c r="M1163" s="1003"/>
      <c r="N1163" s="1554">
        <v>0</v>
      </c>
      <c r="O1163" s="1681"/>
      <c r="P1163" s="2612"/>
      <c r="Q1163" s="1668"/>
    </row>
    <row r="1164" spans="1:17" ht="14.45" customHeight="1" x14ac:dyDescent="0.2">
      <c r="A1164" s="1536" t="s">
        <v>373</v>
      </c>
      <c r="B1164" s="1196"/>
      <c r="C1164" s="1196"/>
      <c r="D1164" s="1004">
        <v>0</v>
      </c>
      <c r="E1164" s="1549"/>
      <c r="F1164" s="1389"/>
      <c r="G1164" s="1306"/>
      <c r="H1164" s="1006"/>
      <c r="I1164" s="1544"/>
      <c r="J1164" s="1007"/>
      <c r="K1164" s="1008"/>
      <c r="L1164" s="2458"/>
      <c r="M1164" s="1003"/>
      <c r="N1164" s="1554">
        <v>0</v>
      </c>
      <c r="O1164" s="1681"/>
      <c r="P1164" s="1306"/>
      <c r="Q1164" s="1668"/>
    </row>
    <row r="1165" spans="1:17" ht="14.45" customHeight="1" x14ac:dyDescent="0.2">
      <c r="A1165" s="1539" t="s">
        <v>374</v>
      </c>
      <c r="B1165" s="1540">
        <v>105</v>
      </c>
      <c r="C1165" s="1041">
        <v>105</v>
      </c>
      <c r="D1165" s="1041">
        <v>304.2</v>
      </c>
      <c r="E1165" s="1670">
        <v>2.8971428571428572</v>
      </c>
      <c r="F1165" s="1034"/>
      <c r="G1165" s="1543"/>
      <c r="H1165" s="1043"/>
      <c r="I1165" s="1546"/>
      <c r="J1165" s="1044"/>
      <c r="K1165" s="1045"/>
      <c r="L1165" s="2459">
        <v>77</v>
      </c>
      <c r="M1165" s="1540">
        <v>77</v>
      </c>
      <c r="N1165" s="1540">
        <v>192.7</v>
      </c>
      <c r="O1165" s="1670">
        <v>2.5025974025974023</v>
      </c>
      <c r="P1165" s="2613"/>
      <c r="Q1165" s="1667"/>
    </row>
    <row r="1166" spans="1:17" ht="14.45" customHeight="1" x14ac:dyDescent="0.2">
      <c r="A1166" s="1536" t="s">
        <v>375</v>
      </c>
      <c r="B1166" s="1196">
        <v>78</v>
      </c>
      <c r="C1166" s="1196">
        <v>78</v>
      </c>
      <c r="D1166" s="1004">
        <v>234</v>
      </c>
      <c r="E1166" s="1196">
        <v>3</v>
      </c>
      <c r="F1166" s="1389" t="s">
        <v>980</v>
      </c>
      <c r="G1166" s="1306">
        <v>7000000</v>
      </c>
      <c r="H1166" s="1006">
        <v>19405776.955427922</v>
      </c>
      <c r="I1166" s="1544"/>
      <c r="J1166" s="1007"/>
      <c r="K1166" s="1008"/>
      <c r="L1166" s="2457">
        <v>60</v>
      </c>
      <c r="M1166" s="1196">
        <v>60</v>
      </c>
      <c r="N1166" s="1554">
        <v>150</v>
      </c>
      <c r="O1166" s="1196">
        <v>2.5</v>
      </c>
      <c r="P1166" s="1306">
        <v>7000000</v>
      </c>
      <c r="Q1166" s="1668">
        <v>19405776.955427922</v>
      </c>
    </row>
    <row r="1167" spans="1:17" ht="14.45" customHeight="1" x14ac:dyDescent="0.2">
      <c r="A1167" s="1536" t="s">
        <v>376</v>
      </c>
      <c r="B1167" s="1196"/>
      <c r="C1167" s="1196"/>
      <c r="D1167" s="1004">
        <v>0</v>
      </c>
      <c r="E1167" s="1196"/>
      <c r="F1167" s="1389"/>
      <c r="G1167" s="1306"/>
      <c r="H1167" s="1006"/>
      <c r="I1167" s="1544"/>
      <c r="J1167" s="1007"/>
      <c r="K1167" s="1008"/>
      <c r="L1167" s="2458"/>
      <c r="M1167" s="1003"/>
      <c r="N1167" s="1554">
        <v>0</v>
      </c>
      <c r="O1167" s="1003"/>
      <c r="P1167" s="1306"/>
      <c r="Q1167" s="1668"/>
    </row>
    <row r="1168" spans="1:17" ht="14.45" customHeight="1" x14ac:dyDescent="0.2">
      <c r="A1168" s="1536" t="s">
        <v>377</v>
      </c>
      <c r="B1168" s="1196">
        <v>25</v>
      </c>
      <c r="C1168" s="1196">
        <v>25</v>
      </c>
      <c r="D1168" s="1004">
        <v>65</v>
      </c>
      <c r="E1168" s="1196">
        <v>2.6</v>
      </c>
      <c r="F1168" s="1389" t="s">
        <v>980</v>
      </c>
      <c r="G1168" s="1306">
        <v>7000000</v>
      </c>
      <c r="H1168" s="1006">
        <v>19405776.955427922</v>
      </c>
      <c r="I1168" s="1544"/>
      <c r="J1168" s="1007"/>
      <c r="K1168" s="1008"/>
      <c r="L1168" s="2457">
        <v>15</v>
      </c>
      <c r="M1168" s="1196">
        <v>15</v>
      </c>
      <c r="N1168" s="1554">
        <v>37.5</v>
      </c>
      <c r="O1168" s="1196">
        <v>2.5</v>
      </c>
      <c r="P1168" s="1306">
        <v>7000000</v>
      </c>
      <c r="Q1168" s="1668">
        <v>19405776.955427922</v>
      </c>
    </row>
    <row r="1169" spans="1:17" ht="14.45" customHeight="1" x14ac:dyDescent="0.2">
      <c r="A1169" s="1536" t="s">
        <v>378</v>
      </c>
      <c r="B1169" s="1196">
        <v>2</v>
      </c>
      <c r="C1169" s="1196">
        <v>2</v>
      </c>
      <c r="D1169" s="1004">
        <v>5.2</v>
      </c>
      <c r="E1169" s="1196">
        <v>2.6</v>
      </c>
      <c r="F1169" s="1389" t="s">
        <v>980</v>
      </c>
      <c r="G1169" s="1306">
        <v>7000000</v>
      </c>
      <c r="H1169" s="1006">
        <v>19405776.955427922</v>
      </c>
      <c r="I1169" s="1547"/>
      <c r="J1169" s="1007"/>
      <c r="K1169" s="1014"/>
      <c r="L1169" s="2457">
        <v>2</v>
      </c>
      <c r="M1169" s="1196">
        <v>2</v>
      </c>
      <c r="N1169" s="1554">
        <v>5.2</v>
      </c>
      <c r="O1169" s="1196">
        <v>2.6</v>
      </c>
      <c r="P1169" s="1306">
        <v>7000000</v>
      </c>
      <c r="Q1169" s="1668">
        <v>19405776.955427922</v>
      </c>
    </row>
    <row r="1170" spans="1:17" ht="14.45" customHeight="1" x14ac:dyDescent="0.2">
      <c r="A1170" s="1536" t="s">
        <v>379</v>
      </c>
      <c r="B1170" s="1196"/>
      <c r="C1170" s="1196"/>
      <c r="D1170" s="1004">
        <v>0</v>
      </c>
      <c r="E1170" s="1196"/>
      <c r="F1170" s="1389"/>
      <c r="G1170" s="1306"/>
      <c r="H1170" s="1006"/>
      <c r="I1170" s="1547"/>
      <c r="J1170" s="1007"/>
      <c r="K1170" s="1014"/>
      <c r="L1170" s="2458"/>
      <c r="M1170" s="1003"/>
      <c r="N1170" s="1554">
        <v>0</v>
      </c>
      <c r="O1170" s="1685"/>
      <c r="P1170" s="2612"/>
      <c r="Q1170" s="1668"/>
    </row>
    <row r="1171" spans="1:17" ht="14.45" customHeight="1" x14ac:dyDescent="0.2">
      <c r="A1171" s="1536" t="s">
        <v>380</v>
      </c>
      <c r="B1171" s="1196"/>
      <c r="C1171" s="1196"/>
      <c r="D1171" s="1004">
        <v>0</v>
      </c>
      <c r="E1171" s="1549"/>
      <c r="F1171" s="1005"/>
      <c r="G1171" s="1556"/>
      <c r="H1171" s="1012"/>
      <c r="I1171" s="1547"/>
      <c r="J1171" s="1007"/>
      <c r="K1171" s="1014"/>
      <c r="L1171" s="2458"/>
      <c r="M1171" s="1003"/>
      <c r="N1171" s="1554">
        <v>0</v>
      </c>
      <c r="O1171" s="2482"/>
      <c r="P1171" s="1308"/>
      <c r="Q1171" s="1668"/>
    </row>
    <row r="1172" spans="1:17" ht="14.45" customHeight="1" x14ac:dyDescent="0.2">
      <c r="A1172" s="1536" t="s">
        <v>381</v>
      </c>
      <c r="B1172" s="1196"/>
      <c r="C1172" s="1196"/>
      <c r="D1172" s="1004">
        <v>0</v>
      </c>
      <c r="E1172" s="1549"/>
      <c r="F1172" s="1389"/>
      <c r="G1172" s="1306"/>
      <c r="H1172" s="1006"/>
      <c r="I1172" s="1547"/>
      <c r="J1172" s="1007"/>
      <c r="K1172" s="1014"/>
      <c r="L1172" s="2458"/>
      <c r="M1172" s="1003"/>
      <c r="N1172" s="1554">
        <v>0</v>
      </c>
      <c r="O1172" s="2482"/>
      <c r="P1172" s="1308"/>
      <c r="Q1172" s="1668"/>
    </row>
    <row r="1173" spans="1:17" ht="14.45" customHeight="1" x14ac:dyDescent="0.2">
      <c r="A1173" s="1536" t="s">
        <v>382</v>
      </c>
      <c r="B1173" s="1015"/>
      <c r="C1173" s="1015"/>
      <c r="D1173" s="1004">
        <v>0</v>
      </c>
      <c r="E1173" s="456"/>
      <c r="F1173" s="1005"/>
      <c r="G1173" s="1012"/>
      <c r="H1173" s="1012"/>
      <c r="I1173" s="1547"/>
      <c r="J1173" s="1013"/>
      <c r="K1173" s="1014"/>
      <c r="L1173" s="2458"/>
      <c r="M1173" s="1003"/>
      <c r="N1173" s="1554">
        <v>0</v>
      </c>
      <c r="O1173" s="2456"/>
      <c r="P1173" s="1308"/>
      <c r="Q1173" s="1668"/>
    </row>
    <row r="1174" spans="1:17" ht="14.45" customHeight="1" x14ac:dyDescent="0.2">
      <c r="A1174" s="1539" t="s">
        <v>383</v>
      </c>
      <c r="B1174" s="1049">
        <v>0</v>
      </c>
      <c r="C1174" s="1049">
        <v>0</v>
      </c>
      <c r="D1174" s="1049">
        <v>0</v>
      </c>
      <c r="E1174" s="1042"/>
      <c r="F1174" s="1050"/>
      <c r="G1174" s="1051"/>
      <c r="H1174" s="1051"/>
      <c r="I1174" s="1557"/>
      <c r="J1174" s="1052"/>
      <c r="K1174" s="993"/>
      <c r="L1174" s="1506">
        <v>0</v>
      </c>
      <c r="M1174" s="1049">
        <v>0</v>
      </c>
      <c r="N1174" s="1049">
        <v>0</v>
      </c>
      <c r="O1174" s="2466"/>
      <c r="P1174" s="1666"/>
      <c r="Q1174" s="1667"/>
    </row>
    <row r="1175" spans="1:17" ht="14.45" customHeight="1" x14ac:dyDescent="0.2">
      <c r="A1175" s="1536" t="s">
        <v>384</v>
      </c>
      <c r="B1175" s="1015"/>
      <c r="C1175" s="1015"/>
      <c r="D1175" s="1004">
        <v>0</v>
      </c>
      <c r="E1175" s="456"/>
      <c r="F1175" s="1005"/>
      <c r="G1175" s="1012"/>
      <c r="H1175" s="1012"/>
      <c r="I1175" s="1547"/>
      <c r="J1175" s="1013"/>
      <c r="K1175" s="1014"/>
      <c r="L1175" s="2458"/>
      <c r="M1175" s="1003"/>
      <c r="N1175" s="1554">
        <v>0</v>
      </c>
      <c r="O1175" s="2456"/>
      <c r="P1175" s="1308"/>
      <c r="Q1175" s="1668"/>
    </row>
    <row r="1176" spans="1:17" ht="14.45" customHeight="1" x14ac:dyDescent="0.2">
      <c r="A1176" s="1536" t="s">
        <v>385</v>
      </c>
      <c r="B1176" s="1015"/>
      <c r="C1176" s="1015"/>
      <c r="D1176" s="1004">
        <v>0</v>
      </c>
      <c r="E1176" s="456"/>
      <c r="F1176" s="1005"/>
      <c r="G1176" s="1012"/>
      <c r="H1176" s="1012"/>
      <c r="I1176" s="1547"/>
      <c r="J1176" s="1013"/>
      <c r="K1176" s="1014"/>
      <c r="L1176" s="2458"/>
      <c r="M1176" s="1003"/>
      <c r="N1176" s="1554">
        <v>0</v>
      </c>
      <c r="O1176" s="2456"/>
      <c r="P1176" s="1308"/>
      <c r="Q1176" s="1668"/>
    </row>
    <row r="1177" spans="1:17" ht="14.45" customHeight="1" x14ac:dyDescent="0.2">
      <c r="A1177" s="1536" t="s">
        <v>386</v>
      </c>
      <c r="B1177" s="1015"/>
      <c r="C1177" s="1015"/>
      <c r="D1177" s="1004">
        <v>0</v>
      </c>
      <c r="E1177" s="456"/>
      <c r="F1177" s="1005"/>
      <c r="G1177" s="1012"/>
      <c r="H1177" s="1012"/>
      <c r="I1177" s="1547"/>
      <c r="J1177" s="1013"/>
      <c r="K1177" s="1014"/>
      <c r="L1177" s="2458"/>
      <c r="M1177" s="1003"/>
      <c r="N1177" s="1554">
        <v>0</v>
      </c>
      <c r="O1177" s="2456"/>
      <c r="P1177" s="1308"/>
      <c r="Q1177" s="1668"/>
    </row>
    <row r="1178" spans="1:17" ht="14.45" customHeight="1" x14ac:dyDescent="0.2">
      <c r="A1178" s="1536" t="s">
        <v>387</v>
      </c>
      <c r="B1178" s="1015"/>
      <c r="C1178" s="1015"/>
      <c r="D1178" s="1004">
        <v>0</v>
      </c>
      <c r="E1178" s="456"/>
      <c r="F1178" s="1005"/>
      <c r="G1178" s="1012"/>
      <c r="H1178" s="1012"/>
      <c r="I1178" s="1547"/>
      <c r="J1178" s="1013"/>
      <c r="K1178" s="1014"/>
      <c r="L1178" s="2458"/>
      <c r="M1178" s="1003"/>
      <c r="N1178" s="1554">
        <v>0</v>
      </c>
      <c r="O1178" s="2456"/>
      <c r="P1178" s="1308"/>
      <c r="Q1178" s="1668"/>
    </row>
    <row r="1179" spans="1:17" ht="14.45" customHeight="1" x14ac:dyDescent="0.2">
      <c r="A1179" s="1536" t="s">
        <v>388</v>
      </c>
      <c r="B1179" s="1015"/>
      <c r="C1179" s="1015"/>
      <c r="D1179" s="1004">
        <v>0</v>
      </c>
      <c r="E1179" s="456"/>
      <c r="F1179" s="1005"/>
      <c r="G1179" s="1012"/>
      <c r="H1179" s="1012"/>
      <c r="I1179" s="1547"/>
      <c r="J1179" s="1013"/>
      <c r="K1179" s="1014"/>
      <c r="L1179" s="2458"/>
      <c r="M1179" s="1003"/>
      <c r="N1179" s="1554">
        <v>0</v>
      </c>
      <c r="O1179" s="2456"/>
      <c r="P1179" s="1308"/>
      <c r="Q1179" s="1668"/>
    </row>
    <row r="1180" spans="1:17" ht="14.45" customHeight="1" x14ac:dyDescent="0.2">
      <c r="A1180" s="1536" t="s">
        <v>389</v>
      </c>
      <c r="B1180" s="1015"/>
      <c r="C1180" s="1015"/>
      <c r="D1180" s="1004">
        <v>0</v>
      </c>
      <c r="E1180" s="456"/>
      <c r="F1180" s="1005"/>
      <c r="G1180" s="1012"/>
      <c r="H1180" s="1012"/>
      <c r="I1180" s="1547"/>
      <c r="J1180" s="1013"/>
      <c r="K1180" s="1014"/>
      <c r="L1180" s="2458"/>
      <c r="M1180" s="1003"/>
      <c r="N1180" s="1554">
        <v>0</v>
      </c>
      <c r="O1180" s="2456"/>
      <c r="P1180" s="1308"/>
      <c r="Q1180" s="1668"/>
    </row>
    <row r="1181" spans="1:17" ht="14.45" customHeight="1" x14ac:dyDescent="0.2">
      <c r="A1181" s="1536" t="s">
        <v>390</v>
      </c>
      <c r="B1181" s="1015"/>
      <c r="C1181" s="1015"/>
      <c r="D1181" s="1004">
        <v>0</v>
      </c>
      <c r="E1181" s="456"/>
      <c r="F1181" s="1005"/>
      <c r="G1181" s="1012"/>
      <c r="H1181" s="1012"/>
      <c r="I1181" s="1547"/>
      <c r="J1181" s="1013"/>
      <c r="K1181" s="1014"/>
      <c r="L1181" s="2458"/>
      <c r="M1181" s="1003"/>
      <c r="N1181" s="1554">
        <v>0</v>
      </c>
      <c r="O1181" s="2456"/>
      <c r="P1181" s="1308"/>
      <c r="Q1181" s="1668"/>
    </row>
    <row r="1182" spans="1:17" ht="14.45" customHeight="1" x14ac:dyDescent="0.2">
      <c r="A1182" s="1001" t="s">
        <v>391</v>
      </c>
      <c r="B1182" s="1015"/>
      <c r="C1182" s="1015"/>
      <c r="D1182" s="1004">
        <v>0</v>
      </c>
      <c r="E1182" s="456"/>
      <c r="F1182" s="1005"/>
      <c r="G1182" s="1012"/>
      <c r="H1182" s="1012"/>
      <c r="I1182" s="1013"/>
      <c r="J1182" s="1013"/>
      <c r="K1182" s="1014"/>
      <c r="L1182" s="2458"/>
      <c r="M1182" s="1003"/>
      <c r="N1182" s="1554">
        <v>0</v>
      </c>
      <c r="O1182" s="2456"/>
      <c r="P1182" s="1308"/>
      <c r="Q1182" s="1668"/>
    </row>
    <row r="1183" spans="1:17" ht="14.45" customHeight="1" x14ac:dyDescent="0.2">
      <c r="A1183" s="1000" t="s">
        <v>392</v>
      </c>
      <c r="B1183" s="1017"/>
      <c r="C1183" s="1017"/>
      <c r="D1183" s="1004">
        <v>0</v>
      </c>
      <c r="E1183" s="1018"/>
      <c r="F1183" s="1019"/>
      <c r="G1183" s="1017"/>
      <c r="H1183" s="1017"/>
      <c r="I1183" s="1020"/>
      <c r="J1183" s="1020"/>
      <c r="K1183" s="1021"/>
      <c r="L1183" s="2465"/>
      <c r="M1183" s="1689"/>
      <c r="N1183" s="1597">
        <v>0</v>
      </c>
      <c r="O1183" s="2467"/>
      <c r="P1183" s="1683"/>
      <c r="Q1183" s="1684"/>
    </row>
    <row r="1184" spans="1:17" ht="14.45" customHeight="1" thickBot="1" x14ac:dyDescent="0.25">
      <c r="A1184" s="1053" t="s">
        <v>393</v>
      </c>
      <c r="B1184" s="1054">
        <v>600</v>
      </c>
      <c r="C1184" s="1054">
        <v>598</v>
      </c>
      <c r="D1184" s="1054">
        <v>1408</v>
      </c>
      <c r="E1184" s="1537">
        <v>2.3545150501672243</v>
      </c>
      <c r="F1184" s="1535" t="s">
        <v>980</v>
      </c>
      <c r="G1184" s="1135">
        <v>6999999.9999999991</v>
      </c>
      <c r="H1184" s="1135">
        <v>19405776.955427922</v>
      </c>
      <c r="I1184" s="1055"/>
      <c r="J1184" s="1055" t="s">
        <v>974</v>
      </c>
      <c r="K1184" s="1058"/>
      <c r="L1184" s="1134">
        <v>419.5</v>
      </c>
      <c r="M1184" s="1134">
        <v>412.7</v>
      </c>
      <c r="N1184" s="1054">
        <v>898.59999999999991</v>
      </c>
      <c r="O1184" s="1133">
        <v>2.1773685485825052</v>
      </c>
      <c r="P1184" s="1665">
        <v>7000000.0000000009</v>
      </c>
      <c r="Q1184" s="1669">
        <v>19405776.955427926</v>
      </c>
    </row>
    <row r="1185" spans="1:17" x14ac:dyDescent="0.2">
      <c r="A1185" s="7" t="s">
        <v>1874</v>
      </c>
      <c r="B1185" s="8"/>
      <c r="C1185" s="8"/>
      <c r="D1185" s="8"/>
      <c r="E1185" s="9"/>
      <c r="F1185" s="10"/>
      <c r="G1185" s="11"/>
      <c r="H1185" s="8"/>
      <c r="I1185" s="9"/>
      <c r="J1185" s="1"/>
      <c r="K1185" s="1"/>
      <c r="O1185" s="1"/>
      <c r="P1185" s="1"/>
    </row>
    <row r="1186" spans="1:17" x14ac:dyDescent="0.2">
      <c r="A1186" s="6"/>
      <c r="B1186" s="8"/>
      <c r="C1186" s="8"/>
      <c r="D1186" s="8"/>
      <c r="E1186" s="9"/>
      <c r="F1186" s="10"/>
      <c r="G1186" s="11"/>
      <c r="H1186" s="8"/>
      <c r="I1186" s="9"/>
      <c r="J1186" s="1"/>
      <c r="K1186" s="1"/>
      <c r="L1186" s="422"/>
      <c r="O1186" s="1"/>
      <c r="P1186" s="1"/>
    </row>
    <row r="1187" spans="1:17" x14ac:dyDescent="0.2">
      <c r="A1187" s="1693"/>
      <c r="B1187" s="8"/>
      <c r="C1187" s="8"/>
      <c r="D1187" s="8"/>
      <c r="E1187" s="9"/>
      <c r="F1187" s="10"/>
      <c r="G1187" s="11"/>
      <c r="H1187" s="8"/>
      <c r="I1187" s="9"/>
      <c r="J1187" s="1"/>
      <c r="K1187" s="1"/>
      <c r="O1187" s="1"/>
      <c r="P1187" s="1"/>
    </row>
    <row r="1188" spans="1:17" x14ac:dyDescent="0.2">
      <c r="A1188" s="1693"/>
      <c r="B1188" s="8"/>
      <c r="C1188" s="8"/>
      <c r="D1188" s="8"/>
      <c r="E1188" s="2508"/>
      <c r="F1188" s="10"/>
      <c r="G1188" s="11"/>
      <c r="H1188" s="8"/>
      <c r="I1188" s="2508"/>
      <c r="J1188" s="2509"/>
      <c r="K1188" s="2509"/>
      <c r="O1188" s="2509"/>
      <c r="P1188" s="2509"/>
    </row>
    <row r="1189" spans="1:17" ht="14.45" customHeight="1" x14ac:dyDescent="0.25">
      <c r="A1189" s="2666" t="s">
        <v>1871</v>
      </c>
      <c r="B1189" s="2666"/>
      <c r="C1189" s="2666"/>
      <c r="D1189" s="2666"/>
      <c r="E1189" s="2666"/>
      <c r="F1189" s="2666"/>
      <c r="G1189" s="2666"/>
      <c r="H1189" s="2666"/>
      <c r="I1189" s="2666"/>
      <c r="J1189" s="2666"/>
      <c r="K1189" s="2666"/>
      <c r="L1189" s="2666"/>
      <c r="M1189" s="2666"/>
      <c r="N1189" s="2666"/>
      <c r="O1189" s="2666"/>
      <c r="P1189" s="2666"/>
      <c r="Q1189" s="2666"/>
    </row>
    <row r="1190" spans="1:17" ht="14.45" customHeight="1" x14ac:dyDescent="0.2">
      <c r="A1190" s="3"/>
      <c r="B1190" s="12"/>
      <c r="C1190" s="12"/>
      <c r="D1190" s="12"/>
      <c r="E1190" s="13"/>
      <c r="F1190" s="14"/>
      <c r="G1190" s="12"/>
      <c r="H1190" s="12"/>
      <c r="I1190" s="13"/>
      <c r="J1190" s="13"/>
      <c r="K1190" s="13"/>
      <c r="L1190" s="12"/>
      <c r="M1190" s="12"/>
      <c r="N1190" s="12"/>
      <c r="O1190" s="13"/>
      <c r="P1190" s="13"/>
      <c r="Q1190" s="12"/>
    </row>
    <row r="1191" spans="1:17" ht="14.45" customHeight="1" thickBot="1" x14ac:dyDescent="0.25">
      <c r="A1191" s="3" t="s">
        <v>1283</v>
      </c>
      <c r="B1191" s="12"/>
      <c r="C1191" s="12"/>
      <c r="D1191" s="12"/>
      <c r="E1191" s="13"/>
      <c r="F1191" s="14"/>
      <c r="G1191" s="12"/>
      <c r="H1191" s="12"/>
      <c r="I1191" s="13"/>
      <c r="J1191" s="13"/>
      <c r="K1191" s="13"/>
      <c r="L1191" s="12"/>
      <c r="M1191" s="12"/>
      <c r="N1191" s="12"/>
      <c r="O1191" s="13"/>
      <c r="P1191" s="13"/>
      <c r="Q1191" s="12"/>
    </row>
    <row r="1192" spans="1:17" ht="14.45" customHeight="1" thickBot="1" x14ac:dyDescent="0.25">
      <c r="A1192" s="2667" t="s">
        <v>328</v>
      </c>
      <c r="B1192" s="2670" t="s">
        <v>1872</v>
      </c>
      <c r="C1192" s="2671"/>
      <c r="D1192" s="2671"/>
      <c r="E1192" s="2671"/>
      <c r="F1192" s="2671"/>
      <c r="G1192" s="2671"/>
      <c r="H1192" s="2671"/>
      <c r="I1192" s="2671"/>
      <c r="J1192" s="2671"/>
      <c r="K1192" s="2671"/>
      <c r="L1192" s="2672" t="s">
        <v>1873</v>
      </c>
      <c r="M1192" s="2673"/>
      <c r="N1192" s="2673"/>
      <c r="O1192" s="2673"/>
      <c r="P1192" s="2674"/>
      <c r="Q1192" s="2675"/>
    </row>
    <row r="1193" spans="1:17" ht="14.45" customHeight="1" x14ac:dyDescent="0.2">
      <c r="A1193" s="2668"/>
      <c r="B1193" s="2676" t="s">
        <v>329</v>
      </c>
      <c r="C1193" s="2677"/>
      <c r="D1193" s="1061"/>
      <c r="E1193" s="1061" t="s">
        <v>904</v>
      </c>
      <c r="F1193" s="1061" t="s">
        <v>330</v>
      </c>
      <c r="G1193" s="1061"/>
      <c r="H1193" s="1061"/>
      <c r="I1193" s="2680" t="s">
        <v>331</v>
      </c>
      <c r="J1193" s="2681"/>
      <c r="K1193" s="2682"/>
      <c r="L1193" s="2678" t="s">
        <v>329</v>
      </c>
      <c r="M1193" s="2679"/>
      <c r="N1193" s="1068" t="s">
        <v>332</v>
      </c>
      <c r="O1193" s="1069" t="s">
        <v>333</v>
      </c>
      <c r="P1193" s="1070"/>
      <c r="Q1193" s="1071"/>
    </row>
    <row r="1194" spans="1:17" ht="14.45" customHeight="1" x14ac:dyDescent="0.2">
      <c r="A1194" s="2668"/>
      <c r="B1194" s="1061" t="s">
        <v>835</v>
      </c>
      <c r="C1194" s="1061" t="s">
        <v>335</v>
      </c>
      <c r="D1194" s="1061" t="s">
        <v>837</v>
      </c>
      <c r="E1194" s="1061" t="s">
        <v>842</v>
      </c>
      <c r="F1194" s="1061" t="s">
        <v>336</v>
      </c>
      <c r="G1194" s="1061" t="s">
        <v>337</v>
      </c>
      <c r="H1194" s="1061" t="s">
        <v>338</v>
      </c>
      <c r="I1194" s="2683" t="s">
        <v>839</v>
      </c>
      <c r="J1194" s="2684"/>
      <c r="K1194" s="2685"/>
      <c r="L1194" s="1072" t="s">
        <v>835</v>
      </c>
      <c r="M1194" s="1068" t="s">
        <v>335</v>
      </c>
      <c r="N1194" s="1068" t="s">
        <v>339</v>
      </c>
      <c r="O1194" s="1069"/>
      <c r="P1194" s="1068" t="s">
        <v>337</v>
      </c>
      <c r="Q1194" s="1071" t="s">
        <v>338</v>
      </c>
    </row>
    <row r="1195" spans="1:17" ht="14.45" customHeight="1" x14ac:dyDescent="0.2">
      <c r="A1195" s="2668"/>
      <c r="B1195" s="1061"/>
      <c r="C1195" s="1061"/>
      <c r="D1195" s="1061"/>
      <c r="E1195" s="1061"/>
      <c r="F1195" s="1061" t="s">
        <v>341</v>
      </c>
      <c r="G1195" s="1061" t="s">
        <v>342</v>
      </c>
      <c r="H1195" s="1061" t="s">
        <v>341</v>
      </c>
      <c r="I1195" s="1062"/>
      <c r="J1195" s="1063"/>
      <c r="K1195" s="1064"/>
      <c r="L1195" s="1072"/>
      <c r="M1195" s="1068"/>
      <c r="N1195" s="1068"/>
      <c r="O1195" s="1069" t="s">
        <v>344</v>
      </c>
      <c r="P1195" s="1068" t="s">
        <v>342</v>
      </c>
      <c r="Q1195" s="1071" t="s">
        <v>341</v>
      </c>
    </row>
    <row r="1196" spans="1:17" ht="14.45" customHeight="1" x14ac:dyDescent="0.2">
      <c r="A1196" s="2669"/>
      <c r="B1196" s="1065" t="s">
        <v>345</v>
      </c>
      <c r="C1196" s="1065" t="s">
        <v>345</v>
      </c>
      <c r="D1196" s="1065" t="s">
        <v>346</v>
      </c>
      <c r="E1196" s="1065" t="s">
        <v>756</v>
      </c>
      <c r="F1196" s="1065"/>
      <c r="G1196" s="1065" t="s">
        <v>347</v>
      </c>
      <c r="H1196" s="1065" t="s">
        <v>348</v>
      </c>
      <c r="I1196" s="1066" t="s">
        <v>349</v>
      </c>
      <c r="J1196" s="1066" t="s">
        <v>350</v>
      </c>
      <c r="K1196" s="1067" t="s">
        <v>351</v>
      </c>
      <c r="L1196" s="1073" t="s">
        <v>345</v>
      </c>
      <c r="M1196" s="1074" t="s">
        <v>345</v>
      </c>
      <c r="N1196" s="1074" t="s">
        <v>346</v>
      </c>
      <c r="O1196" s="1075"/>
      <c r="P1196" s="1074" t="s">
        <v>347</v>
      </c>
      <c r="Q1196" s="1076" t="s">
        <v>348</v>
      </c>
    </row>
    <row r="1197" spans="1:17" ht="14.45" customHeight="1" x14ac:dyDescent="0.2">
      <c r="A1197" s="1022" t="s">
        <v>352</v>
      </c>
      <c r="B1197" s="1023">
        <v>0</v>
      </c>
      <c r="C1197" s="1023">
        <v>0</v>
      </c>
      <c r="D1197" s="1024">
        <v>0</v>
      </c>
      <c r="E1197" s="1025"/>
      <c r="F1197" s="1026"/>
      <c r="G1197" s="1023"/>
      <c r="H1197" s="1023"/>
      <c r="I1197" s="1025"/>
      <c r="J1197" s="1025"/>
      <c r="K1197" s="1027"/>
      <c r="L1197" s="1028">
        <v>0</v>
      </c>
      <c r="M1197" s="1024">
        <v>0</v>
      </c>
      <c r="N1197" s="1024">
        <v>0</v>
      </c>
      <c r="O1197" s="1670" t="e">
        <v>#DIV/0!</v>
      </c>
      <c r="P1197" s="1671"/>
      <c r="Q1197" s="1672"/>
    </row>
    <row r="1198" spans="1:17" ht="14.45" customHeight="1" x14ac:dyDescent="0.2">
      <c r="A1198" s="1536" t="s">
        <v>353</v>
      </c>
      <c r="B1198" s="1196"/>
      <c r="C1198" s="1196"/>
      <c r="D1198" s="1004">
        <v>0</v>
      </c>
      <c r="E1198" s="1549"/>
      <c r="F1198" s="1389"/>
      <c r="G1198" s="1306"/>
      <c r="H1198" s="1006"/>
      <c r="I1198" s="1544"/>
      <c r="J1198" s="1007"/>
      <c r="K1198" s="1008"/>
      <c r="L1198" s="1009"/>
      <c r="M1198" s="1003"/>
      <c r="N1198" s="1554">
        <v>0</v>
      </c>
      <c r="O1198" s="1685"/>
      <c r="P1198" s="1308"/>
      <c r="Q1198" s="1668"/>
    </row>
    <row r="1199" spans="1:17" ht="14.45" customHeight="1" x14ac:dyDescent="0.2">
      <c r="A1199" s="1536" t="s">
        <v>354</v>
      </c>
      <c r="B1199" s="1196"/>
      <c r="C1199" s="1196"/>
      <c r="D1199" s="1004">
        <v>0</v>
      </c>
      <c r="E1199" s="1549"/>
      <c r="F1199" s="1005"/>
      <c r="G1199" s="1306"/>
      <c r="H1199" s="1006"/>
      <c r="I1199" s="1544"/>
      <c r="J1199" s="1007"/>
      <c r="K1199" s="1008"/>
      <c r="L1199" s="1009"/>
      <c r="M1199" s="1003"/>
      <c r="N1199" s="1554">
        <v>0</v>
      </c>
      <c r="O1199" s="1685"/>
      <c r="P1199" s="1308"/>
      <c r="Q1199" s="1668"/>
    </row>
    <row r="1200" spans="1:17" ht="14.45" customHeight="1" x14ac:dyDescent="0.2">
      <c r="A1200" s="1536" t="s">
        <v>355</v>
      </c>
      <c r="B1200" s="1196"/>
      <c r="C1200" s="1196"/>
      <c r="D1200" s="1004">
        <v>0</v>
      </c>
      <c r="E1200" s="1549"/>
      <c r="F1200" s="1389"/>
      <c r="G1200" s="1306"/>
      <c r="H1200" s="1006"/>
      <c r="I1200" s="1544"/>
      <c r="J1200" s="1007"/>
      <c r="K1200" s="1008"/>
      <c r="L1200" s="1009"/>
      <c r="M1200" s="1003"/>
      <c r="N1200" s="1554">
        <v>0</v>
      </c>
      <c r="O1200" s="1685"/>
      <c r="P1200" s="1308"/>
      <c r="Q1200" s="1668"/>
    </row>
    <row r="1201" spans="1:17" ht="14.45" customHeight="1" x14ac:dyDescent="0.2">
      <c r="A1201" s="1536" t="s">
        <v>356</v>
      </c>
      <c r="B1201" s="1196"/>
      <c r="C1201" s="1196"/>
      <c r="D1201" s="1004">
        <v>0</v>
      </c>
      <c r="E1201" s="1549"/>
      <c r="F1201" s="1389"/>
      <c r="G1201" s="1306"/>
      <c r="H1201" s="1006"/>
      <c r="I1201" s="1544"/>
      <c r="J1201" s="1007"/>
      <c r="K1201" s="1008"/>
      <c r="L1201" s="1009"/>
      <c r="M1201" s="1003"/>
      <c r="N1201" s="1554">
        <v>0</v>
      </c>
      <c r="O1201" s="1685"/>
      <c r="P1201" s="1308"/>
      <c r="Q1201" s="1668"/>
    </row>
    <row r="1202" spans="1:17" ht="14.45" customHeight="1" x14ac:dyDescent="0.2">
      <c r="A1202" s="1536" t="s">
        <v>357</v>
      </c>
      <c r="B1202" s="1196"/>
      <c r="C1202" s="1196"/>
      <c r="D1202" s="1004">
        <v>0</v>
      </c>
      <c r="E1202" s="1549"/>
      <c r="F1202" s="1389"/>
      <c r="G1202" s="1306"/>
      <c r="H1202" s="1006"/>
      <c r="I1202" s="1544"/>
      <c r="J1202" s="1007"/>
      <c r="K1202" s="1008"/>
      <c r="L1202" s="1009"/>
      <c r="M1202" s="1003"/>
      <c r="N1202" s="1554">
        <v>0</v>
      </c>
      <c r="O1202" s="1685"/>
      <c r="P1202" s="1308"/>
      <c r="Q1202" s="1668"/>
    </row>
    <row r="1203" spans="1:17" ht="14.45" customHeight="1" x14ac:dyDescent="0.2">
      <c r="A1203" s="1536" t="s">
        <v>358</v>
      </c>
      <c r="B1203" s="1196"/>
      <c r="C1203" s="1196"/>
      <c r="D1203" s="1004">
        <v>0</v>
      </c>
      <c r="E1203" s="1549"/>
      <c r="F1203" s="1011"/>
      <c r="G1203" s="1306"/>
      <c r="H1203" s="1006"/>
      <c r="I1203" s="1544"/>
      <c r="J1203" s="1007"/>
      <c r="K1203" s="1008"/>
      <c r="L1203" s="1009"/>
      <c r="M1203" s="1003"/>
      <c r="N1203" s="1554">
        <v>0</v>
      </c>
      <c r="O1203" s="1685"/>
      <c r="P1203" s="1308"/>
      <c r="Q1203" s="1668"/>
    </row>
    <row r="1204" spans="1:17" ht="14.45" customHeight="1" x14ac:dyDescent="0.2">
      <c r="A1204" s="1536" t="s">
        <v>359</v>
      </c>
      <c r="B1204" s="1196"/>
      <c r="C1204" s="1196"/>
      <c r="D1204" s="1004">
        <v>0</v>
      </c>
      <c r="E1204" s="1549"/>
      <c r="F1204" s="1389"/>
      <c r="G1204" s="1306"/>
      <c r="H1204" s="1006"/>
      <c r="I1204" s="1544"/>
      <c r="J1204" s="1007"/>
      <c r="K1204" s="1008"/>
      <c r="L1204" s="1009"/>
      <c r="M1204" s="1003"/>
      <c r="N1204" s="1554">
        <v>0</v>
      </c>
      <c r="O1204" s="1685"/>
      <c r="P1204" s="1308"/>
      <c r="Q1204" s="1668"/>
    </row>
    <row r="1205" spans="1:17" ht="14.45" customHeight="1" x14ac:dyDescent="0.2">
      <c r="A1205" s="1536" t="s">
        <v>360</v>
      </c>
      <c r="B1205" s="1196"/>
      <c r="C1205" s="1196"/>
      <c r="D1205" s="1004">
        <v>0</v>
      </c>
      <c r="E1205" s="1549"/>
      <c r="F1205" s="1011"/>
      <c r="G1205" s="1306"/>
      <c r="H1205" s="1006"/>
      <c r="I1205" s="1544"/>
      <c r="J1205" s="1007"/>
      <c r="K1205" s="1008"/>
      <c r="L1205" s="1009"/>
      <c r="M1205" s="1003"/>
      <c r="N1205" s="1554">
        <v>0</v>
      </c>
      <c r="O1205" s="1685"/>
      <c r="P1205" s="1308"/>
      <c r="Q1205" s="1668"/>
    </row>
    <row r="1206" spans="1:17" ht="14.45" customHeight="1" x14ac:dyDescent="0.2">
      <c r="A1206" s="1536" t="s">
        <v>361</v>
      </c>
      <c r="B1206" s="1196"/>
      <c r="C1206" s="1196"/>
      <c r="D1206" s="1004">
        <v>0</v>
      </c>
      <c r="E1206" s="1549"/>
      <c r="F1206" s="1389"/>
      <c r="G1206" s="1306"/>
      <c r="H1206" s="1006"/>
      <c r="I1206" s="1544"/>
      <c r="J1206" s="1007"/>
      <c r="K1206" s="1008"/>
      <c r="L1206" s="1009"/>
      <c r="M1206" s="1003"/>
      <c r="N1206" s="1554">
        <v>0</v>
      </c>
      <c r="O1206" s="1685"/>
      <c r="P1206" s="1308"/>
      <c r="Q1206" s="1668"/>
    </row>
    <row r="1207" spans="1:17" ht="14.45" customHeight="1" x14ac:dyDescent="0.2">
      <c r="A1207" s="1536" t="s">
        <v>362</v>
      </c>
      <c r="B1207" s="1196"/>
      <c r="C1207" s="1196"/>
      <c r="D1207" s="1004">
        <v>0</v>
      </c>
      <c r="E1207" s="1549"/>
      <c r="F1207" s="1389"/>
      <c r="G1207" s="1306"/>
      <c r="H1207" s="1006"/>
      <c r="I1207" s="1544"/>
      <c r="J1207" s="1007"/>
      <c r="K1207" s="1008"/>
      <c r="L1207" s="1009"/>
      <c r="M1207" s="1003"/>
      <c r="N1207" s="1554">
        <v>0</v>
      </c>
      <c r="O1207" s="1685"/>
      <c r="P1207" s="1308"/>
      <c r="Q1207" s="1668"/>
    </row>
    <row r="1208" spans="1:17" ht="14.45" customHeight="1" x14ac:dyDescent="0.2">
      <c r="A1208" s="1536" t="s">
        <v>363</v>
      </c>
      <c r="B1208" s="1196"/>
      <c r="C1208" s="1196"/>
      <c r="D1208" s="1004">
        <v>0</v>
      </c>
      <c r="E1208" s="1549"/>
      <c r="F1208" s="1011"/>
      <c r="G1208" s="1306"/>
      <c r="H1208" s="1006"/>
      <c r="I1208" s="1544"/>
      <c r="J1208" s="1007"/>
      <c r="K1208" s="1008"/>
      <c r="L1208" s="1009"/>
      <c r="M1208" s="1003"/>
      <c r="N1208" s="1554">
        <v>0</v>
      </c>
      <c r="O1208" s="1685"/>
      <c r="P1208" s="1308"/>
      <c r="Q1208" s="1668"/>
    </row>
    <row r="1209" spans="1:17" ht="14.45" customHeight="1" x14ac:dyDescent="0.2">
      <c r="A1209" s="1536" t="s">
        <v>364</v>
      </c>
      <c r="B1209" s="1196"/>
      <c r="C1209" s="1196"/>
      <c r="D1209" s="1004">
        <v>0</v>
      </c>
      <c r="E1209" s="1549"/>
      <c r="F1209" s="1005"/>
      <c r="G1209" s="1306"/>
      <c r="H1209" s="1006"/>
      <c r="I1209" s="1544"/>
      <c r="J1209" s="1007"/>
      <c r="K1209" s="1008"/>
      <c r="L1209" s="1009"/>
      <c r="M1209" s="1003"/>
      <c r="N1209" s="1554">
        <v>0</v>
      </c>
      <c r="O1209" s="1685"/>
      <c r="P1209" s="1308"/>
      <c r="Q1209" s="1668"/>
    </row>
    <row r="1210" spans="1:17" ht="14.45" customHeight="1" x14ac:dyDescent="0.2">
      <c r="A1210" s="1536" t="s">
        <v>365</v>
      </c>
      <c r="B1210" s="1196"/>
      <c r="C1210" s="1196"/>
      <c r="D1210" s="1004">
        <v>0</v>
      </c>
      <c r="E1210" s="1549"/>
      <c r="F1210" s="1011"/>
      <c r="G1210" s="1306"/>
      <c r="H1210" s="1006"/>
      <c r="I1210" s="1544"/>
      <c r="J1210" s="1007"/>
      <c r="K1210" s="1008"/>
      <c r="L1210" s="1009"/>
      <c r="M1210" s="1003"/>
      <c r="N1210" s="1554">
        <v>0</v>
      </c>
      <c r="O1210" s="1685"/>
      <c r="P1210" s="1308"/>
      <c r="Q1210" s="1668"/>
    </row>
    <row r="1211" spans="1:17" ht="14.45" customHeight="1" x14ac:dyDescent="0.2">
      <c r="A1211" s="1536" t="s">
        <v>366</v>
      </c>
      <c r="B1211" s="1196"/>
      <c r="C1211" s="1196"/>
      <c r="D1211" s="1004">
        <v>0</v>
      </c>
      <c r="E1211" s="1549"/>
      <c r="F1211" s="1389"/>
      <c r="G1211" s="1306"/>
      <c r="H1211" s="1006"/>
      <c r="I1211" s="1544"/>
      <c r="J1211" s="1007"/>
      <c r="K1211" s="1008"/>
      <c r="L1211" s="1009"/>
      <c r="M1211" s="1003"/>
      <c r="N1211" s="1554">
        <v>0</v>
      </c>
      <c r="O1211" s="1681"/>
      <c r="P1211" s="1308"/>
      <c r="Q1211" s="1668"/>
    </row>
    <row r="1212" spans="1:17" ht="14.45" customHeight="1" x14ac:dyDescent="0.2">
      <c r="A1212" s="1536" t="s">
        <v>367</v>
      </c>
      <c r="B1212" s="1196"/>
      <c r="C1212" s="1196"/>
      <c r="D1212" s="1004">
        <v>0</v>
      </c>
      <c r="E1212" s="1549"/>
      <c r="F1212" s="1389"/>
      <c r="G1212" s="1306"/>
      <c r="H1212" s="1006"/>
      <c r="I1212" s="1544"/>
      <c r="J1212" s="1007"/>
      <c r="K1212" s="1008"/>
      <c r="L1212" s="1009"/>
      <c r="M1212" s="1003"/>
      <c r="N1212" s="1554">
        <v>0</v>
      </c>
      <c r="O1212" s="1681"/>
      <c r="P1212" s="1308"/>
      <c r="Q1212" s="1668"/>
    </row>
    <row r="1213" spans="1:17" ht="14.45" customHeight="1" x14ac:dyDescent="0.2">
      <c r="A1213" s="1539" t="s">
        <v>368</v>
      </c>
      <c r="B1213" s="1049">
        <v>0</v>
      </c>
      <c r="C1213" s="1031">
        <v>0</v>
      </c>
      <c r="D1213" s="1032">
        <v>0</v>
      </c>
      <c r="E1213" s="1553"/>
      <c r="F1213" s="1034"/>
      <c r="G1213" s="1541"/>
      <c r="H1213" s="1035"/>
      <c r="I1213" s="1545"/>
      <c r="J1213" s="1036"/>
      <c r="K1213" s="1037"/>
      <c r="L1213" s="1038">
        <v>0</v>
      </c>
      <c r="M1213" s="1031">
        <v>0</v>
      </c>
      <c r="N1213" s="1031">
        <v>0</v>
      </c>
      <c r="O1213" s="1664"/>
      <c r="P1213" s="1666"/>
      <c r="Q1213" s="1667"/>
    </row>
    <row r="1214" spans="1:17" ht="14.45" customHeight="1" x14ac:dyDescent="0.2">
      <c r="A1214" s="1536" t="s">
        <v>369</v>
      </c>
      <c r="B1214" s="1003"/>
      <c r="C1214" s="1003"/>
      <c r="D1214" s="1004">
        <v>0</v>
      </c>
      <c r="E1214" s="1549"/>
      <c r="F1214" s="1011"/>
      <c r="G1214" s="1306"/>
      <c r="H1214" s="1006"/>
      <c r="I1214" s="1544"/>
      <c r="J1214" s="1007"/>
      <c r="K1214" s="1008"/>
      <c r="L1214" s="1009"/>
      <c r="M1214" s="1003"/>
      <c r="N1214" s="1554">
        <v>0</v>
      </c>
      <c r="O1214" s="1681"/>
      <c r="P1214" s="1308"/>
      <c r="Q1214" s="1668"/>
    </row>
    <row r="1215" spans="1:17" ht="14.45" customHeight="1" x14ac:dyDescent="0.2">
      <c r="A1215" s="1536" t="s">
        <v>370</v>
      </c>
      <c r="B1215" s="1003"/>
      <c r="C1215" s="1003"/>
      <c r="D1215" s="1004">
        <v>0</v>
      </c>
      <c r="E1215" s="1549"/>
      <c r="F1215" s="1011"/>
      <c r="G1215" s="1306"/>
      <c r="H1215" s="1006"/>
      <c r="I1215" s="1544"/>
      <c r="J1215" s="1007"/>
      <c r="K1215" s="1008"/>
      <c r="L1215" s="1009"/>
      <c r="M1215" s="1003"/>
      <c r="N1215" s="1554">
        <v>0</v>
      </c>
      <c r="O1215" s="1681"/>
      <c r="P1215" s="1308"/>
      <c r="Q1215" s="1668"/>
    </row>
    <row r="1216" spans="1:17" ht="14.45" customHeight="1" x14ac:dyDescent="0.2">
      <c r="A1216" s="1536" t="s">
        <v>371</v>
      </c>
      <c r="B1216" s="1003"/>
      <c r="C1216" s="1003"/>
      <c r="D1216" s="1004">
        <v>0</v>
      </c>
      <c r="E1216" s="1549"/>
      <c r="F1216" s="1011"/>
      <c r="G1216" s="1306"/>
      <c r="H1216" s="1006"/>
      <c r="I1216" s="1544"/>
      <c r="J1216" s="1007"/>
      <c r="K1216" s="1008"/>
      <c r="L1216" s="1009"/>
      <c r="M1216" s="1003"/>
      <c r="N1216" s="1554">
        <v>0</v>
      </c>
      <c r="O1216" s="1681"/>
      <c r="P1216" s="1308"/>
      <c r="Q1216" s="1668"/>
    </row>
    <row r="1217" spans="1:17" ht="14.45" customHeight="1" x14ac:dyDescent="0.2">
      <c r="A1217" s="1536" t="s">
        <v>372</v>
      </c>
      <c r="B1217" s="1003"/>
      <c r="C1217" s="1003"/>
      <c r="D1217" s="1004">
        <v>0</v>
      </c>
      <c r="E1217" s="1549"/>
      <c r="F1217" s="1011"/>
      <c r="G1217" s="1306"/>
      <c r="H1217" s="1006"/>
      <c r="I1217" s="1544"/>
      <c r="J1217" s="1007"/>
      <c r="K1217" s="1008"/>
      <c r="L1217" s="1009"/>
      <c r="M1217" s="1003"/>
      <c r="N1217" s="1554">
        <v>0</v>
      </c>
      <c r="O1217" s="1681"/>
      <c r="P1217" s="1308"/>
      <c r="Q1217" s="1668"/>
    </row>
    <row r="1218" spans="1:17" ht="14.45" customHeight="1" x14ac:dyDescent="0.2">
      <c r="A1218" s="1536" t="s">
        <v>373</v>
      </c>
      <c r="B1218" s="1196"/>
      <c r="C1218" s="1196"/>
      <c r="D1218" s="1004">
        <v>0</v>
      </c>
      <c r="E1218" s="1549"/>
      <c r="F1218" s="1389"/>
      <c r="G1218" s="1306"/>
      <c r="H1218" s="1006"/>
      <c r="I1218" s="1544"/>
      <c r="J1218" s="1007"/>
      <c r="K1218" s="1008"/>
      <c r="L1218" s="1009"/>
      <c r="M1218" s="1003"/>
      <c r="N1218" s="1554">
        <v>0</v>
      </c>
      <c r="O1218" s="1681"/>
      <c r="P1218" s="1308"/>
      <c r="Q1218" s="1668"/>
    </row>
    <row r="1219" spans="1:17" ht="14.45" customHeight="1" x14ac:dyDescent="0.2">
      <c r="A1219" s="1539" t="s">
        <v>374</v>
      </c>
      <c r="B1219" s="1540">
        <v>0</v>
      </c>
      <c r="C1219" s="1041">
        <v>0</v>
      </c>
      <c r="D1219" s="1041">
        <v>0</v>
      </c>
      <c r="E1219" s="1553"/>
      <c r="F1219" s="1034"/>
      <c r="G1219" s="1543"/>
      <c r="H1219" s="1043"/>
      <c r="I1219" s="1546"/>
      <c r="J1219" s="1044"/>
      <c r="K1219" s="1045"/>
      <c r="L1219" s="1046">
        <v>0</v>
      </c>
      <c r="M1219" s="1041">
        <v>0</v>
      </c>
      <c r="N1219" s="1041">
        <v>0</v>
      </c>
      <c r="O1219" s="1670" t="e">
        <v>#DIV/0!</v>
      </c>
      <c r="P1219" s="1666"/>
      <c r="Q1219" s="1667"/>
    </row>
    <row r="1220" spans="1:17" ht="14.45" customHeight="1" x14ac:dyDescent="0.2">
      <c r="A1220" s="1536" t="s">
        <v>375</v>
      </c>
      <c r="B1220" s="1196"/>
      <c r="C1220" s="1196"/>
      <c r="D1220" s="1004">
        <v>0</v>
      </c>
      <c r="E1220" s="1549"/>
      <c r="F1220" s="1389"/>
      <c r="G1220" s="1306"/>
      <c r="H1220" s="1006"/>
      <c r="I1220" s="1544"/>
      <c r="J1220" s="1007"/>
      <c r="K1220" s="1008"/>
      <c r="L1220" s="1009"/>
      <c r="M1220" s="1003"/>
      <c r="N1220" s="1554">
        <v>0</v>
      </c>
      <c r="O1220" s="1685"/>
      <c r="P1220" s="1308"/>
      <c r="Q1220" s="1668"/>
    </row>
    <row r="1221" spans="1:17" ht="14.45" customHeight="1" x14ac:dyDescent="0.2">
      <c r="A1221" s="1536" t="s">
        <v>376</v>
      </c>
      <c r="B1221" s="1196"/>
      <c r="C1221" s="1196"/>
      <c r="D1221" s="1004">
        <v>0</v>
      </c>
      <c r="E1221" s="1549"/>
      <c r="F1221" s="1389"/>
      <c r="G1221" s="1306"/>
      <c r="H1221" s="1006"/>
      <c r="I1221" s="1544"/>
      <c r="J1221" s="1007"/>
      <c r="K1221" s="1008"/>
      <c r="L1221" s="1009"/>
      <c r="M1221" s="1003"/>
      <c r="N1221" s="1554">
        <v>0</v>
      </c>
      <c r="O1221" s="1685"/>
      <c r="P1221" s="1308"/>
      <c r="Q1221" s="1668"/>
    </row>
    <row r="1222" spans="1:17" ht="14.45" customHeight="1" x14ac:dyDescent="0.2">
      <c r="A1222" s="1536" t="s">
        <v>377</v>
      </c>
      <c r="B1222" s="1196"/>
      <c r="C1222" s="1196"/>
      <c r="D1222" s="1004">
        <v>0</v>
      </c>
      <c r="E1222" s="1549"/>
      <c r="F1222" s="1389"/>
      <c r="G1222" s="1306"/>
      <c r="H1222" s="1006"/>
      <c r="I1222" s="1544"/>
      <c r="J1222" s="1007"/>
      <c r="K1222" s="1008"/>
      <c r="L1222" s="1009"/>
      <c r="M1222" s="1003"/>
      <c r="N1222" s="1554">
        <v>0</v>
      </c>
      <c r="O1222" s="1685"/>
      <c r="P1222" s="1308"/>
      <c r="Q1222" s="1668"/>
    </row>
    <row r="1223" spans="1:17" ht="14.45" customHeight="1" x14ac:dyDescent="0.2">
      <c r="A1223" s="1536" t="s">
        <v>378</v>
      </c>
      <c r="B1223" s="1196"/>
      <c r="C1223" s="1196"/>
      <c r="D1223" s="1004">
        <v>0</v>
      </c>
      <c r="E1223" s="1549"/>
      <c r="F1223" s="1389"/>
      <c r="G1223" s="1306"/>
      <c r="H1223" s="1006"/>
      <c r="I1223" s="1547"/>
      <c r="J1223" s="1007"/>
      <c r="K1223" s="1014"/>
      <c r="L1223" s="1009"/>
      <c r="M1223" s="1003"/>
      <c r="N1223" s="1554">
        <v>0</v>
      </c>
      <c r="O1223" s="1681"/>
      <c r="P1223" s="1308"/>
      <c r="Q1223" s="1668"/>
    </row>
    <row r="1224" spans="1:17" ht="14.45" customHeight="1" x14ac:dyDescent="0.2">
      <c r="A1224" s="1536" t="s">
        <v>379</v>
      </c>
      <c r="B1224" s="1196"/>
      <c r="C1224" s="1196"/>
      <c r="D1224" s="1004">
        <v>0</v>
      </c>
      <c r="E1224" s="1549"/>
      <c r="F1224" s="1389"/>
      <c r="G1224" s="1306"/>
      <c r="H1224" s="1006"/>
      <c r="I1224" s="1547"/>
      <c r="J1224" s="1007"/>
      <c r="K1224" s="1014"/>
      <c r="L1224" s="1009"/>
      <c r="M1224" s="1003"/>
      <c r="N1224" s="1554">
        <v>0</v>
      </c>
      <c r="O1224" s="1681"/>
      <c r="P1224" s="1308"/>
      <c r="Q1224" s="1668"/>
    </row>
    <row r="1225" spans="1:17" ht="14.45" customHeight="1" x14ac:dyDescent="0.2">
      <c r="A1225" s="1536" t="s">
        <v>380</v>
      </c>
      <c r="B1225" s="1196"/>
      <c r="C1225" s="1196"/>
      <c r="D1225" s="1004">
        <v>0</v>
      </c>
      <c r="E1225" s="1549"/>
      <c r="F1225" s="1005"/>
      <c r="G1225" s="1556"/>
      <c r="H1225" s="1012"/>
      <c r="I1225" s="1547"/>
      <c r="J1225" s="1007"/>
      <c r="K1225" s="1014"/>
      <c r="L1225" s="1009"/>
      <c r="M1225" s="1003"/>
      <c r="N1225" s="1554">
        <v>0</v>
      </c>
      <c r="O1225" s="1681"/>
      <c r="P1225" s="1308"/>
      <c r="Q1225" s="1668"/>
    </row>
    <row r="1226" spans="1:17" ht="14.45" customHeight="1" x14ac:dyDescent="0.2">
      <c r="A1226" s="1536" t="s">
        <v>381</v>
      </c>
      <c r="B1226" s="1196"/>
      <c r="C1226" s="1196"/>
      <c r="D1226" s="1004">
        <v>0</v>
      </c>
      <c r="E1226" s="1549"/>
      <c r="F1226" s="1389"/>
      <c r="G1226" s="1306"/>
      <c r="H1226" s="1006"/>
      <c r="I1226" s="1547"/>
      <c r="J1226" s="1007"/>
      <c r="K1226" s="1014"/>
      <c r="L1226" s="1009"/>
      <c r="M1226" s="1003"/>
      <c r="N1226" s="1554">
        <v>0</v>
      </c>
      <c r="O1226" s="1681"/>
      <c r="P1226" s="1308"/>
      <c r="Q1226" s="1668"/>
    </row>
    <row r="1227" spans="1:17" ht="14.45" customHeight="1" x14ac:dyDescent="0.2">
      <c r="A1227" s="1536" t="s">
        <v>382</v>
      </c>
      <c r="B1227" s="1015"/>
      <c r="C1227" s="1015"/>
      <c r="D1227" s="1004">
        <v>0</v>
      </c>
      <c r="E1227" s="456"/>
      <c r="F1227" s="1005"/>
      <c r="G1227" s="1012"/>
      <c r="H1227" s="1012"/>
      <c r="I1227" s="1547"/>
      <c r="J1227" s="1013"/>
      <c r="K1227" s="1014"/>
      <c r="L1227" s="1009"/>
      <c r="M1227" s="1003"/>
      <c r="N1227" s="1554">
        <v>0</v>
      </c>
      <c r="O1227" s="1681"/>
      <c r="P1227" s="1308"/>
      <c r="Q1227" s="1668"/>
    </row>
    <row r="1228" spans="1:17" ht="14.45" customHeight="1" x14ac:dyDescent="0.2">
      <c r="A1228" s="1539" t="s">
        <v>383</v>
      </c>
      <c r="B1228" s="1049">
        <v>0</v>
      </c>
      <c r="C1228" s="1049">
        <v>0</v>
      </c>
      <c r="D1228" s="1049">
        <v>0</v>
      </c>
      <c r="E1228" s="1042"/>
      <c r="F1228" s="1050"/>
      <c r="G1228" s="1051"/>
      <c r="H1228" s="1051"/>
      <c r="I1228" s="1557"/>
      <c r="J1228" s="1052"/>
      <c r="K1228" s="993"/>
      <c r="L1228" s="1038">
        <v>0</v>
      </c>
      <c r="M1228" s="1049">
        <v>0</v>
      </c>
      <c r="N1228" s="1049">
        <v>0</v>
      </c>
      <c r="O1228" s="1664"/>
      <c r="P1228" s="1666"/>
      <c r="Q1228" s="1667"/>
    </row>
    <row r="1229" spans="1:17" ht="14.45" customHeight="1" x14ac:dyDescent="0.2">
      <c r="A1229" s="1536" t="s">
        <v>384</v>
      </c>
      <c r="B1229" s="1015"/>
      <c r="C1229" s="1015"/>
      <c r="D1229" s="1004">
        <v>0</v>
      </c>
      <c r="E1229" s="456"/>
      <c r="F1229" s="1005"/>
      <c r="G1229" s="1012"/>
      <c r="H1229" s="1012"/>
      <c r="I1229" s="1547"/>
      <c r="J1229" s="1013"/>
      <c r="K1229" s="1014"/>
      <c r="L1229" s="1009"/>
      <c r="M1229" s="1003"/>
      <c r="N1229" s="1554">
        <v>0</v>
      </c>
      <c r="O1229" s="1681"/>
      <c r="P1229" s="1308"/>
      <c r="Q1229" s="1668"/>
    </row>
    <row r="1230" spans="1:17" ht="14.45" customHeight="1" x14ac:dyDescent="0.2">
      <c r="A1230" s="1536" t="s">
        <v>385</v>
      </c>
      <c r="B1230" s="1015"/>
      <c r="C1230" s="1015"/>
      <c r="D1230" s="1004">
        <v>0</v>
      </c>
      <c r="E1230" s="456"/>
      <c r="F1230" s="1005"/>
      <c r="G1230" s="1012"/>
      <c r="H1230" s="1012"/>
      <c r="I1230" s="1547"/>
      <c r="J1230" s="1013"/>
      <c r="K1230" s="1014"/>
      <c r="L1230" s="1009"/>
      <c r="M1230" s="1003"/>
      <c r="N1230" s="1554">
        <v>0</v>
      </c>
      <c r="O1230" s="1681"/>
      <c r="P1230" s="1308"/>
      <c r="Q1230" s="1668"/>
    </row>
    <row r="1231" spans="1:17" ht="14.45" customHeight="1" x14ac:dyDescent="0.2">
      <c r="A1231" s="1536" t="s">
        <v>386</v>
      </c>
      <c r="B1231" s="1015"/>
      <c r="C1231" s="1015"/>
      <c r="D1231" s="1004">
        <v>0</v>
      </c>
      <c r="E1231" s="456"/>
      <c r="F1231" s="1005"/>
      <c r="G1231" s="1012"/>
      <c r="H1231" s="1012"/>
      <c r="I1231" s="1547"/>
      <c r="J1231" s="1013"/>
      <c r="K1231" s="1014"/>
      <c r="L1231" s="1009"/>
      <c r="M1231" s="1003"/>
      <c r="N1231" s="1554">
        <v>0</v>
      </c>
      <c r="O1231" s="1681"/>
      <c r="P1231" s="1308"/>
      <c r="Q1231" s="1668"/>
    </row>
    <row r="1232" spans="1:17" ht="14.45" customHeight="1" x14ac:dyDescent="0.2">
      <c r="A1232" s="1536" t="s">
        <v>387</v>
      </c>
      <c r="B1232" s="1015"/>
      <c r="C1232" s="1015"/>
      <c r="D1232" s="1004">
        <v>0</v>
      </c>
      <c r="E1232" s="456"/>
      <c r="F1232" s="1005"/>
      <c r="G1232" s="1012"/>
      <c r="H1232" s="1012"/>
      <c r="I1232" s="1547"/>
      <c r="J1232" s="1013"/>
      <c r="K1232" s="1014"/>
      <c r="L1232" s="1009"/>
      <c r="M1232" s="1003"/>
      <c r="N1232" s="1554">
        <v>0</v>
      </c>
      <c r="O1232" s="1681"/>
      <c r="P1232" s="1308"/>
      <c r="Q1232" s="1668"/>
    </row>
    <row r="1233" spans="1:17" ht="14.45" customHeight="1" x14ac:dyDescent="0.2">
      <c r="A1233" s="1536" t="s">
        <v>388</v>
      </c>
      <c r="B1233" s="1015"/>
      <c r="C1233" s="1015"/>
      <c r="D1233" s="1004">
        <v>0</v>
      </c>
      <c r="E1233" s="456"/>
      <c r="F1233" s="1005"/>
      <c r="G1233" s="1012"/>
      <c r="H1233" s="1012"/>
      <c r="I1233" s="1547"/>
      <c r="J1233" s="1013"/>
      <c r="K1233" s="1014"/>
      <c r="L1233" s="1009"/>
      <c r="M1233" s="1003"/>
      <c r="N1233" s="1554">
        <v>0</v>
      </c>
      <c r="O1233" s="1681"/>
      <c r="P1233" s="1308"/>
      <c r="Q1233" s="1668"/>
    </row>
    <row r="1234" spans="1:17" ht="14.45" customHeight="1" x14ac:dyDescent="0.2">
      <c r="A1234" s="1536" t="s">
        <v>389</v>
      </c>
      <c r="B1234" s="1015"/>
      <c r="C1234" s="1015"/>
      <c r="D1234" s="1004">
        <v>0</v>
      </c>
      <c r="E1234" s="456"/>
      <c r="F1234" s="1005"/>
      <c r="G1234" s="1012"/>
      <c r="H1234" s="1012"/>
      <c r="I1234" s="1547"/>
      <c r="J1234" s="1013"/>
      <c r="K1234" s="1014"/>
      <c r="L1234" s="1009"/>
      <c r="M1234" s="1003"/>
      <c r="N1234" s="1554">
        <v>0</v>
      </c>
      <c r="O1234" s="1681"/>
      <c r="P1234" s="1308"/>
      <c r="Q1234" s="1668"/>
    </row>
    <row r="1235" spans="1:17" ht="14.45" customHeight="1" x14ac:dyDescent="0.2">
      <c r="A1235" s="1536" t="s">
        <v>390</v>
      </c>
      <c r="B1235" s="1015"/>
      <c r="C1235" s="1015"/>
      <c r="D1235" s="1004">
        <v>0</v>
      </c>
      <c r="E1235" s="456"/>
      <c r="F1235" s="1005"/>
      <c r="G1235" s="1012"/>
      <c r="H1235" s="1012"/>
      <c r="I1235" s="1547"/>
      <c r="J1235" s="1013"/>
      <c r="K1235" s="1014"/>
      <c r="L1235" s="1009"/>
      <c r="M1235" s="1003"/>
      <c r="N1235" s="1554">
        <v>0</v>
      </c>
      <c r="O1235" s="1681"/>
      <c r="P1235" s="1308"/>
      <c r="Q1235" s="1668"/>
    </row>
    <row r="1236" spans="1:17" ht="14.45" customHeight="1" x14ac:dyDescent="0.2">
      <c r="A1236" s="1001" t="s">
        <v>391</v>
      </c>
      <c r="B1236" s="1015"/>
      <c r="C1236" s="1015"/>
      <c r="D1236" s="1004">
        <v>0</v>
      </c>
      <c r="E1236" s="456"/>
      <c r="F1236" s="1005"/>
      <c r="G1236" s="1012"/>
      <c r="H1236" s="1012"/>
      <c r="I1236" s="1013"/>
      <c r="J1236" s="1013"/>
      <c r="K1236" s="1014"/>
      <c r="L1236" s="1009"/>
      <c r="M1236" s="1003"/>
      <c r="N1236" s="1554">
        <v>0</v>
      </c>
      <c r="O1236" s="1681"/>
      <c r="P1236" s="1308"/>
      <c r="Q1236" s="1668"/>
    </row>
    <row r="1237" spans="1:17" ht="14.45" customHeight="1" x14ac:dyDescent="0.2">
      <c r="A1237" s="1000" t="s">
        <v>392</v>
      </c>
      <c r="B1237" s="1017"/>
      <c r="C1237" s="1017"/>
      <c r="D1237" s="1004">
        <v>0</v>
      </c>
      <c r="E1237" s="1018"/>
      <c r="F1237" s="1019"/>
      <c r="G1237" s="1017"/>
      <c r="H1237" s="1017"/>
      <c r="I1237" s="1020"/>
      <c r="J1237" s="1020"/>
      <c r="K1237" s="1021"/>
      <c r="L1237" s="1190"/>
      <c r="M1237" s="256"/>
      <c r="N1237" s="1679">
        <v>0</v>
      </c>
      <c r="O1237" s="1682"/>
      <c r="P1237" s="1683"/>
      <c r="Q1237" s="1684"/>
    </row>
    <row r="1238" spans="1:17" ht="14.45" customHeight="1" thickBot="1" x14ac:dyDescent="0.25">
      <c r="A1238" s="1053" t="s">
        <v>393</v>
      </c>
      <c r="B1238" s="1054">
        <v>0</v>
      </c>
      <c r="C1238" s="1054">
        <v>0</v>
      </c>
      <c r="D1238" s="1054">
        <v>0</v>
      </c>
      <c r="E1238" s="1537" t="e">
        <v>#DIV/0!</v>
      </c>
      <c r="F1238" s="1535" t="s">
        <v>980</v>
      </c>
      <c r="G1238" s="1135" t="e">
        <v>#DIV/0!</v>
      </c>
      <c r="H1238" s="1135" t="e">
        <v>#DIV/0!</v>
      </c>
      <c r="I1238" s="1055"/>
      <c r="J1238" s="1055" t="s">
        <v>974</v>
      </c>
      <c r="K1238" s="1058"/>
      <c r="L1238" s="1134">
        <v>0</v>
      </c>
      <c r="M1238" s="1134">
        <v>0</v>
      </c>
      <c r="N1238" s="1054">
        <v>0</v>
      </c>
      <c r="O1238" s="1133" t="e">
        <v>#DIV/0!</v>
      </c>
      <c r="P1238" s="1665" t="e">
        <v>#DIV/0!</v>
      </c>
      <c r="Q1238" s="1669" t="e">
        <v>#DIV/0!</v>
      </c>
    </row>
    <row r="1239" spans="1:17" ht="14.45" customHeight="1" x14ac:dyDescent="0.2">
      <c r="A1239" s="7" t="s">
        <v>1874</v>
      </c>
      <c r="B1239" s="8"/>
      <c r="C1239" s="8"/>
      <c r="D1239" s="8"/>
      <c r="E1239" s="9"/>
      <c r="F1239" s="10"/>
      <c r="G1239" s="11"/>
      <c r="H1239" s="8"/>
      <c r="I1239" s="9"/>
      <c r="J1239" s="1"/>
      <c r="K1239" s="1"/>
      <c r="O1239" s="1"/>
      <c r="P1239" s="1"/>
    </row>
    <row r="1240" spans="1:17" x14ac:dyDescent="0.2">
      <c r="A1240" s="42"/>
      <c r="B1240" s="8"/>
      <c r="C1240" s="8"/>
      <c r="D1240" s="8"/>
      <c r="E1240" s="9"/>
      <c r="F1240" s="10"/>
      <c r="G1240" s="11"/>
      <c r="H1240" s="8"/>
      <c r="I1240" s="9"/>
      <c r="J1240" s="1"/>
      <c r="K1240" s="1"/>
      <c r="O1240" s="1"/>
      <c r="P1240" s="1"/>
    </row>
    <row r="1241" spans="1:17" x14ac:dyDescent="0.2">
      <c r="A1241" s="42"/>
      <c r="B1241" s="8"/>
      <c r="C1241" s="8"/>
      <c r="D1241" s="8"/>
      <c r="E1241" s="2508"/>
      <c r="F1241" s="10"/>
      <c r="G1241" s="11"/>
      <c r="H1241" s="8"/>
      <c r="I1241" s="2508"/>
      <c r="J1241" s="2509"/>
      <c r="K1241" s="2509"/>
      <c r="O1241" s="2509"/>
      <c r="P1241" s="2509"/>
    </row>
    <row r="1242" spans="1:17" x14ac:dyDescent="0.2">
      <c r="A1242" s="42"/>
      <c r="B1242" s="8"/>
      <c r="C1242" s="8"/>
      <c r="D1242" s="8"/>
      <c r="E1242" s="2508"/>
      <c r="F1242" s="10"/>
      <c r="G1242" s="11"/>
      <c r="H1242" s="8"/>
      <c r="I1242" s="2508"/>
      <c r="J1242" s="2509"/>
      <c r="K1242" s="2509"/>
      <c r="O1242" s="2509"/>
      <c r="P1242" s="2509"/>
    </row>
    <row r="1243" spans="1:17" ht="14.45" customHeight="1" x14ac:dyDescent="0.25">
      <c r="A1243" s="2666" t="s">
        <v>1871</v>
      </c>
      <c r="B1243" s="2666"/>
      <c r="C1243" s="2666"/>
      <c r="D1243" s="2666"/>
      <c r="E1243" s="2666"/>
      <c r="F1243" s="2666"/>
      <c r="G1243" s="2666"/>
      <c r="H1243" s="2666"/>
      <c r="I1243" s="2666"/>
      <c r="J1243" s="2666"/>
      <c r="K1243" s="2666"/>
      <c r="L1243" s="2666"/>
      <c r="M1243" s="2666"/>
      <c r="N1243" s="2666"/>
      <c r="O1243" s="2666"/>
      <c r="P1243" s="2666"/>
      <c r="Q1243" s="2666"/>
    </row>
    <row r="1244" spans="1:17" ht="14.45" customHeight="1" x14ac:dyDescent="0.2">
      <c r="A1244" s="3"/>
      <c r="B1244" s="12"/>
      <c r="C1244" s="12"/>
      <c r="D1244" s="12"/>
      <c r="E1244" s="13"/>
      <c r="F1244" s="14"/>
      <c r="G1244" s="12"/>
      <c r="H1244" s="12"/>
      <c r="I1244" s="13"/>
      <c r="J1244" s="13"/>
      <c r="K1244" s="13"/>
      <c r="L1244" s="12"/>
      <c r="M1244" s="12"/>
      <c r="N1244" s="12"/>
      <c r="O1244" s="13"/>
      <c r="P1244" s="13"/>
      <c r="Q1244" s="12"/>
    </row>
    <row r="1245" spans="1:17" ht="14.45" customHeight="1" thickBot="1" x14ac:dyDescent="0.25">
      <c r="A1245" s="3" t="s">
        <v>1830</v>
      </c>
      <c r="B1245" s="12"/>
      <c r="C1245" s="12"/>
      <c r="D1245" s="12"/>
      <c r="E1245" s="13"/>
      <c r="F1245" s="14"/>
      <c r="G1245" s="12"/>
      <c r="H1245" s="12"/>
      <c r="I1245" s="13"/>
      <c r="J1245" s="13"/>
      <c r="K1245" s="13"/>
      <c r="L1245" s="12"/>
      <c r="M1245" s="12"/>
      <c r="N1245" s="12"/>
      <c r="O1245" s="13"/>
      <c r="P1245" s="13"/>
      <c r="Q1245" s="12"/>
    </row>
    <row r="1246" spans="1:17" ht="14.45" customHeight="1" thickBot="1" x14ac:dyDescent="0.25">
      <c r="A1246" s="2667" t="s">
        <v>328</v>
      </c>
      <c r="B1246" s="2670" t="s">
        <v>1872</v>
      </c>
      <c r="C1246" s="2671"/>
      <c r="D1246" s="2671"/>
      <c r="E1246" s="2671"/>
      <c r="F1246" s="2671"/>
      <c r="G1246" s="2671"/>
      <c r="H1246" s="2671"/>
      <c r="I1246" s="2671"/>
      <c r="J1246" s="2671"/>
      <c r="K1246" s="2671"/>
      <c r="L1246" s="2672" t="s">
        <v>1873</v>
      </c>
      <c r="M1246" s="2673"/>
      <c r="N1246" s="2673"/>
      <c r="O1246" s="2673"/>
      <c r="P1246" s="2674"/>
      <c r="Q1246" s="2675"/>
    </row>
    <row r="1247" spans="1:17" ht="14.45" customHeight="1" x14ac:dyDescent="0.2">
      <c r="A1247" s="2668"/>
      <c r="B1247" s="2676" t="s">
        <v>329</v>
      </c>
      <c r="C1247" s="2677"/>
      <c r="D1247" s="1061"/>
      <c r="E1247" s="1061" t="s">
        <v>904</v>
      </c>
      <c r="F1247" s="1061" t="s">
        <v>330</v>
      </c>
      <c r="G1247" s="1061"/>
      <c r="H1247" s="1061"/>
      <c r="I1247" s="2680" t="s">
        <v>331</v>
      </c>
      <c r="J1247" s="2681"/>
      <c r="K1247" s="2682"/>
      <c r="L1247" s="2678" t="s">
        <v>329</v>
      </c>
      <c r="M1247" s="2679"/>
      <c r="N1247" s="1068" t="s">
        <v>332</v>
      </c>
      <c r="O1247" s="1069" t="s">
        <v>333</v>
      </c>
      <c r="P1247" s="1070"/>
      <c r="Q1247" s="1071"/>
    </row>
    <row r="1248" spans="1:17" ht="14.45" customHeight="1" x14ac:dyDescent="0.2">
      <c r="A1248" s="2668"/>
      <c r="B1248" s="1061" t="s">
        <v>835</v>
      </c>
      <c r="C1248" s="1061" t="s">
        <v>335</v>
      </c>
      <c r="D1248" s="1061" t="s">
        <v>837</v>
      </c>
      <c r="E1248" s="1061" t="s">
        <v>842</v>
      </c>
      <c r="F1248" s="1061" t="s">
        <v>336</v>
      </c>
      <c r="G1248" s="1061" t="s">
        <v>337</v>
      </c>
      <c r="H1248" s="1061" t="s">
        <v>338</v>
      </c>
      <c r="I1248" s="2683" t="s">
        <v>839</v>
      </c>
      <c r="J1248" s="2684"/>
      <c r="K1248" s="2685"/>
      <c r="L1248" s="1072" t="s">
        <v>835</v>
      </c>
      <c r="M1248" s="1068" t="s">
        <v>335</v>
      </c>
      <c r="N1248" s="1068" t="s">
        <v>339</v>
      </c>
      <c r="O1248" s="1069"/>
      <c r="P1248" s="1068" t="s">
        <v>337</v>
      </c>
      <c r="Q1248" s="1071" t="s">
        <v>338</v>
      </c>
    </row>
    <row r="1249" spans="1:17" ht="14.45" customHeight="1" x14ac:dyDescent="0.2">
      <c r="A1249" s="2668"/>
      <c r="B1249" s="1061"/>
      <c r="C1249" s="1061"/>
      <c r="D1249" s="1061"/>
      <c r="E1249" s="1061"/>
      <c r="F1249" s="1061" t="s">
        <v>341</v>
      </c>
      <c r="G1249" s="1061" t="s">
        <v>342</v>
      </c>
      <c r="H1249" s="1061" t="s">
        <v>341</v>
      </c>
      <c r="I1249" s="1062"/>
      <c r="J1249" s="1063"/>
      <c r="K1249" s="1064"/>
      <c r="L1249" s="1072"/>
      <c r="M1249" s="1068"/>
      <c r="N1249" s="1068"/>
      <c r="O1249" s="1069" t="s">
        <v>344</v>
      </c>
      <c r="P1249" s="1068" t="s">
        <v>342</v>
      </c>
      <c r="Q1249" s="1071" t="s">
        <v>341</v>
      </c>
    </row>
    <row r="1250" spans="1:17" ht="14.45" customHeight="1" x14ac:dyDescent="0.2">
      <c r="A1250" s="2669"/>
      <c r="B1250" s="1065" t="s">
        <v>345</v>
      </c>
      <c r="C1250" s="1065" t="s">
        <v>345</v>
      </c>
      <c r="D1250" s="1065" t="s">
        <v>346</v>
      </c>
      <c r="E1250" s="1065" t="s">
        <v>756</v>
      </c>
      <c r="F1250" s="1065"/>
      <c r="G1250" s="1065" t="s">
        <v>347</v>
      </c>
      <c r="H1250" s="1065" t="s">
        <v>348</v>
      </c>
      <c r="I1250" s="1066" t="s">
        <v>349</v>
      </c>
      <c r="J1250" s="1066" t="s">
        <v>350</v>
      </c>
      <c r="K1250" s="1067" t="s">
        <v>351</v>
      </c>
      <c r="L1250" s="1073" t="s">
        <v>345</v>
      </c>
      <c r="M1250" s="1074" t="s">
        <v>345</v>
      </c>
      <c r="N1250" s="1074" t="s">
        <v>346</v>
      </c>
      <c r="O1250" s="1075"/>
      <c r="P1250" s="1074" t="s">
        <v>347</v>
      </c>
      <c r="Q1250" s="1076" t="s">
        <v>348</v>
      </c>
    </row>
    <row r="1251" spans="1:17" ht="14.45" customHeight="1" x14ac:dyDescent="0.2">
      <c r="A1251" s="1022" t="s">
        <v>352</v>
      </c>
      <c r="B1251" s="1023">
        <v>187.5</v>
      </c>
      <c r="C1251" s="1023">
        <v>179.5</v>
      </c>
      <c r="D1251" s="1024">
        <v>3099.4</v>
      </c>
      <c r="E1251" s="1670">
        <v>17.266852367688024</v>
      </c>
      <c r="F1251" s="1026"/>
      <c r="G1251" s="1023"/>
      <c r="H1251" s="1023"/>
      <c r="I1251" s="1025"/>
      <c r="J1251" s="1025"/>
      <c r="K1251" s="1027"/>
      <c r="L1251" s="1028">
        <v>141.5</v>
      </c>
      <c r="M1251" s="1024">
        <v>118</v>
      </c>
      <c r="N1251" s="1024">
        <v>2382.34</v>
      </c>
      <c r="O1251" s="1670">
        <v>20.189322033898307</v>
      </c>
      <c r="P1251" s="1671"/>
      <c r="Q1251" s="1672"/>
    </row>
    <row r="1252" spans="1:17" ht="14.45" customHeight="1" x14ac:dyDescent="0.2">
      <c r="A1252" s="1536" t="s">
        <v>353</v>
      </c>
      <c r="B1252" s="1196">
        <v>17</v>
      </c>
      <c r="C1252" s="1196">
        <v>17</v>
      </c>
      <c r="D1252" s="1004">
        <v>340</v>
      </c>
      <c r="E1252" s="1196">
        <v>20</v>
      </c>
      <c r="F1252" s="1389" t="s">
        <v>976</v>
      </c>
      <c r="G1252" s="1306">
        <v>1400000</v>
      </c>
      <c r="H1252" s="1006">
        <v>24305663.110127009</v>
      </c>
      <c r="I1252" s="1544"/>
      <c r="J1252" s="1007"/>
      <c r="K1252" s="1008"/>
      <c r="L1252" s="2457">
        <v>14</v>
      </c>
      <c r="M1252" s="1196">
        <v>14</v>
      </c>
      <c r="N1252" s="1554">
        <v>273</v>
      </c>
      <c r="O1252" s="2450">
        <v>19.5</v>
      </c>
      <c r="P1252" s="1308">
        <v>1350000</v>
      </c>
      <c r="Q1252" s="1200">
        <v>24305663.110127009</v>
      </c>
    </row>
    <row r="1253" spans="1:17" ht="14.45" customHeight="1" x14ac:dyDescent="0.2">
      <c r="A1253" s="1536" t="s">
        <v>354</v>
      </c>
      <c r="B1253" s="1196">
        <v>5</v>
      </c>
      <c r="C1253" s="1196">
        <v>5</v>
      </c>
      <c r="D1253" s="1004">
        <v>100</v>
      </c>
      <c r="E1253" s="1196">
        <v>20</v>
      </c>
      <c r="F1253" s="1389" t="s">
        <v>976</v>
      </c>
      <c r="G1253" s="1306">
        <v>1400000</v>
      </c>
      <c r="H1253" s="1006">
        <v>24305663.110127009</v>
      </c>
      <c r="I1253" s="1544"/>
      <c r="J1253" s="1007"/>
      <c r="K1253" s="1008"/>
      <c r="L1253" s="2457">
        <v>5</v>
      </c>
      <c r="M1253" s="1196">
        <v>5</v>
      </c>
      <c r="N1253" s="1554">
        <v>88.100000000000009</v>
      </c>
      <c r="O1253" s="2450">
        <v>17.62</v>
      </c>
      <c r="P1253" s="1308">
        <v>1350000</v>
      </c>
      <c r="Q1253" s="1200">
        <v>24305663.110127009</v>
      </c>
    </row>
    <row r="1254" spans="1:17" ht="14.45" customHeight="1" x14ac:dyDescent="0.2">
      <c r="A1254" s="1536" t="s">
        <v>355</v>
      </c>
      <c r="B1254" s="1196">
        <v>45</v>
      </c>
      <c r="C1254" s="1196">
        <v>43</v>
      </c>
      <c r="D1254" s="1004">
        <v>645</v>
      </c>
      <c r="E1254" s="1196">
        <v>15</v>
      </c>
      <c r="F1254" s="1389" t="s">
        <v>976</v>
      </c>
      <c r="G1254" s="1306">
        <v>1400000</v>
      </c>
      <c r="H1254" s="1006">
        <v>24305663.110127009</v>
      </c>
      <c r="I1254" s="1544"/>
      <c r="J1254" s="1007"/>
      <c r="K1254" s="1008"/>
      <c r="L1254" s="2457">
        <v>40</v>
      </c>
      <c r="M1254" s="1196">
        <v>30</v>
      </c>
      <c r="N1254" s="1554">
        <v>700</v>
      </c>
      <c r="O1254" s="2450">
        <v>23.333333333333332</v>
      </c>
      <c r="P1254" s="1308">
        <v>1350000</v>
      </c>
      <c r="Q1254" s="1200">
        <v>24305663.110127009</v>
      </c>
    </row>
    <row r="1255" spans="1:17" ht="14.45" customHeight="1" x14ac:dyDescent="0.2">
      <c r="A1255" s="1536" t="s">
        <v>356</v>
      </c>
      <c r="B1255" s="1196">
        <v>8</v>
      </c>
      <c r="C1255" s="1196">
        <v>8</v>
      </c>
      <c r="D1255" s="1004">
        <v>140</v>
      </c>
      <c r="E1255" s="1196">
        <v>17.5</v>
      </c>
      <c r="F1255" s="1389" t="s">
        <v>976</v>
      </c>
      <c r="G1255" s="1306">
        <v>1400000</v>
      </c>
      <c r="H1255" s="1006">
        <v>24305663.110127009</v>
      </c>
      <c r="I1255" s="1544"/>
      <c r="J1255" s="1007"/>
      <c r="K1255" s="1008"/>
      <c r="L1255" s="2457">
        <v>8</v>
      </c>
      <c r="M1255" s="1196">
        <v>8</v>
      </c>
      <c r="N1255" s="1554">
        <v>140</v>
      </c>
      <c r="O1255" s="2450">
        <v>17.5</v>
      </c>
      <c r="P1255" s="1308">
        <v>1350000</v>
      </c>
      <c r="Q1255" s="1200">
        <v>24305663.110127009</v>
      </c>
    </row>
    <row r="1256" spans="1:17" ht="14.45" customHeight="1" x14ac:dyDescent="0.2">
      <c r="A1256" s="1536" t="s">
        <v>357</v>
      </c>
      <c r="B1256" s="1196">
        <v>15</v>
      </c>
      <c r="C1256" s="1196">
        <v>15</v>
      </c>
      <c r="D1256" s="1004">
        <v>225</v>
      </c>
      <c r="E1256" s="1196">
        <v>15</v>
      </c>
      <c r="F1256" s="1389" t="s">
        <v>976</v>
      </c>
      <c r="G1256" s="1306">
        <v>1400000</v>
      </c>
      <c r="H1256" s="1006">
        <v>24305663.110127009</v>
      </c>
      <c r="I1256" s="1544"/>
      <c r="J1256" s="1007"/>
      <c r="K1256" s="1008"/>
      <c r="L1256" s="2457">
        <v>15</v>
      </c>
      <c r="M1256" s="1196">
        <v>15</v>
      </c>
      <c r="N1256" s="1554">
        <v>270</v>
      </c>
      <c r="O1256" s="2450">
        <v>18</v>
      </c>
      <c r="P1256" s="1308">
        <v>1350000</v>
      </c>
      <c r="Q1256" s="1200">
        <v>24305663.110127009</v>
      </c>
    </row>
    <row r="1257" spans="1:17" ht="14.45" customHeight="1" x14ac:dyDescent="0.2">
      <c r="A1257" s="1536" t="s">
        <v>358</v>
      </c>
      <c r="B1257" s="1196">
        <v>30</v>
      </c>
      <c r="C1257" s="1196">
        <v>27</v>
      </c>
      <c r="D1257" s="1004">
        <v>459</v>
      </c>
      <c r="E1257" s="1196">
        <v>17</v>
      </c>
      <c r="F1257" s="1389" t="s">
        <v>976</v>
      </c>
      <c r="G1257" s="1306">
        <v>1400000</v>
      </c>
      <c r="H1257" s="1006">
        <v>24305663.110127009</v>
      </c>
      <c r="I1257" s="1544"/>
      <c r="J1257" s="1007"/>
      <c r="K1257" s="1008"/>
      <c r="L1257" s="2457">
        <v>10</v>
      </c>
      <c r="M1257" s="1196">
        <v>8</v>
      </c>
      <c r="N1257" s="1554">
        <v>140</v>
      </c>
      <c r="O1257" s="2450">
        <v>17.5</v>
      </c>
      <c r="P1257" s="1308">
        <v>1350000</v>
      </c>
      <c r="Q1257" s="1200">
        <v>24305663.110127009</v>
      </c>
    </row>
    <row r="1258" spans="1:17" ht="14.45" customHeight="1" x14ac:dyDescent="0.2">
      <c r="A1258" s="1536" t="s">
        <v>359</v>
      </c>
      <c r="B1258" s="1196">
        <v>3</v>
      </c>
      <c r="C1258" s="1196">
        <v>3</v>
      </c>
      <c r="D1258" s="1004">
        <v>45</v>
      </c>
      <c r="E1258" s="1196">
        <v>15</v>
      </c>
      <c r="F1258" s="1389" t="s">
        <v>976</v>
      </c>
      <c r="G1258" s="1306">
        <v>1400000</v>
      </c>
      <c r="H1258" s="1006">
        <v>24305663.110127009</v>
      </c>
      <c r="I1258" s="1544"/>
      <c r="J1258" s="1007"/>
      <c r="K1258" s="1008"/>
      <c r="L1258" s="2457">
        <v>6</v>
      </c>
      <c r="M1258" s="1196">
        <v>6</v>
      </c>
      <c r="N1258" s="1554">
        <v>90</v>
      </c>
      <c r="O1258" s="2450">
        <v>15</v>
      </c>
      <c r="P1258" s="1308">
        <v>1350000</v>
      </c>
      <c r="Q1258" s="1200">
        <v>24305663.110127009</v>
      </c>
    </row>
    <row r="1259" spans="1:17" ht="14.45" customHeight="1" x14ac:dyDescent="0.2">
      <c r="A1259" s="1536" t="s">
        <v>360</v>
      </c>
      <c r="B1259" s="1196">
        <v>20</v>
      </c>
      <c r="C1259" s="1196">
        <v>20</v>
      </c>
      <c r="D1259" s="1004">
        <v>352.40000000000003</v>
      </c>
      <c r="E1259" s="1196">
        <v>17.62</v>
      </c>
      <c r="F1259" s="1389" t="s">
        <v>976</v>
      </c>
      <c r="G1259" s="1306">
        <v>1400000</v>
      </c>
      <c r="H1259" s="1006">
        <v>24305663.110127009</v>
      </c>
      <c r="I1259" s="1544"/>
      <c r="J1259" s="1007"/>
      <c r="K1259" s="1008"/>
      <c r="L1259" s="2457">
        <v>13</v>
      </c>
      <c r="M1259" s="1196">
        <v>2</v>
      </c>
      <c r="N1259" s="1554">
        <v>35.24</v>
      </c>
      <c r="O1259" s="2450">
        <v>17.62</v>
      </c>
      <c r="P1259" s="1308">
        <v>1350000</v>
      </c>
      <c r="Q1259" s="1200">
        <v>24305663.110127009</v>
      </c>
    </row>
    <row r="1260" spans="1:17" ht="14.45" customHeight="1" x14ac:dyDescent="0.2">
      <c r="A1260" s="1536" t="s">
        <v>361</v>
      </c>
      <c r="B1260" s="1003"/>
      <c r="C1260" s="1003"/>
      <c r="D1260" s="1004">
        <v>0</v>
      </c>
      <c r="E1260" s="1003"/>
      <c r="F1260" s="1005"/>
      <c r="G1260" s="1306"/>
      <c r="H1260" s="1006"/>
      <c r="I1260" s="1544"/>
      <c r="J1260" s="1007"/>
      <c r="K1260" s="1008"/>
      <c r="L1260" s="2458"/>
      <c r="M1260" s="1003"/>
      <c r="N1260" s="1554">
        <v>0</v>
      </c>
      <c r="O1260" s="1002"/>
      <c r="P1260" s="1308"/>
      <c r="Q1260" s="1200"/>
    </row>
    <row r="1261" spans="1:17" ht="14.45" customHeight="1" x14ac:dyDescent="0.2">
      <c r="A1261" s="1536" t="s">
        <v>362</v>
      </c>
      <c r="B1261" s="1196">
        <v>5</v>
      </c>
      <c r="C1261" s="1196">
        <v>4</v>
      </c>
      <c r="D1261" s="1004">
        <v>60</v>
      </c>
      <c r="E1261" s="1196">
        <v>15</v>
      </c>
      <c r="F1261" s="1389" t="s">
        <v>976</v>
      </c>
      <c r="G1261" s="1306">
        <v>1400000</v>
      </c>
      <c r="H1261" s="1006">
        <v>24305663.110127009</v>
      </c>
      <c r="I1261" s="1544"/>
      <c r="J1261" s="1007"/>
      <c r="K1261" s="1008"/>
      <c r="L1261" s="2457"/>
      <c r="M1261" s="1196"/>
      <c r="N1261" s="1554">
        <v>0</v>
      </c>
      <c r="O1261" s="2450"/>
      <c r="P1261" s="1308"/>
      <c r="Q1261" s="1200"/>
    </row>
    <row r="1262" spans="1:17" ht="14.45" customHeight="1" x14ac:dyDescent="0.2">
      <c r="A1262" s="1536" t="s">
        <v>363</v>
      </c>
      <c r="B1262" s="1196">
        <v>15</v>
      </c>
      <c r="C1262" s="1196">
        <v>15</v>
      </c>
      <c r="D1262" s="1004">
        <v>350</v>
      </c>
      <c r="E1262" s="1196">
        <v>23.333333333333332</v>
      </c>
      <c r="F1262" s="1389" t="s">
        <v>976</v>
      </c>
      <c r="G1262" s="1306">
        <v>1400000</v>
      </c>
      <c r="H1262" s="1006">
        <v>24305663.110127009</v>
      </c>
      <c r="I1262" s="1544"/>
      <c r="J1262" s="1007"/>
      <c r="K1262" s="1008"/>
      <c r="L1262" s="2457">
        <v>10</v>
      </c>
      <c r="M1262" s="1196">
        <v>10</v>
      </c>
      <c r="N1262" s="1554">
        <v>180</v>
      </c>
      <c r="O1262" s="2450">
        <v>18</v>
      </c>
      <c r="P1262" s="1308">
        <v>1350000</v>
      </c>
      <c r="Q1262" s="1200">
        <v>24305663.110127009</v>
      </c>
    </row>
    <row r="1263" spans="1:17" ht="14.45" customHeight="1" x14ac:dyDescent="0.2">
      <c r="A1263" s="1536" t="s">
        <v>364</v>
      </c>
      <c r="B1263" s="1196">
        <v>22</v>
      </c>
      <c r="C1263" s="1196">
        <v>20</v>
      </c>
      <c r="D1263" s="1004">
        <v>340</v>
      </c>
      <c r="E1263" s="1196">
        <v>17</v>
      </c>
      <c r="F1263" s="1389" t="s">
        <v>976</v>
      </c>
      <c r="G1263" s="1306">
        <v>1400000</v>
      </c>
      <c r="H1263" s="1006">
        <v>24305663.110127009</v>
      </c>
      <c r="I1263" s="1544"/>
      <c r="J1263" s="1007"/>
      <c r="K1263" s="1008"/>
      <c r="L1263" s="2457">
        <v>15</v>
      </c>
      <c r="M1263" s="1196">
        <v>15</v>
      </c>
      <c r="N1263" s="1554">
        <v>375</v>
      </c>
      <c r="O1263" s="2450">
        <v>25</v>
      </c>
      <c r="P1263" s="1308">
        <v>1350000</v>
      </c>
      <c r="Q1263" s="1200">
        <v>24305663.110127009</v>
      </c>
    </row>
    <row r="1264" spans="1:17" ht="14.45" customHeight="1" x14ac:dyDescent="0.2">
      <c r="A1264" s="1536" t="s">
        <v>365</v>
      </c>
      <c r="B1264" s="1196">
        <v>0.5</v>
      </c>
      <c r="C1264" s="1196">
        <v>0.5</v>
      </c>
      <c r="D1264" s="1004">
        <v>8</v>
      </c>
      <c r="E1264" s="1196">
        <v>16</v>
      </c>
      <c r="F1264" s="1389" t="s">
        <v>976</v>
      </c>
      <c r="G1264" s="1306">
        <v>1400000</v>
      </c>
      <c r="H1264" s="1006">
        <v>24305663.110127009</v>
      </c>
      <c r="I1264" s="1544"/>
      <c r="J1264" s="1007"/>
      <c r="K1264" s="1008"/>
      <c r="L1264" s="2457">
        <v>0.5</v>
      </c>
      <c r="M1264" s="1196">
        <v>0.5</v>
      </c>
      <c r="N1264" s="1554">
        <v>10</v>
      </c>
      <c r="O1264" s="2450">
        <v>20</v>
      </c>
      <c r="P1264" s="1308">
        <v>1350000</v>
      </c>
      <c r="Q1264" s="1200">
        <v>24305663.110127009</v>
      </c>
    </row>
    <row r="1265" spans="1:17" ht="14.45" customHeight="1" x14ac:dyDescent="0.2">
      <c r="A1265" s="1536" t="s">
        <v>366</v>
      </c>
      <c r="B1265" s="1196">
        <v>2</v>
      </c>
      <c r="C1265" s="1196">
        <v>2</v>
      </c>
      <c r="D1265" s="1004">
        <v>35</v>
      </c>
      <c r="E1265" s="1196">
        <v>17.5</v>
      </c>
      <c r="F1265" s="1389" t="s">
        <v>976</v>
      </c>
      <c r="G1265" s="1306">
        <v>1400000</v>
      </c>
      <c r="H1265" s="1006">
        <v>24305663.110127009</v>
      </c>
      <c r="I1265" s="1544"/>
      <c r="J1265" s="1007"/>
      <c r="K1265" s="1008"/>
      <c r="L1265" s="2457">
        <v>5</v>
      </c>
      <c r="M1265" s="1196">
        <v>4.5</v>
      </c>
      <c r="N1265" s="1554">
        <v>81</v>
      </c>
      <c r="O1265" s="2450">
        <v>18</v>
      </c>
      <c r="P1265" s="1308">
        <v>1350000</v>
      </c>
      <c r="Q1265" s="1200">
        <v>24305663.110127009</v>
      </c>
    </row>
    <row r="1266" spans="1:17" ht="14.45" customHeight="1" x14ac:dyDescent="0.2">
      <c r="A1266" s="1536" t="s">
        <v>367</v>
      </c>
      <c r="B1266" s="1003"/>
      <c r="C1266" s="1003"/>
      <c r="D1266" s="1004">
        <v>0</v>
      </c>
      <c r="E1266" s="1003"/>
      <c r="F1266" s="1011"/>
      <c r="G1266" s="1306"/>
      <c r="H1266" s="1006"/>
      <c r="I1266" s="1544"/>
      <c r="J1266" s="1007"/>
      <c r="K1266" s="1008"/>
      <c r="L1266" s="2458"/>
      <c r="M1266" s="1003"/>
      <c r="N1266" s="1554">
        <v>0</v>
      </c>
      <c r="O1266" s="1002"/>
      <c r="P1266" s="1308"/>
      <c r="Q1266" s="1668"/>
    </row>
    <row r="1267" spans="1:17" ht="14.45" customHeight="1" x14ac:dyDescent="0.2">
      <c r="A1267" s="1539" t="s">
        <v>368</v>
      </c>
      <c r="B1267" s="1049">
        <v>50</v>
      </c>
      <c r="C1267" s="1031">
        <v>48</v>
      </c>
      <c r="D1267" s="1032">
        <v>838</v>
      </c>
      <c r="E1267" s="1670">
        <v>17.458333333333332</v>
      </c>
      <c r="F1267" s="1034"/>
      <c r="G1267" s="1541"/>
      <c r="H1267" s="1035"/>
      <c r="I1267" s="1545"/>
      <c r="J1267" s="1036"/>
      <c r="K1267" s="1037"/>
      <c r="L1267" s="1506">
        <v>38</v>
      </c>
      <c r="M1267" s="1049">
        <v>37</v>
      </c>
      <c r="N1267" s="1049">
        <v>633</v>
      </c>
      <c r="O1267" s="2454">
        <v>17.108108108108109</v>
      </c>
      <c r="P1267" s="1666"/>
      <c r="Q1267" s="1667"/>
    </row>
    <row r="1268" spans="1:17" ht="14.45" customHeight="1" x14ac:dyDescent="0.2">
      <c r="A1268" s="1536" t="s">
        <v>369</v>
      </c>
      <c r="B1268" s="1196">
        <v>30</v>
      </c>
      <c r="C1268" s="1196">
        <v>30</v>
      </c>
      <c r="D1268" s="1004">
        <v>540</v>
      </c>
      <c r="E1268" s="1196">
        <v>18</v>
      </c>
      <c r="F1268" s="1389" t="s">
        <v>976</v>
      </c>
      <c r="G1268" s="1306">
        <v>1400000</v>
      </c>
      <c r="H1268" s="1006">
        <v>24305663.110127009</v>
      </c>
      <c r="I1268" s="1544"/>
      <c r="J1268" s="1007"/>
      <c r="K1268" s="1008"/>
      <c r="L1268" s="2457">
        <v>20</v>
      </c>
      <c r="M1268" s="1196">
        <v>20</v>
      </c>
      <c r="N1268" s="1554">
        <v>360</v>
      </c>
      <c r="O1268" s="2450">
        <v>18</v>
      </c>
      <c r="P1268" s="1308">
        <v>1350000</v>
      </c>
      <c r="Q1268" s="1200">
        <v>24305663.110127009</v>
      </c>
    </row>
    <row r="1269" spans="1:17" ht="14.45" customHeight="1" x14ac:dyDescent="0.2">
      <c r="A1269" s="1536" t="s">
        <v>370</v>
      </c>
      <c r="B1269" s="1196">
        <v>10</v>
      </c>
      <c r="C1269" s="1196">
        <v>8</v>
      </c>
      <c r="D1269" s="1004">
        <v>130</v>
      </c>
      <c r="E1269" s="1196">
        <v>16.25</v>
      </c>
      <c r="F1269" s="1389" t="s">
        <v>976</v>
      </c>
      <c r="G1269" s="1306">
        <v>1400000</v>
      </c>
      <c r="H1269" s="1006">
        <v>24305663.110127009</v>
      </c>
      <c r="I1269" s="1544"/>
      <c r="J1269" s="1007"/>
      <c r="K1269" s="1008"/>
      <c r="L1269" s="2457">
        <v>9</v>
      </c>
      <c r="M1269" s="1196">
        <v>8</v>
      </c>
      <c r="N1269" s="1554">
        <v>126</v>
      </c>
      <c r="O1269" s="2450">
        <v>15.75</v>
      </c>
      <c r="P1269" s="1308">
        <v>1350000</v>
      </c>
      <c r="Q1269" s="1200">
        <v>24305663.110127009</v>
      </c>
    </row>
    <row r="1270" spans="1:17" ht="14.45" customHeight="1" x14ac:dyDescent="0.2">
      <c r="A1270" s="1536" t="s">
        <v>371</v>
      </c>
      <c r="B1270" s="1196">
        <v>6</v>
      </c>
      <c r="C1270" s="1196">
        <v>6</v>
      </c>
      <c r="D1270" s="1004">
        <v>108</v>
      </c>
      <c r="E1270" s="1196">
        <v>18</v>
      </c>
      <c r="F1270" s="1389" t="s">
        <v>976</v>
      </c>
      <c r="G1270" s="1306">
        <v>1400000</v>
      </c>
      <c r="H1270" s="1006">
        <v>24305663.110127009</v>
      </c>
      <c r="I1270" s="1544"/>
      <c r="J1270" s="1007"/>
      <c r="K1270" s="1008"/>
      <c r="L1270" s="2457">
        <v>4</v>
      </c>
      <c r="M1270" s="1196">
        <v>4</v>
      </c>
      <c r="N1270" s="1554">
        <v>72</v>
      </c>
      <c r="O1270" s="2450">
        <v>18</v>
      </c>
      <c r="P1270" s="1308">
        <v>1350000</v>
      </c>
      <c r="Q1270" s="1200">
        <v>24305663.110127009</v>
      </c>
    </row>
    <row r="1271" spans="1:17" ht="14.45" customHeight="1" x14ac:dyDescent="0.2">
      <c r="A1271" s="1536" t="s">
        <v>372</v>
      </c>
      <c r="B1271" s="1196">
        <v>4</v>
      </c>
      <c r="C1271" s="1196">
        <v>4</v>
      </c>
      <c r="D1271" s="1004">
        <v>60</v>
      </c>
      <c r="E1271" s="1196">
        <v>15</v>
      </c>
      <c r="F1271" s="1389" t="s">
        <v>976</v>
      </c>
      <c r="G1271" s="1306">
        <v>1400000</v>
      </c>
      <c r="H1271" s="1006">
        <v>24305663.110127009</v>
      </c>
      <c r="I1271" s="1544"/>
      <c r="J1271" s="1007"/>
      <c r="K1271" s="1008"/>
      <c r="L1271" s="2457">
        <v>5</v>
      </c>
      <c r="M1271" s="1196">
        <v>5</v>
      </c>
      <c r="N1271" s="1554">
        <v>75</v>
      </c>
      <c r="O1271" s="2450">
        <v>15</v>
      </c>
      <c r="P1271" s="1308">
        <v>1350000</v>
      </c>
      <c r="Q1271" s="1200">
        <v>24305663.110127009</v>
      </c>
    </row>
    <row r="1272" spans="1:17" ht="14.45" customHeight="1" x14ac:dyDescent="0.2">
      <c r="A1272" s="1536" t="s">
        <v>373</v>
      </c>
      <c r="B1272" s="1196"/>
      <c r="C1272" s="1196"/>
      <c r="D1272" s="1004">
        <v>0</v>
      </c>
      <c r="E1272" s="1196"/>
      <c r="F1272" s="1389" t="s">
        <v>976</v>
      </c>
      <c r="G1272" s="1306">
        <v>1400000</v>
      </c>
      <c r="H1272" s="1006">
        <v>24305663.110127009</v>
      </c>
      <c r="I1272" s="1544"/>
      <c r="J1272" s="1007"/>
      <c r="K1272" s="1008"/>
      <c r="L1272" s="2457">
        <v>0</v>
      </c>
      <c r="M1272" s="1196">
        <v>0</v>
      </c>
      <c r="N1272" s="1554">
        <v>0</v>
      </c>
      <c r="O1272" s="2450">
        <v>0</v>
      </c>
      <c r="P1272" s="1308">
        <v>1350000</v>
      </c>
      <c r="Q1272" s="1200">
        <v>24305663.110127009</v>
      </c>
    </row>
    <row r="1273" spans="1:17" ht="14.45" customHeight="1" x14ac:dyDescent="0.2">
      <c r="A1273" s="1539" t="s">
        <v>374</v>
      </c>
      <c r="B1273" s="1540">
        <v>103</v>
      </c>
      <c r="C1273" s="1041">
        <v>94.5</v>
      </c>
      <c r="D1273" s="1041">
        <v>1754</v>
      </c>
      <c r="E1273" s="1670">
        <v>18.56084656084656</v>
      </c>
      <c r="F1273" s="1034"/>
      <c r="G1273" s="1543"/>
      <c r="H1273" s="1043"/>
      <c r="I1273" s="1546"/>
      <c r="J1273" s="1044"/>
      <c r="K1273" s="1045"/>
      <c r="L1273" s="2459">
        <v>98</v>
      </c>
      <c r="M1273" s="1540">
        <v>81</v>
      </c>
      <c r="N1273" s="1540">
        <v>1195</v>
      </c>
      <c r="O1273" s="2454">
        <v>14.753086419753087</v>
      </c>
      <c r="P1273" s="1666"/>
      <c r="Q1273" s="1667"/>
    </row>
    <row r="1274" spans="1:17" ht="14.45" customHeight="1" x14ac:dyDescent="0.2">
      <c r="A1274" s="1536" t="s">
        <v>375</v>
      </c>
      <c r="B1274" s="1196">
        <v>30</v>
      </c>
      <c r="C1274" s="1196">
        <v>27</v>
      </c>
      <c r="D1274" s="1004">
        <v>459</v>
      </c>
      <c r="E1274" s="1196">
        <v>17</v>
      </c>
      <c r="F1274" s="1389" t="s">
        <v>976</v>
      </c>
      <c r="G1274" s="1306">
        <v>1400000</v>
      </c>
      <c r="H1274" s="1006">
        <v>24305663.110127009</v>
      </c>
      <c r="I1274" s="1544"/>
      <c r="J1274" s="1007"/>
      <c r="K1274" s="1008"/>
      <c r="L1274" s="2457">
        <v>34</v>
      </c>
      <c r="M1274" s="1196">
        <v>34</v>
      </c>
      <c r="N1274" s="1554">
        <v>612</v>
      </c>
      <c r="O1274" s="2450">
        <v>18</v>
      </c>
      <c r="P1274" s="1308">
        <v>1350000</v>
      </c>
      <c r="Q1274" s="1200">
        <v>24305663.110127009</v>
      </c>
    </row>
    <row r="1275" spans="1:17" ht="14.45" customHeight="1" x14ac:dyDescent="0.2">
      <c r="A1275" s="1536" t="s">
        <v>376</v>
      </c>
      <c r="B1275" s="1196">
        <v>9</v>
      </c>
      <c r="C1275" s="1196">
        <v>9</v>
      </c>
      <c r="D1275" s="1004">
        <v>162</v>
      </c>
      <c r="E1275" s="1196">
        <v>18</v>
      </c>
      <c r="F1275" s="1389" t="s">
        <v>976</v>
      </c>
      <c r="G1275" s="1306">
        <v>1400000</v>
      </c>
      <c r="H1275" s="1006">
        <v>24305663.110127009</v>
      </c>
      <c r="I1275" s="1544"/>
      <c r="J1275" s="1007"/>
      <c r="K1275" s="1008"/>
      <c r="L1275" s="2457">
        <v>10</v>
      </c>
      <c r="M1275" s="1196">
        <v>10</v>
      </c>
      <c r="N1275" s="1554">
        <v>170</v>
      </c>
      <c r="O1275" s="2450">
        <v>17</v>
      </c>
      <c r="P1275" s="1308">
        <v>1350000</v>
      </c>
      <c r="Q1275" s="1200">
        <v>24305663.110127009</v>
      </c>
    </row>
    <row r="1276" spans="1:17" ht="14.45" customHeight="1" x14ac:dyDescent="0.2">
      <c r="A1276" s="1536" t="s">
        <v>377</v>
      </c>
      <c r="B1276" s="1196">
        <v>10</v>
      </c>
      <c r="C1276" s="1196">
        <v>10</v>
      </c>
      <c r="D1276" s="1004">
        <v>160</v>
      </c>
      <c r="E1276" s="1196">
        <v>16</v>
      </c>
      <c r="F1276" s="1389" t="s">
        <v>976</v>
      </c>
      <c r="G1276" s="1306">
        <v>1400000</v>
      </c>
      <c r="H1276" s="1006">
        <v>24305663.110127009</v>
      </c>
      <c r="I1276" s="1544"/>
      <c r="J1276" s="1007"/>
      <c r="K1276" s="1008"/>
      <c r="L1276" s="2457">
        <v>5</v>
      </c>
      <c r="M1276" s="1196">
        <v>5</v>
      </c>
      <c r="N1276" s="1554">
        <v>85</v>
      </c>
      <c r="O1276" s="2450">
        <v>17</v>
      </c>
      <c r="P1276" s="1308">
        <v>1350000</v>
      </c>
      <c r="Q1276" s="1200">
        <v>24305663.110127009</v>
      </c>
    </row>
    <row r="1277" spans="1:17" ht="14.45" customHeight="1" x14ac:dyDescent="0.2">
      <c r="A1277" s="1536" t="s">
        <v>378</v>
      </c>
      <c r="B1277" s="1196">
        <v>20</v>
      </c>
      <c r="C1277" s="1196">
        <v>20</v>
      </c>
      <c r="D1277" s="1004">
        <v>336</v>
      </c>
      <c r="E1277" s="1196">
        <v>16.8</v>
      </c>
      <c r="F1277" s="1389" t="s">
        <v>976</v>
      </c>
      <c r="G1277" s="1306">
        <v>1400000</v>
      </c>
      <c r="H1277" s="1006">
        <v>24305663.110127009</v>
      </c>
      <c r="I1277" s="1547"/>
      <c r="J1277" s="1007"/>
      <c r="K1277" s="1014"/>
      <c r="L1277" s="2457">
        <v>12</v>
      </c>
      <c r="M1277" s="1196">
        <v>1</v>
      </c>
      <c r="N1277" s="1554">
        <v>16</v>
      </c>
      <c r="O1277" s="2450">
        <v>16</v>
      </c>
      <c r="P1277" s="1308">
        <v>1350000</v>
      </c>
      <c r="Q1277" s="1200">
        <v>24305663.110127009</v>
      </c>
    </row>
    <row r="1278" spans="1:17" ht="14.45" customHeight="1" x14ac:dyDescent="0.2">
      <c r="A1278" s="1536" t="s">
        <v>379</v>
      </c>
      <c r="B1278" s="1196">
        <v>4</v>
      </c>
      <c r="C1278" s="1196">
        <v>2.5</v>
      </c>
      <c r="D1278" s="1004">
        <v>30</v>
      </c>
      <c r="E1278" s="1196">
        <v>12</v>
      </c>
      <c r="F1278" s="1389" t="s">
        <v>976</v>
      </c>
      <c r="G1278" s="1306">
        <v>1400000</v>
      </c>
      <c r="H1278" s="1006">
        <v>24305663.110127009</v>
      </c>
      <c r="I1278" s="1547"/>
      <c r="J1278" s="1007"/>
      <c r="K1278" s="1008"/>
      <c r="L1278" s="2457">
        <v>6</v>
      </c>
      <c r="M1278" s="1196">
        <v>6</v>
      </c>
      <c r="N1278" s="1554">
        <v>90</v>
      </c>
      <c r="O1278" s="2450">
        <v>15</v>
      </c>
      <c r="P1278" s="1308">
        <v>1350000</v>
      </c>
      <c r="Q1278" s="1200">
        <v>24305663.110127009</v>
      </c>
    </row>
    <row r="1279" spans="1:17" ht="14.45" customHeight="1" x14ac:dyDescent="0.2">
      <c r="A1279" s="1536" t="s">
        <v>380</v>
      </c>
      <c r="B1279" s="1196">
        <v>11</v>
      </c>
      <c r="C1279" s="1196">
        <v>9</v>
      </c>
      <c r="D1279" s="1004">
        <v>57</v>
      </c>
      <c r="E1279" s="1196">
        <v>6.333333333333333</v>
      </c>
      <c r="F1279" s="1389" t="s">
        <v>976</v>
      </c>
      <c r="G1279" s="1306">
        <v>1400000</v>
      </c>
      <c r="H1279" s="1006">
        <v>24305663.110127009</v>
      </c>
      <c r="I1279" s="1547"/>
      <c r="J1279" s="1007"/>
      <c r="K1279" s="1008"/>
      <c r="L1279" s="2457">
        <v>12</v>
      </c>
      <c r="M1279" s="1196">
        <v>10</v>
      </c>
      <c r="N1279" s="1554">
        <v>58</v>
      </c>
      <c r="O1279" s="2450">
        <v>5.8</v>
      </c>
      <c r="P1279" s="1308">
        <v>1350000</v>
      </c>
      <c r="Q1279" s="1200">
        <v>24305663.110127009</v>
      </c>
    </row>
    <row r="1280" spans="1:17" ht="14.45" customHeight="1" x14ac:dyDescent="0.2">
      <c r="A1280" s="1536" t="s">
        <v>381</v>
      </c>
      <c r="B1280" s="1196">
        <v>9</v>
      </c>
      <c r="C1280" s="1196">
        <v>7</v>
      </c>
      <c r="D1280" s="1004">
        <v>380</v>
      </c>
      <c r="E1280" s="1196">
        <v>54.285714285714285</v>
      </c>
      <c r="F1280" s="1389" t="s">
        <v>976</v>
      </c>
      <c r="G1280" s="1306">
        <v>1400000</v>
      </c>
      <c r="H1280" s="1006">
        <v>24305663.110127009</v>
      </c>
      <c r="I1280" s="1547"/>
      <c r="J1280" s="1007"/>
      <c r="K1280" s="1008"/>
      <c r="L1280" s="2457">
        <v>8</v>
      </c>
      <c r="M1280" s="1196">
        <v>4</v>
      </c>
      <c r="N1280" s="1554">
        <v>10</v>
      </c>
      <c r="O1280" s="2450">
        <v>2.5</v>
      </c>
      <c r="P1280" s="1308">
        <v>1350000</v>
      </c>
      <c r="Q1280" s="1200">
        <v>24305663.110127009</v>
      </c>
    </row>
    <row r="1281" spans="1:17" ht="14.45" customHeight="1" x14ac:dyDescent="0.2">
      <c r="A1281" s="1536" t="s">
        <v>382</v>
      </c>
      <c r="B1281" s="1196">
        <v>10</v>
      </c>
      <c r="C1281" s="1196">
        <v>10</v>
      </c>
      <c r="D1281" s="1004">
        <v>170</v>
      </c>
      <c r="E1281" s="1196">
        <v>17</v>
      </c>
      <c r="F1281" s="1389" t="s">
        <v>976</v>
      </c>
      <c r="G1281" s="1306">
        <v>1400000</v>
      </c>
      <c r="H1281" s="1006">
        <v>24305663.110127009</v>
      </c>
      <c r="I1281" s="1547"/>
      <c r="J1281" s="1007"/>
      <c r="K1281" s="1008"/>
      <c r="L1281" s="2457">
        <v>11</v>
      </c>
      <c r="M1281" s="1196">
        <v>11</v>
      </c>
      <c r="N1281" s="1554">
        <v>154</v>
      </c>
      <c r="O1281" s="2450">
        <v>14</v>
      </c>
      <c r="P1281" s="1308">
        <v>1350000</v>
      </c>
      <c r="Q1281" s="1200">
        <v>24305663.110127009</v>
      </c>
    </row>
    <row r="1282" spans="1:17" ht="14.45" customHeight="1" x14ac:dyDescent="0.2">
      <c r="A1282" s="1539" t="s">
        <v>383</v>
      </c>
      <c r="B1282" s="1049">
        <v>325</v>
      </c>
      <c r="C1282" s="1049">
        <v>231.42000000000002</v>
      </c>
      <c r="D1282" s="1049">
        <v>4080.17</v>
      </c>
      <c r="E1282" s="1670">
        <v>17.631017198167832</v>
      </c>
      <c r="F1282" s="1050"/>
      <c r="G1282" s="1543"/>
      <c r="H1282" s="1051"/>
      <c r="I1282" s="1557"/>
      <c r="J1282" s="1052"/>
      <c r="K1282" s="993"/>
      <c r="L1282" s="1506">
        <v>339.5</v>
      </c>
      <c r="M1282" s="1049">
        <v>307.06</v>
      </c>
      <c r="N1282" s="1049">
        <v>5992.9</v>
      </c>
      <c r="O1282" s="2454">
        <v>19.517032501791178</v>
      </c>
      <c r="P1282" s="1666"/>
      <c r="Q1282" s="1667"/>
    </row>
    <row r="1283" spans="1:17" ht="14.45" customHeight="1" x14ac:dyDescent="0.2">
      <c r="A1283" s="1536" t="s">
        <v>384</v>
      </c>
      <c r="B1283" s="1196">
        <v>215</v>
      </c>
      <c r="C1283" s="1196">
        <v>126.42</v>
      </c>
      <c r="D1283" s="1004">
        <v>2401.98</v>
      </c>
      <c r="E1283" s="1196">
        <v>19</v>
      </c>
      <c r="F1283" s="1389" t="s">
        <v>976</v>
      </c>
      <c r="G1283" s="1306">
        <v>1400000</v>
      </c>
      <c r="H1283" s="1006">
        <v>24305663.110127009</v>
      </c>
      <c r="I1283" s="1544"/>
      <c r="J1283" s="1007"/>
      <c r="K1283" s="1014"/>
      <c r="L1283" s="2457">
        <v>245</v>
      </c>
      <c r="M1283" s="1196">
        <v>218.06</v>
      </c>
      <c r="N1283" s="1554">
        <v>4361</v>
      </c>
      <c r="O1283" s="2450">
        <v>19.99908282124186</v>
      </c>
      <c r="P1283" s="1308">
        <v>1350000</v>
      </c>
      <c r="Q1283" s="1200">
        <v>24305663.110127009</v>
      </c>
    </row>
    <row r="1284" spans="1:17" ht="14.45" customHeight="1" x14ac:dyDescent="0.2">
      <c r="A1284" s="1536" t="s">
        <v>385</v>
      </c>
      <c r="B1284" s="1196">
        <v>8</v>
      </c>
      <c r="C1284" s="1196">
        <v>8</v>
      </c>
      <c r="D1284" s="1004">
        <v>240</v>
      </c>
      <c r="E1284" s="1196">
        <v>30</v>
      </c>
      <c r="F1284" s="1389" t="s">
        <v>976</v>
      </c>
      <c r="G1284" s="1306">
        <v>1400000</v>
      </c>
      <c r="H1284" s="1006">
        <v>24305663.110127009</v>
      </c>
      <c r="I1284" s="1544"/>
      <c r="J1284" s="1007"/>
      <c r="K1284" s="1014"/>
      <c r="L1284" s="2457">
        <v>15</v>
      </c>
      <c r="M1284" s="1196">
        <v>15</v>
      </c>
      <c r="N1284" s="1554">
        <v>450</v>
      </c>
      <c r="O1284" s="2450">
        <v>30</v>
      </c>
      <c r="P1284" s="1308">
        <v>1350000</v>
      </c>
      <c r="Q1284" s="1200">
        <v>24305663.110127009</v>
      </c>
    </row>
    <row r="1285" spans="1:17" ht="14.45" customHeight="1" x14ac:dyDescent="0.2">
      <c r="A1285" s="1536" t="s">
        <v>386</v>
      </c>
      <c r="B1285" s="1196">
        <v>5</v>
      </c>
      <c r="C1285" s="1196">
        <v>4</v>
      </c>
      <c r="D1285" s="1004">
        <v>60</v>
      </c>
      <c r="E1285" s="1196">
        <v>15</v>
      </c>
      <c r="F1285" s="1389" t="s">
        <v>976</v>
      </c>
      <c r="G1285" s="1306">
        <v>1400000</v>
      </c>
      <c r="H1285" s="1006">
        <v>24305663.110127009</v>
      </c>
      <c r="I1285" s="1544"/>
      <c r="J1285" s="1007"/>
      <c r="K1285" s="1014"/>
      <c r="L1285" s="2457">
        <v>2.5</v>
      </c>
      <c r="M1285" s="1196">
        <v>1</v>
      </c>
      <c r="N1285" s="1554">
        <v>15</v>
      </c>
      <c r="O1285" s="2450">
        <v>15</v>
      </c>
      <c r="P1285" s="1308">
        <v>1350000</v>
      </c>
      <c r="Q1285" s="1200">
        <v>24305663.110127009</v>
      </c>
    </row>
    <row r="1286" spans="1:17" ht="14.45" customHeight="1" x14ac:dyDescent="0.2">
      <c r="A1286" s="1536" t="s">
        <v>387</v>
      </c>
      <c r="B1286" s="1196">
        <v>35</v>
      </c>
      <c r="C1286" s="1196">
        <v>35</v>
      </c>
      <c r="D1286" s="1004">
        <v>525</v>
      </c>
      <c r="E1286" s="1196">
        <v>15</v>
      </c>
      <c r="F1286" s="1389" t="s">
        <v>976</v>
      </c>
      <c r="G1286" s="1306">
        <v>1400000</v>
      </c>
      <c r="H1286" s="1006">
        <v>24305663.110127009</v>
      </c>
      <c r="I1286" s="1544"/>
      <c r="J1286" s="1007"/>
      <c r="K1286" s="1014"/>
      <c r="L1286" s="2457">
        <v>30</v>
      </c>
      <c r="M1286" s="1196">
        <v>30</v>
      </c>
      <c r="N1286" s="1554">
        <v>450</v>
      </c>
      <c r="O1286" s="2450">
        <v>15</v>
      </c>
      <c r="P1286" s="1308">
        <v>1350000</v>
      </c>
      <c r="Q1286" s="1200">
        <v>24305663.110127009</v>
      </c>
    </row>
    <row r="1287" spans="1:17" ht="14.45" customHeight="1" x14ac:dyDescent="0.2">
      <c r="A1287" s="1536" t="s">
        <v>388</v>
      </c>
      <c r="B1287" s="1196">
        <v>7</v>
      </c>
      <c r="C1287" s="1196">
        <v>6</v>
      </c>
      <c r="D1287" s="1004">
        <v>122.19</v>
      </c>
      <c r="E1287" s="1196">
        <v>20.364999999999998</v>
      </c>
      <c r="F1287" s="1389" t="s">
        <v>976</v>
      </c>
      <c r="G1287" s="1306">
        <v>1400000</v>
      </c>
      <c r="H1287" s="1006">
        <v>24305663.110127009</v>
      </c>
      <c r="I1287" s="1544"/>
      <c r="J1287" s="1007"/>
      <c r="K1287" s="1014"/>
      <c r="L1287" s="2457">
        <v>11</v>
      </c>
      <c r="M1287" s="1196">
        <v>10</v>
      </c>
      <c r="N1287" s="1554">
        <v>203.4</v>
      </c>
      <c r="O1287" s="2450">
        <v>20.34</v>
      </c>
      <c r="P1287" s="1308">
        <v>1350000</v>
      </c>
      <c r="Q1287" s="1200">
        <v>24305663.110127009</v>
      </c>
    </row>
    <row r="1288" spans="1:17" ht="14.45" customHeight="1" x14ac:dyDescent="0.2">
      <c r="A1288" s="1536" t="s">
        <v>389</v>
      </c>
      <c r="B1288" s="1196">
        <v>15</v>
      </c>
      <c r="C1288" s="1196">
        <v>15</v>
      </c>
      <c r="D1288" s="1004">
        <v>96</v>
      </c>
      <c r="E1288" s="1196">
        <v>6.4</v>
      </c>
      <c r="F1288" s="1389" t="s">
        <v>976</v>
      </c>
      <c r="G1288" s="1306">
        <v>1400000</v>
      </c>
      <c r="H1288" s="1006">
        <v>24305663.110127009</v>
      </c>
      <c r="I1288" s="1544"/>
      <c r="J1288" s="1007"/>
      <c r="K1288" s="1014"/>
      <c r="L1288" s="2457">
        <v>4</v>
      </c>
      <c r="M1288" s="1196">
        <v>2</v>
      </c>
      <c r="N1288" s="1554">
        <v>5.5</v>
      </c>
      <c r="O1288" s="2450">
        <v>2.75</v>
      </c>
      <c r="P1288" s="1308">
        <v>1350000</v>
      </c>
      <c r="Q1288" s="1200">
        <v>24305663.110127009</v>
      </c>
    </row>
    <row r="1289" spans="1:17" ht="14.45" customHeight="1" x14ac:dyDescent="0.2">
      <c r="A1289" s="1536" t="s">
        <v>390</v>
      </c>
      <c r="B1289" s="1196">
        <v>5</v>
      </c>
      <c r="C1289" s="1196">
        <v>5</v>
      </c>
      <c r="D1289" s="1004">
        <v>50</v>
      </c>
      <c r="E1289" s="1196">
        <v>10</v>
      </c>
      <c r="F1289" s="1389" t="s">
        <v>976</v>
      </c>
      <c r="G1289" s="1306">
        <v>1400000</v>
      </c>
      <c r="H1289" s="1006">
        <v>24305663.110127009</v>
      </c>
      <c r="I1289" s="1547"/>
      <c r="J1289" s="1007"/>
      <c r="K1289" s="1014"/>
      <c r="L1289" s="2457">
        <v>5</v>
      </c>
      <c r="M1289" s="1196">
        <v>5</v>
      </c>
      <c r="N1289" s="1554">
        <v>50</v>
      </c>
      <c r="O1289" s="2450">
        <v>10</v>
      </c>
      <c r="P1289" s="1308">
        <v>1350000</v>
      </c>
      <c r="Q1289" s="1200">
        <v>24305663.110127009</v>
      </c>
    </row>
    <row r="1290" spans="1:17" ht="14.45" customHeight="1" x14ac:dyDescent="0.2">
      <c r="A1290" s="1536" t="s">
        <v>391</v>
      </c>
      <c r="B1290" s="1196">
        <v>26</v>
      </c>
      <c r="C1290" s="1196">
        <v>25</v>
      </c>
      <c r="D1290" s="1004">
        <v>375</v>
      </c>
      <c r="E1290" s="1196">
        <v>15</v>
      </c>
      <c r="F1290" s="1389" t="s">
        <v>976</v>
      </c>
      <c r="G1290" s="1306">
        <v>1400000</v>
      </c>
      <c r="H1290" s="1006">
        <v>24305663.110127009</v>
      </c>
      <c r="I1290" s="1547"/>
      <c r="J1290" s="1007"/>
      <c r="K1290" s="1014"/>
      <c r="L1290" s="2457">
        <v>24</v>
      </c>
      <c r="M1290" s="1196">
        <v>23</v>
      </c>
      <c r="N1290" s="1554">
        <v>368</v>
      </c>
      <c r="O1290" s="2450">
        <v>16</v>
      </c>
      <c r="P1290" s="1308">
        <v>1350000</v>
      </c>
      <c r="Q1290" s="1200">
        <v>24305663.110127009</v>
      </c>
    </row>
    <row r="1291" spans="1:17" ht="14.45" customHeight="1" x14ac:dyDescent="0.2">
      <c r="A1291" s="1548" t="s">
        <v>392</v>
      </c>
      <c r="B1291" s="1589">
        <v>9</v>
      </c>
      <c r="C1291" s="1589">
        <v>7</v>
      </c>
      <c r="D1291" s="1004">
        <v>210</v>
      </c>
      <c r="E1291" s="1589">
        <v>30</v>
      </c>
      <c r="F1291" s="1389" t="s">
        <v>976</v>
      </c>
      <c r="G1291" s="1306">
        <v>1400000</v>
      </c>
      <c r="H1291" s="1006">
        <v>24305663.110127009</v>
      </c>
      <c r="I1291" s="1558"/>
      <c r="J1291" s="1552"/>
      <c r="K1291" s="1021"/>
      <c r="L1291" s="2608">
        <v>3</v>
      </c>
      <c r="M1291" s="1589">
        <v>3</v>
      </c>
      <c r="N1291" s="1597">
        <v>90</v>
      </c>
      <c r="O1291" s="2609">
        <v>30</v>
      </c>
      <c r="P1291" s="1308">
        <v>1350000</v>
      </c>
      <c r="Q1291" s="1200">
        <v>24305663.110127009</v>
      </c>
    </row>
    <row r="1292" spans="1:17" ht="14.45" customHeight="1" thickBot="1" x14ac:dyDescent="0.25">
      <c r="A1292" s="1053" t="s">
        <v>393</v>
      </c>
      <c r="B1292" s="1054">
        <v>665.5</v>
      </c>
      <c r="C1292" s="1054">
        <v>553.42000000000007</v>
      </c>
      <c r="D1292" s="1054">
        <v>9771.57</v>
      </c>
      <c r="E1292" s="1537">
        <v>17.656698348451446</v>
      </c>
      <c r="F1292" s="1535" t="s">
        <v>976</v>
      </c>
      <c r="G1292" s="1135">
        <v>1400000</v>
      </c>
      <c r="H1292" s="1135">
        <v>24305663.110127006</v>
      </c>
      <c r="I1292" s="1055"/>
      <c r="J1292" s="1055" t="s">
        <v>974</v>
      </c>
      <c r="K1292" s="1058"/>
      <c r="L1292" s="1054">
        <v>617</v>
      </c>
      <c r="M1292" s="1054">
        <v>543.05999999999995</v>
      </c>
      <c r="N1292" s="1054">
        <v>10203.24</v>
      </c>
      <c r="O1292" s="1133">
        <v>18.78842116893161</v>
      </c>
      <c r="P1292" s="1665">
        <v>1350000.0000000002</v>
      </c>
      <c r="Q1292" s="1669">
        <v>24305663.110127002</v>
      </c>
    </row>
    <row r="1293" spans="1:17" ht="14.45" customHeight="1" x14ac:dyDescent="0.2">
      <c r="A1293" s="7" t="s">
        <v>1874</v>
      </c>
      <c r="B1293" s="8"/>
      <c r="C1293" s="8"/>
      <c r="D1293" s="8"/>
      <c r="E1293" s="9"/>
      <c r="F1293" s="10"/>
      <c r="G1293" s="11"/>
      <c r="H1293" s="8"/>
      <c r="I1293" s="9"/>
      <c r="J1293" s="1"/>
      <c r="K1293" s="1"/>
      <c r="O1293" s="1"/>
      <c r="P1293" s="1"/>
    </row>
    <row r="1294" spans="1:17" x14ac:dyDescent="0.2">
      <c r="A1294" s="6"/>
      <c r="B1294" s="8"/>
      <c r="C1294" s="8"/>
      <c r="D1294" s="8"/>
      <c r="E1294" s="9"/>
      <c r="F1294" s="10"/>
      <c r="G1294" s="11"/>
      <c r="H1294" s="8"/>
      <c r="I1294" s="9"/>
      <c r="J1294" s="1"/>
      <c r="K1294" s="1"/>
      <c r="O1294" s="1"/>
      <c r="P1294" s="1"/>
    </row>
  </sheetData>
  <sheetProtection insertHyperlinks="0"/>
  <mergeCells count="192">
    <mergeCell ref="I1140:K1140"/>
    <mergeCell ref="I1193:K1193"/>
    <mergeCell ref="I1194:K1194"/>
    <mergeCell ref="I1247:K1247"/>
    <mergeCell ref="I1248:K1248"/>
    <mergeCell ref="A1138:A1142"/>
    <mergeCell ref="B1138:K1138"/>
    <mergeCell ref="L1138:Q1138"/>
    <mergeCell ref="B1139:C1139"/>
    <mergeCell ref="L1139:M1139"/>
    <mergeCell ref="A1246:A1250"/>
    <mergeCell ref="B1246:K1246"/>
    <mergeCell ref="L1246:Q1246"/>
    <mergeCell ref="B1247:C1247"/>
    <mergeCell ref="L1247:M1247"/>
    <mergeCell ref="A1243:Q1243"/>
    <mergeCell ref="A1189:Q1189"/>
    <mergeCell ref="A1192:A1196"/>
    <mergeCell ref="B1192:K1192"/>
    <mergeCell ref="L1192:Q1192"/>
    <mergeCell ref="B1193:C1193"/>
    <mergeCell ref="L1193:M1193"/>
    <mergeCell ref="I1139:K1139"/>
    <mergeCell ref="A1084:A1088"/>
    <mergeCell ref="B1084:K1084"/>
    <mergeCell ref="L1084:Q1084"/>
    <mergeCell ref="B1085:C1085"/>
    <mergeCell ref="L1085:M1085"/>
    <mergeCell ref="A1030:A1034"/>
    <mergeCell ref="B1030:K1030"/>
    <mergeCell ref="L1030:Q1030"/>
    <mergeCell ref="B1031:C1031"/>
    <mergeCell ref="I1031:K1031"/>
    <mergeCell ref="I1032:K1032"/>
    <mergeCell ref="I1085:K1085"/>
    <mergeCell ref="I1086:K1086"/>
    <mergeCell ref="A868:A872"/>
    <mergeCell ref="B868:K868"/>
    <mergeCell ref="L868:Q868"/>
    <mergeCell ref="B869:C869"/>
    <mergeCell ref="L869:M869"/>
    <mergeCell ref="I815:K815"/>
    <mergeCell ref="I816:K816"/>
    <mergeCell ref="I869:K869"/>
    <mergeCell ref="I870:K870"/>
    <mergeCell ref="I707:K707"/>
    <mergeCell ref="I708:K708"/>
    <mergeCell ref="I761:K761"/>
    <mergeCell ref="I762:K762"/>
    <mergeCell ref="A814:A818"/>
    <mergeCell ref="B814:K814"/>
    <mergeCell ref="L814:Q814"/>
    <mergeCell ref="B815:C815"/>
    <mergeCell ref="L815:M815"/>
    <mergeCell ref="I599:K599"/>
    <mergeCell ref="I600:K600"/>
    <mergeCell ref="A541:Q541"/>
    <mergeCell ref="A595:Q595"/>
    <mergeCell ref="A652:A656"/>
    <mergeCell ref="B652:K652"/>
    <mergeCell ref="L652:Q652"/>
    <mergeCell ref="B653:C653"/>
    <mergeCell ref="L653:M653"/>
    <mergeCell ref="I653:K653"/>
    <mergeCell ref="I654:K654"/>
    <mergeCell ref="A649:Q649"/>
    <mergeCell ref="B545:C545"/>
    <mergeCell ref="L545:M545"/>
    <mergeCell ref="A598:A602"/>
    <mergeCell ref="B598:K598"/>
    <mergeCell ref="L598:Q598"/>
    <mergeCell ref="A544:A548"/>
    <mergeCell ref="B544:K544"/>
    <mergeCell ref="L544:Q544"/>
    <mergeCell ref="B599:C599"/>
    <mergeCell ref="L599:M599"/>
    <mergeCell ref="I545:K545"/>
    <mergeCell ref="I546:K546"/>
    <mergeCell ref="A436:A440"/>
    <mergeCell ref="B436:K436"/>
    <mergeCell ref="L436:Q436"/>
    <mergeCell ref="B437:C437"/>
    <mergeCell ref="L437:M437"/>
    <mergeCell ref="B490:K490"/>
    <mergeCell ref="L490:Q490"/>
    <mergeCell ref="B491:C491"/>
    <mergeCell ref="I437:K437"/>
    <mergeCell ref="I438:K438"/>
    <mergeCell ref="A487:Q487"/>
    <mergeCell ref="L491:M491"/>
    <mergeCell ref="I491:K491"/>
    <mergeCell ref="A490:A494"/>
    <mergeCell ref="I492:K492"/>
    <mergeCell ref="A220:A224"/>
    <mergeCell ref="B220:K220"/>
    <mergeCell ref="L220:Q220"/>
    <mergeCell ref="B221:C221"/>
    <mergeCell ref="L221:M221"/>
    <mergeCell ref="L328:Q328"/>
    <mergeCell ref="A325:Q325"/>
    <mergeCell ref="A328:A332"/>
    <mergeCell ref="B328:K328"/>
    <mergeCell ref="I221:K221"/>
    <mergeCell ref="I222:K222"/>
    <mergeCell ref="I275:K275"/>
    <mergeCell ref="I276:K276"/>
    <mergeCell ref="I329:K329"/>
    <mergeCell ref="I330:K330"/>
    <mergeCell ref="A1:Q1"/>
    <mergeCell ref="A4:A8"/>
    <mergeCell ref="B4:K4"/>
    <mergeCell ref="L4:Q4"/>
    <mergeCell ref="B5:C5"/>
    <mergeCell ref="L5:M5"/>
    <mergeCell ref="B166:K166"/>
    <mergeCell ref="L166:Q166"/>
    <mergeCell ref="A55:Q55"/>
    <mergeCell ref="A109:Q109"/>
    <mergeCell ref="A163:Q163"/>
    <mergeCell ref="L59:M59"/>
    <mergeCell ref="A112:A116"/>
    <mergeCell ref="B112:K112"/>
    <mergeCell ref="L112:Q112"/>
    <mergeCell ref="I5:K5"/>
    <mergeCell ref="I6:K6"/>
    <mergeCell ref="I59:K59"/>
    <mergeCell ref="I60:K60"/>
    <mergeCell ref="A217:Q217"/>
    <mergeCell ref="A58:A62"/>
    <mergeCell ref="B58:K58"/>
    <mergeCell ref="L58:Q58"/>
    <mergeCell ref="B59:C59"/>
    <mergeCell ref="B113:C113"/>
    <mergeCell ref="L113:M113"/>
    <mergeCell ref="A166:A170"/>
    <mergeCell ref="B167:C167"/>
    <mergeCell ref="L167:M167"/>
    <mergeCell ref="I113:K113"/>
    <mergeCell ref="I114:K114"/>
    <mergeCell ref="I167:K167"/>
    <mergeCell ref="I168:K168"/>
    <mergeCell ref="A379:Q379"/>
    <mergeCell ref="A433:Q433"/>
    <mergeCell ref="A271:Q271"/>
    <mergeCell ref="A274:A278"/>
    <mergeCell ref="B274:K274"/>
    <mergeCell ref="L274:Q274"/>
    <mergeCell ref="B275:C275"/>
    <mergeCell ref="L275:M275"/>
    <mergeCell ref="B329:C329"/>
    <mergeCell ref="L329:M329"/>
    <mergeCell ref="A382:A386"/>
    <mergeCell ref="B382:K382"/>
    <mergeCell ref="L382:Q382"/>
    <mergeCell ref="B383:C383"/>
    <mergeCell ref="L383:M383"/>
    <mergeCell ref="I383:K383"/>
    <mergeCell ref="I384:K384"/>
    <mergeCell ref="A1135:Q1135"/>
    <mergeCell ref="A703:Q703"/>
    <mergeCell ref="A757:Q757"/>
    <mergeCell ref="A811:Q811"/>
    <mergeCell ref="A865:Q865"/>
    <mergeCell ref="A706:A710"/>
    <mergeCell ref="B706:K706"/>
    <mergeCell ref="L706:Q706"/>
    <mergeCell ref="B707:C707"/>
    <mergeCell ref="A976:A980"/>
    <mergeCell ref="B976:K976"/>
    <mergeCell ref="L976:Q976"/>
    <mergeCell ref="B977:C977"/>
    <mergeCell ref="L977:M977"/>
    <mergeCell ref="I923:K923"/>
    <mergeCell ref="I924:K924"/>
    <mergeCell ref="I977:K977"/>
    <mergeCell ref="I978:K978"/>
    <mergeCell ref="A760:A764"/>
    <mergeCell ref="B760:K760"/>
    <mergeCell ref="L760:Q760"/>
    <mergeCell ref="B761:C761"/>
    <mergeCell ref="L761:M761"/>
    <mergeCell ref="L707:M707"/>
    <mergeCell ref="A919:Q919"/>
    <mergeCell ref="A973:Q973"/>
    <mergeCell ref="A1027:Q1027"/>
    <mergeCell ref="A1081:Q1081"/>
    <mergeCell ref="A922:A926"/>
    <mergeCell ref="B922:K922"/>
    <mergeCell ref="L922:Q922"/>
    <mergeCell ref="B923:C923"/>
    <mergeCell ref="L923:M923"/>
    <mergeCell ref="L1031:M1031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A84"/>
  <sheetViews>
    <sheetView zoomScale="90" zoomScaleNormal="90" workbookViewId="0"/>
  </sheetViews>
  <sheetFormatPr baseColWidth="10" defaultColWidth="11.42578125" defaultRowHeight="12.75" x14ac:dyDescent="0.2"/>
  <cols>
    <col min="1" max="1" width="4.28515625" customWidth="1"/>
    <col min="2" max="2" width="16.85546875" customWidth="1"/>
    <col min="3" max="3" width="13.7109375" bestFit="1" customWidth="1"/>
    <col min="4" max="4" width="8.5703125" bestFit="1" customWidth="1"/>
    <col min="5" max="5" width="7.140625" bestFit="1" customWidth="1"/>
    <col min="6" max="6" width="13.7109375" bestFit="1" customWidth="1"/>
    <col min="7" max="7" width="16.5703125" bestFit="1" customWidth="1"/>
    <col min="8" max="8" width="15.5703125" customWidth="1"/>
    <col min="9" max="9" width="19" customWidth="1"/>
    <col min="10" max="10" width="16.5703125" customWidth="1"/>
    <col min="11" max="11" width="23" customWidth="1"/>
    <col min="12" max="12" width="13.7109375" bestFit="1" customWidth="1"/>
    <col min="13" max="13" width="20" customWidth="1"/>
    <col min="14" max="14" width="18.140625" customWidth="1"/>
    <col min="15" max="15" width="3.28515625" customWidth="1"/>
    <col min="16" max="16" width="19.7109375" customWidth="1"/>
    <col min="17" max="17" width="14.7109375" customWidth="1"/>
    <col min="18" max="19" width="12" customWidth="1"/>
    <col min="20" max="20" width="10.5703125" customWidth="1"/>
    <col min="21" max="21" width="14.140625" customWidth="1"/>
    <col min="22" max="23" width="11" bestFit="1" customWidth="1"/>
    <col min="24" max="24" width="10.85546875" customWidth="1"/>
    <col min="25" max="25" width="15" customWidth="1"/>
    <col min="26" max="26" width="11.85546875" customWidth="1"/>
    <col min="27" max="27" width="10.140625" bestFit="1" customWidth="1"/>
    <col min="28" max="28" width="11.5703125" bestFit="1" customWidth="1"/>
    <col min="29" max="29" width="13.140625" customWidth="1"/>
    <col min="30" max="30" width="11.140625" customWidth="1"/>
    <col min="31" max="31" width="11.28515625" customWidth="1"/>
    <col min="32" max="32" width="10.5703125" customWidth="1"/>
    <col min="33" max="33" width="1.7109375" customWidth="1"/>
    <col min="34" max="34" width="16.140625" customWidth="1"/>
    <col min="35" max="35" width="11.5703125" bestFit="1" customWidth="1"/>
    <col min="36" max="37" width="8.28515625" bestFit="1" customWidth="1"/>
    <col min="38" max="38" width="9" customWidth="1"/>
    <col min="39" max="39" width="11" customWidth="1"/>
    <col min="40" max="40" width="10.7109375" customWidth="1"/>
    <col min="41" max="41" width="9.7109375" customWidth="1"/>
    <col min="42" max="42" width="10.42578125" bestFit="1" customWidth="1"/>
    <col min="43" max="43" width="11.5703125" bestFit="1" customWidth="1"/>
    <col min="44" max="44" width="9.85546875" customWidth="1"/>
    <col min="45" max="45" width="8.28515625" customWidth="1"/>
    <col min="46" max="46" width="9.5703125" customWidth="1"/>
    <col min="47" max="47" width="11.5703125" bestFit="1" customWidth="1"/>
    <col min="48" max="49" width="9" customWidth="1"/>
    <col min="50" max="50" width="9.5703125" customWidth="1"/>
    <col min="51" max="51" width="12.85546875" customWidth="1"/>
    <col min="52" max="52" width="12.140625" customWidth="1"/>
    <col min="53" max="53" width="12.5703125" customWidth="1"/>
  </cols>
  <sheetData>
    <row r="2" spans="2:53" ht="15.75" x14ac:dyDescent="0.25">
      <c r="B2" s="3199" t="s">
        <v>325</v>
      </c>
      <c r="C2" s="3199"/>
      <c r="D2" s="3199"/>
      <c r="E2" s="3199"/>
      <c r="F2" s="3199"/>
      <c r="G2" s="3199"/>
      <c r="H2" s="3199"/>
      <c r="I2" s="3199"/>
      <c r="J2" s="3199"/>
      <c r="K2" s="3199"/>
      <c r="L2" s="3199"/>
      <c r="M2" s="3199"/>
      <c r="N2" s="3199"/>
      <c r="P2" s="3199" t="s">
        <v>325</v>
      </c>
      <c r="Q2" s="3199"/>
      <c r="R2" s="3199"/>
      <c r="S2" s="3199"/>
      <c r="T2" s="3199"/>
      <c r="U2" s="3199"/>
      <c r="V2" s="3199"/>
      <c r="W2" s="3199"/>
      <c r="X2" s="3199"/>
      <c r="Y2" s="3199"/>
      <c r="Z2" s="3199"/>
      <c r="AA2" s="3199"/>
      <c r="AB2" s="3199"/>
      <c r="AC2" s="3199"/>
      <c r="AD2" s="3199"/>
      <c r="AE2" s="3199"/>
      <c r="AF2" s="3199"/>
      <c r="AG2" s="506"/>
      <c r="AH2" s="3199" t="s">
        <v>325</v>
      </c>
      <c r="AI2" s="3199"/>
      <c r="AJ2" s="3199"/>
      <c r="AK2" s="3199"/>
      <c r="AL2" s="3199"/>
      <c r="AM2" s="3199"/>
      <c r="AN2" s="3199"/>
      <c r="AO2" s="3199"/>
      <c r="AP2" s="3199"/>
      <c r="AQ2" s="3199"/>
      <c r="AR2" s="3199"/>
      <c r="AS2" s="3199"/>
      <c r="AT2" s="3199"/>
      <c r="AU2" s="3199"/>
      <c r="AV2" s="3199"/>
      <c r="AW2" s="3199"/>
      <c r="AX2" s="3199"/>
      <c r="AY2" s="3199"/>
      <c r="AZ2" s="3199"/>
      <c r="BA2" s="3199"/>
    </row>
    <row r="3" spans="2:53" x14ac:dyDescent="0.2">
      <c r="B3" s="2661" t="s">
        <v>434</v>
      </c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P3" s="2661" t="s">
        <v>434</v>
      </c>
      <c r="Q3" s="2661"/>
      <c r="R3" s="2661"/>
      <c r="S3" s="2661"/>
      <c r="T3" s="2661"/>
      <c r="U3" s="2661"/>
      <c r="V3" s="2661"/>
      <c r="W3" s="2661"/>
      <c r="X3" s="2661"/>
      <c r="Y3" s="2661"/>
      <c r="Z3" s="2661"/>
      <c r="AA3" s="2661"/>
      <c r="AB3" s="2661"/>
      <c r="AC3" s="2661"/>
      <c r="AD3" s="2661"/>
      <c r="AE3" s="2661"/>
      <c r="AF3" s="2661"/>
      <c r="AG3" s="507"/>
      <c r="AH3" s="2661" t="s">
        <v>434</v>
      </c>
      <c r="AI3" s="2661"/>
      <c r="AJ3" s="2661"/>
      <c r="AK3" s="2661"/>
      <c r="AL3" s="2661"/>
      <c r="AM3" s="2661"/>
      <c r="AN3" s="2661"/>
      <c r="AO3" s="2661"/>
      <c r="AP3" s="2661"/>
      <c r="AQ3" s="2661"/>
      <c r="AR3" s="2661"/>
      <c r="AS3" s="2661"/>
      <c r="AT3" s="2661"/>
      <c r="AU3" s="2661"/>
      <c r="AV3" s="2661"/>
      <c r="AW3" s="2661"/>
      <c r="AX3" s="2661"/>
      <c r="AY3" s="2661"/>
      <c r="AZ3" s="2661"/>
      <c r="BA3" s="2661"/>
    </row>
    <row r="4" spans="2:53" ht="13.5" thickBot="1" x14ac:dyDescent="0.25">
      <c r="B4" s="2955" t="s">
        <v>1933</v>
      </c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P4" s="2955" t="s">
        <v>1933</v>
      </c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507"/>
      <c r="AH4" s="2955" t="s">
        <v>2017</v>
      </c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</row>
    <row r="5" spans="2:53" ht="17.25" thickTop="1" thickBot="1" x14ac:dyDescent="0.3">
      <c r="B5" s="1750"/>
      <c r="C5" s="3321" t="s">
        <v>642</v>
      </c>
      <c r="D5" s="3294"/>
      <c r="E5" s="3294"/>
      <c r="F5" s="3294"/>
      <c r="G5" s="3294"/>
      <c r="H5" s="3294"/>
      <c r="I5" s="3294"/>
      <c r="J5" s="3294"/>
      <c r="K5" s="3294"/>
      <c r="L5" s="3294"/>
      <c r="M5" s="3294"/>
      <c r="N5" s="3322"/>
      <c r="O5" s="509"/>
      <c r="P5" s="1757"/>
      <c r="Q5" s="3305" t="s">
        <v>1130</v>
      </c>
      <c r="R5" s="3306"/>
      <c r="S5" s="3306"/>
      <c r="T5" s="3307"/>
      <c r="U5" s="3308" t="s">
        <v>1775</v>
      </c>
      <c r="V5" s="3309"/>
      <c r="W5" s="3309"/>
      <c r="X5" s="3309"/>
      <c r="Y5" s="3309"/>
      <c r="Z5" s="3309"/>
      <c r="AA5" s="3309"/>
      <c r="AB5" s="3309"/>
      <c r="AC5" s="3309"/>
      <c r="AD5" s="3309"/>
      <c r="AE5" s="3309"/>
      <c r="AF5" s="3310"/>
      <c r="AG5" s="511"/>
      <c r="AH5" s="1757"/>
      <c r="AI5" s="3308" t="s">
        <v>1776</v>
      </c>
      <c r="AJ5" s="3309"/>
      <c r="AK5" s="3309"/>
      <c r="AL5" s="3309"/>
      <c r="AM5" s="3309"/>
      <c r="AN5" s="3309"/>
      <c r="AO5" s="3309"/>
      <c r="AP5" s="3309"/>
      <c r="AQ5" s="3309"/>
      <c r="AR5" s="3309"/>
      <c r="AS5" s="3309"/>
      <c r="AT5" s="3309"/>
      <c r="AU5" s="3309"/>
      <c r="AV5" s="3309"/>
      <c r="AW5" s="3309"/>
      <c r="AX5" s="3328"/>
      <c r="AY5" s="3255" t="s">
        <v>1131</v>
      </c>
      <c r="AZ5" s="3256"/>
      <c r="BA5" s="3329"/>
    </row>
    <row r="6" spans="2:53" x14ac:dyDescent="0.2">
      <c r="B6" s="512" t="s">
        <v>328</v>
      </c>
      <c r="C6" s="3210" t="s">
        <v>1771</v>
      </c>
      <c r="D6" s="3233"/>
      <c r="E6" s="3233"/>
      <c r="F6" s="3233"/>
      <c r="G6" s="3233"/>
      <c r="H6" s="3233"/>
      <c r="I6" s="3233"/>
      <c r="J6" s="3233"/>
      <c r="K6" s="3297"/>
      <c r="L6" s="3302" t="s">
        <v>1772</v>
      </c>
      <c r="M6" s="3303"/>
      <c r="N6" s="3304"/>
      <c r="O6" s="513"/>
      <c r="P6" s="514" t="s">
        <v>328</v>
      </c>
      <c r="Q6" s="3324" t="s">
        <v>1128</v>
      </c>
      <c r="R6" s="3325"/>
      <c r="S6" s="3325"/>
      <c r="T6" s="3330"/>
      <c r="U6" s="3315" t="s">
        <v>244</v>
      </c>
      <c r="V6" s="3315"/>
      <c r="W6" s="3315"/>
      <c r="X6" s="3316"/>
      <c r="Y6" s="3311" t="s">
        <v>245</v>
      </c>
      <c r="Z6" s="3312"/>
      <c r="AA6" s="3312"/>
      <c r="AB6" s="3313"/>
      <c r="AC6" s="3311" t="s">
        <v>1341</v>
      </c>
      <c r="AD6" s="3312"/>
      <c r="AE6" s="3312"/>
      <c r="AF6" s="3314"/>
      <c r="AG6" s="513"/>
      <c r="AH6" s="514" t="s">
        <v>328</v>
      </c>
      <c r="AI6" s="3311" t="s">
        <v>1342</v>
      </c>
      <c r="AJ6" s="3312"/>
      <c r="AK6" s="3312"/>
      <c r="AL6" s="3313"/>
      <c r="AM6" s="3311" t="s">
        <v>1343</v>
      </c>
      <c r="AN6" s="3312"/>
      <c r="AO6" s="3312"/>
      <c r="AP6" s="3313"/>
      <c r="AQ6" s="3327" t="s">
        <v>645</v>
      </c>
      <c r="AR6" s="3312"/>
      <c r="AS6" s="3312"/>
      <c r="AT6" s="3313"/>
      <c r="AU6" s="3327" t="s">
        <v>1344</v>
      </c>
      <c r="AV6" s="3312"/>
      <c r="AW6" s="3312"/>
      <c r="AX6" s="3313"/>
      <c r="AY6" s="3324"/>
      <c r="AZ6" s="3325"/>
      <c r="BA6" s="3326"/>
    </row>
    <row r="7" spans="2:53" x14ac:dyDescent="0.2">
      <c r="B7" s="508"/>
      <c r="C7" s="1769" t="s">
        <v>1184</v>
      </c>
      <c r="D7" s="3319" t="s">
        <v>1181</v>
      </c>
      <c r="E7" s="3303"/>
      <c r="F7" s="3320"/>
      <c r="G7" s="2425" t="s">
        <v>1186</v>
      </c>
      <c r="H7" s="2389" t="s">
        <v>1184</v>
      </c>
      <c r="I7" s="3300" t="s">
        <v>1774</v>
      </c>
      <c r="J7" s="2432" t="s">
        <v>1186</v>
      </c>
      <c r="K7" s="3298" t="s">
        <v>1773</v>
      </c>
      <c r="L7" s="2390" t="s">
        <v>1184</v>
      </c>
      <c r="M7" s="1769" t="s">
        <v>1340</v>
      </c>
      <c r="N7" s="1751" t="s">
        <v>1339</v>
      </c>
      <c r="O7" s="516"/>
      <c r="P7" s="510"/>
      <c r="Q7" s="517" t="s">
        <v>1345</v>
      </c>
      <c r="R7" s="3317" t="s">
        <v>1129</v>
      </c>
      <c r="S7" s="3318"/>
      <c r="T7" s="435" t="s">
        <v>1346</v>
      </c>
      <c r="U7" s="434" t="s">
        <v>1345</v>
      </c>
      <c r="V7" s="3317" t="s">
        <v>1129</v>
      </c>
      <c r="W7" s="3318"/>
      <c r="X7" s="435" t="s">
        <v>1346</v>
      </c>
      <c r="Y7" s="517" t="s">
        <v>1345</v>
      </c>
      <c r="Z7" s="3317" t="s">
        <v>1129</v>
      </c>
      <c r="AA7" s="3318"/>
      <c r="AB7" s="435" t="s">
        <v>1346</v>
      </c>
      <c r="AC7" s="517" t="s">
        <v>1345</v>
      </c>
      <c r="AD7" s="3317" t="s">
        <v>1129</v>
      </c>
      <c r="AE7" s="3318"/>
      <c r="AF7" s="1760" t="s">
        <v>1346</v>
      </c>
      <c r="AG7" s="518"/>
      <c r="AH7" s="510"/>
      <c r="AI7" s="517" t="s">
        <v>1345</v>
      </c>
      <c r="AJ7" s="3317" t="s">
        <v>1129</v>
      </c>
      <c r="AK7" s="3318"/>
      <c r="AL7" s="435" t="s">
        <v>1346</v>
      </c>
      <c r="AM7" s="393" t="s">
        <v>1345</v>
      </c>
      <c r="AN7" s="3317" t="s">
        <v>1129</v>
      </c>
      <c r="AO7" s="3318"/>
      <c r="AP7" s="435" t="s">
        <v>1346</v>
      </c>
      <c r="AQ7" s="517" t="s">
        <v>1345</v>
      </c>
      <c r="AR7" s="3317" t="s">
        <v>1129</v>
      </c>
      <c r="AS7" s="3318"/>
      <c r="AT7" s="435" t="s">
        <v>1346</v>
      </c>
      <c r="AU7" s="517" t="s">
        <v>1345</v>
      </c>
      <c r="AV7" s="3317" t="s">
        <v>1129</v>
      </c>
      <c r="AW7" s="3318"/>
      <c r="AX7" s="435" t="s">
        <v>1346</v>
      </c>
      <c r="AY7" s="517" t="s">
        <v>1345</v>
      </c>
      <c r="AZ7" s="3317" t="s">
        <v>1129</v>
      </c>
      <c r="BA7" s="3323"/>
    </row>
    <row r="8" spans="2:53" ht="14.25" thickBot="1" x14ac:dyDescent="0.25">
      <c r="B8" s="508"/>
      <c r="C8" s="1770" t="s">
        <v>1185</v>
      </c>
      <c r="D8" s="1908" t="s">
        <v>1280</v>
      </c>
      <c r="E8" s="1910" t="s">
        <v>1182</v>
      </c>
      <c r="F8" s="1909" t="s">
        <v>1183</v>
      </c>
      <c r="G8" s="515" t="s">
        <v>1187</v>
      </c>
      <c r="H8" s="2431" t="s">
        <v>1185</v>
      </c>
      <c r="I8" s="3301"/>
      <c r="J8" s="2433" t="s">
        <v>1187</v>
      </c>
      <c r="K8" s="3299"/>
      <c r="L8" s="2428" t="s">
        <v>1185</v>
      </c>
      <c r="M8" s="2423" t="s">
        <v>1770</v>
      </c>
      <c r="N8" s="1789" t="s">
        <v>643</v>
      </c>
      <c r="O8" s="519"/>
      <c r="P8" s="2043"/>
      <c r="Q8" s="441" t="s">
        <v>1347</v>
      </c>
      <c r="R8" s="520" t="s">
        <v>1265</v>
      </c>
      <c r="S8" s="521" t="s">
        <v>1215</v>
      </c>
      <c r="T8" s="522" t="s">
        <v>1348</v>
      </c>
      <c r="U8" s="441" t="s">
        <v>1347</v>
      </c>
      <c r="V8" s="520" t="s">
        <v>1265</v>
      </c>
      <c r="W8" s="521" t="s">
        <v>1215</v>
      </c>
      <c r="X8" s="522" t="s">
        <v>1348</v>
      </c>
      <c r="Y8" s="1747" t="s">
        <v>1347</v>
      </c>
      <c r="Z8" s="520" t="s">
        <v>1265</v>
      </c>
      <c r="AA8" s="521" t="s">
        <v>1215</v>
      </c>
      <c r="AB8" s="522" t="s">
        <v>1348</v>
      </c>
      <c r="AC8" s="441" t="s">
        <v>1347</v>
      </c>
      <c r="AD8" s="520" t="s">
        <v>1265</v>
      </c>
      <c r="AE8" s="521" t="s">
        <v>1215</v>
      </c>
      <c r="AF8" s="1761" t="s">
        <v>1348</v>
      </c>
      <c r="AG8" s="482"/>
      <c r="AH8" s="510"/>
      <c r="AI8" s="441" t="s">
        <v>1347</v>
      </c>
      <c r="AJ8" s="520" t="s">
        <v>1265</v>
      </c>
      <c r="AK8" s="521" t="s">
        <v>1215</v>
      </c>
      <c r="AL8" s="522" t="s">
        <v>1348</v>
      </c>
      <c r="AM8" s="1747" t="s">
        <v>1347</v>
      </c>
      <c r="AN8" s="520" t="s">
        <v>1265</v>
      </c>
      <c r="AO8" s="521" t="s">
        <v>1215</v>
      </c>
      <c r="AP8" s="522" t="s">
        <v>1348</v>
      </c>
      <c r="AQ8" s="441" t="s">
        <v>1347</v>
      </c>
      <c r="AR8" s="520" t="s">
        <v>1265</v>
      </c>
      <c r="AS8" s="521" t="s">
        <v>1215</v>
      </c>
      <c r="AT8" s="522" t="s">
        <v>1348</v>
      </c>
      <c r="AU8" s="441" t="s">
        <v>1347</v>
      </c>
      <c r="AV8" s="520" t="s">
        <v>1265</v>
      </c>
      <c r="AW8" s="521" t="s">
        <v>1215</v>
      </c>
      <c r="AX8" s="522" t="s">
        <v>1348</v>
      </c>
      <c r="AY8" s="441" t="s">
        <v>1347</v>
      </c>
      <c r="AZ8" s="520" t="s">
        <v>1265</v>
      </c>
      <c r="BA8" s="1758" t="s">
        <v>1215</v>
      </c>
    </row>
    <row r="9" spans="2:53" ht="15" customHeight="1" x14ac:dyDescent="0.2">
      <c r="B9" s="1277" t="s">
        <v>352</v>
      </c>
      <c r="C9" s="413">
        <v>532</v>
      </c>
      <c r="D9" s="1279">
        <v>4880</v>
      </c>
      <c r="E9" s="413">
        <v>3569</v>
      </c>
      <c r="F9" s="1279">
        <v>1311</v>
      </c>
      <c r="G9" s="443">
        <v>8574400</v>
      </c>
      <c r="H9" s="413">
        <v>32</v>
      </c>
      <c r="I9" s="1279">
        <v>110</v>
      </c>
      <c r="J9" s="443">
        <v>9817</v>
      </c>
      <c r="K9" s="2434">
        <v>8584217</v>
      </c>
      <c r="L9" s="1717">
        <v>70</v>
      </c>
      <c r="M9" s="1792">
        <v>1153</v>
      </c>
      <c r="N9" s="1752">
        <v>408775</v>
      </c>
      <c r="O9" s="523"/>
      <c r="P9" s="1258" t="s">
        <v>352</v>
      </c>
      <c r="Q9" s="1289">
        <v>25850000</v>
      </c>
      <c r="R9" s="1290">
        <v>70400000</v>
      </c>
      <c r="S9" s="1291">
        <v>37670000</v>
      </c>
      <c r="T9" s="1292"/>
      <c r="U9" s="1289">
        <v>19953396</v>
      </c>
      <c r="V9" s="1290">
        <v>51236000</v>
      </c>
      <c r="W9" s="1792">
        <v>40974400</v>
      </c>
      <c r="X9" s="2316"/>
      <c r="Y9" s="1293">
        <v>5700000</v>
      </c>
      <c r="Z9" s="1290">
        <v>12230000</v>
      </c>
      <c r="AA9" s="1291">
        <v>8790000</v>
      </c>
      <c r="AB9" s="1294"/>
      <c r="AC9" s="1293">
        <v>1681577.5</v>
      </c>
      <c r="AD9" s="1290">
        <v>2427800</v>
      </c>
      <c r="AE9" s="1291">
        <v>2050700</v>
      </c>
      <c r="AF9" s="2194"/>
      <c r="AG9" s="248"/>
      <c r="AH9" s="2042" t="s">
        <v>352</v>
      </c>
      <c r="AI9" s="1289">
        <v>11850</v>
      </c>
      <c r="AJ9" s="1290">
        <v>22300</v>
      </c>
      <c r="AK9" s="1291">
        <v>16860</v>
      </c>
      <c r="AL9" s="1294"/>
      <c r="AM9" s="1293">
        <v>109500</v>
      </c>
      <c r="AN9" s="1290">
        <v>221600</v>
      </c>
      <c r="AO9" s="1291">
        <v>187000</v>
      </c>
      <c r="AP9" s="1292"/>
      <c r="AQ9" s="1293">
        <v>36135</v>
      </c>
      <c r="AR9" s="1290">
        <v>102200</v>
      </c>
      <c r="AS9" s="1291">
        <v>77600</v>
      </c>
      <c r="AT9" s="1294"/>
      <c r="AU9" s="1293">
        <v>25590</v>
      </c>
      <c r="AV9" s="1290">
        <v>57300</v>
      </c>
      <c r="AW9" s="1291">
        <v>46000</v>
      </c>
      <c r="AX9" s="1295"/>
      <c r="AY9" s="1313">
        <v>53368048.5</v>
      </c>
      <c r="AZ9" s="413">
        <v>136697200</v>
      </c>
      <c r="BA9" s="1314">
        <v>89812560</v>
      </c>
    </row>
    <row r="10" spans="2:53" ht="15" customHeight="1" x14ac:dyDescent="0.2">
      <c r="B10" s="2314" t="s">
        <v>353</v>
      </c>
      <c r="C10" s="1771">
        <v>85</v>
      </c>
      <c r="D10" s="1270">
        <v>450</v>
      </c>
      <c r="E10" s="1771">
        <v>320</v>
      </c>
      <c r="F10" s="1270">
        <v>130</v>
      </c>
      <c r="G10" s="1283">
        <v>1600000</v>
      </c>
      <c r="H10" s="1270"/>
      <c r="I10" s="1771"/>
      <c r="J10" s="2426"/>
      <c r="K10" s="2435">
        <v>1600000</v>
      </c>
      <c r="L10" s="2178"/>
      <c r="M10" s="1771"/>
      <c r="N10" s="1753"/>
      <c r="O10" s="524"/>
      <c r="P10" s="1303" t="s">
        <v>353</v>
      </c>
      <c r="Q10" s="1304"/>
      <c r="R10" s="1006"/>
      <c r="S10" s="1282"/>
      <c r="T10" s="1305"/>
      <c r="U10" s="1245">
        <v>2800000</v>
      </c>
      <c r="V10" s="1015">
        <v>10000000</v>
      </c>
      <c r="W10" s="1771">
        <v>8000000</v>
      </c>
      <c r="X10" s="2039">
        <v>350</v>
      </c>
      <c r="Y10" s="2317">
        <v>700000</v>
      </c>
      <c r="Z10" s="1015">
        <v>1340000</v>
      </c>
      <c r="AA10" s="1771">
        <v>1100000</v>
      </c>
      <c r="AB10" s="1305">
        <v>636.36363636363637</v>
      </c>
      <c r="AC10" s="1248">
        <v>370000</v>
      </c>
      <c r="AD10" s="1015">
        <v>600000</v>
      </c>
      <c r="AE10" s="1771">
        <v>500000</v>
      </c>
      <c r="AF10" s="1762">
        <v>740</v>
      </c>
      <c r="AG10" s="525"/>
      <c r="AH10" s="1303" t="s">
        <v>353</v>
      </c>
      <c r="AI10" s="1245">
        <v>4000</v>
      </c>
      <c r="AJ10" s="1015">
        <v>10000</v>
      </c>
      <c r="AK10" s="1282">
        <v>7500</v>
      </c>
      <c r="AL10" s="1305">
        <v>533.33333333333337</v>
      </c>
      <c r="AM10" s="1248">
        <v>20000</v>
      </c>
      <c r="AN10" s="1015">
        <v>38000</v>
      </c>
      <c r="AO10" s="1282">
        <v>34000</v>
      </c>
      <c r="AP10" s="1305">
        <v>588.23529411764707</v>
      </c>
      <c r="AQ10" s="1248">
        <v>20250</v>
      </c>
      <c r="AR10" s="1015">
        <v>60000</v>
      </c>
      <c r="AS10" s="1244">
        <v>45000</v>
      </c>
      <c r="AT10" s="1305">
        <v>450</v>
      </c>
      <c r="AU10" s="1248"/>
      <c r="AV10" s="1015"/>
      <c r="AW10" s="1282"/>
      <c r="AX10" s="1305" t="s">
        <v>1575</v>
      </c>
      <c r="AY10" s="1317">
        <v>3914250</v>
      </c>
      <c r="AZ10" s="1015">
        <v>12048000</v>
      </c>
      <c r="BA10" s="1318">
        <v>9686500</v>
      </c>
    </row>
    <row r="11" spans="2:53" ht="15" customHeight="1" x14ac:dyDescent="0.2">
      <c r="B11" s="2314" t="s">
        <v>354</v>
      </c>
      <c r="C11" s="1771">
        <v>46</v>
      </c>
      <c r="D11" s="1270">
        <v>885</v>
      </c>
      <c r="E11" s="1771">
        <v>565</v>
      </c>
      <c r="F11" s="1270">
        <v>320</v>
      </c>
      <c r="G11" s="1283">
        <v>1977500</v>
      </c>
      <c r="H11" s="1270"/>
      <c r="I11" s="1771"/>
      <c r="J11" s="2426"/>
      <c r="K11" s="2435">
        <v>1977500</v>
      </c>
      <c r="L11" s="2178"/>
      <c r="M11" s="1771"/>
      <c r="N11" s="1753"/>
      <c r="O11" s="524"/>
      <c r="P11" s="1303" t="s">
        <v>354</v>
      </c>
      <c r="Q11" s="1304"/>
      <c r="R11" s="1006"/>
      <c r="S11" s="1282"/>
      <c r="T11" s="1305"/>
      <c r="U11" s="2091">
        <v>6050000</v>
      </c>
      <c r="V11" s="1006">
        <v>11500000</v>
      </c>
      <c r="W11" s="1771">
        <v>11000000</v>
      </c>
      <c r="X11" s="2039">
        <v>550</v>
      </c>
      <c r="Y11" s="1306">
        <v>1000000</v>
      </c>
      <c r="Z11" s="1006">
        <v>1530000</v>
      </c>
      <c r="AA11" s="1244">
        <v>1430000</v>
      </c>
      <c r="AB11" s="1305">
        <v>699.30069930069931</v>
      </c>
      <c r="AC11" s="1306">
        <v>700000</v>
      </c>
      <c r="AD11" s="1006">
        <v>800000</v>
      </c>
      <c r="AE11" s="1307">
        <v>750000</v>
      </c>
      <c r="AF11" s="1762">
        <v>933.33333333333337</v>
      </c>
      <c r="AG11" s="525"/>
      <c r="AH11" s="1303" t="s">
        <v>354</v>
      </c>
      <c r="AI11" s="1304">
        <v>1750</v>
      </c>
      <c r="AJ11" s="2036">
        <v>2300</v>
      </c>
      <c r="AK11" s="1282">
        <v>1760</v>
      </c>
      <c r="AL11" s="1305">
        <v>994.31818181818176</v>
      </c>
      <c r="AM11" s="1306"/>
      <c r="AN11" s="1006"/>
      <c r="AO11" s="1282"/>
      <c r="AP11" s="1305" t="s">
        <v>1575</v>
      </c>
      <c r="AQ11" s="1306">
        <v>2550</v>
      </c>
      <c r="AR11" s="1006">
        <v>6700</v>
      </c>
      <c r="AS11" s="1244">
        <v>5500</v>
      </c>
      <c r="AT11" s="1305">
        <v>463.63636363636363</v>
      </c>
      <c r="AU11" s="2040">
        <v>5500</v>
      </c>
      <c r="AV11" s="2036">
        <v>10000</v>
      </c>
      <c r="AW11" s="1282">
        <v>8700</v>
      </c>
      <c r="AX11" s="1305">
        <v>632.18390804597698</v>
      </c>
      <c r="AY11" s="1317">
        <v>7759800</v>
      </c>
      <c r="AZ11" s="1015">
        <v>13849000</v>
      </c>
      <c r="BA11" s="1318">
        <v>13195960</v>
      </c>
    </row>
    <row r="12" spans="2:53" ht="15" customHeight="1" x14ac:dyDescent="0.2">
      <c r="B12" s="1281" t="s">
        <v>355</v>
      </c>
      <c r="C12" s="1771">
        <v>65</v>
      </c>
      <c r="D12" s="1270">
        <v>640</v>
      </c>
      <c r="E12" s="1771">
        <v>440</v>
      </c>
      <c r="F12" s="1270">
        <v>200</v>
      </c>
      <c r="G12" s="1283">
        <v>176000</v>
      </c>
      <c r="H12" s="1270">
        <v>20</v>
      </c>
      <c r="I12" s="1771">
        <v>60</v>
      </c>
      <c r="J12" s="2426">
        <v>6780</v>
      </c>
      <c r="K12" s="2435">
        <v>182780</v>
      </c>
      <c r="L12" s="2178"/>
      <c r="M12" s="1771"/>
      <c r="N12" s="1753"/>
      <c r="O12" s="524"/>
      <c r="P12" s="1303" t="s">
        <v>355</v>
      </c>
      <c r="Q12" s="1304"/>
      <c r="R12" s="1006"/>
      <c r="S12" s="1282"/>
      <c r="T12" s="1305"/>
      <c r="U12" s="2091">
        <v>510000</v>
      </c>
      <c r="V12" s="1006">
        <v>1450000</v>
      </c>
      <c r="W12" s="1771">
        <v>1200000</v>
      </c>
      <c r="X12" s="2039">
        <v>425</v>
      </c>
      <c r="Y12" s="1306"/>
      <c r="Z12" s="1006"/>
      <c r="AA12" s="1244"/>
      <c r="AB12" s="1305" t="s">
        <v>1575</v>
      </c>
      <c r="AC12" s="1306">
        <v>2000</v>
      </c>
      <c r="AD12" s="1006">
        <v>2300</v>
      </c>
      <c r="AE12" s="1282">
        <v>2000</v>
      </c>
      <c r="AF12" s="1762">
        <v>1000</v>
      </c>
      <c r="AG12" s="525"/>
      <c r="AH12" s="1303" t="s">
        <v>355</v>
      </c>
      <c r="AI12" s="1304"/>
      <c r="AJ12" s="2036"/>
      <c r="AK12" s="1282"/>
      <c r="AL12" s="1305" t="s">
        <v>1575</v>
      </c>
      <c r="AM12" s="1306">
        <v>32000</v>
      </c>
      <c r="AN12" s="1006">
        <v>65000</v>
      </c>
      <c r="AO12" s="1282">
        <v>55000</v>
      </c>
      <c r="AP12" s="1305">
        <v>581.81818181818176</v>
      </c>
      <c r="AQ12" s="1306">
        <v>5250</v>
      </c>
      <c r="AR12" s="1006">
        <v>12000</v>
      </c>
      <c r="AS12" s="1244">
        <v>9000</v>
      </c>
      <c r="AT12" s="1305">
        <v>583.33333333333337</v>
      </c>
      <c r="AU12" s="2040">
        <v>3350</v>
      </c>
      <c r="AV12" s="2036">
        <v>10000</v>
      </c>
      <c r="AW12" s="1282">
        <v>6700</v>
      </c>
      <c r="AX12" s="1305">
        <v>500</v>
      </c>
      <c r="AY12" s="1317">
        <v>552600</v>
      </c>
      <c r="AZ12" s="1015">
        <v>1539300</v>
      </c>
      <c r="BA12" s="1318">
        <v>1272700</v>
      </c>
    </row>
    <row r="13" spans="2:53" ht="15" customHeight="1" x14ac:dyDescent="0.2">
      <c r="B13" s="1281" t="s">
        <v>356</v>
      </c>
      <c r="C13" s="1771">
        <v>28</v>
      </c>
      <c r="D13" s="1270">
        <v>260</v>
      </c>
      <c r="E13" s="1771">
        <v>210</v>
      </c>
      <c r="F13" s="1270">
        <v>50</v>
      </c>
      <c r="G13" s="1283">
        <v>315000</v>
      </c>
      <c r="H13" s="1270"/>
      <c r="I13" s="1771"/>
      <c r="J13" s="2426"/>
      <c r="K13" s="2435">
        <v>315000</v>
      </c>
      <c r="L13" s="2178"/>
      <c r="M13" s="1771"/>
      <c r="N13" s="1753"/>
      <c r="O13" s="524"/>
      <c r="P13" s="1303" t="s">
        <v>356</v>
      </c>
      <c r="Q13" s="1304"/>
      <c r="R13" s="1006"/>
      <c r="S13" s="1282"/>
      <c r="T13" s="1305"/>
      <c r="U13" s="2161">
        <v>635000</v>
      </c>
      <c r="V13" s="1015">
        <v>1540000</v>
      </c>
      <c r="W13" s="1771">
        <v>1350000</v>
      </c>
      <c r="X13" s="2039">
        <v>470.37037037037038</v>
      </c>
      <c r="Y13" s="1248"/>
      <c r="Z13" s="1015"/>
      <c r="AA13" s="1244"/>
      <c r="AB13" s="1305" t="s">
        <v>1575</v>
      </c>
      <c r="AC13" s="1248">
        <v>42400</v>
      </c>
      <c r="AD13" s="1015">
        <v>72000</v>
      </c>
      <c r="AE13" s="1771">
        <v>53000</v>
      </c>
      <c r="AF13" s="1762">
        <v>800</v>
      </c>
      <c r="AG13" s="525"/>
      <c r="AH13" s="1303" t="s">
        <v>356</v>
      </c>
      <c r="AI13" s="1304"/>
      <c r="AJ13" s="2036"/>
      <c r="AK13" s="1282"/>
      <c r="AL13" s="1305" t="s">
        <v>1575</v>
      </c>
      <c r="AM13" s="1306"/>
      <c r="AN13" s="1006"/>
      <c r="AO13" s="1282"/>
      <c r="AP13" s="1305" t="s">
        <v>1575</v>
      </c>
      <c r="AQ13" s="1306"/>
      <c r="AR13" s="1006"/>
      <c r="AS13" s="1244"/>
      <c r="AT13" s="1305" t="s">
        <v>1575</v>
      </c>
      <c r="AU13" s="2040">
        <v>2990</v>
      </c>
      <c r="AV13" s="2036">
        <v>5700</v>
      </c>
      <c r="AW13" s="1282">
        <v>4600</v>
      </c>
      <c r="AX13" s="1305">
        <v>650</v>
      </c>
      <c r="AY13" s="1317">
        <v>680390</v>
      </c>
      <c r="AZ13" s="1015">
        <v>1617700</v>
      </c>
      <c r="BA13" s="1318">
        <v>1407600</v>
      </c>
    </row>
    <row r="14" spans="2:53" ht="15" customHeight="1" x14ac:dyDescent="0.2">
      <c r="B14" s="2314" t="s">
        <v>357</v>
      </c>
      <c r="C14" s="1771">
        <v>45</v>
      </c>
      <c r="D14" s="1270">
        <v>825</v>
      </c>
      <c r="E14" s="1771">
        <v>780</v>
      </c>
      <c r="F14" s="1270">
        <v>45</v>
      </c>
      <c r="G14" s="1283">
        <v>741000</v>
      </c>
      <c r="H14" s="1270"/>
      <c r="I14" s="1771"/>
      <c r="J14" s="2426"/>
      <c r="K14" s="2435">
        <v>741000</v>
      </c>
      <c r="L14" s="2178">
        <v>33</v>
      </c>
      <c r="M14" s="1771">
        <v>580</v>
      </c>
      <c r="N14" s="1753">
        <v>220400</v>
      </c>
      <c r="O14" s="524"/>
      <c r="P14" s="1303" t="s">
        <v>357</v>
      </c>
      <c r="Q14" s="1304">
        <v>13200000</v>
      </c>
      <c r="R14" s="1006">
        <v>34700000</v>
      </c>
      <c r="S14" s="1282">
        <v>20000000</v>
      </c>
      <c r="T14" s="1305">
        <v>660</v>
      </c>
      <c r="U14" s="2092">
        <v>840500</v>
      </c>
      <c r="V14" s="449">
        <v>3200000</v>
      </c>
      <c r="W14" s="1771">
        <v>2050000</v>
      </c>
      <c r="X14" s="2039">
        <v>410</v>
      </c>
      <c r="Y14" s="1248">
        <v>1500000</v>
      </c>
      <c r="Z14" s="1015">
        <v>3450000</v>
      </c>
      <c r="AA14" s="1244">
        <v>2300000</v>
      </c>
      <c r="AB14" s="1305">
        <v>652.17391304347825</v>
      </c>
      <c r="AC14" s="1248">
        <v>101500</v>
      </c>
      <c r="AD14" s="1015">
        <v>170000</v>
      </c>
      <c r="AE14" s="1771">
        <v>145000</v>
      </c>
      <c r="AF14" s="1762">
        <v>700</v>
      </c>
      <c r="AG14" s="525"/>
      <c r="AH14" s="1303" t="s">
        <v>357</v>
      </c>
      <c r="AI14" s="1304">
        <v>3100</v>
      </c>
      <c r="AJ14" s="2036">
        <v>3500</v>
      </c>
      <c r="AK14" s="1282">
        <v>3100</v>
      </c>
      <c r="AL14" s="1305">
        <v>1000</v>
      </c>
      <c r="AM14" s="1306"/>
      <c r="AN14" s="1006"/>
      <c r="AO14" s="1282"/>
      <c r="AP14" s="1305" t="s">
        <v>1575</v>
      </c>
      <c r="AQ14" s="1248">
        <v>4635</v>
      </c>
      <c r="AR14" s="1015">
        <v>12500</v>
      </c>
      <c r="AS14" s="1307">
        <v>10300</v>
      </c>
      <c r="AT14" s="1305">
        <v>450</v>
      </c>
      <c r="AU14" s="2040">
        <v>600</v>
      </c>
      <c r="AV14" s="2036">
        <v>1500</v>
      </c>
      <c r="AW14" s="1282">
        <v>1200</v>
      </c>
      <c r="AX14" s="1305">
        <v>500</v>
      </c>
      <c r="AY14" s="1317">
        <v>15650335</v>
      </c>
      <c r="AZ14" s="1015">
        <v>41537500</v>
      </c>
      <c r="BA14" s="1318">
        <v>24509600</v>
      </c>
    </row>
    <row r="15" spans="2:53" ht="15" customHeight="1" x14ac:dyDescent="0.2">
      <c r="B15" s="1281" t="s">
        <v>358</v>
      </c>
      <c r="C15" s="1771">
        <v>10</v>
      </c>
      <c r="D15" s="1270">
        <v>72</v>
      </c>
      <c r="E15" s="1771">
        <v>32</v>
      </c>
      <c r="F15" s="1270">
        <v>40</v>
      </c>
      <c r="G15" s="1283">
        <v>22400</v>
      </c>
      <c r="H15" s="1270"/>
      <c r="I15" s="1771"/>
      <c r="J15" s="2426"/>
      <c r="K15" s="2435">
        <v>22400</v>
      </c>
      <c r="L15" s="2178"/>
      <c r="M15" s="1771"/>
      <c r="N15" s="1753"/>
      <c r="O15" s="524"/>
      <c r="P15" s="1303" t="s">
        <v>358</v>
      </c>
      <c r="Q15" s="1304"/>
      <c r="R15" s="1006"/>
      <c r="S15" s="1282"/>
      <c r="T15" s="1305"/>
      <c r="U15" s="2091">
        <v>125600</v>
      </c>
      <c r="V15" s="1006">
        <v>500000</v>
      </c>
      <c r="W15" s="1771">
        <v>340000</v>
      </c>
      <c r="X15" s="2039">
        <v>369.41176470588232</v>
      </c>
      <c r="Y15" s="1306"/>
      <c r="Z15" s="1006"/>
      <c r="AA15" s="1244"/>
      <c r="AB15" s="1305" t="s">
        <v>1575</v>
      </c>
      <c r="AC15" s="2040">
        <v>810</v>
      </c>
      <c r="AD15" s="2036">
        <v>2300</v>
      </c>
      <c r="AE15" s="1282">
        <v>1500</v>
      </c>
      <c r="AF15" s="1762">
        <v>540</v>
      </c>
      <c r="AG15" s="525"/>
      <c r="AH15" s="1303" t="s">
        <v>358</v>
      </c>
      <c r="AI15" s="1304"/>
      <c r="AJ15" s="2036"/>
      <c r="AK15" s="1282"/>
      <c r="AL15" s="1305" t="s">
        <v>1575</v>
      </c>
      <c r="AM15" s="1306"/>
      <c r="AN15" s="1006"/>
      <c r="AO15" s="1282"/>
      <c r="AP15" s="1305" t="s">
        <v>1575</v>
      </c>
      <c r="AQ15" s="1306"/>
      <c r="AR15" s="1006"/>
      <c r="AS15" s="1244"/>
      <c r="AT15" s="1305" t="s">
        <v>1575</v>
      </c>
      <c r="AU15" s="2040"/>
      <c r="AV15" s="2036"/>
      <c r="AW15" s="1282"/>
      <c r="AX15" s="1305" t="s">
        <v>1575</v>
      </c>
      <c r="AY15" s="1317">
        <v>126410</v>
      </c>
      <c r="AZ15" s="1015">
        <v>502300</v>
      </c>
      <c r="BA15" s="1318">
        <v>341500</v>
      </c>
    </row>
    <row r="16" spans="2:53" ht="15" customHeight="1" x14ac:dyDescent="0.2">
      <c r="B16" s="1281" t="s">
        <v>359</v>
      </c>
      <c r="C16" s="1771">
        <v>11</v>
      </c>
      <c r="D16" s="1270">
        <v>309</v>
      </c>
      <c r="E16" s="1771">
        <v>254</v>
      </c>
      <c r="F16" s="1270">
        <v>55</v>
      </c>
      <c r="G16" s="1283">
        <v>457200</v>
      </c>
      <c r="H16" s="1270"/>
      <c r="I16" s="1771"/>
      <c r="J16" s="2426"/>
      <c r="K16" s="2435">
        <v>457200</v>
      </c>
      <c r="L16" s="2178">
        <v>2</v>
      </c>
      <c r="M16" s="1771">
        <v>43</v>
      </c>
      <c r="N16" s="1753">
        <v>16125</v>
      </c>
      <c r="O16" s="524"/>
      <c r="P16" s="1303" t="s">
        <v>359</v>
      </c>
      <c r="Q16" s="1304">
        <v>2100000</v>
      </c>
      <c r="R16" s="1006">
        <v>3700000</v>
      </c>
      <c r="S16" s="1282">
        <v>1970000</v>
      </c>
      <c r="T16" s="1246">
        <v>1065.9898477157362</v>
      </c>
      <c r="U16" s="2092">
        <v>760000</v>
      </c>
      <c r="V16" s="449">
        <v>2850000</v>
      </c>
      <c r="W16" s="1771">
        <v>1740000</v>
      </c>
      <c r="X16" s="2039">
        <v>436.78160919540232</v>
      </c>
      <c r="Y16" s="1306">
        <v>1100000</v>
      </c>
      <c r="Z16" s="1006">
        <v>2560000</v>
      </c>
      <c r="AA16" s="1244">
        <v>1800000</v>
      </c>
      <c r="AB16" s="1305">
        <v>611.1111111111112</v>
      </c>
      <c r="AC16" s="2040">
        <v>99000</v>
      </c>
      <c r="AD16" s="2036">
        <v>135000</v>
      </c>
      <c r="AE16" s="1282">
        <v>120000</v>
      </c>
      <c r="AF16" s="1762">
        <v>825</v>
      </c>
      <c r="AG16" s="525"/>
      <c r="AH16" s="1303" t="s">
        <v>359</v>
      </c>
      <c r="AI16" s="1304"/>
      <c r="AJ16" s="2036"/>
      <c r="AK16" s="1282"/>
      <c r="AL16" s="1305" t="s">
        <v>1575</v>
      </c>
      <c r="AM16" s="1306"/>
      <c r="AN16" s="1006"/>
      <c r="AO16" s="1282"/>
      <c r="AP16" s="1305" t="s">
        <v>1575</v>
      </c>
      <c r="AQ16" s="1306"/>
      <c r="AR16" s="1006"/>
      <c r="AS16" s="1244"/>
      <c r="AT16" s="1305" t="s">
        <v>1575</v>
      </c>
      <c r="AU16" s="2040"/>
      <c r="AV16" s="2036"/>
      <c r="AW16" s="1282"/>
      <c r="AX16" s="1305" t="s">
        <v>1575</v>
      </c>
      <c r="AY16" s="1317">
        <v>4059000</v>
      </c>
      <c r="AZ16" s="1015">
        <v>9245000</v>
      </c>
      <c r="BA16" s="1318">
        <v>5630000</v>
      </c>
    </row>
    <row r="17" spans="2:53" ht="15" customHeight="1" x14ac:dyDescent="0.2">
      <c r="B17" s="1281" t="s">
        <v>360</v>
      </c>
      <c r="C17" s="1771">
        <v>10</v>
      </c>
      <c r="D17" s="1270">
        <v>57</v>
      </c>
      <c r="E17" s="1771">
        <v>44</v>
      </c>
      <c r="F17" s="1270">
        <v>13</v>
      </c>
      <c r="G17" s="1283">
        <v>19800</v>
      </c>
      <c r="H17" s="1270"/>
      <c r="I17" s="1771"/>
      <c r="J17" s="2426"/>
      <c r="K17" s="2435">
        <v>19800</v>
      </c>
      <c r="L17" s="2178"/>
      <c r="M17" s="1771"/>
      <c r="N17" s="1753"/>
      <c r="O17" s="524"/>
      <c r="P17" s="1303" t="s">
        <v>360</v>
      </c>
      <c r="Q17" s="1304"/>
      <c r="R17" s="1006"/>
      <c r="S17" s="1282"/>
      <c r="T17" s="1305"/>
      <c r="U17" s="2091">
        <v>620500</v>
      </c>
      <c r="V17" s="1006">
        <v>2000000</v>
      </c>
      <c r="W17" s="1771">
        <v>1450000</v>
      </c>
      <c r="X17" s="2039">
        <v>427.93103448275861</v>
      </c>
      <c r="Y17" s="1306">
        <v>50000</v>
      </c>
      <c r="Z17" s="1006">
        <v>150000</v>
      </c>
      <c r="AA17" s="1244">
        <v>110000</v>
      </c>
      <c r="AB17" s="1305">
        <v>454.5454545454545</v>
      </c>
      <c r="AC17" s="2040">
        <v>5900</v>
      </c>
      <c r="AD17" s="2036">
        <v>7200</v>
      </c>
      <c r="AE17" s="1282">
        <v>5900</v>
      </c>
      <c r="AF17" s="1762">
        <v>1000</v>
      </c>
      <c r="AG17" s="525"/>
      <c r="AH17" s="1303" t="s">
        <v>360</v>
      </c>
      <c r="AI17" s="1304"/>
      <c r="AJ17" s="2036"/>
      <c r="AK17" s="1282"/>
      <c r="AL17" s="1305" t="s">
        <v>1575</v>
      </c>
      <c r="AM17" s="1306">
        <v>16500</v>
      </c>
      <c r="AN17" s="1006">
        <v>33000</v>
      </c>
      <c r="AO17" s="1282">
        <v>30000</v>
      </c>
      <c r="AP17" s="1305">
        <v>550</v>
      </c>
      <c r="AQ17" s="1306"/>
      <c r="AR17" s="1006"/>
      <c r="AS17" s="1244"/>
      <c r="AT17" s="1305" t="s">
        <v>1575</v>
      </c>
      <c r="AU17" s="2040"/>
      <c r="AV17" s="2036"/>
      <c r="AW17" s="1282"/>
      <c r="AX17" s="1305" t="s">
        <v>1575</v>
      </c>
      <c r="AY17" s="1317">
        <v>692900</v>
      </c>
      <c r="AZ17" s="1015">
        <v>2190200</v>
      </c>
      <c r="BA17" s="1318">
        <v>1595900</v>
      </c>
    </row>
    <row r="18" spans="2:53" ht="15" customHeight="1" x14ac:dyDescent="0.2">
      <c r="B18" s="2314" t="s">
        <v>1349</v>
      </c>
      <c r="C18" s="1771">
        <v>88</v>
      </c>
      <c r="D18" s="1270">
        <v>560</v>
      </c>
      <c r="E18" s="1771">
        <v>310</v>
      </c>
      <c r="F18" s="1270">
        <v>250</v>
      </c>
      <c r="G18" s="1283">
        <v>682000</v>
      </c>
      <c r="H18" s="1270">
        <v>12</v>
      </c>
      <c r="I18" s="1771">
        <v>50</v>
      </c>
      <c r="J18" s="2426">
        <v>3037</v>
      </c>
      <c r="K18" s="2435">
        <v>685037</v>
      </c>
      <c r="L18" s="2178"/>
      <c r="M18" s="1771"/>
      <c r="N18" s="1753"/>
      <c r="O18" s="524"/>
      <c r="P18" s="1303" t="s">
        <v>929</v>
      </c>
      <c r="Q18" s="1304"/>
      <c r="R18" s="1006"/>
      <c r="S18" s="1282"/>
      <c r="T18" s="1305"/>
      <c r="U18" s="2091">
        <v>1840000</v>
      </c>
      <c r="V18" s="1006">
        <v>4760000</v>
      </c>
      <c r="W18" s="1771">
        <v>3100000</v>
      </c>
      <c r="X18" s="2039">
        <v>593.54838709677415</v>
      </c>
      <c r="Y18" s="1306"/>
      <c r="Z18" s="1006"/>
      <c r="AA18" s="1244"/>
      <c r="AB18" s="1305" t="s">
        <v>1575</v>
      </c>
      <c r="AC18" s="2040">
        <v>120000</v>
      </c>
      <c r="AD18" s="2036">
        <v>250000</v>
      </c>
      <c r="AE18" s="1282">
        <v>200000</v>
      </c>
      <c r="AF18" s="1762">
        <v>600</v>
      </c>
      <c r="AG18" s="525"/>
      <c r="AH18" s="1303" t="s">
        <v>1350</v>
      </c>
      <c r="AI18" s="1304"/>
      <c r="AJ18" s="2036"/>
      <c r="AK18" s="1282"/>
      <c r="AL18" s="1305" t="s">
        <v>1575</v>
      </c>
      <c r="AM18" s="1306"/>
      <c r="AN18" s="1006"/>
      <c r="AO18" s="1282"/>
      <c r="AP18" s="1305" t="s">
        <v>1575</v>
      </c>
      <c r="AQ18" s="1248"/>
      <c r="AR18" s="1015"/>
      <c r="AS18" s="1307"/>
      <c r="AT18" s="1305" t="s">
        <v>1575</v>
      </c>
      <c r="AU18" s="1248"/>
      <c r="AV18" s="1015"/>
      <c r="AW18" s="1307"/>
      <c r="AX18" s="1305" t="s">
        <v>1575</v>
      </c>
      <c r="AY18" s="1317">
        <v>1960000</v>
      </c>
      <c r="AZ18" s="1015">
        <v>5010000</v>
      </c>
      <c r="BA18" s="1318">
        <v>3300000</v>
      </c>
    </row>
    <row r="19" spans="2:53" ht="15" customHeight="1" x14ac:dyDescent="0.2">
      <c r="B19" s="2314" t="s">
        <v>362</v>
      </c>
      <c r="C19" s="1771">
        <v>60</v>
      </c>
      <c r="D19" s="1270">
        <v>423</v>
      </c>
      <c r="E19" s="1771">
        <v>267</v>
      </c>
      <c r="F19" s="1270">
        <v>156</v>
      </c>
      <c r="G19" s="1283">
        <v>667500</v>
      </c>
      <c r="H19" s="1270"/>
      <c r="I19" s="1771"/>
      <c r="J19" s="2426"/>
      <c r="K19" s="2435">
        <v>667500</v>
      </c>
      <c r="L19" s="2178"/>
      <c r="M19" s="1771"/>
      <c r="N19" s="1753"/>
      <c r="O19" s="524"/>
      <c r="P19" s="1303" t="s">
        <v>362</v>
      </c>
      <c r="Q19" s="1304"/>
      <c r="R19" s="1006"/>
      <c r="S19" s="1308"/>
      <c r="T19" s="1305"/>
      <c r="U19" s="2091">
        <v>810000</v>
      </c>
      <c r="V19" s="2232">
        <v>2500000</v>
      </c>
      <c r="W19" s="1771">
        <v>1850000</v>
      </c>
      <c r="X19" s="2039">
        <v>437.83783783783787</v>
      </c>
      <c r="Y19" s="1306"/>
      <c r="Z19" s="1006"/>
      <c r="AA19" s="1244"/>
      <c r="AB19" s="1305" t="s">
        <v>1575</v>
      </c>
      <c r="AC19" s="2040">
        <v>200000</v>
      </c>
      <c r="AD19" s="2036">
        <v>300000</v>
      </c>
      <c r="AE19" s="1771">
        <v>200000</v>
      </c>
      <c r="AF19" s="1762">
        <v>1000</v>
      </c>
      <c r="AG19" s="525"/>
      <c r="AH19" s="1303" t="s">
        <v>362</v>
      </c>
      <c r="AI19" s="1304"/>
      <c r="AJ19" s="2036"/>
      <c r="AK19" s="1282"/>
      <c r="AL19" s="1305" t="s">
        <v>1575</v>
      </c>
      <c r="AM19" s="1306"/>
      <c r="AN19" s="1006"/>
      <c r="AO19" s="1308"/>
      <c r="AP19" s="1305" t="s">
        <v>1575</v>
      </c>
      <c r="AQ19" s="1248"/>
      <c r="AR19" s="1015"/>
      <c r="AS19" s="1307"/>
      <c r="AT19" s="1305" t="s">
        <v>1575</v>
      </c>
      <c r="AU19" s="1248"/>
      <c r="AV19" s="1015"/>
      <c r="AW19" s="1307"/>
      <c r="AX19" s="1305" t="s">
        <v>1575</v>
      </c>
      <c r="AY19" s="1317">
        <v>1010000</v>
      </c>
      <c r="AZ19" s="1015">
        <v>2800000</v>
      </c>
      <c r="BA19" s="1318">
        <v>2050000</v>
      </c>
    </row>
    <row r="20" spans="2:53" ht="15" customHeight="1" x14ac:dyDescent="0.2">
      <c r="B20" s="1281" t="s">
        <v>363</v>
      </c>
      <c r="C20" s="1771">
        <v>5</v>
      </c>
      <c r="D20" s="1270">
        <v>39</v>
      </c>
      <c r="E20" s="1771">
        <v>24</v>
      </c>
      <c r="F20" s="1270">
        <v>15</v>
      </c>
      <c r="G20" s="1283">
        <v>12000</v>
      </c>
      <c r="H20" s="1270"/>
      <c r="I20" s="1771"/>
      <c r="J20" s="2426"/>
      <c r="K20" s="2435">
        <v>12000</v>
      </c>
      <c r="L20" s="2178"/>
      <c r="M20" s="1771"/>
      <c r="N20" s="1753"/>
      <c r="O20" s="524"/>
      <c r="P20" s="1303" t="s">
        <v>363</v>
      </c>
      <c r="Q20" s="1304"/>
      <c r="R20" s="1006"/>
      <c r="S20" s="1282"/>
      <c r="T20" s="1305"/>
      <c r="U20" s="1304">
        <v>0</v>
      </c>
      <c r="V20" s="1006"/>
      <c r="W20" s="1771"/>
      <c r="X20" s="2039"/>
      <c r="Y20" s="1306"/>
      <c r="Z20" s="1006"/>
      <c r="AA20" s="1244"/>
      <c r="AB20" s="1305" t="s">
        <v>1575</v>
      </c>
      <c r="AC20" s="2040"/>
      <c r="AD20" s="2036"/>
      <c r="AE20" s="1282"/>
      <c r="AF20" s="1762" t="s">
        <v>1575</v>
      </c>
      <c r="AG20" s="525"/>
      <c r="AH20" s="1303" t="s">
        <v>363</v>
      </c>
      <c r="AI20" s="1304">
        <v>3000</v>
      </c>
      <c r="AJ20" s="2036">
        <v>6500</v>
      </c>
      <c r="AK20" s="1282">
        <v>4500</v>
      </c>
      <c r="AL20" s="1305">
        <v>666.66666666666663</v>
      </c>
      <c r="AM20" s="1306">
        <v>27000</v>
      </c>
      <c r="AN20" s="1006">
        <v>60000</v>
      </c>
      <c r="AO20" s="1282">
        <v>45000</v>
      </c>
      <c r="AP20" s="1305">
        <v>600</v>
      </c>
      <c r="AQ20" s="1306"/>
      <c r="AR20" s="1006"/>
      <c r="AS20" s="1244"/>
      <c r="AT20" s="1305" t="s">
        <v>1575</v>
      </c>
      <c r="AU20" s="2040"/>
      <c r="AV20" s="2036"/>
      <c r="AW20" s="1282"/>
      <c r="AX20" s="1305" t="s">
        <v>1575</v>
      </c>
      <c r="AY20" s="1317">
        <v>30000</v>
      </c>
      <c r="AZ20" s="1015">
        <v>66500</v>
      </c>
      <c r="BA20" s="1318">
        <v>49500</v>
      </c>
    </row>
    <row r="21" spans="2:53" ht="15" customHeight="1" x14ac:dyDescent="0.2">
      <c r="B21" s="1281" t="s">
        <v>930</v>
      </c>
      <c r="C21" s="1771">
        <v>15</v>
      </c>
      <c r="D21" s="1270">
        <v>73</v>
      </c>
      <c r="E21" s="1771">
        <v>68</v>
      </c>
      <c r="F21" s="1270">
        <v>5</v>
      </c>
      <c r="G21" s="1283">
        <v>34000</v>
      </c>
      <c r="H21" s="1270"/>
      <c r="I21" s="1771"/>
      <c r="J21" s="2426"/>
      <c r="K21" s="2435">
        <v>34000</v>
      </c>
      <c r="L21" s="2178"/>
      <c r="M21" s="1771"/>
      <c r="N21" s="1753"/>
      <c r="O21" s="524"/>
      <c r="P21" s="1303" t="s">
        <v>930</v>
      </c>
      <c r="Q21" s="1304"/>
      <c r="R21" s="1006"/>
      <c r="S21" s="1282"/>
      <c r="T21" s="1305"/>
      <c r="U21" s="1304">
        <v>710500</v>
      </c>
      <c r="V21" s="1006">
        <v>1920000</v>
      </c>
      <c r="W21" s="1771">
        <v>1420000</v>
      </c>
      <c r="X21" s="2039">
        <v>500.35211267605638</v>
      </c>
      <c r="Y21" s="1306"/>
      <c r="Z21" s="1006"/>
      <c r="AA21" s="1244"/>
      <c r="AB21" s="1305" t="s">
        <v>1575</v>
      </c>
      <c r="AC21" s="2040">
        <v>5500</v>
      </c>
      <c r="AD21" s="2036">
        <v>8000</v>
      </c>
      <c r="AE21" s="1282">
        <v>5500</v>
      </c>
      <c r="AF21" s="1762">
        <v>1000</v>
      </c>
      <c r="AG21" s="525"/>
      <c r="AH21" s="1303" t="s">
        <v>930</v>
      </c>
      <c r="AI21" s="1304"/>
      <c r="AJ21" s="2036"/>
      <c r="AK21" s="1282"/>
      <c r="AL21" s="1305" t="s">
        <v>1575</v>
      </c>
      <c r="AM21" s="1306"/>
      <c r="AN21" s="1006"/>
      <c r="AO21" s="1282"/>
      <c r="AP21" s="1305" t="s">
        <v>1575</v>
      </c>
      <c r="AQ21" s="1306"/>
      <c r="AR21" s="1006"/>
      <c r="AS21" s="1244"/>
      <c r="AT21" s="1305" t="s">
        <v>1575</v>
      </c>
      <c r="AU21" s="2040">
        <v>1200</v>
      </c>
      <c r="AV21" s="2036">
        <v>2100</v>
      </c>
      <c r="AW21" s="1282">
        <v>1800</v>
      </c>
      <c r="AX21" s="1305">
        <v>666.66666666666663</v>
      </c>
      <c r="AY21" s="1317">
        <v>717200</v>
      </c>
      <c r="AZ21" s="1015">
        <v>1930100</v>
      </c>
      <c r="BA21" s="1318">
        <v>1427300</v>
      </c>
    </row>
    <row r="22" spans="2:53" ht="15" customHeight="1" x14ac:dyDescent="0.2">
      <c r="B22" s="1281" t="s">
        <v>365</v>
      </c>
      <c r="C22" s="1771">
        <v>14</v>
      </c>
      <c r="D22" s="1270">
        <v>55</v>
      </c>
      <c r="E22" s="1771">
        <v>40</v>
      </c>
      <c r="F22" s="1270">
        <v>15</v>
      </c>
      <c r="G22" s="1283">
        <v>10000</v>
      </c>
      <c r="H22" s="1270"/>
      <c r="I22" s="1771"/>
      <c r="J22" s="2426"/>
      <c r="K22" s="2435">
        <v>10000</v>
      </c>
      <c r="L22" s="2178"/>
      <c r="M22" s="1771"/>
      <c r="N22" s="1753"/>
      <c r="O22" s="524"/>
      <c r="P22" s="1303" t="s">
        <v>365</v>
      </c>
      <c r="Q22" s="1304"/>
      <c r="R22" s="1006"/>
      <c r="S22" s="1282"/>
      <c r="T22" s="1305"/>
      <c r="U22" s="1304">
        <v>8296</v>
      </c>
      <c r="V22" s="1006">
        <v>16000</v>
      </c>
      <c r="W22" s="1771">
        <v>24400</v>
      </c>
      <c r="X22" s="2039">
        <v>340</v>
      </c>
      <c r="Y22" s="1306"/>
      <c r="Z22" s="1006"/>
      <c r="AA22" s="1244"/>
      <c r="AB22" s="1305" t="s">
        <v>1575</v>
      </c>
      <c r="AC22" s="1306">
        <v>560</v>
      </c>
      <c r="AD22" s="1006">
        <v>1000</v>
      </c>
      <c r="AE22" s="1282">
        <v>800</v>
      </c>
      <c r="AF22" s="1762">
        <v>700</v>
      </c>
      <c r="AG22" s="525"/>
      <c r="AH22" s="1303" t="s">
        <v>365</v>
      </c>
      <c r="AI22" s="1304"/>
      <c r="AJ22" s="2036"/>
      <c r="AK22" s="1282"/>
      <c r="AL22" s="1305" t="s">
        <v>1575</v>
      </c>
      <c r="AM22" s="1306">
        <v>14000</v>
      </c>
      <c r="AN22" s="1006">
        <v>25600</v>
      </c>
      <c r="AO22" s="1282">
        <v>23000</v>
      </c>
      <c r="AP22" s="1305">
        <v>608.69565217391312</v>
      </c>
      <c r="AQ22" s="1306"/>
      <c r="AR22" s="1006"/>
      <c r="AS22" s="1244"/>
      <c r="AT22" s="1305" t="s">
        <v>1575</v>
      </c>
      <c r="AU22" s="2040"/>
      <c r="AV22" s="2036"/>
      <c r="AW22" s="1282"/>
      <c r="AX22" s="1305" t="s">
        <v>1575</v>
      </c>
      <c r="AY22" s="1317">
        <v>22856</v>
      </c>
      <c r="AZ22" s="1015">
        <v>42600</v>
      </c>
      <c r="BA22" s="1318">
        <v>48200</v>
      </c>
    </row>
    <row r="23" spans="2:53" ht="15" customHeight="1" x14ac:dyDescent="0.2">
      <c r="B23" s="1281" t="s">
        <v>366</v>
      </c>
      <c r="C23" s="1771">
        <v>8</v>
      </c>
      <c r="D23" s="1270">
        <v>121</v>
      </c>
      <c r="E23" s="1771">
        <v>115</v>
      </c>
      <c r="F23" s="1270">
        <v>6</v>
      </c>
      <c r="G23" s="1283">
        <v>1610000</v>
      </c>
      <c r="H23" s="1270"/>
      <c r="I23" s="1771"/>
      <c r="J23" s="2426"/>
      <c r="K23" s="2435">
        <v>1610000</v>
      </c>
      <c r="L23" s="2178"/>
      <c r="M23" s="1771"/>
      <c r="N23" s="1753"/>
      <c r="O23" s="524"/>
      <c r="P23" s="1303" t="s">
        <v>366</v>
      </c>
      <c r="Q23" s="1304"/>
      <c r="R23" s="1006"/>
      <c r="S23" s="1308"/>
      <c r="T23" s="1305"/>
      <c r="U23" s="1304">
        <v>3865000</v>
      </c>
      <c r="V23" s="1006">
        <v>7450000</v>
      </c>
      <c r="W23" s="1771">
        <v>6350000</v>
      </c>
      <c r="X23" s="2039">
        <v>608.66141732283461</v>
      </c>
      <c r="Y23" s="1306">
        <v>1350000</v>
      </c>
      <c r="Z23" s="1006">
        <v>3200000</v>
      </c>
      <c r="AA23" s="1244">
        <v>2050000</v>
      </c>
      <c r="AB23" s="1305">
        <v>658.53658536585374</v>
      </c>
      <c r="AC23" s="1306">
        <v>33907.5</v>
      </c>
      <c r="AD23" s="1006">
        <v>80000</v>
      </c>
      <c r="AE23" s="1282">
        <v>67000</v>
      </c>
      <c r="AF23" s="1762">
        <v>506.08208955223876</v>
      </c>
      <c r="AG23" s="525"/>
      <c r="AH23" s="1303" t="s">
        <v>366</v>
      </c>
      <c r="AI23" s="1304"/>
      <c r="AJ23" s="2036"/>
      <c r="AK23" s="1282"/>
      <c r="AL23" s="1305" t="s">
        <v>1575</v>
      </c>
      <c r="AM23" s="1306"/>
      <c r="AN23" s="1006"/>
      <c r="AO23" s="1308"/>
      <c r="AP23" s="1305" t="s">
        <v>1575</v>
      </c>
      <c r="AQ23" s="1306">
        <v>3450</v>
      </c>
      <c r="AR23" s="1006">
        <v>11000</v>
      </c>
      <c r="AS23" s="1244">
        <v>7800</v>
      </c>
      <c r="AT23" s="1305">
        <v>442.30769230769226</v>
      </c>
      <c r="AU23" s="2040">
        <v>11950</v>
      </c>
      <c r="AV23" s="2036">
        <v>28000</v>
      </c>
      <c r="AW23" s="1282">
        <v>23000</v>
      </c>
      <c r="AX23" s="1305">
        <v>519.56521739130437</v>
      </c>
      <c r="AY23" s="1317">
        <v>5264307.5</v>
      </c>
      <c r="AZ23" s="1015">
        <v>10769000</v>
      </c>
      <c r="BA23" s="1318">
        <v>8497800</v>
      </c>
    </row>
    <row r="24" spans="2:53" ht="15" customHeight="1" x14ac:dyDescent="0.2">
      <c r="B24" s="1281" t="s">
        <v>1351</v>
      </c>
      <c r="C24" s="1771">
        <v>42</v>
      </c>
      <c r="D24" s="1270">
        <v>111</v>
      </c>
      <c r="E24" s="1771">
        <v>100</v>
      </c>
      <c r="F24" s="1270">
        <v>11</v>
      </c>
      <c r="G24" s="1283">
        <v>250000</v>
      </c>
      <c r="H24" s="1270"/>
      <c r="I24" s="1771"/>
      <c r="J24" s="2426"/>
      <c r="K24" s="2435">
        <v>250000</v>
      </c>
      <c r="L24" s="2178">
        <v>35</v>
      </c>
      <c r="M24" s="1771">
        <v>530</v>
      </c>
      <c r="N24" s="1753">
        <v>172250</v>
      </c>
      <c r="O24" s="524"/>
      <c r="P24" s="1303" t="s">
        <v>1352</v>
      </c>
      <c r="Q24" s="1304">
        <v>10550000</v>
      </c>
      <c r="R24" s="1006">
        <v>32000000</v>
      </c>
      <c r="S24" s="1282">
        <v>15700000</v>
      </c>
      <c r="T24" s="1305">
        <v>671.97452229299358</v>
      </c>
      <c r="U24" s="388">
        <v>378000</v>
      </c>
      <c r="V24" s="449">
        <v>1550000</v>
      </c>
      <c r="W24" s="449">
        <v>1100000</v>
      </c>
      <c r="X24" s="2039">
        <v>343.63636363636363</v>
      </c>
      <c r="Y24" s="1306"/>
      <c r="Z24" s="1006"/>
      <c r="AA24" s="1244"/>
      <c r="AB24" s="1305" t="s">
        <v>1575</v>
      </c>
      <c r="AC24" s="1306"/>
      <c r="AD24" s="1006"/>
      <c r="AE24" s="1307"/>
      <c r="AF24" s="1762" t="s">
        <v>1575</v>
      </c>
      <c r="AG24" s="525"/>
      <c r="AH24" s="1303" t="s">
        <v>1352</v>
      </c>
      <c r="AI24" s="1304"/>
      <c r="AJ24" s="2036"/>
      <c r="AK24" s="1282"/>
      <c r="AL24" s="1305" t="s">
        <v>1575</v>
      </c>
      <c r="AM24" s="1306"/>
      <c r="AN24" s="1006"/>
      <c r="AO24" s="1282"/>
      <c r="AP24" s="1305" t="s">
        <v>1575</v>
      </c>
      <c r="AQ24" s="1306"/>
      <c r="AR24" s="1006"/>
      <c r="AS24" s="1244"/>
      <c r="AT24" s="1305" t="s">
        <v>1575</v>
      </c>
      <c r="AU24" s="1306"/>
      <c r="AV24" s="1006"/>
      <c r="AW24" s="1307"/>
      <c r="AX24" s="1305" t="s">
        <v>1575</v>
      </c>
      <c r="AY24" s="1317">
        <v>10928000</v>
      </c>
      <c r="AZ24" s="1015">
        <v>33550000</v>
      </c>
      <c r="BA24" s="1318">
        <v>16800000</v>
      </c>
    </row>
    <row r="25" spans="2:53" ht="15" customHeight="1" x14ac:dyDescent="0.2">
      <c r="B25" s="1284" t="s">
        <v>368</v>
      </c>
      <c r="C25" s="1310">
        <v>149</v>
      </c>
      <c r="D25" s="1288">
        <v>579</v>
      </c>
      <c r="E25" s="1310">
        <v>487</v>
      </c>
      <c r="F25" s="1288">
        <v>92</v>
      </c>
      <c r="G25" s="1287">
        <v>219595</v>
      </c>
      <c r="H25" s="1310">
        <v>2</v>
      </c>
      <c r="I25" s="1288">
        <v>13</v>
      </c>
      <c r="J25" s="1287">
        <v>404</v>
      </c>
      <c r="K25" s="2436">
        <v>219999</v>
      </c>
      <c r="L25" s="1032">
        <v>0</v>
      </c>
      <c r="M25" s="1288">
        <v>0</v>
      </c>
      <c r="N25" s="1754">
        <v>0</v>
      </c>
      <c r="O25" s="526"/>
      <c r="P25" s="1309" t="s">
        <v>368</v>
      </c>
      <c r="Q25" s="1271">
        <v>0</v>
      </c>
      <c r="R25" s="1310">
        <v>0</v>
      </c>
      <c r="S25" s="1285">
        <v>0</v>
      </c>
      <c r="T25" s="1311"/>
      <c r="U25" s="1271">
        <v>624500</v>
      </c>
      <c r="V25" s="1310">
        <v>1746000</v>
      </c>
      <c r="W25" s="1310">
        <v>1444000</v>
      </c>
      <c r="X25" s="1505"/>
      <c r="Y25" s="1032">
        <v>0</v>
      </c>
      <c r="Z25" s="1310">
        <v>0</v>
      </c>
      <c r="AA25" s="1285">
        <v>0</v>
      </c>
      <c r="AB25" s="1311"/>
      <c r="AC25" s="1032">
        <v>52040</v>
      </c>
      <c r="AD25" s="1310">
        <v>85000</v>
      </c>
      <c r="AE25" s="1285">
        <v>72850</v>
      </c>
      <c r="AF25" s="1763"/>
      <c r="AG25" s="527"/>
      <c r="AH25" s="1309" t="s">
        <v>368</v>
      </c>
      <c r="AI25" s="1271">
        <v>34000</v>
      </c>
      <c r="AJ25" s="1310">
        <v>45000</v>
      </c>
      <c r="AK25" s="1285">
        <v>38000</v>
      </c>
      <c r="AL25" s="1311"/>
      <c r="AM25" s="1032">
        <v>13550</v>
      </c>
      <c r="AN25" s="1310">
        <v>31500</v>
      </c>
      <c r="AO25" s="1285">
        <v>26900</v>
      </c>
      <c r="AP25" s="1311"/>
      <c r="AQ25" s="1032">
        <v>0</v>
      </c>
      <c r="AR25" s="1310">
        <v>0</v>
      </c>
      <c r="AS25" s="1285">
        <v>0</v>
      </c>
      <c r="AT25" s="1311"/>
      <c r="AU25" s="1032">
        <v>1125</v>
      </c>
      <c r="AV25" s="1310">
        <v>2000</v>
      </c>
      <c r="AW25" s="1285">
        <v>1500</v>
      </c>
      <c r="AX25" s="1311"/>
      <c r="AY25" s="1286">
        <v>725215</v>
      </c>
      <c r="AZ25" s="1310">
        <v>1909500</v>
      </c>
      <c r="BA25" s="1319">
        <v>1583250</v>
      </c>
    </row>
    <row r="26" spans="2:53" ht="15" customHeight="1" x14ac:dyDescent="0.2">
      <c r="B26" s="1281" t="s">
        <v>1218</v>
      </c>
      <c r="C26" s="1771">
        <v>25</v>
      </c>
      <c r="D26" s="1270">
        <v>140</v>
      </c>
      <c r="E26" s="1771">
        <v>100</v>
      </c>
      <c r="F26" s="1270">
        <v>40</v>
      </c>
      <c r="G26" s="1283">
        <v>100000</v>
      </c>
      <c r="H26" s="1270">
        <v>1</v>
      </c>
      <c r="I26" s="1771">
        <v>3</v>
      </c>
      <c r="J26" s="2426">
        <v>54</v>
      </c>
      <c r="K26" s="2435">
        <v>100054</v>
      </c>
      <c r="L26" s="2178"/>
      <c r="M26" s="1771"/>
      <c r="N26" s="1753"/>
      <c r="O26" s="524"/>
      <c r="P26" s="1303" t="s">
        <v>1218</v>
      </c>
      <c r="Q26" s="1304"/>
      <c r="R26" s="1006"/>
      <c r="S26" s="1282"/>
      <c r="T26" s="1305"/>
      <c r="U26" s="1304">
        <v>225000</v>
      </c>
      <c r="V26" s="1015">
        <v>610000</v>
      </c>
      <c r="W26" s="1771">
        <v>560000</v>
      </c>
      <c r="X26" s="2039">
        <v>401.78571428571428</v>
      </c>
      <c r="Y26" s="1306"/>
      <c r="Z26" s="1006"/>
      <c r="AA26" s="1244"/>
      <c r="AB26" s="1305" t="s">
        <v>1575</v>
      </c>
      <c r="AC26" s="2040">
        <v>36000</v>
      </c>
      <c r="AD26" s="2036">
        <v>55000</v>
      </c>
      <c r="AE26" s="1282">
        <v>48000</v>
      </c>
      <c r="AF26" s="1762">
        <v>750</v>
      </c>
      <c r="AG26" s="525"/>
      <c r="AH26" s="1303" t="s">
        <v>1218</v>
      </c>
      <c r="AI26" s="1304">
        <v>34000</v>
      </c>
      <c r="AJ26" s="2036">
        <v>45000</v>
      </c>
      <c r="AK26" s="1282">
        <v>38000</v>
      </c>
      <c r="AL26" s="1305">
        <v>894.73684210526312</v>
      </c>
      <c r="AM26" s="1306"/>
      <c r="AN26" s="1006"/>
      <c r="AO26" s="1282"/>
      <c r="AP26" s="1305" t="s">
        <v>1575</v>
      </c>
      <c r="AQ26" s="1306"/>
      <c r="AR26" s="1006"/>
      <c r="AS26" s="1244"/>
      <c r="AT26" s="1305" t="s">
        <v>1575</v>
      </c>
      <c r="AU26" s="2040"/>
      <c r="AV26" s="2036"/>
      <c r="AW26" s="1282"/>
      <c r="AX26" s="1305" t="s">
        <v>1575</v>
      </c>
      <c r="AY26" s="1317">
        <v>295000</v>
      </c>
      <c r="AZ26" s="1015">
        <v>710000</v>
      </c>
      <c r="BA26" s="1318">
        <v>646000</v>
      </c>
    </row>
    <row r="27" spans="2:53" ht="15" customHeight="1" x14ac:dyDescent="0.2">
      <c r="B27" s="1281" t="s">
        <v>370</v>
      </c>
      <c r="C27" s="1771">
        <v>55</v>
      </c>
      <c r="D27" s="1270">
        <v>99</v>
      </c>
      <c r="E27" s="1771">
        <v>87</v>
      </c>
      <c r="F27" s="1270">
        <v>12</v>
      </c>
      <c r="G27" s="1283">
        <v>10875</v>
      </c>
      <c r="H27" s="1270"/>
      <c r="I27" s="1771"/>
      <c r="J27" s="2426"/>
      <c r="K27" s="2435">
        <v>10875</v>
      </c>
      <c r="L27" s="2178"/>
      <c r="M27" s="1771"/>
      <c r="N27" s="1753"/>
      <c r="O27" s="524"/>
      <c r="P27" s="1303" t="s">
        <v>370</v>
      </c>
      <c r="Q27" s="1304"/>
      <c r="R27" s="1006"/>
      <c r="S27" s="1282"/>
      <c r="T27" s="1305"/>
      <c r="U27" s="1245">
        <v>230000</v>
      </c>
      <c r="V27" s="1015">
        <v>550000</v>
      </c>
      <c r="W27" s="1771">
        <v>476000</v>
      </c>
      <c r="X27" s="2039">
        <v>483.19327731092437</v>
      </c>
      <c r="Y27" s="1248"/>
      <c r="Z27" s="1015"/>
      <c r="AA27" s="1771"/>
      <c r="AB27" s="1305" t="s">
        <v>1575</v>
      </c>
      <c r="AC27" s="1248">
        <v>5330</v>
      </c>
      <c r="AD27" s="1015">
        <v>10000</v>
      </c>
      <c r="AE27" s="1771">
        <v>8200</v>
      </c>
      <c r="AF27" s="1762">
        <v>650</v>
      </c>
      <c r="AG27" s="525"/>
      <c r="AH27" s="1303" t="s">
        <v>370</v>
      </c>
      <c r="AI27" s="1245"/>
      <c r="AJ27" s="1015"/>
      <c r="AK27" s="1307"/>
      <c r="AL27" s="1305" t="s">
        <v>1575</v>
      </c>
      <c r="AM27" s="1248">
        <v>12800</v>
      </c>
      <c r="AN27" s="1015">
        <v>30000</v>
      </c>
      <c r="AO27" s="1282">
        <v>25600</v>
      </c>
      <c r="AP27" s="1305">
        <v>500</v>
      </c>
      <c r="AQ27" s="1248"/>
      <c r="AR27" s="1015"/>
      <c r="AS27" s="1244"/>
      <c r="AT27" s="1305" t="s">
        <v>1575</v>
      </c>
      <c r="AU27" s="1248"/>
      <c r="AV27" s="1015"/>
      <c r="AW27" s="1307"/>
      <c r="AX27" s="1305" t="s">
        <v>1575</v>
      </c>
      <c r="AY27" s="1317">
        <v>248130</v>
      </c>
      <c r="AZ27" s="1015">
        <v>590000</v>
      </c>
      <c r="BA27" s="1318">
        <v>509800</v>
      </c>
    </row>
    <row r="28" spans="2:53" ht="15" customHeight="1" x14ac:dyDescent="0.2">
      <c r="B28" s="1281" t="s">
        <v>371</v>
      </c>
      <c r="C28" s="1771">
        <v>12</v>
      </c>
      <c r="D28" s="1270">
        <v>12</v>
      </c>
      <c r="E28" s="1771">
        <v>12</v>
      </c>
      <c r="F28" s="1270" t="s">
        <v>1575</v>
      </c>
      <c r="G28" s="1283">
        <v>12000</v>
      </c>
      <c r="H28" s="1270"/>
      <c r="I28" s="1771"/>
      <c r="J28" s="2426"/>
      <c r="K28" s="2435">
        <v>12000</v>
      </c>
      <c r="L28" s="2178"/>
      <c r="M28" s="1771"/>
      <c r="N28" s="1753"/>
      <c r="O28" s="524"/>
      <c r="P28" s="1303" t="s">
        <v>371</v>
      </c>
      <c r="Q28" s="1304"/>
      <c r="R28" s="1006"/>
      <c r="S28" s="1282"/>
      <c r="T28" s="1305"/>
      <c r="U28" s="1304">
        <v>5200</v>
      </c>
      <c r="V28" s="1006">
        <v>16000</v>
      </c>
      <c r="W28" s="1771">
        <v>13000</v>
      </c>
      <c r="X28" s="2039">
        <v>400</v>
      </c>
      <c r="Y28" s="1306"/>
      <c r="Z28" s="1006"/>
      <c r="AA28" s="1244"/>
      <c r="AB28" s="1305" t="s">
        <v>1575</v>
      </c>
      <c r="AC28" s="2040">
        <v>2310</v>
      </c>
      <c r="AD28" s="2036">
        <v>5000</v>
      </c>
      <c r="AE28" s="1282">
        <v>3850</v>
      </c>
      <c r="AF28" s="1762">
        <v>600</v>
      </c>
      <c r="AG28" s="525"/>
      <c r="AH28" s="1303" t="s">
        <v>371</v>
      </c>
      <c r="AI28" s="1304"/>
      <c r="AJ28" s="2036"/>
      <c r="AK28" s="1282"/>
      <c r="AL28" s="1305" t="s">
        <v>1575</v>
      </c>
      <c r="AM28" s="1306">
        <v>750</v>
      </c>
      <c r="AN28" s="1006">
        <v>1500</v>
      </c>
      <c r="AO28" s="1282">
        <v>1300</v>
      </c>
      <c r="AP28" s="1305">
        <v>576.92307692307691</v>
      </c>
      <c r="AQ28" s="1306"/>
      <c r="AR28" s="1006"/>
      <c r="AS28" s="1244"/>
      <c r="AT28" s="1305" t="s">
        <v>1575</v>
      </c>
      <c r="AU28" s="2040"/>
      <c r="AV28" s="2036"/>
      <c r="AW28" s="1282"/>
      <c r="AX28" s="1305" t="s">
        <v>1575</v>
      </c>
      <c r="AY28" s="1317">
        <v>8260</v>
      </c>
      <c r="AZ28" s="1015">
        <v>22500</v>
      </c>
      <c r="BA28" s="1318">
        <v>18150</v>
      </c>
    </row>
    <row r="29" spans="2:53" ht="15" customHeight="1" x14ac:dyDescent="0.2">
      <c r="B29" s="1281" t="s">
        <v>372</v>
      </c>
      <c r="C29" s="1771">
        <v>40</v>
      </c>
      <c r="D29" s="1270">
        <v>280</v>
      </c>
      <c r="E29" s="1771">
        <v>240</v>
      </c>
      <c r="F29" s="1270">
        <v>40</v>
      </c>
      <c r="G29" s="1283">
        <v>48720</v>
      </c>
      <c r="H29" s="1270">
        <v>1</v>
      </c>
      <c r="I29" s="1771">
        <v>10</v>
      </c>
      <c r="J29" s="2426">
        <v>350</v>
      </c>
      <c r="K29" s="2435">
        <v>49070</v>
      </c>
      <c r="L29" s="2178"/>
      <c r="M29" s="1771"/>
      <c r="N29" s="1753"/>
      <c r="O29" s="524"/>
      <c r="P29" s="1303" t="s">
        <v>372</v>
      </c>
      <c r="Q29" s="1304"/>
      <c r="R29" s="1006"/>
      <c r="S29" s="1282"/>
      <c r="T29" s="1305"/>
      <c r="U29" s="1245">
        <v>124300</v>
      </c>
      <c r="V29" s="1015">
        <v>470000</v>
      </c>
      <c r="W29" s="1771">
        <v>315000</v>
      </c>
      <c r="X29" s="2039">
        <v>394.60317460317464</v>
      </c>
      <c r="Y29" s="1248"/>
      <c r="Z29" s="1015"/>
      <c r="AA29" s="1771"/>
      <c r="AB29" s="1305" t="s">
        <v>1575</v>
      </c>
      <c r="AC29" s="1248">
        <v>6000</v>
      </c>
      <c r="AD29" s="1015">
        <v>10000</v>
      </c>
      <c r="AE29" s="1771">
        <v>8000</v>
      </c>
      <c r="AF29" s="1762">
        <v>750</v>
      </c>
      <c r="AG29" s="525"/>
      <c r="AH29" s="1303" t="s">
        <v>372</v>
      </c>
      <c r="AI29" s="1245"/>
      <c r="AJ29" s="1015"/>
      <c r="AK29" s="1307"/>
      <c r="AL29" s="1305" t="s">
        <v>1575</v>
      </c>
      <c r="AM29" s="1248"/>
      <c r="AN29" s="1015"/>
      <c r="AO29" s="1282"/>
      <c r="AP29" s="1305" t="s">
        <v>1575</v>
      </c>
      <c r="AQ29" s="1248"/>
      <c r="AR29" s="1015"/>
      <c r="AS29" s="1244"/>
      <c r="AT29" s="1305" t="s">
        <v>1575</v>
      </c>
      <c r="AU29" s="1248">
        <v>1125</v>
      </c>
      <c r="AV29" s="1015">
        <v>2000</v>
      </c>
      <c r="AW29" s="1307">
        <v>1500</v>
      </c>
      <c r="AX29" s="1305">
        <v>750</v>
      </c>
      <c r="AY29" s="1317">
        <v>131425</v>
      </c>
      <c r="AZ29" s="1015">
        <v>482000</v>
      </c>
      <c r="BA29" s="1318">
        <v>324500</v>
      </c>
    </row>
    <row r="30" spans="2:53" ht="15" customHeight="1" x14ac:dyDescent="0.2">
      <c r="B30" s="1281" t="s">
        <v>373</v>
      </c>
      <c r="C30" s="1771">
        <v>17</v>
      </c>
      <c r="D30" s="1270">
        <v>48</v>
      </c>
      <c r="E30" s="1771">
        <v>48</v>
      </c>
      <c r="F30" s="1270" t="s">
        <v>1575</v>
      </c>
      <c r="G30" s="1283">
        <v>48000</v>
      </c>
      <c r="H30" s="1270"/>
      <c r="I30" s="1771"/>
      <c r="J30" s="2426"/>
      <c r="K30" s="2435">
        <v>48000</v>
      </c>
      <c r="L30" s="2178"/>
      <c r="M30" s="1771"/>
      <c r="N30" s="1753"/>
      <c r="O30" s="524"/>
      <c r="P30" s="1303" t="s">
        <v>373</v>
      </c>
      <c r="Q30" s="1304"/>
      <c r="R30" s="1006"/>
      <c r="S30" s="1282"/>
      <c r="T30" s="1305"/>
      <c r="U30" s="1304">
        <v>40000</v>
      </c>
      <c r="V30" s="1006">
        <v>100000</v>
      </c>
      <c r="W30" s="1771">
        <v>80000</v>
      </c>
      <c r="X30" s="2039">
        <v>500</v>
      </c>
      <c r="Y30" s="1306"/>
      <c r="Z30" s="1006"/>
      <c r="AA30" s="1771"/>
      <c r="AB30" s="1305" t="s">
        <v>1575</v>
      </c>
      <c r="AC30" s="2040">
        <v>2400</v>
      </c>
      <c r="AD30" s="2036">
        <v>5000</v>
      </c>
      <c r="AE30" s="1282">
        <v>4800</v>
      </c>
      <c r="AF30" s="1762">
        <v>500</v>
      </c>
      <c r="AG30" s="525"/>
      <c r="AH30" s="1303" t="s">
        <v>373</v>
      </c>
      <c r="AI30" s="1304"/>
      <c r="AJ30" s="2036"/>
      <c r="AK30" s="1282"/>
      <c r="AL30" s="1305" t="s">
        <v>1575</v>
      </c>
      <c r="AM30" s="1306"/>
      <c r="AN30" s="1006"/>
      <c r="AO30" s="1282"/>
      <c r="AP30" s="1305" t="s">
        <v>1575</v>
      </c>
      <c r="AQ30" s="1306"/>
      <c r="AR30" s="1006"/>
      <c r="AS30" s="1244"/>
      <c r="AT30" s="1305" t="s">
        <v>1575</v>
      </c>
      <c r="AU30" s="2040"/>
      <c r="AV30" s="2036"/>
      <c r="AW30" s="1282"/>
      <c r="AX30" s="1305" t="s">
        <v>1575</v>
      </c>
      <c r="AY30" s="1317">
        <v>42400</v>
      </c>
      <c r="AZ30" s="1015">
        <v>105000</v>
      </c>
      <c r="BA30" s="1318">
        <v>84800</v>
      </c>
    </row>
    <row r="31" spans="2:53" ht="15" customHeight="1" x14ac:dyDescent="0.2">
      <c r="B31" s="1284" t="s">
        <v>374</v>
      </c>
      <c r="C31" s="1310">
        <v>255</v>
      </c>
      <c r="D31" s="1288">
        <v>1731</v>
      </c>
      <c r="E31" s="1310">
        <v>1150</v>
      </c>
      <c r="F31" s="1288">
        <v>574</v>
      </c>
      <c r="G31" s="1287">
        <v>2424500</v>
      </c>
      <c r="H31" s="1310">
        <v>1</v>
      </c>
      <c r="I31" s="1288">
        <v>3</v>
      </c>
      <c r="J31" s="1287">
        <v>30</v>
      </c>
      <c r="K31" s="2436">
        <v>2424530</v>
      </c>
      <c r="L31" s="1032">
        <v>0</v>
      </c>
      <c r="M31" s="1288">
        <v>0</v>
      </c>
      <c r="N31" s="1754">
        <v>0</v>
      </c>
      <c r="O31" s="526"/>
      <c r="P31" s="1309" t="s">
        <v>374</v>
      </c>
      <c r="Q31" s="1271">
        <v>0</v>
      </c>
      <c r="R31" s="1310">
        <v>0</v>
      </c>
      <c r="S31" s="1285">
        <v>0</v>
      </c>
      <c r="T31" s="1312"/>
      <c r="U31" s="1271">
        <v>7286490</v>
      </c>
      <c r="V31" s="1310">
        <v>16450000</v>
      </c>
      <c r="W31" s="1310">
        <v>13447600</v>
      </c>
      <c r="X31" s="1505"/>
      <c r="Y31" s="1032">
        <v>435000</v>
      </c>
      <c r="Z31" s="1310">
        <v>1220000</v>
      </c>
      <c r="AA31" s="1285">
        <v>937200</v>
      </c>
      <c r="AB31" s="1312"/>
      <c r="AC31" s="1032">
        <v>645250</v>
      </c>
      <c r="AD31" s="1310">
        <v>907400</v>
      </c>
      <c r="AE31" s="1285">
        <v>765350</v>
      </c>
      <c r="AF31" s="1764"/>
      <c r="AG31" s="527"/>
      <c r="AH31" s="1309" t="s">
        <v>374</v>
      </c>
      <c r="AI31" s="1271">
        <v>481450</v>
      </c>
      <c r="AJ31" s="1310">
        <v>537400</v>
      </c>
      <c r="AK31" s="1285">
        <v>481970</v>
      </c>
      <c r="AL31" s="1312"/>
      <c r="AM31" s="1032">
        <v>299975</v>
      </c>
      <c r="AN31" s="1310">
        <v>814200</v>
      </c>
      <c r="AO31" s="1285">
        <v>741300</v>
      </c>
      <c r="AP31" s="1312"/>
      <c r="AQ31" s="1032">
        <v>364204</v>
      </c>
      <c r="AR31" s="1310">
        <v>910200</v>
      </c>
      <c r="AS31" s="1285">
        <v>728600</v>
      </c>
      <c r="AT31" s="1312"/>
      <c r="AU31" s="1032">
        <v>466952</v>
      </c>
      <c r="AV31" s="1310">
        <v>654270</v>
      </c>
      <c r="AW31" s="1285">
        <v>583690</v>
      </c>
      <c r="AX31" s="1312"/>
      <c r="AY31" s="1286">
        <v>9979321</v>
      </c>
      <c r="AZ31" s="1310">
        <v>21493470</v>
      </c>
      <c r="BA31" s="1319">
        <v>17685710</v>
      </c>
    </row>
    <row r="32" spans="2:53" ht="15" customHeight="1" x14ac:dyDescent="0.2">
      <c r="B32" s="2314" t="s">
        <v>375</v>
      </c>
      <c r="C32" s="1771">
        <v>95</v>
      </c>
      <c r="D32" s="1270">
        <v>827</v>
      </c>
      <c r="E32" s="1771">
        <v>570</v>
      </c>
      <c r="F32" s="1270">
        <v>250</v>
      </c>
      <c r="G32" s="1283">
        <v>1036000</v>
      </c>
      <c r="H32" s="1270"/>
      <c r="I32" s="1771"/>
      <c r="J32" s="2426"/>
      <c r="K32" s="2435">
        <v>1036000</v>
      </c>
      <c r="L32" s="2178"/>
      <c r="M32" s="1771"/>
      <c r="N32" s="1753"/>
      <c r="O32" s="528"/>
      <c r="P32" s="1303" t="s">
        <v>375</v>
      </c>
      <c r="Q32" s="1304"/>
      <c r="R32" s="1006"/>
      <c r="S32" s="1282"/>
      <c r="T32" s="1305"/>
      <c r="U32" s="2091">
        <v>4800000</v>
      </c>
      <c r="V32" s="1006">
        <v>10100000</v>
      </c>
      <c r="W32" s="1771">
        <v>8600000</v>
      </c>
      <c r="X32" s="2039">
        <v>558.1395348837209</v>
      </c>
      <c r="Y32" s="1306">
        <v>205000</v>
      </c>
      <c r="Z32" s="1006">
        <v>500000</v>
      </c>
      <c r="AA32" s="1244">
        <v>390000</v>
      </c>
      <c r="AB32" s="1305">
        <v>525.64102564102564</v>
      </c>
      <c r="AC32" s="1306">
        <v>530000</v>
      </c>
      <c r="AD32" s="1006">
        <v>640000</v>
      </c>
      <c r="AE32" s="2523">
        <v>550000</v>
      </c>
      <c r="AF32" s="1762">
        <v>963.63636363636363</v>
      </c>
      <c r="AG32" s="525"/>
      <c r="AH32" s="1303" t="s">
        <v>375</v>
      </c>
      <c r="AI32" s="1304">
        <v>480000</v>
      </c>
      <c r="AJ32" s="2036">
        <v>535000</v>
      </c>
      <c r="AK32" s="1282">
        <v>480000</v>
      </c>
      <c r="AL32" s="1305">
        <v>1000</v>
      </c>
      <c r="AM32" s="1306">
        <v>284000</v>
      </c>
      <c r="AN32" s="1006">
        <v>780000</v>
      </c>
      <c r="AO32" s="1282">
        <v>710000</v>
      </c>
      <c r="AP32" s="1305">
        <v>400</v>
      </c>
      <c r="AQ32" s="1306">
        <v>275000</v>
      </c>
      <c r="AR32" s="1006">
        <v>676000</v>
      </c>
      <c r="AS32" s="1244">
        <v>550000</v>
      </c>
      <c r="AT32" s="1305">
        <v>500</v>
      </c>
      <c r="AU32" s="2040">
        <v>464000</v>
      </c>
      <c r="AV32" s="2036">
        <v>650000</v>
      </c>
      <c r="AW32" s="1282">
        <v>580000</v>
      </c>
      <c r="AX32" s="1305">
        <v>800</v>
      </c>
      <c r="AY32" s="1317">
        <v>7038000</v>
      </c>
      <c r="AZ32" s="1015">
        <v>13881000</v>
      </c>
      <c r="BA32" s="1318">
        <v>11860000</v>
      </c>
    </row>
    <row r="33" spans="2:53" ht="15" customHeight="1" x14ac:dyDescent="0.2">
      <c r="B33" s="1281" t="s">
        <v>376</v>
      </c>
      <c r="C33" s="1771">
        <v>9</v>
      </c>
      <c r="D33" s="1270">
        <v>52</v>
      </c>
      <c r="E33" s="1771">
        <v>45</v>
      </c>
      <c r="F33" s="1270">
        <v>7</v>
      </c>
      <c r="G33" s="1283">
        <v>27000</v>
      </c>
      <c r="H33" s="1270"/>
      <c r="I33" s="1771"/>
      <c r="J33" s="2426"/>
      <c r="K33" s="2435">
        <v>27000</v>
      </c>
      <c r="L33" s="2178"/>
      <c r="M33" s="1771"/>
      <c r="N33" s="1753"/>
      <c r="O33" s="524"/>
      <c r="P33" s="1303" t="s">
        <v>376</v>
      </c>
      <c r="Q33" s="1304"/>
      <c r="R33" s="1006"/>
      <c r="S33" s="1282"/>
      <c r="T33" s="1305"/>
      <c r="U33" s="1304">
        <v>205375</v>
      </c>
      <c r="V33" s="1006">
        <v>620000</v>
      </c>
      <c r="W33" s="1771">
        <v>450000</v>
      </c>
      <c r="X33" s="2039">
        <v>456.38888888888891</v>
      </c>
      <c r="Y33" s="1306"/>
      <c r="Z33" s="1006"/>
      <c r="AA33" s="1244"/>
      <c r="AB33" s="1305" t="s">
        <v>1575</v>
      </c>
      <c r="AC33" s="1306">
        <v>2500</v>
      </c>
      <c r="AD33" s="1006">
        <v>3500</v>
      </c>
      <c r="AE33" s="2523">
        <v>2500</v>
      </c>
      <c r="AF33" s="1762">
        <v>1000</v>
      </c>
      <c r="AG33" s="525"/>
      <c r="AH33" s="1303" t="s">
        <v>376</v>
      </c>
      <c r="AI33" s="1304"/>
      <c r="AJ33" s="2036"/>
      <c r="AK33" s="1282"/>
      <c r="AL33" s="1305" t="s">
        <v>1575</v>
      </c>
      <c r="AM33" s="1306"/>
      <c r="AN33" s="1006"/>
      <c r="AO33" s="1282"/>
      <c r="AP33" s="1305" t="s">
        <v>1575</v>
      </c>
      <c r="AQ33" s="1306"/>
      <c r="AR33" s="1006"/>
      <c r="AS33" s="1244"/>
      <c r="AT33" s="1305" t="s">
        <v>1575</v>
      </c>
      <c r="AU33" s="2040"/>
      <c r="AV33" s="2036"/>
      <c r="AW33" s="1282"/>
      <c r="AX33" s="1305" t="s">
        <v>1575</v>
      </c>
      <c r="AY33" s="1317">
        <v>207875</v>
      </c>
      <c r="AZ33" s="1015">
        <v>623500</v>
      </c>
      <c r="BA33" s="1318">
        <v>452500</v>
      </c>
    </row>
    <row r="34" spans="2:53" ht="15" customHeight="1" x14ac:dyDescent="0.2">
      <c r="B34" s="1281" t="s">
        <v>377</v>
      </c>
      <c r="C34" s="1771">
        <v>4</v>
      </c>
      <c r="D34" s="1270">
        <v>12</v>
      </c>
      <c r="E34" s="1771">
        <v>11</v>
      </c>
      <c r="F34" s="1270">
        <v>1</v>
      </c>
      <c r="G34" s="1283">
        <v>55000</v>
      </c>
      <c r="H34" s="1270">
        <v>1</v>
      </c>
      <c r="I34" s="1771">
        <v>3</v>
      </c>
      <c r="J34" s="2426">
        <v>30</v>
      </c>
      <c r="K34" s="2435">
        <v>55030</v>
      </c>
      <c r="L34" s="2178"/>
      <c r="M34" s="1771"/>
      <c r="N34" s="1753"/>
      <c r="O34" s="524"/>
      <c r="P34" s="1303" t="s">
        <v>377</v>
      </c>
      <c r="Q34" s="1304"/>
      <c r="R34" s="1006"/>
      <c r="S34" s="1282"/>
      <c r="T34" s="1305"/>
      <c r="U34" s="1304">
        <v>55000</v>
      </c>
      <c r="V34" s="1006">
        <v>170000</v>
      </c>
      <c r="W34" s="1771">
        <v>110000</v>
      </c>
      <c r="X34" s="2039">
        <v>500</v>
      </c>
      <c r="Y34" s="1306"/>
      <c r="Z34" s="1006"/>
      <c r="AA34" s="1244"/>
      <c r="AB34" s="1305" t="s">
        <v>1575</v>
      </c>
      <c r="AC34" s="1306"/>
      <c r="AD34" s="1006"/>
      <c r="AE34" s="2523"/>
      <c r="AF34" s="1762" t="s">
        <v>1575</v>
      </c>
      <c r="AG34" s="525"/>
      <c r="AH34" s="1303" t="s">
        <v>377</v>
      </c>
      <c r="AI34" s="1304"/>
      <c r="AJ34" s="2036"/>
      <c r="AK34" s="1282"/>
      <c r="AL34" s="1305" t="s">
        <v>1575</v>
      </c>
      <c r="AM34" s="1306"/>
      <c r="AN34" s="1006"/>
      <c r="AO34" s="1282"/>
      <c r="AP34" s="1305" t="s">
        <v>1575</v>
      </c>
      <c r="AQ34" s="1306"/>
      <c r="AR34" s="1006"/>
      <c r="AS34" s="1244"/>
      <c r="AT34" s="1305" t="s">
        <v>1575</v>
      </c>
      <c r="AU34" s="2040"/>
      <c r="AV34" s="2036"/>
      <c r="AW34" s="1282"/>
      <c r="AX34" s="1305" t="s">
        <v>1575</v>
      </c>
      <c r="AY34" s="1317">
        <v>55000</v>
      </c>
      <c r="AZ34" s="1015">
        <v>170000</v>
      </c>
      <c r="BA34" s="1318">
        <v>110000</v>
      </c>
    </row>
    <row r="35" spans="2:53" ht="15" customHeight="1" x14ac:dyDescent="0.2">
      <c r="B35" s="2314" t="s">
        <v>378</v>
      </c>
      <c r="C35" s="1771">
        <v>65</v>
      </c>
      <c r="D35" s="1270">
        <v>440</v>
      </c>
      <c r="E35" s="1771">
        <v>250</v>
      </c>
      <c r="F35" s="1270">
        <v>190</v>
      </c>
      <c r="G35" s="1283">
        <v>980000</v>
      </c>
      <c r="H35" s="1270"/>
      <c r="I35" s="1771"/>
      <c r="J35" s="2426"/>
      <c r="K35" s="2435">
        <v>980000</v>
      </c>
      <c r="L35" s="2178"/>
      <c r="M35" s="1771"/>
      <c r="N35" s="1753"/>
      <c r="O35" s="524"/>
      <c r="P35" s="1303" t="s">
        <v>378</v>
      </c>
      <c r="Q35" s="1304"/>
      <c r="R35" s="1006"/>
      <c r="S35" s="1282"/>
      <c r="T35" s="1305"/>
      <c r="U35" s="1304">
        <v>1664640</v>
      </c>
      <c r="V35" s="1006">
        <v>4160000</v>
      </c>
      <c r="W35" s="1771">
        <v>3161600</v>
      </c>
      <c r="X35" s="2039">
        <v>526.51821862348186</v>
      </c>
      <c r="Y35" s="1306">
        <v>230000</v>
      </c>
      <c r="Z35" s="1006">
        <v>720000</v>
      </c>
      <c r="AA35" s="1244">
        <v>547200</v>
      </c>
      <c r="AB35" s="1305">
        <v>420.32163742690062</v>
      </c>
      <c r="AC35" s="1306"/>
      <c r="AD35" s="1006"/>
      <c r="AE35" s="2523"/>
      <c r="AF35" s="1762" t="s">
        <v>1575</v>
      </c>
      <c r="AG35" s="525"/>
      <c r="AH35" s="1303" t="s">
        <v>378</v>
      </c>
      <c r="AI35" s="1304"/>
      <c r="AJ35" s="2036"/>
      <c r="AK35" s="1282"/>
      <c r="AL35" s="1305" t="s">
        <v>1575</v>
      </c>
      <c r="AM35" s="1306"/>
      <c r="AN35" s="1006"/>
      <c r="AO35" s="1282"/>
      <c r="AP35" s="1305" t="s">
        <v>1575</v>
      </c>
      <c r="AQ35" s="1306">
        <v>87400</v>
      </c>
      <c r="AR35" s="1006">
        <v>230000</v>
      </c>
      <c r="AS35" s="1244">
        <v>174800</v>
      </c>
      <c r="AT35" s="1305">
        <v>500</v>
      </c>
      <c r="AU35" s="2040"/>
      <c r="AV35" s="2036"/>
      <c r="AW35" s="1282"/>
      <c r="AX35" s="1305" t="s">
        <v>1575</v>
      </c>
      <c r="AY35" s="1317">
        <v>1982040</v>
      </c>
      <c r="AZ35" s="1015">
        <v>5110000</v>
      </c>
      <c r="BA35" s="1318">
        <v>3883600</v>
      </c>
    </row>
    <row r="36" spans="2:53" ht="15" customHeight="1" x14ac:dyDescent="0.2">
      <c r="B36" s="1281" t="s">
        <v>379</v>
      </c>
      <c r="C36" s="1771">
        <v>12</v>
      </c>
      <c r="D36" s="1270">
        <v>184</v>
      </c>
      <c r="E36" s="1771">
        <v>104</v>
      </c>
      <c r="F36" s="1270">
        <v>80</v>
      </c>
      <c r="G36" s="1283">
        <v>208000</v>
      </c>
      <c r="H36" s="1270"/>
      <c r="I36" s="1771"/>
      <c r="J36" s="2426"/>
      <c r="K36" s="2435">
        <v>208000</v>
      </c>
      <c r="L36" s="2178"/>
      <c r="M36" s="1771"/>
      <c r="N36" s="1753"/>
      <c r="O36" s="524"/>
      <c r="P36" s="1303" t="s">
        <v>379</v>
      </c>
      <c r="Q36" s="1304"/>
      <c r="R36" s="1006"/>
      <c r="S36" s="1282"/>
      <c r="T36" s="1305"/>
      <c r="U36" s="1304">
        <v>190475</v>
      </c>
      <c r="V36" s="1006">
        <v>250000</v>
      </c>
      <c r="W36" s="1771">
        <v>235000</v>
      </c>
      <c r="X36" s="2039">
        <v>810.531914893617</v>
      </c>
      <c r="Y36" s="1306"/>
      <c r="Z36" s="1006"/>
      <c r="AA36" s="1244"/>
      <c r="AB36" s="1305" t="s">
        <v>1575</v>
      </c>
      <c r="AC36" s="1306">
        <v>101000</v>
      </c>
      <c r="AD36" s="1006">
        <v>250000</v>
      </c>
      <c r="AE36" s="2523">
        <v>200000</v>
      </c>
      <c r="AF36" s="1762">
        <v>505</v>
      </c>
      <c r="AG36" s="525"/>
      <c r="AH36" s="1303" t="s">
        <v>379</v>
      </c>
      <c r="AI36" s="1304">
        <v>480</v>
      </c>
      <c r="AJ36" s="2036">
        <v>1400</v>
      </c>
      <c r="AK36" s="1282">
        <v>1000</v>
      </c>
      <c r="AL36" s="1305">
        <v>480</v>
      </c>
      <c r="AM36" s="1306">
        <v>5500</v>
      </c>
      <c r="AN36" s="1006">
        <v>12000</v>
      </c>
      <c r="AO36" s="1282">
        <v>11000</v>
      </c>
      <c r="AP36" s="1305">
        <v>500</v>
      </c>
      <c r="AQ36" s="1306">
        <v>304</v>
      </c>
      <c r="AR36" s="1006">
        <v>1000</v>
      </c>
      <c r="AS36" s="1244">
        <v>800</v>
      </c>
      <c r="AT36" s="1305">
        <v>380</v>
      </c>
      <c r="AU36" s="2040"/>
      <c r="AV36" s="2036"/>
      <c r="AW36" s="1282"/>
      <c r="AX36" s="1305" t="s">
        <v>1575</v>
      </c>
      <c r="AY36" s="1317">
        <v>297759</v>
      </c>
      <c r="AZ36" s="1015">
        <v>514400</v>
      </c>
      <c r="BA36" s="1318">
        <v>447800</v>
      </c>
    </row>
    <row r="37" spans="2:53" ht="15" customHeight="1" x14ac:dyDescent="0.2">
      <c r="B37" s="1281" t="s">
        <v>380</v>
      </c>
      <c r="C37" s="1771">
        <v>22</v>
      </c>
      <c r="D37" s="1270">
        <v>46</v>
      </c>
      <c r="E37" s="1771">
        <v>35</v>
      </c>
      <c r="F37" s="1270">
        <v>11</v>
      </c>
      <c r="G37" s="1283">
        <v>26250</v>
      </c>
      <c r="H37" s="1270"/>
      <c r="I37" s="1771"/>
      <c r="J37" s="2426"/>
      <c r="K37" s="2435">
        <v>26250</v>
      </c>
      <c r="L37" s="2178"/>
      <c r="M37" s="1771"/>
      <c r="N37" s="1753"/>
      <c r="O37" s="524"/>
      <c r="P37" s="1303" t="s">
        <v>380</v>
      </c>
      <c r="Q37" s="1304"/>
      <c r="R37" s="1006"/>
      <c r="S37" s="1282"/>
      <c r="T37" s="1305"/>
      <c r="U37" s="1245">
        <v>125000</v>
      </c>
      <c r="V37" s="1015">
        <v>460000</v>
      </c>
      <c r="W37" s="1771">
        <v>305000</v>
      </c>
      <c r="X37" s="2039">
        <v>409.8360655737705</v>
      </c>
      <c r="Y37" s="1248"/>
      <c r="Z37" s="1015"/>
      <c r="AA37" s="1771"/>
      <c r="AB37" s="1305" t="s">
        <v>1575</v>
      </c>
      <c r="AC37" s="1248">
        <v>7350</v>
      </c>
      <c r="AD37" s="1015">
        <v>8100</v>
      </c>
      <c r="AE37" s="2481">
        <v>7350</v>
      </c>
      <c r="AF37" s="1762">
        <v>1000</v>
      </c>
      <c r="AG37" s="525"/>
      <c r="AH37" s="1303" t="s">
        <v>380</v>
      </c>
      <c r="AI37" s="1245"/>
      <c r="AJ37" s="1015"/>
      <c r="AK37" s="1282"/>
      <c r="AL37" s="1305" t="s">
        <v>1575</v>
      </c>
      <c r="AM37" s="1248">
        <v>3575</v>
      </c>
      <c r="AN37" s="1015">
        <v>8000</v>
      </c>
      <c r="AO37" s="1282">
        <v>6500</v>
      </c>
      <c r="AP37" s="1305">
        <v>550</v>
      </c>
      <c r="AQ37" s="1248"/>
      <c r="AR37" s="1015"/>
      <c r="AS37" s="1244"/>
      <c r="AT37" s="1305" t="s">
        <v>1575</v>
      </c>
      <c r="AU37" s="1248"/>
      <c r="AV37" s="1015"/>
      <c r="AW37" s="1307"/>
      <c r="AX37" s="1305" t="s">
        <v>1575</v>
      </c>
      <c r="AY37" s="1317">
        <v>135925</v>
      </c>
      <c r="AZ37" s="1015">
        <v>476100</v>
      </c>
      <c r="BA37" s="1318">
        <v>318850</v>
      </c>
    </row>
    <row r="38" spans="2:53" ht="15" customHeight="1" x14ac:dyDescent="0.2">
      <c r="B38" s="1281" t="s">
        <v>381</v>
      </c>
      <c r="C38" s="1771">
        <v>18</v>
      </c>
      <c r="D38" s="1270">
        <v>60</v>
      </c>
      <c r="E38" s="1771">
        <v>45</v>
      </c>
      <c r="F38" s="1270">
        <v>15</v>
      </c>
      <c r="G38" s="1283">
        <v>20250</v>
      </c>
      <c r="H38" s="1270"/>
      <c r="I38" s="1771"/>
      <c r="J38" s="2426"/>
      <c r="K38" s="2435">
        <v>20250</v>
      </c>
      <c r="L38" s="2178"/>
      <c r="M38" s="1771"/>
      <c r="N38" s="1753"/>
      <c r="O38" s="524"/>
      <c r="P38" s="1303" t="s">
        <v>381</v>
      </c>
      <c r="Q38" s="1304"/>
      <c r="R38" s="1006"/>
      <c r="S38" s="1282"/>
      <c r="T38" s="1305"/>
      <c r="U38" s="1304">
        <v>121600</v>
      </c>
      <c r="V38" s="1006">
        <v>370000</v>
      </c>
      <c r="W38" s="1771">
        <v>300000</v>
      </c>
      <c r="X38" s="2039">
        <v>405.33333333333331</v>
      </c>
      <c r="Y38" s="1306"/>
      <c r="Z38" s="1006"/>
      <c r="AA38" s="1244"/>
      <c r="AB38" s="1305" t="s">
        <v>1575</v>
      </c>
      <c r="AC38" s="2040"/>
      <c r="AD38" s="2036"/>
      <c r="AE38" s="2523"/>
      <c r="AF38" s="1762" t="s">
        <v>1575</v>
      </c>
      <c r="AG38" s="525"/>
      <c r="AH38" s="1303" t="s">
        <v>381</v>
      </c>
      <c r="AI38" s="1304">
        <v>970</v>
      </c>
      <c r="AJ38" s="2036">
        <v>1000</v>
      </c>
      <c r="AK38" s="1282">
        <v>970</v>
      </c>
      <c r="AL38" s="1305">
        <v>1000</v>
      </c>
      <c r="AM38" s="1306">
        <v>6900</v>
      </c>
      <c r="AN38" s="1006">
        <v>14200</v>
      </c>
      <c r="AO38" s="1282">
        <v>13800</v>
      </c>
      <c r="AP38" s="1305">
        <v>500</v>
      </c>
      <c r="AQ38" s="1306"/>
      <c r="AR38" s="1006"/>
      <c r="AS38" s="1244"/>
      <c r="AT38" s="1305" t="s">
        <v>1575</v>
      </c>
      <c r="AU38" s="2040">
        <v>2952</v>
      </c>
      <c r="AV38" s="2036">
        <v>4270</v>
      </c>
      <c r="AW38" s="1282">
        <v>3690</v>
      </c>
      <c r="AX38" s="1305">
        <v>800</v>
      </c>
      <c r="AY38" s="1317">
        <v>132422</v>
      </c>
      <c r="AZ38" s="1015">
        <v>389470</v>
      </c>
      <c r="BA38" s="1318">
        <v>318460</v>
      </c>
    </row>
    <row r="39" spans="2:53" ht="15" customHeight="1" x14ac:dyDescent="0.2">
      <c r="B39" s="1281" t="s">
        <v>382</v>
      </c>
      <c r="C39" s="1771">
        <v>30</v>
      </c>
      <c r="D39" s="1270">
        <v>110</v>
      </c>
      <c r="E39" s="1771">
        <v>90</v>
      </c>
      <c r="F39" s="1270">
        <v>20</v>
      </c>
      <c r="G39" s="1283">
        <v>72000</v>
      </c>
      <c r="H39" s="1270"/>
      <c r="I39" s="1771"/>
      <c r="J39" s="2426"/>
      <c r="K39" s="2435">
        <v>72000</v>
      </c>
      <c r="L39" s="2178"/>
      <c r="M39" s="1771"/>
      <c r="N39" s="1753"/>
      <c r="O39" s="524"/>
      <c r="P39" s="1303" t="s">
        <v>382</v>
      </c>
      <c r="Q39" s="1304"/>
      <c r="R39" s="1006"/>
      <c r="S39" s="1282"/>
      <c r="T39" s="1305"/>
      <c r="U39" s="1304">
        <v>124400</v>
      </c>
      <c r="V39" s="1006">
        <v>320000</v>
      </c>
      <c r="W39" s="1771">
        <v>286000</v>
      </c>
      <c r="X39" s="2039">
        <v>434.96503496503499</v>
      </c>
      <c r="Y39" s="1306"/>
      <c r="Z39" s="1006"/>
      <c r="AA39" s="1244"/>
      <c r="AB39" s="1305" t="s">
        <v>1575</v>
      </c>
      <c r="AC39" s="2040">
        <v>4400</v>
      </c>
      <c r="AD39" s="2036">
        <v>5800</v>
      </c>
      <c r="AE39" s="2523">
        <v>5500</v>
      </c>
      <c r="AF39" s="1762">
        <v>800</v>
      </c>
      <c r="AG39" s="525"/>
      <c r="AH39" s="1303" t="s">
        <v>382</v>
      </c>
      <c r="AI39" s="1304"/>
      <c r="AJ39" s="2036"/>
      <c r="AK39" s="1282"/>
      <c r="AL39" s="1305" t="s">
        <v>1575</v>
      </c>
      <c r="AM39" s="1306"/>
      <c r="AN39" s="1006"/>
      <c r="AO39" s="1282"/>
      <c r="AP39" s="1305" t="s">
        <v>1575</v>
      </c>
      <c r="AQ39" s="1306">
        <v>1500</v>
      </c>
      <c r="AR39" s="1006">
        <v>3200</v>
      </c>
      <c r="AS39" s="1244">
        <v>3000</v>
      </c>
      <c r="AT39" s="1305">
        <v>500</v>
      </c>
      <c r="AU39" s="2040"/>
      <c r="AV39" s="2036"/>
      <c r="AW39" s="1282"/>
      <c r="AX39" s="1305" t="s">
        <v>1575</v>
      </c>
      <c r="AY39" s="1317">
        <v>130300</v>
      </c>
      <c r="AZ39" s="1015">
        <v>329000</v>
      </c>
      <c r="BA39" s="1318">
        <v>294500</v>
      </c>
    </row>
    <row r="40" spans="2:53" ht="15" customHeight="1" x14ac:dyDescent="0.2">
      <c r="B40" s="1284" t="s">
        <v>383</v>
      </c>
      <c r="C40" s="1310">
        <v>323</v>
      </c>
      <c r="D40" s="1288">
        <v>1062</v>
      </c>
      <c r="E40" s="1310">
        <v>877</v>
      </c>
      <c r="F40" s="1288">
        <v>175</v>
      </c>
      <c r="G40" s="1287">
        <v>321310</v>
      </c>
      <c r="H40" s="1310">
        <v>0</v>
      </c>
      <c r="I40" s="1288">
        <v>0</v>
      </c>
      <c r="J40" s="1287">
        <v>0</v>
      </c>
      <c r="K40" s="2436">
        <v>321310</v>
      </c>
      <c r="L40" s="1032">
        <v>0</v>
      </c>
      <c r="M40" s="1288">
        <v>0</v>
      </c>
      <c r="N40" s="1754">
        <v>0</v>
      </c>
      <c r="O40" s="526"/>
      <c r="P40" s="1309" t="s">
        <v>383</v>
      </c>
      <c r="Q40" s="1271">
        <v>0</v>
      </c>
      <c r="R40" s="1310">
        <v>0</v>
      </c>
      <c r="S40" s="1285">
        <v>0</v>
      </c>
      <c r="T40" s="1312"/>
      <c r="U40" s="1271">
        <v>953000</v>
      </c>
      <c r="V40" s="1310">
        <v>2670000</v>
      </c>
      <c r="W40" s="1310">
        <v>2200000</v>
      </c>
      <c r="X40" s="1505"/>
      <c r="Y40" s="1032">
        <v>8655</v>
      </c>
      <c r="Z40" s="1310">
        <v>20000</v>
      </c>
      <c r="AA40" s="1285">
        <v>17780</v>
      </c>
      <c r="AB40" s="1312"/>
      <c r="AC40" s="1032">
        <v>108714.7</v>
      </c>
      <c r="AD40" s="1310">
        <v>278450</v>
      </c>
      <c r="AE40" s="1285">
        <v>188042</v>
      </c>
      <c r="AF40" s="1764"/>
      <c r="AG40" s="527"/>
      <c r="AH40" s="1309" t="s">
        <v>383</v>
      </c>
      <c r="AI40" s="1271">
        <v>6990.92</v>
      </c>
      <c r="AJ40" s="1310">
        <v>16220</v>
      </c>
      <c r="AK40" s="1285">
        <v>10642</v>
      </c>
      <c r="AL40" s="1312"/>
      <c r="AM40" s="1032">
        <v>238379.5</v>
      </c>
      <c r="AN40" s="1310">
        <v>554500</v>
      </c>
      <c r="AO40" s="1285">
        <v>475410</v>
      </c>
      <c r="AP40" s="1312"/>
      <c r="AQ40" s="1032">
        <v>5471.65</v>
      </c>
      <c r="AR40" s="1310">
        <v>21100</v>
      </c>
      <c r="AS40" s="1285">
        <v>10955</v>
      </c>
      <c r="AT40" s="1312"/>
      <c r="AU40" s="1032">
        <v>2617.4</v>
      </c>
      <c r="AV40" s="1310">
        <v>7300</v>
      </c>
      <c r="AW40" s="1285">
        <v>6805</v>
      </c>
      <c r="AX40" s="1312"/>
      <c r="AY40" s="1286">
        <v>1323829.17</v>
      </c>
      <c r="AZ40" s="1310">
        <v>3567570</v>
      </c>
      <c r="BA40" s="1319">
        <v>2909634</v>
      </c>
    </row>
    <row r="41" spans="2:53" ht="15" customHeight="1" x14ac:dyDescent="0.2">
      <c r="B41" s="1281" t="s">
        <v>1353</v>
      </c>
      <c r="C41" s="1771">
        <v>154</v>
      </c>
      <c r="D41" s="1270">
        <v>350</v>
      </c>
      <c r="E41" s="1771">
        <v>285</v>
      </c>
      <c r="F41" s="1270">
        <v>55</v>
      </c>
      <c r="G41" s="1283">
        <v>135400</v>
      </c>
      <c r="H41" s="1270"/>
      <c r="I41" s="1771"/>
      <c r="J41" s="2426"/>
      <c r="K41" s="2435">
        <v>135400</v>
      </c>
      <c r="L41" s="2178"/>
      <c r="M41" s="1771"/>
      <c r="N41" s="1753"/>
      <c r="O41" s="524"/>
      <c r="P41" s="1303" t="s">
        <v>384</v>
      </c>
      <c r="Q41" s="1304"/>
      <c r="R41" s="1006"/>
      <c r="S41" s="1282"/>
      <c r="T41" s="1305"/>
      <c r="U41" s="1245">
        <v>385000</v>
      </c>
      <c r="V41" s="1015">
        <v>950000</v>
      </c>
      <c r="W41" s="1771">
        <v>810000</v>
      </c>
      <c r="X41" s="2039">
        <v>475.30864197530866</v>
      </c>
      <c r="Y41" s="1248"/>
      <c r="Z41" s="1015"/>
      <c r="AA41" s="1771"/>
      <c r="AB41" s="1305" t="s">
        <v>1575</v>
      </c>
      <c r="AC41" s="1248">
        <v>49300</v>
      </c>
      <c r="AD41" s="1015">
        <v>67000</v>
      </c>
      <c r="AE41" s="1771">
        <v>58000</v>
      </c>
      <c r="AF41" s="1762">
        <v>850</v>
      </c>
      <c r="AG41" s="525"/>
      <c r="AH41" s="1303" t="s">
        <v>384</v>
      </c>
      <c r="AI41" s="1245">
        <v>3550</v>
      </c>
      <c r="AJ41" s="1015">
        <v>4100</v>
      </c>
      <c r="AK41" s="1282">
        <v>3852</v>
      </c>
      <c r="AL41" s="1305">
        <v>921.59916926272069</v>
      </c>
      <c r="AM41" s="1248">
        <v>105000</v>
      </c>
      <c r="AN41" s="1015">
        <v>200000</v>
      </c>
      <c r="AO41" s="1282">
        <v>176000</v>
      </c>
      <c r="AP41" s="1305">
        <v>596.59090909090901</v>
      </c>
      <c r="AQ41" s="1248">
        <v>251.75</v>
      </c>
      <c r="AR41" s="1015">
        <v>500</v>
      </c>
      <c r="AS41" s="1282">
        <v>475</v>
      </c>
      <c r="AT41" s="1305">
        <v>530</v>
      </c>
      <c r="AU41" s="1248">
        <v>2414.9</v>
      </c>
      <c r="AV41" s="1015">
        <v>6800</v>
      </c>
      <c r="AW41" s="1307">
        <v>6355</v>
      </c>
      <c r="AX41" s="1305">
        <v>380</v>
      </c>
      <c r="AY41" s="1317">
        <v>545516.65</v>
      </c>
      <c r="AZ41" s="1015">
        <v>1228400</v>
      </c>
      <c r="BA41" s="1318">
        <v>1054682</v>
      </c>
    </row>
    <row r="42" spans="2:53" ht="15" customHeight="1" x14ac:dyDescent="0.2">
      <c r="B42" s="1281" t="s">
        <v>385</v>
      </c>
      <c r="C42" s="1771">
        <v>15</v>
      </c>
      <c r="D42" s="1270">
        <v>75</v>
      </c>
      <c r="E42" s="1771">
        <v>50</v>
      </c>
      <c r="F42" s="1270">
        <v>25</v>
      </c>
      <c r="G42" s="1283">
        <v>25000</v>
      </c>
      <c r="H42" s="1270"/>
      <c r="I42" s="1771"/>
      <c r="J42" s="2426"/>
      <c r="K42" s="2435">
        <v>25000</v>
      </c>
      <c r="L42" s="2178"/>
      <c r="M42" s="1771"/>
      <c r="N42" s="1753"/>
      <c r="O42" s="524"/>
      <c r="P42" s="1303" t="s">
        <v>385</v>
      </c>
      <c r="Q42" s="1304"/>
      <c r="R42" s="1006"/>
      <c r="S42" s="1308"/>
      <c r="T42" s="1305"/>
      <c r="U42" s="1304">
        <v>150000</v>
      </c>
      <c r="V42" s="1006">
        <v>530000</v>
      </c>
      <c r="W42" s="1771">
        <v>430000</v>
      </c>
      <c r="X42" s="2039">
        <v>348.83720930232562</v>
      </c>
      <c r="Y42" s="1306">
        <v>1150</v>
      </c>
      <c r="Z42" s="1006">
        <v>3000</v>
      </c>
      <c r="AA42" s="1244">
        <v>2300</v>
      </c>
      <c r="AB42" s="1305">
        <v>500</v>
      </c>
      <c r="AC42" s="2040">
        <v>54000</v>
      </c>
      <c r="AD42" s="2036">
        <v>200000</v>
      </c>
      <c r="AE42" s="1282">
        <v>120000</v>
      </c>
      <c r="AF42" s="1762">
        <v>450</v>
      </c>
      <c r="AG42" s="525"/>
      <c r="AH42" s="1303" t="s">
        <v>385</v>
      </c>
      <c r="AI42" s="1304">
        <v>1200</v>
      </c>
      <c r="AJ42" s="2036">
        <v>5000</v>
      </c>
      <c r="AK42" s="1282">
        <v>3000</v>
      </c>
      <c r="AL42" s="1305">
        <v>400</v>
      </c>
      <c r="AM42" s="1306">
        <v>4500</v>
      </c>
      <c r="AN42" s="1006">
        <v>10000</v>
      </c>
      <c r="AO42" s="1308">
        <v>9000</v>
      </c>
      <c r="AP42" s="1305">
        <v>500</v>
      </c>
      <c r="AQ42" s="1306">
        <v>5000</v>
      </c>
      <c r="AR42" s="1006">
        <v>20000</v>
      </c>
      <c r="AS42" s="1244">
        <v>10000</v>
      </c>
      <c r="AT42" s="1305">
        <v>500</v>
      </c>
      <c r="AU42" s="2040"/>
      <c r="AV42" s="2036"/>
      <c r="AW42" s="1282"/>
      <c r="AX42" s="1305" t="s">
        <v>1575</v>
      </c>
      <c r="AY42" s="1317">
        <v>215850</v>
      </c>
      <c r="AZ42" s="1015">
        <v>768000</v>
      </c>
      <c r="BA42" s="1318">
        <v>574300</v>
      </c>
    </row>
    <row r="43" spans="2:53" ht="15" customHeight="1" x14ac:dyDescent="0.2">
      <c r="B43" s="1281" t="s">
        <v>386</v>
      </c>
      <c r="C43" s="1771">
        <v>3</v>
      </c>
      <c r="D43" s="1270">
        <v>14</v>
      </c>
      <c r="E43" s="1771">
        <v>14</v>
      </c>
      <c r="F43" s="1270" t="s">
        <v>1575</v>
      </c>
      <c r="G43" s="1283">
        <v>4200</v>
      </c>
      <c r="H43" s="1270"/>
      <c r="I43" s="1771"/>
      <c r="J43" s="2426"/>
      <c r="K43" s="2435">
        <v>4200</v>
      </c>
      <c r="L43" s="2178"/>
      <c r="M43" s="1771"/>
      <c r="N43" s="1753"/>
      <c r="O43" s="524"/>
      <c r="P43" s="1303" t="s">
        <v>386</v>
      </c>
      <c r="Q43" s="1304"/>
      <c r="R43" s="1006"/>
      <c r="S43" s="1282"/>
      <c r="T43" s="1305"/>
      <c r="U43" s="1304">
        <v>87000</v>
      </c>
      <c r="V43" s="1006">
        <v>250000</v>
      </c>
      <c r="W43" s="1771">
        <v>187000</v>
      </c>
      <c r="X43" s="2039">
        <v>465.24064171122996</v>
      </c>
      <c r="Y43" s="1306"/>
      <c r="Z43" s="1006"/>
      <c r="AA43" s="1244"/>
      <c r="AB43" s="1305" t="s">
        <v>1575</v>
      </c>
      <c r="AC43" s="2040">
        <v>2464.5</v>
      </c>
      <c r="AD43" s="2036">
        <v>5000</v>
      </c>
      <c r="AE43" s="1282">
        <v>4650</v>
      </c>
      <c r="AF43" s="1762">
        <v>530</v>
      </c>
      <c r="AG43" s="525"/>
      <c r="AH43" s="1303" t="s">
        <v>386</v>
      </c>
      <c r="AI43" s="1304">
        <v>98.42</v>
      </c>
      <c r="AJ43" s="2036">
        <v>150</v>
      </c>
      <c r="AK43" s="1282">
        <v>140</v>
      </c>
      <c r="AL43" s="1305">
        <v>703</v>
      </c>
      <c r="AM43" s="1306">
        <v>835</v>
      </c>
      <c r="AN43" s="1006">
        <v>2000</v>
      </c>
      <c r="AO43" s="1282">
        <v>1670</v>
      </c>
      <c r="AP43" s="1305">
        <v>500</v>
      </c>
      <c r="AQ43" s="1248">
        <v>138.9</v>
      </c>
      <c r="AR43" s="1015">
        <v>400</v>
      </c>
      <c r="AS43" s="1282">
        <v>300</v>
      </c>
      <c r="AT43" s="1305">
        <v>463</v>
      </c>
      <c r="AU43" s="2040"/>
      <c r="AV43" s="2036"/>
      <c r="AW43" s="1282"/>
      <c r="AX43" s="1305" t="s">
        <v>1575</v>
      </c>
      <c r="AY43" s="1317">
        <v>90536.819999999992</v>
      </c>
      <c r="AZ43" s="1015">
        <v>257550</v>
      </c>
      <c r="BA43" s="1318">
        <v>193760</v>
      </c>
    </row>
    <row r="44" spans="2:53" ht="15" customHeight="1" x14ac:dyDescent="0.2">
      <c r="B44" s="1281" t="s">
        <v>387</v>
      </c>
      <c r="C44" s="1771">
        <v>39</v>
      </c>
      <c r="D44" s="1270">
        <v>66</v>
      </c>
      <c r="E44" s="1771">
        <v>58</v>
      </c>
      <c r="F44" s="1270">
        <v>8</v>
      </c>
      <c r="G44" s="1283">
        <v>18560</v>
      </c>
      <c r="H44" s="1270"/>
      <c r="I44" s="1771"/>
      <c r="J44" s="2426"/>
      <c r="K44" s="2435">
        <v>18560</v>
      </c>
      <c r="L44" s="2178"/>
      <c r="M44" s="1771"/>
      <c r="N44" s="1753"/>
      <c r="O44" s="524"/>
      <c r="P44" s="1303" t="s">
        <v>387</v>
      </c>
      <c r="Q44" s="1304"/>
      <c r="R44" s="1006"/>
      <c r="S44" s="1282"/>
      <c r="T44" s="1305"/>
      <c r="U44" s="1304">
        <v>95000</v>
      </c>
      <c r="V44" s="1006">
        <v>235000</v>
      </c>
      <c r="W44" s="1771">
        <v>200000</v>
      </c>
      <c r="X44" s="2039">
        <v>475</v>
      </c>
      <c r="Y44" s="1306">
        <v>890</v>
      </c>
      <c r="Z44" s="1006">
        <v>4000</v>
      </c>
      <c r="AA44" s="1244">
        <v>1780</v>
      </c>
      <c r="AB44" s="1305">
        <v>500</v>
      </c>
      <c r="AC44" s="2040">
        <v>528</v>
      </c>
      <c r="AD44" s="2036">
        <v>900</v>
      </c>
      <c r="AE44" s="1282">
        <v>880</v>
      </c>
      <c r="AF44" s="1762">
        <v>600</v>
      </c>
      <c r="AG44" s="525"/>
      <c r="AH44" s="1303" t="s">
        <v>387</v>
      </c>
      <c r="AI44" s="1304">
        <v>1182.5</v>
      </c>
      <c r="AJ44" s="2036">
        <v>5300</v>
      </c>
      <c r="AK44" s="1282">
        <v>2150</v>
      </c>
      <c r="AL44" s="1305">
        <v>550</v>
      </c>
      <c r="AM44" s="1306">
        <v>1094.5</v>
      </c>
      <c r="AN44" s="1006">
        <v>5200</v>
      </c>
      <c r="AO44" s="1282">
        <v>1990</v>
      </c>
      <c r="AP44" s="1305">
        <v>550</v>
      </c>
      <c r="AQ44" s="1306"/>
      <c r="AR44" s="1006"/>
      <c r="AS44" s="1244"/>
      <c r="AT44" s="1305" t="s">
        <v>1575</v>
      </c>
      <c r="AU44" s="2040"/>
      <c r="AV44" s="2036"/>
      <c r="AW44" s="1282"/>
      <c r="AX44" s="1305" t="s">
        <v>1575</v>
      </c>
      <c r="AY44" s="1317">
        <v>98695</v>
      </c>
      <c r="AZ44" s="1015">
        <v>250400</v>
      </c>
      <c r="BA44" s="1318">
        <v>206800</v>
      </c>
    </row>
    <row r="45" spans="2:53" ht="15" customHeight="1" x14ac:dyDescent="0.2">
      <c r="B45" s="1281" t="s">
        <v>388</v>
      </c>
      <c r="C45" s="1771">
        <v>16</v>
      </c>
      <c r="D45" s="1270">
        <v>37</v>
      </c>
      <c r="E45" s="1771">
        <v>25</v>
      </c>
      <c r="F45" s="1270">
        <v>12</v>
      </c>
      <c r="G45" s="1283">
        <v>6250</v>
      </c>
      <c r="H45" s="1270"/>
      <c r="I45" s="1771"/>
      <c r="J45" s="2426"/>
      <c r="K45" s="2435">
        <v>6250</v>
      </c>
      <c r="L45" s="2178"/>
      <c r="M45" s="1771"/>
      <c r="N45" s="1753"/>
      <c r="O45" s="524"/>
      <c r="P45" s="1303" t="s">
        <v>388</v>
      </c>
      <c r="Q45" s="1304"/>
      <c r="R45" s="1006"/>
      <c r="S45" s="1282"/>
      <c r="T45" s="1305"/>
      <c r="U45" s="1304">
        <v>45000</v>
      </c>
      <c r="V45" s="1006">
        <v>135000</v>
      </c>
      <c r="W45" s="1771">
        <v>105000</v>
      </c>
      <c r="X45" s="2039">
        <v>428.57142857142856</v>
      </c>
      <c r="Y45" s="1248"/>
      <c r="Z45" s="1015"/>
      <c r="AA45" s="1771"/>
      <c r="AB45" s="1305" t="s">
        <v>1575</v>
      </c>
      <c r="AC45" s="1248">
        <v>307.2</v>
      </c>
      <c r="AD45" s="1015">
        <v>550</v>
      </c>
      <c r="AE45" s="1771">
        <v>512</v>
      </c>
      <c r="AF45" s="1762">
        <v>600</v>
      </c>
      <c r="AG45" s="525"/>
      <c r="AH45" s="1303" t="s">
        <v>388</v>
      </c>
      <c r="AI45" s="1245">
        <v>420</v>
      </c>
      <c r="AJ45" s="1015">
        <v>670</v>
      </c>
      <c r="AK45" s="1282">
        <v>600</v>
      </c>
      <c r="AL45" s="1305">
        <v>700</v>
      </c>
      <c r="AM45" s="1248">
        <v>2550</v>
      </c>
      <c r="AN45" s="1015">
        <v>4800</v>
      </c>
      <c r="AO45" s="1282">
        <v>4250</v>
      </c>
      <c r="AP45" s="1305">
        <v>600</v>
      </c>
      <c r="AQ45" s="1248"/>
      <c r="AR45" s="1015"/>
      <c r="AS45" s="1244"/>
      <c r="AT45" s="1305" t="s">
        <v>1575</v>
      </c>
      <c r="AU45" s="1248"/>
      <c r="AV45" s="1015"/>
      <c r="AW45" s="1307"/>
      <c r="AX45" s="1305" t="s">
        <v>1575</v>
      </c>
      <c r="AY45" s="1317">
        <v>48277.2</v>
      </c>
      <c r="AZ45" s="1015">
        <v>141020</v>
      </c>
      <c r="BA45" s="1318">
        <v>110362</v>
      </c>
    </row>
    <row r="46" spans="2:53" ht="15" customHeight="1" x14ac:dyDescent="0.2">
      <c r="B46" s="1281" t="s">
        <v>389</v>
      </c>
      <c r="C46" s="1771">
        <v>7</v>
      </c>
      <c r="D46" s="1270">
        <v>85</v>
      </c>
      <c r="E46" s="1771">
        <v>85</v>
      </c>
      <c r="F46" s="1270" t="s">
        <v>1575</v>
      </c>
      <c r="G46" s="1283">
        <v>11900</v>
      </c>
      <c r="H46" s="1270"/>
      <c r="I46" s="1771"/>
      <c r="J46" s="2426"/>
      <c r="K46" s="2435">
        <v>11900</v>
      </c>
      <c r="L46" s="2178"/>
      <c r="M46" s="1771"/>
      <c r="N46" s="1753"/>
      <c r="O46" s="524"/>
      <c r="P46" s="1303" t="s">
        <v>389</v>
      </c>
      <c r="Q46" s="1304"/>
      <c r="R46" s="1006"/>
      <c r="S46" s="1282"/>
      <c r="T46" s="1305"/>
      <c r="U46" s="1304">
        <v>0</v>
      </c>
      <c r="V46" s="1006"/>
      <c r="W46" s="1771"/>
      <c r="X46" s="2039"/>
      <c r="Y46" s="1306"/>
      <c r="Z46" s="1006"/>
      <c r="AA46" s="1244"/>
      <c r="AB46" s="1305" t="s">
        <v>1575</v>
      </c>
      <c r="AC46" s="2040"/>
      <c r="AD46" s="2036"/>
      <c r="AE46" s="1282"/>
      <c r="AF46" s="1762" t="s">
        <v>1575</v>
      </c>
      <c r="AG46" s="525"/>
      <c r="AH46" s="1303" t="s">
        <v>389</v>
      </c>
      <c r="AI46" s="1304"/>
      <c r="AJ46" s="2036"/>
      <c r="AK46" s="1282"/>
      <c r="AL46" s="1305" t="s">
        <v>1575</v>
      </c>
      <c r="AM46" s="1306">
        <v>105000</v>
      </c>
      <c r="AN46" s="1006">
        <v>290000</v>
      </c>
      <c r="AO46" s="1282">
        <v>245000</v>
      </c>
      <c r="AP46" s="1305">
        <v>428.57142857142856</v>
      </c>
      <c r="AQ46" s="1306"/>
      <c r="AR46" s="1006"/>
      <c r="AS46" s="1244"/>
      <c r="AT46" s="1305" t="s">
        <v>1575</v>
      </c>
      <c r="AU46" s="2040"/>
      <c r="AV46" s="2036"/>
      <c r="AW46" s="1282"/>
      <c r="AX46" s="1305" t="s">
        <v>1575</v>
      </c>
      <c r="AY46" s="1317">
        <v>105000</v>
      </c>
      <c r="AZ46" s="1015">
        <v>290000</v>
      </c>
      <c r="BA46" s="1318">
        <v>245000</v>
      </c>
    </row>
    <row r="47" spans="2:53" ht="15" customHeight="1" x14ac:dyDescent="0.2">
      <c r="B47" s="1281" t="s">
        <v>390</v>
      </c>
      <c r="C47" s="1771">
        <v>30</v>
      </c>
      <c r="D47" s="1270">
        <v>85</v>
      </c>
      <c r="E47" s="1771">
        <v>60</v>
      </c>
      <c r="F47" s="1270">
        <v>25</v>
      </c>
      <c r="G47" s="1283">
        <v>18000</v>
      </c>
      <c r="H47" s="1270"/>
      <c r="I47" s="1771"/>
      <c r="J47" s="2426"/>
      <c r="K47" s="2435">
        <v>18000</v>
      </c>
      <c r="L47" s="2178"/>
      <c r="M47" s="1771"/>
      <c r="N47" s="1753"/>
      <c r="O47" s="524"/>
      <c r="P47" s="1303" t="s">
        <v>390</v>
      </c>
      <c r="Q47" s="1304"/>
      <c r="R47" s="1006"/>
      <c r="S47" s="1282"/>
      <c r="T47" s="1305"/>
      <c r="U47" s="1304">
        <v>50000</v>
      </c>
      <c r="V47" s="1006">
        <v>145000</v>
      </c>
      <c r="W47" s="1771">
        <v>125000</v>
      </c>
      <c r="X47" s="2039">
        <v>400</v>
      </c>
      <c r="Y47" s="1248">
        <v>4500</v>
      </c>
      <c r="Z47" s="1015">
        <v>10000</v>
      </c>
      <c r="AA47" s="1771">
        <v>9000</v>
      </c>
      <c r="AB47" s="1305">
        <v>500</v>
      </c>
      <c r="AC47" s="1248"/>
      <c r="AD47" s="1015"/>
      <c r="AE47" s="1771"/>
      <c r="AF47" s="1762" t="s">
        <v>1575</v>
      </c>
      <c r="AG47" s="525"/>
      <c r="AH47" s="1303" t="s">
        <v>390</v>
      </c>
      <c r="AI47" s="1245"/>
      <c r="AJ47" s="1015"/>
      <c r="AK47" s="1282"/>
      <c r="AL47" s="1305" t="s">
        <v>1575</v>
      </c>
      <c r="AM47" s="1248">
        <v>14000</v>
      </c>
      <c r="AN47" s="1015">
        <v>30000</v>
      </c>
      <c r="AO47" s="1282">
        <v>28000</v>
      </c>
      <c r="AP47" s="1305">
        <v>500</v>
      </c>
      <c r="AQ47" s="1248"/>
      <c r="AR47" s="1015"/>
      <c r="AS47" s="1244"/>
      <c r="AT47" s="1305" t="s">
        <v>1575</v>
      </c>
      <c r="AU47" s="1248"/>
      <c r="AV47" s="1015"/>
      <c r="AW47" s="1307"/>
      <c r="AX47" s="1305" t="s">
        <v>1575</v>
      </c>
      <c r="AY47" s="1317">
        <v>68500</v>
      </c>
      <c r="AZ47" s="1015">
        <v>185000</v>
      </c>
      <c r="BA47" s="1318">
        <v>162000</v>
      </c>
    </row>
    <row r="48" spans="2:53" ht="15" customHeight="1" x14ac:dyDescent="0.2">
      <c r="B48" s="1281" t="s">
        <v>932</v>
      </c>
      <c r="C48" s="1771">
        <v>35</v>
      </c>
      <c r="D48" s="1270">
        <v>205</v>
      </c>
      <c r="E48" s="1771">
        <v>180</v>
      </c>
      <c r="F48" s="1270">
        <v>25</v>
      </c>
      <c r="G48" s="1283">
        <v>54000</v>
      </c>
      <c r="H48" s="1270"/>
      <c r="I48" s="1771"/>
      <c r="J48" s="2426"/>
      <c r="K48" s="2435">
        <v>54000</v>
      </c>
      <c r="L48" s="2178"/>
      <c r="M48" s="1771"/>
      <c r="N48" s="1753"/>
      <c r="O48" s="524"/>
      <c r="P48" s="1303" t="s">
        <v>932</v>
      </c>
      <c r="Q48" s="1304"/>
      <c r="R48" s="1006"/>
      <c r="S48" s="1282"/>
      <c r="T48" s="1305"/>
      <c r="U48" s="1304">
        <v>65000</v>
      </c>
      <c r="V48" s="1006">
        <v>215000</v>
      </c>
      <c r="W48" s="1771">
        <v>176000</v>
      </c>
      <c r="X48" s="2039">
        <v>369.31818181818181</v>
      </c>
      <c r="Y48" s="1248"/>
      <c r="Z48" s="1015"/>
      <c r="AA48" s="1771"/>
      <c r="AB48" s="1305" t="s">
        <v>1575</v>
      </c>
      <c r="AC48" s="1248"/>
      <c r="AD48" s="1015"/>
      <c r="AE48" s="1771"/>
      <c r="AF48" s="1762" t="s">
        <v>1575</v>
      </c>
      <c r="AG48" s="525"/>
      <c r="AH48" s="1303" t="s">
        <v>932</v>
      </c>
      <c r="AI48" s="1245"/>
      <c r="AJ48" s="1015"/>
      <c r="AK48" s="1282"/>
      <c r="AL48" s="1305" t="s">
        <v>1575</v>
      </c>
      <c r="AM48" s="1248">
        <v>5400</v>
      </c>
      <c r="AN48" s="1015">
        <v>12500</v>
      </c>
      <c r="AO48" s="1282">
        <v>9500</v>
      </c>
      <c r="AP48" s="1305">
        <v>568.42105263157896</v>
      </c>
      <c r="AQ48" s="1248"/>
      <c r="AR48" s="1015"/>
      <c r="AS48" s="1244"/>
      <c r="AT48" s="1305" t="s">
        <v>1575</v>
      </c>
      <c r="AU48" s="1248"/>
      <c r="AV48" s="1015"/>
      <c r="AW48" s="1307"/>
      <c r="AX48" s="1305" t="s">
        <v>1575</v>
      </c>
      <c r="AY48" s="1317">
        <v>70400</v>
      </c>
      <c r="AZ48" s="1015">
        <v>227500</v>
      </c>
      <c r="BA48" s="1318">
        <v>185500</v>
      </c>
    </row>
    <row r="49" spans="2:53" ht="15" customHeight="1" x14ac:dyDescent="0.2">
      <c r="B49" s="1281" t="s">
        <v>392</v>
      </c>
      <c r="C49" s="1771">
        <v>24</v>
      </c>
      <c r="D49" s="1270">
        <v>145</v>
      </c>
      <c r="E49" s="1771">
        <v>120</v>
      </c>
      <c r="F49" s="1270">
        <v>25</v>
      </c>
      <c r="G49" s="1283">
        <v>48000</v>
      </c>
      <c r="H49" s="1270"/>
      <c r="I49" s="1771"/>
      <c r="J49" s="2426"/>
      <c r="K49" s="2435">
        <v>48000</v>
      </c>
      <c r="L49" s="2178"/>
      <c r="M49" s="1771"/>
      <c r="N49" s="1753"/>
      <c r="O49" s="524"/>
      <c r="P49" s="1303" t="s">
        <v>392</v>
      </c>
      <c r="Q49" s="1304"/>
      <c r="R49" s="1006"/>
      <c r="S49" s="1282"/>
      <c r="T49" s="1305"/>
      <c r="U49" s="1304">
        <v>76000</v>
      </c>
      <c r="V49" s="1006">
        <v>210000</v>
      </c>
      <c r="W49" s="1771">
        <v>167000</v>
      </c>
      <c r="X49" s="2039">
        <v>455.08982035928142</v>
      </c>
      <c r="Y49" s="1248">
        <v>2115</v>
      </c>
      <c r="Z49" s="1015">
        <v>3000</v>
      </c>
      <c r="AA49" s="1771">
        <v>4700</v>
      </c>
      <c r="AB49" s="1305">
        <v>450</v>
      </c>
      <c r="AC49" s="1248">
        <v>2115</v>
      </c>
      <c r="AD49" s="1015">
        <v>5000</v>
      </c>
      <c r="AE49" s="1771">
        <v>4000</v>
      </c>
      <c r="AF49" s="1762">
        <v>528.75</v>
      </c>
      <c r="AG49" s="525"/>
      <c r="AH49" s="1303" t="s">
        <v>392</v>
      </c>
      <c r="AI49" s="1245">
        <v>540</v>
      </c>
      <c r="AJ49" s="1015">
        <v>1000</v>
      </c>
      <c r="AK49" s="1282">
        <v>900</v>
      </c>
      <c r="AL49" s="1305">
        <v>600</v>
      </c>
      <c r="AM49" s="1248"/>
      <c r="AN49" s="1015"/>
      <c r="AO49" s="1307"/>
      <c r="AP49" s="1305" t="s">
        <v>1575</v>
      </c>
      <c r="AQ49" s="1248">
        <v>81</v>
      </c>
      <c r="AR49" s="1015">
        <v>200</v>
      </c>
      <c r="AS49" s="1307">
        <v>180</v>
      </c>
      <c r="AT49" s="1305">
        <v>450</v>
      </c>
      <c r="AU49" s="1248">
        <v>202.5</v>
      </c>
      <c r="AV49" s="1015">
        <v>500</v>
      </c>
      <c r="AW49" s="1307">
        <v>450</v>
      </c>
      <c r="AX49" s="1305">
        <v>450</v>
      </c>
      <c r="AY49" s="1317">
        <v>81053.5</v>
      </c>
      <c r="AZ49" s="1015">
        <v>219700</v>
      </c>
      <c r="BA49" s="1318">
        <v>177230</v>
      </c>
    </row>
    <row r="50" spans="2:53" ht="15" customHeight="1" thickBot="1" x14ac:dyDescent="0.25">
      <c r="B50" s="529"/>
      <c r="C50" s="1772"/>
      <c r="D50" s="524"/>
      <c r="E50" s="1772"/>
      <c r="F50" s="1270"/>
      <c r="G50" s="1280"/>
      <c r="H50" s="524"/>
      <c r="I50" s="1772"/>
      <c r="J50" s="2427"/>
      <c r="K50" s="2435"/>
      <c r="L50" s="2429"/>
      <c r="M50" s="1772"/>
      <c r="N50" s="1755"/>
      <c r="O50" s="524"/>
      <c r="P50" s="1296"/>
      <c r="Q50" s="1297"/>
      <c r="R50" s="1298"/>
      <c r="S50" s="1299"/>
      <c r="T50" s="1300"/>
      <c r="U50" s="1748"/>
      <c r="V50" s="1749"/>
      <c r="W50" s="1749"/>
      <c r="X50" s="2039"/>
      <c r="Y50" s="1301"/>
      <c r="Z50" s="1298"/>
      <c r="AA50" s="2038"/>
      <c r="AB50" s="1300"/>
      <c r="AC50" s="1301"/>
      <c r="AD50" s="1298"/>
      <c r="AE50" s="1299"/>
      <c r="AF50" s="1765"/>
      <c r="AG50" s="201"/>
      <c r="AH50" s="1296"/>
      <c r="AI50" s="1297"/>
      <c r="AJ50" s="1298"/>
      <c r="AK50" s="1299"/>
      <c r="AL50" s="1300"/>
      <c r="AM50" s="1301"/>
      <c r="AN50" s="1298"/>
      <c r="AO50" s="1299"/>
      <c r="AP50" s="1300"/>
      <c r="AQ50" s="1301"/>
      <c r="AR50" s="1298"/>
      <c r="AS50" s="1302"/>
      <c r="AT50" s="1300"/>
      <c r="AU50" s="1301"/>
      <c r="AV50" s="1298"/>
      <c r="AW50" s="1299"/>
      <c r="AX50" s="1300"/>
      <c r="AY50" s="1315"/>
      <c r="AZ50" s="1298"/>
      <c r="BA50" s="1316"/>
    </row>
    <row r="51" spans="2:53" ht="15" customHeight="1" thickBot="1" x14ac:dyDescent="0.25">
      <c r="B51" s="530" t="s">
        <v>393</v>
      </c>
      <c r="C51" s="1768">
        <v>1259</v>
      </c>
      <c r="D51" s="532">
        <v>8252</v>
      </c>
      <c r="E51" s="1768">
        <v>6083</v>
      </c>
      <c r="F51" s="532">
        <v>2152</v>
      </c>
      <c r="G51" s="531">
        <v>11539805</v>
      </c>
      <c r="H51" s="1768">
        <v>35</v>
      </c>
      <c r="I51" s="532">
        <v>126</v>
      </c>
      <c r="J51" s="531">
        <v>10251</v>
      </c>
      <c r="K51" s="2437">
        <v>11550056</v>
      </c>
      <c r="L51" s="2430">
        <v>70</v>
      </c>
      <c r="M51" s="1768">
        <v>1153</v>
      </c>
      <c r="N51" s="1756">
        <v>408775</v>
      </c>
      <c r="O51" s="533"/>
      <c r="P51" s="1759" t="s">
        <v>393</v>
      </c>
      <c r="Q51" s="486">
        <v>25850000</v>
      </c>
      <c r="R51" s="534">
        <v>70400000</v>
      </c>
      <c r="S51" s="535">
        <v>37670000</v>
      </c>
      <c r="T51" s="469">
        <v>686.2224581895407</v>
      </c>
      <c r="U51" s="1767">
        <v>28817386</v>
      </c>
      <c r="V51" s="1768">
        <v>72102000</v>
      </c>
      <c r="W51" s="1768">
        <v>58066000</v>
      </c>
      <c r="X51" s="469">
        <v>496.28674267213171</v>
      </c>
      <c r="Y51" s="488">
        <v>6143655</v>
      </c>
      <c r="Z51" s="534">
        <v>13470000</v>
      </c>
      <c r="AA51" s="535">
        <v>9744980</v>
      </c>
      <c r="AB51" s="469">
        <v>630.44305888775557</v>
      </c>
      <c r="AC51" s="488">
        <v>2487582.2000000002</v>
      </c>
      <c r="AD51" s="534">
        <v>3698650</v>
      </c>
      <c r="AE51" s="535">
        <v>3076942</v>
      </c>
      <c r="AF51" s="1766">
        <v>808.4592429756558</v>
      </c>
      <c r="AG51" s="202"/>
      <c r="AH51" s="1759" t="s">
        <v>393</v>
      </c>
      <c r="AI51" s="486">
        <v>534290.92000000004</v>
      </c>
      <c r="AJ51" s="534">
        <v>620920</v>
      </c>
      <c r="AK51" s="535">
        <v>547472</v>
      </c>
      <c r="AL51" s="469">
        <v>975.92373673904785</v>
      </c>
      <c r="AM51" s="488">
        <v>661404.5</v>
      </c>
      <c r="AN51" s="534">
        <v>1621800</v>
      </c>
      <c r="AO51" s="535">
        <v>1430610</v>
      </c>
      <c r="AP51" s="469">
        <v>462.32341448752629</v>
      </c>
      <c r="AQ51" s="488">
        <v>405810.65</v>
      </c>
      <c r="AR51" s="534">
        <v>1033500</v>
      </c>
      <c r="AS51" s="535">
        <v>817155</v>
      </c>
      <c r="AT51" s="469">
        <v>496.6140450710086</v>
      </c>
      <c r="AU51" s="488">
        <v>496284.4</v>
      </c>
      <c r="AV51" s="534">
        <v>720870</v>
      </c>
      <c r="AW51" s="535">
        <v>637995</v>
      </c>
      <c r="AX51" s="469">
        <v>777.88133135839621</v>
      </c>
      <c r="AY51" s="537">
        <v>65396413.670000002</v>
      </c>
      <c r="AZ51" s="534">
        <v>163667740</v>
      </c>
      <c r="BA51" s="538">
        <v>111991154</v>
      </c>
    </row>
    <row r="52" spans="2:53" ht="13.5" thickTop="1" x14ac:dyDescent="0.2">
      <c r="B52" s="7" t="s">
        <v>1874</v>
      </c>
      <c r="M52" s="2424"/>
      <c r="N52" s="324"/>
      <c r="O52" s="324"/>
      <c r="P52" s="7" t="s">
        <v>1874</v>
      </c>
      <c r="W52" s="324"/>
      <c r="X52" s="324"/>
      <c r="Y52" s="21"/>
      <c r="Z52" s="21"/>
      <c r="AA52" s="21"/>
      <c r="AB52" s="21"/>
      <c r="AC52" s="21"/>
      <c r="AD52" s="21"/>
      <c r="AE52" s="21"/>
      <c r="AF52" s="21"/>
      <c r="AG52" s="21"/>
      <c r="AH52" s="7" t="s">
        <v>1874</v>
      </c>
      <c r="AO52" s="324"/>
      <c r="AP52" s="324"/>
      <c r="AQ52" s="21"/>
      <c r="AR52" s="21"/>
      <c r="AS52" s="21"/>
    </row>
    <row r="53" spans="2:53" x14ac:dyDescent="0.2"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Q53" s="195"/>
      <c r="R53" s="195"/>
      <c r="S53" s="195"/>
      <c r="T53" s="195"/>
      <c r="U53" s="195"/>
      <c r="V53" s="195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195"/>
      <c r="AI53" s="195"/>
      <c r="AJ53" s="195"/>
      <c r="AK53" s="195"/>
      <c r="AL53" s="200"/>
      <c r="AM53" s="200"/>
      <c r="AN53" s="200"/>
      <c r="AO53" s="200"/>
      <c r="AP53" s="200"/>
      <c r="AQ53" s="200"/>
      <c r="AR53" s="200"/>
      <c r="AS53" s="200"/>
      <c r="AT53" s="195"/>
      <c r="AU53" s="195"/>
      <c r="AV53" s="195"/>
      <c r="AW53" s="195"/>
      <c r="AX53" s="195"/>
      <c r="AY53" s="195"/>
      <c r="AZ53" s="195"/>
      <c r="BA53" s="195"/>
    </row>
    <row r="54" spans="2:53" x14ac:dyDescent="0.2"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1016" t="s">
        <v>1697</v>
      </c>
      <c r="Q54" s="1013" t="s">
        <v>1695</v>
      </c>
      <c r="R54" s="1013" t="s">
        <v>1838</v>
      </c>
      <c r="S54" s="1013" t="s">
        <v>1703</v>
      </c>
      <c r="T54" s="1013" t="s">
        <v>1838</v>
      </c>
      <c r="U54" s="2526" t="s">
        <v>1696</v>
      </c>
      <c r="V54" s="1013" t="s">
        <v>1839</v>
      </c>
      <c r="W54" s="21"/>
      <c r="X54" s="21"/>
      <c r="AJ54" s="21"/>
      <c r="AK54" s="21"/>
      <c r="AU54" s="195"/>
    </row>
    <row r="55" spans="2:53" x14ac:dyDescent="0.2">
      <c r="G55" s="195"/>
      <c r="H55" s="195"/>
      <c r="I55" s="195"/>
      <c r="J55" s="195"/>
      <c r="K55" s="195"/>
      <c r="P55" s="2309" t="s">
        <v>1692</v>
      </c>
      <c r="Q55" s="2310">
        <v>15</v>
      </c>
      <c r="R55" s="2347">
        <v>315</v>
      </c>
      <c r="S55" s="2310">
        <v>85</v>
      </c>
      <c r="T55" s="2347">
        <v>1785</v>
      </c>
      <c r="U55" s="2531">
        <v>100</v>
      </c>
      <c r="V55" s="2347">
        <v>2100</v>
      </c>
      <c r="W55" s="195"/>
      <c r="AH55" s="7" t="s">
        <v>1698</v>
      </c>
    </row>
    <row r="56" spans="2:53" x14ac:dyDescent="0.2">
      <c r="N56" s="422"/>
      <c r="P56" s="2311" t="s">
        <v>1693</v>
      </c>
      <c r="Q56" s="2310">
        <v>38</v>
      </c>
      <c r="R56" s="2347">
        <v>5016</v>
      </c>
      <c r="S56" s="2310">
        <v>62</v>
      </c>
      <c r="T56" s="2347">
        <v>8184</v>
      </c>
      <c r="U56" s="2531">
        <v>100</v>
      </c>
      <c r="V56" s="2347">
        <v>13200</v>
      </c>
      <c r="W56" s="195"/>
      <c r="AY56" s="195"/>
    </row>
    <row r="57" spans="2:53" x14ac:dyDescent="0.2">
      <c r="P57" s="2311" t="s">
        <v>1694</v>
      </c>
      <c r="Q57" s="2310">
        <v>16.2</v>
      </c>
      <c r="R57" s="2347">
        <v>1709.1000000000001</v>
      </c>
      <c r="S57" s="2310">
        <v>83.8</v>
      </c>
      <c r="T57" s="2347">
        <v>8840.9</v>
      </c>
      <c r="U57" s="2531">
        <v>100</v>
      </c>
      <c r="V57" s="2347">
        <v>10550</v>
      </c>
      <c r="W57" s="195"/>
      <c r="X57" s="195"/>
      <c r="AY57" s="195"/>
    </row>
    <row r="58" spans="2:53" x14ac:dyDescent="0.2">
      <c r="N58" s="195"/>
      <c r="P58" s="2312" t="s">
        <v>433</v>
      </c>
      <c r="Q58" s="2313">
        <v>27.234429400386851</v>
      </c>
      <c r="R58" s="2347">
        <v>7040.1</v>
      </c>
      <c r="S58" s="2313">
        <v>72.765570599613156</v>
      </c>
      <c r="T58" s="2347">
        <v>18809.900000000001</v>
      </c>
      <c r="U58" s="2532">
        <v>100</v>
      </c>
      <c r="V58" s="2347">
        <v>25850</v>
      </c>
      <c r="W58" s="195"/>
    </row>
    <row r="59" spans="2:53" x14ac:dyDescent="0.2">
      <c r="D59" s="195"/>
      <c r="E59" s="195"/>
      <c r="F59" s="195"/>
      <c r="Q59" s="2524"/>
      <c r="R59" s="2525"/>
    </row>
    <row r="60" spans="2:53" x14ac:dyDescent="0.2">
      <c r="G60" s="195"/>
      <c r="H60" s="195"/>
      <c r="I60" s="195"/>
      <c r="J60" s="195"/>
      <c r="K60" s="195"/>
      <c r="P60" s="7" t="s">
        <v>1698</v>
      </c>
      <c r="U60" s="195"/>
    </row>
    <row r="61" spans="2:53" x14ac:dyDescent="0.2">
      <c r="G61" s="195"/>
      <c r="H61" s="195"/>
      <c r="I61" s="195"/>
      <c r="J61" s="195"/>
      <c r="K61" s="195"/>
      <c r="Q61" s="195"/>
    </row>
    <row r="62" spans="2:53" x14ac:dyDescent="0.2">
      <c r="U62" s="2315">
        <v>54667386</v>
      </c>
    </row>
    <row r="63" spans="2:53" x14ac:dyDescent="0.2">
      <c r="U63" s="195">
        <f>Q51</f>
        <v>25850000</v>
      </c>
    </row>
    <row r="64" spans="2:53" x14ac:dyDescent="0.2">
      <c r="U64" s="195">
        <f>AY51-Q51</f>
        <v>39546413.670000002</v>
      </c>
    </row>
    <row r="65" spans="6:23" x14ac:dyDescent="0.2">
      <c r="Q65" s="195"/>
      <c r="R65" s="195"/>
      <c r="U65" s="195">
        <f>SUM(U63:U64)</f>
        <v>65396413.670000002</v>
      </c>
      <c r="W65" s="195"/>
    </row>
    <row r="66" spans="6:23" x14ac:dyDescent="0.2">
      <c r="U66" s="195"/>
    </row>
    <row r="67" spans="6:23" x14ac:dyDescent="0.2">
      <c r="L67" s="195"/>
      <c r="Q67" s="372"/>
      <c r="R67" s="195"/>
    </row>
    <row r="68" spans="6:23" x14ac:dyDescent="0.2">
      <c r="L68" s="195"/>
      <c r="Q68" s="372"/>
      <c r="R68" s="195"/>
    </row>
    <row r="69" spans="6:23" x14ac:dyDescent="0.2">
      <c r="L69" s="195"/>
      <c r="Q69" s="372"/>
      <c r="R69" s="195"/>
    </row>
    <row r="70" spans="6:23" x14ac:dyDescent="0.2">
      <c r="F70" s="11"/>
      <c r="L70" s="195"/>
    </row>
    <row r="71" spans="6:23" x14ac:dyDescent="0.2">
      <c r="L71" s="195"/>
    </row>
    <row r="72" spans="6:23" x14ac:dyDescent="0.2">
      <c r="L72" s="195"/>
    </row>
    <row r="73" spans="6:23" x14ac:dyDescent="0.2">
      <c r="L73" s="195"/>
    </row>
    <row r="74" spans="6:23" x14ac:dyDescent="0.2">
      <c r="L74" s="195"/>
    </row>
    <row r="75" spans="6:23" x14ac:dyDescent="0.2">
      <c r="L75" s="195"/>
    </row>
    <row r="76" spans="6:23" x14ac:dyDescent="0.2">
      <c r="L76" s="195"/>
    </row>
    <row r="77" spans="6:23" x14ac:dyDescent="0.2">
      <c r="L77" s="195"/>
    </row>
    <row r="79" spans="6:23" x14ac:dyDescent="0.2">
      <c r="L79" s="195"/>
    </row>
    <row r="80" spans="6:23" x14ac:dyDescent="0.2">
      <c r="L80" s="195"/>
    </row>
    <row r="81" spans="12:12" x14ac:dyDescent="0.2">
      <c r="L81" s="195"/>
    </row>
    <row r="82" spans="12:12" x14ac:dyDescent="0.2">
      <c r="L82" s="195"/>
    </row>
    <row r="83" spans="12:12" x14ac:dyDescent="0.2">
      <c r="L83" s="195"/>
    </row>
    <row r="84" spans="12:12" x14ac:dyDescent="0.2">
      <c r="L84" s="195"/>
    </row>
  </sheetData>
  <mergeCells count="37">
    <mergeCell ref="B2:N2"/>
    <mergeCell ref="P2:AF2"/>
    <mergeCell ref="B3:N3"/>
    <mergeCell ref="P3:AF3"/>
    <mergeCell ref="B4:N4"/>
    <mergeCell ref="AH2:BA2"/>
    <mergeCell ref="AH3:BA3"/>
    <mergeCell ref="AH4:BA4"/>
    <mergeCell ref="AY5:BA5"/>
    <mergeCell ref="Q6:T6"/>
    <mergeCell ref="AQ6:AT6"/>
    <mergeCell ref="AZ7:BA7"/>
    <mergeCell ref="AY6:BA6"/>
    <mergeCell ref="AU6:AX6"/>
    <mergeCell ref="AV7:AW7"/>
    <mergeCell ref="AI5:AX5"/>
    <mergeCell ref="AJ7:AK7"/>
    <mergeCell ref="AM6:AP6"/>
    <mergeCell ref="AI6:AL6"/>
    <mergeCell ref="AN7:AO7"/>
    <mergeCell ref="AR7:AS7"/>
    <mergeCell ref="C6:K6"/>
    <mergeCell ref="K7:K8"/>
    <mergeCell ref="I7:I8"/>
    <mergeCell ref="P4:AF4"/>
    <mergeCell ref="L6:N6"/>
    <mergeCell ref="Q5:T5"/>
    <mergeCell ref="U5:AF5"/>
    <mergeCell ref="Y6:AB6"/>
    <mergeCell ref="AC6:AF6"/>
    <mergeCell ref="U6:X6"/>
    <mergeCell ref="V7:W7"/>
    <mergeCell ref="AD7:AE7"/>
    <mergeCell ref="Z7:AA7"/>
    <mergeCell ref="D7:F7"/>
    <mergeCell ref="R7:S7"/>
    <mergeCell ref="C5:N5"/>
  </mergeCells>
  <phoneticPr fontId="13" type="noConversion"/>
  <pageMargins left="0.59055118110236204" right="0.39370078740157499" top="0.39370078740157499" bottom="0.39370078740157499" header="0" footer="0"/>
  <pageSetup scale="62" orientation="landscape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"/>
  <sheetViews>
    <sheetView workbookViewId="0">
      <selection activeCell="A3" sqref="A3:B3"/>
    </sheetView>
  </sheetViews>
  <sheetFormatPr baseColWidth="10" defaultColWidth="11.42578125" defaultRowHeight="12.75" x14ac:dyDescent="0.2"/>
  <sheetData>
    <row r="2" spans="1:2" ht="13.5" thickBot="1" x14ac:dyDescent="0.25"/>
    <row r="3" spans="1:2" ht="16.5" thickBot="1" x14ac:dyDescent="0.3">
      <c r="A3" s="2703" t="s">
        <v>1142</v>
      </c>
      <c r="B3" s="2704"/>
    </row>
  </sheetData>
  <mergeCells count="1">
    <mergeCell ref="A3:B3"/>
  </mergeCells>
  <phoneticPr fontId="13" type="noConversion"/>
  <hyperlinks>
    <hyperlink ref="A3:B3" r:id="rId1" location="ÍNDICE!A1" display="VOLVER AL ÍNDICE"/>
  </hyperlinks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89"/>
  <sheetViews>
    <sheetView zoomScale="75" workbookViewId="0"/>
  </sheetViews>
  <sheetFormatPr baseColWidth="10" defaultColWidth="11.42578125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6.285156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</cols>
  <sheetData>
    <row r="3" spans="1:13" ht="16.5" thickBot="1" x14ac:dyDescent="0.25">
      <c r="A3" s="3331" t="s">
        <v>1937</v>
      </c>
      <c r="B3" s="3331"/>
      <c r="C3" s="3331"/>
      <c r="D3" s="3331"/>
      <c r="E3" s="3331"/>
      <c r="F3" s="3331"/>
      <c r="G3" s="3331"/>
      <c r="H3" s="3331"/>
      <c r="I3" s="3331"/>
      <c r="J3" s="3331"/>
      <c r="K3" s="3331"/>
      <c r="L3" s="3331"/>
      <c r="M3" s="3331"/>
    </row>
    <row r="4" spans="1:13" ht="16.5" thickBot="1" x14ac:dyDescent="0.25">
      <c r="A4" s="3332" t="s">
        <v>1354</v>
      </c>
      <c r="B4" s="3335">
        <v>2019</v>
      </c>
      <c r="C4" s="3336"/>
      <c r="D4" s="3337" t="s">
        <v>1355</v>
      </c>
      <c r="E4" s="3339">
        <v>2020</v>
      </c>
      <c r="F4" s="3336"/>
      <c r="G4" s="3337" t="s">
        <v>1355</v>
      </c>
      <c r="H4" s="3340" t="s">
        <v>1356</v>
      </c>
      <c r="I4" s="3341"/>
      <c r="J4" s="3341"/>
      <c r="K4" s="3341"/>
      <c r="L4" s="3341"/>
      <c r="M4" s="3342"/>
    </row>
    <row r="5" spans="1:13" ht="15.75" x14ac:dyDescent="0.2">
      <c r="A5" s="3333"/>
      <c r="B5" s="3343" t="s">
        <v>1357</v>
      </c>
      <c r="C5" s="3344"/>
      <c r="D5" s="3338"/>
      <c r="E5" s="3345" t="s">
        <v>1357</v>
      </c>
      <c r="F5" s="3344"/>
      <c r="G5" s="3338"/>
      <c r="H5" s="3346" t="s">
        <v>1358</v>
      </c>
      <c r="I5" s="3347"/>
      <c r="J5" s="3348"/>
      <c r="K5" s="3346" t="s">
        <v>1359</v>
      </c>
      <c r="L5" s="3347"/>
      <c r="M5" s="3348"/>
    </row>
    <row r="6" spans="1:13" ht="15.75" x14ac:dyDescent="0.2">
      <c r="A6" s="3333"/>
      <c r="B6" s="546"/>
      <c r="C6" s="547"/>
      <c r="D6" s="3338">
        <v>2019</v>
      </c>
      <c r="E6" s="548"/>
      <c r="F6" s="547"/>
      <c r="G6" s="3338">
        <v>2020</v>
      </c>
      <c r="H6" s="3350" t="s">
        <v>1938</v>
      </c>
      <c r="I6" s="3352" t="s">
        <v>1939</v>
      </c>
      <c r="J6" s="549" t="s">
        <v>433</v>
      </c>
      <c r="K6" s="3350" t="s">
        <v>1938</v>
      </c>
      <c r="L6" s="3352" t="s">
        <v>1939</v>
      </c>
      <c r="M6" s="549" t="s">
        <v>433</v>
      </c>
    </row>
    <row r="7" spans="1:13" ht="16.5" thickBot="1" x14ac:dyDescent="0.25">
      <c r="A7" s="3334"/>
      <c r="B7" s="550" t="s">
        <v>349</v>
      </c>
      <c r="C7" s="551" t="s">
        <v>351</v>
      </c>
      <c r="D7" s="3349"/>
      <c r="E7" s="552" t="s">
        <v>349</v>
      </c>
      <c r="F7" s="551" t="s">
        <v>351</v>
      </c>
      <c r="G7" s="3349"/>
      <c r="H7" s="3351"/>
      <c r="I7" s="3353"/>
      <c r="J7" s="553" t="s">
        <v>1940</v>
      </c>
      <c r="K7" s="3351"/>
      <c r="L7" s="3353"/>
      <c r="M7" s="553" t="s">
        <v>1940</v>
      </c>
    </row>
    <row r="8" spans="1:13" ht="15.75" x14ac:dyDescent="0.2">
      <c r="A8" s="1350" t="s">
        <v>1360</v>
      </c>
      <c r="B8" s="554"/>
      <c r="C8" s="555"/>
      <c r="D8" s="556"/>
      <c r="E8" s="557"/>
      <c r="F8" s="558"/>
      <c r="G8" s="559"/>
      <c r="H8" s="557"/>
      <c r="I8" s="558"/>
      <c r="J8" s="560"/>
      <c r="K8" s="561"/>
      <c r="L8" s="562"/>
      <c r="M8" s="563"/>
    </row>
    <row r="9" spans="1:13" ht="15" x14ac:dyDescent="0.2">
      <c r="A9" s="633" t="s">
        <v>1361</v>
      </c>
      <c r="B9" s="564">
        <v>763</v>
      </c>
      <c r="C9" s="1320"/>
      <c r="D9" s="566">
        <v>763</v>
      </c>
      <c r="E9" s="567">
        <v>188</v>
      </c>
      <c r="F9" s="565"/>
      <c r="G9" s="568">
        <v>188</v>
      </c>
      <c r="H9" s="1335">
        <v>-75.360419397116644</v>
      </c>
      <c r="I9" s="570"/>
      <c r="J9" s="571">
        <v>-75.360419397116644</v>
      </c>
      <c r="K9" s="631">
        <v>-575</v>
      </c>
      <c r="L9" s="573"/>
      <c r="M9" s="574">
        <v>-575</v>
      </c>
    </row>
    <row r="10" spans="1:13" ht="15" x14ac:dyDescent="0.2">
      <c r="A10" s="633" t="s">
        <v>1362</v>
      </c>
      <c r="B10" s="564">
        <v>763</v>
      </c>
      <c r="C10" s="1320"/>
      <c r="D10" s="566">
        <v>763</v>
      </c>
      <c r="E10" s="567">
        <v>188</v>
      </c>
      <c r="F10" s="565"/>
      <c r="G10" s="568">
        <v>188</v>
      </c>
      <c r="H10" s="1335">
        <v>-75.360419397116644</v>
      </c>
      <c r="I10" s="570"/>
      <c r="J10" s="571">
        <v>-75.360419397116644</v>
      </c>
      <c r="K10" s="631">
        <v>-575</v>
      </c>
      <c r="L10" s="573"/>
      <c r="M10" s="574">
        <v>-575</v>
      </c>
    </row>
    <row r="11" spans="1:13" ht="15" x14ac:dyDescent="0.2">
      <c r="A11" s="633" t="s">
        <v>1471</v>
      </c>
      <c r="B11" s="564">
        <v>2598.4699999999998</v>
      </c>
      <c r="C11" s="1320"/>
      <c r="D11" s="566">
        <v>2598.4699999999998</v>
      </c>
      <c r="E11" s="567">
        <v>238.91799999999998</v>
      </c>
      <c r="F11" s="565"/>
      <c r="G11" s="568">
        <v>238.91799999999998</v>
      </c>
      <c r="H11" s="1335">
        <v>-90.805435506278698</v>
      </c>
      <c r="I11" s="570"/>
      <c r="J11" s="571">
        <v>-90.805435506278698</v>
      </c>
      <c r="K11" s="631">
        <v>-2359.5519999999997</v>
      </c>
      <c r="L11" s="573"/>
      <c r="M11" s="574">
        <v>-2359.5519999999997</v>
      </c>
    </row>
    <row r="12" spans="1:13" ht="15" x14ac:dyDescent="0.2">
      <c r="A12" s="633" t="s">
        <v>1364</v>
      </c>
      <c r="B12" s="1336">
        <v>3.405596330275229</v>
      </c>
      <c r="C12" s="1337"/>
      <c r="D12" s="1338">
        <v>3.405596330275229</v>
      </c>
      <c r="E12" s="1379">
        <v>1.2708404255319148</v>
      </c>
      <c r="F12" s="1339"/>
      <c r="G12" s="1340">
        <v>1.2708404255319148</v>
      </c>
      <c r="H12" s="1335">
        <v>-62.683762187716191</v>
      </c>
      <c r="I12" s="570"/>
      <c r="J12" s="571">
        <v>-62.683762187716191</v>
      </c>
      <c r="K12" s="1341">
        <v>-2.1347559047433142</v>
      </c>
      <c r="L12" s="1342"/>
      <c r="M12" s="1343">
        <v>-2.1347559047433142</v>
      </c>
    </row>
    <row r="13" spans="1:13" ht="15.75" x14ac:dyDescent="0.2">
      <c r="A13" s="588" t="s">
        <v>1365</v>
      </c>
      <c r="B13" s="564"/>
      <c r="C13" s="1320"/>
      <c r="D13" s="566"/>
      <c r="E13" s="567"/>
      <c r="F13" s="565"/>
      <c r="G13" s="568"/>
      <c r="H13" s="569"/>
      <c r="I13" s="570"/>
      <c r="J13" s="571"/>
      <c r="K13" s="572"/>
      <c r="L13" s="573"/>
      <c r="M13" s="574"/>
    </row>
    <row r="14" spans="1:13" ht="15" x14ac:dyDescent="0.2">
      <c r="A14" s="633" t="s">
        <v>1361</v>
      </c>
      <c r="B14" s="564">
        <v>14857</v>
      </c>
      <c r="C14" s="1320">
        <v>17955</v>
      </c>
      <c r="D14" s="566">
        <v>32812</v>
      </c>
      <c r="E14" s="567">
        <v>17194</v>
      </c>
      <c r="F14" s="565">
        <v>21476</v>
      </c>
      <c r="G14" s="568">
        <v>38670</v>
      </c>
      <c r="H14" s="569">
        <v>15.729958941912912</v>
      </c>
      <c r="I14" s="570">
        <v>19.610136452241719</v>
      </c>
      <c r="J14" s="571">
        <v>17.853224430086541</v>
      </c>
      <c r="K14" s="572">
        <v>2337</v>
      </c>
      <c r="L14" s="573">
        <v>3521</v>
      </c>
      <c r="M14" s="574">
        <v>5858</v>
      </c>
    </row>
    <row r="15" spans="1:13" ht="15" x14ac:dyDescent="0.2">
      <c r="A15" s="633" t="s">
        <v>1362</v>
      </c>
      <c r="B15" s="564">
        <v>18067</v>
      </c>
      <c r="C15" s="1320">
        <v>14857</v>
      </c>
      <c r="D15" s="566">
        <v>32924</v>
      </c>
      <c r="E15" s="567">
        <v>17192</v>
      </c>
      <c r="F15" s="565">
        <v>21476</v>
      </c>
      <c r="G15" s="568">
        <v>38668</v>
      </c>
      <c r="H15" s="569">
        <v>-4.8430840759395579</v>
      </c>
      <c r="I15" s="570">
        <v>44.551389917210741</v>
      </c>
      <c r="J15" s="571">
        <v>17.44623982505162</v>
      </c>
      <c r="K15" s="572">
        <v>-875</v>
      </c>
      <c r="L15" s="573">
        <v>6619</v>
      </c>
      <c r="M15" s="574">
        <v>5744</v>
      </c>
    </row>
    <row r="16" spans="1:13" ht="15" x14ac:dyDescent="0.2">
      <c r="A16" s="633" t="s">
        <v>1472</v>
      </c>
      <c r="B16" s="564">
        <v>133921.9</v>
      </c>
      <c r="C16" s="1320">
        <v>114689.4</v>
      </c>
      <c r="D16" s="566">
        <v>248611.3</v>
      </c>
      <c r="E16" s="567">
        <v>131877.01999999999</v>
      </c>
      <c r="F16" s="565">
        <v>153341.13</v>
      </c>
      <c r="G16" s="568">
        <v>285218.15000000002</v>
      </c>
      <c r="H16" s="569">
        <v>-1.5269197942980242</v>
      </c>
      <c r="I16" s="570">
        <v>33.701222606448397</v>
      </c>
      <c r="J16" s="571">
        <v>14.724531829406004</v>
      </c>
      <c r="K16" s="572">
        <v>-2044.8800000000047</v>
      </c>
      <c r="L16" s="573">
        <v>38651.73000000001</v>
      </c>
      <c r="M16" s="574">
        <v>36606.850000000035</v>
      </c>
    </row>
    <row r="17" spans="1:13" ht="15" x14ac:dyDescent="0.2">
      <c r="A17" s="633" t="s">
        <v>1366</v>
      </c>
      <c r="B17" s="1336">
        <v>7.4125145292522276</v>
      </c>
      <c r="C17" s="1344">
        <v>7.7195530726256978</v>
      </c>
      <c r="D17" s="1338">
        <v>7.5510660916049082</v>
      </c>
      <c r="E17" s="1379">
        <v>7.6708364355514185</v>
      </c>
      <c r="F17" s="1339">
        <v>7.1401159433786558</v>
      </c>
      <c r="G17" s="1340">
        <v>7.3760771180304134</v>
      </c>
      <c r="H17" s="569">
        <v>3.4849430011876166</v>
      </c>
      <c r="I17" s="570">
        <v>-7.5060968400072738</v>
      </c>
      <c r="J17" s="571">
        <v>-2.3174075216881391</v>
      </c>
      <c r="K17" s="1345">
        <v>0.25832190629919083</v>
      </c>
      <c r="L17" s="1346">
        <v>-0.57943712924704194</v>
      </c>
      <c r="M17" s="1347">
        <v>-0.17498897357449472</v>
      </c>
    </row>
    <row r="18" spans="1:13" ht="15.75" x14ac:dyDescent="0.2">
      <c r="A18" s="588" t="s">
        <v>1468</v>
      </c>
      <c r="B18" s="564"/>
      <c r="C18" s="1320"/>
      <c r="D18" s="566"/>
      <c r="E18" s="567"/>
      <c r="F18" s="565"/>
      <c r="G18" s="568"/>
      <c r="H18" s="579"/>
      <c r="I18" s="580"/>
      <c r="J18" s="581"/>
      <c r="K18" s="572"/>
      <c r="L18" s="573"/>
      <c r="M18" s="574"/>
    </row>
    <row r="19" spans="1:13" ht="15" x14ac:dyDescent="0.2">
      <c r="A19" s="633" t="s">
        <v>1361</v>
      </c>
      <c r="B19" s="564">
        <v>7050</v>
      </c>
      <c r="C19" s="1320">
        <v>7125</v>
      </c>
      <c r="D19" s="566">
        <v>14175</v>
      </c>
      <c r="E19" s="567">
        <v>7275</v>
      </c>
      <c r="F19" s="565">
        <v>6514.6</v>
      </c>
      <c r="G19" s="568">
        <v>13789.6</v>
      </c>
      <c r="H19" s="569">
        <v>3.1914893617021249</v>
      </c>
      <c r="I19" s="570">
        <v>-8.5670175438596488</v>
      </c>
      <c r="J19" s="571">
        <v>-2.718871252204579</v>
      </c>
      <c r="K19" s="572">
        <v>225</v>
      </c>
      <c r="L19" s="573">
        <v>-610.39999999999964</v>
      </c>
      <c r="M19" s="574">
        <v>-385.39999999999964</v>
      </c>
    </row>
    <row r="20" spans="1:13" ht="15" x14ac:dyDescent="0.2">
      <c r="A20" s="633" t="s">
        <v>1362</v>
      </c>
      <c r="B20" s="564">
        <v>6934</v>
      </c>
      <c r="C20" s="1320">
        <v>7096</v>
      </c>
      <c r="D20" s="566">
        <v>14030</v>
      </c>
      <c r="E20" s="567">
        <v>6854</v>
      </c>
      <c r="F20" s="565">
        <v>6236.5</v>
      </c>
      <c r="G20" s="568">
        <v>13090.5</v>
      </c>
      <c r="H20" s="569">
        <v>-1.1537352177675331</v>
      </c>
      <c r="I20" s="570">
        <v>-12.11245772266065</v>
      </c>
      <c r="J20" s="571">
        <v>-6.6963649322879633</v>
      </c>
      <c r="K20" s="572">
        <v>-80</v>
      </c>
      <c r="L20" s="573">
        <v>-859.5</v>
      </c>
      <c r="M20" s="574">
        <v>-939.5</v>
      </c>
    </row>
    <row r="21" spans="1:13" ht="15" x14ac:dyDescent="0.2">
      <c r="A21" s="633" t="s">
        <v>1473</v>
      </c>
      <c r="B21" s="564">
        <v>33592.300000000003</v>
      </c>
      <c r="C21" s="1320">
        <v>34148.9</v>
      </c>
      <c r="D21" s="566">
        <v>67741.200000000012</v>
      </c>
      <c r="E21" s="567">
        <v>31575.97</v>
      </c>
      <c r="F21" s="565">
        <v>28989.96</v>
      </c>
      <c r="G21" s="568">
        <v>60565.93</v>
      </c>
      <c r="H21" s="569">
        <v>-6.0023576831595449</v>
      </c>
      <c r="I21" s="570">
        <v>-15.107192325375053</v>
      </c>
      <c r="J21" s="571">
        <v>-10.592180238909279</v>
      </c>
      <c r="K21" s="572">
        <v>-2016.3300000000017</v>
      </c>
      <c r="L21" s="573">
        <v>-5158.9400000000023</v>
      </c>
      <c r="M21" s="574">
        <v>-7175.2700000000114</v>
      </c>
    </row>
    <row r="22" spans="1:13" ht="15" x14ac:dyDescent="0.2">
      <c r="A22" s="633" t="s">
        <v>1364</v>
      </c>
      <c r="B22" s="1336">
        <v>4.8445774444764931</v>
      </c>
      <c r="C22" s="1344">
        <v>4.8124154453213084</v>
      </c>
      <c r="D22" s="1338">
        <v>4.8283107626514621</v>
      </c>
      <c r="E22" s="1379">
        <v>4.6069404727166621</v>
      </c>
      <c r="F22" s="1339">
        <v>4.6484342179106868</v>
      </c>
      <c r="G22" s="1340">
        <v>4.6267086818685303</v>
      </c>
      <c r="H22" s="569">
        <v>-4.9052156660385577</v>
      </c>
      <c r="I22" s="570">
        <v>-3.4074619964501665</v>
      </c>
      <c r="J22" s="571">
        <v>-4.1754164280888659</v>
      </c>
      <c r="K22" s="1348">
        <v>-0.23763697175983101</v>
      </c>
      <c r="L22" s="1339">
        <v>-0.1639812274106216</v>
      </c>
      <c r="M22" s="1340">
        <v>-0.20160208078293174</v>
      </c>
    </row>
    <row r="23" spans="1:13" ht="15.75" x14ac:dyDescent="0.2">
      <c r="A23" s="588" t="s">
        <v>1469</v>
      </c>
      <c r="B23" s="564"/>
      <c r="C23" s="1320"/>
      <c r="D23" s="566"/>
      <c r="E23" s="1379"/>
      <c r="F23" s="1339"/>
      <c r="G23" s="568"/>
      <c r="H23" s="569"/>
      <c r="I23" s="570"/>
      <c r="J23" s="571"/>
      <c r="K23" s="572"/>
      <c r="L23" s="573"/>
      <c r="M23" s="574"/>
    </row>
    <row r="24" spans="1:13" ht="15" x14ac:dyDescent="0.2">
      <c r="A24" s="633" t="s">
        <v>1361</v>
      </c>
      <c r="B24" s="564">
        <v>10177.799999999999</v>
      </c>
      <c r="C24" s="1320">
        <v>10913</v>
      </c>
      <c r="D24" s="566">
        <v>21090.799999999999</v>
      </c>
      <c r="E24" s="567">
        <v>9136</v>
      </c>
      <c r="F24" s="565">
        <v>7083</v>
      </c>
      <c r="G24" s="568">
        <v>16219</v>
      </c>
      <c r="H24" s="569">
        <v>-10.236003851519968</v>
      </c>
      <c r="I24" s="570">
        <v>-35.095757353614957</v>
      </c>
      <c r="J24" s="571">
        <v>-23.099171202609668</v>
      </c>
      <c r="K24" s="572">
        <v>-1041.7999999999993</v>
      </c>
      <c r="L24" s="573">
        <v>-3830</v>
      </c>
      <c r="M24" s="574">
        <v>-4871.7999999999993</v>
      </c>
    </row>
    <row r="25" spans="1:13" ht="15" x14ac:dyDescent="0.2">
      <c r="A25" s="633" t="s">
        <v>1362</v>
      </c>
      <c r="B25" s="564">
        <v>10111.799999999999</v>
      </c>
      <c r="C25" s="1320">
        <v>10896</v>
      </c>
      <c r="D25" s="566">
        <v>21007.8</v>
      </c>
      <c r="E25" s="567">
        <v>8770</v>
      </c>
      <c r="F25" s="565">
        <v>6677.65</v>
      </c>
      <c r="G25" s="568">
        <v>15447.65</v>
      </c>
      <c r="H25" s="569">
        <v>-13.269645364821287</v>
      </c>
      <c r="I25" s="570">
        <v>-38.714665932452277</v>
      </c>
      <c r="J25" s="571">
        <v>-26.467074134369142</v>
      </c>
      <c r="K25" s="572">
        <v>-1341.7999999999993</v>
      </c>
      <c r="L25" s="573">
        <v>-4218.3500000000004</v>
      </c>
      <c r="M25" s="574">
        <v>-5560.15</v>
      </c>
    </row>
    <row r="26" spans="1:13" ht="15" x14ac:dyDescent="0.2">
      <c r="A26" s="633" t="s">
        <v>1473</v>
      </c>
      <c r="B26" s="564">
        <v>16761.34</v>
      </c>
      <c r="C26" s="1320">
        <v>18226.25</v>
      </c>
      <c r="D26" s="566">
        <v>34987.589999999997</v>
      </c>
      <c r="E26" s="567">
        <v>13518.829999999998</v>
      </c>
      <c r="F26" s="565">
        <v>9772.16</v>
      </c>
      <c r="G26" s="568">
        <v>23290.989999999998</v>
      </c>
      <c r="H26" s="569">
        <v>-19.345171686750589</v>
      </c>
      <c r="I26" s="570">
        <v>-46.384143748714081</v>
      </c>
      <c r="J26" s="571">
        <v>-33.43071071771449</v>
      </c>
      <c r="K26" s="572">
        <v>-3242.510000000002</v>
      </c>
      <c r="L26" s="573">
        <v>-8454.09</v>
      </c>
      <c r="M26" s="574">
        <v>-11696.599999999999</v>
      </c>
    </row>
    <row r="27" spans="1:13" ht="15" x14ac:dyDescent="0.2">
      <c r="A27" s="633" t="s">
        <v>1364</v>
      </c>
      <c r="B27" s="1336">
        <v>1.6576020095334165</v>
      </c>
      <c r="C27" s="1344">
        <v>1.6727468795888401</v>
      </c>
      <c r="D27" s="1338">
        <v>1.6654571159283693</v>
      </c>
      <c r="E27" s="1379">
        <v>1.5414857468643099</v>
      </c>
      <c r="F27" s="1339">
        <v>1.4634130270379551</v>
      </c>
      <c r="G27" s="1340">
        <v>1.5077367754965965</v>
      </c>
      <c r="H27" s="569">
        <v>-7.0050749215603929</v>
      </c>
      <c r="I27" s="570">
        <v>-12.514377106615143</v>
      </c>
      <c r="J27" s="571">
        <v>-9.4700931608110039</v>
      </c>
      <c r="K27" s="1349">
        <v>-0.11611626266910657</v>
      </c>
      <c r="L27" s="1342">
        <v>-0.20933385255088499</v>
      </c>
      <c r="M27" s="1343">
        <v>-0.15772034043177285</v>
      </c>
    </row>
    <row r="28" spans="1:13" ht="15.75" x14ac:dyDescent="0.2">
      <c r="A28" s="588" t="s">
        <v>1367</v>
      </c>
      <c r="B28" s="564"/>
      <c r="C28" s="1320"/>
      <c r="D28" s="566"/>
      <c r="E28" s="567"/>
      <c r="F28" s="565"/>
      <c r="G28" s="568"/>
      <c r="H28" s="569"/>
      <c r="I28" s="570"/>
      <c r="J28" s="571"/>
      <c r="K28" s="572"/>
      <c r="L28" s="573"/>
      <c r="M28" s="574"/>
    </row>
    <row r="29" spans="1:13" ht="15" x14ac:dyDescent="0.2">
      <c r="A29" s="633" t="s">
        <v>1361</v>
      </c>
      <c r="B29" s="564">
        <v>8153</v>
      </c>
      <c r="C29" s="1320">
        <v>7257</v>
      </c>
      <c r="D29" s="566">
        <v>15410</v>
      </c>
      <c r="E29" s="567">
        <v>9664.6</v>
      </c>
      <c r="F29" s="565">
        <v>9436.619999999999</v>
      </c>
      <c r="G29" s="568">
        <v>19101.22</v>
      </c>
      <c r="H29" s="569">
        <v>18.540414571323453</v>
      </c>
      <c r="I29" s="570">
        <v>30.034725093013634</v>
      </c>
      <c r="J29" s="571">
        <v>23.953406878650242</v>
      </c>
      <c r="K29" s="572">
        <v>1511.6000000000004</v>
      </c>
      <c r="L29" s="573">
        <v>2179.619999999999</v>
      </c>
      <c r="M29" s="574">
        <v>3691.2200000000012</v>
      </c>
    </row>
    <row r="30" spans="1:13" ht="15" x14ac:dyDescent="0.2">
      <c r="A30" s="633" t="s">
        <v>1362</v>
      </c>
      <c r="B30" s="564">
        <v>8009</v>
      </c>
      <c r="C30" s="1320">
        <v>7220</v>
      </c>
      <c r="D30" s="566">
        <v>15229</v>
      </c>
      <c r="E30" s="567">
        <v>9409</v>
      </c>
      <c r="F30" s="565">
        <v>9240.2000000000007</v>
      </c>
      <c r="G30" s="568">
        <v>18649.2</v>
      </c>
      <c r="H30" s="569">
        <v>17.480334623548501</v>
      </c>
      <c r="I30" s="570">
        <v>27.980609418282555</v>
      </c>
      <c r="J30" s="571">
        <v>22.458467397728029</v>
      </c>
      <c r="K30" s="572">
        <v>1400</v>
      </c>
      <c r="L30" s="573">
        <v>2020.2000000000007</v>
      </c>
      <c r="M30" s="574">
        <v>3420.2000000000007</v>
      </c>
    </row>
    <row r="31" spans="1:13" ht="15" x14ac:dyDescent="0.2">
      <c r="A31" s="633" t="s">
        <v>1473</v>
      </c>
      <c r="B31" s="564">
        <v>11112.3</v>
      </c>
      <c r="C31" s="1320">
        <v>10135.9</v>
      </c>
      <c r="D31" s="566">
        <v>21248.199999999997</v>
      </c>
      <c r="E31" s="567">
        <v>12541.45</v>
      </c>
      <c r="F31" s="565">
        <v>12841.96</v>
      </c>
      <c r="G31" s="568">
        <v>25383.41</v>
      </c>
      <c r="H31" s="569">
        <v>12.860973875795295</v>
      </c>
      <c r="I31" s="570">
        <v>26.697777207746711</v>
      </c>
      <c r="J31" s="571">
        <v>19.461460264869501</v>
      </c>
      <c r="K31" s="572">
        <v>1429.1500000000015</v>
      </c>
      <c r="L31" s="573">
        <v>2706.0599999999995</v>
      </c>
      <c r="M31" s="574">
        <v>4135.2100000000028</v>
      </c>
    </row>
    <row r="32" spans="1:13" ht="15" x14ac:dyDescent="0.2">
      <c r="A32" s="633" t="s">
        <v>1364</v>
      </c>
      <c r="B32" s="1336">
        <v>1.3874765888375578</v>
      </c>
      <c r="C32" s="1344">
        <v>1.4038642659279779</v>
      </c>
      <c r="D32" s="1338">
        <v>1.395245912403966</v>
      </c>
      <c r="E32" s="1379">
        <v>1.3329206079285791</v>
      </c>
      <c r="F32" s="1339">
        <v>1.3897924287353085</v>
      </c>
      <c r="G32" s="1340">
        <v>1.3610991356197584</v>
      </c>
      <c r="H32" s="569">
        <v>-3.9320289328042719</v>
      </c>
      <c r="I32" s="570">
        <v>-1.0023645115981026</v>
      </c>
      <c r="J32" s="571">
        <v>-2.4473661940620701</v>
      </c>
      <c r="K32" s="1349">
        <v>-5.4555980908978619E-2</v>
      </c>
      <c r="L32" s="1342">
        <v>-1.4071837192669356E-2</v>
      </c>
      <c r="M32" s="1343">
        <v>-3.4146776784207633E-2</v>
      </c>
    </row>
    <row r="33" spans="1:13" ht="15.75" x14ac:dyDescent="0.2">
      <c r="A33" s="588" t="s">
        <v>1368</v>
      </c>
      <c r="B33" s="564"/>
      <c r="C33" s="1320"/>
      <c r="D33" s="566"/>
      <c r="E33" s="567"/>
      <c r="F33" s="565"/>
      <c r="G33" s="568"/>
      <c r="H33" s="569"/>
      <c r="I33" s="570"/>
      <c r="J33" s="571"/>
      <c r="K33" s="572"/>
      <c r="L33" s="573"/>
      <c r="M33" s="574"/>
    </row>
    <row r="34" spans="1:13" ht="15" x14ac:dyDescent="0.2">
      <c r="A34" s="633" t="s">
        <v>1361</v>
      </c>
      <c r="B34" s="564">
        <v>3279</v>
      </c>
      <c r="C34" s="1320">
        <v>3250</v>
      </c>
      <c r="D34" s="566">
        <v>6529</v>
      </c>
      <c r="E34" s="567">
        <v>3277</v>
      </c>
      <c r="F34" s="565">
        <v>3231</v>
      </c>
      <c r="G34" s="568">
        <v>6508</v>
      </c>
      <c r="H34" s="569">
        <v>-6.0994205550471747E-2</v>
      </c>
      <c r="I34" s="570">
        <v>-0.58461538461538964</v>
      </c>
      <c r="J34" s="571">
        <v>-0.32164190534538761</v>
      </c>
      <c r="K34" s="572">
        <v>-2</v>
      </c>
      <c r="L34" s="573">
        <v>-19</v>
      </c>
      <c r="M34" s="574">
        <v>-21</v>
      </c>
    </row>
    <row r="35" spans="1:13" ht="15" x14ac:dyDescent="0.2">
      <c r="A35" s="633" t="s">
        <v>1362</v>
      </c>
      <c r="B35" s="564">
        <v>3233</v>
      </c>
      <c r="C35" s="1320">
        <v>3200</v>
      </c>
      <c r="D35" s="566">
        <v>6433</v>
      </c>
      <c r="E35" s="567">
        <v>3190</v>
      </c>
      <c r="F35" s="565">
        <v>3142.5</v>
      </c>
      <c r="G35" s="568">
        <v>6332.5</v>
      </c>
      <c r="H35" s="569">
        <v>-1.3300340241262063</v>
      </c>
      <c r="I35" s="570">
        <v>-1.796875</v>
      </c>
      <c r="J35" s="571">
        <v>-1.5622571117674511</v>
      </c>
      <c r="K35" s="572">
        <v>-43</v>
      </c>
      <c r="L35" s="573">
        <v>-57.5</v>
      </c>
      <c r="M35" s="574">
        <v>-100.5</v>
      </c>
    </row>
    <row r="36" spans="1:13" ht="15" x14ac:dyDescent="0.2">
      <c r="A36" s="633" t="s">
        <v>1473</v>
      </c>
      <c r="B36" s="564">
        <v>2115</v>
      </c>
      <c r="C36" s="1320">
        <v>2110.6499999999996</v>
      </c>
      <c r="D36" s="566">
        <v>4225.6499999999996</v>
      </c>
      <c r="E36" s="567">
        <v>2095.8000000000002</v>
      </c>
      <c r="F36" s="565">
        <v>2076.5099999999998</v>
      </c>
      <c r="G36" s="568">
        <v>4172.3099999999995</v>
      </c>
      <c r="H36" s="569">
        <v>-0.90780141843971762</v>
      </c>
      <c r="I36" s="570">
        <v>-1.6175111932343071</v>
      </c>
      <c r="J36" s="571">
        <v>-1.2622910084839134</v>
      </c>
      <c r="K36" s="572">
        <v>-19.199999999999818</v>
      </c>
      <c r="L36" s="573">
        <v>-34.139999999999873</v>
      </c>
      <c r="M36" s="574">
        <v>-53.340000000000146</v>
      </c>
    </row>
    <row r="37" spans="1:13" ht="15" x14ac:dyDescent="0.2">
      <c r="A37" s="633" t="s">
        <v>1364</v>
      </c>
      <c r="B37" s="1336">
        <v>0.65419115372718839</v>
      </c>
      <c r="C37" s="1344">
        <v>0.6595781249999999</v>
      </c>
      <c r="D37" s="1338">
        <v>0.65687082232240002</v>
      </c>
      <c r="E37" s="1379">
        <v>0.65699059561128537</v>
      </c>
      <c r="F37" s="1339">
        <v>0.66078281622911683</v>
      </c>
      <c r="G37" s="1340">
        <v>0.6588724832214764</v>
      </c>
      <c r="H37" s="569">
        <v>0.42792414237754883</v>
      </c>
      <c r="I37" s="570">
        <v>0.182645722084402</v>
      </c>
      <c r="J37" s="571">
        <v>0.30472671810866814</v>
      </c>
      <c r="K37" s="1348">
        <v>2.7994418840969759E-3</v>
      </c>
      <c r="L37" s="1339">
        <v>1.2046912291169276E-3</v>
      </c>
      <c r="M37" s="1343">
        <v>2.0016608990763851E-3</v>
      </c>
    </row>
    <row r="38" spans="1:13" ht="15.75" x14ac:dyDescent="0.2">
      <c r="A38" s="588" t="s">
        <v>1369</v>
      </c>
      <c r="B38" s="564"/>
      <c r="C38" s="1320"/>
      <c r="D38" s="566"/>
      <c r="E38" s="567"/>
      <c r="F38" s="565"/>
      <c r="G38" s="568"/>
      <c r="H38" s="569"/>
      <c r="I38" s="570"/>
      <c r="J38" s="571"/>
      <c r="K38" s="572"/>
      <c r="L38" s="573"/>
      <c r="M38" s="574"/>
    </row>
    <row r="39" spans="1:13" ht="15" x14ac:dyDescent="0.2">
      <c r="A39" s="633" t="s">
        <v>1361</v>
      </c>
      <c r="B39" s="564">
        <v>37</v>
      </c>
      <c r="C39" s="1320">
        <v>44</v>
      </c>
      <c r="D39" s="566">
        <v>81</v>
      </c>
      <c r="E39" s="567">
        <v>73.5</v>
      </c>
      <c r="F39" s="565">
        <v>175</v>
      </c>
      <c r="G39" s="568">
        <v>248.5</v>
      </c>
      <c r="H39" s="569">
        <v>98.648648648648646</v>
      </c>
      <c r="I39" s="570">
        <v>297.72727272727269</v>
      </c>
      <c r="J39" s="571">
        <v>206.79012345679013</v>
      </c>
      <c r="K39" s="572">
        <v>36.5</v>
      </c>
      <c r="L39" s="573">
        <v>131</v>
      </c>
      <c r="M39" s="574">
        <v>167.5</v>
      </c>
    </row>
    <row r="40" spans="1:13" ht="15" x14ac:dyDescent="0.2">
      <c r="A40" s="633" t="s">
        <v>1362</v>
      </c>
      <c r="B40" s="564">
        <v>37</v>
      </c>
      <c r="C40" s="1320">
        <v>44</v>
      </c>
      <c r="D40" s="566">
        <v>81</v>
      </c>
      <c r="E40" s="567">
        <v>67.5</v>
      </c>
      <c r="F40" s="565">
        <v>73.8</v>
      </c>
      <c r="G40" s="568">
        <v>141.30000000000001</v>
      </c>
      <c r="H40" s="569">
        <v>82.432432432432421</v>
      </c>
      <c r="I40" s="570">
        <v>67.72727272727272</v>
      </c>
      <c r="J40" s="571">
        <v>74.444444444444457</v>
      </c>
      <c r="K40" s="572">
        <v>30.5</v>
      </c>
      <c r="L40" s="573">
        <v>29.799999999999997</v>
      </c>
      <c r="M40" s="574">
        <v>60.300000000000011</v>
      </c>
    </row>
    <row r="41" spans="1:13" ht="15" x14ac:dyDescent="0.2">
      <c r="A41" s="633" t="s">
        <v>1473</v>
      </c>
      <c r="B41" s="564">
        <v>156.6</v>
      </c>
      <c r="C41" s="1320">
        <v>199.5</v>
      </c>
      <c r="D41" s="566">
        <v>356.1</v>
      </c>
      <c r="E41" s="567">
        <v>290</v>
      </c>
      <c r="F41" s="565">
        <v>289.10000000000002</v>
      </c>
      <c r="G41" s="568">
        <v>579.1</v>
      </c>
      <c r="H41" s="569">
        <v>85.18518518518519</v>
      </c>
      <c r="I41" s="570">
        <v>44.912280701754383</v>
      </c>
      <c r="J41" s="571">
        <v>62.622858747542836</v>
      </c>
      <c r="K41" s="572">
        <v>133.4</v>
      </c>
      <c r="L41" s="573">
        <v>89.600000000000023</v>
      </c>
      <c r="M41" s="574">
        <v>223</v>
      </c>
    </row>
    <row r="42" spans="1:13" ht="15" x14ac:dyDescent="0.2">
      <c r="A42" s="633" t="s">
        <v>1364</v>
      </c>
      <c r="B42" s="1336">
        <v>4.2324324324324323</v>
      </c>
      <c r="C42" s="1344">
        <v>4.5340909090909092</v>
      </c>
      <c r="D42" s="1338">
        <v>4.3962962962962964</v>
      </c>
      <c r="E42" s="1379">
        <v>4.2962962962962967</v>
      </c>
      <c r="F42" s="1339">
        <v>3.9173441734417347</v>
      </c>
      <c r="G42" s="1340">
        <v>4.0983722576079264</v>
      </c>
      <c r="H42" s="569">
        <v>1.5089163237311567</v>
      </c>
      <c r="I42" s="570">
        <v>-13.602434269956731</v>
      </c>
      <c r="J42" s="571">
        <v>-6.7767051765678161</v>
      </c>
      <c r="K42" s="1348">
        <v>6.3863863863864445E-2</v>
      </c>
      <c r="L42" s="1339">
        <v>-0.61674673564917448</v>
      </c>
      <c r="M42" s="1340">
        <v>-0.29792403868836992</v>
      </c>
    </row>
    <row r="43" spans="1:13" ht="15.75" x14ac:dyDescent="0.2">
      <c r="A43" s="588" t="s">
        <v>1371</v>
      </c>
      <c r="B43" s="564"/>
      <c r="C43" s="1320"/>
      <c r="D43" s="566"/>
      <c r="E43" s="567"/>
      <c r="F43" s="565"/>
      <c r="G43" s="568"/>
      <c r="H43" s="569"/>
      <c r="I43" s="570"/>
      <c r="J43" s="571"/>
      <c r="K43" s="572"/>
      <c r="L43" s="573"/>
      <c r="M43" s="574"/>
    </row>
    <row r="44" spans="1:13" ht="15" x14ac:dyDescent="0.2">
      <c r="A44" s="633" t="s">
        <v>1361</v>
      </c>
      <c r="B44" s="564">
        <v>507</v>
      </c>
      <c r="C44" s="1320">
        <v>445</v>
      </c>
      <c r="D44" s="566">
        <v>952</v>
      </c>
      <c r="E44" s="567">
        <v>600</v>
      </c>
      <c r="F44" s="565">
        <v>419.5</v>
      </c>
      <c r="G44" s="568">
        <v>1019.5</v>
      </c>
      <c r="H44" s="569">
        <v>18.34319526627219</v>
      </c>
      <c r="I44" s="570">
        <v>-5.7303370786516865</v>
      </c>
      <c r="J44" s="571">
        <v>7.0903361344537785</v>
      </c>
      <c r="K44" s="1348">
        <v>93</v>
      </c>
      <c r="L44" s="1339">
        <v>-25.5</v>
      </c>
      <c r="M44" s="574">
        <v>67.5</v>
      </c>
    </row>
    <row r="45" spans="1:13" ht="15" x14ac:dyDescent="0.2">
      <c r="A45" s="633" t="s">
        <v>1362</v>
      </c>
      <c r="B45" s="564">
        <v>507</v>
      </c>
      <c r="C45" s="1320">
        <v>445</v>
      </c>
      <c r="D45" s="566">
        <v>952</v>
      </c>
      <c r="E45" s="567">
        <v>598</v>
      </c>
      <c r="F45" s="565">
        <v>412.7</v>
      </c>
      <c r="G45" s="568">
        <v>1010.7</v>
      </c>
      <c r="H45" s="569">
        <v>17.948717948717956</v>
      </c>
      <c r="I45" s="570">
        <v>-7.2584269662921486</v>
      </c>
      <c r="J45" s="571">
        <v>6.1659663865546293</v>
      </c>
      <c r="K45" s="1348">
        <v>91</v>
      </c>
      <c r="L45" s="1339">
        <v>-32.300000000000011</v>
      </c>
      <c r="M45" s="574">
        <v>58.700000000000045</v>
      </c>
    </row>
    <row r="46" spans="1:13" ht="15" x14ac:dyDescent="0.2">
      <c r="A46" s="633" t="s">
        <v>1474</v>
      </c>
      <c r="B46" s="564">
        <v>1292.5999999999999</v>
      </c>
      <c r="C46" s="1320">
        <v>1105.3</v>
      </c>
      <c r="D46" s="566">
        <v>2397.8999999999996</v>
      </c>
      <c r="E46" s="567">
        <v>1408</v>
      </c>
      <c r="F46" s="565">
        <v>898.59999999999991</v>
      </c>
      <c r="G46" s="568">
        <v>2306.6</v>
      </c>
      <c r="H46" s="569">
        <v>8.9277425344267414</v>
      </c>
      <c r="I46" s="570">
        <v>-18.700805211254874</v>
      </c>
      <c r="J46" s="571">
        <v>-3.8074982276158238</v>
      </c>
      <c r="K46" s="1348">
        <v>115.40000000000009</v>
      </c>
      <c r="L46" s="1339">
        <v>-206.70000000000005</v>
      </c>
      <c r="M46" s="574">
        <v>-91.299999999999727</v>
      </c>
    </row>
    <row r="47" spans="1:13" ht="15" x14ac:dyDescent="0.2">
      <c r="A47" s="660" t="s">
        <v>1364</v>
      </c>
      <c r="B47" s="1936">
        <v>2.5495069033530569</v>
      </c>
      <c r="C47" s="1937">
        <v>2.4838202247191008</v>
      </c>
      <c r="D47" s="1938">
        <v>2.5188025210084031</v>
      </c>
      <c r="E47" s="1937">
        <v>2.3545150501672243</v>
      </c>
      <c r="F47" s="1937">
        <v>2.1773685485825052</v>
      </c>
      <c r="G47" s="1938">
        <v>2.2821806668645492</v>
      </c>
      <c r="H47" s="610">
        <v>-7.6482182860294898</v>
      </c>
      <c r="I47" s="611">
        <v>-12.337916934839868</v>
      </c>
      <c r="J47" s="582">
        <v>-9.3942201570102526</v>
      </c>
      <c r="K47" s="612">
        <v>-0.19499185318583256</v>
      </c>
      <c r="L47" s="613">
        <v>-0.30645167613659563</v>
      </c>
      <c r="M47" s="583">
        <v>-0.23662185414385384</v>
      </c>
    </row>
    <row r="48" spans="1:13" ht="15.75" x14ac:dyDescent="0.2">
      <c r="A48" s="588" t="s">
        <v>1370</v>
      </c>
      <c r="B48" s="1336"/>
      <c r="C48" s="1344"/>
      <c r="D48" s="1340"/>
      <c r="E48" s="1344"/>
      <c r="F48" s="1344"/>
      <c r="G48" s="1340"/>
      <c r="H48" s="569"/>
      <c r="I48" s="570"/>
      <c r="J48" s="571"/>
      <c r="K48" s="1348"/>
      <c r="L48" s="1339"/>
      <c r="M48" s="1340"/>
    </row>
    <row r="49" spans="1:13" ht="15" x14ac:dyDescent="0.2">
      <c r="A49" s="633" t="s">
        <v>1361</v>
      </c>
      <c r="B49" s="1336">
        <v>0</v>
      </c>
      <c r="C49" s="1344">
        <v>0</v>
      </c>
      <c r="D49" s="566">
        <v>0</v>
      </c>
      <c r="E49" s="567">
        <v>0</v>
      </c>
      <c r="F49" s="565">
        <v>0</v>
      </c>
      <c r="G49" s="1340">
        <v>0</v>
      </c>
      <c r="H49" s="1359" t="e">
        <v>#DIV/0!</v>
      </c>
      <c r="I49" s="570" t="e">
        <v>#DIV/0!</v>
      </c>
      <c r="J49" s="571" t="e">
        <v>#DIV/0!</v>
      </c>
      <c r="K49" s="1348">
        <v>0</v>
      </c>
      <c r="L49" s="1339">
        <v>0</v>
      </c>
      <c r="M49" s="1340">
        <v>0</v>
      </c>
    </row>
    <row r="50" spans="1:13" ht="15" x14ac:dyDescent="0.2">
      <c r="A50" s="633" t="s">
        <v>1362</v>
      </c>
      <c r="B50" s="1336">
        <v>0</v>
      </c>
      <c r="C50" s="1344">
        <v>0</v>
      </c>
      <c r="D50" s="566">
        <v>0</v>
      </c>
      <c r="E50" s="567">
        <v>0</v>
      </c>
      <c r="F50" s="565">
        <v>0</v>
      </c>
      <c r="G50" s="1340">
        <v>0</v>
      </c>
      <c r="H50" s="1359" t="e">
        <v>#DIV/0!</v>
      </c>
      <c r="I50" s="570" t="e">
        <v>#DIV/0!</v>
      </c>
      <c r="J50" s="571" t="e">
        <v>#DIV/0!</v>
      </c>
      <c r="K50" s="1348">
        <v>0</v>
      </c>
      <c r="L50" s="1339">
        <v>0</v>
      </c>
      <c r="M50" s="1340">
        <v>0</v>
      </c>
    </row>
    <row r="51" spans="1:13" ht="15" x14ac:dyDescent="0.2">
      <c r="A51" s="633" t="s">
        <v>1474</v>
      </c>
      <c r="B51" s="1336">
        <v>0</v>
      </c>
      <c r="C51" s="1344">
        <v>0</v>
      </c>
      <c r="D51" s="566">
        <v>0</v>
      </c>
      <c r="E51" s="567">
        <v>0</v>
      </c>
      <c r="F51" s="565">
        <v>0</v>
      </c>
      <c r="G51" s="1340">
        <v>0</v>
      </c>
      <c r="H51" s="1359" t="e">
        <v>#DIV/0!</v>
      </c>
      <c r="I51" s="570" t="e">
        <v>#DIV/0!</v>
      </c>
      <c r="J51" s="571" t="e">
        <v>#DIV/0!</v>
      </c>
      <c r="K51" s="1348">
        <v>0</v>
      </c>
      <c r="L51" s="1339">
        <v>0</v>
      </c>
      <c r="M51" s="1340">
        <v>0</v>
      </c>
    </row>
    <row r="52" spans="1:13" ht="15.75" thickBot="1" x14ac:dyDescent="0.25">
      <c r="A52" s="660" t="s">
        <v>1364</v>
      </c>
      <c r="B52" s="1936">
        <v>0</v>
      </c>
      <c r="C52" s="1937">
        <v>0</v>
      </c>
      <c r="D52" s="1938">
        <v>0</v>
      </c>
      <c r="E52" s="1937">
        <v>0</v>
      </c>
      <c r="F52" s="1937">
        <v>0</v>
      </c>
      <c r="G52" s="1340">
        <v>0</v>
      </c>
      <c r="H52" s="610" t="e">
        <v>#DIV/0!</v>
      </c>
      <c r="I52" s="611" t="e">
        <v>#DIV/0!</v>
      </c>
      <c r="J52" s="582" t="e">
        <v>#DIV/0!</v>
      </c>
      <c r="K52" s="612">
        <v>0</v>
      </c>
      <c r="L52" s="613">
        <v>0</v>
      </c>
      <c r="M52" s="583">
        <v>0</v>
      </c>
    </row>
    <row r="53" spans="1:13" ht="16.5" thickBot="1" x14ac:dyDescent="0.25">
      <c r="A53" s="584" t="s">
        <v>1372</v>
      </c>
      <c r="B53" s="585">
        <v>44823.8</v>
      </c>
      <c r="C53" s="585">
        <v>46989</v>
      </c>
      <c r="D53" s="1940">
        <v>91812.800000000003</v>
      </c>
      <c r="E53" s="1939">
        <v>47408.1</v>
      </c>
      <c r="F53" s="585">
        <v>48335.72</v>
      </c>
      <c r="G53" s="1940">
        <v>95743.82</v>
      </c>
      <c r="H53" s="586">
        <v>5.7654638830264133</v>
      </c>
      <c r="I53" s="587">
        <v>2.8660324756857989</v>
      </c>
      <c r="J53" s="2047">
        <v>4.2815598696477934</v>
      </c>
      <c r="K53" s="585">
        <v>2584.2999999999956</v>
      </c>
      <c r="L53" s="1330">
        <v>1346.7200000000012</v>
      </c>
      <c r="M53" s="1327">
        <v>3931.0200000000041</v>
      </c>
    </row>
    <row r="54" spans="1:13" ht="16.5" thickBot="1" x14ac:dyDescent="0.25">
      <c r="A54" s="588" t="s">
        <v>1373</v>
      </c>
      <c r="B54" s="585">
        <v>47661.8</v>
      </c>
      <c r="C54" s="585">
        <v>43758</v>
      </c>
      <c r="D54" s="1941">
        <v>91419.8</v>
      </c>
      <c r="E54" s="1939">
        <v>46268.5</v>
      </c>
      <c r="F54" s="585">
        <v>47259.350000000006</v>
      </c>
      <c r="G54" s="1940">
        <v>93527.849999999991</v>
      </c>
      <c r="H54" s="589">
        <v>-2.9233054563612768</v>
      </c>
      <c r="I54" s="590">
        <v>8.0016225604460942</v>
      </c>
      <c r="J54" s="2048">
        <v>2.3059009098685266</v>
      </c>
      <c r="K54" s="1331">
        <v>-1393.3000000000029</v>
      </c>
      <c r="L54" s="1332">
        <v>3501.3500000000058</v>
      </c>
      <c r="M54" s="1328">
        <v>2108.0499999999884</v>
      </c>
    </row>
    <row r="55" spans="1:13" ht="16.5" thickBot="1" x14ac:dyDescent="0.25">
      <c r="A55" s="1942" t="s">
        <v>1375</v>
      </c>
      <c r="B55" s="595">
        <v>201550.50999999998</v>
      </c>
      <c r="C55" s="595">
        <v>180615.89999999997</v>
      </c>
      <c r="D55" s="595">
        <v>382166.41</v>
      </c>
      <c r="E55" s="1991">
        <v>193545.98799999998</v>
      </c>
      <c r="F55" s="1991">
        <v>208209.42</v>
      </c>
      <c r="G55" s="1941">
        <v>401755.40799999994</v>
      </c>
      <c r="H55" s="596">
        <v>-3.9714719650175994</v>
      </c>
      <c r="I55" s="597">
        <v>15.277458961254268</v>
      </c>
      <c r="J55" s="2049">
        <v>5.1257770142592847</v>
      </c>
      <c r="K55" s="1333">
        <v>-8004.5219999999972</v>
      </c>
      <c r="L55" s="1334">
        <v>27593.520000000048</v>
      </c>
      <c r="M55" s="1329">
        <v>19588.997999999963</v>
      </c>
    </row>
    <row r="56" spans="1:13" ht="15" x14ac:dyDescent="0.2">
      <c r="A56" s="7" t="s">
        <v>1874</v>
      </c>
      <c r="B56" s="602"/>
      <c r="C56" s="602"/>
      <c r="D56" s="602"/>
      <c r="E56" s="603"/>
      <c r="F56" s="603"/>
      <c r="G56" s="604" t="s">
        <v>1376</v>
      </c>
      <c r="H56" s="540"/>
      <c r="I56" s="540"/>
      <c r="J56" s="540"/>
      <c r="K56" s="540"/>
      <c r="L56" s="603"/>
      <c r="M56" s="603"/>
    </row>
    <row r="57" spans="1:13" ht="15" x14ac:dyDescent="0.2">
      <c r="A57" s="606"/>
      <c r="B57" s="540"/>
      <c r="C57" s="540"/>
      <c r="D57" s="540"/>
      <c r="E57" s="540"/>
      <c r="F57" s="542"/>
      <c r="G57" s="606" t="s">
        <v>1470</v>
      </c>
      <c r="H57" s="540"/>
      <c r="I57" s="540"/>
      <c r="J57" s="540"/>
      <c r="K57" s="540"/>
      <c r="L57" s="542"/>
      <c r="M57" s="542"/>
    </row>
    <row r="58" spans="1:13" ht="15" x14ac:dyDescent="0.2">
      <c r="A58" s="607"/>
      <c r="B58" s="540"/>
      <c r="C58" s="540"/>
      <c r="D58" s="540"/>
      <c r="E58" s="540"/>
      <c r="F58" s="542"/>
      <c r="G58" s="543"/>
      <c r="H58" s="542"/>
      <c r="I58" s="542"/>
      <c r="J58" s="542"/>
      <c r="K58" s="542"/>
      <c r="L58" s="542"/>
      <c r="M58" s="542"/>
    </row>
    <row r="59" spans="1:13" ht="15" x14ac:dyDescent="0.2">
      <c r="A59" s="607"/>
      <c r="B59" s="540"/>
      <c r="C59" s="540"/>
      <c r="D59" s="540"/>
      <c r="E59" s="540"/>
      <c r="F59" s="542"/>
      <c r="G59" s="543"/>
      <c r="H59" s="542"/>
      <c r="I59" s="542"/>
      <c r="J59" s="542"/>
      <c r="K59" s="542"/>
      <c r="L59" s="542"/>
      <c r="M59" s="542"/>
    </row>
    <row r="60" spans="1:13" ht="15" x14ac:dyDescent="0.2">
      <c r="A60" s="607"/>
      <c r="B60" s="540"/>
      <c r="C60" s="540"/>
      <c r="D60" s="540"/>
      <c r="E60" s="540"/>
      <c r="F60" s="542"/>
      <c r="G60" s="543"/>
      <c r="H60" s="542"/>
      <c r="I60" s="542"/>
      <c r="J60" s="542"/>
      <c r="K60" s="542"/>
      <c r="L60" s="542"/>
      <c r="M60" s="542"/>
    </row>
    <row r="61" spans="1:13" ht="15" x14ac:dyDescent="0.2">
      <c r="A61" s="607"/>
      <c r="B61" s="540"/>
      <c r="C61" s="540"/>
      <c r="D61" s="540"/>
      <c r="E61" s="540"/>
      <c r="F61" s="542"/>
      <c r="G61" s="543"/>
      <c r="H61" s="542"/>
      <c r="I61" s="542"/>
      <c r="J61" s="542"/>
      <c r="K61" s="542"/>
      <c r="L61" s="542"/>
      <c r="M61" s="542"/>
    </row>
    <row r="62" spans="1:13" ht="15" x14ac:dyDescent="0.2">
      <c r="A62" s="607"/>
      <c r="B62" s="540"/>
      <c r="C62" s="540"/>
      <c r="D62" s="540"/>
      <c r="E62" s="540"/>
      <c r="F62" s="542"/>
      <c r="G62" s="543"/>
      <c r="H62" s="542"/>
      <c r="I62" s="542"/>
      <c r="J62" s="542"/>
      <c r="K62" s="542"/>
      <c r="L62" s="542"/>
      <c r="M62" s="542"/>
    </row>
    <row r="63" spans="1:13" ht="15.75" x14ac:dyDescent="0.2">
      <c r="A63" s="540"/>
      <c r="B63" s="540"/>
      <c r="C63" s="541"/>
      <c r="D63" s="540"/>
      <c r="E63" s="540"/>
      <c r="F63" s="540"/>
      <c r="G63" s="281"/>
      <c r="H63" s="542"/>
      <c r="I63" s="542"/>
      <c r="J63" s="542"/>
      <c r="K63" s="542"/>
      <c r="L63" s="542"/>
      <c r="M63" s="542"/>
    </row>
    <row r="64" spans="1:13" ht="15.75" x14ac:dyDescent="0.2">
      <c r="A64" s="540"/>
      <c r="B64" s="540"/>
      <c r="C64" s="541"/>
      <c r="D64" s="540"/>
      <c r="E64" s="540"/>
      <c r="F64" s="540"/>
      <c r="G64" s="281"/>
      <c r="H64" s="542"/>
      <c r="I64" s="542"/>
      <c r="J64" s="542"/>
      <c r="K64" s="542"/>
      <c r="L64" s="542"/>
      <c r="M64" s="542"/>
    </row>
    <row r="65" spans="1:13" ht="15" x14ac:dyDescent="0.2">
      <c r="A65" s="540"/>
      <c r="B65" s="540"/>
      <c r="C65" s="540"/>
      <c r="D65" s="540"/>
      <c r="E65" s="540"/>
      <c r="F65" s="540"/>
      <c r="G65" s="281"/>
      <c r="H65" s="542"/>
      <c r="I65" s="542"/>
      <c r="J65" s="542"/>
      <c r="K65" s="542"/>
      <c r="L65" s="542"/>
      <c r="M65" s="542"/>
    </row>
    <row r="66" spans="1:13" ht="15.75" x14ac:dyDescent="0.2">
      <c r="A66" s="3331" t="s">
        <v>1941</v>
      </c>
      <c r="B66" s="3331"/>
      <c r="C66" s="3331"/>
      <c r="D66" s="3331"/>
      <c r="E66" s="3331"/>
      <c r="F66" s="3331"/>
      <c r="G66" s="3331"/>
      <c r="H66" s="3331"/>
      <c r="I66" s="3331"/>
      <c r="J66" s="3331"/>
      <c r="K66" s="3331"/>
      <c r="L66" s="3331"/>
      <c r="M66" s="3331"/>
    </row>
    <row r="67" spans="1:13" ht="15.75" thickBot="1" x14ac:dyDescent="0.25">
      <c r="A67" s="542"/>
      <c r="B67" s="542"/>
      <c r="C67" s="542"/>
      <c r="D67" s="542"/>
      <c r="E67" s="542"/>
      <c r="F67" s="542"/>
      <c r="G67" s="543"/>
      <c r="H67" s="542"/>
      <c r="I67" s="542"/>
      <c r="J67" s="542"/>
      <c r="K67" s="542"/>
      <c r="L67" s="542"/>
      <c r="M67" s="542"/>
    </row>
    <row r="68" spans="1:13" ht="18" customHeight="1" thickBot="1" x14ac:dyDescent="0.25">
      <c r="A68" s="3332" t="s">
        <v>1377</v>
      </c>
      <c r="B68" s="3335">
        <v>2019</v>
      </c>
      <c r="C68" s="3336"/>
      <c r="D68" s="3337" t="s">
        <v>1355</v>
      </c>
      <c r="E68" s="3339">
        <v>2020</v>
      </c>
      <c r="F68" s="3336"/>
      <c r="G68" s="3337" t="s">
        <v>1355</v>
      </c>
      <c r="H68" s="3340" t="s">
        <v>1356</v>
      </c>
      <c r="I68" s="3341"/>
      <c r="J68" s="3341"/>
      <c r="K68" s="3341"/>
      <c r="L68" s="3341"/>
      <c r="M68" s="3342"/>
    </row>
    <row r="69" spans="1:13" ht="18" customHeight="1" x14ac:dyDescent="0.2">
      <c r="A69" s="3333"/>
      <c r="B69" s="3343" t="s">
        <v>1357</v>
      </c>
      <c r="C69" s="3344"/>
      <c r="D69" s="3338"/>
      <c r="E69" s="3345" t="s">
        <v>1357</v>
      </c>
      <c r="F69" s="3344"/>
      <c r="G69" s="3338"/>
      <c r="H69" s="3346" t="s">
        <v>1358</v>
      </c>
      <c r="I69" s="3347"/>
      <c r="J69" s="3348"/>
      <c r="K69" s="3346" t="s">
        <v>1359</v>
      </c>
      <c r="L69" s="3347"/>
      <c r="M69" s="3348"/>
    </row>
    <row r="70" spans="1:13" ht="18" customHeight="1" x14ac:dyDescent="0.2">
      <c r="A70" s="3333"/>
      <c r="B70" s="546"/>
      <c r="C70" s="547"/>
      <c r="D70" s="3338">
        <v>2019</v>
      </c>
      <c r="E70" s="548"/>
      <c r="F70" s="547"/>
      <c r="G70" s="3338">
        <v>2020</v>
      </c>
      <c r="H70" s="3350" t="s">
        <v>1938</v>
      </c>
      <c r="I70" s="3352" t="s">
        <v>1939</v>
      </c>
      <c r="J70" s="549" t="s">
        <v>433</v>
      </c>
      <c r="K70" s="3350" t="s">
        <v>1938</v>
      </c>
      <c r="L70" s="3352" t="s">
        <v>1939</v>
      </c>
      <c r="M70" s="549" t="s">
        <v>433</v>
      </c>
    </row>
    <row r="71" spans="1:13" ht="18" customHeight="1" thickBot="1" x14ac:dyDescent="0.25">
      <c r="A71" s="3334"/>
      <c r="B71" s="2623" t="s">
        <v>349</v>
      </c>
      <c r="C71" s="551" t="s">
        <v>351</v>
      </c>
      <c r="D71" s="3349"/>
      <c r="E71" s="2624" t="s">
        <v>349</v>
      </c>
      <c r="F71" s="551" t="s">
        <v>351</v>
      </c>
      <c r="G71" s="3349"/>
      <c r="H71" s="3351"/>
      <c r="I71" s="3353"/>
      <c r="J71" s="553" t="s">
        <v>1940</v>
      </c>
      <c r="K71" s="3351"/>
      <c r="L71" s="3353"/>
      <c r="M71" s="553" t="s">
        <v>1940</v>
      </c>
    </row>
    <row r="72" spans="1:13" ht="18" customHeight="1" x14ac:dyDescent="0.2">
      <c r="A72" s="1351" t="s">
        <v>1378</v>
      </c>
      <c r="B72" s="608"/>
      <c r="C72" s="558"/>
      <c r="D72" s="556"/>
      <c r="E72" s="557"/>
      <c r="F72" s="558"/>
      <c r="G72" s="559"/>
      <c r="H72" s="557"/>
      <c r="I72" s="558"/>
      <c r="J72" s="560"/>
      <c r="K72" s="561"/>
      <c r="L72" s="562"/>
      <c r="M72" s="563"/>
    </row>
    <row r="73" spans="1:13" ht="18" customHeight="1" x14ac:dyDescent="0.2">
      <c r="A73" s="633" t="s">
        <v>1361</v>
      </c>
      <c r="B73" s="564">
        <v>378</v>
      </c>
      <c r="C73" s="565">
        <v>317</v>
      </c>
      <c r="D73" s="566">
        <v>695</v>
      </c>
      <c r="E73" s="567">
        <v>311.25</v>
      </c>
      <c r="F73" s="565">
        <v>251.25</v>
      </c>
      <c r="G73" s="568">
        <v>562.5</v>
      </c>
      <c r="H73" s="569">
        <v>-17.658730158730165</v>
      </c>
      <c r="I73" s="570">
        <v>-20.741324921135657</v>
      </c>
      <c r="J73" s="571">
        <v>-19.064748201438846</v>
      </c>
      <c r="K73" s="572">
        <v>-66.75</v>
      </c>
      <c r="L73" s="573">
        <v>-65.75</v>
      </c>
      <c r="M73" s="574">
        <v>-132.5</v>
      </c>
    </row>
    <row r="74" spans="1:13" ht="18" customHeight="1" x14ac:dyDescent="0.2">
      <c r="A74" s="633" t="s">
        <v>1362</v>
      </c>
      <c r="B74" s="564">
        <v>366</v>
      </c>
      <c r="C74" s="565">
        <v>317</v>
      </c>
      <c r="D74" s="566">
        <v>683</v>
      </c>
      <c r="E74" s="567">
        <v>255.1</v>
      </c>
      <c r="F74" s="565">
        <v>241.55</v>
      </c>
      <c r="G74" s="568">
        <v>496.65</v>
      </c>
      <c r="H74" s="569">
        <v>-30.300546448087431</v>
      </c>
      <c r="I74" s="570">
        <v>-23.801261829653001</v>
      </c>
      <c r="J74" s="571">
        <v>-27.284040995607612</v>
      </c>
      <c r="K74" s="572">
        <v>-110.9</v>
      </c>
      <c r="L74" s="573">
        <v>-75.449999999999989</v>
      </c>
      <c r="M74" s="574">
        <v>-186.35000000000002</v>
      </c>
    </row>
    <row r="75" spans="1:13" ht="18" customHeight="1" x14ac:dyDescent="0.2">
      <c r="A75" s="633" t="s">
        <v>1476</v>
      </c>
      <c r="B75" s="578">
        <v>5364.5</v>
      </c>
      <c r="C75" s="565">
        <v>4476</v>
      </c>
      <c r="D75" s="566">
        <v>9840.5</v>
      </c>
      <c r="E75" s="567">
        <v>3658</v>
      </c>
      <c r="F75" s="565">
        <v>3465</v>
      </c>
      <c r="G75" s="609">
        <v>7123</v>
      </c>
      <c r="H75" s="569">
        <v>-31.810979588032438</v>
      </c>
      <c r="I75" s="570">
        <v>-22.58713136729223</v>
      </c>
      <c r="J75" s="571">
        <v>-27.615466693765555</v>
      </c>
      <c r="K75" s="572">
        <v>-1706.5</v>
      </c>
      <c r="L75" s="573">
        <v>-1011</v>
      </c>
      <c r="M75" s="574">
        <v>-2717.5</v>
      </c>
    </row>
    <row r="76" spans="1:13" ht="18" customHeight="1" x14ac:dyDescent="0.2">
      <c r="A76" s="633" t="s">
        <v>1364</v>
      </c>
      <c r="B76" s="1348">
        <v>14.657103825136613</v>
      </c>
      <c r="C76" s="1339">
        <v>14.1198738170347</v>
      </c>
      <c r="D76" s="1338">
        <v>14.407759882869692</v>
      </c>
      <c r="E76" s="567">
        <v>14.339474715797726</v>
      </c>
      <c r="F76" s="565">
        <v>14.344856137445662</v>
      </c>
      <c r="G76" s="1338">
        <v>14.342092016510621</v>
      </c>
      <c r="H76" s="569">
        <v>-2.1670659710696754</v>
      </c>
      <c r="I76" s="570">
        <v>1.5933734488444031</v>
      </c>
      <c r="J76" s="571">
        <v>-0.45578123797820069</v>
      </c>
      <c r="K76" s="1348">
        <v>-0.31762910933888655</v>
      </c>
      <c r="L76" s="1339">
        <v>0.22498232041096244</v>
      </c>
      <c r="M76" s="1340">
        <v>-6.566786635907107E-2</v>
      </c>
    </row>
    <row r="77" spans="1:13" ht="18" customHeight="1" x14ac:dyDescent="0.2">
      <c r="A77" s="588" t="s">
        <v>1379</v>
      </c>
      <c r="B77" s="578"/>
      <c r="C77" s="565"/>
      <c r="D77" s="566"/>
      <c r="E77" s="567"/>
      <c r="F77" s="565"/>
      <c r="G77" s="609"/>
      <c r="H77" s="569"/>
      <c r="I77" s="570"/>
      <c r="J77" s="571"/>
      <c r="K77" s="572"/>
      <c r="L77" s="573"/>
      <c r="M77" s="574"/>
    </row>
    <row r="78" spans="1:13" ht="18" customHeight="1" x14ac:dyDescent="0.2">
      <c r="A78" s="633" t="s">
        <v>1361</v>
      </c>
      <c r="B78" s="578">
        <v>713</v>
      </c>
      <c r="C78" s="565">
        <v>687</v>
      </c>
      <c r="D78" s="566">
        <v>1400</v>
      </c>
      <c r="E78" s="567">
        <v>601.5</v>
      </c>
      <c r="F78" s="565">
        <v>557</v>
      </c>
      <c r="G78" s="609">
        <v>1158.5</v>
      </c>
      <c r="H78" s="569">
        <v>-15.638148667601683</v>
      </c>
      <c r="I78" s="570">
        <v>-18.922852983988363</v>
      </c>
      <c r="J78" s="571">
        <v>-17.25</v>
      </c>
      <c r="K78" s="572">
        <v>-111.5</v>
      </c>
      <c r="L78" s="573">
        <v>-130</v>
      </c>
      <c r="M78" s="574">
        <v>-241.5</v>
      </c>
    </row>
    <row r="79" spans="1:13" ht="18" customHeight="1" x14ac:dyDescent="0.2">
      <c r="A79" s="633" t="s">
        <v>1362</v>
      </c>
      <c r="B79" s="578">
        <v>680</v>
      </c>
      <c r="C79" s="565">
        <v>676</v>
      </c>
      <c r="D79" s="566">
        <v>1356</v>
      </c>
      <c r="E79" s="567">
        <v>561.85</v>
      </c>
      <c r="F79" s="565">
        <v>524.55999999999995</v>
      </c>
      <c r="G79" s="609">
        <v>1086.4099999999999</v>
      </c>
      <c r="H79" s="569">
        <v>-17.375</v>
      </c>
      <c r="I79" s="570">
        <v>-22.402366863905328</v>
      </c>
      <c r="J79" s="571">
        <v>-19.881268436578182</v>
      </c>
      <c r="K79" s="572">
        <v>-118.14999999999998</v>
      </c>
      <c r="L79" s="573">
        <v>-151.44000000000005</v>
      </c>
      <c r="M79" s="574">
        <v>-269.59000000000015</v>
      </c>
    </row>
    <row r="80" spans="1:13" ht="18" customHeight="1" x14ac:dyDescent="0.2">
      <c r="A80" s="633" t="s">
        <v>1477</v>
      </c>
      <c r="B80" s="578">
        <v>3604</v>
      </c>
      <c r="C80" s="565">
        <v>3683.6000000000004</v>
      </c>
      <c r="D80" s="566">
        <v>7287.6</v>
      </c>
      <c r="E80" s="567">
        <v>2614.9499999999998</v>
      </c>
      <c r="F80" s="565">
        <v>2977.3240000000001</v>
      </c>
      <c r="G80" s="609">
        <v>5592.2739999999994</v>
      </c>
      <c r="H80" s="569">
        <v>-27.443118756936741</v>
      </c>
      <c r="I80" s="570">
        <v>-19.173525898577481</v>
      </c>
      <c r="J80" s="571">
        <v>-23.263159339151457</v>
      </c>
      <c r="K80" s="572">
        <v>-989.05000000000018</v>
      </c>
      <c r="L80" s="573">
        <v>-706.27600000000029</v>
      </c>
      <c r="M80" s="574">
        <v>-1695.3260000000009</v>
      </c>
    </row>
    <row r="81" spans="1:13" ht="18" customHeight="1" x14ac:dyDescent="0.2">
      <c r="A81" s="633" t="s">
        <v>1364</v>
      </c>
      <c r="B81" s="1348">
        <v>5.3</v>
      </c>
      <c r="C81" s="1339">
        <v>5.4491124260355033</v>
      </c>
      <c r="D81" s="1338">
        <v>5.3743362831858406</v>
      </c>
      <c r="E81" s="567">
        <v>4.6541781614309867</v>
      </c>
      <c r="F81" s="565">
        <v>5.6758502363885928</v>
      </c>
      <c r="G81" s="1338">
        <v>5.1474802330611835</v>
      </c>
      <c r="H81" s="569">
        <v>-12.185317708849311</v>
      </c>
      <c r="I81" s="570">
        <v>4.1610044467012841</v>
      </c>
      <c r="J81" s="571">
        <v>-4.2210989073087859</v>
      </c>
      <c r="K81" s="1348">
        <v>-0.6458218385690131</v>
      </c>
      <c r="L81" s="1339">
        <v>0.22673781035308949</v>
      </c>
      <c r="M81" s="1340">
        <v>-0.22685605012465704</v>
      </c>
    </row>
    <row r="82" spans="1:13" ht="18" customHeight="1" x14ac:dyDescent="0.2">
      <c r="A82" s="588" t="s">
        <v>1381</v>
      </c>
      <c r="B82" s="578"/>
      <c r="C82" s="565"/>
      <c r="D82" s="566"/>
      <c r="E82" s="567"/>
      <c r="F82" s="565"/>
      <c r="G82" s="609"/>
      <c r="H82" s="579"/>
      <c r="I82" s="580"/>
      <c r="J82" s="581"/>
      <c r="K82" s="572"/>
      <c r="L82" s="573"/>
      <c r="M82" s="574"/>
    </row>
    <row r="83" spans="1:13" ht="18" customHeight="1" x14ac:dyDescent="0.2">
      <c r="A83" s="633" t="s">
        <v>1361</v>
      </c>
      <c r="B83" s="578">
        <v>379</v>
      </c>
      <c r="C83" s="565">
        <v>369</v>
      </c>
      <c r="D83" s="566">
        <v>748</v>
      </c>
      <c r="E83" s="567">
        <v>332</v>
      </c>
      <c r="F83" s="565">
        <v>363.5</v>
      </c>
      <c r="G83" s="609">
        <v>695.5</v>
      </c>
      <c r="H83" s="569">
        <v>-12.401055408970976</v>
      </c>
      <c r="I83" s="570">
        <v>-1.4905149051490554</v>
      </c>
      <c r="J83" s="571">
        <v>-7.0187165775401041</v>
      </c>
      <c r="K83" s="572">
        <v>-47</v>
      </c>
      <c r="L83" s="573">
        <v>-5.5</v>
      </c>
      <c r="M83" s="574">
        <v>-52.5</v>
      </c>
    </row>
    <row r="84" spans="1:13" ht="18" customHeight="1" x14ac:dyDescent="0.2">
      <c r="A84" s="633" t="s">
        <v>1362</v>
      </c>
      <c r="B84" s="578">
        <v>376</v>
      </c>
      <c r="C84" s="565">
        <v>351.5</v>
      </c>
      <c r="D84" s="566">
        <v>727.5</v>
      </c>
      <c r="E84" s="567">
        <v>324.45</v>
      </c>
      <c r="F84" s="565">
        <v>341.42</v>
      </c>
      <c r="G84" s="609">
        <v>665.87</v>
      </c>
      <c r="H84" s="569">
        <v>-13.710106382978722</v>
      </c>
      <c r="I84" s="570">
        <v>-2.8677098150782285</v>
      </c>
      <c r="J84" s="571">
        <v>-8.471477663230246</v>
      </c>
      <c r="K84" s="572">
        <v>-51.550000000000011</v>
      </c>
      <c r="L84" s="573">
        <v>-10.079999999999984</v>
      </c>
      <c r="M84" s="574">
        <v>-61.629999999999995</v>
      </c>
    </row>
    <row r="85" spans="1:13" ht="18" customHeight="1" x14ac:dyDescent="0.2">
      <c r="A85" s="633" t="s">
        <v>1477</v>
      </c>
      <c r="B85" s="578">
        <v>2075.6</v>
      </c>
      <c r="C85" s="565">
        <v>2095.25</v>
      </c>
      <c r="D85" s="566">
        <v>4170.8500000000004</v>
      </c>
      <c r="E85" s="567">
        <v>1776.38</v>
      </c>
      <c r="F85" s="565">
        <v>1947.9950000000001</v>
      </c>
      <c r="G85" s="609">
        <v>3724.375</v>
      </c>
      <c r="H85" s="569">
        <v>-14.41607246097513</v>
      </c>
      <c r="I85" s="570">
        <v>-7.0280396134112806</v>
      </c>
      <c r="J85" s="571">
        <v>-10.704652528861033</v>
      </c>
      <c r="K85" s="572">
        <v>-299.2199999999998</v>
      </c>
      <c r="L85" s="573">
        <v>-147.25499999999988</v>
      </c>
      <c r="M85" s="574">
        <v>-446.47500000000036</v>
      </c>
    </row>
    <row r="86" spans="1:13" ht="18" customHeight="1" x14ac:dyDescent="0.2">
      <c r="A86" s="633" t="s">
        <v>1364</v>
      </c>
      <c r="B86" s="1348">
        <v>5.5202127659574467</v>
      </c>
      <c r="C86" s="1339">
        <v>5.960881934566145</v>
      </c>
      <c r="D86" s="1338">
        <v>5.7331271477663233</v>
      </c>
      <c r="E86" s="567">
        <v>5.4750500847588235</v>
      </c>
      <c r="F86" s="565">
        <v>5.7055679222072522</v>
      </c>
      <c r="G86" s="1338">
        <v>5.5932464294832327</v>
      </c>
      <c r="H86" s="569">
        <v>-0.81813297989411637</v>
      </c>
      <c r="I86" s="570">
        <v>-4.2831583507529416</v>
      </c>
      <c r="J86" s="571">
        <v>-2.4398677140378737</v>
      </c>
      <c r="K86" s="1348">
        <v>-4.5162681198623211E-2</v>
      </c>
      <c r="L86" s="1339">
        <v>-0.25531401235889284</v>
      </c>
      <c r="M86" s="1340">
        <v>-0.13988071828309057</v>
      </c>
    </row>
    <row r="87" spans="1:13" ht="18" customHeight="1" x14ac:dyDescent="0.2">
      <c r="A87" s="588" t="s">
        <v>1382</v>
      </c>
      <c r="B87" s="578"/>
      <c r="C87" s="565"/>
      <c r="D87" s="566"/>
      <c r="E87" s="567"/>
      <c r="F87" s="565"/>
      <c r="G87" s="609"/>
      <c r="H87" s="569"/>
      <c r="I87" s="570"/>
      <c r="J87" s="571"/>
      <c r="K87" s="572"/>
      <c r="L87" s="573"/>
      <c r="M87" s="574"/>
    </row>
    <row r="88" spans="1:13" ht="18" customHeight="1" x14ac:dyDescent="0.2">
      <c r="A88" s="633" t="s">
        <v>1361</v>
      </c>
      <c r="B88" s="578">
        <v>1035</v>
      </c>
      <c r="C88" s="565">
        <v>735.5</v>
      </c>
      <c r="D88" s="566">
        <v>1770.5</v>
      </c>
      <c r="E88" s="567">
        <v>1152.8000000000002</v>
      </c>
      <c r="F88" s="565">
        <v>634.29999999999995</v>
      </c>
      <c r="G88" s="609">
        <v>1787.1000000000001</v>
      </c>
      <c r="H88" s="569">
        <v>11.38164251207732</v>
      </c>
      <c r="I88" s="570">
        <v>-13.759347382732841</v>
      </c>
      <c r="J88" s="571">
        <v>0.9375882519062344</v>
      </c>
      <c r="K88" s="572">
        <v>117.80000000000018</v>
      </c>
      <c r="L88" s="573">
        <v>-101.20000000000005</v>
      </c>
      <c r="M88" s="574">
        <v>16.600000000000136</v>
      </c>
    </row>
    <row r="89" spans="1:13" ht="18" customHeight="1" x14ac:dyDescent="0.2">
      <c r="A89" s="633" t="s">
        <v>1362</v>
      </c>
      <c r="B89" s="578">
        <v>1026</v>
      </c>
      <c r="C89" s="565">
        <v>647</v>
      </c>
      <c r="D89" s="566">
        <v>1673</v>
      </c>
      <c r="E89" s="567">
        <v>1094.75</v>
      </c>
      <c r="F89" s="565">
        <v>597.9</v>
      </c>
      <c r="G89" s="609">
        <v>1692.65</v>
      </c>
      <c r="H89" s="569">
        <v>6.7007797270955081</v>
      </c>
      <c r="I89" s="570">
        <v>-7.5888717156105088</v>
      </c>
      <c r="J89" s="571">
        <v>1.1745367603108292</v>
      </c>
      <c r="K89" s="572">
        <v>68.75</v>
      </c>
      <c r="L89" s="573">
        <v>-49.100000000000023</v>
      </c>
      <c r="M89" s="574">
        <v>19.650000000000091</v>
      </c>
    </row>
    <row r="90" spans="1:13" ht="18" customHeight="1" x14ac:dyDescent="0.2">
      <c r="A90" s="633" t="s">
        <v>1478</v>
      </c>
      <c r="B90" s="578">
        <v>4891.3500000000004</v>
      </c>
      <c r="C90" s="565">
        <v>3121.65</v>
      </c>
      <c r="D90" s="566">
        <v>8013</v>
      </c>
      <c r="E90" s="567">
        <v>5886.7250000000004</v>
      </c>
      <c r="F90" s="565">
        <v>3032.24</v>
      </c>
      <c r="G90" s="609">
        <v>8918.9650000000001</v>
      </c>
      <c r="H90" s="569">
        <v>20.349698958365266</v>
      </c>
      <c r="I90" s="570">
        <v>-2.8641904121218005</v>
      </c>
      <c r="J90" s="571">
        <v>11.306189941345309</v>
      </c>
      <c r="K90" s="572">
        <v>995.375</v>
      </c>
      <c r="L90" s="573">
        <v>-89.410000000000309</v>
      </c>
      <c r="M90" s="574">
        <v>905.96500000000015</v>
      </c>
    </row>
    <row r="91" spans="1:13" ht="18" customHeight="1" x14ac:dyDescent="0.2">
      <c r="A91" s="633" t="s">
        <v>1364</v>
      </c>
      <c r="B91" s="1348">
        <v>4.7673976608187134</v>
      </c>
      <c r="C91" s="1339">
        <v>4.8248068006182381</v>
      </c>
      <c r="D91" s="1338">
        <v>4.7895995218170953</v>
      </c>
      <c r="E91" s="567">
        <v>5.37723224480475</v>
      </c>
      <c r="F91" s="565">
        <v>5.0714835256731892</v>
      </c>
      <c r="G91" s="1338">
        <v>5.2692316781378308</v>
      </c>
      <c r="H91" s="569">
        <v>12.791770843829894</v>
      </c>
      <c r="I91" s="570">
        <v>5.1126757038922932</v>
      </c>
      <c r="J91" s="571">
        <v>10.014034662730452</v>
      </c>
      <c r="K91" s="1348">
        <v>0.60983458398603663</v>
      </c>
      <c r="L91" s="1339">
        <v>0.24667672505495108</v>
      </c>
      <c r="M91" s="1340">
        <v>0.47963215632073553</v>
      </c>
    </row>
    <row r="92" spans="1:13" ht="18" customHeight="1" x14ac:dyDescent="0.2">
      <c r="A92" s="588" t="s">
        <v>1383</v>
      </c>
      <c r="B92" s="578"/>
      <c r="C92" s="565"/>
      <c r="D92" s="566"/>
      <c r="E92" s="567"/>
      <c r="F92" s="565"/>
      <c r="G92" s="609"/>
      <c r="H92" s="569"/>
      <c r="I92" s="570"/>
      <c r="J92" s="571"/>
      <c r="K92" s="572"/>
      <c r="L92" s="573"/>
      <c r="M92" s="574"/>
    </row>
    <row r="93" spans="1:13" ht="18" customHeight="1" x14ac:dyDescent="0.2">
      <c r="A93" s="633" t="s">
        <v>1361</v>
      </c>
      <c r="B93" s="578">
        <v>55.5</v>
      </c>
      <c r="C93" s="565">
        <v>52.4</v>
      </c>
      <c r="D93" s="566">
        <v>107.9</v>
      </c>
      <c r="E93" s="567">
        <v>51</v>
      </c>
      <c r="F93" s="565">
        <v>49</v>
      </c>
      <c r="G93" s="609">
        <v>100</v>
      </c>
      <c r="H93" s="569">
        <v>-8.1081081081080981</v>
      </c>
      <c r="I93" s="570">
        <v>-6.4885496183206044</v>
      </c>
      <c r="J93" s="571">
        <v>-7.32159406858203</v>
      </c>
      <c r="K93" s="572">
        <v>-4.5</v>
      </c>
      <c r="L93" s="573">
        <v>-3.3999999999999986</v>
      </c>
      <c r="M93" s="574">
        <v>-7.9000000000000057</v>
      </c>
    </row>
    <row r="94" spans="1:13" ht="18" customHeight="1" x14ac:dyDescent="0.2">
      <c r="A94" s="633" t="s">
        <v>1362</v>
      </c>
      <c r="B94" s="578">
        <v>55.5</v>
      </c>
      <c r="C94" s="565">
        <v>52.4</v>
      </c>
      <c r="D94" s="566">
        <v>107.9</v>
      </c>
      <c r="E94" s="567">
        <v>50</v>
      </c>
      <c r="F94" s="565">
        <v>49</v>
      </c>
      <c r="G94" s="609">
        <v>99</v>
      </c>
      <c r="H94" s="569">
        <v>-9.9099099099099135</v>
      </c>
      <c r="I94" s="570">
        <v>-6.4885496183206044</v>
      </c>
      <c r="J94" s="571">
        <v>-8.2483781278962027</v>
      </c>
      <c r="K94" s="572">
        <v>-5.5</v>
      </c>
      <c r="L94" s="573">
        <v>-3.3999999999999986</v>
      </c>
      <c r="M94" s="574">
        <v>-8.9000000000000057</v>
      </c>
    </row>
    <row r="95" spans="1:13" ht="18" customHeight="1" x14ac:dyDescent="0.2">
      <c r="A95" s="633" t="s">
        <v>1479</v>
      </c>
      <c r="B95" s="578">
        <v>443.5</v>
      </c>
      <c r="C95" s="565">
        <v>441.7</v>
      </c>
      <c r="D95" s="566">
        <v>885.2</v>
      </c>
      <c r="E95" s="567">
        <v>441.5</v>
      </c>
      <c r="F95" s="565">
        <v>416.2</v>
      </c>
      <c r="G95" s="609">
        <v>857.7</v>
      </c>
      <c r="H95" s="569">
        <v>-0.45095828635851376</v>
      </c>
      <c r="I95" s="570">
        <v>-5.7731491962870791</v>
      </c>
      <c r="J95" s="571">
        <v>-3.1066425666516011</v>
      </c>
      <c r="K95" s="572">
        <v>-2</v>
      </c>
      <c r="L95" s="573">
        <v>-25.5</v>
      </c>
      <c r="M95" s="574">
        <v>-27.5</v>
      </c>
    </row>
    <row r="96" spans="1:13" ht="18" customHeight="1" x14ac:dyDescent="0.2">
      <c r="A96" s="633" t="s">
        <v>1364</v>
      </c>
      <c r="B96" s="1348">
        <v>7.9909909909909906</v>
      </c>
      <c r="C96" s="1339">
        <v>8.4293893129770989</v>
      </c>
      <c r="D96" s="1338">
        <v>8.2038924930491195</v>
      </c>
      <c r="E96" s="567">
        <v>8.83</v>
      </c>
      <c r="F96" s="565">
        <v>8.4938775510204074</v>
      </c>
      <c r="G96" s="1338">
        <v>8.663636363636364</v>
      </c>
      <c r="H96" s="569">
        <v>10.499436302142044</v>
      </c>
      <c r="I96" s="570">
        <v>0.7650404513174891</v>
      </c>
      <c r="J96" s="571">
        <v>5.6039723945282134</v>
      </c>
      <c r="K96" s="1348">
        <v>0.83900900900900943</v>
      </c>
      <c r="L96" s="1339">
        <v>6.4488238043308499E-2</v>
      </c>
      <c r="M96" s="1340">
        <v>0.45974387058724453</v>
      </c>
    </row>
    <row r="97" spans="1:13" ht="18" customHeight="1" x14ac:dyDescent="0.2">
      <c r="A97" s="588" t="s">
        <v>1384</v>
      </c>
      <c r="B97" s="578"/>
      <c r="C97" s="565"/>
      <c r="D97" s="566"/>
      <c r="E97" s="567"/>
      <c r="F97" s="565"/>
      <c r="G97" s="609"/>
      <c r="H97" s="569"/>
      <c r="I97" s="570"/>
      <c r="J97" s="571"/>
      <c r="K97" s="572"/>
      <c r="L97" s="573"/>
      <c r="M97" s="574"/>
    </row>
    <row r="98" spans="1:13" ht="18" customHeight="1" x14ac:dyDescent="0.2">
      <c r="A98" s="633" t="s">
        <v>1361</v>
      </c>
      <c r="B98" s="578">
        <v>484</v>
      </c>
      <c r="C98" s="565">
        <v>424</v>
      </c>
      <c r="D98" s="566">
        <v>908</v>
      </c>
      <c r="E98" s="567">
        <v>538.5</v>
      </c>
      <c r="F98" s="565">
        <v>452</v>
      </c>
      <c r="G98" s="609">
        <v>990.5</v>
      </c>
      <c r="H98" s="569">
        <v>11.260330578512395</v>
      </c>
      <c r="I98" s="570">
        <v>6.6037735849056673</v>
      </c>
      <c r="J98" s="571">
        <v>9.0859030837004298</v>
      </c>
      <c r="K98" s="572">
        <v>54.5</v>
      </c>
      <c r="L98" s="573">
        <v>28</v>
      </c>
      <c r="M98" s="574">
        <v>82.5</v>
      </c>
    </row>
    <row r="99" spans="1:13" ht="18" customHeight="1" x14ac:dyDescent="0.2">
      <c r="A99" s="633" t="s">
        <v>1362</v>
      </c>
      <c r="B99" s="578">
        <v>490</v>
      </c>
      <c r="C99" s="565">
        <v>418</v>
      </c>
      <c r="D99" s="566">
        <v>908</v>
      </c>
      <c r="E99" s="567">
        <v>520.5</v>
      </c>
      <c r="F99" s="565">
        <v>415.2</v>
      </c>
      <c r="G99" s="609">
        <v>935.7</v>
      </c>
      <c r="H99" s="569">
        <v>6.2244897959183589</v>
      </c>
      <c r="I99" s="570">
        <v>-0.66985645933014837</v>
      </c>
      <c r="J99" s="571">
        <v>3.050660792951561</v>
      </c>
      <c r="K99" s="572">
        <v>30.5</v>
      </c>
      <c r="L99" s="573">
        <v>-2.8000000000000114</v>
      </c>
      <c r="M99" s="574">
        <v>27.700000000000045</v>
      </c>
    </row>
    <row r="100" spans="1:13" ht="18" customHeight="1" x14ac:dyDescent="0.2">
      <c r="A100" s="633" t="s">
        <v>1476</v>
      </c>
      <c r="B100" s="578">
        <v>10377</v>
      </c>
      <c r="C100" s="565">
        <v>8792</v>
      </c>
      <c r="D100" s="566">
        <v>19169</v>
      </c>
      <c r="E100" s="567">
        <v>10187.83</v>
      </c>
      <c r="F100" s="565">
        <v>8188.7</v>
      </c>
      <c r="G100" s="609">
        <v>18376.53</v>
      </c>
      <c r="H100" s="569">
        <v>-1.8229738845523826</v>
      </c>
      <c r="I100" s="570">
        <v>-6.861919927206543</v>
      </c>
      <c r="J100" s="571">
        <v>-4.1341228024414534</v>
      </c>
      <c r="K100" s="572">
        <v>-189.17000000000007</v>
      </c>
      <c r="L100" s="573">
        <v>-603.30000000000018</v>
      </c>
      <c r="M100" s="574">
        <v>-792.47000000000116</v>
      </c>
    </row>
    <row r="101" spans="1:13" ht="18" customHeight="1" x14ac:dyDescent="0.2">
      <c r="A101" s="633" t="s">
        <v>1364</v>
      </c>
      <c r="B101" s="1348">
        <v>21.177551020408163</v>
      </c>
      <c r="C101" s="1339">
        <v>21.033492822966508</v>
      </c>
      <c r="D101" s="1338">
        <v>21.11123348017621</v>
      </c>
      <c r="E101" s="567">
        <v>19.573160422670508</v>
      </c>
      <c r="F101" s="565">
        <v>19.722302504816955</v>
      </c>
      <c r="G101" s="1338">
        <v>19.63933953190125</v>
      </c>
      <c r="H101" s="569">
        <v>-7.575902408128087</v>
      </c>
      <c r="I101" s="570">
        <v>-6.2338211213206733</v>
      </c>
      <c r="J101" s="571">
        <v>-6.9720888154502774</v>
      </c>
      <c r="K101" s="1348">
        <v>-1.6043905977376554</v>
      </c>
      <c r="L101" s="1339">
        <v>-1.3111903181495528</v>
      </c>
      <c r="M101" s="1340">
        <v>-1.4718939482749605</v>
      </c>
    </row>
    <row r="102" spans="1:13" ht="15" x14ac:dyDescent="0.2">
      <c r="A102" s="614"/>
      <c r="B102" s="615"/>
      <c r="C102" s="615"/>
      <c r="D102" s="615"/>
      <c r="E102" s="615"/>
      <c r="F102" s="615"/>
      <c r="G102" s="615"/>
      <c r="H102" s="616"/>
      <c r="I102" s="616"/>
      <c r="J102" s="616"/>
      <c r="K102" s="615"/>
      <c r="L102" s="615"/>
      <c r="M102" s="615"/>
    </row>
    <row r="103" spans="1:13" ht="15" x14ac:dyDescent="0.2">
      <c r="A103" s="7" t="s">
        <v>1874</v>
      </c>
      <c r="B103" s="603"/>
      <c r="C103" s="603"/>
      <c r="D103" s="603"/>
      <c r="E103" s="603"/>
      <c r="F103" s="603"/>
      <c r="G103" s="543"/>
      <c r="H103" s="542"/>
      <c r="I103" s="542"/>
      <c r="J103" s="542"/>
      <c r="K103" s="542"/>
      <c r="L103" s="542"/>
      <c r="M103" s="542"/>
    </row>
    <row r="104" spans="1:13" ht="15.75" x14ac:dyDescent="0.2">
      <c r="A104" s="541" t="s">
        <v>1385</v>
      </c>
      <c r="B104" s="542"/>
      <c r="C104" s="542"/>
      <c r="D104" s="542"/>
      <c r="E104" s="542"/>
      <c r="F104" s="542"/>
      <c r="G104" s="543"/>
      <c r="H104" s="542"/>
      <c r="I104" s="542"/>
      <c r="J104" s="542"/>
      <c r="K104" s="542"/>
      <c r="L104" s="542"/>
      <c r="M104" s="542"/>
    </row>
    <row r="105" spans="1:13" ht="15" x14ac:dyDescent="0.2">
      <c r="A105" s="606"/>
      <c r="B105" s="542"/>
      <c r="C105" s="542"/>
      <c r="D105" s="542"/>
      <c r="E105" s="542"/>
      <c r="F105" s="542"/>
      <c r="G105" s="543"/>
      <c r="H105" s="542"/>
      <c r="I105" s="542"/>
      <c r="J105" s="542"/>
      <c r="K105" s="542"/>
      <c r="L105" s="542"/>
      <c r="M105" s="542"/>
    </row>
    <row r="106" spans="1:13" ht="15" x14ac:dyDescent="0.2">
      <c r="A106" s="542"/>
      <c r="B106" s="542"/>
      <c r="C106" s="542"/>
      <c r="D106" s="542"/>
      <c r="E106" s="542"/>
      <c r="F106" s="542"/>
      <c r="G106" s="543"/>
      <c r="H106" s="542"/>
      <c r="I106" s="542"/>
      <c r="J106" s="542"/>
      <c r="K106" s="542"/>
      <c r="L106" s="542"/>
      <c r="M106" s="542"/>
    </row>
    <row r="107" spans="1:13" ht="15" x14ac:dyDescent="0.2">
      <c r="A107" s="542"/>
      <c r="B107" s="542"/>
      <c r="C107" s="542"/>
      <c r="D107" s="542"/>
      <c r="E107" s="542"/>
      <c r="F107" s="542"/>
      <c r="G107" s="543"/>
      <c r="H107" s="542"/>
      <c r="I107" s="542"/>
      <c r="J107" s="542"/>
      <c r="K107" s="542"/>
      <c r="L107" s="542"/>
      <c r="M107" s="542"/>
    </row>
    <row r="108" spans="1:13" ht="15" x14ac:dyDescent="0.2">
      <c r="A108" s="542"/>
      <c r="B108" s="542"/>
      <c r="C108" s="542"/>
      <c r="D108" s="542"/>
      <c r="E108" s="542"/>
      <c r="F108" s="542"/>
      <c r="G108" s="543"/>
      <c r="H108" s="542"/>
      <c r="I108" s="542"/>
      <c r="J108" s="542"/>
      <c r="K108" s="542"/>
      <c r="L108" s="542"/>
      <c r="M108" s="542"/>
    </row>
    <row r="109" spans="1:13" ht="15" x14ac:dyDescent="0.2">
      <c r="A109" s="542"/>
      <c r="B109" s="542"/>
      <c r="C109" s="542"/>
      <c r="D109" s="542"/>
      <c r="E109" s="542"/>
      <c r="F109" s="542"/>
      <c r="G109" s="543"/>
      <c r="H109" s="542"/>
      <c r="I109" s="542"/>
      <c r="J109" s="542"/>
      <c r="K109" s="542"/>
      <c r="L109" s="542"/>
      <c r="M109" s="542"/>
    </row>
    <row r="110" spans="1:13" ht="15" x14ac:dyDescent="0.2">
      <c r="A110" s="542"/>
      <c r="B110" s="542"/>
      <c r="C110" s="542"/>
      <c r="D110" s="542"/>
      <c r="E110" s="542"/>
      <c r="F110" s="542"/>
      <c r="G110" s="543"/>
      <c r="H110" s="542"/>
      <c r="I110" s="542"/>
      <c r="J110" s="542"/>
      <c r="K110" s="542"/>
      <c r="L110" s="542"/>
      <c r="M110" s="542"/>
    </row>
    <row r="111" spans="1:13" ht="15.75" x14ac:dyDescent="0.2">
      <c r="A111" s="540"/>
      <c r="B111" s="540"/>
      <c r="C111" s="541"/>
      <c r="D111" s="540"/>
      <c r="E111" s="540"/>
      <c r="F111" s="540"/>
      <c r="G111" s="281"/>
      <c r="H111" s="542"/>
      <c r="I111" s="542"/>
      <c r="J111" s="542"/>
      <c r="K111" s="542"/>
      <c r="L111" s="542"/>
      <c r="M111" s="542"/>
    </row>
    <row r="112" spans="1:13" ht="15.75" x14ac:dyDescent="0.2">
      <c r="A112" s="540"/>
      <c r="B112" s="540"/>
      <c r="C112" s="541"/>
      <c r="D112" s="540"/>
      <c r="E112" s="540"/>
      <c r="F112" s="540"/>
      <c r="G112" s="281"/>
      <c r="H112" s="542"/>
      <c r="I112" s="542"/>
      <c r="J112" s="542"/>
      <c r="K112" s="542"/>
      <c r="L112" s="542"/>
      <c r="M112" s="542"/>
    </row>
    <row r="113" spans="1:13" ht="15.75" x14ac:dyDescent="0.2">
      <c r="A113" s="540"/>
      <c r="B113" s="540"/>
      <c r="C113" s="541"/>
      <c r="D113" s="540"/>
      <c r="E113" s="540"/>
      <c r="F113" s="540"/>
      <c r="G113" s="281"/>
      <c r="H113" s="542"/>
      <c r="I113" s="542"/>
      <c r="J113" s="542"/>
      <c r="K113" s="542"/>
      <c r="L113" s="542"/>
      <c r="M113" s="542"/>
    </row>
    <row r="114" spans="1:13" ht="15" x14ac:dyDescent="0.2">
      <c r="A114" s="540"/>
      <c r="B114" s="540"/>
      <c r="C114" s="540"/>
      <c r="D114" s="540"/>
      <c r="E114" s="540"/>
      <c r="F114" s="540"/>
      <c r="G114" s="281"/>
      <c r="H114" s="542"/>
      <c r="I114" s="542"/>
      <c r="J114" s="542"/>
      <c r="K114" s="542"/>
      <c r="L114" s="542"/>
      <c r="M114" s="542"/>
    </row>
    <row r="115" spans="1:13" ht="15.75" x14ac:dyDescent="0.2">
      <c r="A115" s="3331" t="s">
        <v>1942</v>
      </c>
      <c r="B115" s="3331"/>
      <c r="C115" s="3331"/>
      <c r="D115" s="3331"/>
      <c r="E115" s="3331"/>
      <c r="F115" s="3331"/>
      <c r="G115" s="3331"/>
      <c r="H115" s="3331"/>
      <c r="I115" s="3331"/>
      <c r="J115" s="3331"/>
      <c r="K115" s="3331"/>
      <c r="L115" s="3331"/>
      <c r="M115" s="3331"/>
    </row>
    <row r="116" spans="1:13" ht="15.75" thickBot="1" x14ac:dyDescent="0.25">
      <c r="A116" s="542"/>
      <c r="B116" s="542"/>
      <c r="C116" s="542"/>
      <c r="D116" s="542"/>
      <c r="E116" s="542"/>
      <c r="F116" s="542"/>
      <c r="G116" s="543"/>
      <c r="H116" s="542"/>
      <c r="I116" s="542"/>
      <c r="J116" s="542"/>
      <c r="K116" s="542"/>
      <c r="L116" s="542"/>
      <c r="M116" s="542"/>
    </row>
    <row r="117" spans="1:13" ht="18" customHeight="1" thickBot="1" x14ac:dyDescent="0.25">
      <c r="A117" s="3332" t="s">
        <v>1377</v>
      </c>
      <c r="B117" s="3335">
        <v>2019</v>
      </c>
      <c r="C117" s="3336"/>
      <c r="D117" s="3337" t="s">
        <v>1355</v>
      </c>
      <c r="E117" s="3339">
        <v>2020</v>
      </c>
      <c r="F117" s="3336"/>
      <c r="G117" s="3337" t="s">
        <v>1355</v>
      </c>
      <c r="H117" s="3340" t="s">
        <v>1356</v>
      </c>
      <c r="I117" s="3341"/>
      <c r="J117" s="3341"/>
      <c r="K117" s="3341"/>
      <c r="L117" s="3341"/>
      <c r="M117" s="3342"/>
    </row>
    <row r="118" spans="1:13" ht="18" customHeight="1" x14ac:dyDescent="0.2">
      <c r="A118" s="3333"/>
      <c r="B118" s="3343" t="s">
        <v>1357</v>
      </c>
      <c r="C118" s="3344"/>
      <c r="D118" s="3338"/>
      <c r="E118" s="3345" t="s">
        <v>1357</v>
      </c>
      <c r="F118" s="3344"/>
      <c r="G118" s="3338"/>
      <c r="H118" s="3346" t="s">
        <v>1358</v>
      </c>
      <c r="I118" s="3347"/>
      <c r="J118" s="3348"/>
      <c r="K118" s="3346" t="s">
        <v>1359</v>
      </c>
      <c r="L118" s="3347"/>
      <c r="M118" s="3348"/>
    </row>
    <row r="119" spans="1:13" ht="18" customHeight="1" x14ac:dyDescent="0.2">
      <c r="A119" s="3333"/>
      <c r="B119" s="546"/>
      <c r="C119" s="547"/>
      <c r="D119" s="3338">
        <v>2019</v>
      </c>
      <c r="E119" s="548"/>
      <c r="F119" s="547"/>
      <c r="G119" s="3338">
        <v>2020</v>
      </c>
      <c r="H119" s="3350" t="s">
        <v>1938</v>
      </c>
      <c r="I119" s="3352" t="s">
        <v>1939</v>
      </c>
      <c r="J119" s="549" t="s">
        <v>433</v>
      </c>
      <c r="K119" s="3350" t="s">
        <v>1938</v>
      </c>
      <c r="L119" s="3352" t="s">
        <v>1939</v>
      </c>
      <c r="M119" s="549" t="s">
        <v>433</v>
      </c>
    </row>
    <row r="120" spans="1:13" ht="18" customHeight="1" thickBot="1" x14ac:dyDescent="0.25">
      <c r="A120" s="3334"/>
      <c r="B120" s="2623" t="s">
        <v>349</v>
      </c>
      <c r="C120" s="551" t="s">
        <v>351</v>
      </c>
      <c r="D120" s="3349"/>
      <c r="E120" s="2624" t="s">
        <v>349</v>
      </c>
      <c r="F120" s="551" t="s">
        <v>351</v>
      </c>
      <c r="G120" s="3349"/>
      <c r="H120" s="3351"/>
      <c r="I120" s="3353"/>
      <c r="J120" s="553" t="s">
        <v>1940</v>
      </c>
      <c r="K120" s="3351"/>
      <c r="L120" s="3353"/>
      <c r="M120" s="553" t="s">
        <v>1940</v>
      </c>
    </row>
    <row r="121" spans="1:13" ht="18" customHeight="1" x14ac:dyDescent="0.2">
      <c r="A121" s="1351" t="s">
        <v>1386</v>
      </c>
      <c r="B121" s="608"/>
      <c r="C121" s="558"/>
      <c r="D121" s="556"/>
      <c r="E121" s="557"/>
      <c r="F121" s="558"/>
      <c r="G121" s="559"/>
      <c r="H121" s="557"/>
      <c r="I121" s="558"/>
      <c r="J121" s="560"/>
      <c r="K121" s="561"/>
      <c r="L121" s="562"/>
      <c r="M121" s="563"/>
    </row>
    <row r="122" spans="1:13" ht="18" customHeight="1" x14ac:dyDescent="0.2">
      <c r="A122" s="633" t="s">
        <v>1361</v>
      </c>
      <c r="B122" s="564">
        <v>22</v>
      </c>
      <c r="C122" s="565">
        <v>24</v>
      </c>
      <c r="D122" s="566">
        <v>46</v>
      </c>
      <c r="E122" s="567">
        <v>29.5</v>
      </c>
      <c r="F122" s="565">
        <v>20</v>
      </c>
      <c r="G122" s="568">
        <v>49.5</v>
      </c>
      <c r="H122" s="569">
        <v>34.090909090909093</v>
      </c>
      <c r="I122" s="570">
        <v>-16.666666666666657</v>
      </c>
      <c r="J122" s="571">
        <v>7.6086956521739069</v>
      </c>
      <c r="K122" s="572">
        <v>7.5</v>
      </c>
      <c r="L122" s="573">
        <v>-4</v>
      </c>
      <c r="M122" s="574">
        <v>3.5</v>
      </c>
    </row>
    <row r="123" spans="1:13" ht="18" customHeight="1" x14ac:dyDescent="0.2">
      <c r="A123" s="633" t="s">
        <v>1362</v>
      </c>
      <c r="B123" s="578">
        <v>21</v>
      </c>
      <c r="C123" s="565">
        <v>24</v>
      </c>
      <c r="D123" s="566">
        <v>45</v>
      </c>
      <c r="E123" s="567">
        <v>27.5</v>
      </c>
      <c r="F123" s="565">
        <v>19</v>
      </c>
      <c r="G123" s="568">
        <v>46.5</v>
      </c>
      <c r="H123" s="569">
        <v>30.952380952380963</v>
      </c>
      <c r="I123" s="570">
        <v>-20.833333333333343</v>
      </c>
      <c r="J123" s="571">
        <v>3.3333333333333428</v>
      </c>
      <c r="K123" s="572">
        <v>6.5</v>
      </c>
      <c r="L123" s="573">
        <v>-5</v>
      </c>
      <c r="M123" s="574">
        <v>1.5</v>
      </c>
    </row>
    <row r="124" spans="1:13" ht="18" customHeight="1" x14ac:dyDescent="0.2">
      <c r="A124" s="633" t="s">
        <v>1480</v>
      </c>
      <c r="B124" s="578">
        <v>103</v>
      </c>
      <c r="C124" s="565">
        <v>129</v>
      </c>
      <c r="D124" s="566">
        <v>232</v>
      </c>
      <c r="E124" s="567">
        <v>159.75</v>
      </c>
      <c r="F124" s="565">
        <v>117.8</v>
      </c>
      <c r="G124" s="609">
        <v>277.55</v>
      </c>
      <c r="H124" s="569">
        <v>55.097087378640794</v>
      </c>
      <c r="I124" s="570">
        <v>-8.6821705426356601</v>
      </c>
      <c r="J124" s="571">
        <v>19.633620689655174</v>
      </c>
      <c r="K124" s="572">
        <v>56.75</v>
      </c>
      <c r="L124" s="573">
        <v>-11.200000000000003</v>
      </c>
      <c r="M124" s="574">
        <v>45.550000000000011</v>
      </c>
    </row>
    <row r="125" spans="1:13" ht="18" customHeight="1" x14ac:dyDescent="0.2">
      <c r="A125" s="633" t="s">
        <v>1364</v>
      </c>
      <c r="B125" s="1348">
        <v>4.9047619047619051</v>
      </c>
      <c r="C125" s="1339">
        <v>5.375</v>
      </c>
      <c r="D125" s="1338">
        <v>5.1555555555555559</v>
      </c>
      <c r="E125" s="567">
        <v>5.8090909090909095</v>
      </c>
      <c r="F125" s="565">
        <v>6.2</v>
      </c>
      <c r="G125" s="1338">
        <v>5.9688172043010752</v>
      </c>
      <c r="H125" s="569">
        <v>18.43777581641659</v>
      </c>
      <c r="I125" s="570">
        <v>15.348837209302332</v>
      </c>
      <c r="J125" s="571">
        <v>15.774471635150149</v>
      </c>
      <c r="K125" s="1348">
        <v>0.90432900432900443</v>
      </c>
      <c r="L125" s="1339">
        <v>0.82500000000000018</v>
      </c>
      <c r="M125" s="1340">
        <v>0.81326164874551932</v>
      </c>
    </row>
    <row r="126" spans="1:13" ht="18" customHeight="1" x14ac:dyDescent="0.2">
      <c r="A126" s="588" t="s">
        <v>1387</v>
      </c>
      <c r="B126" s="578"/>
      <c r="C126" s="565"/>
      <c r="D126" s="566"/>
      <c r="E126" s="567"/>
      <c r="F126" s="565"/>
      <c r="G126" s="609"/>
      <c r="H126" s="569"/>
      <c r="I126" s="570"/>
      <c r="J126" s="571"/>
      <c r="K126" s="572"/>
      <c r="L126" s="573"/>
      <c r="M126" s="574"/>
    </row>
    <row r="127" spans="1:13" ht="18" customHeight="1" x14ac:dyDescent="0.2">
      <c r="A127" s="633" t="s">
        <v>1361</v>
      </c>
      <c r="B127" s="578">
        <v>78</v>
      </c>
      <c r="C127" s="565">
        <v>84</v>
      </c>
      <c r="D127" s="566">
        <v>162</v>
      </c>
      <c r="E127" s="567">
        <v>83.5</v>
      </c>
      <c r="F127" s="565">
        <v>158</v>
      </c>
      <c r="G127" s="609">
        <v>241.5</v>
      </c>
      <c r="H127" s="569">
        <v>7.051282051282044</v>
      </c>
      <c r="I127" s="570"/>
      <c r="J127" s="571">
        <v>49.074074074074076</v>
      </c>
      <c r="K127" s="572">
        <v>5.5</v>
      </c>
      <c r="L127" s="573">
        <v>74</v>
      </c>
      <c r="M127" s="574">
        <v>79.5</v>
      </c>
    </row>
    <row r="128" spans="1:13" ht="18" customHeight="1" x14ac:dyDescent="0.2">
      <c r="A128" s="633" t="s">
        <v>1362</v>
      </c>
      <c r="B128" s="578">
        <v>77</v>
      </c>
      <c r="C128" s="565">
        <v>84</v>
      </c>
      <c r="D128" s="566">
        <v>161</v>
      </c>
      <c r="E128" s="567">
        <v>63.25</v>
      </c>
      <c r="F128" s="565">
        <v>143.6</v>
      </c>
      <c r="G128" s="609">
        <v>206.85</v>
      </c>
      <c r="H128" s="569">
        <v>-17.857142857142861</v>
      </c>
      <c r="I128" s="570"/>
      <c r="J128" s="571">
        <v>28.478260869565219</v>
      </c>
      <c r="K128" s="572">
        <v>-13.75</v>
      </c>
      <c r="L128" s="573">
        <v>59.599999999999994</v>
      </c>
      <c r="M128" s="574">
        <v>45.849999999999994</v>
      </c>
    </row>
    <row r="129" spans="1:13" ht="18" customHeight="1" x14ac:dyDescent="0.2">
      <c r="A129" s="633" t="s">
        <v>1481</v>
      </c>
      <c r="B129" s="578">
        <v>724</v>
      </c>
      <c r="C129" s="565">
        <v>1070</v>
      </c>
      <c r="D129" s="566">
        <v>1794</v>
      </c>
      <c r="E129" s="567">
        <v>922.1</v>
      </c>
      <c r="F129" s="565">
        <v>1734.1</v>
      </c>
      <c r="G129" s="609">
        <v>2656.2</v>
      </c>
      <c r="H129" s="569">
        <v>27.361878453038685</v>
      </c>
      <c r="I129" s="570"/>
      <c r="J129" s="571">
        <v>48.0602006688963</v>
      </c>
      <c r="K129" s="572">
        <v>198.10000000000002</v>
      </c>
      <c r="L129" s="573">
        <v>664.09999999999991</v>
      </c>
      <c r="M129" s="574">
        <v>862.19999999999982</v>
      </c>
    </row>
    <row r="130" spans="1:13" ht="18" customHeight="1" x14ac:dyDescent="0.2">
      <c r="A130" s="633" t="s">
        <v>1364</v>
      </c>
      <c r="B130" s="1348">
        <v>9.4025974025974026</v>
      </c>
      <c r="C130" s="1339">
        <v>12.738095238095237</v>
      </c>
      <c r="D130" s="1338">
        <v>11.142857142857142</v>
      </c>
      <c r="E130" s="567">
        <v>14.578656126482214</v>
      </c>
      <c r="F130" s="565">
        <v>12.075905292479108</v>
      </c>
      <c r="G130" s="1338">
        <v>12.841189267585206</v>
      </c>
      <c r="H130" s="569">
        <v>55.049243334134047</v>
      </c>
      <c r="I130" s="570"/>
      <c r="J130" s="571">
        <v>15.241442144995432</v>
      </c>
      <c r="K130" s="1348">
        <v>5.176058723884811</v>
      </c>
      <c r="L130" s="1339"/>
      <c r="M130" s="1340">
        <v>1.6983321247280632</v>
      </c>
    </row>
    <row r="131" spans="1:13" ht="18" customHeight="1" x14ac:dyDescent="0.2">
      <c r="A131" s="588" t="s">
        <v>1388</v>
      </c>
      <c r="B131" s="578"/>
      <c r="C131" s="565"/>
      <c r="D131" s="566"/>
      <c r="E131" s="567"/>
      <c r="F131" s="565"/>
      <c r="G131" s="609"/>
      <c r="H131" s="579"/>
      <c r="I131" s="580"/>
      <c r="J131" s="581"/>
      <c r="K131" s="572"/>
      <c r="L131" s="573"/>
      <c r="M131" s="574"/>
    </row>
    <row r="132" spans="1:13" ht="18" customHeight="1" x14ac:dyDescent="0.2">
      <c r="A132" s="633" t="s">
        <v>1361</v>
      </c>
      <c r="B132" s="578">
        <v>115</v>
      </c>
      <c r="C132" s="565">
        <v>123</v>
      </c>
      <c r="D132" s="566">
        <v>238</v>
      </c>
      <c r="E132" s="567">
        <v>121</v>
      </c>
      <c r="F132" s="565">
        <v>140.5</v>
      </c>
      <c r="G132" s="609">
        <v>261.5</v>
      </c>
      <c r="H132" s="569">
        <v>5.2173913043478137</v>
      </c>
      <c r="I132" s="570">
        <v>14.22764227642277</v>
      </c>
      <c r="J132" s="571">
        <v>9.8739495798319439</v>
      </c>
      <c r="K132" s="572">
        <v>6</v>
      </c>
      <c r="L132" s="573">
        <v>17.5</v>
      </c>
      <c r="M132" s="574">
        <v>23.5</v>
      </c>
    </row>
    <row r="133" spans="1:13" ht="18" customHeight="1" x14ac:dyDescent="0.2">
      <c r="A133" s="633" t="s">
        <v>1362</v>
      </c>
      <c r="B133" s="578">
        <v>113</v>
      </c>
      <c r="C133" s="565">
        <v>119</v>
      </c>
      <c r="D133" s="566">
        <v>232</v>
      </c>
      <c r="E133" s="567">
        <v>111</v>
      </c>
      <c r="F133" s="565">
        <v>128.12</v>
      </c>
      <c r="G133" s="609">
        <v>239.12</v>
      </c>
      <c r="H133" s="569">
        <v>-1.7699115044247833</v>
      </c>
      <c r="I133" s="570">
        <v>7.6638655462184886</v>
      </c>
      <c r="J133" s="571">
        <v>3.0689655172413808</v>
      </c>
      <c r="K133" s="572">
        <v>-2</v>
      </c>
      <c r="L133" s="573">
        <v>9.1200000000000045</v>
      </c>
      <c r="M133" s="574">
        <v>7.1200000000000045</v>
      </c>
    </row>
    <row r="134" spans="1:13" ht="18" customHeight="1" x14ac:dyDescent="0.2">
      <c r="A134" s="633" t="s">
        <v>1481</v>
      </c>
      <c r="B134" s="578">
        <v>938</v>
      </c>
      <c r="C134" s="565">
        <v>988</v>
      </c>
      <c r="D134" s="566">
        <v>1926</v>
      </c>
      <c r="E134" s="567">
        <v>1064.4000000000001</v>
      </c>
      <c r="F134" s="565">
        <v>1077.56</v>
      </c>
      <c r="G134" s="609">
        <v>2141.96</v>
      </c>
      <c r="H134" s="569">
        <v>13.475479744136479</v>
      </c>
      <c r="I134" s="570">
        <v>9.064777327935218</v>
      </c>
      <c r="J134" s="571">
        <v>11.212876427829713</v>
      </c>
      <c r="K134" s="572">
        <v>126.40000000000009</v>
      </c>
      <c r="L134" s="573">
        <v>89.559999999999945</v>
      </c>
      <c r="M134" s="574">
        <v>215.96000000000004</v>
      </c>
    </row>
    <row r="135" spans="1:13" ht="18" customHeight="1" x14ac:dyDescent="0.2">
      <c r="A135" s="633" t="s">
        <v>1364</v>
      </c>
      <c r="B135" s="1348">
        <v>8.3008849557522115</v>
      </c>
      <c r="C135" s="1339">
        <v>8.302521008403362</v>
      </c>
      <c r="D135" s="1338">
        <v>8.3017241379310338</v>
      </c>
      <c r="E135" s="567">
        <v>9.5891891891891898</v>
      </c>
      <c r="F135" s="565">
        <v>8.4105526069310006</v>
      </c>
      <c r="G135" s="1338">
        <v>8.957678153228505</v>
      </c>
      <c r="H135" s="569">
        <v>15.520082982769566</v>
      </c>
      <c r="I135" s="570">
        <v>1.3011903061527192</v>
      </c>
      <c r="J135" s="571">
        <v>7.9014190835417111</v>
      </c>
      <c r="K135" s="1348">
        <v>1.2883042334369783</v>
      </c>
      <c r="L135" s="1339">
        <v>0.10803159852763855</v>
      </c>
      <c r="M135" s="1340">
        <v>0.65595401529747122</v>
      </c>
    </row>
    <row r="136" spans="1:13" ht="18" customHeight="1" x14ac:dyDescent="0.2">
      <c r="A136" s="588" t="s">
        <v>1389</v>
      </c>
      <c r="B136" s="578"/>
      <c r="C136" s="565"/>
      <c r="D136" s="566"/>
      <c r="E136" s="567"/>
      <c r="F136" s="565"/>
      <c r="G136" s="609"/>
      <c r="H136" s="569"/>
      <c r="I136" s="570"/>
      <c r="J136" s="571"/>
      <c r="K136" s="572"/>
      <c r="L136" s="573"/>
      <c r="M136" s="574"/>
    </row>
    <row r="137" spans="1:13" ht="18" customHeight="1" x14ac:dyDescent="0.2">
      <c r="A137" s="633" t="s">
        <v>1361</v>
      </c>
      <c r="B137" s="578">
        <v>89</v>
      </c>
      <c r="C137" s="565">
        <v>90</v>
      </c>
      <c r="D137" s="566">
        <v>179</v>
      </c>
      <c r="E137" s="567">
        <v>84</v>
      </c>
      <c r="F137" s="565">
        <v>79</v>
      </c>
      <c r="G137" s="609">
        <v>163</v>
      </c>
      <c r="H137" s="569">
        <v>-5.6179775280898951</v>
      </c>
      <c r="I137" s="570">
        <v>-12.222222222222229</v>
      </c>
      <c r="J137" s="571">
        <v>-8.9385474860335279</v>
      </c>
      <c r="K137" s="572">
        <v>-5</v>
      </c>
      <c r="L137" s="573">
        <v>-11</v>
      </c>
      <c r="M137" s="574">
        <v>-16</v>
      </c>
    </row>
    <row r="138" spans="1:13" ht="18" customHeight="1" x14ac:dyDescent="0.2">
      <c r="A138" s="633" t="s">
        <v>1362</v>
      </c>
      <c r="B138" s="578">
        <v>89</v>
      </c>
      <c r="C138" s="565">
        <v>90</v>
      </c>
      <c r="D138" s="566">
        <v>179</v>
      </c>
      <c r="E138" s="567">
        <v>81</v>
      </c>
      <c r="F138" s="565">
        <v>78</v>
      </c>
      <c r="G138" s="609">
        <v>159</v>
      </c>
      <c r="H138" s="569">
        <v>-8.9887640449438209</v>
      </c>
      <c r="I138" s="570">
        <v>-13.333333333333329</v>
      </c>
      <c r="J138" s="571">
        <v>-11.173184357541899</v>
      </c>
      <c r="K138" s="572">
        <v>-8</v>
      </c>
      <c r="L138" s="573">
        <v>-12</v>
      </c>
      <c r="M138" s="574">
        <v>-20</v>
      </c>
    </row>
    <row r="139" spans="1:13" ht="18" customHeight="1" x14ac:dyDescent="0.2">
      <c r="A139" s="633" t="s">
        <v>1476</v>
      </c>
      <c r="B139" s="578">
        <v>1450</v>
      </c>
      <c r="C139" s="565">
        <v>1482</v>
      </c>
      <c r="D139" s="566">
        <v>2932</v>
      </c>
      <c r="E139" s="567">
        <v>1264.8800000000001</v>
      </c>
      <c r="F139" s="565">
        <v>1267.6999999999998</v>
      </c>
      <c r="G139" s="609">
        <v>2532.58</v>
      </c>
      <c r="H139" s="569">
        <v>-12.76689655172413</v>
      </c>
      <c r="I139" s="570">
        <v>-14.460188933873155</v>
      </c>
      <c r="J139" s="571">
        <v>-13.622783083219645</v>
      </c>
      <c r="K139" s="572">
        <v>-185.11999999999989</v>
      </c>
      <c r="L139" s="573">
        <v>-214.30000000000018</v>
      </c>
      <c r="M139" s="574">
        <v>-399.42000000000007</v>
      </c>
    </row>
    <row r="140" spans="1:13" ht="18" customHeight="1" x14ac:dyDescent="0.2">
      <c r="A140" s="633" t="s">
        <v>1364</v>
      </c>
      <c r="B140" s="1348">
        <v>16.292134831460675</v>
      </c>
      <c r="C140" s="1339">
        <v>16.466666666666665</v>
      </c>
      <c r="D140" s="1338">
        <v>16.379888268156424</v>
      </c>
      <c r="E140" s="567">
        <v>15.615802469135804</v>
      </c>
      <c r="F140" s="565">
        <v>16.252564102564101</v>
      </c>
      <c r="G140" s="1338">
        <v>15.92817610062893</v>
      </c>
      <c r="H140" s="569">
        <v>-4.1512813963388595</v>
      </c>
      <c r="I140" s="570">
        <v>-1.3002180006228485</v>
      </c>
      <c r="J140" s="571">
        <v>-2.7577243515491574</v>
      </c>
      <c r="K140" s="1348">
        <v>-0.67633236232487093</v>
      </c>
      <c r="L140" s="1339">
        <v>-0.21410256410256423</v>
      </c>
      <c r="M140" s="1340">
        <v>-0.45171216752749466</v>
      </c>
    </row>
    <row r="141" spans="1:13" ht="18" customHeight="1" x14ac:dyDescent="0.2">
      <c r="A141" s="588" t="s">
        <v>1390</v>
      </c>
      <c r="B141" s="578"/>
      <c r="C141" s="565"/>
      <c r="D141" s="566"/>
      <c r="E141" s="567"/>
      <c r="F141" s="565"/>
      <c r="G141" s="609"/>
      <c r="H141" s="569"/>
      <c r="I141" s="570"/>
      <c r="J141" s="571"/>
      <c r="K141" s="572"/>
      <c r="L141" s="573"/>
      <c r="M141" s="574"/>
    </row>
    <row r="142" spans="1:13" ht="18" customHeight="1" x14ac:dyDescent="0.2">
      <c r="A142" s="633" t="s">
        <v>1361</v>
      </c>
      <c r="B142" s="578">
        <v>634.5</v>
      </c>
      <c r="C142" s="565">
        <v>600</v>
      </c>
      <c r="D142" s="566">
        <v>1234.5</v>
      </c>
      <c r="E142" s="567">
        <v>665.5</v>
      </c>
      <c r="F142" s="565">
        <v>617</v>
      </c>
      <c r="G142" s="609">
        <v>1282.5</v>
      </c>
      <c r="H142" s="569">
        <v>4.8857368006304256</v>
      </c>
      <c r="I142" s="570">
        <v>2.8333333333333286</v>
      </c>
      <c r="J142" s="571">
        <v>3.8882138517618614</v>
      </c>
      <c r="K142" s="572">
        <v>31</v>
      </c>
      <c r="L142" s="573">
        <v>17</v>
      </c>
      <c r="M142" s="574">
        <v>48</v>
      </c>
    </row>
    <row r="143" spans="1:13" ht="18" customHeight="1" x14ac:dyDescent="0.2">
      <c r="A143" s="633" t="s">
        <v>1362</v>
      </c>
      <c r="B143" s="578">
        <v>617.5</v>
      </c>
      <c r="C143" s="565">
        <v>591.5</v>
      </c>
      <c r="D143" s="566">
        <v>1209</v>
      </c>
      <c r="E143" s="567">
        <v>553.42000000000007</v>
      </c>
      <c r="F143" s="565">
        <v>543.05999999999995</v>
      </c>
      <c r="G143" s="609">
        <v>1096.48</v>
      </c>
      <c r="H143" s="569">
        <v>-10.377327935222652</v>
      </c>
      <c r="I143" s="570">
        <v>-8.1893491124260436</v>
      </c>
      <c r="J143" s="571">
        <v>-9.3068651778329183</v>
      </c>
      <c r="K143" s="572">
        <v>-64.079999999999927</v>
      </c>
      <c r="L143" s="573">
        <v>-48.440000000000055</v>
      </c>
      <c r="M143" s="574">
        <v>-112.51999999999998</v>
      </c>
    </row>
    <row r="144" spans="1:13" ht="18" customHeight="1" x14ac:dyDescent="0.2">
      <c r="A144" s="633" t="s">
        <v>1478</v>
      </c>
      <c r="B144" s="578">
        <v>10826</v>
      </c>
      <c r="C144" s="565">
        <v>10480</v>
      </c>
      <c r="D144" s="566">
        <v>21306</v>
      </c>
      <c r="E144" s="567">
        <v>9771.57</v>
      </c>
      <c r="F144" s="565">
        <v>10203.24</v>
      </c>
      <c r="G144" s="609">
        <v>19974.809999999998</v>
      </c>
      <c r="H144" s="569">
        <v>-9.7397930907075647</v>
      </c>
      <c r="I144" s="570">
        <v>-2.640839694656492</v>
      </c>
      <c r="J144" s="571">
        <v>-6.2479583215995547</v>
      </c>
      <c r="K144" s="572">
        <v>-1054.4300000000003</v>
      </c>
      <c r="L144" s="573">
        <v>-276.76000000000022</v>
      </c>
      <c r="M144" s="574">
        <v>-1331.1900000000023</v>
      </c>
    </row>
    <row r="145" spans="1:13" ht="18" customHeight="1" x14ac:dyDescent="0.2">
      <c r="A145" s="761" t="s">
        <v>1364</v>
      </c>
      <c r="B145" s="620">
        <v>17.531983805668016</v>
      </c>
      <c r="C145" s="1352">
        <v>17.717666948436179</v>
      </c>
      <c r="D145" s="1353">
        <v>17.622828784119108</v>
      </c>
      <c r="E145" s="576">
        <v>17.656698348451446</v>
      </c>
      <c r="F145" s="575">
        <v>18.78842116893161</v>
      </c>
      <c r="G145" s="1353">
        <v>18.217213264263822</v>
      </c>
      <c r="H145" s="617">
        <v>0.71135442609244137</v>
      </c>
      <c r="I145" s="618">
        <v>6.0434267311359378</v>
      </c>
      <c r="J145" s="619">
        <v>3.372809708509152</v>
      </c>
      <c r="K145" s="620">
        <v>0.12471454278342975</v>
      </c>
      <c r="L145" s="621">
        <v>1.0707542204954308</v>
      </c>
      <c r="M145" s="622">
        <v>0.5943844801447149</v>
      </c>
    </row>
    <row r="146" spans="1:13" ht="18" customHeight="1" x14ac:dyDescent="0.2">
      <c r="A146" s="588" t="s">
        <v>1391</v>
      </c>
      <c r="B146" s="623">
        <v>3983</v>
      </c>
      <c r="C146" s="623">
        <v>3505.9</v>
      </c>
      <c r="D146" s="623">
        <v>7488.9</v>
      </c>
      <c r="E146" s="623">
        <v>3970.55</v>
      </c>
      <c r="F146" s="623">
        <v>3321.55</v>
      </c>
      <c r="G146" s="624">
        <v>7292.1</v>
      </c>
      <c r="H146" s="625">
        <v>-0.31257845844839949</v>
      </c>
      <c r="I146" s="625">
        <v>-5.2582789012807041</v>
      </c>
      <c r="J146" s="626">
        <v>-2.6278892761286556</v>
      </c>
      <c r="K146" s="592">
        <v>-12.449999999999818</v>
      </c>
      <c r="L146" s="593">
        <v>-184.34999999999991</v>
      </c>
      <c r="M146" s="594">
        <v>-196.79999999999927</v>
      </c>
    </row>
    <row r="147" spans="1:13" ht="18" customHeight="1" x14ac:dyDescent="0.2">
      <c r="A147" s="588" t="s">
        <v>1392</v>
      </c>
      <c r="B147" s="623">
        <v>3911</v>
      </c>
      <c r="C147" s="623">
        <v>3370.4</v>
      </c>
      <c r="D147" s="623">
        <v>7281.4</v>
      </c>
      <c r="E147" s="623">
        <v>3642.82</v>
      </c>
      <c r="F147" s="623">
        <v>3081.4099999999994</v>
      </c>
      <c r="G147" s="624">
        <v>6724.23</v>
      </c>
      <c r="H147" s="625">
        <v>-6.8570698031194013</v>
      </c>
      <c r="I147" s="625">
        <v>-8.5743531924994301</v>
      </c>
      <c r="J147" s="626">
        <v>-7.6519625346774092</v>
      </c>
      <c r="K147" s="592">
        <v>-268.17999999999984</v>
      </c>
      <c r="L147" s="593">
        <v>-288.99000000000069</v>
      </c>
      <c r="M147" s="594">
        <v>-557.17000000000007</v>
      </c>
    </row>
    <row r="148" spans="1:13" ht="18" customHeight="1" thickBot="1" x14ac:dyDescent="0.25">
      <c r="A148" s="627" t="s">
        <v>1393</v>
      </c>
      <c r="B148" s="1354">
        <v>40796.949999999997</v>
      </c>
      <c r="C148" s="1354">
        <v>36759.199999999997</v>
      </c>
      <c r="D148" s="1354">
        <v>77556.149999999994</v>
      </c>
      <c r="E148" s="1354">
        <v>37748.085000000006</v>
      </c>
      <c r="F148" s="1354">
        <v>34427.859000000004</v>
      </c>
      <c r="G148" s="1355">
        <v>72175.943999999989</v>
      </c>
      <c r="H148" s="596">
        <v>-7.4732669966749796</v>
      </c>
      <c r="I148" s="596">
        <v>-6.3421973274717374</v>
      </c>
      <c r="J148" s="598">
        <v>-6.9371751950038885</v>
      </c>
      <c r="K148" s="599">
        <v>-3048.8649999999907</v>
      </c>
      <c r="L148" s="600">
        <v>-2331.3409999999931</v>
      </c>
      <c r="M148" s="601">
        <v>-5380.2060000000056</v>
      </c>
    </row>
    <row r="149" spans="1:13" ht="15" x14ac:dyDescent="0.2">
      <c r="A149" s="7" t="s">
        <v>1874</v>
      </c>
      <c r="B149" s="603"/>
      <c r="C149" s="603"/>
      <c r="D149" s="603"/>
      <c r="E149" s="603"/>
      <c r="F149" s="603"/>
      <c r="G149" s="543"/>
      <c r="H149" s="542"/>
      <c r="I149" s="542"/>
      <c r="J149" s="542"/>
      <c r="K149" s="542"/>
      <c r="L149" s="542"/>
      <c r="M149" s="542"/>
    </row>
    <row r="150" spans="1:13" ht="15.75" x14ac:dyDescent="0.2">
      <c r="A150" s="541" t="s">
        <v>1385</v>
      </c>
      <c r="B150" s="542"/>
      <c r="C150" s="542"/>
      <c r="D150" s="542"/>
      <c r="E150" s="542"/>
      <c r="F150" s="542"/>
      <c r="G150" s="543"/>
      <c r="H150" s="542"/>
      <c r="I150" s="542"/>
      <c r="J150" s="542"/>
      <c r="K150" s="542"/>
      <c r="L150" s="542"/>
      <c r="M150" s="542"/>
    </row>
    <row r="151" spans="1:13" ht="15" x14ac:dyDescent="0.2">
      <c r="A151" s="606"/>
      <c r="B151" s="542"/>
      <c r="C151" s="542"/>
      <c r="D151" s="542"/>
      <c r="E151" s="542"/>
      <c r="F151" s="542"/>
      <c r="G151" s="543"/>
      <c r="H151" s="542"/>
      <c r="I151" s="542"/>
      <c r="J151" s="542"/>
      <c r="K151" s="542"/>
      <c r="L151" s="542"/>
      <c r="M151" s="542"/>
    </row>
    <row r="152" spans="1:13" ht="15" x14ac:dyDescent="0.2">
      <c r="A152" s="628"/>
      <c r="B152" s="542"/>
      <c r="C152" s="542"/>
      <c r="D152" s="542"/>
      <c r="E152" s="542"/>
      <c r="F152" s="542"/>
      <c r="G152" s="543"/>
      <c r="H152" s="542"/>
      <c r="I152" s="542"/>
      <c r="J152" s="542"/>
      <c r="K152" s="542"/>
      <c r="L152" s="542"/>
      <c r="M152" s="542"/>
    </row>
    <row r="153" spans="1:13" ht="15" x14ac:dyDescent="0.2">
      <c r="A153" s="628"/>
      <c r="B153" s="542"/>
      <c r="C153" s="542"/>
      <c r="D153" s="542"/>
      <c r="E153" s="542"/>
      <c r="F153" s="542"/>
      <c r="G153" s="543"/>
      <c r="H153" s="542"/>
      <c r="I153" s="542"/>
      <c r="J153" s="542"/>
      <c r="K153" s="542"/>
      <c r="L153" s="542"/>
      <c r="M153" s="542"/>
    </row>
    <row r="154" spans="1:13" ht="15" x14ac:dyDescent="0.2">
      <c r="A154" s="628"/>
      <c r="B154" s="542"/>
      <c r="C154" s="542"/>
      <c r="D154" s="542"/>
      <c r="E154" s="542"/>
      <c r="F154" s="542"/>
      <c r="G154" s="543"/>
      <c r="H154" s="542"/>
      <c r="I154" s="542"/>
      <c r="J154" s="542"/>
      <c r="K154" s="542"/>
      <c r="L154" s="542"/>
      <c r="M154" s="542"/>
    </row>
    <row r="155" spans="1:13" ht="15" x14ac:dyDescent="0.2">
      <c r="A155" s="628"/>
      <c r="B155" s="542"/>
      <c r="C155" s="542"/>
      <c r="D155" s="542"/>
      <c r="E155" s="542"/>
      <c r="F155" s="542"/>
      <c r="G155" s="543"/>
      <c r="H155" s="542"/>
      <c r="I155" s="542"/>
      <c r="J155" s="542"/>
      <c r="K155" s="542"/>
      <c r="L155" s="542"/>
      <c r="M155" s="542"/>
    </row>
    <row r="156" spans="1:13" ht="15" x14ac:dyDescent="0.2">
      <c r="A156" s="628"/>
      <c r="B156" s="542"/>
      <c r="C156" s="542"/>
      <c r="D156" s="542"/>
      <c r="E156" s="542"/>
      <c r="F156" s="542"/>
      <c r="G156" s="543"/>
      <c r="H156" s="542"/>
      <c r="I156" s="542"/>
      <c r="J156" s="542"/>
      <c r="K156" s="542"/>
      <c r="L156" s="542"/>
      <c r="M156" s="542"/>
    </row>
    <row r="157" spans="1:13" ht="15" x14ac:dyDescent="0.2">
      <c r="A157" s="628"/>
      <c r="B157" s="542"/>
      <c r="C157" s="542"/>
      <c r="D157" s="542"/>
      <c r="E157" s="542"/>
      <c r="F157" s="542"/>
      <c r="G157" s="543"/>
      <c r="H157" s="542"/>
      <c r="I157" s="542"/>
      <c r="J157" s="542"/>
      <c r="K157" s="542"/>
      <c r="L157" s="542"/>
      <c r="M157" s="542"/>
    </row>
    <row r="158" spans="1:13" ht="15" x14ac:dyDescent="0.2">
      <c r="A158" s="628"/>
      <c r="B158" s="542"/>
      <c r="C158" s="542"/>
      <c r="D158" s="542"/>
      <c r="E158" s="542"/>
      <c r="F158" s="542"/>
      <c r="G158" s="543"/>
      <c r="H158" s="542"/>
      <c r="I158" s="542"/>
      <c r="J158" s="542"/>
      <c r="K158" s="542"/>
      <c r="L158" s="542"/>
      <c r="M158" s="542"/>
    </row>
    <row r="159" spans="1:13" ht="15" x14ac:dyDescent="0.2">
      <c r="A159" s="628"/>
      <c r="B159" s="542"/>
      <c r="C159" s="542"/>
      <c r="D159" s="542"/>
      <c r="E159" s="542"/>
      <c r="F159" s="542"/>
      <c r="G159" s="543"/>
      <c r="H159" s="542"/>
      <c r="I159" s="542"/>
      <c r="J159" s="542"/>
      <c r="K159" s="542"/>
      <c r="L159" s="542"/>
      <c r="M159" s="542"/>
    </row>
    <row r="160" spans="1:13" ht="15" x14ac:dyDescent="0.2">
      <c r="A160" s="628"/>
      <c r="B160" s="542"/>
      <c r="C160" s="542"/>
      <c r="D160" s="542"/>
      <c r="E160" s="542"/>
      <c r="F160" s="542"/>
      <c r="G160" s="543"/>
      <c r="H160" s="542"/>
      <c r="I160" s="542"/>
      <c r="J160" s="542"/>
      <c r="K160" s="542"/>
      <c r="L160" s="542"/>
      <c r="M160" s="542"/>
    </row>
    <row r="161" spans="1:13" ht="15" x14ac:dyDescent="0.2">
      <c r="A161" s="628"/>
      <c r="B161" s="542"/>
      <c r="C161" s="542"/>
      <c r="D161" s="542"/>
      <c r="E161" s="542"/>
      <c r="F161" s="542"/>
      <c r="G161" s="543"/>
      <c r="H161" s="542"/>
      <c r="I161" s="542"/>
      <c r="J161" s="542"/>
      <c r="K161" s="542"/>
      <c r="L161" s="542"/>
      <c r="M161" s="542"/>
    </row>
    <row r="162" spans="1:13" ht="15" x14ac:dyDescent="0.2">
      <c r="A162" s="628"/>
      <c r="B162" s="542"/>
      <c r="C162" s="542"/>
      <c r="D162" s="542"/>
      <c r="E162" s="542"/>
      <c r="F162" s="542"/>
      <c r="G162" s="543"/>
      <c r="H162" s="542"/>
      <c r="I162" s="542"/>
      <c r="J162" s="542"/>
      <c r="K162" s="542"/>
      <c r="L162" s="542"/>
      <c r="M162" s="542"/>
    </row>
    <row r="163" spans="1:13" ht="15" x14ac:dyDescent="0.2">
      <c r="A163" s="628"/>
      <c r="B163" s="542"/>
      <c r="C163" s="542"/>
      <c r="D163" s="542"/>
      <c r="E163" s="542"/>
      <c r="F163" s="542"/>
      <c r="G163" s="543"/>
      <c r="H163" s="542"/>
      <c r="I163" s="542"/>
      <c r="J163" s="542"/>
      <c r="K163" s="542"/>
      <c r="L163" s="542"/>
      <c r="M163" s="542"/>
    </row>
    <row r="164" spans="1:13" ht="15" x14ac:dyDescent="0.2">
      <c r="A164" s="628"/>
      <c r="B164" s="542"/>
      <c r="C164" s="542"/>
      <c r="D164" s="542"/>
      <c r="E164" s="542"/>
      <c r="F164" s="542"/>
      <c r="G164" s="543"/>
      <c r="H164" s="542"/>
      <c r="I164" s="542"/>
      <c r="J164" s="542"/>
      <c r="K164" s="542"/>
      <c r="L164" s="542"/>
      <c r="M164" s="542"/>
    </row>
    <row r="165" spans="1:13" ht="15" x14ac:dyDescent="0.2">
      <c r="A165" s="628"/>
      <c r="B165" s="542"/>
      <c r="C165" s="542"/>
      <c r="D165" s="542"/>
      <c r="E165" s="542"/>
      <c r="F165" s="542"/>
      <c r="G165" s="543"/>
      <c r="H165" s="542"/>
      <c r="I165" s="542"/>
      <c r="J165" s="542"/>
      <c r="K165" s="542"/>
      <c r="L165" s="542"/>
      <c r="M165" s="542"/>
    </row>
    <row r="166" spans="1:13" ht="15" x14ac:dyDescent="0.2">
      <c r="A166" s="628"/>
      <c r="B166" s="542"/>
      <c r="C166" s="542"/>
      <c r="D166" s="542"/>
      <c r="E166" s="542"/>
      <c r="F166" s="542"/>
      <c r="G166" s="543"/>
      <c r="H166" s="542"/>
      <c r="I166" s="542"/>
      <c r="J166" s="542"/>
      <c r="K166" s="542"/>
      <c r="L166" s="542"/>
      <c r="M166" s="542"/>
    </row>
    <row r="167" spans="1:13" ht="15" x14ac:dyDescent="0.2">
      <c r="A167" s="628"/>
      <c r="B167" s="542"/>
      <c r="C167" s="542"/>
      <c r="D167" s="542"/>
      <c r="E167" s="542"/>
      <c r="F167" s="542"/>
      <c r="G167" s="543"/>
      <c r="H167" s="542"/>
      <c r="I167" s="542"/>
      <c r="J167" s="542"/>
      <c r="K167" s="542"/>
      <c r="L167" s="542"/>
      <c r="M167" s="542"/>
    </row>
    <row r="168" spans="1:13" ht="15" x14ac:dyDescent="0.2">
      <c r="A168" s="628"/>
      <c r="B168" s="542"/>
      <c r="C168" s="542"/>
      <c r="D168" s="542"/>
      <c r="E168" s="542"/>
      <c r="F168" s="542"/>
      <c r="G168" s="543"/>
      <c r="H168" s="542"/>
      <c r="I168" s="542"/>
      <c r="J168" s="542"/>
      <c r="K168" s="542"/>
      <c r="L168" s="542"/>
      <c r="M168" s="542"/>
    </row>
    <row r="169" spans="1:13" ht="15" x14ac:dyDescent="0.2">
      <c r="A169" s="628"/>
      <c r="B169" s="542"/>
      <c r="C169" s="542"/>
      <c r="D169" s="542"/>
      <c r="E169" s="542"/>
      <c r="F169" s="542"/>
      <c r="G169" s="543"/>
      <c r="H169" s="542"/>
      <c r="I169" s="542"/>
      <c r="J169" s="542"/>
      <c r="K169" s="542"/>
      <c r="L169" s="542"/>
      <c r="M169" s="542"/>
    </row>
    <row r="170" spans="1:13" ht="16.5" thickBot="1" x14ac:dyDescent="0.25">
      <c r="A170" s="3331" t="s">
        <v>1943</v>
      </c>
      <c r="B170" s="3331"/>
      <c r="C170" s="3331"/>
      <c r="D170" s="3331"/>
      <c r="E170" s="3331"/>
      <c r="F170" s="3331"/>
      <c r="G170" s="3331"/>
      <c r="H170" s="3331"/>
      <c r="I170" s="3331"/>
      <c r="J170" s="3331"/>
      <c r="K170" s="3331"/>
      <c r="L170" s="3331"/>
      <c r="M170" s="3331"/>
    </row>
    <row r="171" spans="1:13" ht="16.5" thickBot="1" x14ac:dyDescent="0.25">
      <c r="A171" s="3361" t="s">
        <v>1394</v>
      </c>
      <c r="B171" s="3335"/>
      <c r="C171" s="3339"/>
      <c r="D171" s="3336"/>
      <c r="E171" s="3366"/>
      <c r="F171" s="3339"/>
      <c r="G171" s="3354"/>
      <c r="H171" s="3340" t="s">
        <v>1356</v>
      </c>
      <c r="I171" s="3341"/>
      <c r="J171" s="3341"/>
      <c r="K171" s="3341"/>
      <c r="L171" s="3341"/>
      <c r="M171" s="3342"/>
    </row>
    <row r="172" spans="1:13" ht="15.75" x14ac:dyDescent="0.2">
      <c r="A172" s="3362"/>
      <c r="B172" s="3363"/>
      <c r="C172" s="3364"/>
      <c r="D172" s="3365"/>
      <c r="E172" s="3367"/>
      <c r="F172" s="3364"/>
      <c r="G172" s="3368"/>
      <c r="H172" s="3335" t="s">
        <v>1358</v>
      </c>
      <c r="I172" s="3339"/>
      <c r="J172" s="3354"/>
      <c r="K172" s="3335" t="s">
        <v>1359</v>
      </c>
      <c r="L172" s="3339"/>
      <c r="M172" s="3354"/>
    </row>
    <row r="173" spans="1:13" ht="16.5" thickBot="1" x14ac:dyDescent="0.25">
      <c r="A173" s="3362"/>
      <c r="B173" s="3369">
        <v>2019</v>
      </c>
      <c r="C173" s="3370"/>
      <c r="D173" s="3371"/>
      <c r="E173" s="3372">
        <v>2020</v>
      </c>
      <c r="F173" s="3356"/>
      <c r="G173" s="3357"/>
      <c r="H173" s="3355" t="s">
        <v>1940</v>
      </c>
      <c r="I173" s="3356"/>
      <c r="J173" s="3357"/>
      <c r="K173" s="3355" t="s">
        <v>1940</v>
      </c>
      <c r="L173" s="3356"/>
      <c r="M173" s="3357"/>
    </row>
    <row r="174" spans="1:13" ht="15.75" x14ac:dyDescent="0.2">
      <c r="A174" s="1350" t="s">
        <v>1395</v>
      </c>
      <c r="B174" s="608"/>
      <c r="C174" s="557"/>
      <c r="D174" s="560"/>
      <c r="E174" s="608"/>
      <c r="F174" s="557"/>
      <c r="G174" s="1358"/>
      <c r="H174" s="608"/>
      <c r="I174" s="557"/>
      <c r="J174" s="560"/>
      <c r="K174" s="561"/>
      <c r="L174" s="629"/>
      <c r="M174" s="563"/>
    </row>
    <row r="175" spans="1:13" ht="15" x14ac:dyDescent="0.2">
      <c r="A175" s="633" t="s">
        <v>1361</v>
      </c>
      <c r="B175" s="3373">
        <v>68</v>
      </c>
      <c r="C175" s="3374"/>
      <c r="D175" s="3375"/>
      <c r="E175" s="3378">
        <v>82.289999999999992</v>
      </c>
      <c r="F175" s="3396"/>
      <c r="G175" s="3397"/>
      <c r="H175" s="633"/>
      <c r="I175" s="569"/>
      <c r="J175" s="571">
        <v>21.014705882352928</v>
      </c>
      <c r="K175" s="572"/>
      <c r="L175" s="632"/>
      <c r="M175" s="630">
        <v>14.289999999999992</v>
      </c>
    </row>
    <row r="176" spans="1:13" ht="15" x14ac:dyDescent="0.2">
      <c r="A176" s="633" t="s">
        <v>1362</v>
      </c>
      <c r="B176" s="3373">
        <v>68</v>
      </c>
      <c r="C176" s="3374"/>
      <c r="D176" s="3375"/>
      <c r="E176" s="3378">
        <v>77.789999999999992</v>
      </c>
      <c r="F176" s="3379"/>
      <c r="G176" s="3379"/>
      <c r="H176" s="1359"/>
      <c r="I176" s="569"/>
      <c r="J176" s="571">
        <v>14.397058823529392</v>
      </c>
      <c r="K176" s="572"/>
      <c r="L176" s="632"/>
      <c r="M176" s="630">
        <v>9.789999999999992</v>
      </c>
    </row>
    <row r="177" spans="1:13" ht="15" x14ac:dyDescent="0.2">
      <c r="A177" s="633" t="s">
        <v>1482</v>
      </c>
      <c r="B177" s="3373">
        <v>148.80000000000001</v>
      </c>
      <c r="C177" s="3374"/>
      <c r="D177" s="3375"/>
      <c r="E177" s="3378">
        <v>293.392</v>
      </c>
      <c r="F177" s="3379"/>
      <c r="G177" s="3379"/>
      <c r="H177" s="1359"/>
      <c r="I177" s="569"/>
      <c r="J177" s="571">
        <v>97.172043010752674</v>
      </c>
      <c r="K177" s="572"/>
      <c r="L177" s="632"/>
      <c r="M177" s="630">
        <v>144.59199999999998</v>
      </c>
    </row>
    <row r="178" spans="1:13" ht="15" x14ac:dyDescent="0.2">
      <c r="A178" s="633" t="s">
        <v>1364</v>
      </c>
      <c r="B178" s="3373">
        <v>2.1882352941176473</v>
      </c>
      <c r="C178" s="3374"/>
      <c r="D178" s="3375"/>
      <c r="E178" s="3376">
        <v>3.7715901786862069</v>
      </c>
      <c r="F178" s="3377"/>
      <c r="G178" s="3377"/>
      <c r="H178" s="1359"/>
      <c r="I178" s="569"/>
      <c r="J178" s="571">
        <v>72.357615692649233</v>
      </c>
      <c r="K178" s="572"/>
      <c r="L178" s="632"/>
      <c r="M178" s="1340">
        <v>1.5833548845685597</v>
      </c>
    </row>
    <row r="179" spans="1:13" ht="15.75" x14ac:dyDescent="0.2">
      <c r="A179" s="588" t="s">
        <v>1396</v>
      </c>
      <c r="B179" s="3383"/>
      <c r="C179" s="3384"/>
      <c r="D179" s="3385"/>
      <c r="E179" s="3383"/>
      <c r="F179" s="3384"/>
      <c r="G179" s="3385"/>
      <c r="H179" s="1359"/>
      <c r="I179" s="569"/>
      <c r="J179" s="571"/>
      <c r="K179" s="572"/>
      <c r="L179" s="632"/>
      <c r="M179" s="574"/>
    </row>
    <row r="180" spans="1:13" ht="15" x14ac:dyDescent="0.2">
      <c r="A180" s="633" t="s">
        <v>1361</v>
      </c>
      <c r="B180" s="3373">
        <v>516</v>
      </c>
      <c r="C180" s="3374"/>
      <c r="D180" s="3375"/>
      <c r="E180" s="3378">
        <v>528.03</v>
      </c>
      <c r="F180" s="3379"/>
      <c r="G180" s="3379"/>
      <c r="H180" s="1359"/>
      <c r="I180" s="569"/>
      <c r="J180" s="571">
        <v>2.3313953488371908</v>
      </c>
      <c r="K180" s="572"/>
      <c r="L180" s="632"/>
      <c r="M180" s="630">
        <v>12.029999999999973</v>
      </c>
    </row>
    <row r="181" spans="1:13" ht="15" x14ac:dyDescent="0.2">
      <c r="A181" s="633" t="s">
        <v>1362</v>
      </c>
      <c r="B181" s="3373">
        <v>497</v>
      </c>
      <c r="C181" s="3374"/>
      <c r="D181" s="3375"/>
      <c r="E181" s="3378">
        <v>483.7</v>
      </c>
      <c r="F181" s="3379"/>
      <c r="G181" s="3379"/>
      <c r="H181" s="1359"/>
      <c r="I181" s="569"/>
      <c r="J181" s="571">
        <v>-2.6760563380281752</v>
      </c>
      <c r="K181" s="572"/>
      <c r="L181" s="632"/>
      <c r="M181" s="630">
        <v>-13.300000000000011</v>
      </c>
    </row>
    <row r="182" spans="1:13" ht="15" x14ac:dyDescent="0.2">
      <c r="A182" s="633" t="s">
        <v>1480</v>
      </c>
      <c r="B182" s="3373">
        <v>3185.5</v>
      </c>
      <c r="C182" s="3374"/>
      <c r="D182" s="3375"/>
      <c r="E182" s="3378">
        <v>5512.55</v>
      </c>
      <c r="F182" s="3379"/>
      <c r="G182" s="3379"/>
      <c r="H182" s="1359"/>
      <c r="I182" s="569"/>
      <c r="J182" s="571">
        <v>73.051326322398381</v>
      </c>
      <c r="K182" s="572"/>
      <c r="L182" s="632"/>
      <c r="M182" s="630">
        <v>2327.0500000000002</v>
      </c>
    </row>
    <row r="183" spans="1:13" ht="15" x14ac:dyDescent="0.2">
      <c r="A183" s="633" t="s">
        <v>1364</v>
      </c>
      <c r="B183" s="3373">
        <v>6.4094567404426561</v>
      </c>
      <c r="C183" s="3374"/>
      <c r="D183" s="3375"/>
      <c r="E183" s="3376">
        <v>11.396630142650404</v>
      </c>
      <c r="F183" s="3377"/>
      <c r="G183" s="3377"/>
      <c r="H183" s="1359"/>
      <c r="I183" s="569"/>
      <c r="J183" s="571">
        <v>77.809611706082251</v>
      </c>
      <c r="K183" s="572"/>
      <c r="L183" s="632"/>
      <c r="M183" s="1343">
        <v>4.9871734022077474</v>
      </c>
    </row>
    <row r="184" spans="1:13" ht="15.75" x14ac:dyDescent="0.2">
      <c r="A184" s="588" t="s">
        <v>1397</v>
      </c>
      <c r="B184" s="3383"/>
      <c r="C184" s="3384"/>
      <c r="D184" s="3385"/>
      <c r="E184" s="3383"/>
      <c r="F184" s="3384"/>
      <c r="G184" s="3385"/>
      <c r="H184" s="1359"/>
      <c r="I184" s="569"/>
      <c r="J184" s="571"/>
      <c r="K184" s="572"/>
      <c r="L184" s="632"/>
      <c r="M184" s="574"/>
    </row>
    <row r="185" spans="1:13" ht="15" x14ac:dyDescent="0.2">
      <c r="A185" s="633" t="s">
        <v>1361</v>
      </c>
      <c r="B185" s="3373">
        <v>214</v>
      </c>
      <c r="C185" s="3374"/>
      <c r="D185" s="3375"/>
      <c r="E185" s="3378">
        <v>319.2</v>
      </c>
      <c r="F185" s="3379"/>
      <c r="G185" s="3379"/>
      <c r="H185" s="1359"/>
      <c r="I185" s="569"/>
      <c r="J185" s="571">
        <v>49.158878504672884</v>
      </c>
      <c r="K185" s="572"/>
      <c r="L185" s="632"/>
      <c r="M185" s="630">
        <v>105.19999999999999</v>
      </c>
    </row>
    <row r="186" spans="1:13" ht="15" x14ac:dyDescent="0.2">
      <c r="A186" s="633" t="s">
        <v>1362</v>
      </c>
      <c r="B186" s="3373">
        <v>199</v>
      </c>
      <c r="C186" s="3374"/>
      <c r="D186" s="3375"/>
      <c r="E186" s="3378">
        <v>286.2</v>
      </c>
      <c r="F186" s="3379"/>
      <c r="G186" s="3379"/>
      <c r="H186" s="1359"/>
      <c r="I186" s="569"/>
      <c r="J186" s="571">
        <v>43.819095477386952</v>
      </c>
      <c r="K186" s="572"/>
      <c r="L186" s="632"/>
      <c r="M186" s="630">
        <v>87.199999999999989</v>
      </c>
    </row>
    <row r="187" spans="1:13" ht="15" x14ac:dyDescent="0.2">
      <c r="A187" s="633" t="s">
        <v>1483</v>
      </c>
      <c r="B187" s="3373">
        <v>1696</v>
      </c>
      <c r="C187" s="3374"/>
      <c r="D187" s="3375"/>
      <c r="E187" s="3378">
        <v>2609</v>
      </c>
      <c r="F187" s="3379"/>
      <c r="G187" s="3379"/>
      <c r="H187" s="1359"/>
      <c r="I187" s="569"/>
      <c r="J187" s="571">
        <v>53.832547169811306</v>
      </c>
      <c r="K187" s="572"/>
      <c r="L187" s="632"/>
      <c r="M187" s="630">
        <v>913</v>
      </c>
    </row>
    <row r="188" spans="1:13" ht="15" x14ac:dyDescent="0.2">
      <c r="A188" s="633" t="s">
        <v>1364</v>
      </c>
      <c r="B188" s="3373">
        <v>8.5226130653266328</v>
      </c>
      <c r="C188" s="3374"/>
      <c r="D188" s="3375"/>
      <c r="E188" s="3380">
        <v>9.1160027952480789</v>
      </c>
      <c r="F188" s="3381"/>
      <c r="G188" s="3381"/>
      <c r="H188" s="1359"/>
      <c r="I188" s="569"/>
      <c r="J188" s="571">
        <v>6.96253279801698</v>
      </c>
      <c r="K188" s="572"/>
      <c r="L188" s="632"/>
      <c r="M188" s="1343">
        <v>0.59338972992144612</v>
      </c>
    </row>
    <row r="189" spans="1:13" ht="15.75" x14ac:dyDescent="0.2">
      <c r="A189" s="588" t="s">
        <v>1398</v>
      </c>
      <c r="B189" s="3386"/>
      <c r="C189" s="3387"/>
      <c r="D189" s="3388"/>
      <c r="E189" s="3386"/>
      <c r="F189" s="3387"/>
      <c r="G189" s="3388"/>
      <c r="H189" s="633"/>
      <c r="I189" s="579"/>
      <c r="J189" s="581"/>
      <c r="K189" s="572"/>
      <c r="L189" s="632"/>
      <c r="M189" s="574"/>
    </row>
    <row r="190" spans="1:13" ht="15" x14ac:dyDescent="0.2">
      <c r="A190" s="633" t="s">
        <v>1361</v>
      </c>
      <c r="B190" s="3373">
        <v>4127</v>
      </c>
      <c r="C190" s="3374"/>
      <c r="D190" s="3375"/>
      <c r="E190" s="3378">
        <v>3397.17</v>
      </c>
      <c r="F190" s="3379"/>
      <c r="G190" s="3379"/>
      <c r="H190" s="1359"/>
      <c r="I190" s="569"/>
      <c r="J190" s="571">
        <v>-17.68427429125272</v>
      </c>
      <c r="K190" s="572"/>
      <c r="L190" s="632"/>
      <c r="M190" s="630">
        <v>-729.82999999999993</v>
      </c>
    </row>
    <row r="191" spans="1:13" ht="15" x14ac:dyDescent="0.2">
      <c r="A191" s="633" t="s">
        <v>1362</v>
      </c>
      <c r="B191" s="3373">
        <v>3948</v>
      </c>
      <c r="C191" s="3374"/>
      <c r="D191" s="3375"/>
      <c r="E191" s="3378">
        <v>3051.9700000000003</v>
      </c>
      <c r="F191" s="3379"/>
      <c r="G191" s="3379"/>
      <c r="H191" s="1359"/>
      <c r="I191" s="569"/>
      <c r="J191" s="571">
        <v>-22.695795339412356</v>
      </c>
      <c r="K191" s="572"/>
      <c r="L191" s="632"/>
      <c r="M191" s="630">
        <v>-896.02999999999975</v>
      </c>
    </row>
    <row r="192" spans="1:13" ht="15" x14ac:dyDescent="0.2">
      <c r="A192" s="633" t="s">
        <v>1480</v>
      </c>
      <c r="B192" s="3373">
        <v>27930.5</v>
      </c>
      <c r="C192" s="3374"/>
      <c r="D192" s="3375"/>
      <c r="E192" s="3378">
        <v>34854.940317460321</v>
      </c>
      <c r="F192" s="3379"/>
      <c r="G192" s="3379"/>
      <c r="H192" s="1359"/>
      <c r="I192" s="569"/>
      <c r="J192" s="571">
        <v>24.791680483558551</v>
      </c>
      <c r="K192" s="572"/>
      <c r="L192" s="632"/>
      <c r="M192" s="630">
        <v>6924.4403174603212</v>
      </c>
    </row>
    <row r="193" spans="1:13" ht="15" x14ac:dyDescent="0.2">
      <c r="A193" s="633" t="s">
        <v>1364</v>
      </c>
      <c r="B193" s="3373">
        <v>7.0745947315096247</v>
      </c>
      <c r="C193" s="3374"/>
      <c r="D193" s="3375"/>
      <c r="E193" s="3380">
        <v>11.420472782321031</v>
      </c>
      <c r="F193" s="3381"/>
      <c r="G193" s="3381"/>
      <c r="H193" s="1359"/>
      <c r="I193" s="569"/>
      <c r="J193" s="571">
        <v>61.429356956028101</v>
      </c>
      <c r="K193" s="572"/>
      <c r="L193" s="632"/>
      <c r="M193" s="1343">
        <v>4.3458780508114065</v>
      </c>
    </row>
    <row r="194" spans="1:13" ht="15.75" x14ac:dyDescent="0.2">
      <c r="A194" s="588" t="s">
        <v>1399</v>
      </c>
      <c r="B194" s="3383"/>
      <c r="C194" s="3384"/>
      <c r="D194" s="3385"/>
      <c r="E194" s="3383"/>
      <c r="F194" s="3384"/>
      <c r="G194" s="3385"/>
      <c r="H194" s="1359"/>
      <c r="I194" s="569"/>
      <c r="J194" s="571"/>
      <c r="K194" s="572"/>
      <c r="L194" s="632"/>
      <c r="M194" s="574"/>
    </row>
    <row r="195" spans="1:13" ht="15" x14ac:dyDescent="0.2">
      <c r="A195" s="633" t="s">
        <v>1361</v>
      </c>
      <c r="B195" s="3373">
        <v>7439.1500000000005</v>
      </c>
      <c r="C195" s="3374"/>
      <c r="D195" s="3375"/>
      <c r="E195" s="3378">
        <v>7342.85</v>
      </c>
      <c r="F195" s="3379"/>
      <c r="G195" s="3379"/>
      <c r="H195" s="1359"/>
      <c r="I195" s="569"/>
      <c r="J195" s="571">
        <v>-1.2945027321669755</v>
      </c>
      <c r="K195" s="572"/>
      <c r="L195" s="632"/>
      <c r="M195" s="630">
        <v>-96.300000000000182</v>
      </c>
    </row>
    <row r="196" spans="1:13" ht="15" x14ac:dyDescent="0.2">
      <c r="A196" s="633" t="s">
        <v>1362</v>
      </c>
      <c r="B196" s="3373">
        <v>6587.35</v>
      </c>
      <c r="C196" s="3374"/>
      <c r="D196" s="3375"/>
      <c r="E196" s="3378">
        <v>6629.05</v>
      </c>
      <c r="F196" s="3379"/>
      <c r="G196" s="3379"/>
      <c r="H196" s="1359"/>
      <c r="I196" s="569"/>
      <c r="J196" s="571">
        <v>0.63303149217819055</v>
      </c>
      <c r="K196" s="572"/>
      <c r="L196" s="632"/>
      <c r="M196" s="630">
        <v>41.699999999999818</v>
      </c>
    </row>
    <row r="197" spans="1:13" ht="15" x14ac:dyDescent="0.2">
      <c r="A197" s="633" t="s">
        <v>1473</v>
      </c>
      <c r="B197" s="3373">
        <v>4347.9459999999999</v>
      </c>
      <c r="C197" s="3374"/>
      <c r="D197" s="3375"/>
      <c r="E197" s="3378">
        <v>4470.118171808128</v>
      </c>
      <c r="F197" s="3379"/>
      <c r="G197" s="3379"/>
      <c r="H197" s="1359"/>
      <c r="I197" s="569"/>
      <c r="J197" s="571">
        <v>2.8098824550288413</v>
      </c>
      <c r="K197" s="572"/>
      <c r="L197" s="632"/>
      <c r="M197" s="630">
        <v>122.17217180812804</v>
      </c>
    </row>
    <row r="198" spans="1:13" ht="15" x14ac:dyDescent="0.2">
      <c r="A198" s="633" t="s">
        <v>1364</v>
      </c>
      <c r="B198" s="3406">
        <v>0.63984136210791198</v>
      </c>
      <c r="C198" s="3407"/>
      <c r="D198" s="3408"/>
      <c r="E198" s="3376">
        <v>0.64354822838996661</v>
      </c>
      <c r="F198" s="3377"/>
      <c r="G198" s="3377"/>
      <c r="H198" s="1359"/>
      <c r="I198" s="569"/>
      <c r="J198" s="571">
        <v>0.57934145892704692</v>
      </c>
      <c r="K198" s="572"/>
      <c r="L198" s="632"/>
      <c r="M198" s="1343">
        <v>3.7068662820546328E-3</v>
      </c>
    </row>
    <row r="199" spans="1:13" ht="15.75" x14ac:dyDescent="0.2">
      <c r="A199" s="588" t="s">
        <v>1400</v>
      </c>
      <c r="B199" s="3383"/>
      <c r="C199" s="3384"/>
      <c r="D199" s="3385"/>
      <c r="E199" s="3383"/>
      <c r="F199" s="3384"/>
      <c r="G199" s="3385"/>
      <c r="H199" s="1359"/>
      <c r="I199" s="569"/>
      <c r="J199" s="571"/>
      <c r="K199" s="572"/>
      <c r="L199" s="632"/>
      <c r="M199" s="574"/>
    </row>
    <row r="200" spans="1:13" ht="15" x14ac:dyDescent="0.2">
      <c r="A200" s="633" t="s">
        <v>1361</v>
      </c>
      <c r="B200" s="3373">
        <v>14454.05</v>
      </c>
      <c r="C200" s="3374"/>
      <c r="D200" s="3375"/>
      <c r="E200" s="3378">
        <v>14266.650000000001</v>
      </c>
      <c r="F200" s="3379"/>
      <c r="G200" s="3379"/>
      <c r="H200" s="1359"/>
      <c r="I200" s="569"/>
      <c r="J200" s="571">
        <v>-1.2965224279700038</v>
      </c>
      <c r="K200" s="572"/>
      <c r="L200" s="632"/>
      <c r="M200" s="630">
        <v>-187.39999999999782</v>
      </c>
    </row>
    <row r="201" spans="1:13" ht="15" x14ac:dyDescent="0.2">
      <c r="A201" s="633" t="s">
        <v>1362</v>
      </c>
      <c r="B201" s="3373">
        <v>6004.2749999999996</v>
      </c>
      <c r="C201" s="3374"/>
      <c r="D201" s="3375"/>
      <c r="E201" s="3378">
        <v>6438.75</v>
      </c>
      <c r="F201" s="3379"/>
      <c r="G201" s="3379"/>
      <c r="H201" s="1359"/>
      <c r="I201" s="569"/>
      <c r="J201" s="571">
        <v>7.2360942828235011</v>
      </c>
      <c r="K201" s="572"/>
      <c r="L201" s="632"/>
      <c r="M201" s="630">
        <v>434.47500000000036</v>
      </c>
    </row>
    <row r="202" spans="1:13" ht="15" x14ac:dyDescent="0.2">
      <c r="A202" s="633" t="s">
        <v>86</v>
      </c>
      <c r="B202" s="3373">
        <v>78055.574999999997</v>
      </c>
      <c r="C202" s="3374"/>
      <c r="D202" s="3375"/>
      <c r="E202" s="3378">
        <v>83703.75</v>
      </c>
      <c r="F202" s="3379"/>
      <c r="G202" s="3389"/>
      <c r="H202" s="567"/>
      <c r="I202" s="567"/>
      <c r="J202" s="571">
        <v>7.2360942828235011</v>
      </c>
      <c r="K202" s="572"/>
      <c r="L202" s="632"/>
      <c r="M202" s="630">
        <v>5648.1750000000029</v>
      </c>
    </row>
    <row r="203" spans="1:13" ht="15" x14ac:dyDescent="0.2">
      <c r="A203" s="633" t="s">
        <v>1484</v>
      </c>
      <c r="B203" s="3373">
        <v>50844.625000000007</v>
      </c>
      <c r="C203" s="3374"/>
      <c r="D203" s="3375"/>
      <c r="E203" s="3378">
        <v>61477.082271267092</v>
      </c>
      <c r="F203" s="3379"/>
      <c r="G203" s="3379"/>
      <c r="H203" s="1359"/>
      <c r="I203" s="569"/>
      <c r="J203" s="1347">
        <v>20.911664254121433</v>
      </c>
      <c r="K203" s="572"/>
      <c r="L203" s="632"/>
      <c r="M203" s="630">
        <v>10632.457271267085</v>
      </c>
    </row>
    <row r="204" spans="1:13" ht="15" x14ac:dyDescent="0.2">
      <c r="A204" s="633" t="s">
        <v>1364</v>
      </c>
      <c r="B204" s="3373">
        <v>8.4680706663169172</v>
      </c>
      <c r="C204" s="3374"/>
      <c r="D204" s="3375"/>
      <c r="E204" s="3380">
        <v>9.5479840452365892</v>
      </c>
      <c r="F204" s="3381"/>
      <c r="G204" s="3381"/>
      <c r="H204" s="1359"/>
      <c r="I204" s="569"/>
      <c r="J204" s="571">
        <v>12.752767678418152</v>
      </c>
      <c r="K204" s="572"/>
      <c r="L204" s="632"/>
      <c r="M204" s="1340">
        <v>1.079913378919672</v>
      </c>
    </row>
    <row r="205" spans="1:13" ht="15.75" x14ac:dyDescent="0.2">
      <c r="A205" s="588" t="s">
        <v>1</v>
      </c>
      <c r="B205" s="3373"/>
      <c r="C205" s="3374"/>
      <c r="D205" s="3375"/>
      <c r="E205" s="3383"/>
      <c r="F205" s="3384"/>
      <c r="G205" s="3385"/>
      <c r="H205" s="1359"/>
      <c r="I205" s="569"/>
      <c r="J205" s="571"/>
      <c r="K205" s="572"/>
      <c r="L205" s="632"/>
      <c r="M205" s="574"/>
    </row>
    <row r="206" spans="1:13" ht="15" x14ac:dyDescent="0.2">
      <c r="A206" s="633" t="s">
        <v>1361</v>
      </c>
      <c r="B206" s="3373">
        <v>2736.95</v>
      </c>
      <c r="C206" s="3374"/>
      <c r="D206" s="3375"/>
      <c r="E206" s="3378">
        <v>3070.45</v>
      </c>
      <c r="F206" s="3379"/>
      <c r="G206" s="3379"/>
      <c r="H206" s="1359"/>
      <c r="I206" s="569"/>
      <c r="J206" s="571">
        <v>12.185096549078352</v>
      </c>
      <c r="K206" s="572"/>
      <c r="L206" s="632"/>
      <c r="M206" s="630">
        <v>333.5</v>
      </c>
    </row>
    <row r="207" spans="1:13" ht="15" x14ac:dyDescent="0.2">
      <c r="A207" s="633" t="s">
        <v>1362</v>
      </c>
      <c r="B207" s="3373">
        <v>2280.9499999999998</v>
      </c>
      <c r="C207" s="3374"/>
      <c r="D207" s="3375"/>
      <c r="E207" s="3378">
        <v>2357.4441157456185</v>
      </c>
      <c r="F207" s="3379"/>
      <c r="G207" s="3379"/>
      <c r="H207" s="1359"/>
      <c r="I207" s="569"/>
      <c r="J207" s="571">
        <v>3.3536077400038806</v>
      </c>
      <c r="K207" s="572"/>
      <c r="L207" s="632"/>
      <c r="M207" s="630">
        <v>76.494115745618728</v>
      </c>
    </row>
    <row r="208" spans="1:13" ht="15" x14ac:dyDescent="0.2">
      <c r="A208" s="633" t="s">
        <v>1485</v>
      </c>
      <c r="B208" s="3373">
        <v>16304.85</v>
      </c>
      <c r="C208" s="3374"/>
      <c r="D208" s="3375"/>
      <c r="E208" s="3378">
        <v>16840.498704625992</v>
      </c>
      <c r="F208" s="3379"/>
      <c r="G208" s="3379"/>
      <c r="H208" s="1359"/>
      <c r="I208" s="569"/>
      <c r="J208" s="571">
        <v>3.2852108705446028</v>
      </c>
      <c r="K208" s="572"/>
      <c r="L208" s="632"/>
      <c r="M208" s="630">
        <v>535.64870462599174</v>
      </c>
    </row>
    <row r="209" spans="1:13" ht="15" x14ac:dyDescent="0.2">
      <c r="A209" s="633" t="s">
        <v>1364</v>
      </c>
      <c r="B209" s="3358">
        <v>7.1482715535193675</v>
      </c>
      <c r="C209" s="3359"/>
      <c r="D209" s="3360"/>
      <c r="E209" s="3380">
        <v>7.1435410036431071</v>
      </c>
      <c r="F209" s="3381"/>
      <c r="G209" s="3381"/>
      <c r="H209" s="1359"/>
      <c r="I209" s="569"/>
      <c r="J209" s="571">
        <v>-6.617753453883779E-2</v>
      </c>
      <c r="K209" s="572"/>
      <c r="L209" s="632"/>
      <c r="M209" s="1340">
        <v>-4.7305498762604259E-3</v>
      </c>
    </row>
    <row r="210" spans="1:13" ht="15.75" x14ac:dyDescent="0.2">
      <c r="A210" s="588" t="s">
        <v>2</v>
      </c>
      <c r="B210" s="3393"/>
      <c r="C210" s="3394"/>
      <c r="D210" s="3395"/>
      <c r="E210" s="3393"/>
      <c r="F210" s="3394"/>
      <c r="G210" s="3395"/>
      <c r="H210" s="1359"/>
      <c r="I210" s="569"/>
      <c r="J210" s="571"/>
      <c r="K210" s="572"/>
      <c r="L210" s="632"/>
      <c r="M210" s="1340"/>
    </row>
    <row r="211" spans="1:13" ht="15" x14ac:dyDescent="0.2">
      <c r="A211" s="633" t="s">
        <v>1361</v>
      </c>
      <c r="B211" s="3373">
        <v>25508.9</v>
      </c>
      <c r="C211" s="3374"/>
      <c r="D211" s="3375"/>
      <c r="E211" s="3378">
        <v>26285.4</v>
      </c>
      <c r="F211" s="3379"/>
      <c r="G211" s="3379"/>
      <c r="H211" s="1359"/>
      <c r="I211" s="569"/>
      <c r="J211" s="571">
        <v>3.0440356111004547</v>
      </c>
      <c r="K211" s="572"/>
      <c r="L211" s="632"/>
      <c r="M211" s="630">
        <v>776.5</v>
      </c>
    </row>
    <row r="212" spans="1:13" ht="15" x14ac:dyDescent="0.2">
      <c r="A212" s="633" t="s">
        <v>1362</v>
      </c>
      <c r="B212" s="3373">
        <v>21515.9</v>
      </c>
      <c r="C212" s="3374"/>
      <c r="D212" s="3375"/>
      <c r="E212" s="3378">
        <v>21371.5</v>
      </c>
      <c r="F212" s="3379"/>
      <c r="G212" s="3379"/>
      <c r="H212" s="1359"/>
      <c r="I212" s="569"/>
      <c r="J212" s="571">
        <v>-0.67113158176047705</v>
      </c>
      <c r="K212" s="572"/>
      <c r="L212" s="632"/>
      <c r="M212" s="630">
        <v>-144.40000000000146</v>
      </c>
    </row>
    <row r="213" spans="1:13" ht="15" x14ac:dyDescent="0.2">
      <c r="A213" s="633" t="s">
        <v>1485</v>
      </c>
      <c r="B213" s="3373">
        <v>73293.739999999991</v>
      </c>
      <c r="C213" s="3374"/>
      <c r="D213" s="3375"/>
      <c r="E213" s="3378">
        <v>73099.799999999988</v>
      </c>
      <c r="F213" s="3379"/>
      <c r="G213" s="3379"/>
      <c r="H213" s="1359"/>
      <c r="I213" s="569"/>
      <c r="J213" s="571">
        <v>-0.264606499818413</v>
      </c>
      <c r="K213" s="572"/>
      <c r="L213" s="632"/>
      <c r="M213" s="630">
        <v>-193.94000000000233</v>
      </c>
    </row>
    <row r="214" spans="1:13" ht="15" x14ac:dyDescent="0.2">
      <c r="A214" s="633" t="s">
        <v>1364</v>
      </c>
      <c r="B214" s="3358">
        <v>3.4064919431676102</v>
      </c>
      <c r="C214" s="3359"/>
      <c r="D214" s="3360"/>
      <c r="E214" s="3380">
        <v>3.4204337552347748</v>
      </c>
      <c r="F214" s="3381"/>
      <c r="G214" s="3381"/>
      <c r="H214" s="1359"/>
      <c r="I214" s="569"/>
      <c r="J214" s="571">
        <v>0.40927183447850268</v>
      </c>
      <c r="K214" s="572"/>
      <c r="L214" s="632"/>
      <c r="M214" s="1343">
        <v>1.3941812067164605E-2</v>
      </c>
    </row>
    <row r="215" spans="1:13" ht="15.75" x14ac:dyDescent="0.2">
      <c r="A215" s="588" t="s">
        <v>1401</v>
      </c>
      <c r="B215" s="3383"/>
      <c r="C215" s="3384"/>
      <c r="D215" s="3385"/>
      <c r="E215" s="3383"/>
      <c r="F215" s="3384"/>
      <c r="G215" s="3385"/>
      <c r="H215" s="569"/>
      <c r="I215" s="569"/>
      <c r="J215" s="571"/>
      <c r="K215" s="572"/>
      <c r="L215" s="632"/>
      <c r="M215" s="574"/>
    </row>
    <row r="216" spans="1:13" ht="15" x14ac:dyDescent="0.2">
      <c r="A216" s="633" t="s">
        <v>1361</v>
      </c>
      <c r="B216" s="3373">
        <v>144895.25</v>
      </c>
      <c r="C216" s="3374"/>
      <c r="D216" s="3375"/>
      <c r="E216" s="3378">
        <v>144321.97</v>
      </c>
      <c r="F216" s="3379"/>
      <c r="G216" s="3389"/>
      <c r="H216" s="569"/>
      <c r="I216" s="569"/>
      <c r="J216" s="571">
        <v>-0.39565134122754841</v>
      </c>
      <c r="K216" s="572"/>
      <c r="L216" s="632"/>
      <c r="M216" s="630">
        <v>-573.27999999999884</v>
      </c>
    </row>
    <row r="217" spans="1:13" ht="15" x14ac:dyDescent="0.2">
      <c r="A217" s="633" t="s">
        <v>1362</v>
      </c>
      <c r="B217" s="3373">
        <v>114024.08</v>
      </c>
      <c r="C217" s="3374"/>
      <c r="D217" s="3375"/>
      <c r="E217" s="3378">
        <v>107965.51999999999</v>
      </c>
      <c r="F217" s="3379"/>
      <c r="G217" s="3389"/>
      <c r="H217" s="569"/>
      <c r="I217" s="569"/>
      <c r="J217" s="571">
        <v>-5.3134039757216271</v>
      </c>
      <c r="K217" s="572"/>
      <c r="L217" s="632"/>
      <c r="M217" s="630">
        <v>-6058.5600000000122</v>
      </c>
    </row>
    <row r="218" spans="1:13" ht="15" x14ac:dyDescent="0.2">
      <c r="A218" s="633" t="s">
        <v>1486</v>
      </c>
      <c r="B218" s="3373">
        <v>162382.40429999999</v>
      </c>
      <c r="C218" s="3374"/>
      <c r="D218" s="3375"/>
      <c r="E218" s="3378">
        <v>153818.98574980506</v>
      </c>
      <c r="F218" s="3379"/>
      <c r="G218" s="3389"/>
      <c r="H218" s="569"/>
      <c r="I218" s="569"/>
      <c r="J218" s="571">
        <v>-5.2736123640429042</v>
      </c>
      <c r="K218" s="572"/>
      <c r="L218" s="632"/>
      <c r="M218" s="630">
        <v>-8563.4185501949396</v>
      </c>
    </row>
    <row r="219" spans="1:13" ht="15" x14ac:dyDescent="0.2">
      <c r="A219" s="660" t="s">
        <v>1364</v>
      </c>
      <c r="B219" s="3358">
        <v>1.4241062440495025</v>
      </c>
      <c r="C219" s="3359"/>
      <c r="D219" s="3360"/>
      <c r="E219" s="3380">
        <v>1.4247047182267549</v>
      </c>
      <c r="F219" s="3381"/>
      <c r="G219" s="3382"/>
      <c r="H219" s="610"/>
      <c r="I219" s="610"/>
      <c r="J219" s="577">
        <v>4.2024545552905579E-2</v>
      </c>
      <c r="K219" s="634"/>
      <c r="L219" s="635"/>
      <c r="M219" s="1357">
        <v>5.9847417725245045E-4</v>
      </c>
    </row>
    <row r="220" spans="1:13" ht="15.75" x14ac:dyDescent="0.2">
      <c r="A220" s="588" t="s">
        <v>1402</v>
      </c>
      <c r="B220" s="636"/>
      <c r="C220" s="637"/>
      <c r="D220" s="638">
        <v>199959.3</v>
      </c>
      <c r="E220" s="639"/>
      <c r="F220" s="640"/>
      <c r="G220" s="1360">
        <v>199614.01</v>
      </c>
      <c r="H220" s="589"/>
      <c r="I220" s="589"/>
      <c r="J220" s="591">
        <v>-0.17268014040855917</v>
      </c>
      <c r="K220" s="636"/>
      <c r="L220" s="637"/>
      <c r="M220" s="1360">
        <v>-345.28999999997905</v>
      </c>
    </row>
    <row r="221" spans="1:13" ht="15.75" x14ac:dyDescent="0.2">
      <c r="A221" s="588" t="s">
        <v>1403</v>
      </c>
      <c r="B221" s="636"/>
      <c r="C221" s="637"/>
      <c r="D221" s="638">
        <v>155124.55499999999</v>
      </c>
      <c r="E221" s="639"/>
      <c r="F221" s="640"/>
      <c r="G221" s="1360">
        <v>148661.92411574561</v>
      </c>
      <c r="H221" s="589"/>
      <c r="I221" s="589"/>
      <c r="J221" s="591">
        <v>-4.1660914896770436</v>
      </c>
      <c r="K221" s="636"/>
      <c r="L221" s="637"/>
      <c r="M221" s="1360">
        <v>-6462.6308842543804</v>
      </c>
    </row>
    <row r="222" spans="1:13" ht="16.5" thickBot="1" x14ac:dyDescent="0.25">
      <c r="A222" s="627" t="s">
        <v>1404</v>
      </c>
      <c r="B222" s="642"/>
      <c r="C222" s="643"/>
      <c r="D222" s="644">
        <v>418189.94030000002</v>
      </c>
      <c r="E222" s="645"/>
      <c r="F222" s="646"/>
      <c r="G222" s="1361">
        <v>436680.11721496657</v>
      </c>
      <c r="H222" s="647"/>
      <c r="I222" s="647"/>
      <c r="J222" s="648">
        <v>4.4214781689157974</v>
      </c>
      <c r="K222" s="642"/>
      <c r="L222" s="643"/>
      <c r="M222" s="1361">
        <v>18490.176914966549</v>
      </c>
    </row>
    <row r="223" spans="1:13" ht="15" x14ac:dyDescent="0.2">
      <c r="A223" s="7" t="s">
        <v>1874</v>
      </c>
      <c r="B223" s="602"/>
      <c r="C223" s="602"/>
      <c r="D223" s="1356"/>
      <c r="E223" s="650"/>
      <c r="F223" s="650"/>
      <c r="G223" s="604" t="s">
        <v>1376</v>
      </c>
      <c r="H223" s="651"/>
      <c r="I223" s="651"/>
      <c r="J223" s="651"/>
      <c r="K223" s="651"/>
      <c r="L223" s="651"/>
      <c r="M223" s="651"/>
    </row>
    <row r="224" spans="1:13" ht="15" x14ac:dyDescent="0.2">
      <c r="A224" s="540" t="s">
        <v>0</v>
      </c>
      <c r="B224" s="540"/>
      <c r="C224" s="540"/>
      <c r="D224" s="540"/>
      <c r="E224" s="1797"/>
      <c r="F224" s="542"/>
      <c r="G224" s="604" t="s">
        <v>1440</v>
      </c>
      <c r="H224" s="651"/>
      <c r="I224" s="651"/>
      <c r="J224" s="651"/>
      <c r="K224" s="651"/>
      <c r="L224" s="651"/>
      <c r="M224" s="651"/>
    </row>
    <row r="225" spans="1:13" ht="15" x14ac:dyDescent="0.2">
      <c r="A225" s="540"/>
      <c r="B225" s="540"/>
      <c r="C225" s="540"/>
      <c r="D225" s="540"/>
      <c r="E225" s="1797"/>
      <c r="F225" s="542"/>
      <c r="G225" s="604"/>
      <c r="H225" s="651"/>
      <c r="I225" s="651"/>
      <c r="J225" s="651"/>
      <c r="K225" s="651"/>
      <c r="L225" s="651"/>
      <c r="M225" s="651"/>
    </row>
    <row r="226" spans="1:13" ht="15" x14ac:dyDescent="0.2">
      <c r="A226" s="540"/>
      <c r="B226" s="540"/>
      <c r="C226" s="540"/>
      <c r="D226" s="540"/>
      <c r="E226" s="1797"/>
      <c r="F226" s="542"/>
      <c r="G226" s="604"/>
      <c r="H226" s="651"/>
      <c r="I226" s="651"/>
      <c r="J226" s="651"/>
      <c r="K226" s="651"/>
      <c r="L226" s="651"/>
      <c r="M226" s="651"/>
    </row>
    <row r="227" spans="1:13" ht="15" x14ac:dyDescent="0.2">
      <c r="A227" s="540"/>
      <c r="B227" s="540"/>
      <c r="C227" s="540"/>
      <c r="D227" s="540"/>
      <c r="E227" s="1797"/>
      <c r="F227" s="542"/>
      <c r="G227" s="604"/>
      <c r="H227" s="651"/>
      <c r="I227" s="651"/>
      <c r="J227" s="651"/>
      <c r="K227" s="651"/>
      <c r="L227" s="651"/>
      <c r="M227" s="651"/>
    </row>
    <row r="228" spans="1:13" ht="15" x14ac:dyDescent="0.2">
      <c r="A228" s="540"/>
      <c r="B228" s="540"/>
      <c r="C228" s="540"/>
      <c r="D228" s="540"/>
      <c r="E228" s="1797"/>
      <c r="F228" s="542"/>
      <c r="G228" s="604"/>
      <c r="H228" s="651"/>
      <c r="I228" s="651"/>
      <c r="J228" s="651"/>
      <c r="K228" s="651"/>
      <c r="L228" s="651"/>
      <c r="M228" s="651"/>
    </row>
    <row r="229" spans="1:13" ht="15.75" x14ac:dyDescent="0.2">
      <c r="A229" s="3331" t="s">
        <v>1944</v>
      </c>
      <c r="B229" s="3331"/>
      <c r="C229" s="3331"/>
      <c r="D229" s="3331"/>
      <c r="E229" s="3331"/>
      <c r="F229" s="3331"/>
      <c r="G229" s="3331"/>
      <c r="H229" s="3331"/>
      <c r="I229" s="3331"/>
      <c r="J229" s="3331"/>
      <c r="K229" s="3331"/>
      <c r="L229" s="3331"/>
      <c r="M229" s="3331"/>
    </row>
    <row r="230" spans="1:13" ht="7.5" customHeight="1" thickBot="1" x14ac:dyDescent="0.25">
      <c r="A230" s="542"/>
      <c r="B230" s="542"/>
      <c r="C230" s="542"/>
      <c r="D230" s="542"/>
      <c r="E230" s="542"/>
      <c r="F230" s="542"/>
      <c r="G230" s="543"/>
      <c r="H230" s="542"/>
      <c r="I230" s="542"/>
      <c r="J230" s="542"/>
      <c r="K230" s="542"/>
      <c r="L230" s="542"/>
      <c r="M230" s="542"/>
    </row>
    <row r="231" spans="1:13" ht="16.5" customHeight="1" thickBot="1" x14ac:dyDescent="0.25">
      <c r="A231" s="3361" t="s">
        <v>1151</v>
      </c>
      <c r="B231" s="3335"/>
      <c r="C231" s="3339"/>
      <c r="D231" s="3336"/>
      <c r="E231" s="3366"/>
      <c r="F231" s="3339"/>
      <c r="G231" s="3354"/>
      <c r="H231" s="3340" t="s">
        <v>1356</v>
      </c>
      <c r="I231" s="3341"/>
      <c r="J231" s="3341"/>
      <c r="K231" s="3341"/>
      <c r="L231" s="3341"/>
      <c r="M231" s="3342"/>
    </row>
    <row r="232" spans="1:13" ht="15.75" x14ac:dyDescent="0.2">
      <c r="A232" s="3362"/>
      <c r="B232" s="3363"/>
      <c r="C232" s="3364"/>
      <c r="D232" s="3365"/>
      <c r="E232" s="3367"/>
      <c r="F232" s="3364"/>
      <c r="G232" s="3368"/>
      <c r="H232" s="3335" t="s">
        <v>1358</v>
      </c>
      <c r="I232" s="3339"/>
      <c r="J232" s="3354"/>
      <c r="K232" s="3335" t="s">
        <v>1359</v>
      </c>
      <c r="L232" s="3339"/>
      <c r="M232" s="3354"/>
    </row>
    <row r="233" spans="1:13" ht="14.45" customHeight="1" x14ac:dyDescent="0.2">
      <c r="A233" s="3362"/>
      <c r="B233" s="3363">
        <v>2019</v>
      </c>
      <c r="C233" s="3364"/>
      <c r="D233" s="3365"/>
      <c r="E233" s="3367">
        <v>2020</v>
      </c>
      <c r="F233" s="3364"/>
      <c r="G233" s="3368"/>
      <c r="H233" s="3363" t="s">
        <v>433</v>
      </c>
      <c r="I233" s="3364"/>
      <c r="J233" s="3368"/>
      <c r="K233" s="3363" t="s">
        <v>433</v>
      </c>
      <c r="L233" s="3364"/>
      <c r="M233" s="3368"/>
    </row>
    <row r="234" spans="1:13" ht="14.45" customHeight="1" thickBot="1" x14ac:dyDescent="0.25">
      <c r="A234" s="3362"/>
      <c r="B234" s="3355"/>
      <c r="C234" s="3356"/>
      <c r="D234" s="3405"/>
      <c r="E234" s="3372"/>
      <c r="F234" s="3356"/>
      <c r="G234" s="3357"/>
      <c r="H234" s="3355" t="s">
        <v>1940</v>
      </c>
      <c r="I234" s="3356"/>
      <c r="J234" s="3357"/>
      <c r="K234" s="3355" t="s">
        <v>1940</v>
      </c>
      <c r="L234" s="3356"/>
      <c r="M234" s="3357"/>
    </row>
    <row r="235" spans="1:13" ht="14.45" customHeight="1" x14ac:dyDescent="0.2">
      <c r="A235" s="584" t="s">
        <v>1441</v>
      </c>
      <c r="B235" s="652"/>
      <c r="C235" s="653"/>
      <c r="D235" s="653"/>
      <c r="E235" s="652"/>
      <c r="F235" s="653"/>
      <c r="G235" s="654"/>
      <c r="H235" s="653"/>
      <c r="I235" s="653"/>
      <c r="J235" s="655"/>
      <c r="K235" s="656"/>
      <c r="L235" s="657"/>
      <c r="M235" s="658"/>
    </row>
    <row r="236" spans="1:13" ht="14.45" customHeight="1" x14ac:dyDescent="0.2">
      <c r="A236" s="633" t="s">
        <v>1361</v>
      </c>
      <c r="B236" s="3373">
        <v>3953.8999999999996</v>
      </c>
      <c r="C236" s="3374"/>
      <c r="D236" s="3375"/>
      <c r="E236" s="3380">
        <v>3441.3430000000003</v>
      </c>
      <c r="F236" s="3381"/>
      <c r="G236" s="3382"/>
      <c r="H236" s="579"/>
      <c r="I236" s="569"/>
      <c r="J236" s="571">
        <v>-12.963327347682025</v>
      </c>
      <c r="K236" s="572"/>
      <c r="L236" s="632"/>
      <c r="M236" s="630">
        <v>-512.55699999999933</v>
      </c>
    </row>
    <row r="237" spans="1:13" ht="14.45" customHeight="1" x14ac:dyDescent="0.2">
      <c r="A237" s="633" t="s">
        <v>1362</v>
      </c>
      <c r="B237" s="3373">
        <v>2342.6</v>
      </c>
      <c r="C237" s="3374"/>
      <c r="D237" s="3375"/>
      <c r="E237" s="3380">
        <v>2991.5929999999998</v>
      </c>
      <c r="F237" s="3381"/>
      <c r="G237" s="3382"/>
      <c r="H237" s="569"/>
      <c r="I237" s="569"/>
      <c r="J237" s="571">
        <v>27.703961410398705</v>
      </c>
      <c r="K237" s="572"/>
      <c r="L237" s="632"/>
      <c r="M237" s="630">
        <v>648.99299999999994</v>
      </c>
    </row>
    <row r="238" spans="1:13" ht="14.45" customHeight="1" x14ac:dyDescent="0.2">
      <c r="A238" s="633" t="s">
        <v>1476</v>
      </c>
      <c r="B238" s="3358">
        <v>25020.400000000001</v>
      </c>
      <c r="C238" s="3359"/>
      <c r="D238" s="3360"/>
      <c r="E238" s="3380">
        <v>27640.519221979441</v>
      </c>
      <c r="F238" s="3381"/>
      <c r="G238" s="3382"/>
      <c r="H238" s="569"/>
      <c r="I238" s="569"/>
      <c r="J238" s="571">
        <v>10.471931791575841</v>
      </c>
      <c r="K238" s="572"/>
      <c r="L238" s="632"/>
      <c r="M238" s="630">
        <v>2620.1192219794393</v>
      </c>
    </row>
    <row r="239" spans="1:13" ht="14.45" customHeight="1" x14ac:dyDescent="0.2">
      <c r="A239" s="633" t="s">
        <v>1364</v>
      </c>
      <c r="B239" s="3358">
        <v>10.680611286604629</v>
      </c>
      <c r="C239" s="3359"/>
      <c r="D239" s="3360"/>
      <c r="E239" s="3380">
        <v>9.2393982811095761</v>
      </c>
      <c r="F239" s="3381"/>
      <c r="G239" s="3382"/>
      <c r="H239" s="569"/>
      <c r="I239" s="569"/>
      <c r="J239" s="571">
        <v>-13.493731461817987</v>
      </c>
      <c r="K239" s="572"/>
      <c r="L239" s="632"/>
      <c r="M239" s="1340">
        <v>-1.4412130054950527</v>
      </c>
    </row>
    <row r="240" spans="1:13" ht="14.45" customHeight="1" x14ac:dyDescent="0.2">
      <c r="A240" s="1362" t="s">
        <v>1442</v>
      </c>
      <c r="B240" s="3390"/>
      <c r="C240" s="3391"/>
      <c r="D240" s="3392"/>
      <c r="E240" s="3386"/>
      <c r="F240" s="3387"/>
      <c r="G240" s="3388"/>
      <c r="H240" s="579"/>
      <c r="I240" s="579"/>
      <c r="J240" s="581"/>
      <c r="K240" s="572"/>
      <c r="L240" s="632"/>
      <c r="M240" s="574"/>
    </row>
    <row r="241" spans="1:13" ht="14.45" customHeight="1" x14ac:dyDescent="0.2">
      <c r="A241" s="633" t="s">
        <v>1361</v>
      </c>
      <c r="B241" s="3373">
        <v>120.15</v>
      </c>
      <c r="C241" s="3374"/>
      <c r="D241" s="3375"/>
      <c r="E241" s="3380">
        <v>122.05000000000001</v>
      </c>
      <c r="F241" s="3381"/>
      <c r="G241" s="3382"/>
      <c r="H241" s="579"/>
      <c r="I241" s="569"/>
      <c r="J241" s="571">
        <v>1.5813566375364303</v>
      </c>
      <c r="K241" s="572"/>
      <c r="L241" s="632"/>
      <c r="M241" s="630">
        <v>1.9000000000000057</v>
      </c>
    </row>
    <row r="242" spans="1:13" ht="14.45" customHeight="1" x14ac:dyDescent="0.2">
      <c r="A242" s="633" t="s">
        <v>1362</v>
      </c>
      <c r="B242" s="3373">
        <v>119.15</v>
      </c>
      <c r="C242" s="3374"/>
      <c r="D242" s="3375"/>
      <c r="E242" s="3380">
        <v>92.75</v>
      </c>
      <c r="F242" s="3381"/>
      <c r="G242" s="3382"/>
      <c r="H242" s="569"/>
      <c r="I242" s="569"/>
      <c r="J242" s="571">
        <v>-22.156945027276549</v>
      </c>
      <c r="K242" s="572"/>
      <c r="L242" s="632"/>
      <c r="M242" s="630">
        <v>-26.400000000000006</v>
      </c>
    </row>
    <row r="243" spans="1:13" ht="14.45" customHeight="1" x14ac:dyDescent="0.2">
      <c r="A243" s="633" t="s">
        <v>1476</v>
      </c>
      <c r="B243" s="3373">
        <v>1724.2</v>
      </c>
      <c r="C243" s="3374"/>
      <c r="D243" s="3375"/>
      <c r="E243" s="3380">
        <v>1334.4445238095238</v>
      </c>
      <c r="F243" s="3381"/>
      <c r="G243" s="3382"/>
      <c r="H243" s="569"/>
      <c r="I243" s="569"/>
      <c r="J243" s="571">
        <v>-22.605003838909425</v>
      </c>
      <c r="K243" s="572"/>
      <c r="L243" s="632"/>
      <c r="M243" s="630">
        <v>-389.7554761904762</v>
      </c>
    </row>
    <row r="244" spans="1:13" ht="14.45" customHeight="1" x14ac:dyDescent="0.2">
      <c r="A244" s="633" t="s">
        <v>1364</v>
      </c>
      <c r="B244" s="3358">
        <v>14.470835081829627</v>
      </c>
      <c r="C244" s="3359"/>
      <c r="D244" s="3360"/>
      <c r="E244" s="3380">
        <v>14.387542035682198</v>
      </c>
      <c r="F244" s="3381"/>
      <c r="G244" s="3382"/>
      <c r="H244" s="569"/>
      <c r="I244" s="569"/>
      <c r="J244" s="571">
        <v>-0.57559253267986321</v>
      </c>
      <c r="K244" s="572"/>
      <c r="L244" s="632"/>
      <c r="M244" s="1340">
        <v>-8.3293046147428385E-2</v>
      </c>
    </row>
    <row r="245" spans="1:13" ht="14.45" customHeight="1" x14ac:dyDescent="0.2">
      <c r="A245" s="1362" t="s">
        <v>1443</v>
      </c>
      <c r="B245" s="3398"/>
      <c r="C245" s="3399"/>
      <c r="D245" s="3400"/>
      <c r="E245" s="3383"/>
      <c r="F245" s="3384"/>
      <c r="G245" s="3385"/>
      <c r="H245" s="569"/>
      <c r="I245" s="569"/>
      <c r="J245" s="571"/>
      <c r="K245" s="572"/>
      <c r="L245" s="632"/>
      <c r="M245" s="574"/>
    </row>
    <row r="246" spans="1:13" ht="14.45" customHeight="1" x14ac:dyDescent="0.2">
      <c r="A246" s="633" t="s">
        <v>1361</v>
      </c>
      <c r="B246" s="3373">
        <v>3387.9</v>
      </c>
      <c r="C246" s="3374"/>
      <c r="D246" s="3375"/>
      <c r="E246" s="3380">
        <v>3619.5299999999997</v>
      </c>
      <c r="F246" s="3381"/>
      <c r="G246" s="3382"/>
      <c r="H246" s="569"/>
      <c r="I246" s="569"/>
      <c r="J246" s="571">
        <v>6.8369786593464994</v>
      </c>
      <c r="K246" s="572"/>
      <c r="L246" s="632"/>
      <c r="M246" s="630">
        <v>231.62999999999965</v>
      </c>
    </row>
    <row r="247" spans="1:13" ht="14.45" customHeight="1" x14ac:dyDescent="0.2">
      <c r="A247" s="633" t="s">
        <v>1362</v>
      </c>
      <c r="B247" s="3373">
        <v>2973.15</v>
      </c>
      <c r="C247" s="3374"/>
      <c r="D247" s="3375"/>
      <c r="E247" s="3380">
        <v>3160.54</v>
      </c>
      <c r="F247" s="3381"/>
      <c r="G247" s="3382"/>
      <c r="H247" s="569"/>
      <c r="I247" s="569"/>
      <c r="J247" s="571">
        <v>6.3027428821283706</v>
      </c>
      <c r="K247" s="572"/>
      <c r="L247" s="632"/>
      <c r="M247" s="630">
        <v>187.38999999999987</v>
      </c>
    </row>
    <row r="248" spans="1:13" ht="14.45" customHeight="1" x14ac:dyDescent="0.2">
      <c r="A248" s="633" t="s">
        <v>1476</v>
      </c>
      <c r="B248" s="3373">
        <v>21054.38</v>
      </c>
      <c r="C248" s="3374"/>
      <c r="D248" s="3375"/>
      <c r="E248" s="3380">
        <v>24096.101086956522</v>
      </c>
      <c r="F248" s="3381"/>
      <c r="G248" s="3382"/>
      <c r="H248" s="569"/>
      <c r="I248" s="569"/>
      <c r="J248" s="571">
        <v>14.446975341741336</v>
      </c>
      <c r="K248" s="572"/>
      <c r="L248" s="632"/>
      <c r="M248" s="630">
        <v>3041.7210869565206</v>
      </c>
    </row>
    <row r="249" spans="1:13" ht="14.45" customHeight="1" x14ac:dyDescent="0.2">
      <c r="A249" s="633" t="s">
        <v>1364</v>
      </c>
      <c r="B249" s="3358">
        <v>7.0815061466794482</v>
      </c>
      <c r="C249" s="3359"/>
      <c r="D249" s="3360"/>
      <c r="E249" s="3380">
        <v>7.62404560200362</v>
      </c>
      <c r="F249" s="3381"/>
      <c r="G249" s="3382"/>
      <c r="H249" s="569"/>
      <c r="I249" s="569"/>
      <c r="J249" s="571">
        <v>7.661356836900751</v>
      </c>
      <c r="K249" s="572"/>
      <c r="L249" s="632"/>
      <c r="M249" s="630">
        <v>0.5425394553241718</v>
      </c>
    </row>
    <row r="250" spans="1:13" ht="14.45" customHeight="1" x14ac:dyDescent="0.2">
      <c r="A250" s="1362" t="s">
        <v>1444</v>
      </c>
      <c r="B250" s="3390"/>
      <c r="C250" s="3391"/>
      <c r="D250" s="3392"/>
      <c r="E250" s="3386"/>
      <c r="F250" s="3387"/>
      <c r="G250" s="3388"/>
      <c r="H250" s="579"/>
      <c r="I250" s="579"/>
      <c r="J250" s="581"/>
      <c r="K250" s="572"/>
      <c r="L250" s="632"/>
      <c r="M250" s="574"/>
    </row>
    <row r="251" spans="1:13" ht="14.45" customHeight="1" x14ac:dyDescent="0.2">
      <c r="A251" s="633" t="s">
        <v>1361</v>
      </c>
      <c r="B251" s="3373">
        <v>115</v>
      </c>
      <c r="C251" s="3374"/>
      <c r="D251" s="3375"/>
      <c r="E251" s="3380">
        <v>94.5</v>
      </c>
      <c r="F251" s="3381"/>
      <c r="G251" s="3382"/>
      <c r="H251" s="569"/>
      <c r="I251" s="569"/>
      <c r="J251" s="571">
        <v>-17.826086956521735</v>
      </c>
      <c r="K251" s="572"/>
      <c r="L251" s="632"/>
      <c r="M251" s="630">
        <v>-20.5</v>
      </c>
    </row>
    <row r="252" spans="1:13" ht="14.45" customHeight="1" x14ac:dyDescent="0.2">
      <c r="A252" s="633" t="s">
        <v>1362</v>
      </c>
      <c r="B252" s="3373">
        <v>93.5</v>
      </c>
      <c r="C252" s="3374"/>
      <c r="D252" s="3375"/>
      <c r="E252" s="3380">
        <v>79.5</v>
      </c>
      <c r="F252" s="3381"/>
      <c r="G252" s="3382"/>
      <c r="H252" s="569"/>
      <c r="I252" s="569"/>
      <c r="J252" s="571">
        <v>-14.973262032085572</v>
      </c>
      <c r="K252" s="572"/>
      <c r="L252" s="632"/>
      <c r="M252" s="630">
        <v>-14</v>
      </c>
    </row>
    <row r="253" spans="1:13" ht="14.45" customHeight="1" x14ac:dyDescent="0.2">
      <c r="A253" s="633" t="s">
        <v>1476</v>
      </c>
      <c r="B253" s="3358">
        <v>626.5</v>
      </c>
      <c r="C253" s="3359"/>
      <c r="D253" s="3360"/>
      <c r="E253" s="3380">
        <v>575.9</v>
      </c>
      <c r="F253" s="3381"/>
      <c r="G253" s="3382"/>
      <c r="H253" s="569"/>
      <c r="I253" s="569"/>
      <c r="J253" s="571">
        <v>-8.0766161213088594</v>
      </c>
      <c r="K253" s="572"/>
      <c r="L253" s="632"/>
      <c r="M253" s="630">
        <v>-50.600000000000023</v>
      </c>
    </row>
    <row r="254" spans="1:13" ht="14.45" customHeight="1" x14ac:dyDescent="0.2">
      <c r="A254" s="633" t="s">
        <v>1364</v>
      </c>
      <c r="B254" s="3358">
        <v>6.7005347593582885</v>
      </c>
      <c r="C254" s="3359"/>
      <c r="D254" s="3360"/>
      <c r="E254" s="3380">
        <v>7.2440251572327039</v>
      </c>
      <c r="F254" s="3381"/>
      <c r="G254" s="3382"/>
      <c r="H254" s="569"/>
      <c r="I254" s="569"/>
      <c r="J254" s="571">
        <v>8.111149593177629</v>
      </c>
      <c r="K254" s="572"/>
      <c r="L254" s="632"/>
      <c r="M254" s="1340">
        <v>0.54349039787441544</v>
      </c>
    </row>
    <row r="255" spans="1:13" ht="14.45" customHeight="1" x14ac:dyDescent="0.2">
      <c r="A255" s="1362" t="s">
        <v>1445</v>
      </c>
      <c r="B255" s="3398"/>
      <c r="C255" s="3399"/>
      <c r="D255" s="3400"/>
      <c r="E255" s="3383"/>
      <c r="F255" s="3384"/>
      <c r="G255" s="3385"/>
      <c r="H255" s="569"/>
      <c r="I255" s="569"/>
      <c r="J255" s="571"/>
      <c r="K255" s="572"/>
      <c r="L255" s="632"/>
      <c r="M255" s="574"/>
    </row>
    <row r="256" spans="1:13" ht="14.45" customHeight="1" x14ac:dyDescent="0.2">
      <c r="A256" s="633" t="s">
        <v>1361</v>
      </c>
      <c r="B256" s="3373">
        <v>1790.25</v>
      </c>
      <c r="C256" s="3374"/>
      <c r="D256" s="3375"/>
      <c r="E256" s="3380">
        <v>2232.75</v>
      </c>
      <c r="F256" s="3381"/>
      <c r="G256" s="3382"/>
      <c r="H256" s="569"/>
      <c r="I256" s="569"/>
      <c r="J256" s="571">
        <v>24.717218265605354</v>
      </c>
      <c r="K256" s="572"/>
      <c r="L256" s="632"/>
      <c r="M256" s="1340">
        <v>442.5</v>
      </c>
    </row>
    <row r="257" spans="1:13" ht="14.45" customHeight="1" x14ac:dyDescent="0.2">
      <c r="A257" s="633" t="s">
        <v>1362</v>
      </c>
      <c r="B257" s="3373">
        <v>1442.1499999999999</v>
      </c>
      <c r="C257" s="3374"/>
      <c r="D257" s="3375"/>
      <c r="E257" s="3380">
        <v>1467.25</v>
      </c>
      <c r="F257" s="3381"/>
      <c r="G257" s="3382"/>
      <c r="H257" s="569"/>
      <c r="I257" s="569"/>
      <c r="J257" s="571">
        <v>1.7404569566272556</v>
      </c>
      <c r="K257" s="572"/>
      <c r="L257" s="632"/>
      <c r="M257" s="1340">
        <v>25.100000000000136</v>
      </c>
    </row>
    <row r="258" spans="1:13" ht="14.45" customHeight="1" x14ac:dyDescent="0.2">
      <c r="A258" s="633" t="s">
        <v>1476</v>
      </c>
      <c r="B258" s="3373">
        <v>12686.25</v>
      </c>
      <c r="C258" s="3374"/>
      <c r="D258" s="3375"/>
      <c r="E258" s="3380">
        <v>12630.690609358067</v>
      </c>
      <c r="F258" s="3381"/>
      <c r="G258" s="3382"/>
      <c r="H258" s="569"/>
      <c r="I258" s="569"/>
      <c r="J258" s="571">
        <v>-0.43794967497828452</v>
      </c>
      <c r="K258" s="572"/>
      <c r="L258" s="632"/>
      <c r="M258" s="1340">
        <v>-55.559390641932623</v>
      </c>
    </row>
    <row r="259" spans="1:13" ht="14.45" customHeight="1" x14ac:dyDescent="0.2">
      <c r="A259" s="633" t="s">
        <v>1364</v>
      </c>
      <c r="B259" s="3358">
        <v>8.7967617792878698</v>
      </c>
      <c r="C259" s="3359"/>
      <c r="D259" s="3360"/>
      <c r="E259" s="3380">
        <v>8.6084107066676214</v>
      </c>
      <c r="F259" s="3381"/>
      <c r="G259" s="3382"/>
      <c r="H259" s="569"/>
      <c r="I259" s="569"/>
      <c r="J259" s="571">
        <v>-2.14114099422045</v>
      </c>
      <c r="K259" s="572"/>
      <c r="L259" s="632"/>
      <c r="M259" s="1340">
        <v>-0.18835107262024842</v>
      </c>
    </row>
    <row r="260" spans="1:13" ht="14.45" customHeight="1" x14ac:dyDescent="0.2">
      <c r="A260" s="1362" t="s">
        <v>1446</v>
      </c>
      <c r="B260" s="3398"/>
      <c r="C260" s="3399"/>
      <c r="D260" s="3400"/>
      <c r="E260" s="3383"/>
      <c r="F260" s="3384"/>
      <c r="G260" s="3385"/>
      <c r="H260" s="569"/>
      <c r="I260" s="569"/>
      <c r="J260" s="571"/>
      <c r="K260" s="572"/>
      <c r="L260" s="632"/>
      <c r="M260" s="574"/>
    </row>
    <row r="261" spans="1:13" ht="14.45" customHeight="1" x14ac:dyDescent="0.2">
      <c r="A261" s="633" t="s">
        <v>1361</v>
      </c>
      <c r="B261" s="3373">
        <v>245.9</v>
      </c>
      <c r="C261" s="3374"/>
      <c r="D261" s="3375"/>
      <c r="E261" s="3380">
        <v>298.39999999999998</v>
      </c>
      <c r="F261" s="3381"/>
      <c r="G261" s="3382"/>
      <c r="H261" s="569"/>
      <c r="I261" s="569"/>
      <c r="J261" s="571">
        <v>21.350142334282211</v>
      </c>
      <c r="K261" s="572"/>
      <c r="L261" s="632"/>
      <c r="M261" s="1340">
        <v>52.499999999999972</v>
      </c>
    </row>
    <row r="262" spans="1:13" ht="14.45" customHeight="1" x14ac:dyDescent="0.2">
      <c r="A262" s="633" t="s">
        <v>1362</v>
      </c>
      <c r="B262" s="3373">
        <v>225</v>
      </c>
      <c r="C262" s="3374"/>
      <c r="D262" s="3375"/>
      <c r="E262" s="3380">
        <v>166.4</v>
      </c>
      <c r="F262" s="3381"/>
      <c r="G262" s="3382"/>
      <c r="H262" s="569"/>
      <c r="I262" s="569"/>
      <c r="J262" s="571">
        <v>-26.044444444444437</v>
      </c>
      <c r="K262" s="572"/>
      <c r="L262" s="632"/>
      <c r="M262" s="1340">
        <v>-58.599999999999994</v>
      </c>
    </row>
    <row r="263" spans="1:13" ht="14.45" customHeight="1" x14ac:dyDescent="0.2">
      <c r="A263" s="633" t="s">
        <v>1476</v>
      </c>
      <c r="B263" s="3373">
        <v>1772.25</v>
      </c>
      <c r="C263" s="3374"/>
      <c r="D263" s="3375"/>
      <c r="E263" s="3380">
        <v>1251.5454545454547</v>
      </c>
      <c r="F263" s="3381"/>
      <c r="G263" s="3382"/>
      <c r="H263" s="569"/>
      <c r="I263" s="569"/>
      <c r="J263" s="571">
        <v>-29.380987188858526</v>
      </c>
      <c r="K263" s="572"/>
      <c r="L263" s="632"/>
      <c r="M263" s="1340">
        <v>-520.70454545454527</v>
      </c>
    </row>
    <row r="264" spans="1:13" ht="14.45" customHeight="1" x14ac:dyDescent="0.2">
      <c r="A264" s="633" t="s">
        <v>1364</v>
      </c>
      <c r="B264" s="3358">
        <v>7.8766666666666669</v>
      </c>
      <c r="C264" s="3359"/>
      <c r="D264" s="3360"/>
      <c r="E264" s="3380">
        <v>7.5213068181818192</v>
      </c>
      <c r="F264" s="3381"/>
      <c r="G264" s="3382"/>
      <c r="H264" s="569"/>
      <c r="I264" s="569"/>
      <c r="J264" s="571">
        <v>-4.5115511868579858</v>
      </c>
      <c r="K264" s="572"/>
      <c r="L264" s="632"/>
      <c r="M264" s="1340">
        <v>-0.3553598484848477</v>
      </c>
    </row>
    <row r="265" spans="1:13" ht="14.45" customHeight="1" x14ac:dyDescent="0.2">
      <c r="A265" s="1362" t="s">
        <v>1493</v>
      </c>
      <c r="B265" s="3393"/>
      <c r="C265" s="3394"/>
      <c r="D265" s="3395"/>
      <c r="E265" s="3412"/>
      <c r="F265" s="3413"/>
      <c r="G265" s="3414"/>
      <c r="H265" s="569"/>
      <c r="I265" s="569"/>
      <c r="J265" s="571"/>
      <c r="K265" s="572"/>
      <c r="L265" s="632"/>
      <c r="M265" s="1340"/>
    </row>
    <row r="266" spans="1:13" ht="14.45" customHeight="1" x14ac:dyDescent="0.2">
      <c r="A266" s="633" t="s">
        <v>1361</v>
      </c>
      <c r="B266" s="3358">
        <v>259.5</v>
      </c>
      <c r="C266" s="3359"/>
      <c r="D266" s="3360"/>
      <c r="E266" s="3380">
        <v>157.6</v>
      </c>
      <c r="F266" s="3381"/>
      <c r="G266" s="3382"/>
      <c r="H266" s="569"/>
      <c r="I266" s="569"/>
      <c r="J266" s="571">
        <v>-39.26782273603083</v>
      </c>
      <c r="K266" s="572"/>
      <c r="L266" s="632"/>
      <c r="M266" s="1340">
        <v>-101.9</v>
      </c>
    </row>
    <row r="267" spans="1:13" ht="14.45" customHeight="1" x14ac:dyDescent="0.2">
      <c r="A267" s="633" t="s">
        <v>1362</v>
      </c>
      <c r="B267" s="3358">
        <v>262.5</v>
      </c>
      <c r="C267" s="3359"/>
      <c r="D267" s="3360"/>
      <c r="E267" s="3380">
        <v>111.6</v>
      </c>
      <c r="F267" s="3381"/>
      <c r="G267" s="3382"/>
      <c r="H267" s="569"/>
      <c r="I267" s="569"/>
      <c r="J267" s="571">
        <v>-57.485714285714288</v>
      </c>
      <c r="K267" s="572"/>
      <c r="L267" s="632"/>
      <c r="M267" s="1340">
        <v>-150.9</v>
      </c>
    </row>
    <row r="268" spans="1:13" ht="14.45" customHeight="1" x14ac:dyDescent="0.2">
      <c r="A268" s="633" t="s">
        <v>1476</v>
      </c>
      <c r="B268" s="3358">
        <v>1587</v>
      </c>
      <c r="C268" s="3359"/>
      <c r="D268" s="3360"/>
      <c r="E268" s="3380">
        <v>700.38571428571424</v>
      </c>
      <c r="F268" s="3381"/>
      <c r="G268" s="3382"/>
      <c r="H268" s="569"/>
      <c r="I268" s="569"/>
      <c r="J268" s="571">
        <v>-55.867314789810067</v>
      </c>
      <c r="K268" s="572"/>
      <c r="L268" s="632"/>
      <c r="M268" s="1340">
        <v>-886.61428571428576</v>
      </c>
    </row>
    <row r="269" spans="1:13" ht="14.45" customHeight="1" x14ac:dyDescent="0.2">
      <c r="A269" s="633" t="s">
        <v>1364</v>
      </c>
      <c r="B269" s="3358">
        <v>6.0457142857142854</v>
      </c>
      <c r="C269" s="3359"/>
      <c r="D269" s="3360"/>
      <c r="E269" s="3380">
        <v>6.2758576548899132</v>
      </c>
      <c r="F269" s="3381"/>
      <c r="G269" s="3382"/>
      <c r="H269" s="569"/>
      <c r="I269" s="569"/>
      <c r="J269" s="571">
        <v>3.8067192443983657</v>
      </c>
      <c r="K269" s="572"/>
      <c r="L269" s="632"/>
      <c r="M269" s="1340">
        <v>0.23014336917562783</v>
      </c>
    </row>
    <row r="270" spans="1:13" ht="14.45" customHeight="1" x14ac:dyDescent="0.2">
      <c r="A270" s="1362" t="s">
        <v>1467</v>
      </c>
      <c r="B270" s="3398"/>
      <c r="C270" s="3399"/>
      <c r="D270" s="3400"/>
      <c r="E270" s="3383"/>
      <c r="F270" s="3384"/>
      <c r="G270" s="3385"/>
      <c r="H270" s="569"/>
      <c r="I270" s="569"/>
      <c r="J270" s="571"/>
      <c r="K270" s="572"/>
      <c r="L270" s="632"/>
      <c r="M270" s="574"/>
    </row>
    <row r="271" spans="1:13" ht="14.45" customHeight="1" x14ac:dyDescent="0.2">
      <c r="A271" s="633" t="s">
        <v>1361</v>
      </c>
      <c r="B271" s="3373">
        <v>376.2</v>
      </c>
      <c r="C271" s="3374"/>
      <c r="D271" s="3375"/>
      <c r="E271" s="3380">
        <v>396.29999999999995</v>
      </c>
      <c r="F271" s="3381"/>
      <c r="G271" s="3382"/>
      <c r="H271" s="569"/>
      <c r="I271" s="569"/>
      <c r="J271" s="571">
        <v>5.3429027113237595</v>
      </c>
      <c r="K271" s="572"/>
      <c r="L271" s="632"/>
      <c r="M271" s="1340">
        <v>20.099999999999966</v>
      </c>
    </row>
    <row r="272" spans="1:13" ht="14.45" customHeight="1" x14ac:dyDescent="0.2">
      <c r="A272" s="633" t="s">
        <v>1362</v>
      </c>
      <c r="B272" s="3373">
        <v>350.2</v>
      </c>
      <c r="C272" s="3374"/>
      <c r="D272" s="3375"/>
      <c r="E272" s="3380">
        <v>339.5</v>
      </c>
      <c r="F272" s="3381"/>
      <c r="G272" s="3382"/>
      <c r="H272" s="569"/>
      <c r="I272" s="569"/>
      <c r="J272" s="571">
        <v>-3.0553969160479681</v>
      </c>
      <c r="K272" s="572"/>
      <c r="L272" s="632"/>
      <c r="M272" s="1340">
        <v>-10.699999999999989</v>
      </c>
    </row>
    <row r="273" spans="1:13" ht="14.45" customHeight="1" x14ac:dyDescent="0.2">
      <c r="A273" s="633" t="s">
        <v>1476</v>
      </c>
      <c r="B273" s="3373">
        <v>2458.3500000000004</v>
      </c>
      <c r="C273" s="3374"/>
      <c r="D273" s="3375"/>
      <c r="E273" s="3380">
        <v>2293.8438255033557</v>
      </c>
      <c r="F273" s="3381"/>
      <c r="G273" s="3382"/>
      <c r="H273" s="569"/>
      <c r="I273" s="569"/>
      <c r="J273" s="571">
        <v>-6.6917312220247283</v>
      </c>
      <c r="K273" s="572"/>
      <c r="L273" s="632"/>
      <c r="M273" s="1340">
        <v>-164.50617449664469</v>
      </c>
    </row>
    <row r="274" spans="1:13" ht="14.45" customHeight="1" x14ac:dyDescent="0.2">
      <c r="A274" s="633" t="s">
        <v>1364</v>
      </c>
      <c r="B274" s="3358">
        <v>7.0198458023986303</v>
      </c>
      <c r="C274" s="3359"/>
      <c r="D274" s="3360"/>
      <c r="E274" s="3380">
        <v>6.7565355684929473</v>
      </c>
      <c r="F274" s="3381"/>
      <c r="G274" s="3382"/>
      <c r="H274" s="569"/>
      <c r="I274" s="569"/>
      <c r="J274" s="571">
        <v>-3.7509404240148854</v>
      </c>
      <c r="K274" s="572"/>
      <c r="L274" s="632"/>
      <c r="M274" s="1340">
        <v>-0.26331023390568298</v>
      </c>
    </row>
    <row r="275" spans="1:13" ht="14.45" customHeight="1" x14ac:dyDescent="0.2">
      <c r="A275" s="1362" t="s">
        <v>1447</v>
      </c>
      <c r="B275" s="3398"/>
      <c r="C275" s="3399"/>
      <c r="D275" s="3400"/>
      <c r="E275" s="3383"/>
      <c r="F275" s="3384"/>
      <c r="G275" s="3385"/>
      <c r="H275" s="569"/>
      <c r="I275" s="569"/>
      <c r="J275" s="571"/>
      <c r="K275" s="572"/>
      <c r="L275" s="632"/>
      <c r="M275" s="574"/>
    </row>
    <row r="276" spans="1:13" ht="14.45" customHeight="1" x14ac:dyDescent="0.2">
      <c r="A276" s="633" t="s">
        <v>1361</v>
      </c>
      <c r="B276" s="3373">
        <v>536.70000000000005</v>
      </c>
      <c r="C276" s="3374"/>
      <c r="D276" s="3375"/>
      <c r="E276" s="3380">
        <v>573.6</v>
      </c>
      <c r="F276" s="3381"/>
      <c r="G276" s="3382"/>
      <c r="H276" s="569"/>
      <c r="I276" s="569"/>
      <c r="J276" s="571">
        <v>6.8753493571827704</v>
      </c>
      <c r="K276" s="572"/>
      <c r="L276" s="632"/>
      <c r="M276" s="1340">
        <v>36.899999999999977</v>
      </c>
    </row>
    <row r="277" spans="1:13" ht="14.45" customHeight="1" x14ac:dyDescent="0.2">
      <c r="A277" s="633" t="s">
        <v>1362</v>
      </c>
      <c r="B277" s="3373">
        <v>416.95000000000005</v>
      </c>
      <c r="C277" s="3374"/>
      <c r="D277" s="3375"/>
      <c r="E277" s="3380">
        <v>411.04999999999995</v>
      </c>
      <c r="F277" s="3381"/>
      <c r="G277" s="3382"/>
      <c r="H277" s="569"/>
      <c r="I277" s="569"/>
      <c r="J277" s="571">
        <v>-1.4150377743134896</v>
      </c>
      <c r="K277" s="572"/>
      <c r="L277" s="632"/>
      <c r="M277" s="1340">
        <v>-5.9000000000000909</v>
      </c>
    </row>
    <row r="278" spans="1:13" ht="14.45" customHeight="1" x14ac:dyDescent="0.2">
      <c r="A278" s="633" t="s">
        <v>1476</v>
      </c>
      <c r="B278" s="3373">
        <v>4464.05</v>
      </c>
      <c r="C278" s="3374"/>
      <c r="D278" s="3375"/>
      <c r="E278" s="3380">
        <v>4306.2280214089396</v>
      </c>
      <c r="F278" s="3381"/>
      <c r="G278" s="3382"/>
      <c r="H278" s="569"/>
      <c r="I278" s="569"/>
      <c r="J278" s="571">
        <v>-3.5353989895064046</v>
      </c>
      <c r="K278" s="572"/>
      <c r="L278" s="632"/>
      <c r="M278" s="1340">
        <v>-157.82197859106054</v>
      </c>
    </row>
    <row r="279" spans="1:13" ht="14.45" customHeight="1" x14ac:dyDescent="0.2">
      <c r="A279" s="633" t="s">
        <v>1364</v>
      </c>
      <c r="B279" s="3358">
        <v>10.70643962105768</v>
      </c>
      <c r="C279" s="3359"/>
      <c r="D279" s="3360"/>
      <c r="E279" s="3380">
        <v>10.476165968638705</v>
      </c>
      <c r="F279" s="3381"/>
      <c r="G279" s="3382"/>
      <c r="H279" s="569"/>
      <c r="I279" s="569"/>
      <c r="J279" s="571">
        <v>-2.1507957880420605</v>
      </c>
      <c r="K279" s="572"/>
      <c r="L279" s="632"/>
      <c r="M279" s="1340">
        <v>-0.23027365241897435</v>
      </c>
    </row>
    <row r="280" spans="1:13" ht="14.45" customHeight="1" x14ac:dyDescent="0.2">
      <c r="A280" s="1362" t="s">
        <v>1448</v>
      </c>
      <c r="B280" s="3398"/>
      <c r="C280" s="3399"/>
      <c r="D280" s="3400"/>
      <c r="E280" s="3383"/>
      <c r="F280" s="3384"/>
      <c r="G280" s="3385"/>
      <c r="H280" s="569"/>
      <c r="I280" s="569"/>
      <c r="J280" s="571"/>
      <c r="K280" s="572"/>
      <c r="L280" s="632"/>
      <c r="M280" s="574"/>
    </row>
    <row r="281" spans="1:13" ht="14.45" customHeight="1" x14ac:dyDescent="0.2">
      <c r="A281" s="633" t="s">
        <v>1361</v>
      </c>
      <c r="B281" s="3373">
        <v>1253.4000000000001</v>
      </c>
      <c r="C281" s="3374"/>
      <c r="D281" s="3375"/>
      <c r="E281" s="3380">
        <v>1132.2</v>
      </c>
      <c r="F281" s="3381"/>
      <c r="G281" s="3382"/>
      <c r="H281" s="569"/>
      <c r="I281" s="569"/>
      <c r="J281" s="571">
        <v>-9.6696984202967968</v>
      </c>
      <c r="K281" s="572"/>
      <c r="L281" s="632"/>
      <c r="M281" s="1340">
        <v>-121.20000000000005</v>
      </c>
    </row>
    <row r="282" spans="1:13" ht="14.45" customHeight="1" x14ac:dyDescent="0.2">
      <c r="A282" s="633" t="s">
        <v>1362</v>
      </c>
      <c r="B282" s="3373">
        <v>958.9</v>
      </c>
      <c r="C282" s="3374"/>
      <c r="D282" s="3375"/>
      <c r="E282" s="3380">
        <v>811.19999999999993</v>
      </c>
      <c r="F282" s="3381"/>
      <c r="G282" s="3382"/>
      <c r="H282" s="569"/>
      <c r="I282" s="569"/>
      <c r="J282" s="571">
        <v>-15.403066013140062</v>
      </c>
      <c r="K282" s="572"/>
      <c r="L282" s="632"/>
      <c r="M282" s="1340">
        <v>-147.70000000000005</v>
      </c>
    </row>
    <row r="283" spans="1:13" ht="14.45" customHeight="1" x14ac:dyDescent="0.2">
      <c r="A283" s="633" t="s">
        <v>1476</v>
      </c>
      <c r="B283" s="3373">
        <v>13117.9</v>
      </c>
      <c r="C283" s="3374"/>
      <c r="D283" s="3375"/>
      <c r="E283" s="3380">
        <v>10690.988888888887</v>
      </c>
      <c r="F283" s="3381"/>
      <c r="G283" s="3382"/>
      <c r="H283" s="569"/>
      <c r="I283" s="569"/>
      <c r="J283" s="571">
        <v>-18.500759352572544</v>
      </c>
      <c r="K283" s="572"/>
      <c r="L283" s="632"/>
      <c r="M283" s="1340">
        <v>-2426.9111111111124</v>
      </c>
    </row>
    <row r="284" spans="1:13" ht="14.45" customHeight="1" x14ac:dyDescent="0.2">
      <c r="A284" s="633" t="s">
        <v>1364</v>
      </c>
      <c r="B284" s="3358">
        <v>13.680154343518614</v>
      </c>
      <c r="C284" s="3359"/>
      <c r="D284" s="3360"/>
      <c r="E284" s="3380">
        <v>13.179226934034626</v>
      </c>
      <c r="F284" s="3381"/>
      <c r="G284" s="3382"/>
      <c r="H284" s="569"/>
      <c r="I284" s="569"/>
      <c r="J284" s="571">
        <v>-3.6617087563878101</v>
      </c>
      <c r="K284" s="572"/>
      <c r="L284" s="632"/>
      <c r="M284" s="1340">
        <v>-0.50092740948398884</v>
      </c>
    </row>
    <row r="285" spans="1:13" ht="14.45" customHeight="1" x14ac:dyDescent="0.2">
      <c r="A285" s="1362" t="s">
        <v>1449</v>
      </c>
      <c r="B285" s="3398"/>
      <c r="C285" s="3399"/>
      <c r="D285" s="3400"/>
      <c r="E285" s="3383"/>
      <c r="F285" s="3384"/>
      <c r="G285" s="3385"/>
      <c r="H285" s="569"/>
      <c r="I285" s="569"/>
      <c r="J285" s="571"/>
      <c r="K285" s="572"/>
      <c r="L285" s="632"/>
      <c r="M285" s="574"/>
    </row>
    <row r="286" spans="1:13" ht="14.45" customHeight="1" x14ac:dyDescent="0.2">
      <c r="A286" s="633" t="s">
        <v>1361</v>
      </c>
      <c r="B286" s="3373">
        <v>2311.5500000000002</v>
      </c>
      <c r="C286" s="3374"/>
      <c r="D286" s="3375"/>
      <c r="E286" s="3380">
        <v>2574.1</v>
      </c>
      <c r="F286" s="3381"/>
      <c r="G286" s="3382"/>
      <c r="H286" s="569"/>
      <c r="I286" s="569"/>
      <c r="J286" s="571">
        <v>11.35817957647464</v>
      </c>
      <c r="K286" s="572"/>
      <c r="L286" s="632"/>
      <c r="M286" s="1340">
        <v>262.54999999999973</v>
      </c>
    </row>
    <row r="287" spans="1:13" ht="14.45" customHeight="1" x14ac:dyDescent="0.2">
      <c r="A287" s="633" t="s">
        <v>1362</v>
      </c>
      <c r="B287" s="3373">
        <v>1898.5500000000002</v>
      </c>
      <c r="C287" s="3374"/>
      <c r="D287" s="3375"/>
      <c r="E287" s="3380">
        <v>1864.3</v>
      </c>
      <c r="F287" s="3381"/>
      <c r="G287" s="3382"/>
      <c r="H287" s="569"/>
      <c r="I287" s="569"/>
      <c r="J287" s="571">
        <v>-1.8040083221405894</v>
      </c>
      <c r="K287" s="572"/>
      <c r="L287" s="632"/>
      <c r="M287" s="1340">
        <v>-34.250000000000227</v>
      </c>
    </row>
    <row r="288" spans="1:13" ht="14.45" customHeight="1" x14ac:dyDescent="0.2">
      <c r="A288" s="633" t="s">
        <v>1476</v>
      </c>
      <c r="B288" s="3373">
        <v>13416.65</v>
      </c>
      <c r="C288" s="3374"/>
      <c r="D288" s="3375"/>
      <c r="E288" s="3380">
        <v>13343.413613007682</v>
      </c>
      <c r="F288" s="3381"/>
      <c r="G288" s="3382"/>
      <c r="H288" s="569"/>
      <c r="I288" s="569"/>
      <c r="J288" s="571">
        <v>-0.54586194759733075</v>
      </c>
      <c r="K288" s="572"/>
      <c r="L288" s="632"/>
      <c r="M288" s="1340">
        <v>-73.236386992317421</v>
      </c>
    </row>
    <row r="289" spans="1:13" ht="14.45" customHeight="1" thickBot="1" x14ac:dyDescent="0.25">
      <c r="A289" s="1918" t="s">
        <v>1364</v>
      </c>
      <c r="B289" s="3409">
        <v>7.0667878117510723</v>
      </c>
      <c r="C289" s="3410"/>
      <c r="D289" s="3411"/>
      <c r="E289" s="3415">
        <v>7.1573317668871335</v>
      </c>
      <c r="F289" s="3416"/>
      <c r="G289" s="3417"/>
      <c r="H289" s="610"/>
      <c r="I289" s="610"/>
      <c r="J289" s="571">
        <v>1.2812604191327068</v>
      </c>
      <c r="K289" s="634"/>
      <c r="L289" s="635"/>
      <c r="M289" s="1340">
        <v>9.0543955136061172E-2</v>
      </c>
    </row>
    <row r="290" spans="1:13" ht="15.75" x14ac:dyDescent="0.2">
      <c r="A290" s="7" t="s">
        <v>1874</v>
      </c>
      <c r="B290" s="602"/>
      <c r="C290" s="602"/>
      <c r="D290" s="602"/>
      <c r="E290" s="661"/>
      <c r="G290" s="662" t="s">
        <v>1007</v>
      </c>
      <c r="H290" s="661"/>
      <c r="I290" s="661"/>
      <c r="J290" s="557"/>
      <c r="K290" s="557"/>
      <c r="L290" s="557"/>
      <c r="M290" s="661"/>
    </row>
    <row r="291" spans="1:13" x14ac:dyDescent="0.2">
      <c r="A291" s="540" t="s">
        <v>813</v>
      </c>
      <c r="B291" s="540"/>
      <c r="C291" s="540"/>
      <c r="D291" s="540"/>
      <c r="E291" s="540"/>
      <c r="F291" s="540"/>
      <c r="G291" s="281"/>
      <c r="H291" s="540"/>
      <c r="I291" s="540"/>
      <c r="J291" s="540"/>
      <c r="K291" s="540"/>
      <c r="L291" s="540"/>
      <c r="M291" s="540"/>
    </row>
    <row r="292" spans="1:13" x14ac:dyDescent="0.2">
      <c r="A292" s="540"/>
      <c r="B292" s="540"/>
      <c r="C292" s="540"/>
      <c r="D292" s="540"/>
      <c r="E292" s="540"/>
      <c r="F292" s="540"/>
      <c r="G292" s="281"/>
      <c r="H292" s="540"/>
      <c r="I292" s="540"/>
      <c r="J292" s="540"/>
      <c r="K292" s="540"/>
      <c r="L292" s="540"/>
      <c r="M292" s="540"/>
    </row>
    <row r="293" spans="1:13" ht="16.5" thickBot="1" x14ac:dyDescent="0.25">
      <c r="A293" s="3331" t="s">
        <v>1945</v>
      </c>
      <c r="B293" s="3331"/>
      <c r="C293" s="3331"/>
      <c r="D293" s="3331"/>
      <c r="E293" s="3331"/>
      <c r="F293" s="3331"/>
      <c r="G293" s="3331"/>
      <c r="H293" s="3331"/>
      <c r="I293" s="3331"/>
      <c r="J293" s="3331"/>
      <c r="K293" s="3331"/>
      <c r="L293" s="3331"/>
      <c r="M293" s="3331"/>
    </row>
    <row r="294" spans="1:13" ht="12.95" customHeight="1" thickBot="1" x14ac:dyDescent="0.25">
      <c r="A294" s="3361" t="s">
        <v>1151</v>
      </c>
      <c r="B294" s="3335"/>
      <c r="C294" s="3339"/>
      <c r="D294" s="3336"/>
      <c r="E294" s="3366"/>
      <c r="F294" s="3339"/>
      <c r="G294" s="3354"/>
      <c r="H294" s="3340" t="s">
        <v>1356</v>
      </c>
      <c r="I294" s="3341"/>
      <c r="J294" s="3341"/>
      <c r="K294" s="3341"/>
      <c r="L294" s="3341"/>
      <c r="M294" s="3342"/>
    </row>
    <row r="295" spans="1:13" ht="12.95" customHeight="1" x14ac:dyDescent="0.2">
      <c r="A295" s="3362"/>
      <c r="B295" s="3363"/>
      <c r="C295" s="3364"/>
      <c r="D295" s="3365"/>
      <c r="E295" s="3367"/>
      <c r="F295" s="3364"/>
      <c r="G295" s="3368"/>
      <c r="H295" s="3335" t="s">
        <v>1358</v>
      </c>
      <c r="I295" s="3339"/>
      <c r="J295" s="3354"/>
      <c r="K295" s="3335" t="s">
        <v>1359</v>
      </c>
      <c r="L295" s="3339"/>
      <c r="M295" s="3354"/>
    </row>
    <row r="296" spans="1:13" ht="12.95" customHeight="1" x14ac:dyDescent="0.2">
      <c r="A296" s="3362"/>
      <c r="B296" s="3363">
        <v>2019</v>
      </c>
      <c r="C296" s="3364"/>
      <c r="D296" s="3365"/>
      <c r="E296" s="3367">
        <v>2020</v>
      </c>
      <c r="F296" s="3364"/>
      <c r="G296" s="3368"/>
      <c r="H296" s="3363" t="s">
        <v>433</v>
      </c>
      <c r="I296" s="3364"/>
      <c r="J296" s="3368"/>
      <c r="K296" s="3363" t="s">
        <v>433</v>
      </c>
      <c r="L296" s="3364"/>
      <c r="M296" s="3368"/>
    </row>
    <row r="297" spans="1:13" ht="12.95" customHeight="1" thickBot="1" x14ac:dyDescent="0.25">
      <c r="A297" s="3362"/>
      <c r="B297" s="3355"/>
      <c r="C297" s="3356"/>
      <c r="D297" s="3405"/>
      <c r="E297" s="3372"/>
      <c r="F297" s="3356"/>
      <c r="G297" s="3357"/>
      <c r="H297" s="3355" t="s">
        <v>1940</v>
      </c>
      <c r="I297" s="3356"/>
      <c r="J297" s="3357"/>
      <c r="K297" s="3355" t="s">
        <v>1940</v>
      </c>
      <c r="L297" s="3356"/>
      <c r="M297" s="3357"/>
    </row>
    <row r="298" spans="1:13" ht="14.45" customHeight="1" x14ac:dyDescent="0.2">
      <c r="A298" s="584" t="s">
        <v>1451</v>
      </c>
      <c r="B298" s="652"/>
      <c r="C298" s="653"/>
      <c r="D298" s="653"/>
      <c r="E298" s="652"/>
      <c r="F298" s="653"/>
      <c r="G298" s="654"/>
      <c r="H298" s="653"/>
      <c r="I298" s="653"/>
      <c r="J298" s="655"/>
      <c r="K298" s="656"/>
      <c r="L298" s="657"/>
      <c r="M298" s="658"/>
    </row>
    <row r="299" spans="1:13" ht="14.45" customHeight="1" x14ac:dyDescent="0.2">
      <c r="A299" s="633" t="s">
        <v>1361</v>
      </c>
      <c r="B299" s="3373">
        <v>276.7</v>
      </c>
      <c r="C299" s="3374"/>
      <c r="D299" s="3375"/>
      <c r="E299" s="3380">
        <v>327.7</v>
      </c>
      <c r="F299" s="3381"/>
      <c r="G299" s="3382"/>
      <c r="H299" s="579"/>
      <c r="I299" s="569"/>
      <c r="J299" s="571">
        <v>18.431514275388523</v>
      </c>
      <c r="K299" s="572"/>
      <c r="L299" s="632"/>
      <c r="M299" s="630">
        <v>51</v>
      </c>
    </row>
    <row r="300" spans="1:13" ht="14.45" customHeight="1" x14ac:dyDescent="0.2">
      <c r="A300" s="633" t="s">
        <v>1362</v>
      </c>
      <c r="B300" s="3373">
        <v>246.2</v>
      </c>
      <c r="C300" s="3374"/>
      <c r="D300" s="3375"/>
      <c r="E300" s="3380">
        <v>233.7</v>
      </c>
      <c r="F300" s="3381"/>
      <c r="G300" s="3382"/>
      <c r="H300" s="569"/>
      <c r="I300" s="569"/>
      <c r="J300" s="571">
        <v>-5.0771730300568692</v>
      </c>
      <c r="K300" s="572"/>
      <c r="L300" s="632"/>
      <c r="M300" s="630">
        <v>-12.5</v>
      </c>
    </row>
    <row r="301" spans="1:13" ht="14.45" customHeight="1" x14ac:dyDescent="0.2">
      <c r="A301" s="633" t="s">
        <v>1476</v>
      </c>
      <c r="B301" s="3373">
        <v>3258.3</v>
      </c>
      <c r="C301" s="3374"/>
      <c r="D301" s="3375"/>
      <c r="E301" s="3380">
        <v>2873.3532278481011</v>
      </c>
      <c r="F301" s="3381"/>
      <c r="G301" s="3382"/>
      <c r="H301" s="569"/>
      <c r="I301" s="569"/>
      <c r="J301" s="571">
        <v>-11.81434404910226</v>
      </c>
      <c r="K301" s="572"/>
      <c r="L301" s="632"/>
      <c r="M301" s="630">
        <v>-384.94677215189904</v>
      </c>
    </row>
    <row r="302" spans="1:13" ht="14.45" customHeight="1" x14ac:dyDescent="0.2">
      <c r="A302" s="633" t="s">
        <v>1364</v>
      </c>
      <c r="B302" s="3358">
        <v>13.234362307067427</v>
      </c>
      <c r="C302" s="3359"/>
      <c r="D302" s="3360"/>
      <c r="E302" s="3380">
        <v>12.295050183346603</v>
      </c>
      <c r="F302" s="3381"/>
      <c r="G302" s="3382"/>
      <c r="H302" s="569"/>
      <c r="I302" s="569"/>
      <c r="J302" s="571">
        <v>-7.0975246251132944</v>
      </c>
      <c r="K302" s="572"/>
      <c r="L302" s="632"/>
      <c r="M302" s="1340">
        <v>-0.93931212372082307</v>
      </c>
    </row>
    <row r="303" spans="1:13" ht="14.45" customHeight="1" x14ac:dyDescent="0.2">
      <c r="A303" s="1362" t="s">
        <v>1452</v>
      </c>
      <c r="B303" s="3390"/>
      <c r="C303" s="3391"/>
      <c r="D303" s="3392"/>
      <c r="E303" s="3386"/>
      <c r="F303" s="3387"/>
      <c r="G303" s="3388"/>
      <c r="H303" s="579"/>
      <c r="I303" s="579"/>
      <c r="J303" s="581"/>
      <c r="K303" s="572"/>
      <c r="L303" s="632"/>
      <c r="M303" s="574"/>
    </row>
    <row r="304" spans="1:13" ht="14.45" customHeight="1" x14ac:dyDescent="0.2">
      <c r="A304" s="633" t="s">
        <v>1361</v>
      </c>
      <c r="B304" s="3373">
        <v>1391</v>
      </c>
      <c r="C304" s="3374"/>
      <c r="D304" s="3375"/>
      <c r="E304" s="3380">
        <v>1366.7</v>
      </c>
      <c r="F304" s="3381"/>
      <c r="G304" s="3382"/>
      <c r="H304" s="579"/>
      <c r="I304" s="569"/>
      <c r="J304" s="571">
        <v>-1.7469446441408962</v>
      </c>
      <c r="K304" s="572"/>
      <c r="L304" s="632"/>
      <c r="M304" s="1340">
        <v>-24.299999999999955</v>
      </c>
    </row>
    <row r="305" spans="1:13" ht="14.45" customHeight="1" x14ac:dyDescent="0.2">
      <c r="A305" s="633" t="s">
        <v>1362</v>
      </c>
      <c r="B305" s="3373">
        <v>1232.8000000000002</v>
      </c>
      <c r="C305" s="3374"/>
      <c r="D305" s="3375"/>
      <c r="E305" s="3380">
        <v>1079.5999999999999</v>
      </c>
      <c r="F305" s="3381"/>
      <c r="G305" s="3382"/>
      <c r="H305" s="569"/>
      <c r="I305" s="569"/>
      <c r="J305" s="571">
        <v>-12.426995457495153</v>
      </c>
      <c r="K305" s="572"/>
      <c r="L305" s="632"/>
      <c r="M305" s="1340">
        <v>-153.20000000000027</v>
      </c>
    </row>
    <row r="306" spans="1:13" ht="14.45" customHeight="1" x14ac:dyDescent="0.2">
      <c r="A306" s="633" t="s">
        <v>1476</v>
      </c>
      <c r="B306" s="3373">
        <v>17175.350000000002</v>
      </c>
      <c r="C306" s="3374"/>
      <c r="D306" s="3375"/>
      <c r="E306" s="3380">
        <v>14976.203065959355</v>
      </c>
      <c r="F306" s="3381"/>
      <c r="G306" s="3382"/>
      <c r="H306" s="569"/>
      <c r="I306" s="569"/>
      <c r="J306" s="571">
        <v>-12.804088033377184</v>
      </c>
      <c r="K306" s="572"/>
      <c r="L306" s="632"/>
      <c r="M306" s="1340">
        <v>-2199.1469340406475</v>
      </c>
    </row>
    <row r="307" spans="1:13" ht="14.45" customHeight="1" x14ac:dyDescent="0.2">
      <c r="A307" s="633" t="s">
        <v>1364</v>
      </c>
      <c r="B307" s="3358">
        <v>13.931984101232965</v>
      </c>
      <c r="C307" s="3359"/>
      <c r="D307" s="3360"/>
      <c r="E307" s="3380">
        <v>13.871992465690401</v>
      </c>
      <c r="F307" s="3381"/>
      <c r="G307" s="3382"/>
      <c r="H307" s="569"/>
      <c r="I307" s="569"/>
      <c r="J307" s="571">
        <v>-0.43060367501607288</v>
      </c>
      <c r="K307" s="572"/>
      <c r="L307" s="632"/>
      <c r="M307" s="1340">
        <v>-5.9991635542564481E-2</v>
      </c>
    </row>
    <row r="308" spans="1:13" ht="14.45" customHeight="1" x14ac:dyDescent="0.2">
      <c r="A308" s="1362" t="s">
        <v>1453</v>
      </c>
      <c r="B308" s="3398"/>
      <c r="C308" s="3399"/>
      <c r="D308" s="3400"/>
      <c r="E308" s="3383"/>
      <c r="F308" s="3384"/>
      <c r="G308" s="3385"/>
      <c r="H308" s="569"/>
      <c r="I308" s="569"/>
      <c r="J308" s="571"/>
      <c r="K308" s="572"/>
      <c r="L308" s="632"/>
      <c r="M308" s="574"/>
    </row>
    <row r="309" spans="1:13" ht="14.45" customHeight="1" x14ac:dyDescent="0.2">
      <c r="A309" s="633" t="s">
        <v>1361</v>
      </c>
      <c r="B309" s="3373">
        <v>1412.8</v>
      </c>
      <c r="C309" s="3374"/>
      <c r="D309" s="3375"/>
      <c r="E309" s="3380">
        <v>1499.4299999999998</v>
      </c>
      <c r="F309" s="3381"/>
      <c r="G309" s="3382"/>
      <c r="H309" s="569"/>
      <c r="I309" s="569"/>
      <c r="J309" s="571">
        <v>6.1317950169875246</v>
      </c>
      <c r="K309" s="572"/>
      <c r="L309" s="632"/>
      <c r="M309" s="1340">
        <v>86.629999999999882</v>
      </c>
    </row>
    <row r="310" spans="1:13" ht="14.45" customHeight="1" x14ac:dyDescent="0.2">
      <c r="A310" s="633" t="s">
        <v>1362</v>
      </c>
      <c r="B310" s="3373">
        <v>1209.1999999999998</v>
      </c>
      <c r="C310" s="3374"/>
      <c r="D310" s="3375"/>
      <c r="E310" s="3380">
        <v>1188.7</v>
      </c>
      <c r="F310" s="3381"/>
      <c r="G310" s="3382"/>
      <c r="H310" s="569"/>
      <c r="I310" s="569"/>
      <c r="J310" s="571">
        <v>-1.6953357591795992</v>
      </c>
      <c r="K310" s="572"/>
      <c r="L310" s="632"/>
      <c r="M310" s="1340">
        <v>-20.499999999999773</v>
      </c>
    </row>
    <row r="311" spans="1:13" ht="14.45" customHeight="1" x14ac:dyDescent="0.2">
      <c r="A311" s="633" t="s">
        <v>1476</v>
      </c>
      <c r="B311" s="3373">
        <v>7744.2</v>
      </c>
      <c r="C311" s="3374"/>
      <c r="D311" s="3375"/>
      <c r="E311" s="3380">
        <v>7986.7459277264625</v>
      </c>
      <c r="F311" s="3381"/>
      <c r="G311" s="3382"/>
      <c r="H311" s="569"/>
      <c r="I311" s="569"/>
      <c r="J311" s="571">
        <v>3.1319687989264509</v>
      </c>
      <c r="K311" s="572"/>
      <c r="L311" s="632"/>
      <c r="M311" s="1340">
        <v>242.54592772646265</v>
      </c>
    </row>
    <row r="312" spans="1:13" ht="14.45" customHeight="1" x14ac:dyDescent="0.2">
      <c r="A312" s="633" t="s">
        <v>1364</v>
      </c>
      <c r="B312" s="3358">
        <v>6.404399603043335</v>
      </c>
      <c r="C312" s="3359"/>
      <c r="D312" s="3360"/>
      <c r="E312" s="3380">
        <v>6.7188911649082712</v>
      </c>
      <c r="F312" s="3381"/>
      <c r="G312" s="3382"/>
      <c r="H312" s="569"/>
      <c r="I312" s="569"/>
      <c r="J312" s="571">
        <v>4.9105549521846257</v>
      </c>
      <c r="K312" s="572"/>
      <c r="L312" s="632"/>
      <c r="M312" s="1340">
        <v>0.31449156186493621</v>
      </c>
    </row>
    <row r="313" spans="1:13" ht="14.45" customHeight="1" x14ac:dyDescent="0.2">
      <c r="A313" s="1362" t="s">
        <v>1454</v>
      </c>
      <c r="B313" s="3390"/>
      <c r="C313" s="3391"/>
      <c r="D313" s="3392"/>
      <c r="E313" s="3386"/>
      <c r="F313" s="3387"/>
      <c r="G313" s="3388"/>
      <c r="H313" s="579"/>
      <c r="I313" s="579"/>
      <c r="J313" s="581"/>
      <c r="K313" s="572"/>
      <c r="L313" s="632"/>
      <c r="M313" s="574"/>
    </row>
    <row r="314" spans="1:13" ht="14.45" customHeight="1" x14ac:dyDescent="0.2">
      <c r="A314" s="633" t="s">
        <v>1361</v>
      </c>
      <c r="B314" s="3373">
        <v>384.25</v>
      </c>
      <c r="C314" s="3374"/>
      <c r="D314" s="3375"/>
      <c r="E314" s="3380">
        <v>446.75</v>
      </c>
      <c r="F314" s="3381"/>
      <c r="G314" s="3382"/>
      <c r="H314" s="569"/>
      <c r="I314" s="569"/>
      <c r="J314" s="571">
        <v>16.265452179570588</v>
      </c>
      <c r="K314" s="572"/>
      <c r="L314" s="632"/>
      <c r="M314" s="1340">
        <v>62.5</v>
      </c>
    </row>
    <row r="315" spans="1:13" ht="14.45" customHeight="1" x14ac:dyDescent="0.2">
      <c r="A315" s="633" t="s">
        <v>1362</v>
      </c>
      <c r="B315" s="3373">
        <v>299.75</v>
      </c>
      <c r="C315" s="3374"/>
      <c r="D315" s="3375"/>
      <c r="E315" s="3380">
        <v>289.25</v>
      </c>
      <c r="F315" s="3381"/>
      <c r="G315" s="3382"/>
      <c r="H315" s="569"/>
      <c r="I315" s="569"/>
      <c r="J315" s="571">
        <v>-3.5029190992493824</v>
      </c>
      <c r="K315" s="572"/>
      <c r="L315" s="632"/>
      <c r="M315" s="1340">
        <v>-10.5</v>
      </c>
    </row>
    <row r="316" spans="1:13" ht="14.45" customHeight="1" x14ac:dyDescent="0.2">
      <c r="A316" s="633" t="s">
        <v>1476</v>
      </c>
      <c r="B316" s="3373">
        <v>4546.25</v>
      </c>
      <c r="C316" s="3374"/>
      <c r="D316" s="3375"/>
      <c r="E316" s="3380">
        <v>4284.9751885369533</v>
      </c>
      <c r="F316" s="3381"/>
      <c r="G316" s="3382"/>
      <c r="H316" s="569"/>
      <c r="I316" s="569"/>
      <c r="J316" s="571">
        <v>-5.7470401201660053</v>
      </c>
      <c r="K316" s="572"/>
      <c r="L316" s="632"/>
      <c r="M316" s="1340">
        <v>-261.27481146304672</v>
      </c>
    </row>
    <row r="317" spans="1:13" ht="14.45" customHeight="1" x14ac:dyDescent="0.2">
      <c r="A317" s="633" t="s">
        <v>1364</v>
      </c>
      <c r="B317" s="3358">
        <v>15.166805671392828</v>
      </c>
      <c r="C317" s="3359"/>
      <c r="D317" s="3360"/>
      <c r="E317" s="3380">
        <v>14.814088810845128</v>
      </c>
      <c r="F317" s="3381"/>
      <c r="G317" s="3382"/>
      <c r="H317" s="569"/>
      <c r="I317" s="569"/>
      <c r="J317" s="571">
        <v>-2.3255843596188726</v>
      </c>
      <c r="K317" s="572"/>
      <c r="L317" s="632"/>
      <c r="M317" s="1340">
        <v>-0.3527168605476998</v>
      </c>
    </row>
    <row r="318" spans="1:13" ht="14.45" customHeight="1" x14ac:dyDescent="0.2">
      <c r="A318" s="1362" t="s">
        <v>1455</v>
      </c>
      <c r="B318" s="3398"/>
      <c r="C318" s="3399"/>
      <c r="D318" s="3400"/>
      <c r="E318" s="3383"/>
      <c r="F318" s="3384"/>
      <c r="G318" s="3385"/>
      <c r="H318" s="569"/>
      <c r="I318" s="569"/>
      <c r="J318" s="571"/>
      <c r="K318" s="572"/>
      <c r="L318" s="632"/>
      <c r="M318" s="574"/>
    </row>
    <row r="319" spans="1:13" ht="14.45" customHeight="1" x14ac:dyDescent="0.2">
      <c r="A319" s="633" t="s">
        <v>1361</v>
      </c>
      <c r="B319" s="3373">
        <v>662.9</v>
      </c>
      <c r="C319" s="3374"/>
      <c r="D319" s="3375"/>
      <c r="E319" s="3380">
        <v>697.4</v>
      </c>
      <c r="F319" s="3381"/>
      <c r="G319" s="3382"/>
      <c r="H319" s="569"/>
      <c r="I319" s="569"/>
      <c r="J319" s="571">
        <v>5.2044048876150271</v>
      </c>
      <c r="K319" s="572"/>
      <c r="L319" s="632"/>
      <c r="M319" s="1340">
        <v>34.5</v>
      </c>
    </row>
    <row r="320" spans="1:13" ht="14.45" customHeight="1" x14ac:dyDescent="0.2">
      <c r="A320" s="633" t="s">
        <v>1362</v>
      </c>
      <c r="B320" s="3373">
        <v>462.9</v>
      </c>
      <c r="C320" s="3374"/>
      <c r="D320" s="3375"/>
      <c r="E320" s="3380">
        <v>584.9</v>
      </c>
      <c r="F320" s="3381"/>
      <c r="G320" s="3382"/>
      <c r="H320" s="569"/>
      <c r="I320" s="569"/>
      <c r="J320" s="571">
        <v>26.3555843594729</v>
      </c>
      <c r="K320" s="572"/>
      <c r="L320" s="632"/>
      <c r="M320" s="1340">
        <v>122</v>
      </c>
    </row>
    <row r="321" spans="1:13" ht="14.45" customHeight="1" x14ac:dyDescent="0.2">
      <c r="A321" s="633" t="s">
        <v>1476</v>
      </c>
      <c r="B321" s="3373">
        <v>8617.9</v>
      </c>
      <c r="C321" s="3374"/>
      <c r="D321" s="3375"/>
      <c r="E321" s="3380">
        <v>10296.812637940577</v>
      </c>
      <c r="F321" s="3381"/>
      <c r="G321" s="3382"/>
      <c r="H321" s="569"/>
      <c r="I321" s="569"/>
      <c r="J321" s="571">
        <v>19.481690875277934</v>
      </c>
      <c r="K321" s="572"/>
      <c r="L321" s="632"/>
      <c r="M321" s="1340">
        <v>1678.912637940577</v>
      </c>
    </row>
    <row r="322" spans="1:13" ht="14.45" customHeight="1" x14ac:dyDescent="0.2">
      <c r="A322" s="633" t="s">
        <v>1364</v>
      </c>
      <c r="B322" s="3358">
        <v>18.617195938647658</v>
      </c>
      <c r="C322" s="3359"/>
      <c r="D322" s="3360"/>
      <c r="E322" s="3380">
        <v>17.604398423560568</v>
      </c>
      <c r="F322" s="3381"/>
      <c r="G322" s="3382"/>
      <c r="H322" s="569"/>
      <c r="I322" s="569"/>
      <c r="J322" s="571">
        <v>-5.4401184712495478</v>
      </c>
      <c r="K322" s="572"/>
      <c r="L322" s="632"/>
      <c r="M322" s="1340">
        <v>-1.0127975150870903</v>
      </c>
    </row>
    <row r="323" spans="1:13" ht="14.45" customHeight="1" x14ac:dyDescent="0.2">
      <c r="A323" s="1362" t="s">
        <v>1456</v>
      </c>
      <c r="B323" s="3398"/>
      <c r="C323" s="3399"/>
      <c r="D323" s="3400"/>
      <c r="E323" s="3383"/>
      <c r="F323" s="3384"/>
      <c r="G323" s="3385"/>
      <c r="H323" s="569"/>
      <c r="I323" s="569"/>
      <c r="J323" s="571"/>
      <c r="K323" s="572"/>
      <c r="L323" s="632"/>
      <c r="M323" s="574"/>
    </row>
    <row r="324" spans="1:13" ht="14.45" customHeight="1" x14ac:dyDescent="0.2">
      <c r="A324" s="633" t="s">
        <v>1361</v>
      </c>
      <c r="B324" s="3373">
        <v>942.7</v>
      </c>
      <c r="C324" s="3374"/>
      <c r="D324" s="3375"/>
      <c r="E324" s="3380">
        <v>1012.45</v>
      </c>
      <c r="F324" s="3381"/>
      <c r="G324" s="3382"/>
      <c r="H324" s="569"/>
      <c r="I324" s="569"/>
      <c r="J324" s="571">
        <v>7.3989604327993987</v>
      </c>
      <c r="K324" s="572"/>
      <c r="L324" s="632"/>
      <c r="M324" s="1340">
        <v>69.75</v>
      </c>
    </row>
    <row r="325" spans="1:13" ht="14.45" customHeight="1" x14ac:dyDescent="0.2">
      <c r="A325" s="633" t="s">
        <v>1362</v>
      </c>
      <c r="B325" s="3373">
        <v>720.2</v>
      </c>
      <c r="C325" s="3374"/>
      <c r="D325" s="3375"/>
      <c r="E325" s="3380">
        <v>739.7</v>
      </c>
      <c r="F325" s="3381"/>
      <c r="G325" s="3382"/>
      <c r="H325" s="569"/>
      <c r="I325" s="569"/>
      <c r="J325" s="571">
        <v>2.7075812274368189</v>
      </c>
      <c r="K325" s="572"/>
      <c r="L325" s="632"/>
      <c r="M325" s="1340">
        <v>19.5</v>
      </c>
    </row>
    <row r="326" spans="1:13" ht="14.45" customHeight="1" x14ac:dyDescent="0.2">
      <c r="A326" s="633" t="s">
        <v>1476</v>
      </c>
      <c r="B326" s="3373">
        <v>8974.9</v>
      </c>
      <c r="C326" s="3374"/>
      <c r="D326" s="3375"/>
      <c r="E326" s="3380">
        <v>8667.8449629629631</v>
      </c>
      <c r="F326" s="3381"/>
      <c r="G326" s="3382"/>
      <c r="H326" s="569"/>
      <c r="I326" s="569"/>
      <c r="J326" s="571">
        <v>-3.4212641593448012</v>
      </c>
      <c r="K326" s="572"/>
      <c r="L326" s="632"/>
      <c r="M326" s="1340">
        <v>-307.05503703703653</v>
      </c>
    </row>
    <row r="327" spans="1:13" ht="14.45" customHeight="1" x14ac:dyDescent="0.2">
      <c r="A327" s="633" t="s">
        <v>1364</v>
      </c>
      <c r="B327" s="3358">
        <v>12.461677311857816</v>
      </c>
      <c r="C327" s="3359"/>
      <c r="D327" s="3360"/>
      <c r="E327" s="3380">
        <v>11.718054566666165</v>
      </c>
      <c r="F327" s="3381"/>
      <c r="G327" s="3382"/>
      <c r="H327" s="569"/>
      <c r="I327" s="569"/>
      <c r="J327" s="571">
        <v>-5.9672765277276341</v>
      </c>
      <c r="K327" s="572"/>
      <c r="L327" s="632"/>
      <c r="M327" s="1340">
        <v>-0.74362274519165084</v>
      </c>
    </row>
    <row r="328" spans="1:13" ht="14.45" customHeight="1" x14ac:dyDescent="0.2">
      <c r="A328" s="1362" t="s">
        <v>1457</v>
      </c>
      <c r="B328" s="3398"/>
      <c r="C328" s="3399"/>
      <c r="D328" s="3400"/>
      <c r="E328" s="3383"/>
      <c r="F328" s="3384"/>
      <c r="G328" s="3385"/>
      <c r="H328" s="569"/>
      <c r="I328" s="569"/>
      <c r="J328" s="571"/>
      <c r="K328" s="572"/>
      <c r="L328" s="632"/>
      <c r="M328" s="574"/>
    </row>
    <row r="329" spans="1:13" ht="14.45" customHeight="1" x14ac:dyDescent="0.2">
      <c r="A329" s="633" t="s">
        <v>1361</v>
      </c>
      <c r="B329" s="3373">
        <v>670.2</v>
      </c>
      <c r="C329" s="3374"/>
      <c r="D329" s="3375"/>
      <c r="E329" s="3380">
        <v>718.2</v>
      </c>
      <c r="F329" s="3381"/>
      <c r="G329" s="3382"/>
      <c r="H329" s="569"/>
      <c r="I329" s="569"/>
      <c r="J329" s="571">
        <v>7.1620411817367966</v>
      </c>
      <c r="K329" s="572"/>
      <c r="L329" s="632"/>
      <c r="M329" s="1340">
        <v>48</v>
      </c>
    </row>
    <row r="330" spans="1:13" ht="14.45" customHeight="1" x14ac:dyDescent="0.2">
      <c r="A330" s="633" t="s">
        <v>1362</v>
      </c>
      <c r="B330" s="3373">
        <v>498.2</v>
      </c>
      <c r="C330" s="3374"/>
      <c r="D330" s="3375"/>
      <c r="E330" s="3380">
        <v>531.20000000000005</v>
      </c>
      <c r="F330" s="3381"/>
      <c r="G330" s="3382"/>
      <c r="H330" s="569"/>
      <c r="I330" s="569"/>
      <c r="J330" s="571">
        <v>6.6238458450421689</v>
      </c>
      <c r="K330" s="572"/>
      <c r="L330" s="632"/>
      <c r="M330" s="1340">
        <v>33.000000000000057</v>
      </c>
    </row>
    <row r="331" spans="1:13" ht="14.45" customHeight="1" x14ac:dyDescent="0.2">
      <c r="A331" s="633" t="s">
        <v>1476</v>
      </c>
      <c r="B331" s="3373">
        <v>3026.7</v>
      </c>
      <c r="C331" s="3374"/>
      <c r="D331" s="3375"/>
      <c r="E331" s="3380">
        <v>3373.5265647190386</v>
      </c>
      <c r="F331" s="3381"/>
      <c r="G331" s="3382"/>
      <c r="H331" s="569"/>
      <c r="I331" s="569"/>
      <c r="J331" s="571">
        <v>11.458901269337531</v>
      </c>
      <c r="K331" s="572"/>
      <c r="L331" s="632"/>
      <c r="M331" s="1340">
        <v>346.82656471903874</v>
      </c>
    </row>
    <row r="332" spans="1:13" ht="14.45" customHeight="1" x14ac:dyDescent="0.2">
      <c r="A332" s="633" t="s">
        <v>1364</v>
      </c>
      <c r="B332" s="3358">
        <v>6.0752709755118426</v>
      </c>
      <c r="C332" s="3359"/>
      <c r="D332" s="3360"/>
      <c r="E332" s="3380">
        <v>6.3507653703295146</v>
      </c>
      <c r="F332" s="3381"/>
      <c r="G332" s="3382"/>
      <c r="H332" s="569"/>
      <c r="I332" s="569"/>
      <c r="J332" s="571">
        <v>4.5346848877709789</v>
      </c>
      <c r="K332" s="572"/>
      <c r="L332" s="632"/>
      <c r="M332" s="1340">
        <v>0.27549439481767202</v>
      </c>
    </row>
    <row r="333" spans="1:13" ht="14.45" customHeight="1" x14ac:dyDescent="0.2">
      <c r="A333" s="1362" t="s">
        <v>1458</v>
      </c>
      <c r="B333" s="3398"/>
      <c r="C333" s="3399"/>
      <c r="D333" s="3400"/>
      <c r="E333" s="3383"/>
      <c r="F333" s="3384"/>
      <c r="G333" s="3385"/>
      <c r="H333" s="569"/>
      <c r="I333" s="569"/>
      <c r="J333" s="571"/>
      <c r="K333" s="572"/>
      <c r="L333" s="632"/>
      <c r="M333" s="574"/>
    </row>
    <row r="334" spans="1:13" ht="14.45" customHeight="1" x14ac:dyDescent="0.2">
      <c r="A334" s="633" t="s">
        <v>1361</v>
      </c>
      <c r="B334" s="3373">
        <v>851.8</v>
      </c>
      <c r="C334" s="3374"/>
      <c r="D334" s="3375"/>
      <c r="E334" s="3380">
        <v>886</v>
      </c>
      <c r="F334" s="3381"/>
      <c r="G334" s="3382"/>
      <c r="H334" s="569"/>
      <c r="I334" s="569"/>
      <c r="J334" s="571">
        <v>4.0150270016435741</v>
      </c>
      <c r="K334" s="572"/>
      <c r="L334" s="632"/>
      <c r="M334" s="1340">
        <v>34.200000000000045</v>
      </c>
    </row>
    <row r="335" spans="1:13" ht="14.45" customHeight="1" x14ac:dyDescent="0.2">
      <c r="A335" s="633" t="s">
        <v>1362</v>
      </c>
      <c r="B335" s="3373">
        <v>623.79999999999995</v>
      </c>
      <c r="C335" s="3374"/>
      <c r="D335" s="3375"/>
      <c r="E335" s="3380">
        <v>699.3</v>
      </c>
      <c r="F335" s="3381"/>
      <c r="G335" s="3382"/>
      <c r="H335" s="569"/>
      <c r="I335" s="569"/>
      <c r="J335" s="571">
        <v>12.103238217377353</v>
      </c>
      <c r="K335" s="572"/>
      <c r="L335" s="632"/>
      <c r="M335" s="1340">
        <v>75.5</v>
      </c>
    </row>
    <row r="336" spans="1:13" ht="14.45" customHeight="1" x14ac:dyDescent="0.2">
      <c r="A336" s="633" t="s">
        <v>1476</v>
      </c>
      <c r="B336" s="3373">
        <v>7560.1999999999989</v>
      </c>
      <c r="C336" s="3374"/>
      <c r="D336" s="3375"/>
      <c r="E336" s="3380">
        <v>7638.2821428571424</v>
      </c>
      <c r="F336" s="3381"/>
      <c r="G336" s="3382"/>
      <c r="H336" s="569"/>
      <c r="I336" s="569"/>
      <c r="J336" s="571">
        <v>1.0328052545851136</v>
      </c>
      <c r="K336" s="572"/>
      <c r="L336" s="632"/>
      <c r="M336" s="1340">
        <v>78.082142857143481</v>
      </c>
    </row>
    <row r="337" spans="1:13" ht="14.45" customHeight="1" x14ac:dyDescent="0.2">
      <c r="A337" s="633" t="s">
        <v>1364</v>
      </c>
      <c r="B337" s="3358">
        <v>12.119589612055146</v>
      </c>
      <c r="C337" s="3359"/>
      <c r="D337" s="3360"/>
      <c r="E337" s="3380">
        <v>10.922754387040101</v>
      </c>
      <c r="F337" s="3381"/>
      <c r="G337" s="3382"/>
      <c r="H337" s="569"/>
      <c r="I337" s="569"/>
      <c r="J337" s="571">
        <v>-9.875212472743911</v>
      </c>
      <c r="K337" s="572"/>
      <c r="L337" s="632"/>
      <c r="M337" s="1340">
        <v>-1.1968352250150449</v>
      </c>
    </row>
    <row r="338" spans="1:13" ht="14.45" customHeight="1" x14ac:dyDescent="0.2">
      <c r="A338" s="1362" t="s">
        <v>1153</v>
      </c>
      <c r="B338" s="3383"/>
      <c r="C338" s="3384"/>
      <c r="D338" s="3385"/>
      <c r="E338" s="3383"/>
      <c r="F338" s="3384"/>
      <c r="G338" s="3385"/>
      <c r="H338" s="569"/>
      <c r="I338" s="569"/>
      <c r="J338" s="571"/>
      <c r="K338" s="572"/>
      <c r="L338" s="632"/>
      <c r="M338" s="574"/>
    </row>
    <row r="339" spans="1:13" ht="14.45" customHeight="1" x14ac:dyDescent="0.2">
      <c r="A339" s="633" t="s">
        <v>1361</v>
      </c>
      <c r="B339" s="3373">
        <v>0</v>
      </c>
      <c r="C339" s="3374"/>
      <c r="D339" s="3375"/>
      <c r="E339" s="3378">
        <v>0</v>
      </c>
      <c r="F339" s="3379"/>
      <c r="G339" s="3389"/>
      <c r="H339" s="569"/>
      <c r="I339" s="569"/>
      <c r="J339" s="630" t="e">
        <v>#DIV/0!</v>
      </c>
      <c r="K339" s="572"/>
      <c r="L339" s="632"/>
      <c r="M339" s="1340">
        <v>0</v>
      </c>
    </row>
    <row r="340" spans="1:13" ht="14.45" customHeight="1" x14ac:dyDescent="0.2">
      <c r="A340" s="633" t="s">
        <v>1362</v>
      </c>
      <c r="B340" s="3373">
        <v>0</v>
      </c>
      <c r="C340" s="3374"/>
      <c r="D340" s="3375"/>
      <c r="E340" s="3378">
        <v>0</v>
      </c>
      <c r="F340" s="3379"/>
      <c r="G340" s="3389"/>
      <c r="H340" s="569"/>
      <c r="I340" s="569"/>
      <c r="J340" s="630" t="e">
        <v>#DIV/0!</v>
      </c>
      <c r="K340" s="572"/>
      <c r="L340" s="632"/>
      <c r="M340" s="1340">
        <v>0</v>
      </c>
    </row>
    <row r="341" spans="1:13" ht="14.45" customHeight="1" x14ac:dyDescent="0.2">
      <c r="A341" s="633" t="s">
        <v>1474</v>
      </c>
      <c r="B341" s="3358">
        <v>0</v>
      </c>
      <c r="C341" s="3359"/>
      <c r="D341" s="3360"/>
      <c r="E341" s="3378">
        <v>0</v>
      </c>
      <c r="F341" s="3379"/>
      <c r="G341" s="3389"/>
      <c r="H341" s="569"/>
      <c r="I341" s="569"/>
      <c r="J341" s="630" t="e">
        <v>#DIV/0!</v>
      </c>
      <c r="K341" s="572"/>
      <c r="L341" s="632"/>
      <c r="M341" s="1340">
        <v>0</v>
      </c>
    </row>
    <row r="342" spans="1:13" ht="14.45" customHeight="1" x14ac:dyDescent="0.2">
      <c r="A342" s="660" t="s">
        <v>1364</v>
      </c>
      <c r="B342" s="3358" t="e">
        <v>#DIV/0!</v>
      </c>
      <c r="C342" s="3359"/>
      <c r="D342" s="3360"/>
      <c r="E342" s="3402" t="e">
        <v>#DIV/0!</v>
      </c>
      <c r="F342" s="3403"/>
      <c r="G342" s="3404"/>
      <c r="H342" s="610"/>
      <c r="I342" s="610"/>
      <c r="J342" s="1946" t="e">
        <v>#DIV/0!</v>
      </c>
      <c r="K342" s="634"/>
      <c r="L342" s="635"/>
      <c r="M342" s="1947" t="e">
        <v>#DIV/0!</v>
      </c>
    </row>
    <row r="343" spans="1:13" ht="14.45" customHeight="1" x14ac:dyDescent="0.2">
      <c r="A343" s="588" t="s">
        <v>814</v>
      </c>
      <c r="B343" s="3398"/>
      <c r="C343" s="3399"/>
      <c r="D343" s="3400"/>
      <c r="E343" s="3412"/>
      <c r="F343" s="3413"/>
      <c r="G343" s="3414"/>
      <c r="H343" s="569"/>
      <c r="I343" s="569"/>
      <c r="J343" s="571"/>
      <c r="K343" s="572"/>
      <c r="L343" s="632"/>
      <c r="M343" s="1340"/>
    </row>
    <row r="344" spans="1:13" ht="14.45" customHeight="1" x14ac:dyDescent="0.2">
      <c r="A344" s="633" t="s">
        <v>1361</v>
      </c>
      <c r="B344" s="3373">
        <v>83.05</v>
      </c>
      <c r="C344" s="3374"/>
      <c r="D344" s="3375"/>
      <c r="E344" s="3378">
        <v>105.55</v>
      </c>
      <c r="F344" s="3379"/>
      <c r="G344" s="3389"/>
      <c r="H344" s="569"/>
      <c r="I344" s="569"/>
      <c r="J344" s="571">
        <v>27.09211318482842</v>
      </c>
      <c r="K344" s="572"/>
      <c r="L344" s="632"/>
      <c r="M344" s="1947">
        <v>22.5</v>
      </c>
    </row>
    <row r="345" spans="1:13" ht="14.45" customHeight="1" x14ac:dyDescent="0.2">
      <c r="A345" s="633" t="s">
        <v>1362</v>
      </c>
      <c r="B345" s="3373">
        <v>56.55</v>
      </c>
      <c r="C345" s="3374"/>
      <c r="D345" s="3375"/>
      <c r="E345" s="3378">
        <v>54.05</v>
      </c>
      <c r="F345" s="3379"/>
      <c r="G345" s="3389"/>
      <c r="H345" s="569"/>
      <c r="I345" s="569"/>
      <c r="J345" s="571">
        <v>-4.420866489832008</v>
      </c>
      <c r="K345" s="572"/>
      <c r="L345" s="632"/>
      <c r="M345" s="1947">
        <v>-2.5</v>
      </c>
    </row>
    <row r="346" spans="1:13" ht="14.45" customHeight="1" x14ac:dyDescent="0.2">
      <c r="A346" s="633" t="s">
        <v>1476</v>
      </c>
      <c r="B346" s="3373">
        <v>350.8</v>
      </c>
      <c r="C346" s="3374"/>
      <c r="D346" s="3375"/>
      <c r="E346" s="3378">
        <v>377</v>
      </c>
      <c r="F346" s="3379"/>
      <c r="G346" s="3389"/>
      <c r="H346" s="569"/>
      <c r="I346" s="569"/>
      <c r="J346" s="571">
        <v>7.4686431014823143</v>
      </c>
      <c r="K346" s="572"/>
      <c r="L346" s="632"/>
      <c r="M346" s="1947">
        <v>26.199999999999989</v>
      </c>
    </row>
    <row r="347" spans="1:13" ht="14.45" customHeight="1" x14ac:dyDescent="0.2">
      <c r="A347" s="660" t="s">
        <v>1364</v>
      </c>
      <c r="B347" s="3358">
        <v>6.2033598585322727</v>
      </c>
      <c r="C347" s="3359"/>
      <c r="D347" s="3360"/>
      <c r="E347" s="3402">
        <v>6.9750231267345058</v>
      </c>
      <c r="F347" s="3403"/>
      <c r="G347" s="3404"/>
      <c r="H347" s="610"/>
      <c r="I347" s="610"/>
      <c r="J347" s="571">
        <v>12.439440654742384</v>
      </c>
      <c r="K347" s="634"/>
      <c r="L347" s="635"/>
      <c r="M347" s="1947">
        <v>0.77166326820223308</v>
      </c>
    </row>
    <row r="348" spans="1:13" ht="14.45" customHeight="1" x14ac:dyDescent="0.2">
      <c r="A348" s="588" t="s">
        <v>810</v>
      </c>
      <c r="B348" s="636"/>
      <c r="C348" s="637"/>
      <c r="D348" s="640">
        <v>21025.850000000002</v>
      </c>
      <c r="E348" s="636"/>
      <c r="F348" s="637"/>
      <c r="G348" s="1360">
        <v>21702.553000000004</v>
      </c>
      <c r="H348" s="589"/>
      <c r="I348" s="589"/>
      <c r="J348" s="591">
        <v>3.2184334997158288</v>
      </c>
      <c r="K348" s="636"/>
      <c r="L348" s="637"/>
      <c r="M348" s="641">
        <v>676.70300000000134</v>
      </c>
    </row>
    <row r="349" spans="1:13" ht="14.45" customHeight="1" x14ac:dyDescent="0.2">
      <c r="A349" s="588" t="s">
        <v>811</v>
      </c>
      <c r="B349" s="636"/>
      <c r="C349" s="637"/>
      <c r="D349" s="640">
        <v>16432.25</v>
      </c>
      <c r="E349" s="636"/>
      <c r="F349" s="637"/>
      <c r="G349" s="1360">
        <v>16896.082999999999</v>
      </c>
      <c r="H349" s="589"/>
      <c r="I349" s="589"/>
      <c r="J349" s="591">
        <v>2.8226992651645446</v>
      </c>
      <c r="K349" s="636"/>
      <c r="L349" s="637"/>
      <c r="M349" s="641">
        <v>463.83299999999872</v>
      </c>
    </row>
    <row r="350" spans="1:13" ht="14.45" customHeight="1" thickBot="1" x14ac:dyDescent="0.25">
      <c r="A350" s="627" t="s">
        <v>812</v>
      </c>
      <c r="B350" s="642"/>
      <c r="C350" s="643"/>
      <c r="D350" s="646">
        <v>159182.53</v>
      </c>
      <c r="E350" s="642"/>
      <c r="F350" s="643"/>
      <c r="G350" s="1361">
        <v>159338.80467829417</v>
      </c>
      <c r="H350" s="647"/>
      <c r="I350" s="647"/>
      <c r="J350" s="648">
        <v>9.8173259524259038E-2</v>
      </c>
      <c r="K350" s="642"/>
      <c r="L350" s="643"/>
      <c r="M350" s="649">
        <v>156.27467829416855</v>
      </c>
    </row>
    <row r="351" spans="1:13" ht="15.75" x14ac:dyDescent="0.2">
      <c r="A351" s="7" t="s">
        <v>1874</v>
      </c>
      <c r="B351" s="602"/>
      <c r="C351" s="602"/>
      <c r="D351" s="603"/>
      <c r="E351" s="540"/>
      <c r="G351" s="541" t="s">
        <v>1450</v>
      </c>
      <c r="H351" s="540"/>
      <c r="I351" s="540"/>
      <c r="J351" s="542"/>
      <c r="K351" s="542"/>
      <c r="L351" s="542"/>
      <c r="M351" s="540"/>
    </row>
    <row r="352" spans="1:13" ht="15" x14ac:dyDescent="0.2">
      <c r="A352" s="628"/>
      <c r="B352" s="603"/>
      <c r="C352" s="603"/>
      <c r="D352" s="603"/>
      <c r="E352" s="603"/>
      <c r="F352" s="603"/>
      <c r="G352" s="606"/>
      <c r="H352" s="542"/>
      <c r="I352" s="542"/>
      <c r="J352" s="542"/>
      <c r="K352" s="542"/>
      <c r="L352" s="542"/>
      <c r="M352" s="542"/>
    </row>
    <row r="353" spans="1:13" ht="15" x14ac:dyDescent="0.2">
      <c r="A353" s="628"/>
      <c r="B353" s="603"/>
      <c r="C353" s="603"/>
      <c r="D353" s="603"/>
      <c r="E353" s="603"/>
      <c r="F353" s="603"/>
      <c r="G353" s="606"/>
      <c r="H353" s="542"/>
      <c r="I353" s="542"/>
      <c r="J353" s="542"/>
      <c r="K353" s="542"/>
      <c r="L353" s="542"/>
      <c r="M353" s="542"/>
    </row>
    <row r="354" spans="1:13" ht="15" x14ac:dyDescent="0.2">
      <c r="A354" s="628"/>
      <c r="B354" s="603"/>
      <c r="C354" s="603"/>
      <c r="D354" s="603"/>
      <c r="E354" s="603"/>
      <c r="F354" s="603"/>
      <c r="G354" s="606"/>
      <c r="H354" s="542"/>
      <c r="I354" s="542"/>
      <c r="J354" s="542"/>
      <c r="K354" s="542"/>
      <c r="L354" s="542"/>
      <c r="M354" s="542"/>
    </row>
    <row r="355" spans="1:13" ht="18" customHeight="1" x14ac:dyDescent="0.2">
      <c r="A355" s="540"/>
      <c r="B355" s="540"/>
      <c r="C355" s="540"/>
      <c r="D355" s="540"/>
      <c r="E355" s="540"/>
      <c r="F355" s="540"/>
      <c r="G355" s="281"/>
      <c r="H355" s="540"/>
      <c r="I355" s="542"/>
      <c r="J355" s="542"/>
      <c r="K355" s="542"/>
      <c r="L355" s="542"/>
      <c r="M355" s="542"/>
    </row>
    <row r="356" spans="1:13" ht="18" customHeight="1" x14ac:dyDescent="0.2">
      <c r="A356" s="540"/>
      <c r="B356" s="540"/>
      <c r="C356" s="540"/>
      <c r="D356" s="540"/>
      <c r="E356" s="540"/>
      <c r="F356" s="540"/>
      <c r="G356" s="281"/>
      <c r="H356" s="540"/>
      <c r="I356" s="542"/>
      <c r="J356" s="542"/>
      <c r="K356" s="542"/>
      <c r="L356" s="542"/>
      <c r="M356" s="542"/>
    </row>
    <row r="357" spans="1:13" ht="18" customHeight="1" x14ac:dyDescent="0.2">
      <c r="A357" s="540"/>
      <c r="B357" s="540"/>
      <c r="C357" s="540"/>
      <c r="D357" s="540"/>
      <c r="E357" s="540"/>
      <c r="F357" s="540"/>
      <c r="G357" s="281"/>
      <c r="H357" s="540"/>
      <c r="I357" s="542"/>
      <c r="J357" s="542"/>
      <c r="K357" s="542"/>
      <c r="L357" s="542"/>
      <c r="M357" s="542"/>
    </row>
    <row r="358" spans="1:13" ht="18" customHeight="1" x14ac:dyDescent="0.2">
      <c r="A358" s="540"/>
      <c r="B358" s="540"/>
      <c r="C358" s="540"/>
      <c r="D358" s="540"/>
      <c r="E358" s="540"/>
      <c r="F358" s="540"/>
      <c r="G358" s="281"/>
      <c r="H358" s="540"/>
      <c r="I358" s="542"/>
      <c r="J358" s="542"/>
      <c r="K358" s="542"/>
      <c r="L358" s="542"/>
      <c r="M358" s="542"/>
    </row>
    <row r="359" spans="1:13" ht="18" customHeight="1" x14ac:dyDescent="0.2">
      <c r="A359" s="3401" t="s">
        <v>1946</v>
      </c>
      <c r="B359" s="3401"/>
      <c r="C359" s="3401"/>
      <c r="D359" s="3401"/>
      <c r="E359" s="3401"/>
      <c r="F359" s="3401"/>
      <c r="G359" s="3401"/>
      <c r="H359" s="3401"/>
      <c r="I359" s="3401"/>
      <c r="J359" s="3401"/>
      <c r="K359" s="3401"/>
      <c r="L359" s="3401"/>
      <c r="M359" s="3401"/>
    </row>
    <row r="360" spans="1:13" ht="18" customHeight="1" x14ac:dyDescent="0.2">
      <c r="A360" s="663"/>
      <c r="B360" s="663"/>
      <c r="C360" s="663"/>
      <c r="D360" s="663"/>
      <c r="E360" s="663"/>
      <c r="F360" s="663"/>
      <c r="G360" s="663"/>
      <c r="H360" s="663"/>
      <c r="I360" s="663"/>
      <c r="J360" s="663"/>
      <c r="K360" s="663"/>
      <c r="L360" s="663"/>
      <c r="M360" s="663"/>
    </row>
    <row r="361" spans="1:13" ht="18" customHeight="1" thickBot="1" x14ac:dyDescent="0.25">
      <c r="A361" s="664"/>
      <c r="B361" s="664"/>
      <c r="C361" s="664"/>
      <c r="D361" s="664"/>
      <c r="E361" s="664"/>
      <c r="F361" s="664"/>
      <c r="G361" s="665"/>
      <c r="H361" s="664"/>
      <c r="I361" s="664"/>
      <c r="J361" s="664"/>
      <c r="K361" s="664"/>
      <c r="L361" s="664"/>
      <c r="M361" s="664"/>
    </row>
    <row r="362" spans="1:13" ht="18" customHeight="1" thickBot="1" x14ac:dyDescent="0.25">
      <c r="A362" s="3335" t="s">
        <v>1459</v>
      </c>
      <c r="B362" s="3335">
        <v>2019</v>
      </c>
      <c r="C362" s="3336"/>
      <c r="D362" s="3337" t="s">
        <v>1355</v>
      </c>
      <c r="E362" s="3335">
        <v>2020</v>
      </c>
      <c r="F362" s="3336"/>
      <c r="G362" s="3337" t="s">
        <v>1355</v>
      </c>
      <c r="H362" s="3340" t="s">
        <v>1356</v>
      </c>
      <c r="I362" s="3341"/>
      <c r="J362" s="3341"/>
      <c r="K362" s="3341"/>
      <c r="L362" s="3341"/>
      <c r="M362" s="3342"/>
    </row>
    <row r="363" spans="1:13" ht="18" customHeight="1" x14ac:dyDescent="0.2">
      <c r="A363" s="3363"/>
      <c r="B363" s="3343" t="s">
        <v>1357</v>
      </c>
      <c r="C363" s="3344"/>
      <c r="D363" s="3338"/>
      <c r="E363" s="3343" t="s">
        <v>1357</v>
      </c>
      <c r="F363" s="3344"/>
      <c r="G363" s="3338"/>
      <c r="H363" s="3346" t="s">
        <v>1358</v>
      </c>
      <c r="I363" s="3347"/>
      <c r="J363" s="3348"/>
      <c r="K363" s="3346" t="s">
        <v>1359</v>
      </c>
      <c r="L363" s="3347"/>
      <c r="M363" s="3348"/>
    </row>
    <row r="364" spans="1:13" ht="18" customHeight="1" x14ac:dyDescent="0.2">
      <c r="A364" s="3363"/>
      <c r="B364" s="666"/>
      <c r="C364" s="667"/>
      <c r="D364" s="3338">
        <v>2019</v>
      </c>
      <c r="E364" s="666"/>
      <c r="F364" s="667"/>
      <c r="G364" s="3338">
        <v>2020</v>
      </c>
      <c r="H364" s="3350" t="s">
        <v>1938</v>
      </c>
      <c r="I364" s="3352" t="s">
        <v>1939</v>
      </c>
      <c r="J364" s="549" t="s">
        <v>1220</v>
      </c>
      <c r="K364" s="3350" t="s">
        <v>1938</v>
      </c>
      <c r="L364" s="3352" t="s">
        <v>1939</v>
      </c>
      <c r="M364" s="549" t="s">
        <v>1220</v>
      </c>
    </row>
    <row r="365" spans="1:13" ht="18" customHeight="1" thickBot="1" x14ac:dyDescent="0.25">
      <c r="A365" s="3355"/>
      <c r="B365" s="2201" t="s">
        <v>349</v>
      </c>
      <c r="C365" s="551" t="s">
        <v>351</v>
      </c>
      <c r="D365" s="3349"/>
      <c r="E365" s="550" t="s">
        <v>349</v>
      </c>
      <c r="F365" s="551" t="s">
        <v>351</v>
      </c>
      <c r="G365" s="3349"/>
      <c r="H365" s="3351"/>
      <c r="I365" s="3353"/>
      <c r="J365" s="553" t="s">
        <v>1940</v>
      </c>
      <c r="K365" s="3351"/>
      <c r="L365" s="3353"/>
      <c r="M365" s="2622" t="s">
        <v>1940</v>
      </c>
    </row>
    <row r="366" spans="1:13" ht="39" customHeight="1" thickBot="1" x14ac:dyDescent="0.25">
      <c r="A366" s="668" t="s">
        <v>1460</v>
      </c>
      <c r="B366" s="669"/>
      <c r="C366" s="670"/>
      <c r="D366" s="671"/>
      <c r="E366" s="672"/>
      <c r="F366" s="670"/>
      <c r="G366" s="673"/>
      <c r="H366" s="674"/>
      <c r="I366" s="675"/>
      <c r="J366" s="676"/>
      <c r="K366" s="677"/>
      <c r="L366" s="678"/>
      <c r="M366" s="679"/>
    </row>
    <row r="367" spans="1:13" ht="30" customHeight="1" x14ac:dyDescent="0.2">
      <c r="A367" s="680" t="s">
        <v>1361</v>
      </c>
      <c r="B367" s="681">
        <v>48806.8</v>
      </c>
      <c r="C367" s="682">
        <v>50494.9</v>
      </c>
      <c r="D367" s="683">
        <v>99301.700000000012</v>
      </c>
      <c r="E367" s="684">
        <v>51378.65</v>
      </c>
      <c r="F367" s="682">
        <v>51657.270000000004</v>
      </c>
      <c r="G367" s="685">
        <v>103035.92000000001</v>
      </c>
      <c r="H367" s="686">
        <v>5.269450158584462</v>
      </c>
      <c r="I367" s="687">
        <v>2.301955246965548</v>
      </c>
      <c r="J367" s="688">
        <v>3.7604794278446292</v>
      </c>
      <c r="K367" s="1370">
        <v>2571.8499999999985</v>
      </c>
      <c r="L367" s="1370">
        <v>1162.3700000000026</v>
      </c>
      <c r="M367" s="1366">
        <v>3734.2200000000012</v>
      </c>
    </row>
    <row r="368" spans="1:13" ht="30" customHeight="1" x14ac:dyDescent="0.2">
      <c r="A368" s="690" t="s">
        <v>1362</v>
      </c>
      <c r="B368" s="691">
        <v>51572.800000000003</v>
      </c>
      <c r="C368" s="692">
        <v>47128.4</v>
      </c>
      <c r="D368" s="693">
        <v>98701.200000000012</v>
      </c>
      <c r="E368" s="691">
        <v>49911.32</v>
      </c>
      <c r="F368" s="692">
        <v>50340.76</v>
      </c>
      <c r="G368" s="694">
        <v>100252.08</v>
      </c>
      <c r="H368" s="695">
        <v>-3.2216206992833492</v>
      </c>
      <c r="I368" s="696">
        <v>6.8161872671255566</v>
      </c>
      <c r="J368" s="697">
        <v>1.5712878870773466</v>
      </c>
      <c r="K368" s="1371">
        <v>-1661.4800000000032</v>
      </c>
      <c r="L368" s="1371">
        <v>3212.3600000000006</v>
      </c>
      <c r="M368" s="1367">
        <v>1550.8799999999901</v>
      </c>
    </row>
    <row r="369" spans="1:13" ht="30" customHeight="1" thickBot="1" x14ac:dyDescent="0.25">
      <c r="A369" s="680" t="s">
        <v>1363</v>
      </c>
      <c r="B369" s="699">
        <v>242347.45999999996</v>
      </c>
      <c r="C369" s="700">
        <v>217375.09999999998</v>
      </c>
      <c r="D369" s="701">
        <v>459722.55999999994</v>
      </c>
      <c r="E369" s="702">
        <v>231294.07299999997</v>
      </c>
      <c r="F369" s="700">
        <v>242637.27900000001</v>
      </c>
      <c r="G369" s="703">
        <v>473931.35199999996</v>
      </c>
      <c r="H369" s="686">
        <v>-4.5609667210871407</v>
      </c>
      <c r="I369" s="704">
        <v>11.621468604269779</v>
      </c>
      <c r="J369" s="688">
        <v>3.090731940586096</v>
      </c>
      <c r="K369" s="1372">
        <v>-11053.386999999988</v>
      </c>
      <c r="L369" s="1372">
        <v>25262.179000000033</v>
      </c>
      <c r="M369" s="1368">
        <v>14208.792000000016</v>
      </c>
    </row>
    <row r="370" spans="1:13" ht="39.75" customHeight="1" thickBot="1" x14ac:dyDescent="0.25">
      <c r="A370" s="705" t="s">
        <v>816</v>
      </c>
      <c r="B370" s="706"/>
      <c r="C370" s="707"/>
      <c r="D370" s="708"/>
      <c r="E370" s="709"/>
      <c r="F370" s="707"/>
      <c r="G370" s="710"/>
      <c r="H370" s="706"/>
      <c r="I370" s="707"/>
      <c r="J370" s="708"/>
      <c r="K370" s="709"/>
      <c r="L370" s="707"/>
      <c r="M370" s="1369"/>
    </row>
    <row r="371" spans="1:13" ht="30" customHeight="1" x14ac:dyDescent="0.2">
      <c r="A371" s="680" t="s">
        <v>1461</v>
      </c>
      <c r="B371" s="828"/>
      <c r="C371" s="711"/>
      <c r="D371" s="1321">
        <v>4925</v>
      </c>
      <c r="E371" s="829"/>
      <c r="F371" s="711"/>
      <c r="G371" s="1321">
        <v>4326.6900000000005</v>
      </c>
      <c r="H371" s="1948"/>
      <c r="I371" s="711"/>
      <c r="J371" s="1953">
        <v>-12.148426395939069</v>
      </c>
      <c r="K371" s="1948"/>
      <c r="L371" s="711"/>
      <c r="M371" s="1790">
        <v>-598.30999999999949</v>
      </c>
    </row>
    <row r="372" spans="1:13" ht="30" customHeight="1" x14ac:dyDescent="0.2">
      <c r="A372" s="690" t="s">
        <v>1362</v>
      </c>
      <c r="B372" s="1394"/>
      <c r="C372" s="716"/>
      <c r="D372" s="693">
        <v>4712</v>
      </c>
      <c r="E372" s="1395"/>
      <c r="F372" s="716"/>
      <c r="G372" s="693">
        <v>3899.6600000000003</v>
      </c>
      <c r="H372" s="1395"/>
      <c r="I372" s="716"/>
      <c r="J372" s="697">
        <v>-17.239813242784379</v>
      </c>
      <c r="K372" s="1395"/>
      <c r="L372" s="716"/>
      <c r="M372" s="1367">
        <v>-812.33999999999969</v>
      </c>
    </row>
    <row r="373" spans="1:13" ht="30" customHeight="1" thickBot="1" x14ac:dyDescent="0.25">
      <c r="A373" s="680" t="s">
        <v>1363</v>
      </c>
      <c r="B373" s="680"/>
      <c r="C373" s="1952"/>
      <c r="D373" s="701">
        <v>32960.800000000003</v>
      </c>
      <c r="E373" s="1948"/>
      <c r="F373" s="1952"/>
      <c r="G373" s="701">
        <v>43269.882317460317</v>
      </c>
      <c r="H373" s="1948"/>
      <c r="I373" s="1952"/>
      <c r="J373" s="688">
        <v>31.276796429274498</v>
      </c>
      <c r="K373" s="1948"/>
      <c r="L373" s="1952"/>
      <c r="M373" s="1368">
        <v>10309.082317460314</v>
      </c>
    </row>
    <row r="374" spans="1:13" ht="36.75" thickBot="1" x14ac:dyDescent="0.25">
      <c r="A374" s="1954" t="s">
        <v>817</v>
      </c>
      <c r="B374" s="706"/>
      <c r="C374" s="707"/>
      <c r="D374" s="708"/>
      <c r="E374" s="709"/>
      <c r="F374" s="707"/>
      <c r="G374" s="710"/>
      <c r="H374" s="709"/>
      <c r="I374" s="707"/>
      <c r="J374" s="708"/>
      <c r="K374" s="709"/>
      <c r="L374" s="707"/>
      <c r="M374" s="1369"/>
    </row>
    <row r="375" spans="1:13" ht="30" customHeight="1" x14ac:dyDescent="0.2">
      <c r="A375" s="680" t="s">
        <v>1461</v>
      </c>
      <c r="B375" s="834"/>
      <c r="C375" s="1949"/>
      <c r="D375" s="701">
        <v>216060.15</v>
      </c>
      <c r="E375" s="1950"/>
      <c r="F375" s="1951"/>
      <c r="G375" s="701">
        <v>216989.87300000002</v>
      </c>
      <c r="H375" s="686"/>
      <c r="I375" s="1952"/>
      <c r="J375" s="1953">
        <v>0.43030748613293213</v>
      </c>
      <c r="K375" s="712"/>
      <c r="L375" s="1949"/>
      <c r="M375" s="1790">
        <v>929.72300000002724</v>
      </c>
    </row>
    <row r="376" spans="1:13" ht="30" customHeight="1" x14ac:dyDescent="0.2">
      <c r="A376" s="690" t="s">
        <v>1362</v>
      </c>
      <c r="B376" s="713"/>
      <c r="C376" s="714"/>
      <c r="D376" s="693">
        <v>166844.80499999999</v>
      </c>
      <c r="E376" s="698"/>
      <c r="F376" s="714"/>
      <c r="G376" s="693">
        <v>161658.34711574562</v>
      </c>
      <c r="H376" s="715"/>
      <c r="I376" s="716"/>
      <c r="J376" s="697">
        <v>-3.10855221668686</v>
      </c>
      <c r="K376" s="717"/>
      <c r="L376" s="714"/>
      <c r="M376" s="1367">
        <v>-5186.4578842543706</v>
      </c>
    </row>
    <row r="377" spans="1:13" ht="30" customHeight="1" thickBot="1" x14ac:dyDescent="0.25">
      <c r="A377" s="680" t="s">
        <v>1363</v>
      </c>
      <c r="B377" s="718"/>
      <c r="C377" s="719"/>
      <c r="D377" s="1322">
        <v>544411.6703</v>
      </c>
      <c r="E377" s="720"/>
      <c r="F377" s="721"/>
      <c r="G377" s="1322">
        <v>552749.0395758003</v>
      </c>
      <c r="H377" s="686"/>
      <c r="I377" s="722"/>
      <c r="J377" s="688">
        <v>1.5314457295167756</v>
      </c>
      <c r="K377" s="723"/>
      <c r="L377" s="719"/>
      <c r="M377" s="1368">
        <v>8337.3692758003017</v>
      </c>
    </row>
    <row r="378" spans="1:13" ht="46.5" customHeight="1" thickBot="1" x14ac:dyDescent="0.25">
      <c r="A378" s="724" t="s">
        <v>1462</v>
      </c>
      <c r="B378" s="725"/>
      <c r="C378" s="726"/>
      <c r="D378" s="1323"/>
      <c r="E378" s="727"/>
      <c r="F378" s="726"/>
      <c r="G378" s="728"/>
      <c r="H378" s="729"/>
      <c r="I378" s="730"/>
      <c r="J378" s="731"/>
      <c r="K378" s="727"/>
      <c r="L378" s="726"/>
      <c r="M378" s="728"/>
    </row>
    <row r="379" spans="1:13" ht="30" customHeight="1" x14ac:dyDescent="0.2">
      <c r="A379" s="732" t="s">
        <v>1463</v>
      </c>
      <c r="B379" s="733"/>
      <c r="C379" s="734"/>
      <c r="D379" s="1324">
        <v>320286.84999999998</v>
      </c>
      <c r="E379" s="734"/>
      <c r="F379" s="735"/>
      <c r="G379" s="1324">
        <v>324352.48300000001</v>
      </c>
      <c r="H379" s="736"/>
      <c r="I379" s="737"/>
      <c r="J379" s="1794">
        <v>1.2693724391120043</v>
      </c>
      <c r="K379" s="738"/>
      <c r="L379" s="735"/>
      <c r="M379" s="1363">
        <v>4065.6330000000307</v>
      </c>
    </row>
    <row r="380" spans="1:13" ht="30" customHeight="1" x14ac:dyDescent="0.2">
      <c r="A380" s="739" t="s">
        <v>1464</v>
      </c>
      <c r="B380" s="740"/>
      <c r="C380" s="741"/>
      <c r="D380" s="1325">
        <v>270258.005</v>
      </c>
      <c r="E380" s="742"/>
      <c r="F380" s="743"/>
      <c r="G380" s="1325">
        <v>265810.08711574564</v>
      </c>
      <c r="H380" s="744"/>
      <c r="I380" s="745"/>
      <c r="J380" s="1795">
        <v>-1.6458043062422405</v>
      </c>
      <c r="K380" s="742"/>
      <c r="L380" s="743"/>
      <c r="M380" s="1364">
        <v>-4447.9178842543624</v>
      </c>
    </row>
    <row r="381" spans="1:13" ht="30" customHeight="1" thickBot="1" x14ac:dyDescent="0.25">
      <c r="A381" s="746" t="s">
        <v>1465</v>
      </c>
      <c r="B381" s="747"/>
      <c r="C381" s="748"/>
      <c r="D381" s="1326">
        <v>1037095.0303</v>
      </c>
      <c r="E381" s="749"/>
      <c r="F381" s="750"/>
      <c r="G381" s="1326">
        <v>1069950.2738932606</v>
      </c>
      <c r="H381" s="751"/>
      <c r="I381" s="752"/>
      <c r="J381" s="1796">
        <v>3.1680070421084423</v>
      </c>
      <c r="K381" s="753"/>
      <c r="L381" s="754"/>
      <c r="M381" s="1365">
        <v>32855.243593260646</v>
      </c>
    </row>
    <row r="382" spans="1:13" ht="18" customHeight="1" x14ac:dyDescent="0.2">
      <c r="A382" s="605"/>
      <c r="B382" s="664"/>
      <c r="C382" s="664"/>
      <c r="D382" s="664"/>
      <c r="E382" s="664"/>
      <c r="F382" s="664"/>
      <c r="G382" s="665"/>
      <c r="H382" s="664"/>
      <c r="I382" s="664"/>
      <c r="J382" s="664"/>
      <c r="K382" s="664"/>
      <c r="L382" s="664"/>
      <c r="M382" s="664"/>
    </row>
    <row r="383" spans="1:13" ht="18" customHeight="1" x14ac:dyDescent="0.2">
      <c r="A383" s="606" t="s">
        <v>1466</v>
      </c>
      <c r="B383" s="540"/>
      <c r="C383" s="540"/>
      <c r="D383" s="540"/>
      <c r="E383" s="540"/>
      <c r="F383" s="540"/>
      <c r="G383" s="281"/>
      <c r="H383" s="540"/>
      <c r="I383" s="540"/>
      <c r="J383" s="540"/>
      <c r="K383" s="540"/>
      <c r="L383" s="540"/>
      <c r="M383" s="1920"/>
    </row>
    <row r="384" spans="1:13" ht="18" customHeight="1" x14ac:dyDescent="0.2">
      <c r="A384" s="7" t="s">
        <v>1874</v>
      </c>
      <c r="B384" s="603"/>
      <c r="C384" s="603"/>
      <c r="D384" s="603"/>
      <c r="E384" s="603"/>
      <c r="F384" s="603"/>
      <c r="G384" s="543"/>
      <c r="H384" s="540"/>
      <c r="I384" s="540"/>
      <c r="J384" s="540"/>
      <c r="K384" s="540"/>
      <c r="L384" s="540"/>
      <c r="M384" s="540"/>
    </row>
    <row r="385" spans="1:13" ht="18" customHeight="1" x14ac:dyDescent="0.2">
      <c r="A385" s="607" t="s">
        <v>1707</v>
      </c>
      <c r="B385" s="540"/>
      <c r="C385" s="540"/>
      <c r="D385" s="540"/>
      <c r="E385" s="540"/>
      <c r="F385" s="540"/>
      <c r="G385" s="281"/>
      <c r="H385" s="540"/>
      <c r="I385" s="540"/>
      <c r="J385" s="540"/>
      <c r="K385" s="540"/>
      <c r="L385" s="540"/>
      <c r="M385" s="540"/>
    </row>
    <row r="386" spans="1:13" ht="18" customHeight="1" x14ac:dyDescent="0.2">
      <c r="A386" s="540" t="s">
        <v>936</v>
      </c>
      <c r="B386" s="540"/>
      <c r="C386" s="540"/>
      <c r="D386" s="540"/>
      <c r="E386" s="540"/>
      <c r="F386" s="540"/>
      <c r="G386" s="2195"/>
      <c r="H386" s="540"/>
      <c r="I386" s="540"/>
      <c r="J386" s="540"/>
      <c r="K386" s="540"/>
      <c r="L386" s="540"/>
      <c r="M386" s="540"/>
    </row>
    <row r="387" spans="1:13" ht="18" customHeight="1" x14ac:dyDescent="0.2">
      <c r="A387" s="540" t="s">
        <v>1947</v>
      </c>
      <c r="B387" s="540"/>
      <c r="C387" s="540"/>
      <c r="D387" s="540"/>
      <c r="E387" s="540"/>
      <c r="F387" s="540"/>
      <c r="G387" s="2629"/>
      <c r="H387" s="540"/>
      <c r="I387" s="540"/>
      <c r="J387" s="540"/>
      <c r="K387" s="540"/>
      <c r="L387" s="540"/>
      <c r="M387" s="540"/>
    </row>
    <row r="388" spans="1:13" ht="18" customHeight="1" x14ac:dyDescent="0.2">
      <c r="A388" s="2143" t="s">
        <v>1568</v>
      </c>
      <c r="B388" s="540"/>
      <c r="C388" s="540"/>
      <c r="D388" s="1920"/>
      <c r="E388" s="540"/>
      <c r="F388" s="540"/>
      <c r="G388" s="2195"/>
      <c r="H388" s="540"/>
      <c r="I388" s="1920"/>
      <c r="J388" s="540"/>
      <c r="K388" s="540"/>
      <c r="L388" s="540"/>
      <c r="M388" s="540"/>
    </row>
    <row r="389" spans="1:13" x14ac:dyDescent="0.2">
      <c r="A389" s="540"/>
      <c r="B389" s="540"/>
      <c r="C389" s="1915"/>
      <c r="D389" s="540"/>
      <c r="E389" s="540"/>
      <c r="F389" s="540"/>
      <c r="G389" s="2195"/>
      <c r="H389" s="540"/>
      <c r="I389" s="540"/>
      <c r="J389" s="540"/>
      <c r="K389" s="540"/>
      <c r="L389" s="540"/>
      <c r="M389" s="540"/>
    </row>
  </sheetData>
  <mergeCells count="401">
    <mergeCell ref="E328:G328"/>
    <mergeCell ref="E333:G333"/>
    <mergeCell ref="E330:G330"/>
    <mergeCell ref="E331:G331"/>
    <mergeCell ref="E326:G326"/>
    <mergeCell ref="E286:G286"/>
    <mergeCell ref="E287:G287"/>
    <mergeCell ref="E325:G325"/>
    <mergeCell ref="E288:G288"/>
    <mergeCell ref="E289:G289"/>
    <mergeCell ref="E296:G297"/>
    <mergeCell ref="K296:M296"/>
    <mergeCell ref="H297:J297"/>
    <mergeCell ref="K297:M297"/>
    <mergeCell ref="H296:J296"/>
    <mergeCell ref="H294:M294"/>
    <mergeCell ref="H295:J295"/>
    <mergeCell ref="E281:G281"/>
    <mergeCell ref="E304:G304"/>
    <mergeCell ref="E312:G312"/>
    <mergeCell ref="E265:G265"/>
    <mergeCell ref="E266:G266"/>
    <mergeCell ref="E327:G327"/>
    <mergeCell ref="E329:G329"/>
    <mergeCell ref="E271:G271"/>
    <mergeCell ref="E272:G272"/>
    <mergeCell ref="E273:G273"/>
    <mergeCell ref="E274:G274"/>
    <mergeCell ref="E276:G276"/>
    <mergeCell ref="E277:G277"/>
    <mergeCell ref="E300:G300"/>
    <mergeCell ref="E301:G301"/>
    <mergeCell ref="E302:G302"/>
    <mergeCell ref="E317:G317"/>
    <mergeCell ref="E319:G319"/>
    <mergeCell ref="E320:G320"/>
    <mergeCell ref="E321:G321"/>
    <mergeCell ref="E270:G270"/>
    <mergeCell ref="E275:G275"/>
    <mergeCell ref="E280:G280"/>
    <mergeCell ref="E285:G285"/>
    <mergeCell ref="E303:G303"/>
    <mergeCell ref="E308:G308"/>
    <mergeCell ref="E313:G313"/>
    <mergeCell ref="E284:G284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38:G238"/>
    <mergeCell ref="E209:G209"/>
    <mergeCell ref="E197:G197"/>
    <mergeCell ref="E211:G211"/>
    <mergeCell ref="E204:G204"/>
    <mergeCell ref="B322:D322"/>
    <mergeCell ref="B323:D323"/>
    <mergeCell ref="B324:D324"/>
    <mergeCell ref="B325:D325"/>
    <mergeCell ref="E323:G323"/>
    <mergeCell ref="B315:D315"/>
    <mergeCell ref="B316:D316"/>
    <mergeCell ref="B317:D317"/>
    <mergeCell ref="B318:D318"/>
    <mergeCell ref="B319:D319"/>
    <mergeCell ref="B320:D320"/>
    <mergeCell ref="B321:D321"/>
    <mergeCell ref="E322:G322"/>
    <mergeCell ref="E324:G324"/>
    <mergeCell ref="E315:G315"/>
    <mergeCell ref="E316:G316"/>
    <mergeCell ref="B284:D284"/>
    <mergeCell ref="B285:D285"/>
    <mergeCell ref="B286:D286"/>
    <mergeCell ref="B287:D287"/>
    <mergeCell ref="B288:D288"/>
    <mergeCell ref="E282:G282"/>
    <mergeCell ref="E283:G283"/>
    <mergeCell ref="B294:D295"/>
    <mergeCell ref="E294:G295"/>
    <mergeCell ref="B331:D331"/>
    <mergeCell ref="B332:D332"/>
    <mergeCell ref="E338:G338"/>
    <mergeCell ref="E343:G343"/>
    <mergeCell ref="B333:D333"/>
    <mergeCell ref="B334:D334"/>
    <mergeCell ref="B335:D335"/>
    <mergeCell ref="B336:D336"/>
    <mergeCell ref="B337:D337"/>
    <mergeCell ref="B338:D338"/>
    <mergeCell ref="B339:D339"/>
    <mergeCell ref="E334:G334"/>
    <mergeCell ref="E335:G335"/>
    <mergeCell ref="E336:G336"/>
    <mergeCell ref="E332:G332"/>
    <mergeCell ref="E342:G342"/>
    <mergeCell ref="E337:G337"/>
    <mergeCell ref="E339:G339"/>
    <mergeCell ref="E340:G340"/>
    <mergeCell ref="B273:D273"/>
    <mergeCell ref="B274:D274"/>
    <mergeCell ref="B275:D275"/>
    <mergeCell ref="B276:D276"/>
    <mergeCell ref="B277:D277"/>
    <mergeCell ref="B278:D278"/>
    <mergeCell ref="B279:D279"/>
    <mergeCell ref="B329:D329"/>
    <mergeCell ref="B330:D330"/>
    <mergeCell ref="B289:D289"/>
    <mergeCell ref="B299:D299"/>
    <mergeCell ref="B296:D297"/>
    <mergeCell ref="A293:M293"/>
    <mergeCell ref="E278:G278"/>
    <mergeCell ref="E279:G279"/>
    <mergeCell ref="B326:D326"/>
    <mergeCell ref="B327:D327"/>
    <mergeCell ref="B328:D328"/>
    <mergeCell ref="E318:G318"/>
    <mergeCell ref="K295:M295"/>
    <mergeCell ref="B280:D280"/>
    <mergeCell ref="B281:D281"/>
    <mergeCell ref="B282:D282"/>
    <mergeCell ref="B283:D283"/>
    <mergeCell ref="B264:D264"/>
    <mergeCell ref="B270:D270"/>
    <mergeCell ref="B265:D265"/>
    <mergeCell ref="B266:D266"/>
    <mergeCell ref="B267:D267"/>
    <mergeCell ref="B268:D268"/>
    <mergeCell ref="B271:D271"/>
    <mergeCell ref="B272:D272"/>
    <mergeCell ref="B269:D269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E212:G212"/>
    <mergeCell ref="B217:D217"/>
    <mergeCell ref="E217:G217"/>
    <mergeCell ref="B218:D218"/>
    <mergeCell ref="E218:G218"/>
    <mergeCell ref="B219:D219"/>
    <mergeCell ref="B191:D191"/>
    <mergeCell ref="L364:L365"/>
    <mergeCell ref="G364:G365"/>
    <mergeCell ref="H364:H365"/>
    <mergeCell ref="I364:I365"/>
    <mergeCell ref="K364:K365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A359:M359"/>
    <mergeCell ref="E344:G344"/>
    <mergeCell ref="E345:G345"/>
    <mergeCell ref="E346:G346"/>
    <mergeCell ref="E347:G347"/>
    <mergeCell ref="B346:D346"/>
    <mergeCell ref="B347:D347"/>
    <mergeCell ref="B340:D340"/>
    <mergeCell ref="B341:D341"/>
    <mergeCell ref="B342:D342"/>
    <mergeCell ref="B343:D343"/>
    <mergeCell ref="E341:G341"/>
    <mergeCell ref="B344:D344"/>
    <mergeCell ref="B345:D345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E305:G305"/>
    <mergeCell ref="E306:G306"/>
    <mergeCell ref="E307:G307"/>
    <mergeCell ref="E309:G309"/>
    <mergeCell ref="E310:G310"/>
    <mergeCell ref="E311:G311"/>
    <mergeCell ref="E267:G267"/>
    <mergeCell ref="E268:G268"/>
    <mergeCell ref="E269:G269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E264:G264"/>
    <mergeCell ref="E255:G255"/>
    <mergeCell ref="E260:G260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B181:D181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B209:D209"/>
    <mergeCell ref="B236:D236"/>
    <mergeCell ref="B237:D237"/>
    <mergeCell ref="E203:G203"/>
    <mergeCell ref="E202:G202"/>
    <mergeCell ref="E248:G248"/>
    <mergeCell ref="E249:G249"/>
    <mergeCell ref="E251:G251"/>
    <mergeCell ref="E245:G245"/>
    <mergeCell ref="E250:G250"/>
    <mergeCell ref="E213:G213"/>
    <mergeCell ref="E214:G214"/>
    <mergeCell ref="B212:D212"/>
    <mergeCell ref="B213:D213"/>
    <mergeCell ref="B216:D216"/>
    <mergeCell ref="E216:G216"/>
    <mergeCell ref="E241:G241"/>
    <mergeCell ref="E242:G242"/>
    <mergeCell ref="E243:G243"/>
    <mergeCell ref="E244:G244"/>
    <mergeCell ref="E246:G246"/>
    <mergeCell ref="E247:G247"/>
    <mergeCell ref="E239:G239"/>
    <mergeCell ref="B238:D238"/>
    <mergeCell ref="B239:D239"/>
    <mergeCell ref="B240:D240"/>
    <mergeCell ref="B241:D241"/>
    <mergeCell ref="B242:D242"/>
    <mergeCell ref="B243:D243"/>
    <mergeCell ref="H232:J232"/>
    <mergeCell ref="K232:M232"/>
    <mergeCell ref="K234:M234"/>
    <mergeCell ref="B214:D21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B211:D211"/>
    <mergeCell ref="E178:G178"/>
    <mergeCell ref="E206:G206"/>
    <mergeCell ref="B205:D205"/>
    <mergeCell ref="B207:D207"/>
    <mergeCell ref="E207:G207"/>
    <mergeCell ref="B183:D183"/>
    <mergeCell ref="B185:D185"/>
    <mergeCell ref="B188:D188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H68:M68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  <mergeCell ref="A66:M66"/>
    <mergeCell ref="A68:A71"/>
    <mergeCell ref="B68:C68"/>
    <mergeCell ref="D68:D69"/>
    <mergeCell ref="E68:F68"/>
    <mergeCell ref="G68:G69"/>
  </mergeCells>
  <phoneticPr fontId="13" type="noConversion"/>
  <pageMargins left="0.39370078740157499" right="0.196850393700787" top="0.2" bottom="0.2" header="0.39370078740157499" footer="0"/>
  <pageSetup scale="65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zoomScale="70" zoomScaleNormal="70" workbookViewId="0">
      <selection sqref="A1:E1"/>
    </sheetView>
  </sheetViews>
  <sheetFormatPr baseColWidth="10" defaultColWidth="11.42578125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5" ht="30" customHeight="1" x14ac:dyDescent="0.2">
      <c r="A1" s="3418" t="s">
        <v>1948</v>
      </c>
      <c r="B1" s="3418"/>
      <c r="C1" s="3418"/>
      <c r="D1" s="3418"/>
      <c r="E1" s="3418"/>
    </row>
    <row r="2" spans="1:5" ht="13.5" thickBot="1" x14ac:dyDescent="0.25">
      <c r="A2" s="540"/>
      <c r="B2" s="540"/>
      <c r="C2" s="540"/>
      <c r="D2" s="540"/>
      <c r="E2" s="540"/>
    </row>
    <row r="3" spans="1:5" ht="18" customHeight="1" x14ac:dyDescent="0.2">
      <c r="A3" s="3332" t="s">
        <v>408</v>
      </c>
      <c r="B3" s="544"/>
      <c r="C3" s="756"/>
      <c r="D3" s="3335" t="s">
        <v>3</v>
      </c>
      <c r="E3" s="3354"/>
    </row>
    <row r="4" spans="1:5" ht="18" customHeight="1" thickBot="1" x14ac:dyDescent="0.25">
      <c r="A4" s="3333"/>
      <c r="B4" s="757"/>
      <c r="C4" s="758"/>
      <c r="D4" s="3363"/>
      <c r="E4" s="3368"/>
    </row>
    <row r="5" spans="1:5" ht="18" customHeight="1" x14ac:dyDescent="0.2">
      <c r="A5" s="3333"/>
      <c r="B5" s="545">
        <v>2019</v>
      </c>
      <c r="C5" s="545">
        <v>2020</v>
      </c>
      <c r="D5" s="544" t="s">
        <v>4</v>
      </c>
      <c r="E5" s="544" t="s">
        <v>5</v>
      </c>
    </row>
    <row r="6" spans="1:5" ht="18" customHeight="1" thickBot="1" x14ac:dyDescent="0.25">
      <c r="A6" s="3334"/>
      <c r="B6" s="759"/>
      <c r="C6" s="759"/>
      <c r="D6" s="2333" t="s">
        <v>1949</v>
      </c>
      <c r="E6" s="2621" t="s">
        <v>1949</v>
      </c>
    </row>
    <row r="7" spans="1:5" ht="18" customHeight="1" x14ac:dyDescent="0.2">
      <c r="A7" s="760" t="s">
        <v>1360</v>
      </c>
      <c r="B7" s="761"/>
      <c r="C7" s="761"/>
      <c r="D7" s="762"/>
      <c r="E7" s="762"/>
    </row>
    <row r="8" spans="1:5" ht="18" customHeight="1" x14ac:dyDescent="0.2">
      <c r="A8" s="763" t="s">
        <v>9</v>
      </c>
      <c r="B8" s="634">
        <v>8756630.6155504584</v>
      </c>
      <c r="C8" s="634">
        <v>8837465.3626952115</v>
      </c>
      <c r="D8" s="764">
        <v>80834.747144753113</v>
      </c>
      <c r="E8" s="765">
        <v>0.92312615084166794</v>
      </c>
    </row>
    <row r="9" spans="1:5" ht="18" customHeight="1" x14ac:dyDescent="0.2">
      <c r="A9" s="763" t="s">
        <v>10</v>
      </c>
      <c r="B9" s="634">
        <v>3160000.0000000005</v>
      </c>
      <c r="C9" s="634">
        <v>3500000.0000000005</v>
      </c>
      <c r="D9" s="764">
        <v>340000</v>
      </c>
      <c r="E9" s="765">
        <v>10.759493670886073</v>
      </c>
    </row>
    <row r="10" spans="1:5" ht="18" customHeight="1" x14ac:dyDescent="0.2">
      <c r="A10" s="659" t="s">
        <v>1365</v>
      </c>
      <c r="B10" s="572"/>
      <c r="C10" s="572"/>
      <c r="D10" s="766"/>
      <c r="E10" s="767"/>
    </row>
    <row r="11" spans="1:5" ht="18" customHeight="1" x14ac:dyDescent="0.2">
      <c r="A11" s="763" t="s">
        <v>9</v>
      </c>
      <c r="B11" s="634">
        <v>8490576.4206957836</v>
      </c>
      <c r="C11" s="634">
        <v>8900339.958529491</v>
      </c>
      <c r="D11" s="764">
        <v>409763.53783370741</v>
      </c>
      <c r="E11" s="765">
        <v>4.8260979882933412</v>
      </c>
    </row>
    <row r="12" spans="1:5" ht="18" customHeight="1" x14ac:dyDescent="0.2">
      <c r="A12" s="762" t="s">
        <v>10</v>
      </c>
      <c r="B12" s="768">
        <v>1076609</v>
      </c>
      <c r="C12" s="634">
        <v>1375863.5</v>
      </c>
      <c r="D12" s="769">
        <v>299254.5</v>
      </c>
      <c r="E12" s="770">
        <v>27.796024369107087</v>
      </c>
    </row>
    <row r="13" spans="1:5" ht="18" customHeight="1" x14ac:dyDescent="0.2">
      <c r="A13" s="659" t="s">
        <v>1379</v>
      </c>
      <c r="B13" s="572"/>
      <c r="C13" s="572"/>
      <c r="D13" s="766"/>
      <c r="E13" s="767"/>
    </row>
    <row r="14" spans="1:5" ht="18" customHeight="1" x14ac:dyDescent="0.2">
      <c r="A14" s="763" t="s">
        <v>9</v>
      </c>
      <c r="B14" s="634">
        <v>10832077.68</v>
      </c>
      <c r="C14" s="634">
        <v>11604800.140799999</v>
      </c>
      <c r="D14" s="764">
        <v>772722.46079999954</v>
      </c>
      <c r="E14" s="765">
        <v>7.1336495511542495</v>
      </c>
    </row>
    <row r="15" spans="1:5" ht="18" customHeight="1" x14ac:dyDescent="0.2">
      <c r="A15" s="763" t="s">
        <v>10</v>
      </c>
      <c r="B15" s="634">
        <v>2049999.9999999995</v>
      </c>
      <c r="C15" s="634">
        <v>2674500</v>
      </c>
      <c r="D15" s="764">
        <v>624500.00000000047</v>
      </c>
      <c r="E15" s="765">
        <v>30.463414634146375</v>
      </c>
    </row>
    <row r="16" spans="1:5" ht="18" customHeight="1" x14ac:dyDescent="0.2">
      <c r="A16" s="659" t="s">
        <v>1367</v>
      </c>
      <c r="B16" s="572"/>
      <c r="C16" s="572"/>
      <c r="D16" s="766"/>
      <c r="E16" s="767"/>
    </row>
    <row r="17" spans="1:5" ht="18" customHeight="1" x14ac:dyDescent="0.2">
      <c r="A17" s="763" t="s">
        <v>9</v>
      </c>
      <c r="B17" s="634">
        <v>8437538.9072558917</v>
      </c>
      <c r="C17" s="634">
        <v>8898657.7102849893</v>
      </c>
      <c r="D17" s="764">
        <v>461118.80302909762</v>
      </c>
      <c r="E17" s="765">
        <v>5.4650865388313292</v>
      </c>
    </row>
    <row r="18" spans="1:5" ht="18" customHeight="1" x14ac:dyDescent="0.2">
      <c r="A18" s="762" t="s">
        <v>10</v>
      </c>
      <c r="B18" s="768">
        <v>3955000</v>
      </c>
      <c r="C18" s="634">
        <v>5768500</v>
      </c>
      <c r="D18" s="769">
        <v>1813500</v>
      </c>
      <c r="E18" s="770">
        <v>45.853350189633375</v>
      </c>
    </row>
    <row r="19" spans="1:5" ht="18" customHeight="1" x14ac:dyDescent="0.2">
      <c r="A19" s="659" t="s">
        <v>1368</v>
      </c>
      <c r="B19" s="572"/>
      <c r="C19" s="572"/>
      <c r="D19" s="766"/>
      <c r="E19" s="767"/>
    </row>
    <row r="20" spans="1:5" ht="18" customHeight="1" x14ac:dyDescent="0.2">
      <c r="A20" s="763" t="s">
        <v>9</v>
      </c>
      <c r="B20" s="634">
        <v>2457073.5</v>
      </c>
      <c r="C20" s="634">
        <v>2578982.9100000006</v>
      </c>
      <c r="D20" s="764">
        <v>121909.41000000061</v>
      </c>
      <c r="E20" s="765">
        <v>4.9615695256979677</v>
      </c>
    </row>
    <row r="21" spans="1:5" ht="18" customHeight="1" x14ac:dyDescent="0.2">
      <c r="A21" s="763" t="s">
        <v>10</v>
      </c>
      <c r="B21" s="634">
        <v>3300000</v>
      </c>
      <c r="C21" s="634">
        <v>5768500</v>
      </c>
      <c r="D21" s="764">
        <v>2468500</v>
      </c>
      <c r="E21" s="765">
        <v>74.803030303030312</v>
      </c>
    </row>
    <row r="22" spans="1:5" ht="18" customHeight="1" x14ac:dyDescent="0.2">
      <c r="A22" s="659" t="s">
        <v>1157</v>
      </c>
      <c r="B22" s="572"/>
      <c r="C22" s="572"/>
      <c r="D22" s="766"/>
      <c r="E22" s="767"/>
    </row>
    <row r="23" spans="1:5" ht="18" customHeight="1" x14ac:dyDescent="0.2">
      <c r="A23" s="763" t="s">
        <v>9</v>
      </c>
      <c r="B23" s="634">
        <v>4393871.1974400561</v>
      </c>
      <c r="C23" s="634">
        <v>4596139.397195708</v>
      </c>
      <c r="D23" s="764">
        <v>202268.19975565188</v>
      </c>
      <c r="E23" s="765">
        <v>4.6034166835272003</v>
      </c>
    </row>
    <row r="24" spans="1:5" ht="18" customHeight="1" x14ac:dyDescent="0.2">
      <c r="A24" s="762" t="s">
        <v>10</v>
      </c>
      <c r="B24" s="768">
        <v>802500.00000000023</v>
      </c>
      <c r="C24" s="634">
        <v>922500</v>
      </c>
      <c r="D24" s="769">
        <v>119999.99999999977</v>
      </c>
      <c r="E24" s="770">
        <v>14.953271028037335</v>
      </c>
    </row>
    <row r="25" spans="1:5" ht="18" customHeight="1" x14ac:dyDescent="0.2">
      <c r="A25" s="659" t="s">
        <v>1158</v>
      </c>
      <c r="B25" s="572"/>
      <c r="C25" s="572"/>
      <c r="D25" s="766"/>
      <c r="E25" s="767"/>
    </row>
    <row r="26" spans="1:5" ht="18" customHeight="1" x14ac:dyDescent="0.2">
      <c r="A26" s="763" t="s">
        <v>9</v>
      </c>
      <c r="B26" s="634">
        <v>4389272.2114682738</v>
      </c>
      <c r="C26" s="634">
        <v>4596139.397195708</v>
      </c>
      <c r="D26" s="764">
        <v>206867.18572743423</v>
      </c>
      <c r="E26" s="765">
        <v>4.7130179164311699</v>
      </c>
    </row>
    <row r="27" spans="1:5" ht="18" customHeight="1" x14ac:dyDescent="0.2">
      <c r="A27" s="762" t="s">
        <v>10</v>
      </c>
      <c r="B27" s="768">
        <v>790000</v>
      </c>
      <c r="C27" s="634">
        <v>842500</v>
      </c>
      <c r="D27" s="769">
        <v>52500</v>
      </c>
      <c r="E27" s="770">
        <v>6.6455696202531556</v>
      </c>
    </row>
    <row r="28" spans="1:5" ht="18" customHeight="1" x14ac:dyDescent="0.2">
      <c r="A28" s="659" t="s">
        <v>1159</v>
      </c>
      <c r="B28" s="572"/>
      <c r="C28" s="572"/>
      <c r="D28" s="766"/>
      <c r="E28" s="767"/>
    </row>
    <row r="29" spans="1:5" ht="18" customHeight="1" x14ac:dyDescent="0.2">
      <c r="A29" s="763" t="s">
        <v>9</v>
      </c>
      <c r="B29" s="634">
        <v>1971183.8986718191</v>
      </c>
      <c r="C29" s="634">
        <v>2102204.8776001725</v>
      </c>
      <c r="D29" s="764">
        <v>131020.9789283534</v>
      </c>
      <c r="E29" s="765">
        <v>6.6468166169901792</v>
      </c>
    </row>
    <row r="30" spans="1:5" ht="18" customHeight="1" x14ac:dyDescent="0.2">
      <c r="A30" s="762" t="s">
        <v>10</v>
      </c>
      <c r="B30" s="768">
        <v>802499.99999999977</v>
      </c>
      <c r="C30" s="634">
        <v>922500</v>
      </c>
      <c r="D30" s="769">
        <v>120000.00000000023</v>
      </c>
      <c r="E30" s="770">
        <v>14.953271028037406</v>
      </c>
    </row>
    <row r="31" spans="1:5" ht="18" customHeight="1" x14ac:dyDescent="0.2">
      <c r="A31" s="659" t="s">
        <v>1160</v>
      </c>
      <c r="B31" s="572"/>
      <c r="C31" s="572"/>
      <c r="D31" s="766"/>
      <c r="E31" s="767"/>
    </row>
    <row r="32" spans="1:5" ht="18" customHeight="1" x14ac:dyDescent="0.2">
      <c r="A32" s="763" t="s">
        <v>9</v>
      </c>
      <c r="B32" s="634">
        <v>1971183.8986718194</v>
      </c>
      <c r="C32" s="634">
        <v>2102204.8776001725</v>
      </c>
      <c r="D32" s="764">
        <v>131020.97892835317</v>
      </c>
      <c r="E32" s="765">
        <v>6.6468166169901792</v>
      </c>
    </row>
    <row r="33" spans="1:5" ht="18" customHeight="1" x14ac:dyDescent="0.2">
      <c r="A33" s="763" t="s">
        <v>10</v>
      </c>
      <c r="B33" s="634">
        <v>790000</v>
      </c>
      <c r="C33" s="634">
        <v>842500.00000000012</v>
      </c>
      <c r="D33" s="764">
        <v>52500.000000000116</v>
      </c>
      <c r="E33" s="765">
        <v>6.645569620253184</v>
      </c>
    </row>
    <row r="34" spans="1:5" ht="18" customHeight="1" x14ac:dyDescent="0.2">
      <c r="A34" s="659" t="s">
        <v>1369</v>
      </c>
      <c r="B34" s="572"/>
      <c r="C34" s="572"/>
      <c r="D34" s="766"/>
      <c r="E34" s="767"/>
    </row>
    <row r="35" spans="1:5" ht="18" customHeight="1" x14ac:dyDescent="0.2">
      <c r="A35" s="763" t="s">
        <v>9</v>
      </c>
      <c r="B35" s="634">
        <v>3391046.8264983166</v>
      </c>
      <c r="C35" s="634">
        <v>3510463.8665689379</v>
      </c>
      <c r="D35" s="764">
        <v>119417.0400706213</v>
      </c>
      <c r="E35" s="765">
        <v>3.5215391051952594</v>
      </c>
    </row>
    <row r="36" spans="1:5" ht="18" customHeight="1" x14ac:dyDescent="0.2">
      <c r="A36" s="762" t="s">
        <v>10</v>
      </c>
      <c r="B36" s="768">
        <v>640000</v>
      </c>
      <c r="C36" s="634">
        <v>680000</v>
      </c>
      <c r="D36" s="769">
        <v>40000</v>
      </c>
      <c r="E36" s="770">
        <v>6.25</v>
      </c>
    </row>
    <row r="37" spans="1:5" ht="18" customHeight="1" x14ac:dyDescent="0.2">
      <c r="A37" s="659" t="s">
        <v>11</v>
      </c>
      <c r="B37" s="572"/>
      <c r="C37" s="572"/>
      <c r="D37" s="766"/>
      <c r="E37" s="767"/>
    </row>
    <row r="38" spans="1:5" ht="18" customHeight="1" x14ac:dyDescent="0.2">
      <c r="A38" s="763" t="s">
        <v>9</v>
      </c>
      <c r="B38" s="634">
        <v>18796023.475630254</v>
      </c>
      <c r="C38" s="634">
        <v>19405776.955427922</v>
      </c>
      <c r="D38" s="764">
        <v>609753.47979766876</v>
      </c>
      <c r="E38" s="765">
        <v>3.2440557471543912</v>
      </c>
    </row>
    <row r="39" spans="1:5" ht="18" customHeight="1" x14ac:dyDescent="0.2">
      <c r="A39" s="762" t="s">
        <v>10</v>
      </c>
      <c r="B39" s="768">
        <v>6850000</v>
      </c>
      <c r="C39" s="634">
        <v>7000000</v>
      </c>
      <c r="D39" s="769">
        <v>150000</v>
      </c>
      <c r="E39" s="770">
        <v>2.1897810218978151</v>
      </c>
    </row>
    <row r="40" spans="1:5" ht="18" customHeight="1" x14ac:dyDescent="0.2">
      <c r="A40" s="659" t="s">
        <v>12</v>
      </c>
      <c r="B40" s="572"/>
      <c r="C40" s="572"/>
      <c r="D40" s="766"/>
      <c r="E40" s="767"/>
    </row>
    <row r="41" spans="1:5" ht="18" customHeight="1" x14ac:dyDescent="0.2">
      <c r="A41" s="763" t="s">
        <v>9</v>
      </c>
      <c r="B41" s="634">
        <v>22975357.72191406</v>
      </c>
      <c r="C41" s="634">
        <v>24305663.110127002</v>
      </c>
      <c r="D41" s="764">
        <v>1330305.3882129416</v>
      </c>
      <c r="E41" s="765">
        <v>5.7901400461943098</v>
      </c>
    </row>
    <row r="42" spans="1:5" ht="18" customHeight="1" thickBot="1" x14ac:dyDescent="0.25">
      <c r="A42" s="771" t="s">
        <v>10</v>
      </c>
      <c r="B42" s="772">
        <v>1185000</v>
      </c>
      <c r="C42" s="773">
        <v>1375000</v>
      </c>
      <c r="D42" s="773">
        <v>190000</v>
      </c>
      <c r="E42" s="774">
        <v>16.033755274261608</v>
      </c>
    </row>
    <row r="43" spans="1:5" x14ac:dyDescent="0.2">
      <c r="A43" s="7" t="s">
        <v>1874</v>
      </c>
      <c r="B43" s="775"/>
      <c r="C43" s="775"/>
      <c r="D43" s="775"/>
      <c r="E43" s="775"/>
    </row>
    <row r="44" spans="1:5" x14ac:dyDescent="0.2">
      <c r="A44" s="277" t="s">
        <v>646</v>
      </c>
      <c r="B44" s="775"/>
      <c r="C44" s="775"/>
      <c r="D44" s="775"/>
      <c r="E44" s="775"/>
    </row>
    <row r="45" spans="1:5" ht="30" customHeight="1" thickBot="1" x14ac:dyDescent="0.25">
      <c r="A45" s="3419" t="s">
        <v>1951</v>
      </c>
      <c r="B45" s="3419"/>
      <c r="C45" s="3419"/>
      <c r="D45" s="3419"/>
      <c r="E45" s="3419"/>
    </row>
    <row r="46" spans="1:5" ht="20.100000000000001" customHeight="1" x14ac:dyDescent="0.2">
      <c r="A46" s="3332" t="s">
        <v>408</v>
      </c>
      <c r="B46" s="2619"/>
      <c r="C46" s="756"/>
      <c r="D46" s="3335" t="s">
        <v>3</v>
      </c>
      <c r="E46" s="3354"/>
    </row>
    <row r="47" spans="1:5" ht="20.100000000000001" customHeight="1" thickBot="1" x14ac:dyDescent="0.25">
      <c r="A47" s="3333"/>
      <c r="B47" s="757"/>
      <c r="C47" s="758"/>
      <c r="D47" s="3363"/>
      <c r="E47" s="3368"/>
    </row>
    <row r="48" spans="1:5" ht="20.100000000000001" customHeight="1" x14ac:dyDescent="0.2">
      <c r="A48" s="3333"/>
      <c r="B48" s="2620">
        <v>2019</v>
      </c>
      <c r="C48" s="2620">
        <v>2020</v>
      </c>
      <c r="D48" s="2619" t="s">
        <v>4</v>
      </c>
      <c r="E48" s="2619" t="s">
        <v>5</v>
      </c>
    </row>
    <row r="49" spans="1:5" ht="20.100000000000001" customHeight="1" thickBot="1" x14ac:dyDescent="0.25">
      <c r="A49" s="3334"/>
      <c r="B49" s="759"/>
      <c r="C49" s="759"/>
      <c r="D49" s="2621" t="s">
        <v>1949</v>
      </c>
      <c r="E49" s="2621" t="s">
        <v>1949</v>
      </c>
    </row>
    <row r="50" spans="1:5" ht="20.100000000000001" customHeight="1" thickBot="1" x14ac:dyDescent="0.25">
      <c r="A50" s="776" t="s">
        <v>13</v>
      </c>
      <c r="B50" s="777"/>
      <c r="C50" s="777"/>
      <c r="D50" s="778"/>
      <c r="E50" s="778"/>
    </row>
    <row r="51" spans="1:5" ht="20.100000000000001" customHeight="1" x14ac:dyDescent="0.2">
      <c r="A51" s="763" t="s">
        <v>9</v>
      </c>
      <c r="B51" s="634">
        <v>4845885.9411764704</v>
      </c>
      <c r="C51" s="634">
        <v>5193888.9176783655</v>
      </c>
      <c r="D51" s="764">
        <v>348002.97650189511</v>
      </c>
      <c r="E51" s="765">
        <v>7.1814108034372879</v>
      </c>
    </row>
    <row r="52" spans="1:5" ht="20.100000000000001" customHeight="1" thickBot="1" x14ac:dyDescent="0.25">
      <c r="A52" s="763" t="s">
        <v>10</v>
      </c>
      <c r="B52" s="634">
        <v>3999999.9999999995</v>
      </c>
      <c r="C52" s="634">
        <v>4200000</v>
      </c>
      <c r="D52" s="764">
        <v>200000.00000000047</v>
      </c>
      <c r="E52" s="765">
        <v>5</v>
      </c>
    </row>
    <row r="53" spans="1:5" ht="20.100000000000001" customHeight="1" thickBot="1" x14ac:dyDescent="0.25">
      <c r="A53" s="776" t="s">
        <v>14</v>
      </c>
      <c r="B53" s="779"/>
      <c r="C53" s="779"/>
      <c r="D53" s="780"/>
      <c r="E53" s="781"/>
    </row>
    <row r="54" spans="1:5" ht="20.100000000000001" customHeight="1" x14ac:dyDescent="0.2">
      <c r="A54" s="763" t="s">
        <v>9</v>
      </c>
      <c r="B54" s="634">
        <v>8340724.9999999991</v>
      </c>
      <c r="C54" s="634">
        <v>8796544.1000000015</v>
      </c>
      <c r="D54" s="764">
        <v>455819.10000000242</v>
      </c>
      <c r="E54" s="765">
        <v>5.4649817611778673</v>
      </c>
    </row>
    <row r="55" spans="1:5" ht="20.100000000000001" customHeight="1" x14ac:dyDescent="0.2">
      <c r="A55" s="762" t="s">
        <v>10</v>
      </c>
      <c r="B55" s="768">
        <v>1150000</v>
      </c>
      <c r="C55" s="634">
        <v>1281000</v>
      </c>
      <c r="D55" s="769">
        <v>131000</v>
      </c>
      <c r="E55" s="770">
        <v>11.391304347826093</v>
      </c>
    </row>
    <row r="56" spans="1:5" ht="20.100000000000001" customHeight="1" x14ac:dyDescent="0.2">
      <c r="A56" s="659" t="s">
        <v>1397</v>
      </c>
      <c r="B56" s="572"/>
      <c r="C56" s="572"/>
      <c r="D56" s="766"/>
      <c r="E56" s="767"/>
    </row>
    <row r="57" spans="1:5" ht="20.100000000000001" customHeight="1" x14ac:dyDescent="0.2">
      <c r="A57" s="763" t="s">
        <v>9</v>
      </c>
      <c r="B57" s="634">
        <v>13641080</v>
      </c>
      <c r="C57" s="634">
        <v>14390569.400000002</v>
      </c>
      <c r="D57" s="764">
        <v>749489.40000000224</v>
      </c>
      <c r="E57" s="765">
        <v>5.4943552856518778</v>
      </c>
    </row>
    <row r="58" spans="1:5" ht="20.100000000000001" customHeight="1" thickBot="1" x14ac:dyDescent="0.25">
      <c r="A58" s="763" t="s">
        <v>10</v>
      </c>
      <c r="B58" s="634">
        <v>1199999.9999999998</v>
      </c>
      <c r="C58" s="634">
        <v>1126000</v>
      </c>
      <c r="D58" s="764">
        <v>-73999.999999999767</v>
      </c>
      <c r="E58" s="765">
        <v>-6.1666666666666572</v>
      </c>
    </row>
    <row r="59" spans="1:5" ht="20.100000000000001" customHeight="1" thickBot="1" x14ac:dyDescent="0.25">
      <c r="A59" s="776" t="s">
        <v>15</v>
      </c>
      <c r="B59" s="779"/>
      <c r="C59" s="779"/>
      <c r="D59" s="780"/>
      <c r="E59" s="781"/>
    </row>
    <row r="60" spans="1:5" ht="20.100000000000001" customHeight="1" x14ac:dyDescent="0.2">
      <c r="A60" s="763" t="s">
        <v>9</v>
      </c>
      <c r="B60" s="634">
        <v>4621732.8</v>
      </c>
      <c r="C60" s="634">
        <v>4874436.7679999992</v>
      </c>
      <c r="D60" s="764">
        <v>252703.96799999941</v>
      </c>
      <c r="E60" s="765">
        <v>5.4677321025568375</v>
      </c>
    </row>
    <row r="61" spans="1:5" ht="20.100000000000001" customHeight="1" thickBot="1" x14ac:dyDescent="0.25">
      <c r="A61" s="763" t="s">
        <v>10</v>
      </c>
      <c r="B61" s="634">
        <v>1300000.0000000002</v>
      </c>
      <c r="C61" s="634">
        <v>1145000</v>
      </c>
      <c r="D61" s="764">
        <v>-155000.00000000023</v>
      </c>
      <c r="E61" s="765">
        <v>-11.923076923076934</v>
      </c>
    </row>
    <row r="62" spans="1:5" ht="20.100000000000001" customHeight="1" thickBot="1" x14ac:dyDescent="0.25">
      <c r="A62" s="776" t="s">
        <v>16</v>
      </c>
      <c r="B62" s="779"/>
      <c r="C62" s="779"/>
      <c r="D62" s="780"/>
      <c r="E62" s="781"/>
    </row>
    <row r="63" spans="1:5" ht="20.100000000000001" customHeight="1" x14ac:dyDescent="0.2">
      <c r="A63" s="763" t="s">
        <v>17</v>
      </c>
      <c r="B63" s="764">
        <v>16565945.000000002</v>
      </c>
      <c r="C63" s="634">
        <v>17460813.699999999</v>
      </c>
      <c r="D63" s="764">
        <v>894868.69999999739</v>
      </c>
      <c r="E63" s="765">
        <v>5.4018572438819348</v>
      </c>
    </row>
    <row r="64" spans="1:5" ht="20.100000000000001" customHeight="1" x14ac:dyDescent="0.2">
      <c r="A64" s="763" t="s">
        <v>18</v>
      </c>
      <c r="B64" s="764">
        <v>5476078.3999999994</v>
      </c>
      <c r="C64" s="634">
        <v>5745349.1840000004</v>
      </c>
      <c r="D64" s="764">
        <v>269270.78400000092</v>
      </c>
      <c r="E64" s="765">
        <v>4.9172193005856428</v>
      </c>
    </row>
    <row r="65" spans="1:5" ht="20.100000000000001" customHeight="1" thickBot="1" x14ac:dyDescent="0.25">
      <c r="A65" s="763" t="s">
        <v>10</v>
      </c>
      <c r="B65" s="634">
        <v>7009999.9999999991</v>
      </c>
      <c r="C65" s="634">
        <v>8419998.9999999981</v>
      </c>
      <c r="D65" s="764">
        <v>1409998.9999999991</v>
      </c>
      <c r="E65" s="765">
        <v>20.114108416547765</v>
      </c>
    </row>
    <row r="66" spans="1:5" ht="20.100000000000001" customHeight="1" thickBot="1" x14ac:dyDescent="0.25">
      <c r="A66" s="776" t="s">
        <v>19</v>
      </c>
      <c r="B66" s="779"/>
      <c r="C66" s="779"/>
      <c r="D66" s="780"/>
      <c r="E66" s="781"/>
    </row>
    <row r="67" spans="1:5" ht="20.100000000000001" customHeight="1" x14ac:dyDescent="0.2">
      <c r="A67" s="763" t="s">
        <v>17</v>
      </c>
      <c r="B67" s="764">
        <v>11554986.081876708</v>
      </c>
      <c r="C67" s="634">
        <v>12160406.499999998</v>
      </c>
      <c r="D67" s="764">
        <v>605420.41812328994</v>
      </c>
      <c r="E67" s="765">
        <v>5.2394733652934065</v>
      </c>
    </row>
    <row r="68" spans="1:5" ht="20.100000000000001" customHeight="1" x14ac:dyDescent="0.2">
      <c r="A68" s="763" t="s">
        <v>18</v>
      </c>
      <c r="B68" s="764">
        <v>12715325.000000002</v>
      </c>
      <c r="C68" s="634">
        <v>13330753</v>
      </c>
      <c r="D68" s="764">
        <v>615427.99999999814</v>
      </c>
      <c r="E68" s="765">
        <v>4.8400493105760063</v>
      </c>
    </row>
    <row r="69" spans="1:5" ht="20.100000000000001" customHeight="1" x14ac:dyDescent="0.2">
      <c r="A69" s="762" t="s">
        <v>10</v>
      </c>
      <c r="B69" s="768">
        <v>1315999.9999999998</v>
      </c>
      <c r="C69" s="634">
        <v>2610000</v>
      </c>
      <c r="D69" s="769">
        <v>1294000.0000000002</v>
      </c>
      <c r="E69" s="770">
        <v>98.328267477203696</v>
      </c>
    </row>
    <row r="70" spans="1:5" ht="20.100000000000001" customHeight="1" x14ac:dyDescent="0.2">
      <c r="A70" s="659" t="s">
        <v>62</v>
      </c>
      <c r="B70" s="572"/>
      <c r="C70" s="572"/>
      <c r="D70" s="766"/>
      <c r="E70" s="767"/>
    </row>
    <row r="71" spans="1:5" ht="20.100000000000001" customHeight="1" x14ac:dyDescent="0.2">
      <c r="A71" s="782" t="s">
        <v>17</v>
      </c>
      <c r="B71" s="783">
        <v>3246532.8999999994</v>
      </c>
      <c r="C71" s="634">
        <v>3447554.7039999999</v>
      </c>
      <c r="D71" s="764">
        <v>201021.80400000047</v>
      </c>
      <c r="E71" s="784">
        <v>6.1918917870815449</v>
      </c>
    </row>
    <row r="72" spans="1:5" ht="20.100000000000001" customHeight="1" x14ac:dyDescent="0.2">
      <c r="A72" s="763" t="s">
        <v>18</v>
      </c>
      <c r="B72" s="764">
        <v>2162413.5999999996</v>
      </c>
      <c r="C72" s="634">
        <v>2275416.2559999996</v>
      </c>
      <c r="D72" s="764">
        <v>113002.65599999996</v>
      </c>
      <c r="E72" s="765">
        <v>5.2257651357723489</v>
      </c>
    </row>
    <row r="73" spans="1:5" ht="20.100000000000001" customHeight="1" thickBot="1" x14ac:dyDescent="0.25">
      <c r="A73" s="763" t="s">
        <v>10</v>
      </c>
      <c r="B73" s="634">
        <v>966000.00000000047</v>
      </c>
      <c r="C73" s="634">
        <v>1030000</v>
      </c>
      <c r="D73" s="764">
        <v>63999.999999999534</v>
      </c>
      <c r="E73" s="765">
        <v>6.625258799171803</v>
      </c>
    </row>
    <row r="74" spans="1:5" ht="20.100000000000001" customHeight="1" thickBot="1" x14ac:dyDescent="0.25">
      <c r="A74" s="776" t="s">
        <v>63</v>
      </c>
      <c r="B74" s="779"/>
      <c r="C74" s="779"/>
      <c r="D74" s="780"/>
      <c r="E74" s="781"/>
    </row>
    <row r="75" spans="1:5" ht="20.100000000000001" customHeight="1" x14ac:dyDescent="0.2">
      <c r="A75" s="763" t="s">
        <v>17</v>
      </c>
      <c r="B75" s="764">
        <v>8669139.4400902484</v>
      </c>
      <c r="C75" s="634">
        <v>9240835.3499999978</v>
      </c>
      <c r="D75" s="764">
        <v>571695.9099097494</v>
      </c>
      <c r="E75" s="765">
        <v>6.594609694082834</v>
      </c>
    </row>
    <row r="76" spans="1:5" ht="20.100000000000001" customHeight="1" x14ac:dyDescent="0.2">
      <c r="A76" s="763" t="s">
        <v>18</v>
      </c>
      <c r="B76" s="764">
        <v>4484574.6284442889</v>
      </c>
      <c r="C76" s="634">
        <v>4688503.6307767155</v>
      </c>
      <c r="D76" s="764">
        <v>203929.00233242661</v>
      </c>
      <c r="E76" s="765">
        <v>4.5473432650438497</v>
      </c>
    </row>
    <row r="77" spans="1:5" ht="20.100000000000001" customHeight="1" thickBot="1" x14ac:dyDescent="0.25">
      <c r="A77" s="763" t="s">
        <v>10</v>
      </c>
      <c r="B77" s="634">
        <v>965999.99999999988</v>
      </c>
      <c r="C77" s="634">
        <v>1030000</v>
      </c>
      <c r="D77" s="764">
        <v>64000.000000000116</v>
      </c>
      <c r="E77" s="765">
        <v>6.6252587991718599</v>
      </c>
    </row>
    <row r="78" spans="1:5" ht="20.100000000000001" customHeight="1" thickBot="1" x14ac:dyDescent="0.25">
      <c r="A78" s="776" t="s">
        <v>64</v>
      </c>
      <c r="B78" s="779"/>
      <c r="C78" s="779"/>
      <c r="D78" s="780"/>
      <c r="E78" s="781"/>
    </row>
    <row r="79" spans="1:5" ht="20.100000000000001" customHeight="1" x14ac:dyDescent="0.2">
      <c r="A79" s="763" t="s">
        <v>65</v>
      </c>
      <c r="B79" s="764">
        <v>12622680</v>
      </c>
      <c r="C79" s="634">
        <v>12910800</v>
      </c>
      <c r="D79" s="764">
        <v>288120</v>
      </c>
      <c r="E79" s="765">
        <v>2.2825580621547772</v>
      </c>
    </row>
    <row r="80" spans="1:5" ht="20.100000000000001" customHeight="1" x14ac:dyDescent="0.2">
      <c r="A80" s="763" t="s">
        <v>66</v>
      </c>
      <c r="B80" s="764">
        <v>7597916.6666666679</v>
      </c>
      <c r="C80" s="634">
        <v>7927738.3333333358</v>
      </c>
      <c r="D80" s="764">
        <v>329821.66666666791</v>
      </c>
      <c r="E80" s="765">
        <v>4.3409487249794552</v>
      </c>
    </row>
    <row r="81" spans="1:5" ht="20.100000000000001" customHeight="1" x14ac:dyDescent="0.2">
      <c r="A81" s="763" t="s">
        <v>67</v>
      </c>
      <c r="B81" s="634">
        <v>6320000.0000000009</v>
      </c>
      <c r="C81" s="634">
        <v>8358473</v>
      </c>
      <c r="D81" s="764">
        <v>2038472.9999999991</v>
      </c>
      <c r="E81" s="765">
        <v>32.254319620253142</v>
      </c>
    </row>
    <row r="82" spans="1:5" ht="20.100000000000001" customHeight="1" thickBot="1" x14ac:dyDescent="0.25">
      <c r="A82" s="771" t="s">
        <v>68</v>
      </c>
      <c r="B82" s="772">
        <v>7270000.0000000009</v>
      </c>
      <c r="C82" s="772">
        <v>9308473</v>
      </c>
      <c r="D82" s="773">
        <v>2038472.9999999991</v>
      </c>
      <c r="E82" s="774">
        <v>28.039518569463553</v>
      </c>
    </row>
    <row r="83" spans="1:5" ht="15" x14ac:dyDescent="0.2">
      <c r="A83" s="7" t="s">
        <v>1874</v>
      </c>
      <c r="B83" s="775"/>
      <c r="C83" s="775"/>
      <c r="D83" s="775"/>
      <c r="E83" s="610"/>
    </row>
    <row r="84" spans="1:5" ht="15" x14ac:dyDescent="0.2">
      <c r="A84" s="280" t="s">
        <v>1818</v>
      </c>
      <c r="B84" s="635"/>
      <c r="C84" s="635"/>
      <c r="D84" s="635"/>
      <c r="E84" s="610"/>
    </row>
    <row r="85" spans="1:5" ht="30" customHeight="1" thickBot="1" x14ac:dyDescent="0.25">
      <c r="A85" s="3419" t="s">
        <v>1950</v>
      </c>
      <c r="B85" s="3419"/>
      <c r="C85" s="3419"/>
      <c r="D85" s="3419"/>
      <c r="E85" s="3419"/>
    </row>
    <row r="86" spans="1:5" ht="20.100000000000001" customHeight="1" x14ac:dyDescent="0.2">
      <c r="A86" s="3332" t="s">
        <v>408</v>
      </c>
      <c r="B86" s="2619"/>
      <c r="C86" s="756"/>
      <c r="D86" s="3335" t="s">
        <v>3</v>
      </c>
      <c r="E86" s="3354"/>
    </row>
    <row r="87" spans="1:5" ht="20.100000000000001" customHeight="1" thickBot="1" x14ac:dyDescent="0.25">
      <c r="A87" s="3333"/>
      <c r="B87" s="757"/>
      <c r="C87" s="758"/>
      <c r="D87" s="3363"/>
      <c r="E87" s="3368"/>
    </row>
    <row r="88" spans="1:5" ht="20.100000000000001" customHeight="1" x14ac:dyDescent="0.2">
      <c r="A88" s="3333"/>
      <c r="B88" s="2620">
        <v>2019</v>
      </c>
      <c r="C88" s="2620">
        <v>2020</v>
      </c>
      <c r="D88" s="2619" t="s">
        <v>4</v>
      </c>
      <c r="E88" s="2619" t="s">
        <v>5</v>
      </c>
    </row>
    <row r="89" spans="1:5" ht="20.100000000000001" customHeight="1" thickBot="1" x14ac:dyDescent="0.25">
      <c r="A89" s="3334"/>
      <c r="B89" s="759"/>
      <c r="C89" s="759"/>
      <c r="D89" s="2621" t="s">
        <v>1949</v>
      </c>
      <c r="E89" s="2621" t="s">
        <v>1949</v>
      </c>
    </row>
    <row r="90" spans="1:5" ht="20.100000000000001" customHeight="1" thickBot="1" x14ac:dyDescent="0.25">
      <c r="A90" s="785"/>
      <c r="B90" s="660"/>
      <c r="C90" s="660"/>
      <c r="D90" s="763"/>
      <c r="E90" s="763"/>
    </row>
    <row r="91" spans="1:5" ht="20.100000000000001" customHeight="1" thickBot="1" x14ac:dyDescent="0.25">
      <c r="A91" s="776" t="s">
        <v>70</v>
      </c>
      <c r="B91" s="779"/>
      <c r="C91" s="779"/>
      <c r="D91" s="780"/>
      <c r="E91" s="781"/>
    </row>
    <row r="92" spans="1:5" ht="20.100000000000001" customHeight="1" x14ac:dyDescent="0.2">
      <c r="A92" s="763" t="s">
        <v>17</v>
      </c>
      <c r="B92" s="764">
        <v>10618605</v>
      </c>
      <c r="C92" s="634">
        <v>11180432.200000001</v>
      </c>
      <c r="D92" s="764">
        <v>561827.20000000112</v>
      </c>
      <c r="E92" s="765">
        <v>5.2909699532094976</v>
      </c>
    </row>
    <row r="93" spans="1:5" ht="20.100000000000001" customHeight="1" x14ac:dyDescent="0.2">
      <c r="A93" s="763" t="s">
        <v>18</v>
      </c>
      <c r="B93" s="764">
        <v>8219254.3000000007</v>
      </c>
      <c r="C93" s="634">
        <v>8619686.2979999986</v>
      </c>
      <c r="D93" s="764">
        <v>400431.99799999781</v>
      </c>
      <c r="E93" s="765">
        <v>4.8718774646016101</v>
      </c>
    </row>
    <row r="94" spans="1:5" ht="20.100000000000001" customHeight="1" thickBot="1" x14ac:dyDescent="0.25">
      <c r="A94" s="771" t="s">
        <v>10</v>
      </c>
      <c r="B94" s="772">
        <v>950000</v>
      </c>
      <c r="C94" s="634">
        <v>1099999.9999999998</v>
      </c>
      <c r="D94" s="773">
        <v>149999.99999999977</v>
      </c>
      <c r="E94" s="774">
        <v>15.789473684210506</v>
      </c>
    </row>
    <row r="95" spans="1:5" ht="20.100000000000001" customHeight="1" thickBot="1" x14ac:dyDescent="0.25">
      <c r="A95" s="776" t="s">
        <v>1446</v>
      </c>
      <c r="B95" s="779"/>
      <c r="C95" s="779"/>
      <c r="D95" s="780"/>
      <c r="E95" s="781"/>
    </row>
    <row r="96" spans="1:5" ht="20.100000000000001" customHeight="1" x14ac:dyDescent="0.2">
      <c r="A96" s="763" t="s">
        <v>17</v>
      </c>
      <c r="B96" s="764">
        <v>15644257.5</v>
      </c>
      <c r="C96" s="634">
        <v>16423517.486628691</v>
      </c>
      <c r="D96" s="764">
        <v>779259.98662869073</v>
      </c>
      <c r="E96" s="765">
        <v>4.9811247777575431</v>
      </c>
    </row>
    <row r="97" spans="1:5" ht="20.100000000000001" customHeight="1" x14ac:dyDescent="0.2">
      <c r="A97" s="763" t="s">
        <v>18</v>
      </c>
      <c r="B97" s="764">
        <v>7505288.0000000009</v>
      </c>
      <c r="C97" s="634">
        <v>7904728.9099999983</v>
      </c>
      <c r="D97" s="764">
        <v>399440.90999999736</v>
      </c>
      <c r="E97" s="765">
        <v>5.3221263461175283</v>
      </c>
    </row>
    <row r="98" spans="1:5" ht="20.100000000000001" customHeight="1" thickBot="1" x14ac:dyDescent="0.25">
      <c r="A98" s="771" t="s">
        <v>10</v>
      </c>
      <c r="B98" s="772">
        <v>1600000.0000000002</v>
      </c>
      <c r="C98" s="634">
        <v>1649999.9999999998</v>
      </c>
      <c r="D98" s="773">
        <v>49999.999999999534</v>
      </c>
      <c r="E98" s="774">
        <v>3.1249999999999716</v>
      </c>
    </row>
    <row r="99" spans="1:5" ht="20.100000000000001" customHeight="1" thickBot="1" x14ac:dyDescent="0.25">
      <c r="A99" s="776" t="s">
        <v>71</v>
      </c>
      <c r="B99" s="779"/>
      <c r="C99" s="779"/>
      <c r="D99" s="780"/>
      <c r="E99" s="781"/>
    </row>
    <row r="100" spans="1:5" ht="20.100000000000001" customHeight="1" x14ac:dyDescent="0.2">
      <c r="A100" s="763" t="s">
        <v>17</v>
      </c>
      <c r="B100" s="764">
        <v>20542325</v>
      </c>
      <c r="C100" s="634">
        <v>21637160.499999993</v>
      </c>
      <c r="D100" s="764">
        <v>1094835.4999999925</v>
      </c>
      <c r="E100" s="765">
        <v>5.3296571834005704</v>
      </c>
    </row>
    <row r="101" spans="1:5" ht="20.100000000000001" customHeight="1" x14ac:dyDescent="0.2">
      <c r="A101" s="763" t="s">
        <v>18</v>
      </c>
      <c r="B101" s="764">
        <v>12314540.000000002</v>
      </c>
      <c r="C101" s="634">
        <v>12941405.250000006</v>
      </c>
      <c r="D101" s="764">
        <v>626865.25000000373</v>
      </c>
      <c r="E101" s="765">
        <v>5.0904479582672479</v>
      </c>
    </row>
    <row r="102" spans="1:5" ht="20.100000000000001" customHeight="1" thickBot="1" x14ac:dyDescent="0.25">
      <c r="A102" s="771" t="s">
        <v>10</v>
      </c>
      <c r="B102" s="772">
        <v>2250000</v>
      </c>
      <c r="C102" s="634">
        <v>2515999.9999999995</v>
      </c>
      <c r="D102" s="773">
        <v>265999.99999999953</v>
      </c>
      <c r="E102" s="774">
        <v>11.822222222222194</v>
      </c>
    </row>
    <row r="103" spans="1:5" ht="20.100000000000001" customHeight="1" thickBot="1" x14ac:dyDescent="0.25">
      <c r="A103" s="776" t="s">
        <v>72</v>
      </c>
      <c r="B103" s="779"/>
      <c r="C103" s="779"/>
      <c r="D103" s="780"/>
      <c r="E103" s="781"/>
    </row>
    <row r="104" spans="1:5" ht="20.100000000000001" customHeight="1" x14ac:dyDescent="0.2">
      <c r="A104" s="763" t="s">
        <v>17</v>
      </c>
      <c r="B104" s="764">
        <v>10797854.999999998</v>
      </c>
      <c r="C104" s="634">
        <v>11304313.699999999</v>
      </c>
      <c r="D104" s="764">
        <v>506458.70000000112</v>
      </c>
      <c r="E104" s="765">
        <v>4.6903639658061707</v>
      </c>
    </row>
    <row r="105" spans="1:5" ht="20.100000000000001" customHeight="1" x14ac:dyDescent="0.2">
      <c r="A105" s="763" t="s">
        <v>18</v>
      </c>
      <c r="B105" s="764">
        <v>8438510</v>
      </c>
      <c r="C105" s="634">
        <v>8890176.5999999996</v>
      </c>
      <c r="D105" s="764">
        <v>451666.59999999963</v>
      </c>
      <c r="E105" s="765">
        <v>5.3524449221485639</v>
      </c>
    </row>
    <row r="106" spans="1:5" ht="20.100000000000001" customHeight="1" thickBot="1" x14ac:dyDescent="0.25">
      <c r="A106" s="771" t="s">
        <v>10</v>
      </c>
      <c r="B106" s="772">
        <v>1660000.0000000002</v>
      </c>
      <c r="C106" s="634">
        <v>1786999.9999999998</v>
      </c>
      <c r="D106" s="773">
        <v>126999.99999999953</v>
      </c>
      <c r="E106" s="774">
        <v>7.6506024096385232</v>
      </c>
    </row>
    <row r="107" spans="1:5" ht="20.100000000000001" customHeight="1" thickBot="1" x14ac:dyDescent="0.25">
      <c r="A107" s="776" t="s">
        <v>73</v>
      </c>
      <c r="B107" s="779"/>
      <c r="C107" s="779"/>
      <c r="D107" s="780"/>
      <c r="E107" s="781"/>
    </row>
    <row r="108" spans="1:5" ht="20.100000000000001" customHeight="1" x14ac:dyDescent="0.2">
      <c r="A108" s="763" t="s">
        <v>17</v>
      </c>
      <c r="B108" s="764">
        <v>22129360</v>
      </c>
      <c r="C108" s="634">
        <v>23316952.999999996</v>
      </c>
      <c r="D108" s="764">
        <v>1187592.9999999963</v>
      </c>
      <c r="E108" s="765">
        <v>5.3665944247822637</v>
      </c>
    </row>
    <row r="109" spans="1:5" ht="20.100000000000001" customHeight="1" x14ac:dyDescent="0.2">
      <c r="A109" s="763" t="s">
        <v>18</v>
      </c>
      <c r="B109" s="764">
        <v>11538343.478260867</v>
      </c>
      <c r="C109" s="634">
        <v>12189560.5</v>
      </c>
      <c r="D109" s="764">
        <v>651217.0217391327</v>
      </c>
      <c r="E109" s="765">
        <v>5.6439386031978955</v>
      </c>
    </row>
    <row r="110" spans="1:5" ht="20.100000000000001" customHeight="1" thickBot="1" x14ac:dyDescent="0.25">
      <c r="A110" s="771" t="s">
        <v>10</v>
      </c>
      <c r="B110" s="772">
        <v>1469999.9999999995</v>
      </c>
      <c r="C110" s="634">
        <v>1670000.0000000002</v>
      </c>
      <c r="D110" s="773">
        <v>200000.0000000007</v>
      </c>
      <c r="E110" s="774">
        <v>13.60544217687081</v>
      </c>
    </row>
    <row r="111" spans="1:5" ht="20.100000000000001" customHeight="1" thickBot="1" x14ac:dyDescent="0.25">
      <c r="A111" s="776" t="s">
        <v>74</v>
      </c>
      <c r="B111" s="779"/>
      <c r="C111" s="779"/>
      <c r="D111" s="780"/>
      <c r="E111" s="781"/>
    </row>
    <row r="112" spans="1:5" ht="20.100000000000001" customHeight="1" x14ac:dyDescent="0.2">
      <c r="A112" s="763" t="s">
        <v>17</v>
      </c>
      <c r="B112" s="764">
        <v>14548180.000000002</v>
      </c>
      <c r="C112" s="634">
        <v>16943790.639999997</v>
      </c>
      <c r="D112" s="764">
        <v>2395610.639999995</v>
      </c>
      <c r="E112" s="765">
        <v>16.466737695024364</v>
      </c>
    </row>
    <row r="113" spans="1:5" ht="20.100000000000001" customHeight="1" x14ac:dyDescent="0.2">
      <c r="A113" s="763" t="s">
        <v>18</v>
      </c>
      <c r="B113" s="764">
        <v>8116385.7500000009</v>
      </c>
      <c r="C113" s="634">
        <v>8544416.2149999999</v>
      </c>
      <c r="D113" s="764">
        <v>428030.46499999892</v>
      </c>
      <c r="E113" s="765">
        <v>5.2736584753872506</v>
      </c>
    </row>
    <row r="114" spans="1:5" ht="20.100000000000001" customHeight="1" thickBot="1" x14ac:dyDescent="0.25">
      <c r="A114" s="771" t="s">
        <v>10</v>
      </c>
      <c r="B114" s="772">
        <v>1370000.0000000002</v>
      </c>
      <c r="C114" s="634">
        <v>1557000.0000000002</v>
      </c>
      <c r="D114" s="773">
        <v>187000</v>
      </c>
      <c r="E114" s="774">
        <v>13.649635036496349</v>
      </c>
    </row>
    <row r="115" spans="1:5" ht="20.100000000000001" customHeight="1" thickBot="1" x14ac:dyDescent="0.25">
      <c r="A115" s="776" t="s">
        <v>75</v>
      </c>
      <c r="B115" s="779"/>
      <c r="C115" s="779"/>
      <c r="D115" s="780"/>
      <c r="E115" s="781"/>
    </row>
    <row r="116" spans="1:5" ht="20.100000000000001" customHeight="1" x14ac:dyDescent="0.2">
      <c r="A116" s="763" t="s">
        <v>17</v>
      </c>
      <c r="B116" s="764">
        <v>9432239.9999999981</v>
      </c>
      <c r="C116" s="634">
        <v>9931641.0999999978</v>
      </c>
      <c r="D116" s="764">
        <v>499401.09999999963</v>
      </c>
      <c r="E116" s="765">
        <v>5.2946182455068964</v>
      </c>
    </row>
    <row r="117" spans="1:5" ht="20.100000000000001" customHeight="1" x14ac:dyDescent="0.2">
      <c r="A117" s="763" t="s">
        <v>18</v>
      </c>
      <c r="B117" s="764">
        <v>7240960</v>
      </c>
      <c r="C117" s="634">
        <v>7650514.1999999983</v>
      </c>
      <c r="D117" s="764">
        <v>409554.19999999832</v>
      </c>
      <c r="E117" s="765">
        <v>5.656075989923977</v>
      </c>
    </row>
    <row r="118" spans="1:5" ht="20.100000000000001" customHeight="1" thickBot="1" x14ac:dyDescent="0.25">
      <c r="A118" s="771" t="s">
        <v>10</v>
      </c>
      <c r="B118" s="772">
        <v>1299999.9999999998</v>
      </c>
      <c r="C118" s="634">
        <v>1492000.0000000002</v>
      </c>
      <c r="D118" s="773">
        <v>192000.00000000047</v>
      </c>
      <c r="E118" s="774">
        <v>14.769230769230802</v>
      </c>
    </row>
    <row r="119" spans="1:5" ht="20.100000000000001" customHeight="1" thickBot="1" x14ac:dyDescent="0.25">
      <c r="A119" s="776" t="s">
        <v>76</v>
      </c>
      <c r="B119" s="779"/>
      <c r="C119" s="779"/>
      <c r="D119" s="780"/>
      <c r="E119" s="781"/>
    </row>
    <row r="120" spans="1:5" ht="20.100000000000001" customHeight="1" x14ac:dyDescent="0.2">
      <c r="A120" s="763" t="s">
        <v>17</v>
      </c>
      <c r="B120" s="764">
        <v>24837366.499999996</v>
      </c>
      <c r="C120" s="634">
        <v>26224399.730000004</v>
      </c>
      <c r="D120" s="764">
        <v>1387033.2300000079</v>
      </c>
      <c r="E120" s="765">
        <v>5.5844617423510101</v>
      </c>
    </row>
    <row r="121" spans="1:5" ht="20.100000000000001" customHeight="1" x14ac:dyDescent="0.2">
      <c r="A121" s="763" t="s">
        <v>18</v>
      </c>
      <c r="B121" s="764">
        <v>13463654</v>
      </c>
      <c r="C121" s="634">
        <v>14271830.489999998</v>
      </c>
      <c r="D121" s="764">
        <v>808176.48999999836</v>
      </c>
      <c r="E121" s="765">
        <v>6.002653440143348</v>
      </c>
    </row>
    <row r="122" spans="1:5" ht="20.100000000000001" customHeight="1" thickBot="1" x14ac:dyDescent="0.25">
      <c r="A122" s="771" t="s">
        <v>10</v>
      </c>
      <c r="B122" s="634">
        <v>1430000.0000000002</v>
      </c>
      <c r="C122" s="634">
        <v>1514999.9999999998</v>
      </c>
      <c r="D122" s="764">
        <v>84999.999999999534</v>
      </c>
      <c r="E122" s="765">
        <v>5.9440559440559184</v>
      </c>
    </row>
    <row r="123" spans="1:5" x14ac:dyDescent="0.2">
      <c r="A123" s="7" t="s">
        <v>1874</v>
      </c>
      <c r="B123" s="1373"/>
      <c r="C123" s="1373"/>
      <c r="D123" s="1373"/>
      <c r="E123" s="661"/>
    </row>
    <row r="124" spans="1:5" x14ac:dyDescent="0.2">
      <c r="A124" s="280"/>
      <c r="B124" s="540"/>
      <c r="C124" s="540"/>
      <c r="D124" s="540"/>
      <c r="E124" s="540"/>
    </row>
  </sheetData>
  <mergeCells count="9">
    <mergeCell ref="A1:E1"/>
    <mergeCell ref="A3:A6"/>
    <mergeCell ref="D3:E4"/>
    <mergeCell ref="A45:E45"/>
    <mergeCell ref="A46:A49"/>
    <mergeCell ref="D46:E47"/>
    <mergeCell ref="A85:E85"/>
    <mergeCell ref="A86:A89"/>
    <mergeCell ref="D86:E87"/>
  </mergeCells>
  <phoneticPr fontId="13" type="noConversion"/>
  <pageMargins left="0.59055118110236227" right="0.59055118110236227" top="0.98425196850393704" bottom="0.78740157480314965" header="0.59055118110236227" footer="0"/>
  <pageSetup scale="85" orientation="portrait" horizontalDpi="4294967293" r:id="rId1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zoomScale="75" workbookViewId="0">
      <selection activeCell="J73" sqref="J73:M74"/>
    </sheetView>
  </sheetViews>
  <sheetFormatPr baseColWidth="10" defaultColWidth="11.42578125" defaultRowHeight="12.75" x14ac:dyDescent="0.2"/>
  <cols>
    <col min="1" max="1" width="2" customWidth="1"/>
    <col min="2" max="2" width="41.28515625" customWidth="1"/>
    <col min="3" max="3" width="19" bestFit="1" customWidth="1"/>
    <col min="4" max="4" width="17.7109375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755"/>
      <c r="B1" s="3420" t="s">
        <v>1952</v>
      </c>
      <c r="C1" s="3420"/>
      <c r="D1" s="3420"/>
      <c r="E1" s="3420"/>
      <c r="F1" s="3420"/>
      <c r="G1" s="3420"/>
      <c r="H1" s="3420"/>
      <c r="I1" s="540"/>
      <c r="J1" s="3420" t="s">
        <v>1954</v>
      </c>
      <c r="K1" s="3420"/>
      <c r="L1" s="3420"/>
      <c r="M1" s="3420"/>
      <c r="N1" s="3420"/>
      <c r="O1" s="3420"/>
      <c r="P1" s="3420"/>
    </row>
    <row r="2" spans="1:16" ht="16.5" thickBot="1" x14ac:dyDescent="0.25">
      <c r="A2" s="755"/>
      <c r="B2" s="786"/>
      <c r="C2" s="786"/>
      <c r="D2" s="786"/>
      <c r="E2" s="786"/>
      <c r="F2" s="786"/>
      <c r="G2" s="786"/>
      <c r="H2" s="2100" t="s">
        <v>1544</v>
      </c>
      <c r="I2" s="540"/>
      <c r="J2" s="787"/>
      <c r="K2" s="787"/>
      <c r="L2" s="787"/>
      <c r="M2" s="787"/>
      <c r="N2" s="787"/>
      <c r="O2" s="787"/>
      <c r="P2" s="2100" t="s">
        <v>1544</v>
      </c>
    </row>
    <row r="3" spans="1:16" ht="14.45" customHeight="1" x14ac:dyDescent="0.2">
      <c r="A3" s="755"/>
      <c r="B3" s="3332" t="s">
        <v>408</v>
      </c>
      <c r="C3" s="544" t="s">
        <v>77</v>
      </c>
      <c r="D3" s="3366" t="s">
        <v>78</v>
      </c>
      <c r="E3" s="3354"/>
      <c r="F3" s="3335" t="s">
        <v>79</v>
      </c>
      <c r="G3" s="3339"/>
      <c r="H3" s="3354"/>
      <c r="I3" s="540"/>
      <c r="J3" s="3332" t="s">
        <v>408</v>
      </c>
      <c r="K3" s="2619" t="s">
        <v>77</v>
      </c>
      <c r="L3" s="3366" t="s">
        <v>78</v>
      </c>
      <c r="M3" s="3354"/>
      <c r="N3" s="3335" t="s">
        <v>79</v>
      </c>
      <c r="O3" s="3339"/>
      <c r="P3" s="3354"/>
    </row>
    <row r="4" spans="1:16" ht="14.45" customHeight="1" thickBot="1" x14ac:dyDescent="0.25">
      <c r="A4" s="755"/>
      <c r="B4" s="3333"/>
      <c r="C4" s="545" t="s">
        <v>80</v>
      </c>
      <c r="D4" s="3367"/>
      <c r="E4" s="3368"/>
      <c r="F4" s="3355" t="s">
        <v>1545</v>
      </c>
      <c r="G4" s="3356"/>
      <c r="H4" s="3357"/>
      <c r="I4" s="540"/>
      <c r="J4" s="3333"/>
      <c r="K4" s="2620" t="s">
        <v>80</v>
      </c>
      <c r="L4" s="3367"/>
      <c r="M4" s="3368"/>
      <c r="N4" s="3355" t="s">
        <v>1545</v>
      </c>
      <c r="O4" s="3356"/>
      <c r="P4" s="3357"/>
    </row>
    <row r="5" spans="1:16" ht="14.45" customHeight="1" x14ac:dyDescent="0.2">
      <c r="A5" s="755"/>
      <c r="B5" s="3333"/>
      <c r="C5" s="545" t="s">
        <v>843</v>
      </c>
      <c r="D5" s="3337" t="s">
        <v>1826</v>
      </c>
      <c r="E5" s="3337" t="s">
        <v>1953</v>
      </c>
      <c r="F5" s="3332">
        <v>2019</v>
      </c>
      <c r="G5" s="3332">
        <v>2020</v>
      </c>
      <c r="H5" s="3332" t="s">
        <v>81</v>
      </c>
      <c r="I5" s="540"/>
      <c r="J5" s="3333"/>
      <c r="K5" s="2620" t="s">
        <v>843</v>
      </c>
      <c r="L5" s="3337" t="s">
        <v>1826</v>
      </c>
      <c r="M5" s="3337" t="s">
        <v>1953</v>
      </c>
      <c r="N5" s="3332">
        <v>2019</v>
      </c>
      <c r="O5" s="3332">
        <v>2020</v>
      </c>
      <c r="P5" s="3332" t="s">
        <v>81</v>
      </c>
    </row>
    <row r="6" spans="1:16" ht="14.45" customHeight="1" thickBot="1" x14ac:dyDescent="0.25">
      <c r="A6" s="755"/>
      <c r="B6" s="3334"/>
      <c r="C6" s="2098" t="s">
        <v>1546</v>
      </c>
      <c r="D6" s="3349"/>
      <c r="E6" s="3349"/>
      <c r="F6" s="3334"/>
      <c r="G6" s="3334"/>
      <c r="H6" s="3334"/>
      <c r="I6" s="540"/>
      <c r="J6" s="3334"/>
      <c r="K6" s="2621" t="s">
        <v>1546</v>
      </c>
      <c r="L6" s="3349"/>
      <c r="M6" s="3349"/>
      <c r="N6" s="3334"/>
      <c r="O6" s="3334"/>
      <c r="P6" s="3334"/>
    </row>
    <row r="7" spans="1:16" ht="14.45" customHeight="1" x14ac:dyDescent="0.2">
      <c r="A7" s="755"/>
      <c r="B7" s="788"/>
      <c r="C7" s="560"/>
      <c r="D7" s="789"/>
      <c r="E7" s="789"/>
      <c r="F7" s="789"/>
      <c r="G7" s="789"/>
      <c r="H7" s="789"/>
      <c r="I7" s="540"/>
      <c r="J7" s="788"/>
      <c r="K7" s="560"/>
      <c r="L7" s="789"/>
      <c r="M7" s="789"/>
      <c r="N7" s="789"/>
      <c r="O7" s="789"/>
      <c r="P7" s="789"/>
    </row>
    <row r="8" spans="1:16" ht="14.45" customHeight="1" x14ac:dyDescent="0.2">
      <c r="A8" s="755"/>
      <c r="B8" s="1377" t="s">
        <v>410</v>
      </c>
      <c r="C8" s="766">
        <v>1680780</v>
      </c>
      <c r="D8" s="1378">
        <v>2598.4699999999998</v>
      </c>
      <c r="E8" s="1378">
        <v>238.91799999999998</v>
      </c>
      <c r="F8" s="1378">
        <v>4367.4564065999994</v>
      </c>
      <c r="G8" s="1379">
        <v>401.56859603999999</v>
      </c>
      <c r="H8" s="1378">
        <v>-90.805435506278698</v>
      </c>
      <c r="I8" s="540"/>
      <c r="J8" s="1377" t="s">
        <v>410</v>
      </c>
      <c r="K8" s="766">
        <v>1680780</v>
      </c>
      <c r="L8" s="1378">
        <v>2598.4699999999998</v>
      </c>
      <c r="M8" s="1378">
        <v>238.91799999999998</v>
      </c>
      <c r="N8" s="1378">
        <v>4367.4564065999994</v>
      </c>
      <c r="O8" s="1379">
        <v>401.56859603999999</v>
      </c>
      <c r="P8" s="1378">
        <v>-90.805435506278698</v>
      </c>
    </row>
    <row r="9" spans="1:16" ht="14.45" customHeight="1" x14ac:dyDescent="0.2">
      <c r="A9" s="755"/>
      <c r="B9" s="1377" t="s">
        <v>411</v>
      </c>
      <c r="C9" s="632">
        <v>565848</v>
      </c>
      <c r="D9" s="1378">
        <v>248611.3</v>
      </c>
      <c r="E9" s="1378">
        <v>285218.15000000002</v>
      </c>
      <c r="F9" s="1378">
        <v>140676.2068824</v>
      </c>
      <c r="G9" s="1379">
        <v>161390.1197412</v>
      </c>
      <c r="H9" s="1378">
        <v>14.72453182940599</v>
      </c>
      <c r="I9" s="540"/>
      <c r="J9" s="1377" t="s">
        <v>411</v>
      </c>
      <c r="K9" s="632">
        <v>565848</v>
      </c>
      <c r="L9" s="1378">
        <v>248611.3</v>
      </c>
      <c r="M9" s="1378">
        <v>285218.15000000002</v>
      </c>
      <c r="N9" s="1378">
        <v>140676.2068824</v>
      </c>
      <c r="O9" s="1379">
        <v>161390.1197412</v>
      </c>
      <c r="P9" s="1378">
        <v>14.72453182940599</v>
      </c>
    </row>
    <row r="10" spans="1:16" ht="14.45" customHeight="1" x14ac:dyDescent="0.2">
      <c r="A10" s="755"/>
      <c r="B10" s="1377" t="s">
        <v>1165</v>
      </c>
      <c r="C10" s="632">
        <v>510083</v>
      </c>
      <c r="D10" s="1378">
        <v>67741.200000000012</v>
      </c>
      <c r="E10" s="1378">
        <v>60565.93</v>
      </c>
      <c r="F10" s="1378">
        <v>34553.634519600004</v>
      </c>
      <c r="G10" s="1379">
        <v>30893.65127219</v>
      </c>
      <c r="H10" s="1378">
        <v>-10.592180238909279</v>
      </c>
      <c r="I10" s="540"/>
      <c r="J10" s="1377" t="s">
        <v>1161</v>
      </c>
      <c r="K10" s="632">
        <v>510083</v>
      </c>
      <c r="L10" s="1378">
        <v>67741.200000000012</v>
      </c>
      <c r="M10" s="1378">
        <v>60565.93</v>
      </c>
      <c r="N10" s="1378">
        <v>34553.634519600004</v>
      </c>
      <c r="O10" s="1379">
        <v>30893.65127219</v>
      </c>
      <c r="P10" s="1378">
        <v>-10.592180238909279</v>
      </c>
    </row>
    <row r="11" spans="1:16" ht="14.45" customHeight="1" x14ac:dyDescent="0.2">
      <c r="A11" s="755"/>
      <c r="B11" s="1377" t="s">
        <v>1163</v>
      </c>
      <c r="C11" s="632">
        <v>506221</v>
      </c>
      <c r="D11" s="1378">
        <v>34987.589999999997</v>
      </c>
      <c r="E11" s="1378">
        <v>23290.989999999998</v>
      </c>
      <c r="F11" s="1378">
        <v>17711.45279739</v>
      </c>
      <c r="G11" s="1379">
        <v>11790.388248789999</v>
      </c>
      <c r="H11" s="1378">
        <v>-33.43071071771449</v>
      </c>
      <c r="I11" s="540"/>
      <c r="J11" s="1377" t="s">
        <v>211</v>
      </c>
      <c r="K11" s="632">
        <v>506221</v>
      </c>
      <c r="L11" s="1378">
        <v>34987.589999999997</v>
      </c>
      <c r="M11" s="1378">
        <v>23290.989999999998</v>
      </c>
      <c r="N11" s="1378">
        <v>17711.45279739</v>
      </c>
      <c r="O11" s="1379">
        <v>11790.388248789999</v>
      </c>
      <c r="P11" s="1378">
        <v>-33.43071071771449</v>
      </c>
    </row>
    <row r="12" spans="1:16" ht="14.45" customHeight="1" x14ac:dyDescent="0.2">
      <c r="A12" s="755"/>
      <c r="B12" s="1377" t="s">
        <v>82</v>
      </c>
      <c r="C12" s="632">
        <v>1170013</v>
      </c>
      <c r="D12" s="1378">
        <v>21248.199999999997</v>
      </c>
      <c r="E12" s="1378">
        <v>25383.41</v>
      </c>
      <c r="F12" s="1378">
        <v>24860.670226599999</v>
      </c>
      <c r="G12" s="1379">
        <v>29698.919684329998</v>
      </c>
      <c r="H12" s="1378">
        <v>19.461460264869487</v>
      </c>
      <c r="I12" s="540"/>
      <c r="J12" s="1377" t="s">
        <v>82</v>
      </c>
      <c r="K12" s="632">
        <v>1170013</v>
      </c>
      <c r="L12" s="1378">
        <v>21248.199999999997</v>
      </c>
      <c r="M12" s="1378">
        <v>25383.41</v>
      </c>
      <c r="N12" s="1378">
        <v>24860.670226599999</v>
      </c>
      <c r="O12" s="1379">
        <v>29698.919684329998</v>
      </c>
      <c r="P12" s="1378">
        <v>19.461460264869487</v>
      </c>
    </row>
    <row r="13" spans="1:16" ht="14.45" customHeight="1" x14ac:dyDescent="0.2">
      <c r="A13" s="755"/>
      <c r="B13" s="1377" t="s">
        <v>88</v>
      </c>
      <c r="C13" s="632">
        <v>1170013</v>
      </c>
      <c r="D13" s="1378">
        <v>4225.6499999999996</v>
      </c>
      <c r="E13" s="1378">
        <v>4172.3099999999995</v>
      </c>
      <c r="F13" s="1378">
        <v>4944.0654334499995</v>
      </c>
      <c r="G13" s="1379">
        <v>4881.6569400299995</v>
      </c>
      <c r="H13" s="1378">
        <v>-1.2622910084839134</v>
      </c>
      <c r="I13" s="540"/>
      <c r="J13" s="1377" t="s">
        <v>88</v>
      </c>
      <c r="K13" s="632">
        <v>1170013</v>
      </c>
      <c r="L13" s="1378">
        <v>4225.6499999999996</v>
      </c>
      <c r="M13" s="1378">
        <v>4172.3099999999995</v>
      </c>
      <c r="N13" s="1378">
        <v>4944.0654334499995</v>
      </c>
      <c r="O13" s="1379">
        <v>4881.6569400299995</v>
      </c>
      <c r="P13" s="1378">
        <v>-1.2622910084839134</v>
      </c>
    </row>
    <row r="14" spans="1:16" ht="14.45" customHeight="1" x14ac:dyDescent="0.2">
      <c r="A14" s="755"/>
      <c r="B14" s="1377" t="s">
        <v>429</v>
      </c>
      <c r="C14" s="632">
        <v>445559</v>
      </c>
      <c r="D14" s="1378">
        <v>356.1</v>
      </c>
      <c r="E14" s="1378">
        <v>579.1</v>
      </c>
      <c r="F14" s="1378">
        <v>158.6635599</v>
      </c>
      <c r="G14" s="1379">
        <v>258.02321690000002</v>
      </c>
      <c r="H14" s="1378">
        <v>62.622858747542836</v>
      </c>
      <c r="I14" s="540"/>
      <c r="J14" s="1377" t="s">
        <v>429</v>
      </c>
      <c r="K14" s="632">
        <v>445559</v>
      </c>
      <c r="L14" s="1378">
        <v>356.1</v>
      </c>
      <c r="M14" s="1378">
        <v>579.1</v>
      </c>
      <c r="N14" s="1378">
        <v>158.6635599</v>
      </c>
      <c r="O14" s="1379">
        <v>258.02321690000002</v>
      </c>
      <c r="P14" s="1378">
        <v>62.622858747542836</v>
      </c>
    </row>
    <row r="15" spans="1:16" ht="14.45" customHeight="1" x14ac:dyDescent="0.2">
      <c r="A15" s="755"/>
      <c r="B15" s="1377" t="s">
        <v>431</v>
      </c>
      <c r="C15" s="632">
        <v>4200000</v>
      </c>
      <c r="D15" s="1378">
        <v>2397.8999999999996</v>
      </c>
      <c r="E15" s="1378">
        <v>2306.6</v>
      </c>
      <c r="F15" s="1378">
        <v>10071.179999999998</v>
      </c>
      <c r="G15" s="1379">
        <v>9687.7199999999993</v>
      </c>
      <c r="H15" s="1378">
        <v>-3.8074982276158238</v>
      </c>
      <c r="I15" s="540"/>
      <c r="J15" s="1377" t="s">
        <v>431</v>
      </c>
      <c r="K15" s="632">
        <v>4200000</v>
      </c>
      <c r="L15" s="1378">
        <v>2397.8999999999996</v>
      </c>
      <c r="M15" s="1378">
        <v>2306.6</v>
      </c>
      <c r="N15" s="1378">
        <v>10071.179999999998</v>
      </c>
      <c r="O15" s="1379">
        <v>9687.7199999999993</v>
      </c>
      <c r="P15" s="1378">
        <v>-3.8074982276158238</v>
      </c>
    </row>
    <row r="16" spans="1:16" ht="14.45" customHeight="1" x14ac:dyDescent="0.2">
      <c r="A16" s="755"/>
      <c r="B16" s="1377" t="s">
        <v>430</v>
      </c>
      <c r="C16" s="632">
        <v>829088</v>
      </c>
      <c r="D16" s="1378">
        <v>0</v>
      </c>
      <c r="E16" s="1378">
        <v>0</v>
      </c>
      <c r="F16" s="1378">
        <v>0</v>
      </c>
      <c r="G16" s="1379">
        <v>0</v>
      </c>
      <c r="H16" s="1378" t="e">
        <v>#DIV/0!</v>
      </c>
      <c r="I16" s="540"/>
      <c r="J16" s="1377" t="s">
        <v>430</v>
      </c>
      <c r="K16" s="632">
        <v>829088</v>
      </c>
      <c r="L16" s="1378">
        <v>0</v>
      </c>
      <c r="M16" s="1378">
        <v>0</v>
      </c>
      <c r="N16" s="1378">
        <v>0</v>
      </c>
      <c r="O16" s="1379">
        <v>0</v>
      </c>
      <c r="P16" s="1378" t="e">
        <v>#DIV/0!</v>
      </c>
    </row>
    <row r="17" spans="1:16" ht="14.45" customHeight="1" x14ac:dyDescent="0.2">
      <c r="A17" s="755"/>
      <c r="B17" s="1362" t="s">
        <v>89</v>
      </c>
      <c r="C17" s="1380"/>
      <c r="D17" s="1381">
        <v>382166.41</v>
      </c>
      <c r="E17" s="1381">
        <v>401755.40799999994</v>
      </c>
      <c r="F17" s="1381">
        <v>237343.32982593999</v>
      </c>
      <c r="G17" s="1381">
        <v>249002.04769948</v>
      </c>
      <c r="H17" s="1381">
        <v>4.9121742254522758</v>
      </c>
      <c r="I17" s="540"/>
      <c r="J17" s="1362" t="s">
        <v>89</v>
      </c>
      <c r="K17" s="1380"/>
      <c r="L17" s="1381">
        <v>382166.41</v>
      </c>
      <c r="M17" s="1381">
        <v>401755.40799999994</v>
      </c>
      <c r="N17" s="1381">
        <v>237343.32982593999</v>
      </c>
      <c r="O17" s="1381">
        <v>249002.04769948</v>
      </c>
      <c r="P17" s="1381">
        <v>4.9121742254522758</v>
      </c>
    </row>
    <row r="18" spans="1:16" ht="14.45" customHeight="1" x14ac:dyDescent="0.2">
      <c r="A18" s="755"/>
      <c r="B18" s="1377" t="s">
        <v>413</v>
      </c>
      <c r="C18" s="632">
        <v>269569</v>
      </c>
      <c r="D18" s="1378">
        <v>9840.5</v>
      </c>
      <c r="E18" s="1378">
        <v>7123</v>
      </c>
      <c r="F18" s="1378">
        <v>2652.6937444999999</v>
      </c>
      <c r="G18" s="1379">
        <v>1920.139987</v>
      </c>
      <c r="H18" s="1378">
        <v>-27.615466693765555</v>
      </c>
      <c r="I18" s="540"/>
      <c r="J18" s="1377" t="s">
        <v>413</v>
      </c>
      <c r="K18" s="632">
        <v>269569</v>
      </c>
      <c r="L18" s="1378">
        <v>9840.5</v>
      </c>
      <c r="M18" s="1378">
        <v>7123</v>
      </c>
      <c r="N18" s="1378">
        <v>2652.6937444999999</v>
      </c>
      <c r="O18" s="1379">
        <v>1920.139987</v>
      </c>
      <c r="P18" s="1378">
        <v>-27.615466693765555</v>
      </c>
    </row>
    <row r="19" spans="1:16" ht="14.45" customHeight="1" x14ac:dyDescent="0.2">
      <c r="A19" s="755"/>
      <c r="B19" s="1377" t="s">
        <v>412</v>
      </c>
      <c r="C19" s="632">
        <v>1497959</v>
      </c>
      <c r="D19" s="1378">
        <v>7287.6</v>
      </c>
      <c r="E19" s="1378">
        <v>5592.2739999999994</v>
      </c>
      <c r="F19" s="1378">
        <v>10916.5260084</v>
      </c>
      <c r="G19" s="1379">
        <v>8376.9971687659981</v>
      </c>
      <c r="H19" s="1378">
        <v>-23.263159339151457</v>
      </c>
      <c r="I19" s="540"/>
      <c r="J19" s="1377" t="s">
        <v>412</v>
      </c>
      <c r="K19" s="632">
        <v>1497959</v>
      </c>
      <c r="L19" s="1378">
        <v>7287.6</v>
      </c>
      <c r="M19" s="1378">
        <v>5592.2739999999994</v>
      </c>
      <c r="N19" s="1378">
        <v>10916.5260084</v>
      </c>
      <c r="O19" s="1379">
        <v>8376.9971687659981</v>
      </c>
      <c r="P19" s="1378">
        <v>-23.263159339151457</v>
      </c>
    </row>
    <row r="20" spans="1:16" ht="14.45" customHeight="1" x14ac:dyDescent="0.2">
      <c r="A20" s="755"/>
      <c r="B20" s="1377" t="s">
        <v>417</v>
      </c>
      <c r="C20" s="632">
        <v>667937</v>
      </c>
      <c r="D20" s="1378">
        <v>4170.8500000000004</v>
      </c>
      <c r="E20" s="1378">
        <v>3724.375</v>
      </c>
      <c r="F20" s="1378">
        <v>2785.8650364500004</v>
      </c>
      <c r="G20" s="1379">
        <v>2487.6478643750002</v>
      </c>
      <c r="H20" s="1378">
        <v>-10.704652528861033</v>
      </c>
      <c r="I20" s="540"/>
      <c r="J20" s="1377" t="s">
        <v>417</v>
      </c>
      <c r="K20" s="632">
        <v>667937</v>
      </c>
      <c r="L20" s="1378">
        <v>4170.8500000000004</v>
      </c>
      <c r="M20" s="1378">
        <v>3724.375</v>
      </c>
      <c r="N20" s="1378">
        <v>2785.8650364500004</v>
      </c>
      <c r="O20" s="1379">
        <v>2487.6478643750002</v>
      </c>
      <c r="P20" s="1378">
        <v>-10.704652528861033</v>
      </c>
    </row>
    <row r="21" spans="1:16" ht="14.45" customHeight="1" x14ac:dyDescent="0.2">
      <c r="A21" s="755"/>
      <c r="B21" s="1377" t="s">
        <v>90</v>
      </c>
      <c r="C21" s="632">
        <v>697473</v>
      </c>
      <c r="D21" s="1378">
        <v>8013</v>
      </c>
      <c r="E21" s="1378">
        <v>8918.9650000000001</v>
      </c>
      <c r="F21" s="1378">
        <v>5588.8511490000001</v>
      </c>
      <c r="G21" s="1379">
        <v>6220.7372754449998</v>
      </c>
      <c r="H21" s="1378">
        <v>11.306189941345323</v>
      </c>
      <c r="I21" s="540"/>
      <c r="J21" s="1377" t="s">
        <v>90</v>
      </c>
      <c r="K21" s="632">
        <v>697473</v>
      </c>
      <c r="L21" s="1378">
        <v>8013</v>
      </c>
      <c r="M21" s="1378">
        <v>8918.9650000000001</v>
      </c>
      <c r="N21" s="1378">
        <v>5588.8511490000001</v>
      </c>
      <c r="O21" s="1379">
        <v>6220.7372754449998</v>
      </c>
      <c r="P21" s="1378">
        <v>11.306189941345323</v>
      </c>
    </row>
    <row r="22" spans="1:16" ht="14.45" customHeight="1" x14ac:dyDescent="0.2">
      <c r="A22" s="755"/>
      <c r="B22" s="1377" t="s">
        <v>91</v>
      </c>
      <c r="C22" s="632">
        <v>724820</v>
      </c>
      <c r="D22" s="1378">
        <v>885.2</v>
      </c>
      <c r="E22" s="1378">
        <v>857.7</v>
      </c>
      <c r="F22" s="1378">
        <v>641.61066400000004</v>
      </c>
      <c r="G22" s="1379">
        <v>621.67811400000005</v>
      </c>
      <c r="H22" s="1378">
        <v>-3.1066425666516011</v>
      </c>
      <c r="I22" s="540"/>
      <c r="J22" s="1377" t="s">
        <v>91</v>
      </c>
      <c r="K22" s="632">
        <v>724820</v>
      </c>
      <c r="L22" s="1378">
        <v>885.2</v>
      </c>
      <c r="M22" s="1378">
        <v>857.7</v>
      </c>
      <c r="N22" s="1378">
        <v>641.61066400000004</v>
      </c>
      <c r="O22" s="1379">
        <v>621.67811400000005</v>
      </c>
      <c r="P22" s="1378">
        <v>-3.1066425666516011</v>
      </c>
    </row>
    <row r="23" spans="1:16" ht="14.45" customHeight="1" x14ac:dyDescent="0.2">
      <c r="A23" s="755"/>
      <c r="B23" s="1377" t="s">
        <v>423</v>
      </c>
      <c r="C23" s="632">
        <v>402500</v>
      </c>
      <c r="D23" s="1378">
        <v>19169</v>
      </c>
      <c r="E23" s="1378">
        <v>18376.53</v>
      </c>
      <c r="F23" s="1378">
        <v>7715.5225</v>
      </c>
      <c r="G23" s="1379">
        <v>7396.5533249999999</v>
      </c>
      <c r="H23" s="1378">
        <v>-4.1341228024414391</v>
      </c>
      <c r="I23" s="540"/>
      <c r="J23" s="1377" t="s">
        <v>423</v>
      </c>
      <c r="K23" s="632">
        <v>402500</v>
      </c>
      <c r="L23" s="1378">
        <v>19169</v>
      </c>
      <c r="M23" s="1378">
        <v>18376.53</v>
      </c>
      <c r="N23" s="1378">
        <v>7715.5225</v>
      </c>
      <c r="O23" s="1379">
        <v>7396.5533249999999</v>
      </c>
      <c r="P23" s="1378">
        <v>-4.1341228024414391</v>
      </c>
    </row>
    <row r="24" spans="1:16" ht="14.45" customHeight="1" x14ac:dyDescent="0.2">
      <c r="A24" s="755"/>
      <c r="B24" s="1377" t="s">
        <v>424</v>
      </c>
      <c r="C24" s="632">
        <v>529416</v>
      </c>
      <c r="D24" s="1378">
        <v>232</v>
      </c>
      <c r="E24" s="1378">
        <v>277.55</v>
      </c>
      <c r="F24" s="1378">
        <v>122.824512</v>
      </c>
      <c r="G24" s="1379">
        <v>146.93941080000002</v>
      </c>
      <c r="H24" s="1378">
        <v>19.633620689655189</v>
      </c>
      <c r="I24" s="540"/>
      <c r="J24" s="1377" t="s">
        <v>424</v>
      </c>
      <c r="K24" s="632">
        <v>529416</v>
      </c>
      <c r="L24" s="1378">
        <v>232</v>
      </c>
      <c r="M24" s="1378">
        <v>277.55</v>
      </c>
      <c r="N24" s="1378">
        <v>122.824512</v>
      </c>
      <c r="O24" s="1379">
        <v>146.93941080000002</v>
      </c>
      <c r="P24" s="1378">
        <v>19.633620689655189</v>
      </c>
    </row>
    <row r="25" spans="1:16" ht="14.45" customHeight="1" x14ac:dyDescent="0.2">
      <c r="A25" s="755"/>
      <c r="B25" s="1377" t="s">
        <v>92</v>
      </c>
      <c r="C25" s="632">
        <v>226875</v>
      </c>
      <c r="D25" s="1378">
        <v>1794</v>
      </c>
      <c r="E25" s="1378">
        <v>2656.2</v>
      </c>
      <c r="F25" s="1378">
        <v>407.01375000000002</v>
      </c>
      <c r="G25" s="1379">
        <v>602.62537499999996</v>
      </c>
      <c r="H25" s="1378">
        <v>48.0602006688963</v>
      </c>
      <c r="I25" s="540"/>
      <c r="J25" s="1377" t="s">
        <v>92</v>
      </c>
      <c r="K25" s="632">
        <v>226875</v>
      </c>
      <c r="L25" s="1378">
        <v>1794</v>
      </c>
      <c r="M25" s="1378">
        <v>2656.2</v>
      </c>
      <c r="N25" s="1378">
        <v>407.01375000000002</v>
      </c>
      <c r="O25" s="1379">
        <v>602.62537499999996</v>
      </c>
      <c r="P25" s="1378">
        <v>48.0602006688963</v>
      </c>
    </row>
    <row r="26" spans="1:16" ht="14.45" customHeight="1" x14ac:dyDescent="0.2">
      <c r="A26" s="755"/>
      <c r="B26" s="1377" t="s">
        <v>427</v>
      </c>
      <c r="C26" s="632">
        <v>702692</v>
      </c>
      <c r="D26" s="1378">
        <v>1926</v>
      </c>
      <c r="E26" s="1378">
        <v>2141.96</v>
      </c>
      <c r="F26" s="1378">
        <v>1353.3847920000001</v>
      </c>
      <c r="G26" s="1379">
        <v>1505.13815632</v>
      </c>
      <c r="H26" s="1378">
        <v>11.212876427829698</v>
      </c>
      <c r="I26" s="540"/>
      <c r="J26" s="1377" t="s">
        <v>427</v>
      </c>
      <c r="K26" s="632">
        <v>702692</v>
      </c>
      <c r="L26" s="1378">
        <v>1926</v>
      </c>
      <c r="M26" s="1378">
        <v>2141.96</v>
      </c>
      <c r="N26" s="1378">
        <v>1353.3847920000001</v>
      </c>
      <c r="O26" s="1379">
        <v>1505.13815632</v>
      </c>
      <c r="P26" s="1378">
        <v>11.212876427829698</v>
      </c>
    </row>
    <row r="27" spans="1:16" ht="14.45" customHeight="1" x14ac:dyDescent="0.2">
      <c r="A27" s="755"/>
      <c r="B27" s="1377" t="s">
        <v>428</v>
      </c>
      <c r="C27" s="632">
        <v>365031</v>
      </c>
      <c r="D27" s="1378">
        <v>2932</v>
      </c>
      <c r="E27" s="1378">
        <v>2532.58</v>
      </c>
      <c r="F27" s="1378">
        <v>1070.270892</v>
      </c>
      <c r="G27" s="1379">
        <v>924.47020998000005</v>
      </c>
      <c r="H27" s="1378">
        <v>-13.622783083219645</v>
      </c>
      <c r="I27" s="540"/>
      <c r="J27" s="1377" t="s">
        <v>428</v>
      </c>
      <c r="K27" s="632">
        <v>365031</v>
      </c>
      <c r="L27" s="1378">
        <v>2932</v>
      </c>
      <c r="M27" s="1378">
        <v>2532.58</v>
      </c>
      <c r="N27" s="1378">
        <v>1070.270892</v>
      </c>
      <c r="O27" s="1379">
        <v>924.47020998000005</v>
      </c>
      <c r="P27" s="1378">
        <v>-13.622783083219645</v>
      </c>
    </row>
    <row r="28" spans="1:16" ht="14.45" customHeight="1" x14ac:dyDescent="0.2">
      <c r="A28" s="755"/>
      <c r="B28" s="1377" t="s">
        <v>93</v>
      </c>
      <c r="C28" s="632">
        <v>655297</v>
      </c>
      <c r="D28" s="1378">
        <v>21306</v>
      </c>
      <c r="E28" s="1378">
        <v>19974.809999999998</v>
      </c>
      <c r="F28" s="1378">
        <v>13961.757882</v>
      </c>
      <c r="G28" s="1379">
        <v>13089.433068569997</v>
      </c>
      <c r="H28" s="1378">
        <v>-6.2479583215995689</v>
      </c>
      <c r="I28" s="540"/>
      <c r="J28" s="1377" t="s">
        <v>93</v>
      </c>
      <c r="K28" s="632">
        <v>655297</v>
      </c>
      <c r="L28" s="1378">
        <v>21306</v>
      </c>
      <c r="M28" s="1378">
        <v>19974.809999999998</v>
      </c>
      <c r="N28" s="1378">
        <v>13961.757882</v>
      </c>
      <c r="O28" s="1379">
        <v>13089.433068569997</v>
      </c>
      <c r="P28" s="1378">
        <v>-6.2479583215995689</v>
      </c>
    </row>
    <row r="29" spans="1:16" ht="17.25" customHeight="1" x14ac:dyDescent="0.2">
      <c r="A29" s="755"/>
      <c r="B29" s="1362" t="s">
        <v>94</v>
      </c>
      <c r="C29" s="637"/>
      <c r="D29" s="1381">
        <v>77556.149999999994</v>
      </c>
      <c r="E29" s="1381">
        <v>72175.943999999989</v>
      </c>
      <c r="F29" s="1381">
        <v>47216.320930349997</v>
      </c>
      <c r="G29" s="1381">
        <v>43292.359955255997</v>
      </c>
      <c r="H29" s="1381">
        <v>-8.3106029817154479</v>
      </c>
      <c r="I29" s="540"/>
      <c r="J29" s="1362" t="s">
        <v>94</v>
      </c>
      <c r="K29" s="637"/>
      <c r="L29" s="1381">
        <v>77556.149999999994</v>
      </c>
      <c r="M29" s="1381">
        <v>72175.943999999989</v>
      </c>
      <c r="N29" s="1381">
        <v>47216.320930349997</v>
      </c>
      <c r="O29" s="1381">
        <v>43292.359955255997</v>
      </c>
      <c r="P29" s="1381">
        <v>-8.3106029817154479</v>
      </c>
    </row>
    <row r="30" spans="1:16" ht="14.45" customHeight="1" x14ac:dyDescent="0.2">
      <c r="A30" s="755"/>
      <c r="B30" s="1377" t="s">
        <v>1551</v>
      </c>
      <c r="C30" s="632">
        <v>2244245</v>
      </c>
      <c r="D30" s="1378">
        <v>148.80000000000001</v>
      </c>
      <c r="E30" s="1378">
        <v>293.392</v>
      </c>
      <c r="F30" s="1378">
        <v>333.94365599999998</v>
      </c>
      <c r="G30" s="1379">
        <v>658.44352903999993</v>
      </c>
      <c r="H30" s="1378">
        <v>97.172043010752702</v>
      </c>
      <c r="I30" s="540"/>
      <c r="J30" s="1377" t="s">
        <v>95</v>
      </c>
      <c r="K30" s="632">
        <v>2244245</v>
      </c>
      <c r="L30" s="1378">
        <v>148.80000000000001</v>
      </c>
      <c r="M30" s="1378">
        <v>293.392</v>
      </c>
      <c r="N30" s="1378">
        <v>333.94365599999998</v>
      </c>
      <c r="O30" s="1379">
        <v>658.44352903999993</v>
      </c>
      <c r="P30" s="1378">
        <v>97.172043010752702</v>
      </c>
    </row>
    <row r="31" spans="1:16" ht="14.45" customHeight="1" x14ac:dyDescent="0.2">
      <c r="A31" s="755"/>
      <c r="B31" s="1377" t="s">
        <v>906</v>
      </c>
      <c r="C31" s="632">
        <v>548918</v>
      </c>
      <c r="D31" s="1378">
        <v>3185.5</v>
      </c>
      <c r="E31" s="1378">
        <v>5512.55</v>
      </c>
      <c r="F31" s="1378">
        <v>1748.578289</v>
      </c>
      <c r="G31" s="1379">
        <v>3025.9379208999999</v>
      </c>
      <c r="H31" s="1378">
        <v>73.051326322398353</v>
      </c>
      <c r="I31" s="540"/>
      <c r="J31" s="1377" t="s">
        <v>906</v>
      </c>
      <c r="K31" s="632">
        <v>548918</v>
      </c>
      <c r="L31" s="1378">
        <v>3185.5</v>
      </c>
      <c r="M31" s="1378">
        <v>5512.55</v>
      </c>
      <c r="N31" s="1378">
        <v>1748.578289</v>
      </c>
      <c r="O31" s="1379">
        <v>3025.9379208999999</v>
      </c>
      <c r="P31" s="1378">
        <v>73.051326322398353</v>
      </c>
    </row>
    <row r="32" spans="1:16" ht="14.45" customHeight="1" x14ac:dyDescent="0.2">
      <c r="A32" s="755"/>
      <c r="B32" s="1377" t="s">
        <v>1552</v>
      </c>
      <c r="C32" s="632">
        <v>637616</v>
      </c>
      <c r="D32" s="1378">
        <v>1696</v>
      </c>
      <c r="E32" s="1378">
        <v>2609</v>
      </c>
      <c r="F32" s="1378">
        <v>1081.3967359999999</v>
      </c>
      <c r="G32" s="1379">
        <v>1663.5401440000001</v>
      </c>
      <c r="H32" s="1378">
        <v>53.832547169811335</v>
      </c>
      <c r="I32" s="540"/>
      <c r="J32" s="1377" t="s">
        <v>96</v>
      </c>
      <c r="K32" s="632">
        <v>637616</v>
      </c>
      <c r="L32" s="1378">
        <v>1696</v>
      </c>
      <c r="M32" s="1378">
        <v>2609</v>
      </c>
      <c r="N32" s="1378">
        <v>1081.3967359999999</v>
      </c>
      <c r="O32" s="1379">
        <v>1663.5401440000001</v>
      </c>
      <c r="P32" s="1378">
        <v>53.832547169811335</v>
      </c>
    </row>
    <row r="33" spans="1:16" ht="14.45" customHeight="1" x14ac:dyDescent="0.2">
      <c r="A33" s="755"/>
      <c r="B33" s="1377" t="s">
        <v>908</v>
      </c>
      <c r="C33" s="632">
        <v>317670</v>
      </c>
      <c r="D33" s="1378">
        <v>27930.5</v>
      </c>
      <c r="E33" s="1378">
        <v>34854.940317460321</v>
      </c>
      <c r="F33" s="1378">
        <v>8872.6819350000005</v>
      </c>
      <c r="G33" s="1379">
        <v>11072.368890647622</v>
      </c>
      <c r="H33" s="1378">
        <v>24.791680483558579</v>
      </c>
      <c r="I33" s="540"/>
      <c r="J33" s="1377" t="s">
        <v>908</v>
      </c>
      <c r="K33" s="632">
        <v>317670</v>
      </c>
      <c r="L33" s="1378">
        <v>27930.5</v>
      </c>
      <c r="M33" s="1378">
        <v>34854.940317460321</v>
      </c>
      <c r="N33" s="1378">
        <v>8872.6819350000005</v>
      </c>
      <c r="O33" s="1379">
        <v>11072.368890647622</v>
      </c>
      <c r="P33" s="1378">
        <v>24.791680483558579</v>
      </c>
    </row>
    <row r="34" spans="1:16" ht="14.45" customHeight="1" x14ac:dyDescent="0.2">
      <c r="A34" s="755"/>
      <c r="B34" s="1377" t="s">
        <v>946</v>
      </c>
      <c r="C34" s="632">
        <v>3300000</v>
      </c>
      <c r="D34" s="1378">
        <v>4347.9459999999999</v>
      </c>
      <c r="E34" s="1378">
        <v>4470.118171808128</v>
      </c>
      <c r="F34" s="1378">
        <v>14348.221799999999</v>
      </c>
      <c r="G34" s="1379">
        <v>14751.389966966821</v>
      </c>
      <c r="H34" s="1378">
        <v>2.8098824550288413</v>
      </c>
      <c r="I34" s="540"/>
      <c r="J34" s="1377" t="s">
        <v>946</v>
      </c>
      <c r="K34" s="632">
        <v>3300000</v>
      </c>
      <c r="L34" s="1378">
        <v>4347.9459999999999</v>
      </c>
      <c r="M34" s="1378">
        <v>4470.118171808128</v>
      </c>
      <c r="N34" s="1378">
        <v>14348.221799999999</v>
      </c>
      <c r="O34" s="1379">
        <v>14751.389966966821</v>
      </c>
      <c r="P34" s="1378">
        <v>2.8098824550288413</v>
      </c>
    </row>
    <row r="35" spans="1:16" ht="14.45" customHeight="1" x14ac:dyDescent="0.2">
      <c r="A35" s="755"/>
      <c r="B35" s="1377" t="s">
        <v>83</v>
      </c>
      <c r="C35" s="632">
        <v>590020</v>
      </c>
      <c r="D35" s="1378">
        <v>50844.625000000007</v>
      </c>
      <c r="E35" s="1378">
        <v>61477.082271267092</v>
      </c>
      <c r="F35" s="1378">
        <v>29999.345642500004</v>
      </c>
      <c r="G35" s="1379">
        <v>36272.70808169301</v>
      </c>
      <c r="H35" s="1378">
        <v>20.911664254121433</v>
      </c>
      <c r="I35" s="540"/>
      <c r="J35" s="1377" t="s">
        <v>83</v>
      </c>
      <c r="K35" s="632">
        <v>590020</v>
      </c>
      <c r="L35" s="1378">
        <v>50844.625000000007</v>
      </c>
      <c r="M35" s="1378">
        <v>61477.082271267092</v>
      </c>
      <c r="N35" s="1378">
        <v>29999.345642500004</v>
      </c>
      <c r="O35" s="1379">
        <v>36272.70808169301</v>
      </c>
      <c r="P35" s="1378">
        <v>20.911664254121433</v>
      </c>
    </row>
    <row r="36" spans="1:16" ht="14.45" customHeight="1" x14ac:dyDescent="0.2">
      <c r="A36" s="755"/>
      <c r="B36" s="1377" t="s">
        <v>1103</v>
      </c>
      <c r="C36" s="632">
        <v>15000</v>
      </c>
      <c r="D36" s="1378">
        <v>78055.574999999997</v>
      </c>
      <c r="E36" s="1378">
        <v>83703.75</v>
      </c>
      <c r="F36" s="1378">
        <v>1170.833625</v>
      </c>
      <c r="G36" s="1379">
        <v>1255.5562500000001</v>
      </c>
      <c r="H36" s="1378">
        <v>7.2360942828235011</v>
      </c>
      <c r="I36" s="540"/>
      <c r="J36" s="1377" t="s">
        <v>1103</v>
      </c>
      <c r="K36" s="632">
        <v>15000</v>
      </c>
      <c r="L36" s="1378">
        <v>78055.574999999997</v>
      </c>
      <c r="M36" s="1378">
        <v>83703.75</v>
      </c>
      <c r="N36" s="1378">
        <v>1170.833625</v>
      </c>
      <c r="O36" s="1379">
        <v>1255.5562500000001</v>
      </c>
      <c r="P36" s="1378">
        <v>7.2360942828235011</v>
      </c>
    </row>
    <row r="37" spans="1:16" ht="14.45" customHeight="1" x14ac:dyDescent="0.2">
      <c r="A37" s="755"/>
      <c r="B37" s="1377" t="s">
        <v>98</v>
      </c>
      <c r="C37" s="632">
        <v>500153</v>
      </c>
      <c r="D37" s="1378">
        <v>89598.59</v>
      </c>
      <c r="E37" s="1378">
        <v>89940.29870462598</v>
      </c>
      <c r="F37" s="1378">
        <v>44813.003584269994</v>
      </c>
      <c r="G37" s="1379">
        <v>44983.910218014804</v>
      </c>
      <c r="H37" s="1378">
        <v>0.38137732371234279</v>
      </c>
      <c r="I37" s="540"/>
      <c r="J37" s="1377" t="s">
        <v>98</v>
      </c>
      <c r="K37" s="632">
        <v>500153</v>
      </c>
      <c r="L37" s="1378">
        <v>89598.59</v>
      </c>
      <c r="M37" s="1378">
        <v>89940.29870462598</v>
      </c>
      <c r="N37" s="1378">
        <v>44813.003584269994</v>
      </c>
      <c r="O37" s="1379">
        <v>44983.910218014804</v>
      </c>
      <c r="P37" s="1378">
        <v>0.38137732371234279</v>
      </c>
    </row>
    <row r="38" spans="1:16" ht="14.45" customHeight="1" x14ac:dyDescent="0.2">
      <c r="A38" s="755"/>
      <c r="B38" s="1377" t="s">
        <v>947</v>
      </c>
      <c r="C38" s="632">
        <v>3545104</v>
      </c>
      <c r="D38" s="1378">
        <v>162382.40429999999</v>
      </c>
      <c r="E38" s="1378">
        <v>153818.98574980506</v>
      </c>
      <c r="F38" s="1378">
        <v>575662.51101354719</v>
      </c>
      <c r="G38" s="1379">
        <v>545304.30165757693</v>
      </c>
      <c r="H38" s="1378">
        <v>-5.2736123640429042</v>
      </c>
      <c r="I38" s="540"/>
      <c r="J38" s="1377"/>
      <c r="K38" s="632"/>
      <c r="L38" s="1378"/>
      <c r="M38" s="1340"/>
      <c r="N38" s="1378"/>
      <c r="O38" s="1379"/>
      <c r="P38" s="1378"/>
    </row>
    <row r="39" spans="1:16" ht="14.45" customHeight="1" x14ac:dyDescent="0.2">
      <c r="A39" s="755"/>
      <c r="B39" s="1362" t="s">
        <v>99</v>
      </c>
      <c r="C39" s="1382"/>
      <c r="D39" s="1381">
        <v>418189.94030000002</v>
      </c>
      <c r="E39" s="1383">
        <v>436680.11721496657</v>
      </c>
      <c r="F39" s="1381">
        <v>678030.51628131722</v>
      </c>
      <c r="G39" s="1381">
        <v>658988.1566588392</v>
      </c>
      <c r="H39" s="1381">
        <v>-2.8084812062614049</v>
      </c>
      <c r="I39" s="540"/>
      <c r="J39" s="1362" t="s">
        <v>99</v>
      </c>
      <c r="K39" s="1382"/>
      <c r="L39" s="1381">
        <v>255807.53599999999</v>
      </c>
      <c r="M39" s="1383">
        <v>282861.13146516151</v>
      </c>
      <c r="N39" s="1381">
        <v>102368.00526777</v>
      </c>
      <c r="O39" s="1381">
        <v>113683.85500126226</v>
      </c>
      <c r="P39" s="1381">
        <v>11.054088339313367</v>
      </c>
    </row>
    <row r="40" spans="1:16" ht="14.45" customHeight="1" x14ac:dyDescent="0.2">
      <c r="A40" s="755"/>
      <c r="B40" s="2172"/>
      <c r="C40" s="2173"/>
      <c r="D40" s="2174"/>
      <c r="E40" s="2175"/>
      <c r="F40" s="2174"/>
      <c r="G40" s="2176"/>
      <c r="H40" s="2174"/>
      <c r="I40" s="2177"/>
      <c r="J40" s="2172"/>
      <c r="K40" s="2173"/>
      <c r="L40" s="2174"/>
      <c r="M40" s="2175"/>
      <c r="N40" s="2174"/>
      <c r="O40" s="2176"/>
      <c r="P40" s="2174"/>
    </row>
    <row r="41" spans="1:16" ht="14.45" customHeight="1" x14ac:dyDescent="0.2">
      <c r="A41" s="755"/>
      <c r="B41" s="1377" t="s">
        <v>952</v>
      </c>
      <c r="C41" s="632">
        <v>529657</v>
      </c>
      <c r="D41" s="1378">
        <v>25020.400000000001</v>
      </c>
      <c r="E41" s="1378">
        <v>27640.519221979441</v>
      </c>
      <c r="F41" s="1378">
        <v>13252.230002800001</v>
      </c>
      <c r="G41" s="1379">
        <v>14639.994489555966</v>
      </c>
      <c r="H41" s="1378">
        <v>10.471931791575841</v>
      </c>
      <c r="I41" s="540"/>
      <c r="J41" s="1377" t="s">
        <v>952</v>
      </c>
      <c r="K41" s="632">
        <v>529657</v>
      </c>
      <c r="L41" s="1378">
        <v>25020.400000000001</v>
      </c>
      <c r="M41" s="1378">
        <v>27640.519221979441</v>
      </c>
      <c r="N41" s="1378">
        <v>13252.230002800001</v>
      </c>
      <c r="O41" s="1379">
        <v>14639.994489555966</v>
      </c>
      <c r="P41" s="1378">
        <v>10.471931791575841</v>
      </c>
    </row>
    <row r="42" spans="1:16" ht="14.45" customHeight="1" x14ac:dyDescent="0.2">
      <c r="A42" s="755"/>
      <c r="B42" s="1377" t="s">
        <v>953</v>
      </c>
      <c r="C42" s="632">
        <v>493505</v>
      </c>
      <c r="D42" s="1378">
        <v>1724.2</v>
      </c>
      <c r="E42" s="1378">
        <v>1334.4445238095238</v>
      </c>
      <c r="F42" s="1378">
        <v>850.90132100000005</v>
      </c>
      <c r="G42" s="1379">
        <v>658.55504472261907</v>
      </c>
      <c r="H42" s="1378">
        <v>-22.605003838909425</v>
      </c>
      <c r="I42" s="540"/>
      <c r="J42" s="1377" t="s">
        <v>953</v>
      </c>
      <c r="K42" s="632">
        <v>493505</v>
      </c>
      <c r="L42" s="1378">
        <v>1724.2</v>
      </c>
      <c r="M42" s="1378">
        <v>1334.4445238095238</v>
      </c>
      <c r="N42" s="1378">
        <v>850.90132100000005</v>
      </c>
      <c r="O42" s="1379">
        <v>658.55504472261907</v>
      </c>
      <c r="P42" s="1378">
        <v>-22.605003838909425</v>
      </c>
    </row>
    <row r="43" spans="1:16" ht="14.45" customHeight="1" x14ac:dyDescent="0.2">
      <c r="A43" s="755"/>
      <c r="B43" s="1377" t="s">
        <v>954</v>
      </c>
      <c r="C43" s="632">
        <v>296201</v>
      </c>
      <c r="D43" s="1378">
        <v>21054.38</v>
      </c>
      <c r="E43" s="1378">
        <v>24096.101086956522</v>
      </c>
      <c r="F43" s="1378">
        <v>6236.3284103799997</v>
      </c>
      <c r="G43" s="1379">
        <v>7137.2892380576086</v>
      </c>
      <c r="H43" s="1378">
        <v>14.446975341741364</v>
      </c>
      <c r="I43" s="540"/>
      <c r="J43" s="1377" t="s">
        <v>954</v>
      </c>
      <c r="K43" s="632">
        <v>296201</v>
      </c>
      <c r="L43" s="1378">
        <v>21054.38</v>
      </c>
      <c r="M43" s="1378">
        <v>24096.101086956522</v>
      </c>
      <c r="N43" s="1378">
        <v>6236.3284103799997</v>
      </c>
      <c r="O43" s="1379">
        <v>7137.2892380576086</v>
      </c>
      <c r="P43" s="1378">
        <v>14.446975341741364</v>
      </c>
    </row>
    <row r="44" spans="1:16" ht="14.45" customHeight="1" x14ac:dyDescent="0.2">
      <c r="A44" s="755"/>
      <c r="B44" s="1377" t="s">
        <v>955</v>
      </c>
      <c r="C44" s="632">
        <v>768641</v>
      </c>
      <c r="D44" s="1378">
        <v>626.5</v>
      </c>
      <c r="E44" s="1378">
        <v>575.9</v>
      </c>
      <c r="F44" s="1378">
        <v>481.55358649999999</v>
      </c>
      <c r="G44" s="1379">
        <v>442.66035189999997</v>
      </c>
      <c r="H44" s="1378">
        <v>-8.0766161213088736</v>
      </c>
      <c r="I44" s="540"/>
      <c r="J44" s="1377" t="s">
        <v>955</v>
      </c>
      <c r="K44" s="632">
        <v>768641</v>
      </c>
      <c r="L44" s="1378">
        <v>626.5</v>
      </c>
      <c r="M44" s="1378">
        <v>575.9</v>
      </c>
      <c r="N44" s="1378">
        <v>481.55358649999999</v>
      </c>
      <c r="O44" s="1379">
        <v>442.66035189999997</v>
      </c>
      <c r="P44" s="1378">
        <v>-8.0766161213088736</v>
      </c>
    </row>
    <row r="45" spans="1:16" ht="14.45" customHeight="1" x14ac:dyDescent="0.2">
      <c r="A45" s="755"/>
      <c r="B45" s="1377" t="s">
        <v>956</v>
      </c>
      <c r="C45" s="632">
        <v>485446</v>
      </c>
      <c r="D45" s="1378">
        <v>12686.25</v>
      </c>
      <c r="E45" s="1378">
        <v>12630.690609358067</v>
      </c>
      <c r="F45" s="1378">
        <v>6158.4893174999997</v>
      </c>
      <c r="G45" s="1379">
        <v>6131.518233550436</v>
      </c>
      <c r="H45" s="1378">
        <v>-0.43794967497829873</v>
      </c>
      <c r="I45" s="540"/>
      <c r="J45" s="1377" t="s">
        <v>956</v>
      </c>
      <c r="K45" s="632">
        <v>485446</v>
      </c>
      <c r="L45" s="1378">
        <v>12686.25</v>
      </c>
      <c r="M45" s="1378">
        <v>12630.690609358067</v>
      </c>
      <c r="N45" s="1378">
        <v>6158.4893174999997</v>
      </c>
      <c r="O45" s="1379">
        <v>6131.518233550436</v>
      </c>
      <c r="P45" s="1378">
        <v>-0.43794967497829873</v>
      </c>
    </row>
    <row r="46" spans="1:16" ht="14.45" customHeight="1" x14ac:dyDescent="0.2">
      <c r="A46" s="755"/>
      <c r="B46" s="1377" t="s">
        <v>957</v>
      </c>
      <c r="C46" s="632">
        <v>701044</v>
      </c>
      <c r="D46" s="1378">
        <v>1772.25</v>
      </c>
      <c r="E46" s="1378">
        <v>1251.5454545454547</v>
      </c>
      <c r="F46" s="1378">
        <v>1242.4252289999999</v>
      </c>
      <c r="G46" s="1379">
        <v>877.38843163636375</v>
      </c>
      <c r="H46" s="1378">
        <v>-29.380987188858526</v>
      </c>
      <c r="I46" s="540"/>
      <c r="J46" s="1377" t="s">
        <v>957</v>
      </c>
      <c r="K46" s="632">
        <v>701044</v>
      </c>
      <c r="L46" s="1378">
        <v>1772.25</v>
      </c>
      <c r="M46" s="1378">
        <v>1251.5454545454547</v>
      </c>
      <c r="N46" s="1378">
        <v>1242.4252289999999</v>
      </c>
      <c r="O46" s="1379">
        <v>877.38843163636375</v>
      </c>
      <c r="P46" s="1378">
        <v>-29.380987188858526</v>
      </c>
    </row>
    <row r="47" spans="1:16" ht="14.45" customHeight="1" x14ac:dyDescent="0.2">
      <c r="A47" s="755"/>
      <c r="B47" s="1377" t="s">
        <v>1492</v>
      </c>
      <c r="C47" s="632">
        <v>1500000</v>
      </c>
      <c r="D47" s="1378">
        <v>1587</v>
      </c>
      <c r="E47" s="1378">
        <v>700.38571428571424</v>
      </c>
      <c r="F47" s="1378">
        <v>2380.5</v>
      </c>
      <c r="G47" s="1379">
        <v>1050.5785714285714</v>
      </c>
      <c r="H47" s="1378">
        <v>-55.867314789810059</v>
      </c>
      <c r="I47" s="540"/>
      <c r="J47" s="1377" t="s">
        <v>1492</v>
      </c>
      <c r="K47" s="632">
        <v>1500000</v>
      </c>
      <c r="L47" s="1378">
        <v>1587</v>
      </c>
      <c r="M47" s="1378">
        <v>700.38571428571424</v>
      </c>
      <c r="N47" s="1378">
        <v>2380.5</v>
      </c>
      <c r="O47" s="1379">
        <v>1050.5785714285714</v>
      </c>
      <c r="P47" s="1378">
        <v>-55.867314789810059</v>
      </c>
    </row>
    <row r="48" spans="1:16" ht="14.45" customHeight="1" x14ac:dyDescent="0.2">
      <c r="A48" s="755"/>
      <c r="B48" s="1377" t="s">
        <v>815</v>
      </c>
      <c r="C48" s="632">
        <v>701044</v>
      </c>
      <c r="D48" s="1378">
        <v>350.8</v>
      </c>
      <c r="E48" s="1378">
        <v>377</v>
      </c>
      <c r="F48" s="1378">
        <v>245.92623520000001</v>
      </c>
      <c r="G48" s="1379">
        <v>264.293588</v>
      </c>
      <c r="H48" s="1378">
        <v>7.4686431014823285</v>
      </c>
      <c r="I48" s="540"/>
      <c r="J48" s="1377" t="s">
        <v>815</v>
      </c>
      <c r="K48" s="632">
        <v>701044</v>
      </c>
      <c r="L48" s="1378">
        <v>350.8</v>
      </c>
      <c r="M48" s="1378">
        <v>377</v>
      </c>
      <c r="N48" s="1378">
        <v>245.92623520000001</v>
      </c>
      <c r="O48" s="1379">
        <v>264.293588</v>
      </c>
      <c r="P48" s="1378">
        <v>7.4686431014823285</v>
      </c>
    </row>
    <row r="49" spans="1:16" ht="14.45" customHeight="1" x14ac:dyDescent="0.2">
      <c r="A49" s="755"/>
      <c r="B49" s="1377" t="s">
        <v>958</v>
      </c>
      <c r="C49" s="632">
        <v>424248</v>
      </c>
      <c r="D49" s="1378">
        <v>2458.3500000000004</v>
      </c>
      <c r="E49" s="1378">
        <v>2293.8438255033557</v>
      </c>
      <c r="F49" s="1378">
        <v>1042.9500708000003</v>
      </c>
      <c r="G49" s="1379">
        <v>973.15865528214761</v>
      </c>
      <c r="H49" s="1378">
        <v>-6.6917312220247283</v>
      </c>
      <c r="I49" s="540"/>
      <c r="J49" s="1377" t="s">
        <v>958</v>
      </c>
      <c r="K49" s="632">
        <v>424248</v>
      </c>
      <c r="L49" s="1378">
        <v>2458.3500000000004</v>
      </c>
      <c r="M49" s="1378">
        <v>2293.8438255033557</v>
      </c>
      <c r="N49" s="1378">
        <v>1042.9500708000003</v>
      </c>
      <c r="O49" s="1379">
        <v>973.15865528214761</v>
      </c>
      <c r="P49" s="1378">
        <v>-6.6917312220247283</v>
      </c>
    </row>
    <row r="50" spans="1:16" ht="14.45" customHeight="1" x14ac:dyDescent="0.2">
      <c r="A50" s="755"/>
      <c r="B50" s="1377" t="s">
        <v>959</v>
      </c>
      <c r="C50" s="632">
        <v>948513</v>
      </c>
      <c r="D50" s="1378">
        <v>4464.05</v>
      </c>
      <c r="E50" s="1378">
        <v>4306.2280214089396</v>
      </c>
      <c r="F50" s="1378">
        <v>4234.2094576500003</v>
      </c>
      <c r="G50" s="1379">
        <v>4084.5132592706577</v>
      </c>
      <c r="H50" s="1378">
        <v>-3.5353989895063904</v>
      </c>
      <c r="I50" s="540"/>
      <c r="J50" s="1377" t="s">
        <v>959</v>
      </c>
      <c r="K50" s="632">
        <v>948513</v>
      </c>
      <c r="L50" s="1378">
        <v>4464.05</v>
      </c>
      <c r="M50" s="1378">
        <v>4306.2280214089396</v>
      </c>
      <c r="N50" s="1378">
        <v>4234.2094576500003</v>
      </c>
      <c r="O50" s="1379">
        <v>4084.5132592706577</v>
      </c>
      <c r="P50" s="1378">
        <v>-3.5353989895063904</v>
      </c>
    </row>
    <row r="51" spans="1:16" ht="14.45" customHeight="1" x14ac:dyDescent="0.2">
      <c r="A51" s="755"/>
      <c r="B51" s="1377" t="s">
        <v>960</v>
      </c>
      <c r="C51" s="632">
        <v>1120647</v>
      </c>
      <c r="D51" s="1378">
        <v>13117.9</v>
      </c>
      <c r="E51" s="1378">
        <v>10690.988888888887</v>
      </c>
      <c r="F51" s="1378">
        <v>14700.535281299999</v>
      </c>
      <c r="G51" s="1379">
        <v>11980.824625366666</v>
      </c>
      <c r="H51" s="1378">
        <v>-18.50075935257253</v>
      </c>
      <c r="I51" s="540"/>
      <c r="J51" s="1377" t="s">
        <v>960</v>
      </c>
      <c r="K51" s="632">
        <v>1120647</v>
      </c>
      <c r="L51" s="1378">
        <v>13117.9</v>
      </c>
      <c r="M51" s="1378">
        <v>10690.988888888887</v>
      </c>
      <c r="N51" s="1378">
        <v>14700.535281299999</v>
      </c>
      <c r="O51" s="1379">
        <v>11980.824625366666</v>
      </c>
      <c r="P51" s="1378">
        <v>-18.50075935257253</v>
      </c>
    </row>
    <row r="52" spans="1:16" ht="14.45" customHeight="1" x14ac:dyDescent="0.2">
      <c r="A52" s="755"/>
      <c r="B52" s="1377" t="s">
        <v>961</v>
      </c>
      <c r="C52" s="632">
        <v>1452453</v>
      </c>
      <c r="D52" s="1378">
        <v>13416.65</v>
      </c>
      <c r="E52" s="1378">
        <v>13343.413613007682</v>
      </c>
      <c r="F52" s="1378">
        <v>19487.053542450001</v>
      </c>
      <c r="G52" s="1379">
        <v>19380.681132453847</v>
      </c>
      <c r="H52" s="1378">
        <v>-0.54586194759733075</v>
      </c>
      <c r="I52" s="540"/>
      <c r="J52" s="1377" t="s">
        <v>961</v>
      </c>
      <c r="K52" s="632">
        <v>1452453</v>
      </c>
      <c r="L52" s="1378">
        <v>13416.65</v>
      </c>
      <c r="M52" s="1378">
        <v>13343.413613007682</v>
      </c>
      <c r="N52" s="1378">
        <v>19487.053542450001</v>
      </c>
      <c r="O52" s="1379">
        <v>19380.681132453847</v>
      </c>
      <c r="P52" s="1378">
        <v>-0.54586194759733075</v>
      </c>
    </row>
    <row r="53" spans="1:16" ht="14.45" customHeight="1" x14ac:dyDescent="0.2">
      <c r="A53" s="755"/>
      <c r="B53" s="1377" t="s">
        <v>962</v>
      </c>
      <c r="C53" s="632">
        <v>593328</v>
      </c>
      <c r="D53" s="1378">
        <v>3258.3</v>
      </c>
      <c r="E53" s="1378">
        <v>2873.3532278481011</v>
      </c>
      <c r="F53" s="1378">
        <v>1933.2406224000001</v>
      </c>
      <c r="G53" s="1379">
        <v>1704.8409239726582</v>
      </c>
      <c r="H53" s="1378">
        <v>-11.814344049102274</v>
      </c>
      <c r="I53" s="540"/>
      <c r="J53" s="1377" t="s">
        <v>962</v>
      </c>
      <c r="K53" s="632">
        <v>593328</v>
      </c>
      <c r="L53" s="1378">
        <v>3258.3</v>
      </c>
      <c r="M53" s="1378">
        <v>2873.3532278481011</v>
      </c>
      <c r="N53" s="1378">
        <v>1933.2406224000001</v>
      </c>
      <c r="O53" s="1379">
        <v>1704.8409239726582</v>
      </c>
      <c r="P53" s="1378">
        <v>-11.814344049102274</v>
      </c>
    </row>
    <row r="54" spans="1:16" ht="14.45" customHeight="1" x14ac:dyDescent="0.2">
      <c r="A54" s="755"/>
      <c r="B54" s="1377" t="s">
        <v>963</v>
      </c>
      <c r="C54" s="632">
        <v>603258</v>
      </c>
      <c r="D54" s="1378">
        <v>17175.350000000002</v>
      </c>
      <c r="E54" s="1378">
        <v>14976.203065959355</v>
      </c>
      <c r="F54" s="1378">
        <v>10361.167290300002</v>
      </c>
      <c r="G54" s="1379">
        <v>9034.5143091645095</v>
      </c>
      <c r="H54" s="1378">
        <v>-12.80408803337717</v>
      </c>
      <c r="I54" s="540"/>
      <c r="J54" s="1377" t="s">
        <v>963</v>
      </c>
      <c r="K54" s="632">
        <v>603258</v>
      </c>
      <c r="L54" s="1378">
        <v>17175.350000000002</v>
      </c>
      <c r="M54" s="1378">
        <v>14976.203065959355</v>
      </c>
      <c r="N54" s="1378">
        <v>10361.167290300002</v>
      </c>
      <c r="O54" s="1379">
        <v>9034.5143091645095</v>
      </c>
      <c r="P54" s="1378">
        <v>-12.80408803337717</v>
      </c>
    </row>
    <row r="55" spans="1:16" ht="14.45" customHeight="1" x14ac:dyDescent="0.2">
      <c r="A55" s="755"/>
      <c r="B55" s="1377" t="s">
        <v>964</v>
      </c>
      <c r="C55" s="632">
        <v>1095532</v>
      </c>
      <c r="D55" s="1378">
        <v>7744.2</v>
      </c>
      <c r="E55" s="1378">
        <v>7986.7459277264625</v>
      </c>
      <c r="F55" s="1378">
        <v>8484.0189143999996</v>
      </c>
      <c r="G55" s="1379">
        <v>8749.7357396940261</v>
      </c>
      <c r="H55" s="1378">
        <v>3.1319687989264509</v>
      </c>
      <c r="I55" s="540"/>
      <c r="J55" s="1377" t="s">
        <v>964</v>
      </c>
      <c r="K55" s="632">
        <v>1095532</v>
      </c>
      <c r="L55" s="1378">
        <v>7744.2</v>
      </c>
      <c r="M55" s="1378">
        <v>7986.7459277264625</v>
      </c>
      <c r="N55" s="1378">
        <v>8484.0189143999996</v>
      </c>
      <c r="O55" s="1379">
        <v>8749.7357396940261</v>
      </c>
      <c r="P55" s="1378">
        <v>3.1319687989264509</v>
      </c>
    </row>
    <row r="56" spans="1:16" ht="14.45" customHeight="1" x14ac:dyDescent="0.2">
      <c r="A56" s="755"/>
      <c r="B56" s="1377" t="s">
        <v>965</v>
      </c>
      <c r="C56" s="632">
        <v>596860</v>
      </c>
      <c r="D56" s="1378">
        <v>4546.25</v>
      </c>
      <c r="E56" s="1378">
        <v>4284.9751885369533</v>
      </c>
      <c r="F56" s="1378">
        <v>2713.4747750000001</v>
      </c>
      <c r="G56" s="1379">
        <v>2557.5302910301662</v>
      </c>
      <c r="H56" s="1378">
        <v>-5.7470401201659911</v>
      </c>
      <c r="I56" s="540"/>
      <c r="J56" s="1377" t="s">
        <v>965</v>
      </c>
      <c r="K56" s="632">
        <v>596860</v>
      </c>
      <c r="L56" s="1378">
        <v>4546.25</v>
      </c>
      <c r="M56" s="1378">
        <v>4284.9751885369533</v>
      </c>
      <c r="N56" s="1378">
        <v>2713.4747750000001</v>
      </c>
      <c r="O56" s="1379">
        <v>2557.5302910301662</v>
      </c>
      <c r="P56" s="1378">
        <v>-5.7470401201659911</v>
      </c>
    </row>
    <row r="57" spans="1:16" ht="14.45" customHeight="1" x14ac:dyDescent="0.2">
      <c r="A57" s="755"/>
      <c r="B57" s="1377" t="s">
        <v>966</v>
      </c>
      <c r="C57" s="632">
        <v>749113</v>
      </c>
      <c r="D57" s="1378">
        <v>8617.9</v>
      </c>
      <c r="E57" s="1378">
        <v>10296.812637940577</v>
      </c>
      <c r="F57" s="1378">
        <v>6455.7809226999998</v>
      </c>
      <c r="G57" s="1379">
        <v>7713.4762056455793</v>
      </c>
      <c r="H57" s="1378">
        <v>19.481690875277934</v>
      </c>
      <c r="I57" s="540"/>
      <c r="J57" s="1377" t="s">
        <v>966</v>
      </c>
      <c r="K57" s="632">
        <v>749113</v>
      </c>
      <c r="L57" s="1378">
        <v>8617.9</v>
      </c>
      <c r="M57" s="1378">
        <v>10296.812637940577</v>
      </c>
      <c r="N57" s="1378">
        <v>6455.7809226999998</v>
      </c>
      <c r="O57" s="1379">
        <v>7713.4762056455793</v>
      </c>
      <c r="P57" s="1378">
        <v>19.481690875277934</v>
      </c>
    </row>
    <row r="58" spans="1:16" ht="14.45" customHeight="1" x14ac:dyDescent="0.2">
      <c r="A58" s="755"/>
      <c r="B58" s="1377" t="s">
        <v>967</v>
      </c>
      <c r="C58" s="632">
        <v>1533571</v>
      </c>
      <c r="D58" s="1378">
        <v>8974.9</v>
      </c>
      <c r="E58" s="1378">
        <v>8667.8449629629631</v>
      </c>
      <c r="F58" s="1378">
        <v>13763.646367899999</v>
      </c>
      <c r="G58" s="1379">
        <v>13292.755667696074</v>
      </c>
      <c r="H58" s="1378">
        <v>-3.4212641593448012</v>
      </c>
      <c r="I58" s="540"/>
      <c r="J58" s="1377" t="s">
        <v>967</v>
      </c>
      <c r="K58" s="632">
        <v>1533571</v>
      </c>
      <c r="L58" s="1378">
        <v>8974.9</v>
      </c>
      <c r="M58" s="1378">
        <v>8667.8449629629631</v>
      </c>
      <c r="N58" s="1378">
        <v>13763.646367899999</v>
      </c>
      <c r="O58" s="1379">
        <v>13292.755667696074</v>
      </c>
      <c r="P58" s="1378">
        <v>-3.4212641593448012</v>
      </c>
    </row>
    <row r="59" spans="1:16" ht="14.45" customHeight="1" x14ac:dyDescent="0.2">
      <c r="A59" s="755"/>
      <c r="B59" s="1377" t="s">
        <v>100</v>
      </c>
      <c r="C59" s="632">
        <v>709221</v>
      </c>
      <c r="D59" s="1378">
        <v>3026.7</v>
      </c>
      <c r="E59" s="1378">
        <v>3373.5265647190386</v>
      </c>
      <c r="F59" s="1378">
        <v>2146.5992007</v>
      </c>
      <c r="G59" s="1379">
        <v>2392.5758837566013</v>
      </c>
      <c r="H59" s="1378">
        <v>11.458901269337517</v>
      </c>
      <c r="I59" s="540"/>
      <c r="J59" s="1377" t="s">
        <v>100</v>
      </c>
      <c r="K59" s="632">
        <v>709221</v>
      </c>
      <c r="L59" s="1378">
        <v>3026.7</v>
      </c>
      <c r="M59" s="1378">
        <v>3373.5265647190386</v>
      </c>
      <c r="N59" s="1378">
        <v>2146.5992007</v>
      </c>
      <c r="O59" s="1379">
        <v>2392.5758837566013</v>
      </c>
      <c r="P59" s="1378">
        <v>11.458901269337517</v>
      </c>
    </row>
    <row r="60" spans="1:16" ht="14.45" customHeight="1" x14ac:dyDescent="0.2">
      <c r="A60" s="755"/>
      <c r="B60" s="1377" t="s">
        <v>969</v>
      </c>
      <c r="C60" s="632">
        <v>1372952</v>
      </c>
      <c r="D60" s="1378">
        <v>7560.1999999999989</v>
      </c>
      <c r="E60" s="1378">
        <v>7638.2821428571424</v>
      </c>
      <c r="F60" s="1378">
        <v>10379.791710399997</v>
      </c>
      <c r="G60" s="1379">
        <v>10486.994744599999</v>
      </c>
      <c r="H60" s="1378">
        <v>1.0328052545851278</v>
      </c>
      <c r="I60" s="540"/>
      <c r="J60" s="1377" t="s">
        <v>969</v>
      </c>
      <c r="K60" s="632">
        <v>1372952</v>
      </c>
      <c r="L60" s="1378">
        <v>7560.1999999999989</v>
      </c>
      <c r="M60" s="1378">
        <v>7638.2821428571424</v>
      </c>
      <c r="N60" s="1378">
        <v>10379.791710399997</v>
      </c>
      <c r="O60" s="1379">
        <v>10486.994744599999</v>
      </c>
      <c r="P60" s="1378">
        <v>1.0328052545851278</v>
      </c>
    </row>
    <row r="61" spans="1:16" ht="14.45" customHeight="1" x14ac:dyDescent="0.2">
      <c r="A61" s="755"/>
      <c r="B61" s="1377" t="s">
        <v>1154</v>
      </c>
      <c r="C61" s="632">
        <v>5800000</v>
      </c>
      <c r="D61" s="1378">
        <v>0</v>
      </c>
      <c r="E61" s="1378">
        <v>0</v>
      </c>
      <c r="F61" s="1378">
        <v>0</v>
      </c>
      <c r="G61" s="1379">
        <v>0</v>
      </c>
      <c r="H61" s="1378" t="e">
        <v>#DIV/0!</v>
      </c>
      <c r="I61" s="540"/>
      <c r="J61" s="1377" t="s">
        <v>1154</v>
      </c>
      <c r="K61" s="632">
        <v>5800000</v>
      </c>
      <c r="L61" s="1378">
        <v>0</v>
      </c>
      <c r="M61" s="1378">
        <v>0</v>
      </c>
      <c r="N61" s="1378">
        <v>0</v>
      </c>
      <c r="O61" s="1379">
        <v>0</v>
      </c>
      <c r="P61" s="1378" t="e">
        <v>#DIV/0!</v>
      </c>
    </row>
    <row r="62" spans="1:16" ht="14.45" customHeight="1" thickBot="1" x14ac:dyDescent="0.25">
      <c r="A62" s="755"/>
      <c r="B62" s="1374" t="s">
        <v>101</v>
      </c>
      <c r="C62" s="1375"/>
      <c r="D62" s="1376">
        <v>159182.53000000003</v>
      </c>
      <c r="E62" s="1376">
        <v>159338.80467829417</v>
      </c>
      <c r="F62" s="1376">
        <v>126550.82225837999</v>
      </c>
      <c r="G62" s="1376">
        <v>123553.87938678451</v>
      </c>
      <c r="H62" s="1376">
        <v>-2.368173369491501</v>
      </c>
      <c r="I62" s="540"/>
      <c r="J62" s="1374" t="s">
        <v>101</v>
      </c>
      <c r="K62" s="1375"/>
      <c r="L62" s="1376">
        <v>159182.53000000003</v>
      </c>
      <c r="M62" s="1376">
        <v>159338.80467829417</v>
      </c>
      <c r="N62" s="1376">
        <v>126550.82225837999</v>
      </c>
      <c r="O62" s="1376">
        <v>123553.87938678451</v>
      </c>
      <c r="P62" s="1376">
        <v>-2.368173369491501</v>
      </c>
    </row>
    <row r="63" spans="1:16" ht="14.45" customHeight="1" thickBot="1" x14ac:dyDescent="0.25">
      <c r="A63" s="755"/>
      <c r="B63" s="790" t="s">
        <v>1460</v>
      </c>
      <c r="C63" s="791"/>
      <c r="D63" s="793">
        <v>459722.55999999994</v>
      </c>
      <c r="E63" s="792">
        <v>473931.35199999996</v>
      </c>
      <c r="F63" s="792">
        <v>284559.65075629001</v>
      </c>
      <c r="G63" s="792">
        <v>292294.40765473602</v>
      </c>
      <c r="H63" s="793">
        <v>2.7181495612216651</v>
      </c>
      <c r="I63" s="540"/>
      <c r="J63" s="790" t="s">
        <v>1460</v>
      </c>
      <c r="K63" s="791"/>
      <c r="L63" s="793">
        <v>459722.55999999994</v>
      </c>
      <c r="M63" s="792">
        <v>473931.35199999996</v>
      </c>
      <c r="N63" s="792">
        <v>284559.65075629001</v>
      </c>
      <c r="O63" s="792">
        <v>292294.40765473602</v>
      </c>
      <c r="P63" s="793">
        <v>2.7181495612216651</v>
      </c>
    </row>
    <row r="64" spans="1:16" ht="14.45" customHeight="1" thickBot="1" x14ac:dyDescent="0.25">
      <c r="A64" s="755"/>
      <c r="B64" s="790" t="s">
        <v>102</v>
      </c>
      <c r="C64" s="791"/>
      <c r="D64" s="793">
        <v>577372.47030000004</v>
      </c>
      <c r="E64" s="792">
        <v>596018.92189326067</v>
      </c>
      <c r="F64" s="792">
        <v>804581.33853969723</v>
      </c>
      <c r="G64" s="792">
        <v>782542.03604562371</v>
      </c>
      <c r="H64" s="793">
        <v>-2.7392261587963844</v>
      </c>
      <c r="I64" s="540"/>
      <c r="J64" s="790" t="s">
        <v>102</v>
      </c>
      <c r="K64" s="791"/>
      <c r="L64" s="793">
        <v>414990.06599999999</v>
      </c>
      <c r="M64" s="792">
        <v>442199.93614345568</v>
      </c>
      <c r="N64" s="792">
        <v>228918.82752614998</v>
      </c>
      <c r="O64" s="792">
        <v>237237.73438804678</v>
      </c>
      <c r="P64" s="793">
        <v>3.6339985451596419</v>
      </c>
    </row>
    <row r="65" spans="1:16" ht="14.45" customHeight="1" thickBot="1" x14ac:dyDescent="0.25">
      <c r="A65" s="755"/>
      <c r="B65" s="794" t="s">
        <v>1462</v>
      </c>
      <c r="C65" s="791"/>
      <c r="D65" s="793">
        <v>1037095.0303</v>
      </c>
      <c r="E65" s="793">
        <v>1069950.2738932606</v>
      </c>
      <c r="F65" s="795">
        <v>1089140.9892959872</v>
      </c>
      <c r="G65" s="793">
        <v>1074836.4437003597</v>
      </c>
      <c r="H65" s="793">
        <v>-1.3133786843220321</v>
      </c>
      <c r="I65" s="540"/>
      <c r="J65" s="794" t="s">
        <v>1462</v>
      </c>
      <c r="K65" s="791"/>
      <c r="L65" s="793">
        <v>874712.62599999993</v>
      </c>
      <c r="M65" s="793">
        <v>916131.28814345563</v>
      </c>
      <c r="N65" s="795">
        <v>513478.47828243999</v>
      </c>
      <c r="O65" s="793">
        <v>529532.14204278286</v>
      </c>
      <c r="P65" s="793">
        <v>3.1264530918689246</v>
      </c>
    </row>
    <row r="66" spans="1:16" ht="14.45" customHeight="1" x14ac:dyDescent="0.2">
      <c r="A66" s="755"/>
      <c r="B66" s="796" t="s">
        <v>1162</v>
      </c>
      <c r="C66" s="797"/>
      <c r="D66" s="797"/>
      <c r="E66" s="797"/>
      <c r="F66" s="797"/>
      <c r="G66" s="797"/>
      <c r="H66" s="610"/>
      <c r="I66" s="540"/>
      <c r="J66" s="796" t="s">
        <v>1162</v>
      </c>
      <c r="K66" s="797"/>
      <c r="L66" s="797"/>
      <c r="M66" s="798"/>
      <c r="N66" s="798"/>
      <c r="O66" s="798"/>
      <c r="P66" s="610"/>
    </row>
    <row r="67" spans="1:16" ht="14.45" customHeight="1" x14ac:dyDescent="0.2">
      <c r="A67" s="755"/>
      <c r="B67" s="796" t="s">
        <v>1166</v>
      </c>
      <c r="C67" s="797"/>
      <c r="D67" s="797"/>
      <c r="E67" s="797"/>
      <c r="F67" s="1922"/>
      <c r="G67" s="797"/>
      <c r="H67" s="1986"/>
      <c r="I67" s="540"/>
      <c r="J67" s="796" t="s">
        <v>1166</v>
      </c>
      <c r="K67" s="797"/>
      <c r="L67" s="797"/>
      <c r="M67" s="798"/>
      <c r="N67" s="798"/>
      <c r="O67" s="798"/>
      <c r="P67" s="610"/>
    </row>
    <row r="68" spans="1:16" ht="14.45" customHeight="1" x14ac:dyDescent="0.2">
      <c r="A68" s="755"/>
      <c r="B68" s="7" t="s">
        <v>1874</v>
      </c>
      <c r="C68" s="651"/>
      <c r="D68" s="651"/>
      <c r="E68" s="651"/>
      <c r="F68" s="651"/>
      <c r="G68" s="651"/>
      <c r="H68" s="542"/>
      <c r="I68" s="540"/>
      <c r="J68" s="7" t="s">
        <v>1874</v>
      </c>
      <c r="K68" s="542"/>
      <c r="L68" s="542"/>
      <c r="M68" s="542"/>
      <c r="N68" s="542"/>
      <c r="O68" s="542"/>
      <c r="P68" s="542"/>
    </row>
    <row r="69" spans="1:16" ht="14.45" customHeight="1" x14ac:dyDescent="0.2">
      <c r="A69" s="755"/>
      <c r="B69" s="799" t="s">
        <v>2020</v>
      </c>
      <c r="C69" s="651"/>
      <c r="D69" s="651"/>
      <c r="E69" s="651"/>
      <c r="F69" s="651"/>
      <c r="G69" s="651"/>
      <c r="H69" s="542"/>
      <c r="I69" s="540"/>
      <c r="J69" s="799" t="s">
        <v>637</v>
      </c>
      <c r="K69" s="542"/>
      <c r="L69" s="542"/>
      <c r="M69" s="542"/>
      <c r="N69" s="542"/>
      <c r="O69" s="542"/>
      <c r="P69" s="542"/>
    </row>
    <row r="70" spans="1:16" ht="14.45" customHeight="1" x14ac:dyDescent="0.2">
      <c r="A70" s="755"/>
      <c r="B70" s="651" t="s">
        <v>1547</v>
      </c>
      <c r="C70" s="651"/>
      <c r="D70" s="651"/>
      <c r="E70" s="651"/>
      <c r="F70" s="651"/>
      <c r="G70" s="651"/>
      <c r="H70" s="542"/>
      <c r="I70" s="540"/>
      <c r="J70" s="651" t="s">
        <v>1547</v>
      </c>
      <c r="K70" s="542"/>
      <c r="L70" s="542"/>
      <c r="M70" s="542"/>
      <c r="N70" s="542"/>
      <c r="O70" s="542"/>
      <c r="P70" s="542"/>
    </row>
    <row r="72" spans="1:16" x14ac:dyDescent="0.2">
      <c r="D72" s="422"/>
      <c r="E72" s="422"/>
    </row>
    <row r="73" spans="1:16" ht="13.5" thickBot="1" x14ac:dyDescent="0.25">
      <c r="B73" s="755"/>
      <c r="C73" s="755"/>
      <c r="D73" s="1919"/>
      <c r="E73" s="755"/>
      <c r="F73" s="755"/>
      <c r="G73" s="755"/>
      <c r="J73" s="2145"/>
      <c r="K73" s="2145"/>
      <c r="L73" s="2145"/>
      <c r="M73" s="2145"/>
    </row>
    <row r="74" spans="1:16" ht="16.5" thickBot="1" x14ac:dyDescent="0.3">
      <c r="B74" s="3421" t="s">
        <v>1287</v>
      </c>
      <c r="C74" s="3421"/>
      <c r="D74" s="3421"/>
      <c r="E74" s="3421"/>
      <c r="F74" s="3421"/>
      <c r="G74" s="3421"/>
      <c r="J74" s="2145"/>
      <c r="K74" s="3513"/>
      <c r="L74" s="3514"/>
      <c r="M74" s="2145"/>
    </row>
    <row r="75" spans="1:16" ht="15.75" x14ac:dyDescent="0.25">
      <c r="B75" s="3421" t="s">
        <v>1955</v>
      </c>
      <c r="C75" s="3421"/>
      <c r="D75" s="3421"/>
      <c r="E75" s="3421"/>
      <c r="F75" s="3421"/>
      <c r="G75" s="3421"/>
    </row>
    <row r="76" spans="1:16" ht="15.75" x14ac:dyDescent="0.25">
      <c r="B76" s="800"/>
      <c r="C76" s="800"/>
      <c r="D76" s="800"/>
      <c r="E76" s="800"/>
      <c r="F76" s="755"/>
      <c r="G76" s="755"/>
    </row>
    <row r="77" spans="1:16" ht="13.5" thickBot="1" x14ac:dyDescent="0.25">
      <c r="B77" s="755"/>
      <c r="C77" s="755"/>
      <c r="D77" s="755"/>
      <c r="E77" s="801"/>
      <c r="F77" s="755"/>
      <c r="G77" s="2101" t="s">
        <v>1544</v>
      </c>
    </row>
    <row r="78" spans="1:16" ht="16.5" x14ac:dyDescent="0.25">
      <c r="B78" s="3422" t="s">
        <v>408</v>
      </c>
      <c r="C78" s="3425" t="s">
        <v>103</v>
      </c>
      <c r="D78" s="3426"/>
      <c r="E78" s="3427"/>
      <c r="F78" s="3428" t="s">
        <v>104</v>
      </c>
      <c r="G78" s="3429"/>
    </row>
    <row r="79" spans="1:16" ht="17.25" thickBot="1" x14ac:dyDescent="0.3">
      <c r="B79" s="3423"/>
      <c r="C79" s="3430" t="s">
        <v>1566</v>
      </c>
      <c r="D79" s="3431"/>
      <c r="E79" s="3432"/>
      <c r="F79" s="3433" t="s">
        <v>105</v>
      </c>
      <c r="G79" s="3434"/>
    </row>
    <row r="80" spans="1:16" ht="16.5" x14ac:dyDescent="0.25">
      <c r="B80" s="3423"/>
      <c r="C80" s="3435">
        <v>2019</v>
      </c>
      <c r="D80" s="3435">
        <v>2020</v>
      </c>
      <c r="E80" s="3422" t="s">
        <v>81</v>
      </c>
      <c r="F80" s="802">
        <v>2019</v>
      </c>
      <c r="G80" s="802">
        <v>2020</v>
      </c>
    </row>
    <row r="81" spans="2:7" ht="17.25" thickBot="1" x14ac:dyDescent="0.3">
      <c r="B81" s="3424"/>
      <c r="C81" s="3436"/>
      <c r="D81" s="3436"/>
      <c r="E81" s="3424"/>
      <c r="F81" s="803" t="s">
        <v>1213</v>
      </c>
      <c r="G81" s="804" t="s">
        <v>1213</v>
      </c>
    </row>
    <row r="82" spans="2:7" ht="30" customHeight="1" x14ac:dyDescent="0.2">
      <c r="B82" s="805" t="s">
        <v>89</v>
      </c>
      <c r="C82" s="862">
        <v>237343.32982593999</v>
      </c>
      <c r="D82" s="862">
        <v>249002.04769948</v>
      </c>
      <c r="E82" s="807">
        <v>4.9121742254522758</v>
      </c>
      <c r="F82" s="808">
        <v>21.791791160055137</v>
      </c>
      <c r="G82" s="808">
        <v>23.16650585853192</v>
      </c>
    </row>
    <row r="83" spans="2:7" ht="30" customHeight="1" x14ac:dyDescent="0.2">
      <c r="B83" s="805" t="s">
        <v>94</v>
      </c>
      <c r="C83" s="864">
        <v>47216.320930349997</v>
      </c>
      <c r="D83" s="864">
        <v>43292.359955255997</v>
      </c>
      <c r="E83" s="807">
        <v>-8.3106029817154479</v>
      </c>
      <c r="F83" s="809">
        <v>4.3351890521419341</v>
      </c>
      <c r="G83" s="809">
        <v>4.0278090875121961</v>
      </c>
    </row>
    <row r="84" spans="2:7" ht="30" customHeight="1" x14ac:dyDescent="0.2">
      <c r="B84" s="805" t="s">
        <v>106</v>
      </c>
      <c r="C84" s="807">
        <v>678030.51628131722</v>
      </c>
      <c r="D84" s="807">
        <v>658988.1566588392</v>
      </c>
      <c r="E84" s="807">
        <v>-2.8084812062614191</v>
      </c>
      <c r="F84" s="809">
        <v>62.25369561378745</v>
      </c>
      <c r="G84" s="809">
        <v>61.310551993392437</v>
      </c>
    </row>
    <row r="85" spans="2:7" ht="30" customHeight="1" thickBot="1" x14ac:dyDescent="0.25">
      <c r="B85" s="811" t="s">
        <v>101</v>
      </c>
      <c r="C85" s="807">
        <v>126550.82225837999</v>
      </c>
      <c r="D85" s="1384">
        <v>123553.87938678451</v>
      </c>
      <c r="E85" s="807">
        <v>-2.3681733694915152</v>
      </c>
      <c r="F85" s="809">
        <v>11.61932417401548</v>
      </c>
      <c r="G85" s="809">
        <v>11.49513306056345</v>
      </c>
    </row>
    <row r="86" spans="2:7" ht="30" customHeight="1" thickBot="1" x14ac:dyDescent="0.25">
      <c r="B86" s="812" t="s">
        <v>107</v>
      </c>
      <c r="C86" s="1385">
        <v>284559.65075629001</v>
      </c>
      <c r="D86" s="1385">
        <v>292294.40765473602</v>
      </c>
      <c r="E86" s="813">
        <v>2.7181495612216793</v>
      </c>
      <c r="F86" s="814">
        <v>26.126980212197072</v>
      </c>
      <c r="G86" s="814">
        <v>27.19431494604412</v>
      </c>
    </row>
    <row r="87" spans="2:7" ht="30" customHeight="1" thickBot="1" x14ac:dyDescent="0.25">
      <c r="B87" s="812" t="s">
        <v>108</v>
      </c>
      <c r="C87" s="1385">
        <v>804581.33853969723</v>
      </c>
      <c r="D87" s="1385">
        <v>782542.03604562371</v>
      </c>
      <c r="E87" s="813">
        <v>-2.7392261587963986</v>
      </c>
      <c r="F87" s="814">
        <v>73.873019787802932</v>
      </c>
      <c r="G87" s="814">
        <v>72.805685053955884</v>
      </c>
    </row>
    <row r="88" spans="2:7" ht="30" customHeight="1" thickBot="1" x14ac:dyDescent="0.25">
      <c r="B88" s="860" t="s">
        <v>109</v>
      </c>
      <c r="C88" s="867">
        <v>1089140.9892959872</v>
      </c>
      <c r="D88" s="2334">
        <v>1074836.4437003597</v>
      </c>
      <c r="E88" s="1386">
        <v>-1.3133786843220179</v>
      </c>
      <c r="F88" s="868">
        <v>100</v>
      </c>
      <c r="G88" s="868">
        <v>100</v>
      </c>
    </row>
    <row r="89" spans="2:7" x14ac:dyDescent="0.2">
      <c r="B89" s="7" t="s">
        <v>1874</v>
      </c>
      <c r="C89" s="816"/>
      <c r="D89" s="816"/>
      <c r="E89" s="816"/>
      <c r="F89" s="755"/>
      <c r="G89" s="755"/>
    </row>
    <row r="90" spans="2:7" x14ac:dyDescent="0.2">
      <c r="B90" s="277"/>
      <c r="C90" s="277"/>
      <c r="D90" s="277"/>
      <c r="E90" s="277"/>
      <c r="F90" s="755"/>
      <c r="G90" s="755"/>
    </row>
    <row r="91" spans="2:7" x14ac:dyDescent="0.2">
      <c r="B91" s="277"/>
      <c r="C91" s="277"/>
      <c r="D91" s="277"/>
      <c r="E91" s="277"/>
      <c r="F91" s="755"/>
      <c r="G91" s="755"/>
    </row>
    <row r="92" spans="2:7" x14ac:dyDescent="0.2">
      <c r="B92" s="755"/>
      <c r="C92" s="755"/>
      <c r="D92" s="755"/>
      <c r="E92" s="755"/>
      <c r="F92" s="755"/>
      <c r="G92" s="755"/>
    </row>
    <row r="93" spans="2:7" ht="15.75" x14ac:dyDescent="0.25">
      <c r="B93" s="3421"/>
      <c r="C93" s="3421"/>
      <c r="D93" s="3421"/>
      <c r="E93" s="3421"/>
      <c r="F93" s="3421"/>
      <c r="G93" s="3421"/>
    </row>
    <row r="94" spans="2:7" ht="15.75" x14ac:dyDescent="0.25">
      <c r="B94" s="3421"/>
      <c r="C94" s="3421"/>
      <c r="D94" s="3421"/>
      <c r="E94" s="3421"/>
      <c r="F94" s="3421"/>
      <c r="G94" s="3421"/>
    </row>
    <row r="95" spans="2:7" x14ac:dyDescent="0.2">
      <c r="B95" s="755"/>
      <c r="C95" s="755"/>
      <c r="D95" s="755"/>
      <c r="E95" s="755"/>
      <c r="F95" s="755"/>
      <c r="G95" s="755"/>
    </row>
    <row r="96" spans="2:7" ht="15.75" x14ac:dyDescent="0.25">
      <c r="B96" s="3421" t="s">
        <v>1288</v>
      </c>
      <c r="C96" s="3421"/>
      <c r="D96" s="3421"/>
      <c r="E96" s="3421"/>
      <c r="F96" s="3421"/>
      <c r="G96" s="3421"/>
    </row>
    <row r="97" spans="2:7" ht="15.75" x14ac:dyDescent="0.25">
      <c r="B97" s="3421" t="s">
        <v>1956</v>
      </c>
      <c r="C97" s="3421"/>
      <c r="D97" s="3421"/>
      <c r="E97" s="3421"/>
      <c r="F97" s="3421"/>
      <c r="G97" s="3421"/>
    </row>
    <row r="98" spans="2:7" ht="15.75" x14ac:dyDescent="0.25">
      <c r="B98" s="800"/>
      <c r="C98" s="800"/>
      <c r="D98" s="800"/>
      <c r="E98" s="800"/>
      <c r="F98" s="755"/>
      <c r="G98" s="755"/>
    </row>
    <row r="99" spans="2:7" ht="13.5" thickBot="1" x14ac:dyDescent="0.25">
      <c r="B99" s="755"/>
      <c r="C99" s="755"/>
      <c r="D99" s="755"/>
      <c r="E99" s="801"/>
      <c r="F99" s="755"/>
      <c r="G99" s="2101" t="s">
        <v>1544</v>
      </c>
    </row>
    <row r="100" spans="2:7" ht="16.5" x14ac:dyDescent="0.25">
      <c r="B100" s="3422" t="s">
        <v>408</v>
      </c>
      <c r="C100" s="3425" t="s">
        <v>103</v>
      </c>
      <c r="D100" s="3426"/>
      <c r="E100" s="3427"/>
      <c r="F100" s="3428" t="s">
        <v>104</v>
      </c>
      <c r="G100" s="3429"/>
    </row>
    <row r="101" spans="2:7" ht="17.25" thickBot="1" x14ac:dyDescent="0.3">
      <c r="B101" s="3423"/>
      <c r="C101" s="3430" t="s">
        <v>1566</v>
      </c>
      <c r="D101" s="3431"/>
      <c r="E101" s="3432"/>
      <c r="F101" s="3433" t="s">
        <v>105</v>
      </c>
      <c r="G101" s="3434"/>
    </row>
    <row r="102" spans="2:7" ht="16.5" x14ac:dyDescent="0.25">
      <c r="B102" s="3423"/>
      <c r="C102" s="3435">
        <v>2019</v>
      </c>
      <c r="D102" s="3435">
        <v>2020</v>
      </c>
      <c r="E102" s="3422" t="s">
        <v>81</v>
      </c>
      <c r="F102" s="802">
        <v>2019</v>
      </c>
      <c r="G102" s="802">
        <v>2020</v>
      </c>
    </row>
    <row r="103" spans="2:7" ht="17.25" thickBot="1" x14ac:dyDescent="0.3">
      <c r="B103" s="3424"/>
      <c r="C103" s="3436"/>
      <c r="D103" s="3436"/>
      <c r="E103" s="3424"/>
      <c r="F103" s="803" t="s">
        <v>1213</v>
      </c>
      <c r="G103" s="804" t="s">
        <v>1213</v>
      </c>
    </row>
    <row r="104" spans="2:7" ht="30" customHeight="1" x14ac:dyDescent="0.2">
      <c r="B104" s="805" t="s">
        <v>89</v>
      </c>
      <c r="C104" s="1388">
        <v>237343.32982593999</v>
      </c>
      <c r="D104" s="1388">
        <v>249002.04769948</v>
      </c>
      <c r="E104" s="807">
        <v>4.9121742254522758</v>
      </c>
      <c r="F104" s="808">
        <v>46.222644154403831</v>
      </c>
      <c r="G104" s="808">
        <v>47.023028052442982</v>
      </c>
    </row>
    <row r="105" spans="2:7" ht="30" customHeight="1" x14ac:dyDescent="0.2">
      <c r="B105" s="805" t="s">
        <v>94</v>
      </c>
      <c r="C105" s="807">
        <v>47216.320930349997</v>
      </c>
      <c r="D105" s="807">
        <v>43292.359955255997</v>
      </c>
      <c r="E105" s="807">
        <v>-8.3106029817154479</v>
      </c>
      <c r="F105" s="809">
        <v>9.1953846027366613</v>
      </c>
      <c r="G105" s="809">
        <v>8.1755868091871644</v>
      </c>
    </row>
    <row r="106" spans="2:7" ht="30" customHeight="1" x14ac:dyDescent="0.2">
      <c r="B106" s="805" t="s">
        <v>106</v>
      </c>
      <c r="C106" s="807">
        <v>102368.00526777</v>
      </c>
      <c r="D106" s="807">
        <v>113683.85500126226</v>
      </c>
      <c r="E106" s="807">
        <v>11.054088339313367</v>
      </c>
      <c r="F106" s="809">
        <v>19.936182254451225</v>
      </c>
      <c r="G106" s="809">
        <v>21.468735507291893</v>
      </c>
    </row>
    <row r="107" spans="2:7" ht="30" customHeight="1" thickBot="1" x14ac:dyDescent="0.25">
      <c r="B107" s="811" t="s">
        <v>101</v>
      </c>
      <c r="C107" s="864">
        <v>126550.82225837999</v>
      </c>
      <c r="D107" s="864">
        <v>123553.87938678451</v>
      </c>
      <c r="E107" s="807">
        <v>-2.3681733694915152</v>
      </c>
      <c r="F107" s="809">
        <v>24.645788988408281</v>
      </c>
      <c r="G107" s="809">
        <v>23.332649631077945</v>
      </c>
    </row>
    <row r="108" spans="2:7" ht="30" customHeight="1" thickBot="1" x14ac:dyDescent="0.25">
      <c r="B108" s="812" t="s">
        <v>107</v>
      </c>
      <c r="C108" s="1385">
        <v>284559.65075629001</v>
      </c>
      <c r="D108" s="1385">
        <v>292294.40765473602</v>
      </c>
      <c r="E108" s="813">
        <v>2.7181495612216793</v>
      </c>
      <c r="F108" s="814">
        <v>55.41802875714049</v>
      </c>
      <c r="G108" s="814">
        <v>55.198614861630148</v>
      </c>
    </row>
    <row r="109" spans="2:7" ht="30" customHeight="1" thickBot="1" x14ac:dyDescent="0.25">
      <c r="B109" s="812" t="s">
        <v>108</v>
      </c>
      <c r="C109" s="1385">
        <v>228918.82752614998</v>
      </c>
      <c r="D109" s="1385">
        <v>237237.73438804678</v>
      </c>
      <c r="E109" s="813">
        <v>3.6339985451596419</v>
      </c>
      <c r="F109" s="814">
        <v>44.581971242859503</v>
      </c>
      <c r="G109" s="814">
        <v>44.801385138369838</v>
      </c>
    </row>
    <row r="110" spans="2:7" ht="30" customHeight="1" thickBot="1" x14ac:dyDescent="0.25">
      <c r="B110" s="860" t="s">
        <v>109</v>
      </c>
      <c r="C110" s="867">
        <v>513478.47828243999</v>
      </c>
      <c r="D110" s="867">
        <v>529532.14204278286</v>
      </c>
      <c r="E110" s="1386">
        <v>3.1264530918689246</v>
      </c>
      <c r="F110" s="1387">
        <v>100</v>
      </c>
      <c r="G110" s="1387">
        <v>100</v>
      </c>
    </row>
    <row r="111" spans="2:7" x14ac:dyDescent="0.2">
      <c r="B111" s="7" t="s">
        <v>1874</v>
      </c>
      <c r="C111" s="816"/>
      <c r="D111" s="816"/>
      <c r="E111" s="816"/>
      <c r="F111" s="755"/>
      <c r="G111" s="755"/>
    </row>
    <row r="112" spans="2:7" x14ac:dyDescent="0.2">
      <c r="B112" s="277"/>
      <c r="C112" s="277"/>
      <c r="D112" s="277"/>
      <c r="E112" s="277"/>
      <c r="F112" s="755"/>
      <c r="G112" s="755"/>
    </row>
    <row r="113" spans="2:7" x14ac:dyDescent="0.2">
      <c r="B113" s="817"/>
      <c r="C113" s="755"/>
      <c r="D113" s="755"/>
      <c r="E113" s="755"/>
      <c r="F113" s="755"/>
      <c r="G113" s="755"/>
    </row>
    <row r="114" spans="2:7" x14ac:dyDescent="0.2">
      <c r="B114" s="755"/>
      <c r="C114" s="755"/>
      <c r="D114" s="755"/>
      <c r="E114" s="755"/>
      <c r="F114" s="755"/>
      <c r="G114" s="755"/>
    </row>
  </sheetData>
  <mergeCells count="43"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E5:E6"/>
    <mergeCell ref="F5:F6"/>
    <mergeCell ref="G5:G6"/>
    <mergeCell ref="B1:H1"/>
    <mergeCell ref="B74:G74"/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</mergeCells>
  <phoneticPr fontId="13" type="noConversion"/>
  <pageMargins left="0.59055118110236227" right="0.39370078740157483" top="0.98425196850393704" bottom="0.39370078740157483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70" workbookViewId="0"/>
  </sheetViews>
  <sheetFormatPr baseColWidth="10" defaultColWidth="11.42578125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40"/>
      <c r="B1" s="540"/>
      <c r="C1" s="540"/>
      <c r="D1" s="540"/>
      <c r="E1" s="540"/>
      <c r="F1" s="540"/>
      <c r="G1" s="281"/>
      <c r="H1" s="540"/>
      <c r="I1" s="540"/>
      <c r="J1" s="540"/>
      <c r="K1" s="540"/>
      <c r="L1" s="540"/>
      <c r="M1" s="540"/>
    </row>
    <row r="2" spans="1:13" ht="18" x14ac:dyDescent="0.2">
      <c r="A2" s="3401" t="s">
        <v>1957</v>
      </c>
      <c r="B2" s="3401"/>
      <c r="C2" s="3401"/>
      <c r="D2" s="3401"/>
      <c r="E2" s="3401"/>
      <c r="F2" s="3401"/>
      <c r="G2" s="3401"/>
      <c r="H2" s="3401"/>
      <c r="I2" s="3401"/>
      <c r="J2" s="3401"/>
      <c r="K2" s="3401"/>
      <c r="L2" s="3401"/>
      <c r="M2" s="3401"/>
    </row>
    <row r="3" spans="1:13" ht="15.75" thickBot="1" x14ac:dyDescent="0.25">
      <c r="A3" s="542"/>
      <c r="B3" s="542"/>
      <c r="C3" s="542"/>
      <c r="D3" s="542"/>
      <c r="E3" s="542"/>
      <c r="F3" s="542"/>
      <c r="G3" s="543"/>
      <c r="H3" s="542"/>
      <c r="I3" s="542"/>
      <c r="J3" s="542"/>
      <c r="K3" s="542"/>
      <c r="L3" s="542"/>
      <c r="M3" s="542"/>
    </row>
    <row r="4" spans="1:13" ht="18.75" thickBot="1" x14ac:dyDescent="0.25">
      <c r="A4" s="818"/>
      <c r="B4" s="3445"/>
      <c r="C4" s="3446"/>
      <c r="D4" s="3447"/>
      <c r="E4" s="819"/>
      <c r="F4" s="819"/>
      <c r="G4" s="820"/>
      <c r="H4" s="3448" t="s">
        <v>1356</v>
      </c>
      <c r="I4" s="3449"/>
      <c r="J4" s="3449"/>
      <c r="K4" s="3449"/>
      <c r="L4" s="3449"/>
      <c r="M4" s="3450"/>
    </row>
    <row r="5" spans="1:13" ht="18" x14ac:dyDescent="0.2">
      <c r="A5" s="821" t="s">
        <v>110</v>
      </c>
      <c r="B5" s="3451" t="s">
        <v>1355</v>
      </c>
      <c r="C5" s="3452"/>
      <c r="D5" s="3453"/>
      <c r="E5" s="3454" t="s">
        <v>1355</v>
      </c>
      <c r="F5" s="3452"/>
      <c r="G5" s="3455"/>
      <c r="H5" s="3456" t="s">
        <v>1358</v>
      </c>
      <c r="I5" s="3457"/>
      <c r="J5" s="3458"/>
      <c r="K5" s="3456" t="s">
        <v>1359</v>
      </c>
      <c r="L5" s="3457"/>
      <c r="M5" s="3458"/>
    </row>
    <row r="6" spans="1:13" ht="18" x14ac:dyDescent="0.2">
      <c r="A6" s="732"/>
      <c r="B6" s="822"/>
      <c r="C6" s="823"/>
      <c r="D6" s="824"/>
      <c r="E6" s="825"/>
      <c r="F6" s="823"/>
      <c r="G6" s="826"/>
      <c r="H6" s="3459" t="s">
        <v>433</v>
      </c>
      <c r="I6" s="3460"/>
      <c r="J6" s="3461"/>
      <c r="K6" s="3459" t="s">
        <v>433</v>
      </c>
      <c r="L6" s="3460"/>
      <c r="M6" s="3461"/>
    </row>
    <row r="7" spans="1:13" ht="18.75" thickBot="1" x14ac:dyDescent="0.25">
      <c r="A7" s="746"/>
      <c r="B7" s="3437">
        <v>2019</v>
      </c>
      <c r="C7" s="3438"/>
      <c r="D7" s="3439"/>
      <c r="E7" s="3440">
        <v>2020</v>
      </c>
      <c r="F7" s="3438"/>
      <c r="G7" s="3441"/>
      <c r="H7" s="3442" t="s">
        <v>1940</v>
      </c>
      <c r="I7" s="3443"/>
      <c r="J7" s="3444"/>
      <c r="K7" s="3442" t="s">
        <v>1940</v>
      </c>
      <c r="L7" s="3443"/>
      <c r="M7" s="3444"/>
    </row>
    <row r="8" spans="1:13" ht="18" x14ac:dyDescent="0.2">
      <c r="A8" s="827"/>
      <c r="B8" s="828"/>
      <c r="C8" s="829"/>
      <c r="D8" s="830"/>
      <c r="E8" s="829"/>
      <c r="F8" s="829"/>
      <c r="G8" s="831"/>
      <c r="H8" s="829"/>
      <c r="I8" s="829"/>
      <c r="J8" s="832"/>
      <c r="K8" s="669"/>
      <c r="L8" s="672"/>
      <c r="M8" s="689"/>
    </row>
    <row r="9" spans="1:13" ht="18" x14ac:dyDescent="0.2">
      <c r="A9" s="1393" t="s">
        <v>111</v>
      </c>
      <c r="B9" s="1394"/>
      <c r="C9" s="1395"/>
      <c r="D9" s="1396"/>
      <c r="E9" s="1397"/>
      <c r="F9" s="1395"/>
      <c r="G9" s="1398"/>
      <c r="H9" s="1395"/>
      <c r="I9" s="695"/>
      <c r="J9" s="1399"/>
      <c r="K9" s="713"/>
      <c r="L9" s="717"/>
      <c r="M9" s="1400"/>
    </row>
    <row r="10" spans="1:13" ht="18" x14ac:dyDescent="0.2">
      <c r="A10" s="833" t="s">
        <v>112</v>
      </c>
      <c r="B10" s="713"/>
      <c r="C10" s="717"/>
      <c r="D10" s="1401"/>
      <c r="E10" s="1402"/>
      <c r="F10" s="717"/>
      <c r="G10" s="1403"/>
      <c r="H10" s="695"/>
      <c r="I10" s="695"/>
      <c r="J10" s="1399"/>
      <c r="K10" s="713"/>
      <c r="L10" s="717"/>
      <c r="M10" s="1400"/>
    </row>
    <row r="11" spans="1:13" ht="18" x14ac:dyDescent="0.2">
      <c r="A11" s="690" t="s">
        <v>113</v>
      </c>
      <c r="B11" s="713"/>
      <c r="C11" s="717"/>
      <c r="D11" s="1396">
        <v>38794.78</v>
      </c>
      <c r="E11" s="1402"/>
      <c r="F11" s="717"/>
      <c r="G11" s="1398">
        <v>32976.769999999997</v>
      </c>
      <c r="H11" s="695"/>
      <c r="I11" s="695"/>
      <c r="J11" s="1404">
        <v>-14.996888756683248</v>
      </c>
      <c r="K11" s="713"/>
      <c r="L11" s="717"/>
      <c r="M11" s="1400">
        <v>-5818.010000000002</v>
      </c>
    </row>
    <row r="12" spans="1:13" ht="18" x14ac:dyDescent="0.2">
      <c r="A12" s="690" t="s">
        <v>114</v>
      </c>
      <c r="B12" s="713"/>
      <c r="C12" s="717"/>
      <c r="D12" s="1401">
        <v>125504428.75</v>
      </c>
      <c r="E12" s="1402"/>
      <c r="F12" s="717"/>
      <c r="G12" s="1398">
        <v>134213693.75</v>
      </c>
      <c r="H12" s="695"/>
      <c r="I12" s="695"/>
      <c r="J12" s="1404">
        <v>6.9394085027457635</v>
      </c>
      <c r="K12" s="713"/>
      <c r="L12" s="717"/>
      <c r="M12" s="1400">
        <v>8709265</v>
      </c>
    </row>
    <row r="13" spans="1:13" ht="18" x14ac:dyDescent="0.2">
      <c r="A13" s="833"/>
      <c r="B13" s="1394"/>
      <c r="C13" s="1395"/>
      <c r="D13" s="1401"/>
      <c r="E13" s="1402"/>
      <c r="F13" s="717"/>
      <c r="G13" s="1403"/>
      <c r="H13" s="1395"/>
      <c r="I13" s="1395"/>
      <c r="J13" s="1405"/>
      <c r="K13" s="713"/>
      <c r="L13" s="717"/>
      <c r="M13" s="1400"/>
    </row>
    <row r="14" spans="1:13" ht="18" x14ac:dyDescent="0.2">
      <c r="A14" s="833" t="s">
        <v>1292</v>
      </c>
      <c r="B14" s="1394"/>
      <c r="C14" s="1395"/>
      <c r="D14" s="1401"/>
      <c r="E14" s="1402"/>
      <c r="F14" s="717"/>
      <c r="G14" s="1403"/>
      <c r="H14" s="1395"/>
      <c r="I14" s="695"/>
      <c r="J14" s="1399"/>
      <c r="K14" s="713"/>
      <c r="L14" s="717"/>
      <c r="M14" s="1400"/>
    </row>
    <row r="15" spans="1:13" ht="18" x14ac:dyDescent="0.2">
      <c r="A15" s="690" t="s">
        <v>115</v>
      </c>
      <c r="B15" s="713"/>
      <c r="C15" s="717"/>
      <c r="D15" s="1396">
        <v>4453.3550000000005</v>
      </c>
      <c r="E15" s="1402"/>
      <c r="F15" s="717"/>
      <c r="G15" s="1398">
        <v>4885.4279999999999</v>
      </c>
      <c r="H15" s="695"/>
      <c r="I15" s="695"/>
      <c r="J15" s="1399">
        <v>9.7021908201793821</v>
      </c>
      <c r="K15" s="713"/>
      <c r="L15" s="717"/>
      <c r="M15" s="1400">
        <v>432.07299999999941</v>
      </c>
    </row>
    <row r="16" spans="1:13" ht="18" x14ac:dyDescent="0.2">
      <c r="A16" s="690"/>
      <c r="B16" s="713"/>
      <c r="C16" s="717"/>
      <c r="D16" s="1401"/>
      <c r="E16" s="1402"/>
      <c r="F16" s="717"/>
      <c r="G16" s="1403"/>
      <c r="H16" s="695"/>
      <c r="I16" s="695"/>
      <c r="J16" s="1399"/>
      <c r="K16" s="713"/>
      <c r="L16" s="717"/>
      <c r="M16" s="1400"/>
    </row>
    <row r="17" spans="1:13" ht="18" x14ac:dyDescent="0.2">
      <c r="A17" s="690"/>
      <c r="B17" s="713"/>
      <c r="C17" s="717"/>
      <c r="D17" s="1401"/>
      <c r="E17" s="1402"/>
      <c r="F17" s="717"/>
      <c r="G17" s="1403"/>
      <c r="H17" s="695"/>
      <c r="I17" s="695"/>
      <c r="J17" s="1404"/>
      <c r="K17" s="713"/>
      <c r="L17" s="717"/>
      <c r="M17" s="1406"/>
    </row>
    <row r="18" spans="1:13" ht="18" x14ac:dyDescent="0.2">
      <c r="A18" s="833" t="s">
        <v>116</v>
      </c>
      <c r="B18" s="713"/>
      <c r="C18" s="717"/>
      <c r="D18" s="1401"/>
      <c r="E18" s="1402"/>
      <c r="F18" s="717"/>
      <c r="G18" s="1403"/>
      <c r="H18" s="695"/>
      <c r="I18" s="695"/>
      <c r="J18" s="1399"/>
      <c r="K18" s="713"/>
      <c r="L18" s="717"/>
      <c r="M18" s="1400"/>
    </row>
    <row r="19" spans="1:13" ht="18" x14ac:dyDescent="0.2">
      <c r="A19" s="690" t="s">
        <v>117</v>
      </c>
      <c r="B19" s="713"/>
      <c r="C19" s="717"/>
      <c r="D19" s="1396">
        <v>10292.2644</v>
      </c>
      <c r="E19" s="1402"/>
      <c r="F19" s="717"/>
      <c r="G19" s="1398">
        <v>10354.7004</v>
      </c>
      <c r="H19" s="695"/>
      <c r="I19" s="695"/>
      <c r="J19" s="1404">
        <v>0.60663035434652102</v>
      </c>
      <c r="K19" s="713"/>
      <c r="L19" s="717"/>
      <c r="M19" s="1400">
        <v>62.435999999999694</v>
      </c>
    </row>
    <row r="20" spans="1:13" ht="18" x14ac:dyDescent="0.2">
      <c r="A20" s="690" t="s">
        <v>118</v>
      </c>
      <c r="B20" s="713"/>
      <c r="C20" s="717"/>
      <c r="D20" s="1401">
        <v>577897500</v>
      </c>
      <c r="E20" s="1402"/>
      <c r="F20" s="717"/>
      <c r="G20" s="1403">
        <v>592890500</v>
      </c>
      <c r="H20" s="695"/>
      <c r="I20" s="695"/>
      <c r="J20" s="1404">
        <v>2.5944047170994793</v>
      </c>
      <c r="K20" s="713"/>
      <c r="L20" s="717"/>
      <c r="M20" s="1400">
        <v>14993000</v>
      </c>
    </row>
    <row r="21" spans="1:13" ht="18" x14ac:dyDescent="0.2">
      <c r="A21" s="690"/>
      <c r="B21" s="713"/>
      <c r="C21" s="717"/>
      <c r="D21" s="1401"/>
      <c r="E21" s="1402"/>
      <c r="F21" s="717"/>
      <c r="G21" s="1403"/>
      <c r="H21" s="695"/>
      <c r="I21" s="695"/>
      <c r="J21" s="1399"/>
      <c r="K21" s="713"/>
      <c r="L21" s="717"/>
      <c r="M21" s="1400"/>
    </row>
    <row r="22" spans="1:13" ht="18" x14ac:dyDescent="0.2">
      <c r="A22" s="690"/>
      <c r="B22" s="713"/>
      <c r="C22" s="717"/>
      <c r="D22" s="1401"/>
      <c r="E22" s="1402"/>
      <c r="F22" s="717"/>
      <c r="G22" s="1403"/>
      <c r="H22" s="695"/>
      <c r="I22" s="695"/>
      <c r="J22" s="1404"/>
      <c r="K22" s="713"/>
      <c r="L22" s="717"/>
      <c r="M22" s="1406"/>
    </row>
    <row r="23" spans="1:13" ht="18" x14ac:dyDescent="0.2">
      <c r="A23" s="833" t="s">
        <v>1327</v>
      </c>
      <c r="B23" s="1394"/>
      <c r="C23" s="1395"/>
      <c r="D23" s="1401"/>
      <c r="E23" s="1402"/>
      <c r="F23" s="717"/>
      <c r="G23" s="1403"/>
      <c r="H23" s="1395"/>
      <c r="I23" s="1395"/>
      <c r="J23" s="1405"/>
      <c r="K23" s="713"/>
      <c r="L23" s="717"/>
      <c r="M23" s="1400"/>
    </row>
    <row r="24" spans="1:13" ht="18" x14ac:dyDescent="0.2">
      <c r="A24" s="690" t="s">
        <v>119</v>
      </c>
      <c r="B24" s="713"/>
      <c r="C24" s="717"/>
      <c r="D24" s="1396">
        <v>365.96100000000001</v>
      </c>
      <c r="E24" s="1402"/>
      <c r="F24" s="717"/>
      <c r="G24" s="1403">
        <v>366.32100000000003</v>
      </c>
      <c r="H24" s="695"/>
      <c r="I24" s="695"/>
      <c r="J24" s="1399">
        <v>9.8371137908131345E-2</v>
      </c>
      <c r="K24" s="713"/>
      <c r="L24" s="717"/>
      <c r="M24" s="1367">
        <v>0.36000000000001364</v>
      </c>
    </row>
    <row r="25" spans="1:13" ht="18" x14ac:dyDescent="0.2">
      <c r="A25" s="690"/>
      <c r="B25" s="713"/>
      <c r="C25" s="717"/>
      <c r="D25" s="1407"/>
      <c r="E25" s="1402"/>
      <c r="F25" s="717"/>
      <c r="G25" s="1408"/>
      <c r="H25" s="695"/>
      <c r="I25" s="695"/>
      <c r="J25" s="1399"/>
      <c r="K25" s="713"/>
      <c r="L25" s="717"/>
      <c r="M25" s="1400"/>
    </row>
    <row r="26" spans="1:13" ht="18" x14ac:dyDescent="0.2">
      <c r="A26" s="833"/>
      <c r="B26" s="713"/>
      <c r="C26" s="717"/>
      <c r="D26" s="1401"/>
      <c r="E26" s="1402"/>
      <c r="F26" s="717"/>
      <c r="G26" s="1403"/>
      <c r="H26" s="695"/>
      <c r="I26" s="695"/>
      <c r="J26" s="1399"/>
      <c r="K26" s="713"/>
      <c r="L26" s="717"/>
      <c r="M26" s="1400"/>
    </row>
    <row r="27" spans="1:13" ht="18" x14ac:dyDescent="0.2">
      <c r="A27" s="1393" t="s">
        <v>120</v>
      </c>
      <c r="B27" s="713"/>
      <c r="C27" s="717"/>
      <c r="D27" s="1401"/>
      <c r="E27" s="1402"/>
      <c r="F27" s="717"/>
      <c r="G27" s="1403"/>
      <c r="H27" s="695"/>
      <c r="I27" s="695"/>
      <c r="J27" s="1399"/>
      <c r="K27" s="713"/>
      <c r="L27" s="717"/>
      <c r="M27" s="1400"/>
    </row>
    <row r="28" spans="1:13" ht="18" x14ac:dyDescent="0.2">
      <c r="A28" s="1409" t="s">
        <v>121</v>
      </c>
      <c r="B28" s="713"/>
      <c r="C28" s="717"/>
      <c r="D28" s="1401"/>
      <c r="E28" s="1402"/>
      <c r="F28" s="717"/>
      <c r="G28" s="1403"/>
      <c r="H28" s="695"/>
      <c r="I28" s="695"/>
      <c r="J28" s="1399"/>
      <c r="K28" s="713"/>
      <c r="L28" s="717"/>
      <c r="M28" s="1400"/>
    </row>
    <row r="29" spans="1:13" ht="18" x14ac:dyDescent="0.2">
      <c r="A29" s="1409"/>
      <c r="B29" s="713"/>
      <c r="C29" s="717"/>
      <c r="D29" s="1401"/>
      <c r="E29" s="1402"/>
      <c r="F29" s="717"/>
      <c r="G29" s="1403"/>
      <c r="H29" s="695"/>
      <c r="I29" s="695"/>
      <c r="J29" s="1399"/>
      <c r="K29" s="713"/>
      <c r="L29" s="717"/>
      <c r="M29" s="1400"/>
    </row>
    <row r="30" spans="1:13" ht="18" x14ac:dyDescent="0.2">
      <c r="A30" s="690" t="s">
        <v>1128</v>
      </c>
      <c r="B30" s="713"/>
      <c r="C30" s="717"/>
      <c r="D30" s="1396">
        <v>60049.978999999999</v>
      </c>
      <c r="E30" s="1402"/>
      <c r="F30" s="717"/>
      <c r="G30" s="1398">
        <v>60811.040999999997</v>
      </c>
      <c r="H30" s="695"/>
      <c r="I30" s="695"/>
      <c r="J30" s="1399">
        <v>1.267380959450449</v>
      </c>
      <c r="K30" s="713"/>
      <c r="L30" s="717"/>
      <c r="M30" s="1367">
        <v>761.06199999999808</v>
      </c>
    </row>
    <row r="31" spans="1:13" ht="18" x14ac:dyDescent="0.2">
      <c r="A31" s="690" t="s">
        <v>1341</v>
      </c>
      <c r="B31" s="713"/>
      <c r="C31" s="717"/>
      <c r="D31" s="1396">
        <v>2562.5822000000003</v>
      </c>
      <c r="E31" s="1402"/>
      <c r="F31" s="717"/>
      <c r="G31" s="1398">
        <v>2487.5822000000003</v>
      </c>
      <c r="H31" s="695"/>
      <c r="I31" s="695"/>
      <c r="J31" s="1399">
        <v>-2.926735384332261</v>
      </c>
      <c r="K31" s="713"/>
      <c r="L31" s="717"/>
      <c r="M31" s="1367">
        <v>-75</v>
      </c>
    </row>
    <row r="32" spans="1:13" ht="18" x14ac:dyDescent="0.2">
      <c r="A32" s="690" t="s">
        <v>1342</v>
      </c>
      <c r="B32" s="713"/>
      <c r="C32" s="717"/>
      <c r="D32" s="1396">
        <v>534.97811999999999</v>
      </c>
      <c r="E32" s="1402"/>
      <c r="F32" s="717"/>
      <c r="G32" s="1398">
        <v>534.29092000000003</v>
      </c>
      <c r="H32" s="695"/>
      <c r="I32" s="695"/>
      <c r="J32" s="1399">
        <v>-0.12845385153320876</v>
      </c>
      <c r="K32" s="713"/>
      <c r="L32" s="717"/>
      <c r="M32" s="1367">
        <v>-0.68719999999996162</v>
      </c>
    </row>
    <row r="33" spans="1:13" ht="18" x14ac:dyDescent="0.2">
      <c r="A33" s="690" t="s">
        <v>1343</v>
      </c>
      <c r="B33" s="713"/>
      <c r="C33" s="717"/>
      <c r="D33" s="1396">
        <v>604.75450000000001</v>
      </c>
      <c r="E33" s="1402"/>
      <c r="F33" s="717"/>
      <c r="G33" s="1398">
        <v>661.40449999999998</v>
      </c>
      <c r="H33" s="695"/>
      <c r="I33" s="695"/>
      <c r="J33" s="1399">
        <v>9.3674375304358932</v>
      </c>
      <c r="K33" s="713"/>
      <c r="L33" s="717"/>
      <c r="M33" s="1367">
        <v>56.649999999999977</v>
      </c>
    </row>
    <row r="34" spans="1:13" ht="18" x14ac:dyDescent="0.2">
      <c r="A34" s="690" t="s">
        <v>645</v>
      </c>
      <c r="B34" s="713"/>
      <c r="C34" s="717"/>
      <c r="D34" s="1396">
        <v>405.81065000000001</v>
      </c>
      <c r="E34" s="1402"/>
      <c r="F34" s="717"/>
      <c r="G34" s="1398">
        <v>405.81065000000001</v>
      </c>
      <c r="H34" s="695"/>
      <c r="I34" s="695"/>
      <c r="J34" s="1399">
        <v>0</v>
      </c>
      <c r="K34" s="713"/>
      <c r="L34" s="717"/>
      <c r="M34" s="1367">
        <v>0</v>
      </c>
    </row>
    <row r="35" spans="1:13" ht="18" x14ac:dyDescent="0.2">
      <c r="A35" s="690" t="s">
        <v>1777</v>
      </c>
      <c r="B35" s="713"/>
      <c r="C35" s="717"/>
      <c r="D35" s="1396">
        <v>496.28440000000001</v>
      </c>
      <c r="E35" s="1402"/>
      <c r="F35" s="717"/>
      <c r="G35" s="1398">
        <v>496.28440000000001</v>
      </c>
      <c r="H35" s="695"/>
      <c r="I35" s="695"/>
      <c r="J35" s="1399">
        <v>0</v>
      </c>
      <c r="K35" s="713"/>
      <c r="L35" s="717"/>
      <c r="M35" s="1367">
        <v>0</v>
      </c>
    </row>
    <row r="36" spans="1:13" ht="18" x14ac:dyDescent="0.2">
      <c r="A36" s="839" t="s">
        <v>122</v>
      </c>
      <c r="B36" s="840"/>
      <c r="C36" s="741"/>
      <c r="D36" s="1955">
        <v>64654.388869999995</v>
      </c>
      <c r="E36" s="1392"/>
      <c r="F36" s="741"/>
      <c r="G36" s="1364">
        <v>65396.413669999987</v>
      </c>
      <c r="H36" s="841"/>
      <c r="I36" s="841"/>
      <c r="J36" s="1799">
        <v>1.1476789325036663</v>
      </c>
      <c r="K36" s="840"/>
      <c r="L36" s="741"/>
      <c r="M36" s="1364">
        <v>742.02479999999196</v>
      </c>
    </row>
    <row r="37" spans="1:13" ht="18" x14ac:dyDescent="0.2">
      <c r="A37" s="1787" t="s">
        <v>266</v>
      </c>
      <c r="B37" s="834"/>
      <c r="C37" s="712"/>
      <c r="D37" s="835"/>
      <c r="E37" s="836"/>
      <c r="F37" s="712"/>
      <c r="G37" s="837"/>
      <c r="H37" s="686"/>
      <c r="I37" s="686"/>
      <c r="J37" s="838"/>
      <c r="K37" s="834"/>
      <c r="L37" s="712"/>
      <c r="M37" s="1790"/>
    </row>
    <row r="38" spans="1:13" ht="18" x14ac:dyDescent="0.2">
      <c r="A38" s="839" t="s">
        <v>123</v>
      </c>
      <c r="B38" s="840"/>
      <c r="C38" s="741"/>
      <c r="D38" s="1955">
        <v>118194.78826999999</v>
      </c>
      <c r="E38" s="1392"/>
      <c r="F38" s="741"/>
      <c r="G38" s="742">
        <v>113613.31206999999</v>
      </c>
      <c r="H38" s="841"/>
      <c r="I38" s="841"/>
      <c r="J38" s="842">
        <v>-3.8762083058470012</v>
      </c>
      <c r="K38" s="840"/>
      <c r="L38" s="741"/>
      <c r="M38" s="1364">
        <v>-4581.4762000000046</v>
      </c>
    </row>
    <row r="39" spans="1:13" ht="18" x14ac:dyDescent="0.2">
      <c r="A39" s="839" t="s">
        <v>124</v>
      </c>
      <c r="B39" s="840"/>
      <c r="C39" s="741"/>
      <c r="D39" s="1956">
        <v>365.96100000000001</v>
      </c>
      <c r="E39" s="741"/>
      <c r="F39" s="741"/>
      <c r="G39" s="742">
        <v>366.32100000000003</v>
      </c>
      <c r="H39" s="841"/>
      <c r="I39" s="841"/>
      <c r="J39" s="842">
        <v>9.8371137908131345E-2</v>
      </c>
      <c r="K39" s="840"/>
      <c r="L39" s="741"/>
      <c r="M39" s="1364">
        <v>0.36000000000001364</v>
      </c>
    </row>
    <row r="40" spans="1:13" ht="18" x14ac:dyDescent="0.2">
      <c r="A40" s="839" t="s">
        <v>125</v>
      </c>
      <c r="B40" s="840"/>
      <c r="C40" s="741"/>
      <c r="D40" s="742">
        <v>125504428.75</v>
      </c>
      <c r="E40" s="741"/>
      <c r="F40" s="741"/>
      <c r="G40" s="742">
        <v>134213693.75</v>
      </c>
      <c r="H40" s="841"/>
      <c r="I40" s="841"/>
      <c r="J40" s="842">
        <v>6.9394085027457635</v>
      </c>
      <c r="K40" s="840"/>
      <c r="L40" s="741"/>
      <c r="M40" s="1364">
        <v>8709265</v>
      </c>
    </row>
    <row r="41" spans="1:13" ht="18.75" thickBot="1" x14ac:dyDescent="0.25">
      <c r="A41" s="843" t="s">
        <v>126</v>
      </c>
      <c r="B41" s="844"/>
      <c r="C41" s="845"/>
      <c r="D41" s="749">
        <v>577897500</v>
      </c>
      <c r="E41" s="845"/>
      <c r="F41" s="845"/>
      <c r="G41" s="749">
        <v>592890500</v>
      </c>
      <c r="H41" s="846"/>
      <c r="I41" s="846"/>
      <c r="J41" s="847">
        <v>2.5944047170994793</v>
      </c>
      <c r="K41" s="844"/>
      <c r="L41" s="845"/>
      <c r="M41" s="1791">
        <v>14993000</v>
      </c>
    </row>
    <row r="42" spans="1:13" ht="15" x14ac:dyDescent="0.2">
      <c r="A42" s="7" t="s">
        <v>1874</v>
      </c>
      <c r="B42" s="603"/>
      <c r="C42" s="603"/>
      <c r="D42" s="603"/>
      <c r="E42" s="603"/>
      <c r="F42" s="603"/>
      <c r="G42" s="543"/>
      <c r="H42" s="542"/>
      <c r="I42" s="542"/>
      <c r="J42" s="542"/>
      <c r="K42" s="542"/>
      <c r="L42" s="542"/>
      <c r="M42" s="542"/>
    </row>
    <row r="43" spans="1:13" ht="15" x14ac:dyDescent="0.2">
      <c r="A43" s="607"/>
      <c r="B43" s="540"/>
      <c r="C43" s="540"/>
      <c r="D43" s="540"/>
      <c r="E43" s="540"/>
      <c r="F43" s="542"/>
      <c r="G43" s="543"/>
      <c r="H43" s="542"/>
      <c r="I43" s="542"/>
      <c r="J43" s="542"/>
      <c r="K43" s="542"/>
      <c r="L43" s="542"/>
      <c r="M43" s="542"/>
    </row>
    <row r="45" spans="1:13" ht="18" x14ac:dyDescent="0.25">
      <c r="D45" s="2438"/>
    </row>
  </sheetData>
  <mergeCells count="13">
    <mergeCell ref="H6:J6"/>
    <mergeCell ref="K6:M6"/>
    <mergeCell ref="B7:D7"/>
    <mergeCell ref="E7:G7"/>
    <mergeCell ref="H7:J7"/>
    <mergeCell ref="K7:M7"/>
    <mergeCell ref="A2:M2"/>
    <mergeCell ref="B4:D4"/>
    <mergeCell ref="H4:M4"/>
    <mergeCell ref="B5:D5"/>
    <mergeCell ref="E5:G5"/>
    <mergeCell ref="H5:J5"/>
    <mergeCell ref="K5:M5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/>
  </sheetViews>
  <sheetFormatPr baseColWidth="10" defaultColWidth="11.42578125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755"/>
      <c r="B1" s="3331" t="s">
        <v>325</v>
      </c>
      <c r="C1" s="3331"/>
      <c r="D1" s="3331"/>
      <c r="E1" s="3331"/>
      <c r="F1" s="3331"/>
      <c r="G1" s="3331"/>
      <c r="H1" s="3331"/>
      <c r="I1" s="540"/>
    </row>
    <row r="2" spans="1:9" ht="15.75" x14ac:dyDescent="0.2">
      <c r="A2" s="755"/>
      <c r="B2" s="3331" t="s">
        <v>128</v>
      </c>
      <c r="C2" s="3331"/>
      <c r="D2" s="3331"/>
      <c r="E2" s="3331"/>
      <c r="F2" s="3331"/>
      <c r="G2" s="3331"/>
      <c r="H2" s="3331"/>
      <c r="I2" s="540"/>
    </row>
    <row r="3" spans="1:9" x14ac:dyDescent="0.2">
      <c r="A3" s="755"/>
      <c r="B3" s="540"/>
      <c r="C3" s="540"/>
      <c r="D3" s="540"/>
      <c r="E3" s="540"/>
      <c r="F3" s="540"/>
      <c r="G3" s="540"/>
      <c r="H3" s="540"/>
      <c r="I3" s="540"/>
    </row>
    <row r="4" spans="1:9" ht="16.5" customHeight="1" x14ac:dyDescent="0.2">
      <c r="A4" s="755"/>
      <c r="B4" s="540"/>
      <c r="C4" s="540"/>
      <c r="D4" s="540"/>
      <c r="E4" s="540"/>
      <c r="F4" s="540"/>
      <c r="G4" s="540"/>
      <c r="H4" s="2106" t="s">
        <v>1819</v>
      </c>
      <c r="I4" s="540"/>
    </row>
    <row r="5" spans="1:9" ht="16.5" thickBot="1" x14ac:dyDescent="0.25">
      <c r="A5" s="755"/>
      <c r="B5" s="3462" t="s">
        <v>1958</v>
      </c>
      <c r="C5" s="3462"/>
      <c r="D5" s="3462"/>
      <c r="E5" s="3462"/>
      <c r="F5" s="3462"/>
      <c r="G5" s="3462"/>
      <c r="H5" s="3462"/>
      <c r="I5" s="540"/>
    </row>
    <row r="6" spans="1:9" ht="15.75" x14ac:dyDescent="0.2">
      <c r="A6" s="755"/>
      <c r="B6" s="3332" t="s">
        <v>110</v>
      </c>
      <c r="C6" s="544" t="s">
        <v>77</v>
      </c>
      <c r="D6" s="3366" t="s">
        <v>129</v>
      </c>
      <c r="E6" s="3354"/>
      <c r="F6" s="3335" t="s">
        <v>79</v>
      </c>
      <c r="G6" s="3339"/>
      <c r="H6" s="3354"/>
      <c r="I6" s="540"/>
    </row>
    <row r="7" spans="1:9" ht="16.5" thickBot="1" x14ac:dyDescent="0.25">
      <c r="A7" s="755"/>
      <c r="B7" s="3333"/>
      <c r="C7" s="545" t="s">
        <v>80</v>
      </c>
      <c r="D7" s="3367"/>
      <c r="E7" s="3368"/>
      <c r="F7" s="3355" t="s">
        <v>1548</v>
      </c>
      <c r="G7" s="3356"/>
      <c r="H7" s="3357"/>
      <c r="I7" s="540"/>
    </row>
    <row r="8" spans="1:9" ht="15.75" x14ac:dyDescent="0.2">
      <c r="A8" s="755"/>
      <c r="B8" s="3333"/>
      <c r="C8" s="545" t="s">
        <v>843</v>
      </c>
      <c r="D8" s="3337" t="s">
        <v>1826</v>
      </c>
      <c r="E8" s="3337" t="s">
        <v>1953</v>
      </c>
      <c r="F8" s="3332">
        <v>2019</v>
      </c>
      <c r="G8" s="3332">
        <v>2020</v>
      </c>
      <c r="H8" s="3332" t="s">
        <v>81</v>
      </c>
      <c r="I8" s="540"/>
    </row>
    <row r="9" spans="1:9" ht="16.5" thickBot="1" x14ac:dyDescent="0.25">
      <c r="A9" s="755"/>
      <c r="B9" s="3334"/>
      <c r="C9" s="2098" t="s">
        <v>1546</v>
      </c>
      <c r="D9" s="3349"/>
      <c r="E9" s="3349"/>
      <c r="F9" s="3334"/>
      <c r="G9" s="3334"/>
      <c r="H9" s="3334"/>
      <c r="I9" s="540"/>
    </row>
    <row r="10" spans="1:9" ht="18" x14ac:dyDescent="0.2">
      <c r="A10" s="755"/>
      <c r="B10" s="1413" t="s">
        <v>111</v>
      </c>
      <c r="C10" s="1414"/>
      <c r="D10" s="1414"/>
      <c r="E10" s="1415"/>
      <c r="F10" s="848"/>
      <c r="G10" s="849"/>
      <c r="H10" s="848"/>
      <c r="I10" s="540"/>
    </row>
    <row r="11" spans="1:9" ht="18" x14ac:dyDescent="0.2">
      <c r="A11" s="755"/>
      <c r="B11" s="833" t="s">
        <v>112</v>
      </c>
      <c r="C11" s="632"/>
      <c r="D11" s="766"/>
      <c r="E11" s="632"/>
      <c r="F11" s="1378"/>
      <c r="G11" s="1379"/>
      <c r="H11" s="1378"/>
      <c r="I11" s="540"/>
    </row>
    <row r="12" spans="1:9" ht="18" x14ac:dyDescent="0.2">
      <c r="A12" s="755"/>
      <c r="B12" s="690" t="s">
        <v>113</v>
      </c>
      <c r="C12" s="717">
        <v>2850000</v>
      </c>
      <c r="D12" s="1416">
        <v>38794.78</v>
      </c>
      <c r="E12" s="1403">
        <v>32976.769999999997</v>
      </c>
      <c r="F12" s="807">
        <v>110565.12300000001</v>
      </c>
      <c r="G12" s="1963">
        <v>93983.794499999989</v>
      </c>
      <c r="H12" s="807">
        <v>-14.996888756683262</v>
      </c>
      <c r="I12" s="540"/>
    </row>
    <row r="13" spans="1:9" ht="18" x14ac:dyDescent="0.2">
      <c r="A13" s="755"/>
      <c r="B13" s="690" t="s">
        <v>114</v>
      </c>
      <c r="C13" s="717">
        <v>535</v>
      </c>
      <c r="D13" s="1416">
        <v>125504428.75</v>
      </c>
      <c r="E13" s="1403">
        <v>134213693.75</v>
      </c>
      <c r="F13" s="807">
        <v>67144.869381249999</v>
      </c>
      <c r="G13" s="1963">
        <v>71804.326156249997</v>
      </c>
      <c r="H13" s="807">
        <v>6.9394085027457635</v>
      </c>
      <c r="I13" s="540"/>
    </row>
    <row r="14" spans="1:9" ht="18" x14ac:dyDescent="0.2">
      <c r="A14" s="755"/>
      <c r="B14" s="739" t="s">
        <v>433</v>
      </c>
      <c r="C14" s="850"/>
      <c r="D14" s="851"/>
      <c r="E14" s="852"/>
      <c r="F14" s="853">
        <v>177709.99238125002</v>
      </c>
      <c r="G14" s="854">
        <v>165788.12065624999</v>
      </c>
      <c r="H14" s="853">
        <v>-6.7086107906771275</v>
      </c>
      <c r="I14" s="540"/>
    </row>
    <row r="15" spans="1:9" ht="18" x14ac:dyDescent="0.2">
      <c r="A15" s="755"/>
      <c r="B15" s="833"/>
      <c r="C15" s="717"/>
      <c r="D15" s="1416"/>
      <c r="E15" s="1403"/>
      <c r="F15" s="1378"/>
      <c r="G15" s="1379"/>
      <c r="H15" s="1378"/>
      <c r="I15" s="540"/>
    </row>
    <row r="16" spans="1:9" ht="18" x14ac:dyDescent="0.2">
      <c r="A16" s="755"/>
      <c r="B16" s="833" t="s">
        <v>1292</v>
      </c>
      <c r="C16" s="717"/>
      <c r="D16" s="1416"/>
      <c r="E16" s="1403"/>
      <c r="F16" s="1378"/>
      <c r="G16" s="1379"/>
      <c r="H16" s="1378"/>
      <c r="I16" s="540"/>
    </row>
    <row r="17" spans="1:9" ht="18" x14ac:dyDescent="0.2">
      <c r="A17" s="755"/>
      <c r="B17" s="690" t="s">
        <v>115</v>
      </c>
      <c r="C17" s="717">
        <v>4000000</v>
      </c>
      <c r="D17" s="1416">
        <v>4453.3550000000005</v>
      </c>
      <c r="E17" s="1403">
        <v>4885.4279999999999</v>
      </c>
      <c r="F17" s="807">
        <v>17813.419999999998</v>
      </c>
      <c r="G17" s="1963">
        <v>19541.712</v>
      </c>
      <c r="H17" s="807">
        <v>9.7021908201793963</v>
      </c>
      <c r="I17" s="540"/>
    </row>
    <row r="18" spans="1:9" ht="18" x14ac:dyDescent="0.2">
      <c r="A18" s="755"/>
      <c r="B18" s="739" t="s">
        <v>433</v>
      </c>
      <c r="C18" s="850"/>
      <c r="D18" s="851"/>
      <c r="E18" s="852"/>
      <c r="F18" s="853">
        <v>17813.419999999998</v>
      </c>
      <c r="G18" s="854">
        <v>19541.712</v>
      </c>
      <c r="H18" s="853">
        <v>9.7021908201793963</v>
      </c>
      <c r="I18" s="540"/>
    </row>
    <row r="19" spans="1:9" ht="18" x14ac:dyDescent="0.2">
      <c r="A19" s="755"/>
      <c r="B19" s="690"/>
      <c r="C19" s="717"/>
      <c r="D19" s="1416"/>
      <c r="E19" s="1403"/>
      <c r="F19" s="1378"/>
      <c r="G19" s="1379"/>
      <c r="H19" s="1378"/>
      <c r="I19" s="540"/>
    </row>
    <row r="20" spans="1:9" ht="18" x14ac:dyDescent="0.2">
      <c r="A20" s="755"/>
      <c r="B20" s="833" t="s">
        <v>116</v>
      </c>
      <c r="C20" s="717"/>
      <c r="D20" s="1416"/>
      <c r="E20" s="1403"/>
      <c r="F20" s="1378"/>
      <c r="G20" s="1379"/>
      <c r="H20" s="1378"/>
      <c r="I20" s="540"/>
    </row>
    <row r="21" spans="1:9" ht="18" x14ac:dyDescent="0.2">
      <c r="A21" s="755"/>
      <c r="B21" s="690" t="s">
        <v>117</v>
      </c>
      <c r="C21" s="717">
        <v>4050000</v>
      </c>
      <c r="D21" s="1416">
        <v>10292.2644</v>
      </c>
      <c r="E21" s="1403">
        <v>10354.7004</v>
      </c>
      <c r="F21" s="807">
        <v>41683.670819999999</v>
      </c>
      <c r="G21" s="1963">
        <v>41936.536619999999</v>
      </c>
      <c r="H21" s="807">
        <v>0.60663035434652102</v>
      </c>
      <c r="I21" s="540"/>
    </row>
    <row r="22" spans="1:9" ht="18" x14ac:dyDescent="0.2">
      <c r="A22" s="755"/>
      <c r="B22" s="690" t="s">
        <v>118</v>
      </c>
      <c r="C22" s="717">
        <v>162</v>
      </c>
      <c r="D22" s="1416">
        <v>577897500</v>
      </c>
      <c r="E22" s="1403">
        <v>592890500</v>
      </c>
      <c r="F22" s="807">
        <v>93619.395000000004</v>
      </c>
      <c r="G22" s="1963">
        <v>96048.260999999999</v>
      </c>
      <c r="H22" s="807">
        <v>2.5944047170994793</v>
      </c>
      <c r="I22" s="540"/>
    </row>
    <row r="23" spans="1:9" ht="18" x14ac:dyDescent="0.2">
      <c r="A23" s="755"/>
      <c r="B23" s="739" t="s">
        <v>433</v>
      </c>
      <c r="C23" s="850"/>
      <c r="D23" s="851"/>
      <c r="E23" s="852"/>
      <c r="F23" s="853">
        <v>135303.06582000002</v>
      </c>
      <c r="G23" s="854">
        <v>137984.79762</v>
      </c>
      <c r="H23" s="853">
        <v>1.9820185032374837</v>
      </c>
      <c r="I23" s="540"/>
    </row>
    <row r="24" spans="1:9" ht="18" x14ac:dyDescent="0.2">
      <c r="A24" s="755"/>
      <c r="B24" s="690"/>
      <c r="C24" s="717"/>
      <c r="D24" s="1416"/>
      <c r="E24" s="1403"/>
      <c r="F24" s="1378"/>
      <c r="G24" s="1379"/>
      <c r="H24" s="1378"/>
      <c r="I24" s="540"/>
    </row>
    <row r="25" spans="1:9" ht="18" x14ac:dyDescent="0.2">
      <c r="A25" s="755"/>
      <c r="B25" s="833" t="s">
        <v>1327</v>
      </c>
      <c r="C25" s="717"/>
      <c r="D25" s="1416"/>
      <c r="E25" s="1403"/>
      <c r="F25" s="1378"/>
      <c r="G25" s="1379"/>
      <c r="H25" s="1378"/>
      <c r="I25" s="540"/>
    </row>
    <row r="26" spans="1:9" ht="18" x14ac:dyDescent="0.2">
      <c r="A26" s="755"/>
      <c r="B26" s="690" t="s">
        <v>119</v>
      </c>
      <c r="C26" s="717">
        <v>5500000</v>
      </c>
      <c r="D26" s="1416">
        <v>365.96100000000001</v>
      </c>
      <c r="E26" s="1403">
        <v>366.32100000000003</v>
      </c>
      <c r="F26" s="807">
        <v>2012.7855</v>
      </c>
      <c r="G26" s="1963">
        <v>2014.7655000000002</v>
      </c>
      <c r="H26" s="807">
        <v>9.8371137908145556E-2</v>
      </c>
      <c r="I26" s="540"/>
    </row>
    <row r="27" spans="1:9" ht="18" x14ac:dyDescent="0.2">
      <c r="A27" s="755"/>
      <c r="B27" s="739" t="s">
        <v>433</v>
      </c>
      <c r="C27" s="741"/>
      <c r="D27" s="853"/>
      <c r="E27" s="855"/>
      <c r="F27" s="853">
        <v>2012.7855</v>
      </c>
      <c r="G27" s="854">
        <v>2014.7655000000002</v>
      </c>
      <c r="H27" s="853">
        <v>9.8371137908145556E-2</v>
      </c>
      <c r="I27" s="540"/>
    </row>
    <row r="28" spans="1:9" ht="18" x14ac:dyDescent="0.2">
      <c r="A28" s="755"/>
      <c r="B28" s="833"/>
      <c r="C28" s="1417"/>
      <c r="D28" s="1418"/>
      <c r="E28" s="1419"/>
      <c r="F28" s="1418"/>
      <c r="G28" s="1420"/>
      <c r="H28" s="1418"/>
      <c r="I28" s="540"/>
    </row>
    <row r="29" spans="1:9" ht="18" x14ac:dyDescent="0.2">
      <c r="A29" s="755"/>
      <c r="B29" s="739" t="s">
        <v>130</v>
      </c>
      <c r="C29" s="741"/>
      <c r="D29" s="853"/>
      <c r="E29" s="855"/>
      <c r="F29" s="853">
        <v>332839.26370125002</v>
      </c>
      <c r="G29" s="853">
        <v>325329.39577624993</v>
      </c>
      <c r="H29" s="853">
        <v>-2.2563046923877437</v>
      </c>
      <c r="I29" s="540"/>
    </row>
    <row r="30" spans="1:9" ht="18" x14ac:dyDescent="0.2">
      <c r="A30" s="755"/>
      <c r="B30" s="833"/>
      <c r="C30" s="717"/>
      <c r="D30" s="1416"/>
      <c r="E30" s="1403"/>
      <c r="F30" s="1378"/>
      <c r="G30" s="1379"/>
      <c r="H30" s="1378"/>
      <c r="I30" s="540"/>
    </row>
    <row r="31" spans="1:9" ht="18" x14ac:dyDescent="0.2">
      <c r="A31" s="755"/>
      <c r="B31" s="1393" t="s">
        <v>120</v>
      </c>
      <c r="C31" s="717"/>
      <c r="D31" s="1416"/>
      <c r="E31" s="1403"/>
      <c r="F31" s="1378"/>
      <c r="G31" s="1379"/>
      <c r="H31" s="1378"/>
      <c r="I31" s="540"/>
    </row>
    <row r="32" spans="1:9" ht="18" x14ac:dyDescent="0.2">
      <c r="A32" s="755"/>
      <c r="B32" s="690" t="s">
        <v>1509</v>
      </c>
      <c r="C32" s="717">
        <v>4150000</v>
      </c>
      <c r="D32" s="2037">
        <v>60049.978999999999</v>
      </c>
      <c r="E32" s="1398">
        <v>60811.040999999997</v>
      </c>
      <c r="F32" s="807">
        <v>249207.41284999999</v>
      </c>
      <c r="G32" s="1963">
        <v>252365.82015000001</v>
      </c>
      <c r="H32" s="807">
        <v>1.2673809594504633</v>
      </c>
      <c r="I32" s="540"/>
    </row>
    <row r="33" spans="1:9" ht="18" x14ac:dyDescent="0.2">
      <c r="A33" s="755"/>
      <c r="B33" s="690" t="s">
        <v>131</v>
      </c>
      <c r="C33" s="717">
        <v>3800000</v>
      </c>
      <c r="D33" s="2037">
        <v>2562.5822000000003</v>
      </c>
      <c r="E33" s="1398">
        <v>2487.5822000000003</v>
      </c>
      <c r="F33" s="807">
        <v>9737.8123600000017</v>
      </c>
      <c r="G33" s="1963">
        <v>9452.8123600000017</v>
      </c>
      <c r="H33" s="807">
        <v>-2.926735384332261</v>
      </c>
      <c r="I33" s="540"/>
    </row>
    <row r="34" spans="1:9" ht="18" x14ac:dyDescent="0.2">
      <c r="A34" s="755"/>
      <c r="B34" s="690" t="s">
        <v>132</v>
      </c>
      <c r="C34" s="717">
        <v>3800000</v>
      </c>
      <c r="D34" s="2037">
        <v>534.97811999999999</v>
      </c>
      <c r="E34" s="1398">
        <v>534.29092000000003</v>
      </c>
      <c r="F34" s="807">
        <v>2032.9168560000001</v>
      </c>
      <c r="G34" s="1963">
        <v>2030.3054959999999</v>
      </c>
      <c r="H34" s="807">
        <v>-0.12845385153322297</v>
      </c>
      <c r="I34" s="540"/>
    </row>
    <row r="35" spans="1:9" ht="18" x14ac:dyDescent="0.2">
      <c r="A35" s="755"/>
      <c r="B35" s="690" t="s">
        <v>133</v>
      </c>
      <c r="C35" s="717">
        <v>4500000</v>
      </c>
      <c r="D35" s="2037">
        <v>604.75450000000001</v>
      </c>
      <c r="E35" s="1398">
        <v>661.40449999999998</v>
      </c>
      <c r="F35" s="807">
        <v>2721.39525</v>
      </c>
      <c r="G35" s="1963">
        <v>2976.3202500000002</v>
      </c>
      <c r="H35" s="807">
        <v>9.3674375304359074</v>
      </c>
      <c r="I35" s="540"/>
    </row>
    <row r="36" spans="1:9" ht="18" x14ac:dyDescent="0.2">
      <c r="A36" s="755"/>
      <c r="B36" s="690" t="s">
        <v>1778</v>
      </c>
      <c r="C36" s="717">
        <v>3100000</v>
      </c>
      <c r="D36" s="2037">
        <v>405.81065000000001</v>
      </c>
      <c r="E36" s="1398">
        <v>405.81065000000001</v>
      </c>
      <c r="F36" s="807">
        <v>1258.013015</v>
      </c>
      <c r="G36" s="1963">
        <v>1258.013015</v>
      </c>
      <c r="H36" s="807">
        <v>0</v>
      </c>
      <c r="I36" s="540"/>
    </row>
    <row r="37" spans="1:9" ht="18" x14ac:dyDescent="0.2">
      <c r="A37" s="755"/>
      <c r="B37" s="690" t="s">
        <v>1779</v>
      </c>
      <c r="C37" s="717">
        <v>3850000</v>
      </c>
      <c r="D37" s="2037">
        <v>496.28440000000001</v>
      </c>
      <c r="E37" s="1398">
        <v>496.28440000000001</v>
      </c>
      <c r="F37" s="807">
        <v>1910.6949400000001</v>
      </c>
      <c r="G37" s="1963">
        <v>1910.6949400000001</v>
      </c>
      <c r="H37" s="807">
        <v>0</v>
      </c>
      <c r="I37" s="540"/>
    </row>
    <row r="38" spans="1:9" ht="18" x14ac:dyDescent="0.2">
      <c r="A38" s="755"/>
      <c r="B38" s="739" t="s">
        <v>134</v>
      </c>
      <c r="C38" s="637"/>
      <c r="D38" s="2439">
        <v>64654.388869999995</v>
      </c>
      <c r="E38" s="1364">
        <v>65396.413669999987</v>
      </c>
      <c r="F38" s="853">
        <v>266868.24527099996</v>
      </c>
      <c r="G38" s="854">
        <v>269993.96621099999</v>
      </c>
      <c r="H38" s="853">
        <v>1.1712599739342977</v>
      </c>
      <c r="I38" s="540"/>
    </row>
    <row r="39" spans="1:9" ht="16.5" thickBot="1" x14ac:dyDescent="0.25">
      <c r="A39" s="755"/>
      <c r="B39" s="1788" t="s">
        <v>266</v>
      </c>
      <c r="C39" s="1410"/>
      <c r="D39" s="856"/>
      <c r="E39" s="856"/>
      <c r="F39" s="857"/>
      <c r="G39" s="857"/>
      <c r="H39" s="857"/>
      <c r="I39" s="540"/>
    </row>
    <row r="40" spans="1:9" ht="18.75" thickBot="1" x14ac:dyDescent="0.25">
      <c r="A40" s="755"/>
      <c r="B40" s="858" t="s">
        <v>135</v>
      </c>
      <c r="C40" s="1411"/>
      <c r="D40" s="2421">
        <v>118194.78826999999</v>
      </c>
      <c r="E40" s="1964">
        <v>113613.31206999999</v>
      </c>
      <c r="F40" s="1964">
        <v>436930.45909100003</v>
      </c>
      <c r="G40" s="1964">
        <v>425456.00933099992</v>
      </c>
      <c r="H40" s="1965">
        <v>-2.6261501163988044</v>
      </c>
      <c r="I40" s="540"/>
    </row>
    <row r="41" spans="1:9" ht="18.75" thickBot="1" x14ac:dyDescent="0.25">
      <c r="A41" s="755"/>
      <c r="B41" s="724" t="s">
        <v>124</v>
      </c>
      <c r="C41" s="1412"/>
      <c r="D41" s="2422">
        <v>365.96100000000001</v>
      </c>
      <c r="E41" s="1966">
        <v>366.32100000000003</v>
      </c>
      <c r="F41" s="1967">
        <v>2012.7855</v>
      </c>
      <c r="G41" s="1967">
        <v>2014.7655000000002</v>
      </c>
      <c r="H41" s="1967">
        <v>9.8371137908145556E-2</v>
      </c>
      <c r="I41" s="540"/>
    </row>
    <row r="42" spans="1:9" ht="18.75" thickBot="1" x14ac:dyDescent="0.25">
      <c r="A42" s="755"/>
      <c r="B42" s="724" t="s">
        <v>125</v>
      </c>
      <c r="C42" s="791"/>
      <c r="D42" s="1966">
        <v>125504428.75</v>
      </c>
      <c r="E42" s="1966">
        <v>134213693.75</v>
      </c>
      <c r="F42" s="1966">
        <v>67144.869381249999</v>
      </c>
      <c r="G42" s="1966">
        <v>71804.326156249997</v>
      </c>
      <c r="H42" s="1967">
        <v>6.9394085027457635</v>
      </c>
      <c r="I42" s="540"/>
    </row>
    <row r="43" spans="1:9" ht="18.75" thickBot="1" x14ac:dyDescent="0.25">
      <c r="A43" s="755"/>
      <c r="B43" s="859" t="s">
        <v>126</v>
      </c>
      <c r="C43" s="791"/>
      <c r="D43" s="1966">
        <v>577897500</v>
      </c>
      <c r="E43" s="1966">
        <v>592890500</v>
      </c>
      <c r="F43" s="1966">
        <v>93619.395000000004</v>
      </c>
      <c r="G43" s="1966">
        <v>96048.260999999999</v>
      </c>
      <c r="H43" s="1967">
        <v>2.5944047170994793</v>
      </c>
      <c r="I43" s="540"/>
    </row>
    <row r="44" spans="1:9" ht="18.75" thickBot="1" x14ac:dyDescent="0.25">
      <c r="A44" s="755"/>
      <c r="B44" s="860" t="s">
        <v>136</v>
      </c>
      <c r="C44" s="791"/>
      <c r="D44" s="791"/>
      <c r="E44" s="791"/>
      <c r="F44" s="1785">
        <v>599707.50897225004</v>
      </c>
      <c r="G44" s="1785">
        <v>595323.36198724993</v>
      </c>
      <c r="H44" s="1785">
        <v>-0.73104753891000485</v>
      </c>
      <c r="I44" s="540"/>
    </row>
    <row r="45" spans="1:9" ht="15" x14ac:dyDescent="0.2">
      <c r="A45" s="755"/>
      <c r="B45" s="7" t="s">
        <v>1874</v>
      </c>
      <c r="C45" s="603"/>
      <c r="D45" s="603"/>
      <c r="E45" s="603"/>
      <c r="F45" s="542"/>
      <c r="G45" s="542"/>
      <c r="H45" s="542"/>
      <c r="I45" s="540"/>
    </row>
    <row r="46" spans="1:9" ht="15" x14ac:dyDescent="0.2">
      <c r="A46" s="755"/>
      <c r="B46" s="607"/>
      <c r="C46" s="540"/>
      <c r="D46" s="540"/>
      <c r="E46" s="540"/>
      <c r="F46" s="542"/>
      <c r="G46" s="542"/>
      <c r="I46" s="540"/>
    </row>
    <row r="57" spans="2:9" x14ac:dyDescent="0.2">
      <c r="D57" s="755"/>
      <c r="E57" s="755"/>
      <c r="F57" s="755"/>
      <c r="G57" s="755"/>
      <c r="H57" s="755"/>
      <c r="I57" s="755"/>
    </row>
    <row r="58" spans="2:9" ht="15.75" x14ac:dyDescent="0.25">
      <c r="D58" s="3421"/>
      <c r="E58" s="3421"/>
      <c r="F58" s="3421"/>
      <c r="G58" s="3421"/>
      <c r="H58" s="3421"/>
      <c r="I58" s="3421"/>
    </row>
    <row r="59" spans="2:9" ht="15.75" x14ac:dyDescent="0.25">
      <c r="D59" s="3421"/>
      <c r="E59" s="3421"/>
      <c r="F59" s="3421"/>
      <c r="G59" s="3421"/>
      <c r="H59" s="3421"/>
      <c r="I59" s="3421"/>
    </row>
    <row r="60" spans="2:9" x14ac:dyDescent="0.2">
      <c r="D60" s="755"/>
      <c r="E60" s="755"/>
      <c r="F60" s="755"/>
      <c r="G60" s="755"/>
      <c r="H60" s="755"/>
      <c r="I60" s="755"/>
    </row>
    <row r="61" spans="2:9" ht="15.75" x14ac:dyDescent="0.25">
      <c r="B61" s="3421" t="s">
        <v>818</v>
      </c>
      <c r="C61" s="3421"/>
      <c r="D61" s="3421"/>
      <c r="E61" s="3421"/>
      <c r="F61" s="3421"/>
      <c r="G61" s="3421"/>
    </row>
    <row r="62" spans="2:9" ht="15.75" x14ac:dyDescent="0.25">
      <c r="B62" s="3421" t="s">
        <v>1959</v>
      </c>
      <c r="C62" s="3421"/>
      <c r="D62" s="3421"/>
      <c r="E62" s="3421"/>
      <c r="F62" s="3421"/>
      <c r="G62" s="3421"/>
    </row>
    <row r="63" spans="2:9" ht="15.75" x14ac:dyDescent="0.25">
      <c r="B63" s="800"/>
      <c r="C63" s="800"/>
      <c r="D63" s="800"/>
      <c r="E63" s="800"/>
      <c r="F63" s="755"/>
      <c r="G63" s="755"/>
    </row>
    <row r="64" spans="2:9" ht="13.5" thickBot="1" x14ac:dyDescent="0.25">
      <c r="B64" s="755"/>
      <c r="C64" s="755"/>
      <c r="D64" s="755"/>
      <c r="E64" s="801"/>
      <c r="F64" s="755"/>
      <c r="G64" s="2102" t="s">
        <v>1549</v>
      </c>
    </row>
    <row r="65" spans="2:7" ht="16.5" x14ac:dyDescent="0.25">
      <c r="B65" s="3422" t="s">
        <v>110</v>
      </c>
      <c r="C65" s="3425" t="s">
        <v>103</v>
      </c>
      <c r="D65" s="3426"/>
      <c r="E65" s="3427"/>
      <c r="F65" s="3428" t="s">
        <v>104</v>
      </c>
      <c r="G65" s="3429"/>
    </row>
    <row r="66" spans="2:7" ht="17.25" thickBot="1" x14ac:dyDescent="0.3">
      <c r="B66" s="3423"/>
      <c r="C66" s="3430" t="s">
        <v>1565</v>
      </c>
      <c r="D66" s="3431"/>
      <c r="E66" s="3432"/>
      <c r="F66" s="3433" t="s">
        <v>105</v>
      </c>
      <c r="G66" s="3434"/>
    </row>
    <row r="67" spans="2:7" ht="16.5" x14ac:dyDescent="0.25">
      <c r="B67" s="3423"/>
      <c r="C67" s="991">
        <v>2019</v>
      </c>
      <c r="D67" s="991">
        <v>2020</v>
      </c>
      <c r="E67" s="991" t="s">
        <v>81</v>
      </c>
      <c r="F67" s="802">
        <v>2019</v>
      </c>
      <c r="G67" s="802">
        <v>2020</v>
      </c>
    </row>
    <row r="68" spans="2:7" ht="17.25" thickBot="1" x14ac:dyDescent="0.3">
      <c r="B68" s="3424"/>
      <c r="C68" s="992"/>
      <c r="D68" s="992"/>
      <c r="E68" s="992"/>
      <c r="F68" s="804" t="s">
        <v>1213</v>
      </c>
      <c r="G68" s="804" t="s">
        <v>1213</v>
      </c>
    </row>
    <row r="69" spans="2:7" ht="18" x14ac:dyDescent="0.2">
      <c r="B69" s="861" t="s">
        <v>137</v>
      </c>
      <c r="C69" s="862">
        <v>177709.99238125002</v>
      </c>
      <c r="D69" s="862">
        <v>165788.12065624999</v>
      </c>
      <c r="E69" s="862">
        <v>-6.7086107906771275</v>
      </c>
      <c r="F69" s="1422">
        <v>53.392136013363803</v>
      </c>
      <c r="G69" s="1426">
        <v>50.960080093799206</v>
      </c>
    </row>
    <row r="70" spans="2:7" ht="18" x14ac:dyDescent="0.2">
      <c r="B70" s="805" t="s">
        <v>138</v>
      </c>
      <c r="C70" s="807">
        <v>17813.419999999998</v>
      </c>
      <c r="D70" s="807">
        <v>19541.712</v>
      </c>
      <c r="E70" s="807">
        <v>9.7021908201793963</v>
      </c>
      <c r="F70" s="1423">
        <v>5.3519587208283737</v>
      </c>
      <c r="G70" s="809">
        <v>6.006746471025969</v>
      </c>
    </row>
    <row r="71" spans="2:7" ht="18" x14ac:dyDescent="0.2">
      <c r="B71" s="805" t="s">
        <v>139</v>
      </c>
      <c r="C71" s="807">
        <v>135303.06582000002</v>
      </c>
      <c r="D71" s="807">
        <v>137984.79762</v>
      </c>
      <c r="E71" s="807">
        <v>1.9820185032374695</v>
      </c>
      <c r="F71" s="1423">
        <v>40.651173276673688</v>
      </c>
      <c r="G71" s="809">
        <v>42.413873265513658</v>
      </c>
    </row>
    <row r="72" spans="2:7" ht="18" x14ac:dyDescent="0.2">
      <c r="B72" s="805" t="s">
        <v>140</v>
      </c>
      <c r="C72" s="807">
        <v>2012.7855</v>
      </c>
      <c r="D72" s="807">
        <v>2014.7655000000002</v>
      </c>
      <c r="E72" s="807">
        <v>9.8371137908159767E-2</v>
      </c>
      <c r="F72" s="1424">
        <v>0.6047319891341415</v>
      </c>
      <c r="G72" s="1427">
        <v>0.61930016966117774</v>
      </c>
    </row>
    <row r="73" spans="2:7" ht="18.75" thickBot="1" x14ac:dyDescent="0.25">
      <c r="B73" s="863" t="s">
        <v>120</v>
      </c>
      <c r="C73" s="864">
        <v>266868.24527099996</v>
      </c>
      <c r="D73" s="864">
        <v>269993.96621099999</v>
      </c>
      <c r="E73" s="864">
        <v>1.1712599739342977</v>
      </c>
      <c r="F73" s="1425">
        <v>100</v>
      </c>
      <c r="G73" s="1428">
        <v>100</v>
      </c>
    </row>
    <row r="74" spans="2:7" ht="21" thickBot="1" x14ac:dyDescent="0.25">
      <c r="B74" s="865" t="s">
        <v>130</v>
      </c>
      <c r="C74" s="1421">
        <v>332839.26370125002</v>
      </c>
      <c r="D74" s="866">
        <v>325329.39577624993</v>
      </c>
      <c r="E74" s="867">
        <v>-2.2563046923877295</v>
      </c>
      <c r="F74" s="868">
        <v>100</v>
      </c>
      <c r="G74" s="868">
        <v>100.00000000000001</v>
      </c>
    </row>
    <row r="75" spans="2:7" ht="21" thickBot="1" x14ac:dyDescent="0.25">
      <c r="B75" s="865" t="s">
        <v>122</v>
      </c>
      <c r="C75" s="1421">
        <v>266868.24527099996</v>
      </c>
      <c r="D75" s="866">
        <v>269993.96621099999</v>
      </c>
      <c r="E75" s="867">
        <v>1.1712599739342977</v>
      </c>
      <c r="F75" s="868">
        <v>100</v>
      </c>
      <c r="G75" s="868">
        <v>100</v>
      </c>
    </row>
    <row r="76" spans="2:7" ht="21" thickBot="1" x14ac:dyDescent="0.25">
      <c r="B76" s="865" t="s">
        <v>141</v>
      </c>
      <c r="C76" s="867">
        <v>599707.50897224993</v>
      </c>
      <c r="D76" s="869">
        <v>595323.36198724993</v>
      </c>
      <c r="E76" s="867">
        <v>-0.73104753890997642</v>
      </c>
      <c r="F76" s="868"/>
      <c r="G76" s="868"/>
    </row>
    <row r="77" spans="2:7" ht="15" x14ac:dyDescent="0.2">
      <c r="B77" s="7" t="s">
        <v>1874</v>
      </c>
      <c r="C77" s="603"/>
      <c r="D77" s="816"/>
      <c r="E77" s="816"/>
      <c r="F77" s="755"/>
      <c r="G77" s="755"/>
    </row>
    <row r="78" spans="2:7" x14ac:dyDescent="0.2">
      <c r="B78" s="607" t="s">
        <v>127</v>
      </c>
      <c r="C78" s="277"/>
      <c r="D78" s="277"/>
      <c r="E78" s="277"/>
      <c r="F78" s="755"/>
      <c r="G78" s="755"/>
    </row>
    <row r="79" spans="2:7" x14ac:dyDescent="0.2">
      <c r="B79" s="817"/>
      <c r="C79" s="755"/>
      <c r="D79" s="755"/>
      <c r="E79" s="755"/>
      <c r="F79" s="755"/>
      <c r="G79" s="755"/>
    </row>
    <row r="80" spans="2:7" ht="14.25" x14ac:dyDescent="0.2">
      <c r="B80" s="651" t="s">
        <v>1550</v>
      </c>
      <c r="C80" s="755"/>
      <c r="D80" s="755"/>
      <c r="E80" s="755"/>
      <c r="F80" s="755"/>
      <c r="G80" s="755"/>
    </row>
    <row r="81" spans="4:9" x14ac:dyDescent="0.2">
      <c r="D81" s="755"/>
      <c r="E81" s="755"/>
      <c r="F81" s="755"/>
      <c r="G81" s="755"/>
      <c r="H81" s="755"/>
      <c r="I81" s="755"/>
    </row>
  </sheetData>
  <mergeCells count="21">
    <mergeCell ref="B61:G61"/>
    <mergeCell ref="D59:I59"/>
    <mergeCell ref="B62:G62"/>
    <mergeCell ref="F65:G65"/>
    <mergeCell ref="F66:G66"/>
    <mergeCell ref="C65:E65"/>
    <mergeCell ref="C66:E66"/>
    <mergeCell ref="B65:B68"/>
    <mergeCell ref="G8:G9"/>
    <mergeCell ref="H8:H9"/>
    <mergeCell ref="D58:I58"/>
    <mergeCell ref="F8:F9"/>
    <mergeCell ref="B1:H1"/>
    <mergeCell ref="B2:H2"/>
    <mergeCell ref="B5:H5"/>
    <mergeCell ref="B6:B9"/>
    <mergeCell ref="D6:E7"/>
    <mergeCell ref="F6:H6"/>
    <mergeCell ref="F7:H7"/>
    <mergeCell ref="D8:D9"/>
    <mergeCell ref="E8:E9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/>
  </sheetViews>
  <sheetFormatPr baseColWidth="10" defaultColWidth="11.42578125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755"/>
      <c r="B1" s="755"/>
      <c r="C1" s="755"/>
      <c r="D1" s="755"/>
      <c r="E1" s="755"/>
      <c r="F1" s="755"/>
    </row>
    <row r="2" spans="1:6" ht="15.75" x14ac:dyDescent="0.25">
      <c r="A2" s="3463"/>
      <c r="B2" s="3463"/>
      <c r="C2" s="3463"/>
      <c r="D2" s="3463"/>
      <c r="E2" s="3463"/>
      <c r="F2" s="3463"/>
    </row>
    <row r="3" spans="1:6" ht="15.75" x14ac:dyDescent="0.25">
      <c r="A3" s="3463"/>
      <c r="B3" s="3463"/>
      <c r="C3" s="3463"/>
      <c r="D3" s="3463"/>
      <c r="E3" s="3463"/>
      <c r="F3" s="3463"/>
    </row>
    <row r="4" spans="1:6" x14ac:dyDescent="0.2">
      <c r="A4" s="755"/>
      <c r="B4" s="755"/>
      <c r="C4" s="755"/>
      <c r="D4" s="755"/>
      <c r="E4" s="755"/>
      <c r="F4" s="755"/>
    </row>
    <row r="5" spans="1:6" ht="15.75" x14ac:dyDescent="0.25">
      <c r="A5" s="3421" t="s">
        <v>145</v>
      </c>
      <c r="B5" s="3421"/>
      <c r="C5" s="3421"/>
      <c r="D5" s="3421"/>
      <c r="E5" s="3421"/>
      <c r="F5" s="3421"/>
    </row>
    <row r="6" spans="1:6" ht="15.75" x14ac:dyDescent="0.25">
      <c r="A6" s="3463" t="s">
        <v>1960</v>
      </c>
      <c r="B6" s="3463"/>
      <c r="C6" s="3463"/>
      <c r="D6" s="3463"/>
      <c r="E6" s="3463"/>
      <c r="F6" s="3463"/>
    </row>
    <row r="7" spans="1:6" ht="13.5" thickBot="1" x14ac:dyDescent="0.25">
      <c r="A7" s="755"/>
      <c r="B7" s="755"/>
      <c r="C7" s="755"/>
      <c r="D7" s="801"/>
      <c r="E7" s="755"/>
      <c r="F7" s="2103" t="s">
        <v>1549</v>
      </c>
    </row>
    <row r="8" spans="1:6" ht="16.5" x14ac:dyDescent="0.25">
      <c r="A8" s="3422" t="s">
        <v>191</v>
      </c>
      <c r="B8" s="3425" t="s">
        <v>103</v>
      </c>
      <c r="C8" s="3426"/>
      <c r="D8" s="3427"/>
      <c r="E8" s="3428" t="s">
        <v>104</v>
      </c>
      <c r="F8" s="3429"/>
    </row>
    <row r="9" spans="1:6" ht="17.25" thickBot="1" x14ac:dyDescent="0.3">
      <c r="A9" s="3423"/>
      <c r="B9" s="3430" t="s">
        <v>1567</v>
      </c>
      <c r="C9" s="3431"/>
      <c r="D9" s="3432"/>
      <c r="E9" s="3433" t="s">
        <v>105</v>
      </c>
      <c r="F9" s="3434"/>
    </row>
    <row r="10" spans="1:6" ht="16.5" x14ac:dyDescent="0.25">
      <c r="A10" s="3423"/>
      <c r="B10" s="3422">
        <v>2019</v>
      </c>
      <c r="C10" s="3422">
        <v>2020</v>
      </c>
      <c r="D10" s="3422" t="s">
        <v>81</v>
      </c>
      <c r="E10" s="802">
        <v>2019</v>
      </c>
      <c r="F10" s="802">
        <v>2020</v>
      </c>
    </row>
    <row r="11" spans="1:6" ht="17.25" thickBot="1" x14ac:dyDescent="0.3">
      <c r="A11" s="3424"/>
      <c r="B11" s="3424"/>
      <c r="C11" s="3424"/>
      <c r="D11" s="3424"/>
      <c r="E11" s="804" t="s">
        <v>1213</v>
      </c>
      <c r="F11" s="804" t="s">
        <v>1213</v>
      </c>
    </row>
    <row r="12" spans="1:6" ht="30" customHeight="1" x14ac:dyDescent="0.2">
      <c r="A12" s="870" t="s">
        <v>194</v>
      </c>
      <c r="B12" s="806">
        <v>1089140.9892959872</v>
      </c>
      <c r="C12" s="806">
        <v>1074836.4437003597</v>
      </c>
      <c r="D12" s="807">
        <v>-1.3133786843220179</v>
      </c>
      <c r="E12" s="871">
        <v>64.490153522521624</v>
      </c>
      <c r="F12" s="871">
        <v>64.355305404912812</v>
      </c>
    </row>
    <row r="13" spans="1:6" ht="30" customHeight="1" x14ac:dyDescent="0.2">
      <c r="A13" s="872" t="s">
        <v>130</v>
      </c>
      <c r="B13" s="810">
        <v>332839.26370125002</v>
      </c>
      <c r="C13" s="810">
        <v>325329.39577624993</v>
      </c>
      <c r="D13" s="807">
        <v>-2.2563046923877295</v>
      </c>
      <c r="E13" s="809">
        <v>19.708059310384964</v>
      </c>
      <c r="F13" s="809">
        <v>19.478938163184381</v>
      </c>
    </row>
    <row r="14" spans="1:6" ht="30" customHeight="1" thickBot="1" x14ac:dyDescent="0.25">
      <c r="A14" s="872" t="s">
        <v>122</v>
      </c>
      <c r="B14" s="810">
        <v>266868.24527099996</v>
      </c>
      <c r="C14" s="810">
        <v>269993.96621099999</v>
      </c>
      <c r="D14" s="807">
        <v>1.1712599739342977</v>
      </c>
      <c r="E14" s="808">
        <v>15.801787167093403</v>
      </c>
      <c r="F14" s="808">
        <v>16.165756431902796</v>
      </c>
    </row>
    <row r="15" spans="1:6" ht="33.75" thickBot="1" x14ac:dyDescent="0.25">
      <c r="A15" s="996" t="s">
        <v>324</v>
      </c>
      <c r="B15" s="815">
        <v>1688848.4982682373</v>
      </c>
      <c r="C15" s="815">
        <v>1670159.8056876096</v>
      </c>
      <c r="D15" s="873">
        <v>-1.1065937885956743</v>
      </c>
      <c r="E15" s="874">
        <v>100</v>
      </c>
      <c r="F15" s="874">
        <v>99.999999999999986</v>
      </c>
    </row>
    <row r="16" spans="1:6" ht="15" x14ac:dyDescent="0.2">
      <c r="A16" s="7" t="s">
        <v>1874</v>
      </c>
      <c r="B16" s="603"/>
      <c r="C16" s="816"/>
      <c r="D16" s="816"/>
      <c r="E16" s="755"/>
      <c r="F16" s="755"/>
    </row>
    <row r="17" spans="1:6" x14ac:dyDescent="0.2">
      <c r="A17" s="277"/>
      <c r="B17" s="277"/>
      <c r="C17" s="277"/>
      <c r="D17" s="277"/>
      <c r="E17" s="755"/>
      <c r="F17" s="755"/>
    </row>
    <row r="18" spans="1:6" ht="14.25" x14ac:dyDescent="0.2">
      <c r="A18" s="651" t="s">
        <v>1550</v>
      </c>
      <c r="B18" s="755"/>
      <c r="C18" s="755"/>
      <c r="D18" s="755"/>
      <c r="E18" s="755"/>
      <c r="F18" s="755"/>
    </row>
    <row r="19" spans="1:6" x14ac:dyDescent="0.2">
      <c r="A19" s="755"/>
      <c r="B19" s="755"/>
      <c r="C19" s="755"/>
      <c r="D19" s="755"/>
      <c r="E19" s="755"/>
      <c r="F19" s="755"/>
    </row>
    <row r="20" spans="1:6" x14ac:dyDescent="0.2">
      <c r="A20" s="755"/>
      <c r="B20" s="755"/>
      <c r="C20" s="755"/>
      <c r="D20" s="755"/>
      <c r="E20" s="755"/>
      <c r="F20" s="755"/>
    </row>
    <row r="21" spans="1:6" x14ac:dyDescent="0.2">
      <c r="A21" s="755"/>
      <c r="B21" s="755"/>
      <c r="C21" s="755"/>
      <c r="D21" s="755"/>
      <c r="E21" s="755"/>
      <c r="F21" s="755"/>
    </row>
    <row r="22" spans="1:6" ht="15.75" x14ac:dyDescent="0.25">
      <c r="A22" s="3463"/>
      <c r="B22" s="3463"/>
      <c r="C22" s="3463"/>
      <c r="D22" s="3463"/>
      <c r="E22" s="3463"/>
      <c r="F22" s="3463"/>
    </row>
    <row r="23" spans="1:6" ht="15.75" x14ac:dyDescent="0.25">
      <c r="A23" s="3463"/>
      <c r="B23" s="3463"/>
      <c r="C23" s="3463"/>
      <c r="D23" s="3463"/>
      <c r="E23" s="3463"/>
      <c r="F23" s="3463"/>
    </row>
    <row r="24" spans="1:6" x14ac:dyDescent="0.2">
      <c r="A24" s="755"/>
      <c r="B24" s="755"/>
      <c r="C24" s="755"/>
      <c r="D24" s="755"/>
      <c r="E24" s="755"/>
      <c r="F24" s="755"/>
    </row>
    <row r="25" spans="1:6" ht="15.75" x14ac:dyDescent="0.25">
      <c r="A25" s="3421" t="s">
        <v>1141</v>
      </c>
      <c r="B25" s="3421"/>
      <c r="C25" s="3421"/>
      <c r="D25" s="3421"/>
      <c r="E25" s="3421"/>
      <c r="F25" s="3421"/>
    </row>
    <row r="26" spans="1:6" ht="15.75" x14ac:dyDescent="0.25">
      <c r="A26" s="3463" t="s">
        <v>1961</v>
      </c>
      <c r="B26" s="3463"/>
      <c r="C26" s="3463"/>
      <c r="D26" s="3463"/>
      <c r="E26" s="3463"/>
      <c r="F26" s="3463"/>
    </row>
    <row r="27" spans="1:6" ht="13.5" thickBot="1" x14ac:dyDescent="0.25">
      <c r="A27" s="755"/>
      <c r="B27" s="755"/>
      <c r="C27" s="755"/>
      <c r="E27" s="755"/>
      <c r="F27" s="2103" t="s">
        <v>1549</v>
      </c>
    </row>
    <row r="28" spans="1:6" ht="16.5" x14ac:dyDescent="0.25">
      <c r="A28" s="3422" t="s">
        <v>408</v>
      </c>
      <c r="B28" s="3425" t="s">
        <v>103</v>
      </c>
      <c r="C28" s="3426"/>
      <c r="D28" s="3427"/>
      <c r="E28" s="3428" t="s">
        <v>104</v>
      </c>
      <c r="F28" s="3429"/>
    </row>
    <row r="29" spans="1:6" ht="17.25" thickBot="1" x14ac:dyDescent="0.3">
      <c r="A29" s="3423"/>
      <c r="B29" s="3430" t="s">
        <v>1567</v>
      </c>
      <c r="C29" s="3431"/>
      <c r="D29" s="3432"/>
      <c r="E29" s="3433" t="s">
        <v>105</v>
      </c>
      <c r="F29" s="3434"/>
    </row>
    <row r="30" spans="1:6" ht="16.5" x14ac:dyDescent="0.25">
      <c r="A30" s="3423"/>
      <c r="B30" s="3422">
        <v>2019</v>
      </c>
      <c r="C30" s="3422">
        <v>2020</v>
      </c>
      <c r="D30" s="3422" t="s">
        <v>81</v>
      </c>
      <c r="E30" s="802">
        <v>2019</v>
      </c>
      <c r="F30" s="802">
        <v>2020</v>
      </c>
    </row>
    <row r="31" spans="1:6" ht="17.25" thickBot="1" x14ac:dyDescent="0.3">
      <c r="A31" s="3424"/>
      <c r="B31" s="3424"/>
      <c r="C31" s="3424"/>
      <c r="D31" s="3424"/>
      <c r="E31" s="804" t="s">
        <v>1213</v>
      </c>
      <c r="F31" s="804" t="s">
        <v>1213</v>
      </c>
    </row>
    <row r="32" spans="1:6" ht="30" customHeight="1" x14ac:dyDescent="0.2">
      <c r="A32" s="870" t="s">
        <v>194</v>
      </c>
      <c r="B32" s="806">
        <v>513478.47828243999</v>
      </c>
      <c r="C32" s="806">
        <v>529532.14204278286</v>
      </c>
      <c r="D32" s="807">
        <v>3.1264530918689246</v>
      </c>
      <c r="E32" s="871">
        <v>46.126926152633949</v>
      </c>
      <c r="F32" s="871">
        <v>47.075570163956343</v>
      </c>
    </row>
    <row r="33" spans="1:6" ht="30" customHeight="1" x14ac:dyDescent="0.2">
      <c r="A33" s="872" t="s">
        <v>130</v>
      </c>
      <c r="B33" s="810">
        <v>332839.26370125002</v>
      </c>
      <c r="C33" s="810">
        <v>325329.39577624993</v>
      </c>
      <c r="D33" s="807">
        <v>-2.2563046923877295</v>
      </c>
      <c r="E33" s="809">
        <v>29.899699377467865</v>
      </c>
      <c r="F33" s="809">
        <v>28.921883265067251</v>
      </c>
    </row>
    <row r="34" spans="1:6" ht="30" customHeight="1" thickBot="1" x14ac:dyDescent="0.25">
      <c r="A34" s="872" t="s">
        <v>122</v>
      </c>
      <c r="B34" s="810">
        <v>266868.24527099996</v>
      </c>
      <c r="C34" s="810">
        <v>269993.96621099999</v>
      </c>
      <c r="D34" s="807">
        <v>1.1712599739342977</v>
      </c>
      <c r="E34" s="808">
        <v>23.973374469898193</v>
      </c>
      <c r="F34" s="808">
        <v>24.002546570976406</v>
      </c>
    </row>
    <row r="35" spans="1:6" ht="33.75" thickBot="1" x14ac:dyDescent="0.25">
      <c r="A35" s="996" t="s">
        <v>324</v>
      </c>
      <c r="B35" s="815">
        <v>1113185.9872546899</v>
      </c>
      <c r="C35" s="815">
        <v>1124855.5040300328</v>
      </c>
      <c r="D35" s="873">
        <v>1.0482989283867994</v>
      </c>
      <c r="E35" s="874">
        <v>100</v>
      </c>
      <c r="F35" s="874">
        <v>100</v>
      </c>
    </row>
    <row r="36" spans="1:6" ht="15" x14ac:dyDescent="0.2">
      <c r="A36" s="7" t="s">
        <v>1874</v>
      </c>
      <c r="B36" s="603"/>
      <c r="C36" s="816"/>
      <c r="D36" s="816"/>
      <c r="E36" s="755"/>
      <c r="F36" s="755"/>
    </row>
    <row r="37" spans="1:6" x14ac:dyDescent="0.2">
      <c r="A37" s="277"/>
      <c r="B37" s="277"/>
      <c r="C37" s="277"/>
      <c r="D37" s="277"/>
      <c r="E37" s="755"/>
      <c r="F37" s="755"/>
    </row>
    <row r="38" spans="1:6" ht="14.25" x14ac:dyDescent="0.2">
      <c r="A38" s="651" t="s">
        <v>1550</v>
      </c>
      <c r="B38" s="755"/>
      <c r="C38" s="755"/>
      <c r="D38" s="755"/>
      <c r="E38" s="755"/>
      <c r="F38" s="755"/>
    </row>
    <row r="39" spans="1:6" x14ac:dyDescent="0.2">
      <c r="A39" s="755"/>
      <c r="B39" s="755"/>
      <c r="C39" s="755"/>
      <c r="D39" s="755"/>
      <c r="E39" s="755"/>
      <c r="F39" s="755"/>
    </row>
    <row r="40" spans="1:6" x14ac:dyDescent="0.2">
      <c r="A40" s="755"/>
      <c r="B40" s="755"/>
      <c r="C40" s="755"/>
      <c r="D40" s="755"/>
      <c r="E40" s="755"/>
      <c r="F40" s="755"/>
    </row>
  </sheetData>
  <mergeCells count="24">
    <mergeCell ref="A28:A31"/>
    <mergeCell ref="B28:D28"/>
    <mergeCell ref="E28:F28"/>
    <mergeCell ref="B29:D29"/>
    <mergeCell ref="E29:F29"/>
    <mergeCell ref="B30:B31"/>
    <mergeCell ref="C30:C31"/>
    <mergeCell ref="D30:D31"/>
    <mergeCell ref="A22:F22"/>
    <mergeCell ref="A25:F25"/>
    <mergeCell ref="A26:F26"/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E26" sqref="E26"/>
    </sheetView>
  </sheetViews>
  <sheetFormatPr baseColWidth="10" defaultColWidth="11.42578125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8" x14ac:dyDescent="0.2">
      <c r="A1" s="755"/>
      <c r="B1" s="755"/>
      <c r="C1" s="755"/>
      <c r="D1" s="755"/>
      <c r="E1" s="755"/>
      <c r="F1" s="755"/>
    </row>
    <row r="2" spans="1:8" x14ac:dyDescent="0.2">
      <c r="A2" s="755"/>
      <c r="B2" s="3464" t="s">
        <v>195</v>
      </c>
      <c r="C2" s="3464"/>
      <c r="D2" s="3464"/>
      <c r="E2" s="3464"/>
      <c r="F2" s="755"/>
    </row>
    <row r="3" spans="1:8" x14ac:dyDescent="0.2">
      <c r="A3" s="755"/>
      <c r="B3" s="3465" t="s">
        <v>1543</v>
      </c>
      <c r="C3" s="3464"/>
      <c r="D3" s="3464"/>
      <c r="E3" s="3464"/>
      <c r="F3" s="755"/>
    </row>
    <row r="4" spans="1:8" x14ac:dyDescent="0.2">
      <c r="A4" s="755"/>
      <c r="B4" s="755"/>
      <c r="C4" s="755"/>
      <c r="D4" s="755"/>
      <c r="E4" s="755"/>
      <c r="F4" s="755"/>
    </row>
    <row r="5" spans="1:8" ht="13.5" thickBot="1" x14ac:dyDescent="0.25">
      <c r="A5" s="755"/>
      <c r="B5" s="755"/>
      <c r="C5" s="755"/>
      <c r="D5" s="755"/>
      <c r="E5" s="801" t="s">
        <v>1530</v>
      </c>
      <c r="F5" s="755"/>
    </row>
    <row r="6" spans="1:8" ht="18.75" thickBot="1" x14ac:dyDescent="0.3">
      <c r="A6" s="755"/>
      <c r="B6" s="875" t="s">
        <v>197</v>
      </c>
      <c r="C6" s="875" t="s">
        <v>198</v>
      </c>
      <c r="D6" s="875" t="s">
        <v>197</v>
      </c>
      <c r="E6" s="875" t="s">
        <v>198</v>
      </c>
      <c r="F6" s="755"/>
    </row>
    <row r="7" spans="1:8" ht="18" x14ac:dyDescent="0.25">
      <c r="A7" s="755"/>
      <c r="B7" s="876" t="s">
        <v>905</v>
      </c>
      <c r="C7" s="877">
        <v>2244245</v>
      </c>
      <c r="D7" s="2104" t="s">
        <v>424</v>
      </c>
      <c r="E7" s="2105">
        <v>529416</v>
      </c>
      <c r="F7" s="755"/>
    </row>
    <row r="8" spans="1:8" ht="18.75" thickBot="1" x14ac:dyDescent="0.3">
      <c r="A8" s="755"/>
      <c r="B8" s="876" t="s">
        <v>952</v>
      </c>
      <c r="C8" s="877">
        <v>529657</v>
      </c>
      <c r="D8" s="876" t="s">
        <v>965</v>
      </c>
      <c r="E8" s="877">
        <v>596860</v>
      </c>
      <c r="F8" s="755"/>
    </row>
    <row r="9" spans="1:8" ht="18.75" thickBot="1" x14ac:dyDescent="0.3">
      <c r="A9" s="755"/>
      <c r="B9" s="876" t="s">
        <v>413</v>
      </c>
      <c r="C9" s="877">
        <v>269569</v>
      </c>
      <c r="D9" s="876" t="s">
        <v>281</v>
      </c>
      <c r="E9" s="877">
        <v>226875</v>
      </c>
      <c r="F9" s="755"/>
      <c r="G9" s="2703" t="s">
        <v>1142</v>
      </c>
      <c r="H9" s="2704"/>
    </row>
    <row r="10" spans="1:8" ht="18" x14ac:dyDescent="0.25">
      <c r="A10" s="755"/>
      <c r="B10" s="876" t="s">
        <v>410</v>
      </c>
      <c r="C10" s="877">
        <v>1680780</v>
      </c>
      <c r="D10" s="876" t="s">
        <v>427</v>
      </c>
      <c r="E10" s="877">
        <v>702692</v>
      </c>
      <c r="F10" s="755"/>
    </row>
    <row r="11" spans="1:8" ht="18" x14ac:dyDescent="0.25">
      <c r="A11" s="755"/>
      <c r="B11" s="876" t="s">
        <v>906</v>
      </c>
      <c r="C11" s="877">
        <v>548918</v>
      </c>
      <c r="D11" s="876" t="s">
        <v>966</v>
      </c>
      <c r="E11" s="877">
        <v>749113</v>
      </c>
      <c r="F11" s="755"/>
    </row>
    <row r="12" spans="1:8" ht="18" x14ac:dyDescent="0.25">
      <c r="A12" s="755"/>
      <c r="B12" s="876" t="s">
        <v>411</v>
      </c>
      <c r="C12" s="877">
        <v>565848</v>
      </c>
      <c r="D12" s="876" t="s">
        <v>967</v>
      </c>
      <c r="E12" s="877">
        <v>1533571</v>
      </c>
      <c r="F12" s="755"/>
    </row>
    <row r="13" spans="1:8" ht="18" x14ac:dyDescent="0.25">
      <c r="A13" s="755"/>
      <c r="B13" s="876" t="s">
        <v>412</v>
      </c>
      <c r="C13" s="877">
        <v>1497959</v>
      </c>
      <c r="D13" s="876" t="s">
        <v>213</v>
      </c>
      <c r="E13" s="877">
        <v>500153</v>
      </c>
      <c r="F13" s="755"/>
    </row>
    <row r="14" spans="1:8" ht="18" x14ac:dyDescent="0.25">
      <c r="A14" s="755"/>
      <c r="B14" s="876" t="s">
        <v>953</v>
      </c>
      <c r="C14" s="877">
        <v>493505</v>
      </c>
      <c r="D14" s="876" t="s">
        <v>428</v>
      </c>
      <c r="E14" s="877">
        <v>365031</v>
      </c>
      <c r="F14" s="755"/>
    </row>
    <row r="15" spans="1:8" ht="18" x14ac:dyDescent="0.25">
      <c r="A15" s="755"/>
      <c r="B15" s="876" t="s">
        <v>954</v>
      </c>
      <c r="C15" s="877">
        <v>296201</v>
      </c>
      <c r="D15" s="876" t="s">
        <v>429</v>
      </c>
      <c r="E15" s="877">
        <v>445559</v>
      </c>
      <c r="F15" s="755"/>
    </row>
    <row r="16" spans="1:8" ht="18" x14ac:dyDescent="0.25">
      <c r="A16" s="755"/>
      <c r="B16" s="876" t="s">
        <v>946</v>
      </c>
      <c r="C16" s="877">
        <v>3300000</v>
      </c>
      <c r="D16" s="876" t="s">
        <v>430</v>
      </c>
      <c r="E16" s="877">
        <v>829088</v>
      </c>
      <c r="F16" s="755"/>
    </row>
    <row r="17" spans="1:6" ht="18" x14ac:dyDescent="0.25">
      <c r="A17" s="755"/>
      <c r="B17" s="876" t="s">
        <v>284</v>
      </c>
      <c r="C17" s="877">
        <v>3545104</v>
      </c>
      <c r="D17" s="876" t="s">
        <v>431</v>
      </c>
      <c r="E17" s="877">
        <v>4200000</v>
      </c>
      <c r="F17" s="755"/>
    </row>
    <row r="18" spans="1:6" ht="18" x14ac:dyDescent="0.25">
      <c r="A18" s="755"/>
      <c r="B18" s="876" t="s">
        <v>1532</v>
      </c>
      <c r="C18" s="877">
        <v>3960000</v>
      </c>
      <c r="D18" s="876" t="s">
        <v>287</v>
      </c>
      <c r="E18" s="877">
        <v>709221</v>
      </c>
      <c r="F18" s="755"/>
    </row>
    <row r="19" spans="1:6" ht="18" x14ac:dyDescent="0.25">
      <c r="A19" s="755"/>
      <c r="B19" s="876" t="s">
        <v>627</v>
      </c>
      <c r="C19" s="877">
        <v>590020</v>
      </c>
      <c r="D19" s="876" t="s">
        <v>93</v>
      </c>
      <c r="E19" s="877">
        <v>655297</v>
      </c>
      <c r="F19" s="755"/>
    </row>
    <row r="20" spans="1:6" ht="18" x14ac:dyDescent="0.25">
      <c r="A20" s="755"/>
      <c r="B20" s="876" t="s">
        <v>91</v>
      </c>
      <c r="C20" s="877">
        <v>724820</v>
      </c>
      <c r="D20" s="876" t="s">
        <v>969</v>
      </c>
      <c r="E20" s="877">
        <v>1372952</v>
      </c>
      <c r="F20" s="755"/>
    </row>
    <row r="21" spans="1:6" ht="18" x14ac:dyDescent="0.25">
      <c r="A21" s="755"/>
      <c r="B21" s="876" t="s">
        <v>907</v>
      </c>
      <c r="C21" s="877">
        <v>637616</v>
      </c>
      <c r="D21" s="876" t="s">
        <v>908</v>
      </c>
      <c r="E21" s="877">
        <v>317670</v>
      </c>
      <c r="F21" s="755"/>
    </row>
    <row r="22" spans="1:6" ht="18" x14ac:dyDescent="0.25">
      <c r="A22" s="755"/>
      <c r="B22" s="876" t="s">
        <v>957</v>
      </c>
      <c r="C22" s="877">
        <v>701044</v>
      </c>
      <c r="D22" s="876" t="s">
        <v>1533</v>
      </c>
      <c r="E22" s="877">
        <v>2850000</v>
      </c>
      <c r="F22" s="755"/>
    </row>
    <row r="23" spans="1:6" ht="18" x14ac:dyDescent="0.25">
      <c r="A23" s="755"/>
      <c r="B23" s="876" t="s">
        <v>956</v>
      </c>
      <c r="C23" s="877">
        <v>485446</v>
      </c>
      <c r="D23" s="876" t="s">
        <v>1534</v>
      </c>
      <c r="E23" s="877">
        <v>535000</v>
      </c>
      <c r="F23" s="755"/>
    </row>
    <row r="24" spans="1:6" ht="18" x14ac:dyDescent="0.25">
      <c r="A24" s="755"/>
      <c r="B24" s="876" t="s">
        <v>955</v>
      </c>
      <c r="C24" s="877">
        <v>768641</v>
      </c>
      <c r="D24" s="876" t="s">
        <v>1535</v>
      </c>
      <c r="E24" s="877">
        <v>4000000</v>
      </c>
      <c r="F24" s="755"/>
    </row>
    <row r="25" spans="1:6" ht="18" x14ac:dyDescent="0.25">
      <c r="A25" s="755"/>
      <c r="B25" s="876" t="s">
        <v>200</v>
      </c>
      <c r="C25" s="877">
        <v>1170013</v>
      </c>
      <c r="D25" s="876" t="s">
        <v>1536</v>
      </c>
      <c r="E25" s="877">
        <v>4050000</v>
      </c>
      <c r="F25" s="755"/>
    </row>
    <row r="26" spans="1:6" ht="18" x14ac:dyDescent="0.25">
      <c r="A26" s="755"/>
      <c r="B26" s="876" t="s">
        <v>960</v>
      </c>
      <c r="C26" s="877">
        <v>1120647</v>
      </c>
      <c r="D26" s="876" t="s">
        <v>1537</v>
      </c>
      <c r="E26" s="877">
        <v>2592000</v>
      </c>
      <c r="F26" s="755"/>
    </row>
    <row r="27" spans="1:6" ht="18" x14ac:dyDescent="0.25">
      <c r="A27" s="755"/>
      <c r="B27" s="876" t="s">
        <v>959</v>
      </c>
      <c r="C27" s="877">
        <v>948513</v>
      </c>
      <c r="D27" s="876" t="s">
        <v>1329</v>
      </c>
      <c r="E27" s="877">
        <v>5500000</v>
      </c>
      <c r="F27" s="755"/>
    </row>
    <row r="28" spans="1:6" ht="18" x14ac:dyDescent="0.25">
      <c r="A28" s="755"/>
      <c r="B28" s="876" t="s">
        <v>958</v>
      </c>
      <c r="C28" s="877">
        <v>424248</v>
      </c>
      <c r="D28" s="876" t="s">
        <v>1538</v>
      </c>
      <c r="E28" s="877">
        <v>4150000</v>
      </c>
      <c r="F28" s="755"/>
    </row>
    <row r="29" spans="1:6" ht="18" x14ac:dyDescent="0.25">
      <c r="A29" s="755"/>
      <c r="B29" s="876" t="s">
        <v>417</v>
      </c>
      <c r="C29" s="877">
        <v>667937</v>
      </c>
      <c r="D29" s="876" t="s">
        <v>209</v>
      </c>
      <c r="E29" s="877">
        <v>3800000</v>
      </c>
      <c r="F29" s="755"/>
    </row>
    <row r="30" spans="1:6" ht="18" x14ac:dyDescent="0.25">
      <c r="A30" s="755"/>
      <c r="B30" s="876" t="s">
        <v>1542</v>
      </c>
      <c r="C30" s="877">
        <v>697473</v>
      </c>
      <c r="D30" s="876" t="s">
        <v>208</v>
      </c>
      <c r="E30" s="877">
        <v>3800000</v>
      </c>
      <c r="F30" s="755"/>
    </row>
    <row r="31" spans="1:6" ht="18" x14ac:dyDescent="0.25">
      <c r="A31" s="755"/>
      <c r="B31" s="876" t="s">
        <v>961</v>
      </c>
      <c r="C31" s="877">
        <v>1452453</v>
      </c>
      <c r="D31" s="876" t="s">
        <v>210</v>
      </c>
      <c r="E31" s="877">
        <v>4500000</v>
      </c>
      <c r="F31" s="755"/>
    </row>
    <row r="32" spans="1:6" ht="18" x14ac:dyDescent="0.25">
      <c r="A32" s="755"/>
      <c r="B32" s="876" t="s">
        <v>201</v>
      </c>
      <c r="C32" s="877">
        <v>510086</v>
      </c>
      <c r="D32" s="876" t="s">
        <v>1539</v>
      </c>
      <c r="E32" s="877">
        <v>3100000</v>
      </c>
      <c r="F32" s="755"/>
    </row>
    <row r="33" spans="1:6" ht="18" x14ac:dyDescent="0.25">
      <c r="A33" s="755"/>
      <c r="B33" s="876" t="s">
        <v>211</v>
      </c>
      <c r="C33" s="877">
        <v>506221</v>
      </c>
      <c r="D33" s="876" t="s">
        <v>1540</v>
      </c>
      <c r="E33" s="877">
        <v>3850000</v>
      </c>
      <c r="F33" s="755"/>
    </row>
    <row r="34" spans="1:6" ht="18" x14ac:dyDescent="0.25">
      <c r="A34" s="755"/>
      <c r="B34" s="876" t="s">
        <v>962</v>
      </c>
      <c r="C34" s="877">
        <v>593328</v>
      </c>
      <c r="D34" s="876" t="s">
        <v>1541</v>
      </c>
      <c r="E34" s="877">
        <v>3850000</v>
      </c>
      <c r="F34" s="755"/>
    </row>
    <row r="35" spans="1:6" ht="18" x14ac:dyDescent="0.25">
      <c r="A35" s="755"/>
      <c r="B35" s="876" t="s">
        <v>963</v>
      </c>
      <c r="C35" s="877">
        <v>603258</v>
      </c>
      <c r="D35" s="876"/>
      <c r="E35" s="877"/>
      <c r="F35" s="755"/>
    </row>
    <row r="36" spans="1:6" ht="18" x14ac:dyDescent="0.25">
      <c r="A36" s="755"/>
      <c r="B36" s="876" t="s">
        <v>423</v>
      </c>
      <c r="C36" s="877">
        <v>402500</v>
      </c>
      <c r="D36" s="876"/>
      <c r="E36" s="877"/>
      <c r="F36" s="755"/>
    </row>
    <row r="37" spans="1:6" ht="18.75" thickBot="1" x14ac:dyDescent="0.3">
      <c r="A37" s="755"/>
      <c r="B37" s="878" t="s">
        <v>964</v>
      </c>
      <c r="C37" s="879">
        <v>1095532</v>
      </c>
      <c r="D37" s="878"/>
      <c r="E37" s="879"/>
      <c r="F37" s="755"/>
    </row>
    <row r="38" spans="1:6" ht="15" x14ac:dyDescent="0.2">
      <c r="A38" s="755"/>
      <c r="B38" s="2099" t="s">
        <v>1528</v>
      </c>
      <c r="C38" s="880"/>
      <c r="D38" s="880"/>
      <c r="E38" s="880"/>
      <c r="F38" s="755"/>
    </row>
    <row r="39" spans="1:6" ht="15" x14ac:dyDescent="0.2">
      <c r="A39" s="755"/>
      <c r="B39" s="2099" t="s">
        <v>1529</v>
      </c>
      <c r="C39" s="755"/>
      <c r="D39" s="755"/>
      <c r="E39" s="755"/>
      <c r="F39" s="755"/>
    </row>
    <row r="40" spans="1:6" x14ac:dyDescent="0.2">
      <c r="B40" s="755" t="s">
        <v>1531</v>
      </c>
    </row>
  </sheetData>
  <mergeCells count="3">
    <mergeCell ref="G9:H9"/>
    <mergeCell ref="B2:E2"/>
    <mergeCell ref="B3:E3"/>
  </mergeCells>
  <phoneticPr fontId="13" type="noConversion"/>
  <hyperlinks>
    <hyperlink ref="G9:H9" r:id="rId1" location="ÍNDICE!A1" display="VOLVER AL ÍNDICE"/>
  </hyperlinks>
  <pageMargins left="0.78740157480314965" right="0.78740157480314965" top="0.98425196850393704" bottom="0.98425196850393704" header="0" footer="0"/>
  <pageSetup scale="90" orientation="portrait" horizontalDpi="4294967293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ColWidth="11.42578125" defaultRowHeight="12.75" x14ac:dyDescent="0.2"/>
  <cols>
    <col min="5" max="5" width="10.85546875" customWidth="1"/>
  </cols>
  <sheetData>
    <row r="1" spans="1:2" ht="13.5" thickBot="1" x14ac:dyDescent="0.25"/>
    <row r="2" spans="1:2" ht="16.5" thickBot="1" x14ac:dyDescent="0.3">
      <c r="A2" s="2703" t="s">
        <v>1142</v>
      </c>
      <c r="B2" s="2704"/>
    </row>
  </sheetData>
  <mergeCells count="1">
    <mergeCell ref="A2:B2"/>
  </mergeCells>
  <phoneticPr fontId="13" type="noConversion"/>
  <hyperlinks>
    <hyperlink ref="A2:B2" r:id="rId1" location="ÍNDICE!A1" display="VOLVER AL ÍNDICE"/>
  </hyperlink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7"/>
  <sheetViews>
    <sheetView zoomScale="80" zoomScaleNormal="80" workbookViewId="0"/>
  </sheetViews>
  <sheetFormatPr baseColWidth="10" defaultColWidth="11.42578125" defaultRowHeight="12.75" x14ac:dyDescent="0.2"/>
  <cols>
    <col min="1" max="1" width="24.85546875" customWidth="1"/>
    <col min="2" max="3" width="11.28515625" customWidth="1"/>
    <col min="5" max="5" width="8.5703125" bestFit="1" customWidth="1"/>
    <col min="6" max="6" width="11.140625" bestFit="1" customWidth="1"/>
    <col min="7" max="7" width="14.5703125" customWidth="1"/>
    <col min="8" max="8" width="3" bestFit="1" customWidth="1"/>
    <col min="9" max="9" width="3.42578125" bestFit="1" customWidth="1"/>
    <col min="10" max="10" width="3" bestFit="1" customWidth="1"/>
    <col min="11" max="12" width="11.28515625" customWidth="1"/>
    <col min="13" max="13" width="13.140625" customWidth="1"/>
    <col min="14" max="14" width="9.140625" bestFit="1" customWidth="1"/>
    <col min="15" max="15" width="14.5703125" customWidth="1"/>
    <col min="16" max="16" width="13.7109375" customWidth="1"/>
    <col min="17" max="18" width="12.85546875" customWidth="1"/>
    <col min="19" max="19" width="11.85546875" customWidth="1"/>
    <col min="20" max="20" width="9.42578125" bestFit="1" customWidth="1"/>
    <col min="21" max="21" width="11.28515625" customWidth="1"/>
    <col min="22" max="22" width="12.42578125" customWidth="1"/>
    <col min="23" max="23" width="14.7109375" customWidth="1"/>
  </cols>
  <sheetData>
    <row r="2" spans="1:23" ht="14.25" x14ac:dyDescent="0.2">
      <c r="A2" s="29"/>
      <c r="B2" s="30"/>
      <c r="C2" s="30"/>
      <c r="D2" s="29"/>
      <c r="E2" s="30"/>
      <c r="F2" s="30"/>
      <c r="G2" s="30"/>
      <c r="H2" s="30"/>
      <c r="I2" s="30"/>
      <c r="J2" s="30"/>
      <c r="K2" s="30"/>
      <c r="L2" s="30"/>
      <c r="M2" s="29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 ht="24.75" x14ac:dyDescent="0.5">
      <c r="A3" s="2686" t="s">
        <v>325</v>
      </c>
      <c r="B3" s="2686"/>
      <c r="C3" s="2686"/>
      <c r="D3" s="2686"/>
      <c r="E3" s="2686"/>
      <c r="F3" s="2686"/>
      <c r="G3" s="2686"/>
      <c r="H3" s="2686"/>
      <c r="I3" s="2686"/>
      <c r="J3" s="2686"/>
      <c r="K3" s="2686"/>
      <c r="L3" s="2686"/>
      <c r="M3" s="2686"/>
      <c r="N3" s="2686"/>
      <c r="O3" s="2686"/>
      <c r="P3" s="2686"/>
      <c r="Q3" s="2686"/>
      <c r="R3" s="2686"/>
      <c r="S3" s="2686"/>
      <c r="T3" s="2686"/>
      <c r="U3" s="2686"/>
      <c r="V3" s="2686"/>
      <c r="W3" s="2686"/>
    </row>
    <row r="4" spans="1:23" ht="18" x14ac:dyDescent="0.25">
      <c r="A4" s="2687" t="s">
        <v>407</v>
      </c>
      <c r="B4" s="2687"/>
      <c r="C4" s="2687"/>
      <c r="D4" s="2687"/>
      <c r="E4" s="2687"/>
      <c r="F4" s="2687"/>
      <c r="G4" s="2687"/>
      <c r="H4" s="2687"/>
      <c r="I4" s="2687"/>
      <c r="J4" s="2687"/>
      <c r="K4" s="2687"/>
      <c r="L4" s="2687"/>
      <c r="M4" s="2687"/>
      <c r="N4" s="2687"/>
      <c r="O4" s="2687"/>
      <c r="P4" s="2687"/>
      <c r="Q4" s="2687"/>
      <c r="R4" s="2687"/>
      <c r="S4" s="2687"/>
      <c r="T4" s="2687"/>
      <c r="U4" s="2687"/>
      <c r="V4" s="2687"/>
      <c r="W4" s="2687"/>
    </row>
    <row r="5" spans="1:23" ht="15" x14ac:dyDescent="0.25">
      <c r="A5" s="2688" t="s">
        <v>2018</v>
      </c>
      <c r="B5" s="2688"/>
      <c r="C5" s="2688"/>
      <c r="D5" s="2688"/>
      <c r="E5" s="2688"/>
      <c r="F5" s="2688"/>
      <c r="G5" s="2688"/>
      <c r="H5" s="2688"/>
      <c r="I5" s="2688"/>
      <c r="J5" s="2688"/>
      <c r="K5" s="2688"/>
      <c r="L5" s="2688"/>
      <c r="M5" s="2688"/>
      <c r="N5" s="2688"/>
      <c r="O5" s="2688"/>
      <c r="P5" s="2688"/>
      <c r="Q5" s="2688"/>
      <c r="R5" s="2688"/>
      <c r="S5" s="2688"/>
      <c r="T5" s="2688"/>
      <c r="U5" s="2688"/>
      <c r="V5" s="2688"/>
      <c r="W5" s="2688"/>
    </row>
    <row r="6" spans="1:23" ht="15.75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2050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2.95" customHeight="1" thickBot="1" x14ac:dyDescent="0.25">
      <c r="A7" s="2689" t="s">
        <v>408</v>
      </c>
      <c r="B7" s="2692" t="s">
        <v>1934</v>
      </c>
      <c r="C7" s="2693"/>
      <c r="D7" s="2693"/>
      <c r="E7" s="2693"/>
      <c r="F7" s="2693"/>
      <c r="G7" s="2693"/>
      <c r="H7" s="2693"/>
      <c r="I7" s="2693"/>
      <c r="J7" s="2693"/>
      <c r="K7" s="2694" t="s">
        <v>1873</v>
      </c>
      <c r="L7" s="2695"/>
      <c r="M7" s="2695"/>
      <c r="N7" s="2695"/>
      <c r="O7" s="2695"/>
      <c r="P7" s="2695"/>
      <c r="Q7" s="2696" t="s">
        <v>1935</v>
      </c>
      <c r="R7" s="2697"/>
      <c r="S7" s="2697"/>
      <c r="T7" s="2697"/>
      <c r="U7" s="2697"/>
      <c r="V7" s="2697"/>
      <c r="W7" s="2698"/>
    </row>
    <row r="8" spans="1:23" ht="12.95" customHeight="1" x14ac:dyDescent="0.2">
      <c r="A8" s="2690"/>
      <c r="B8" s="2699" t="s">
        <v>329</v>
      </c>
      <c r="C8" s="2700"/>
      <c r="D8" s="1147"/>
      <c r="E8" s="1148"/>
      <c r="F8" s="1147"/>
      <c r="G8" s="1147"/>
      <c r="H8" s="2701" t="s">
        <v>331</v>
      </c>
      <c r="I8" s="2702"/>
      <c r="J8" s="2702"/>
      <c r="K8" s="2707" t="s">
        <v>329</v>
      </c>
      <c r="L8" s="2708"/>
      <c r="M8" s="1153" t="s">
        <v>332</v>
      </c>
      <c r="N8" s="1154" t="s">
        <v>333</v>
      </c>
      <c r="O8" s="1155"/>
      <c r="P8" s="1156"/>
      <c r="Q8" s="2709" t="s">
        <v>329</v>
      </c>
      <c r="R8" s="2710"/>
      <c r="S8" s="1165" t="s">
        <v>332</v>
      </c>
      <c r="T8" s="1165"/>
      <c r="U8" s="1165" t="s">
        <v>330</v>
      </c>
      <c r="V8" s="1166"/>
      <c r="W8" s="2202"/>
    </row>
    <row r="9" spans="1:23" ht="12.95" customHeight="1" x14ac:dyDescent="0.2">
      <c r="A9" s="2690"/>
      <c r="B9" s="1147" t="s">
        <v>334</v>
      </c>
      <c r="C9" s="1147" t="s">
        <v>335</v>
      </c>
      <c r="D9" s="1147" t="s">
        <v>332</v>
      </c>
      <c r="E9" s="1148" t="s">
        <v>333</v>
      </c>
      <c r="F9" s="1147" t="s">
        <v>337</v>
      </c>
      <c r="G9" s="1147" t="s">
        <v>338</v>
      </c>
      <c r="H9" s="2711" t="s">
        <v>333</v>
      </c>
      <c r="I9" s="2712"/>
      <c r="J9" s="2712"/>
      <c r="K9" s="1157" t="s">
        <v>334</v>
      </c>
      <c r="L9" s="1153" t="s">
        <v>335</v>
      </c>
      <c r="M9" s="1153" t="s">
        <v>339</v>
      </c>
      <c r="N9" s="1153"/>
      <c r="O9" s="1158" t="s">
        <v>337</v>
      </c>
      <c r="P9" s="1159" t="s">
        <v>338</v>
      </c>
      <c r="Q9" s="1167" t="s">
        <v>334</v>
      </c>
      <c r="R9" s="1165" t="s">
        <v>335</v>
      </c>
      <c r="S9" s="1165" t="s">
        <v>339</v>
      </c>
      <c r="T9" s="1165" t="s">
        <v>333</v>
      </c>
      <c r="U9" s="1165" t="s">
        <v>340</v>
      </c>
      <c r="V9" s="1165" t="s">
        <v>337</v>
      </c>
      <c r="W9" s="2203" t="s">
        <v>338</v>
      </c>
    </row>
    <row r="10" spans="1:23" ht="12.95" customHeight="1" x14ac:dyDescent="0.2">
      <c r="A10" s="2690"/>
      <c r="B10" s="1147"/>
      <c r="C10" s="1147"/>
      <c r="D10" s="1147"/>
      <c r="E10" s="1148"/>
      <c r="F10" s="1147" t="s">
        <v>342</v>
      </c>
      <c r="G10" s="1147" t="s">
        <v>341</v>
      </c>
      <c r="H10" s="2705" t="s">
        <v>343</v>
      </c>
      <c r="I10" s="2706"/>
      <c r="J10" s="2706"/>
      <c r="K10" s="1157"/>
      <c r="L10" s="1153"/>
      <c r="M10" s="1153"/>
      <c r="N10" s="1153" t="s">
        <v>409</v>
      </c>
      <c r="O10" s="1158" t="s">
        <v>342</v>
      </c>
      <c r="P10" s="1159" t="s">
        <v>341</v>
      </c>
      <c r="Q10" s="1167"/>
      <c r="R10" s="1165"/>
      <c r="S10" s="1165"/>
      <c r="T10" s="1165"/>
      <c r="U10" s="1165" t="s">
        <v>341</v>
      </c>
      <c r="V10" s="1165" t="s">
        <v>342</v>
      </c>
      <c r="W10" s="2203" t="s">
        <v>341</v>
      </c>
    </row>
    <row r="11" spans="1:23" ht="12.95" customHeight="1" thickBot="1" x14ac:dyDescent="0.25">
      <c r="A11" s="2691"/>
      <c r="B11" s="1149" t="s">
        <v>345</v>
      </c>
      <c r="C11" s="1149" t="s">
        <v>345</v>
      </c>
      <c r="D11" s="1149" t="s">
        <v>346</v>
      </c>
      <c r="E11" s="1150" t="s">
        <v>409</v>
      </c>
      <c r="F11" s="1149" t="s">
        <v>347</v>
      </c>
      <c r="G11" s="1149" t="s">
        <v>348</v>
      </c>
      <c r="H11" s="1151" t="s">
        <v>349</v>
      </c>
      <c r="I11" s="1151" t="s">
        <v>350</v>
      </c>
      <c r="J11" s="1152" t="s">
        <v>351</v>
      </c>
      <c r="K11" s="1160" t="s">
        <v>345</v>
      </c>
      <c r="L11" s="1161" t="s">
        <v>345</v>
      </c>
      <c r="M11" s="1161" t="s">
        <v>346</v>
      </c>
      <c r="N11" s="1162"/>
      <c r="O11" s="1163" t="s">
        <v>347</v>
      </c>
      <c r="P11" s="1164" t="s">
        <v>348</v>
      </c>
      <c r="Q11" s="1168" t="s">
        <v>345</v>
      </c>
      <c r="R11" s="1169" t="s">
        <v>345</v>
      </c>
      <c r="S11" s="1169" t="s">
        <v>346</v>
      </c>
      <c r="T11" s="1165" t="s">
        <v>409</v>
      </c>
      <c r="U11" s="1170"/>
      <c r="V11" s="1171" t="s">
        <v>347</v>
      </c>
      <c r="W11" s="2204" t="s">
        <v>348</v>
      </c>
    </row>
    <row r="12" spans="1:23" ht="35.1" customHeight="1" x14ac:dyDescent="0.2">
      <c r="A12" s="1999" t="s">
        <v>410</v>
      </c>
      <c r="B12" s="2000">
        <v>188</v>
      </c>
      <c r="C12" s="2000">
        <v>188</v>
      </c>
      <c r="D12" s="2000">
        <v>238.91799999999998</v>
      </c>
      <c r="E12" s="2001">
        <v>1.2708404255319148</v>
      </c>
      <c r="F12" s="2002">
        <v>3500000.0000000005</v>
      </c>
      <c r="G12" s="2002">
        <v>8837465.3626952115</v>
      </c>
      <c r="H12" s="2000"/>
      <c r="I12" s="2000"/>
      <c r="J12" s="2003"/>
      <c r="K12" s="2004">
        <v>0</v>
      </c>
      <c r="L12" s="2000">
        <v>0</v>
      </c>
      <c r="M12" s="2000">
        <v>0</v>
      </c>
      <c r="N12" s="2001" t="e">
        <v>#DIV/0!</v>
      </c>
      <c r="O12" s="1676" t="e">
        <v>#DIV/0!</v>
      </c>
      <c r="P12" s="1676" t="e">
        <v>#DIV/0!</v>
      </c>
      <c r="Q12" s="1078">
        <v>188</v>
      </c>
      <c r="R12" s="1079">
        <v>188</v>
      </c>
      <c r="S12" s="1079">
        <v>238.91799999999998</v>
      </c>
      <c r="T12" s="1776">
        <v>1.2708404255319148</v>
      </c>
      <c r="U12" s="1077" t="s">
        <v>973</v>
      </c>
      <c r="V12" s="33">
        <v>3500000.0000000005</v>
      </c>
      <c r="W12" s="2205">
        <v>8837465.3626952115</v>
      </c>
    </row>
    <row r="13" spans="1:23" ht="35.1" customHeight="1" x14ac:dyDescent="0.2">
      <c r="A13" s="1086" t="s">
        <v>411</v>
      </c>
      <c r="B13" s="1087">
        <v>17194</v>
      </c>
      <c r="C13" s="1087">
        <v>17192</v>
      </c>
      <c r="D13" s="1087">
        <v>131877.01999999999</v>
      </c>
      <c r="E13" s="1565">
        <v>7.6708364355514185</v>
      </c>
      <c r="F13" s="1677">
        <v>1541181</v>
      </c>
      <c r="G13" s="1677">
        <v>8900339.9585294928</v>
      </c>
      <c r="H13" s="1088"/>
      <c r="I13" s="1088"/>
      <c r="J13" s="1089"/>
      <c r="K13" s="1095">
        <v>21476</v>
      </c>
      <c r="L13" s="1087">
        <v>21476</v>
      </c>
      <c r="M13" s="1087">
        <v>153341.13</v>
      </c>
      <c r="N13" s="1565">
        <v>7.1401159433786558</v>
      </c>
      <c r="O13" s="1677">
        <v>1210546</v>
      </c>
      <c r="P13" s="1677">
        <v>8900339.958529491</v>
      </c>
      <c r="Q13" s="1090">
        <v>38670</v>
      </c>
      <c r="R13" s="1091">
        <v>38668</v>
      </c>
      <c r="S13" s="1091">
        <v>285218.15000000002</v>
      </c>
      <c r="T13" s="1777">
        <v>7.3760771180304134</v>
      </c>
      <c r="U13" s="1087" t="s">
        <v>975</v>
      </c>
      <c r="V13" s="1092">
        <v>1375863.5</v>
      </c>
      <c r="W13" s="2206">
        <v>8900339.958529491</v>
      </c>
    </row>
    <row r="14" spans="1:23" ht="35.1" customHeight="1" x14ac:dyDescent="0.2">
      <c r="A14" s="1086" t="s">
        <v>412</v>
      </c>
      <c r="B14" s="1087">
        <v>601.5</v>
      </c>
      <c r="C14" s="1087">
        <v>561.85</v>
      </c>
      <c r="D14" s="1087">
        <v>2614.9499999999998</v>
      </c>
      <c r="E14" s="1565">
        <v>4.6541781614309867</v>
      </c>
      <c r="F14" s="1677">
        <v>3147000</v>
      </c>
      <c r="G14" s="1677">
        <v>11604800.140799997</v>
      </c>
      <c r="H14" s="1088"/>
      <c r="I14" s="1088"/>
      <c r="J14" s="1089"/>
      <c r="K14" s="1095">
        <v>557</v>
      </c>
      <c r="L14" s="1087">
        <v>524.55999999999995</v>
      </c>
      <c r="M14" s="1087">
        <v>2977.3240000000001</v>
      </c>
      <c r="N14" s="1565">
        <v>5.6758502363885928</v>
      </c>
      <c r="O14" s="1677">
        <v>2202000.0000000005</v>
      </c>
      <c r="P14" s="1677">
        <v>11604800.140799999</v>
      </c>
      <c r="Q14" s="1090">
        <v>1158.5</v>
      </c>
      <c r="R14" s="1091">
        <v>1086.4099999999999</v>
      </c>
      <c r="S14" s="1091">
        <v>5592.2739999999994</v>
      </c>
      <c r="T14" s="1777">
        <v>5.1474802330611835</v>
      </c>
      <c r="U14" s="1087" t="s">
        <v>976</v>
      </c>
      <c r="V14" s="1092">
        <v>2674500</v>
      </c>
      <c r="W14" s="2206">
        <v>11604800.140799999</v>
      </c>
    </row>
    <row r="15" spans="1:23" ht="35.1" customHeight="1" x14ac:dyDescent="0.2">
      <c r="A15" s="1086" t="s">
        <v>413</v>
      </c>
      <c r="B15" s="1087">
        <v>311.25</v>
      </c>
      <c r="C15" s="1087">
        <v>255.1</v>
      </c>
      <c r="D15" s="1087">
        <v>3658</v>
      </c>
      <c r="E15" s="1565">
        <v>14.339474715797726</v>
      </c>
      <c r="F15" s="1677">
        <v>705000.00000000012</v>
      </c>
      <c r="G15" s="1677">
        <v>5207241.0140155042</v>
      </c>
      <c r="H15" s="1088"/>
      <c r="I15" s="1088"/>
      <c r="J15" s="1089"/>
      <c r="K15" s="1095">
        <v>251.25</v>
      </c>
      <c r="L15" s="1087">
        <v>241.55</v>
      </c>
      <c r="M15" s="1087">
        <v>3465</v>
      </c>
      <c r="N15" s="1565">
        <v>14.344856137445662</v>
      </c>
      <c r="O15" s="1677">
        <v>590000</v>
      </c>
      <c r="P15" s="1677">
        <v>5207241.0140155051</v>
      </c>
      <c r="Q15" s="1090">
        <v>562.5</v>
      </c>
      <c r="R15" s="1091">
        <v>496.65</v>
      </c>
      <c r="S15" s="1091">
        <v>7123</v>
      </c>
      <c r="T15" s="1777">
        <v>14.342092016510621</v>
      </c>
      <c r="U15" s="1087" t="s">
        <v>979</v>
      </c>
      <c r="V15" s="1092">
        <v>647500</v>
      </c>
      <c r="W15" s="2206">
        <v>5207241.0140155051</v>
      </c>
    </row>
    <row r="16" spans="1:23" ht="35.1" customHeight="1" x14ac:dyDescent="0.2">
      <c r="A16" s="1086" t="s">
        <v>414</v>
      </c>
      <c r="B16" s="1087">
        <v>51</v>
      </c>
      <c r="C16" s="1087">
        <v>50</v>
      </c>
      <c r="D16" s="1087">
        <v>441.5</v>
      </c>
      <c r="E16" s="1565">
        <v>8.83</v>
      </c>
      <c r="F16" s="1677">
        <v>978000</v>
      </c>
      <c r="G16" s="1677">
        <v>7614999.9999999991</v>
      </c>
      <c r="H16" s="1088"/>
      <c r="I16" s="1088"/>
      <c r="J16" s="1089"/>
      <c r="K16" s="1095">
        <v>49</v>
      </c>
      <c r="L16" s="1087">
        <v>49</v>
      </c>
      <c r="M16" s="1087">
        <v>416.2</v>
      </c>
      <c r="N16" s="1565">
        <v>8.4938775510204074</v>
      </c>
      <c r="O16" s="1677">
        <v>1192000</v>
      </c>
      <c r="P16" s="1677">
        <v>7615000.0000000009</v>
      </c>
      <c r="Q16" s="1090">
        <v>100</v>
      </c>
      <c r="R16" s="1091">
        <v>99</v>
      </c>
      <c r="S16" s="1091">
        <v>857.7</v>
      </c>
      <c r="T16" s="1777">
        <v>8.663636363636364</v>
      </c>
      <c r="U16" s="1087" t="s">
        <v>977</v>
      </c>
      <c r="V16" s="1092">
        <v>1085000</v>
      </c>
      <c r="W16" s="2206">
        <v>7615000</v>
      </c>
    </row>
    <row r="17" spans="1:23" ht="35.1" customHeight="1" x14ac:dyDescent="0.2">
      <c r="A17" s="1086" t="s">
        <v>415</v>
      </c>
      <c r="B17" s="1087">
        <v>9664.6</v>
      </c>
      <c r="C17" s="1087">
        <v>9409</v>
      </c>
      <c r="D17" s="1087">
        <v>12541.45</v>
      </c>
      <c r="E17" s="1565">
        <v>1.3329206079285791</v>
      </c>
      <c r="F17" s="1677">
        <v>5904999.9999999981</v>
      </c>
      <c r="G17" s="1677">
        <v>8898657.7102849875</v>
      </c>
      <c r="H17" s="1088"/>
      <c r="I17" s="1088"/>
      <c r="J17" s="1089"/>
      <c r="K17" s="1095">
        <v>9436.619999999999</v>
      </c>
      <c r="L17" s="1087">
        <v>9240.2000000000007</v>
      </c>
      <c r="M17" s="1087">
        <v>12841.96</v>
      </c>
      <c r="N17" s="1565">
        <v>1.3897924287353085</v>
      </c>
      <c r="O17" s="1677">
        <v>5632000.0000000028</v>
      </c>
      <c r="P17" s="1677">
        <v>8898657.7102849893</v>
      </c>
      <c r="Q17" s="1090">
        <v>19101.22</v>
      </c>
      <c r="R17" s="1091">
        <v>18649.2</v>
      </c>
      <c r="S17" s="1091">
        <v>25383.41</v>
      </c>
      <c r="T17" s="1777">
        <v>1.3610991356197584</v>
      </c>
      <c r="U17" s="1087" t="s">
        <v>978</v>
      </c>
      <c r="V17" s="1092">
        <v>5768500</v>
      </c>
      <c r="W17" s="2206">
        <v>8898657.7102849893</v>
      </c>
    </row>
    <row r="18" spans="1:23" ht="35.1" customHeight="1" x14ac:dyDescent="0.2">
      <c r="A18" s="1086" t="s">
        <v>416</v>
      </c>
      <c r="B18" s="1087">
        <v>3277</v>
      </c>
      <c r="C18" s="1087">
        <v>3190</v>
      </c>
      <c r="D18" s="1087">
        <v>2095.8000000000002</v>
      </c>
      <c r="E18" s="1565">
        <v>0.65699059561128537</v>
      </c>
      <c r="F18" s="1677">
        <v>5905000</v>
      </c>
      <c r="G18" s="1677">
        <v>2578982.91</v>
      </c>
      <c r="H18" s="1088"/>
      <c r="I18" s="1088"/>
      <c r="J18" s="1089"/>
      <c r="K18" s="1095">
        <v>3231</v>
      </c>
      <c r="L18" s="1087">
        <v>3142.5</v>
      </c>
      <c r="M18" s="1087">
        <v>2076.5099999999998</v>
      </c>
      <c r="N18" s="1565">
        <v>0.66078281622911683</v>
      </c>
      <c r="O18" s="1677">
        <v>5632000</v>
      </c>
      <c r="P18" s="1677">
        <v>2578982.9100000011</v>
      </c>
      <c r="Q18" s="1090">
        <v>6508</v>
      </c>
      <c r="R18" s="1091">
        <v>6332.5</v>
      </c>
      <c r="S18" s="1091">
        <v>4172.3099999999995</v>
      </c>
      <c r="T18" s="1777">
        <v>0.6588724832214764</v>
      </c>
      <c r="U18" s="1087" t="s">
        <v>978</v>
      </c>
      <c r="V18" s="1092">
        <v>5768500</v>
      </c>
      <c r="W18" s="2206">
        <v>2578982.9100000006</v>
      </c>
    </row>
    <row r="19" spans="1:23" ht="35.1" customHeight="1" x14ac:dyDescent="0.2">
      <c r="A19" s="1086" t="s">
        <v>417</v>
      </c>
      <c r="B19" s="1087">
        <v>332</v>
      </c>
      <c r="C19" s="1087">
        <v>324.45</v>
      </c>
      <c r="D19" s="1087">
        <v>1776.38</v>
      </c>
      <c r="E19" s="1565">
        <v>5.4750500847588235</v>
      </c>
      <c r="F19" s="1677">
        <v>1333999.9999999995</v>
      </c>
      <c r="G19" s="1677">
        <v>11107091.208214214</v>
      </c>
      <c r="H19" s="1088"/>
      <c r="I19" s="1088"/>
      <c r="J19" s="1089"/>
      <c r="K19" s="1095">
        <v>363.5</v>
      </c>
      <c r="L19" s="1087">
        <v>341.42</v>
      </c>
      <c r="M19" s="1087">
        <v>1947.9950000000001</v>
      </c>
      <c r="N19" s="1565">
        <v>5.7055679222072522</v>
      </c>
      <c r="O19" s="1677">
        <v>1949999.9999999998</v>
      </c>
      <c r="P19" s="1677">
        <v>11107091.208214218</v>
      </c>
      <c r="Q19" s="1090">
        <v>695.5</v>
      </c>
      <c r="R19" s="1091">
        <v>665.87</v>
      </c>
      <c r="S19" s="1091">
        <v>3724.375</v>
      </c>
      <c r="T19" s="1777">
        <v>5.5932464294832327</v>
      </c>
      <c r="U19" s="1087" t="s">
        <v>976</v>
      </c>
      <c r="V19" s="1092">
        <v>1641999.9999999995</v>
      </c>
      <c r="W19" s="2206">
        <v>11107091.208214216</v>
      </c>
    </row>
    <row r="20" spans="1:23" ht="35.1" customHeight="1" x14ac:dyDescent="0.2">
      <c r="A20" s="1086" t="s">
        <v>418</v>
      </c>
      <c r="B20" s="1087">
        <v>1152.8000000000002</v>
      </c>
      <c r="C20" s="1087">
        <v>1094.75</v>
      </c>
      <c r="D20" s="1087">
        <v>5886.7250000000004</v>
      </c>
      <c r="E20" s="1565">
        <v>5.37723224480475</v>
      </c>
      <c r="F20" s="1677">
        <v>1370000</v>
      </c>
      <c r="G20" s="1677">
        <v>4013000</v>
      </c>
      <c r="H20" s="1088"/>
      <c r="I20" s="1088"/>
      <c r="J20" s="1089"/>
      <c r="K20" s="1095">
        <v>634.29999999999995</v>
      </c>
      <c r="L20" s="1087">
        <v>597.9</v>
      </c>
      <c r="M20" s="1087">
        <v>3032.24</v>
      </c>
      <c r="N20" s="1565">
        <v>5.0714835256731892</v>
      </c>
      <c r="O20" s="1677">
        <v>1369000.0000000007</v>
      </c>
      <c r="P20" s="1677">
        <v>4013000</v>
      </c>
      <c r="Q20" s="1090">
        <v>1787.1000000000001</v>
      </c>
      <c r="R20" s="1091">
        <v>1692.65</v>
      </c>
      <c r="S20" s="1091">
        <v>8918.9650000000001</v>
      </c>
      <c r="T20" s="1777">
        <v>5.2692316781378308</v>
      </c>
      <c r="U20" s="1087" t="s">
        <v>976</v>
      </c>
      <c r="V20" s="1092">
        <v>1369500.0000000005</v>
      </c>
      <c r="W20" s="2206">
        <v>4013000</v>
      </c>
    </row>
    <row r="21" spans="1:23" ht="35.1" customHeight="1" x14ac:dyDescent="0.2">
      <c r="A21" s="1086" t="s">
        <v>419</v>
      </c>
      <c r="B21" s="1087">
        <v>2182</v>
      </c>
      <c r="C21" s="1087">
        <v>2094</v>
      </c>
      <c r="D21" s="1087">
        <v>9998.4464516129046</v>
      </c>
      <c r="E21" s="1565">
        <v>4.7748072834827626</v>
      </c>
      <c r="F21" s="1677">
        <v>920000</v>
      </c>
      <c r="G21" s="1677">
        <v>4596139.3971957089</v>
      </c>
      <c r="H21" s="1088"/>
      <c r="I21" s="1088"/>
      <c r="J21" s="1089"/>
      <c r="K21" s="1095">
        <v>2138</v>
      </c>
      <c r="L21" s="1087">
        <v>2053</v>
      </c>
      <c r="M21" s="1087">
        <v>9893.5263889813032</v>
      </c>
      <c r="N21" s="1565">
        <v>4.8190581534248915</v>
      </c>
      <c r="O21" s="1677">
        <v>925000</v>
      </c>
      <c r="P21" s="1677">
        <v>4596139.397195708</v>
      </c>
      <c r="Q21" s="1090">
        <v>4320</v>
      </c>
      <c r="R21" s="1091">
        <v>4147</v>
      </c>
      <c r="S21" s="1091">
        <v>19891.972840594208</v>
      </c>
      <c r="T21" s="1777">
        <v>4.7967139716889822</v>
      </c>
      <c r="U21" s="1087" t="s">
        <v>978</v>
      </c>
      <c r="V21" s="1092">
        <v>922500</v>
      </c>
      <c r="W21" s="2206">
        <v>4596139.397195708</v>
      </c>
    </row>
    <row r="22" spans="1:23" ht="35.1" customHeight="1" x14ac:dyDescent="0.2">
      <c r="A22" s="1086" t="s">
        <v>420</v>
      </c>
      <c r="B22" s="1087">
        <v>5093</v>
      </c>
      <c r="C22" s="1087">
        <v>4760</v>
      </c>
      <c r="D22" s="1087">
        <v>21577.523548387097</v>
      </c>
      <c r="E22" s="1565">
        <v>4.5330931824342642</v>
      </c>
      <c r="F22" s="1677">
        <v>835000</v>
      </c>
      <c r="G22" s="1677">
        <v>4596139.397195708</v>
      </c>
      <c r="H22" s="1088"/>
      <c r="I22" s="1088"/>
      <c r="J22" s="1089"/>
      <c r="K22" s="1095">
        <v>4376.6000000000004</v>
      </c>
      <c r="L22" s="1087">
        <v>4183.5</v>
      </c>
      <c r="M22" s="1087">
        <v>19096.433611018696</v>
      </c>
      <c r="N22" s="1565">
        <v>4.5647026678663067</v>
      </c>
      <c r="O22" s="1677">
        <v>850000</v>
      </c>
      <c r="P22" s="1677">
        <v>4596139.3971957089</v>
      </c>
      <c r="Q22" s="1090">
        <v>9469.6</v>
      </c>
      <c r="R22" s="1091">
        <v>8943.5</v>
      </c>
      <c r="S22" s="1091">
        <v>40673.957159405792</v>
      </c>
      <c r="T22" s="1777">
        <v>4.5478791479181293</v>
      </c>
      <c r="U22" s="1087" t="s">
        <v>978</v>
      </c>
      <c r="V22" s="1092">
        <v>842500</v>
      </c>
      <c r="W22" s="2206">
        <v>4596139.397195708</v>
      </c>
    </row>
    <row r="23" spans="1:23" ht="35.1" customHeight="1" x14ac:dyDescent="0.2">
      <c r="A23" s="1086" t="s">
        <v>421</v>
      </c>
      <c r="B23" s="1087">
        <v>3087</v>
      </c>
      <c r="C23" s="1087">
        <v>2980</v>
      </c>
      <c r="D23" s="1087">
        <v>4607.3715913621254</v>
      </c>
      <c r="E23" s="1565">
        <v>1.5460978494503776</v>
      </c>
      <c r="F23" s="1677">
        <v>920000</v>
      </c>
      <c r="G23" s="1677">
        <v>2102204.8776001725</v>
      </c>
      <c r="H23" s="1088"/>
      <c r="I23" s="1088"/>
      <c r="J23" s="1089"/>
      <c r="K23" s="1095">
        <v>2134</v>
      </c>
      <c r="L23" s="1087">
        <v>1997</v>
      </c>
      <c r="M23" s="1087">
        <v>2957.3183838383839</v>
      </c>
      <c r="N23" s="1565">
        <v>1.4808805126882243</v>
      </c>
      <c r="O23" s="1677">
        <v>925000</v>
      </c>
      <c r="P23" s="1677">
        <v>2102204.8776001721</v>
      </c>
      <c r="Q23" s="1090">
        <v>5221</v>
      </c>
      <c r="R23" s="1091">
        <v>4977</v>
      </c>
      <c r="S23" s="1093">
        <v>7564.6899752005093</v>
      </c>
      <c r="T23" s="1777">
        <v>1.5199296715291359</v>
      </c>
      <c r="U23" s="1087" t="s">
        <v>978</v>
      </c>
      <c r="V23" s="1092">
        <v>922500</v>
      </c>
      <c r="W23" s="2206">
        <v>2102204.8776001725</v>
      </c>
    </row>
    <row r="24" spans="1:23" ht="35.1" customHeight="1" x14ac:dyDescent="0.2">
      <c r="A24" s="1086" t="s">
        <v>422</v>
      </c>
      <c r="B24" s="1087">
        <v>6049</v>
      </c>
      <c r="C24" s="1087">
        <v>5790</v>
      </c>
      <c r="D24" s="1087">
        <v>8911.4584086378727</v>
      </c>
      <c r="E24" s="1565">
        <v>1.5391119876749348</v>
      </c>
      <c r="F24" s="1677">
        <v>835000.00000000023</v>
      </c>
      <c r="G24" s="1677">
        <v>2102204.8776001721</v>
      </c>
      <c r="H24" s="1088"/>
      <c r="I24" s="1088"/>
      <c r="J24" s="1089"/>
      <c r="K24" s="1095">
        <v>4949</v>
      </c>
      <c r="L24" s="1087">
        <v>4680.6499999999996</v>
      </c>
      <c r="M24" s="1087">
        <v>6814.8416161616169</v>
      </c>
      <c r="N24" s="1565">
        <v>1.4559605217569391</v>
      </c>
      <c r="O24" s="1677">
        <v>850000</v>
      </c>
      <c r="P24" s="1677">
        <v>2102204.8776001725</v>
      </c>
      <c r="Q24" s="1090">
        <v>10998</v>
      </c>
      <c r="R24" s="1091">
        <v>10470.65</v>
      </c>
      <c r="S24" s="1091">
        <v>15726.30002479949</v>
      </c>
      <c r="T24" s="1777">
        <v>1.5019411426033236</v>
      </c>
      <c r="U24" s="1087" t="s">
        <v>978</v>
      </c>
      <c r="V24" s="1092">
        <v>842500.00000000012</v>
      </c>
      <c r="W24" s="2206">
        <v>2102204.8776001725</v>
      </c>
    </row>
    <row r="25" spans="1:23" ht="35.1" customHeight="1" x14ac:dyDescent="0.2">
      <c r="A25" s="1086" t="s">
        <v>423</v>
      </c>
      <c r="B25" s="1087">
        <v>538.5</v>
      </c>
      <c r="C25" s="1087">
        <v>520.5</v>
      </c>
      <c r="D25" s="1087">
        <v>10187.83</v>
      </c>
      <c r="E25" s="1565">
        <v>19.573160422670508</v>
      </c>
      <c r="F25" s="1677">
        <v>1249000.0000000002</v>
      </c>
      <c r="G25" s="1677">
        <v>19029344.124000002</v>
      </c>
      <c r="H25" s="1088"/>
      <c r="I25" s="1088"/>
      <c r="J25" s="1089"/>
      <c r="K25" s="1095">
        <v>452</v>
      </c>
      <c r="L25" s="1087">
        <v>415.2</v>
      </c>
      <c r="M25" s="1087">
        <v>8188.7</v>
      </c>
      <c r="N25" s="1565">
        <v>19.722302504816955</v>
      </c>
      <c r="O25" s="1677">
        <v>1373000</v>
      </c>
      <c r="P25" s="1677">
        <v>19029344.123999994</v>
      </c>
      <c r="Q25" s="1090">
        <v>990.5</v>
      </c>
      <c r="R25" s="1091">
        <v>935.7</v>
      </c>
      <c r="S25" s="1091">
        <v>18376.53</v>
      </c>
      <c r="T25" s="1777">
        <v>19.63933953190125</v>
      </c>
      <c r="U25" s="1087" t="s">
        <v>979</v>
      </c>
      <c r="V25" s="1092">
        <v>1311000</v>
      </c>
      <c r="W25" s="2206">
        <v>19029344.123999998</v>
      </c>
    </row>
    <row r="26" spans="1:23" ht="35.1" customHeight="1" x14ac:dyDescent="0.2">
      <c r="A26" s="1086" t="s">
        <v>424</v>
      </c>
      <c r="B26" s="1087">
        <v>29.5</v>
      </c>
      <c r="C26" s="1087">
        <v>27.5</v>
      </c>
      <c r="D26" s="1087">
        <v>159.75</v>
      </c>
      <c r="E26" s="1565">
        <v>5.8090909090909095</v>
      </c>
      <c r="F26" s="1677">
        <v>661000</v>
      </c>
      <c r="G26" s="1677">
        <v>3848000.0000000005</v>
      </c>
      <c r="H26" s="1088"/>
      <c r="I26" s="1088"/>
      <c r="J26" s="1089"/>
      <c r="K26" s="1095">
        <v>20</v>
      </c>
      <c r="L26" s="1087">
        <v>19</v>
      </c>
      <c r="M26" s="1087">
        <v>117.8</v>
      </c>
      <c r="N26" s="1565">
        <v>6.2</v>
      </c>
      <c r="O26" s="1677">
        <v>580000</v>
      </c>
      <c r="P26" s="1677">
        <v>3848000</v>
      </c>
      <c r="Q26" s="1090">
        <v>49.5</v>
      </c>
      <c r="R26" s="1091">
        <v>46.5</v>
      </c>
      <c r="S26" s="1091">
        <v>277.55</v>
      </c>
      <c r="T26" s="1777">
        <v>5.9688172043010752</v>
      </c>
      <c r="U26" s="1087" t="s">
        <v>1521</v>
      </c>
      <c r="V26" s="1092">
        <v>620500</v>
      </c>
      <c r="W26" s="2206">
        <v>3848000</v>
      </c>
    </row>
    <row r="27" spans="1:23" ht="35.1" customHeight="1" x14ac:dyDescent="0.2">
      <c r="A27" s="1086" t="s">
        <v>425</v>
      </c>
      <c r="B27" s="1087">
        <v>83.5</v>
      </c>
      <c r="C27" s="1087">
        <v>63.25</v>
      </c>
      <c r="D27" s="1087">
        <v>922.1</v>
      </c>
      <c r="E27" s="1565">
        <v>14.578656126482214</v>
      </c>
      <c r="F27" s="1677">
        <v>986000</v>
      </c>
      <c r="G27" s="1677">
        <v>5800000</v>
      </c>
      <c r="H27" s="1088"/>
      <c r="I27" s="1088"/>
      <c r="J27" s="1089"/>
      <c r="K27" s="1095">
        <v>158</v>
      </c>
      <c r="L27" s="1087">
        <v>143.6</v>
      </c>
      <c r="M27" s="1087">
        <v>1734.1</v>
      </c>
      <c r="N27" s="1565">
        <v>12.075905292479108</v>
      </c>
      <c r="O27" s="1677">
        <v>1046000</v>
      </c>
      <c r="P27" s="1677">
        <v>5800000.0000000009</v>
      </c>
      <c r="Q27" s="1090">
        <v>241.5</v>
      </c>
      <c r="R27" s="1091">
        <v>206.85</v>
      </c>
      <c r="S27" s="1091">
        <v>2656.2</v>
      </c>
      <c r="T27" s="1777">
        <v>12.841189267585206</v>
      </c>
      <c r="U27" s="1087" t="s">
        <v>979</v>
      </c>
      <c r="V27" s="1092">
        <v>1016000</v>
      </c>
      <c r="W27" s="2206">
        <v>11600000</v>
      </c>
    </row>
    <row r="28" spans="1:23" ht="35.1" customHeight="1" x14ac:dyDescent="0.2">
      <c r="A28" s="1086" t="s">
        <v>426</v>
      </c>
      <c r="B28" s="1087">
        <v>0</v>
      </c>
      <c r="C28" s="1087">
        <v>0</v>
      </c>
      <c r="D28" s="1087">
        <v>0</v>
      </c>
      <c r="E28" s="1565" t="e">
        <v>#DIV/0!</v>
      </c>
      <c r="F28" s="1677" t="e">
        <v>#DIV/0!</v>
      </c>
      <c r="G28" s="1677" t="e">
        <v>#DIV/0!</v>
      </c>
      <c r="H28" s="1088"/>
      <c r="I28" s="1088"/>
      <c r="J28" s="1089"/>
      <c r="K28" s="1095">
        <v>0</v>
      </c>
      <c r="L28" s="1087">
        <v>0</v>
      </c>
      <c r="M28" s="1087">
        <v>0</v>
      </c>
      <c r="N28" s="1565" t="e">
        <v>#DIV/0!</v>
      </c>
      <c r="O28" s="1677" t="e">
        <v>#DIV/0!</v>
      </c>
      <c r="P28" s="1677" t="e">
        <v>#DIV/0!</v>
      </c>
      <c r="Q28" s="1090">
        <v>0</v>
      </c>
      <c r="R28" s="1091">
        <v>0</v>
      </c>
      <c r="S28" s="1091">
        <v>0</v>
      </c>
      <c r="T28" s="1777" t="e">
        <v>#DIV/0!</v>
      </c>
      <c r="U28" s="1087">
        <v>0</v>
      </c>
      <c r="V28" s="1092" t="e">
        <v>#DIV/0!</v>
      </c>
      <c r="W28" s="2207" t="e">
        <v>#DIV/0!</v>
      </c>
    </row>
    <row r="29" spans="1:23" ht="35.1" customHeight="1" x14ac:dyDescent="0.2">
      <c r="A29" s="1086" t="s">
        <v>427</v>
      </c>
      <c r="B29" s="1087">
        <v>121</v>
      </c>
      <c r="C29" s="1087">
        <v>111</v>
      </c>
      <c r="D29" s="1087">
        <v>1064.4000000000001</v>
      </c>
      <c r="E29" s="1565">
        <v>9.5891891891891898</v>
      </c>
      <c r="F29" s="1677">
        <v>1212000</v>
      </c>
      <c r="G29" s="1677">
        <v>7100000</v>
      </c>
      <c r="H29" s="1088"/>
      <c r="I29" s="1088"/>
      <c r="J29" s="1089"/>
      <c r="K29" s="1095">
        <v>140.5</v>
      </c>
      <c r="L29" s="1087">
        <v>128.12</v>
      </c>
      <c r="M29" s="1087">
        <v>1077.56</v>
      </c>
      <c r="N29" s="1565">
        <v>8.4105526069310006</v>
      </c>
      <c r="O29" s="1677">
        <v>1585999.9999999998</v>
      </c>
      <c r="P29" s="1677">
        <v>7100000</v>
      </c>
      <c r="Q29" s="1090">
        <v>261.5</v>
      </c>
      <c r="R29" s="1091">
        <v>239.12</v>
      </c>
      <c r="S29" s="1091">
        <v>2141.96</v>
      </c>
      <c r="T29" s="1777">
        <v>8.957678153228505</v>
      </c>
      <c r="U29" s="1087" t="s">
        <v>979</v>
      </c>
      <c r="V29" s="1092">
        <v>1399000</v>
      </c>
      <c r="W29" s="2206">
        <v>7100000</v>
      </c>
    </row>
    <row r="30" spans="1:23" ht="35.1" customHeight="1" x14ac:dyDescent="0.2">
      <c r="A30" s="1086" t="s">
        <v>428</v>
      </c>
      <c r="B30" s="1087">
        <v>84</v>
      </c>
      <c r="C30" s="1087">
        <v>81</v>
      </c>
      <c r="D30" s="1087">
        <v>1264.8800000000001</v>
      </c>
      <c r="E30" s="1565">
        <v>15.615802469135804</v>
      </c>
      <c r="F30" s="1677">
        <v>653999.99999999988</v>
      </c>
      <c r="G30" s="1677">
        <v>6299508.4477466661</v>
      </c>
      <c r="H30" s="1088"/>
      <c r="I30" s="1088"/>
      <c r="J30" s="1089"/>
      <c r="K30" s="1095">
        <v>79</v>
      </c>
      <c r="L30" s="1087">
        <v>78</v>
      </c>
      <c r="M30" s="1087">
        <v>1267.6999999999998</v>
      </c>
      <c r="N30" s="1565">
        <v>16.252564102564101</v>
      </c>
      <c r="O30" s="1677">
        <v>651000.00000000012</v>
      </c>
      <c r="P30" s="1677">
        <v>6299508.447746668</v>
      </c>
      <c r="Q30" s="1090">
        <v>163</v>
      </c>
      <c r="R30" s="1091">
        <v>159</v>
      </c>
      <c r="S30" s="1091">
        <v>2532.58</v>
      </c>
      <c r="T30" s="1777">
        <v>15.92817610062893</v>
      </c>
      <c r="U30" s="1087" t="s">
        <v>979</v>
      </c>
      <c r="V30" s="1092">
        <v>652500</v>
      </c>
      <c r="W30" s="2206">
        <v>6299508.4477466671</v>
      </c>
    </row>
    <row r="31" spans="1:23" ht="35.1" customHeight="1" x14ac:dyDescent="0.2">
      <c r="A31" s="1086" t="s">
        <v>429</v>
      </c>
      <c r="B31" s="1087">
        <v>73.5</v>
      </c>
      <c r="C31" s="1087">
        <v>67.5</v>
      </c>
      <c r="D31" s="1087">
        <v>290</v>
      </c>
      <c r="E31" s="1565">
        <v>4.2962962962962967</v>
      </c>
      <c r="F31" s="1677">
        <v>680000</v>
      </c>
      <c r="G31" s="1677">
        <v>3510463.8665689374</v>
      </c>
      <c r="H31" s="1088"/>
      <c r="I31" s="1088"/>
      <c r="J31" s="1089"/>
      <c r="K31" s="1095">
        <v>175</v>
      </c>
      <c r="L31" s="1087">
        <v>73.8</v>
      </c>
      <c r="M31" s="1087">
        <v>289.10000000000002</v>
      </c>
      <c r="N31" s="1565">
        <v>3.9173441734417347</v>
      </c>
      <c r="O31" s="1677">
        <v>680000</v>
      </c>
      <c r="P31" s="1677">
        <v>3510463.8665689379</v>
      </c>
      <c r="Q31" s="1090">
        <v>248.5</v>
      </c>
      <c r="R31" s="1091">
        <v>141.30000000000001</v>
      </c>
      <c r="S31" s="1091">
        <v>579.1</v>
      </c>
      <c r="T31" s="1777">
        <v>4.0983722576079264</v>
      </c>
      <c r="U31" s="1087" t="s">
        <v>978</v>
      </c>
      <c r="V31" s="1092">
        <v>680000</v>
      </c>
      <c r="W31" s="2206">
        <v>3510463.8665689379</v>
      </c>
    </row>
    <row r="32" spans="1:23" ht="35.1" customHeight="1" x14ac:dyDescent="0.2">
      <c r="A32" s="1086" t="s">
        <v>430</v>
      </c>
      <c r="B32" s="1087">
        <v>0</v>
      </c>
      <c r="C32" s="1087">
        <v>0</v>
      </c>
      <c r="D32" s="1087">
        <v>0</v>
      </c>
      <c r="E32" s="1565" t="e">
        <v>#DIV/0!</v>
      </c>
      <c r="F32" s="1677">
        <v>0</v>
      </c>
      <c r="G32" s="1677" t="e">
        <v>#DIV/0!</v>
      </c>
      <c r="H32" s="1088"/>
      <c r="I32" s="1088"/>
      <c r="J32" s="1089"/>
      <c r="K32" s="1095">
        <v>0</v>
      </c>
      <c r="L32" s="1087">
        <v>0</v>
      </c>
      <c r="M32" s="1087">
        <v>0</v>
      </c>
      <c r="N32" s="1565" t="e">
        <v>#DIV/0!</v>
      </c>
      <c r="O32" s="1677">
        <v>0</v>
      </c>
      <c r="P32" s="1677" t="e">
        <v>#DIV/0!</v>
      </c>
      <c r="Q32" s="1090">
        <v>0</v>
      </c>
      <c r="R32" s="1091">
        <v>0</v>
      </c>
      <c r="S32" s="1091">
        <v>0</v>
      </c>
      <c r="T32" s="1777" t="e">
        <v>#DIV/0!</v>
      </c>
      <c r="U32" s="1087" t="s">
        <v>1553</v>
      </c>
      <c r="V32" s="1092">
        <v>0</v>
      </c>
      <c r="W32" s="2206" t="e">
        <v>#DIV/0!</v>
      </c>
    </row>
    <row r="33" spans="1:23" ht="35.1" customHeight="1" x14ac:dyDescent="0.2">
      <c r="A33" s="1094" t="s">
        <v>431</v>
      </c>
      <c r="B33" s="1087">
        <v>600</v>
      </c>
      <c r="C33" s="1087">
        <v>598</v>
      </c>
      <c r="D33" s="1087">
        <v>1408</v>
      </c>
      <c r="E33" s="1565">
        <v>2.3545150501672243</v>
      </c>
      <c r="F33" s="1677">
        <v>6999999.9999999991</v>
      </c>
      <c r="G33" s="1677">
        <v>19405776.955427922</v>
      </c>
      <c r="H33" s="1088"/>
      <c r="I33" s="1088"/>
      <c r="J33" s="1089"/>
      <c r="K33" s="1095">
        <v>419.5</v>
      </c>
      <c r="L33" s="1087">
        <v>412.7</v>
      </c>
      <c r="M33" s="1087">
        <v>898.59999999999991</v>
      </c>
      <c r="N33" s="1565">
        <v>2.1773685485825052</v>
      </c>
      <c r="O33" s="1677">
        <v>7000000.0000000009</v>
      </c>
      <c r="P33" s="1677">
        <v>19405776.955427926</v>
      </c>
      <c r="Q33" s="1090">
        <v>1019.5</v>
      </c>
      <c r="R33" s="1091">
        <v>1010.7</v>
      </c>
      <c r="S33" s="1091">
        <v>2306.6</v>
      </c>
      <c r="T33" s="1777">
        <v>2.2821806668645492</v>
      </c>
      <c r="U33" s="1087" t="s">
        <v>980</v>
      </c>
      <c r="V33" s="1092">
        <v>7000000</v>
      </c>
      <c r="W33" s="2206">
        <v>19405776.955427922</v>
      </c>
    </row>
    <row r="34" spans="1:23" ht="35.1" customHeight="1" x14ac:dyDescent="0.2">
      <c r="A34" s="1094" t="s">
        <v>1284</v>
      </c>
      <c r="B34" s="1087">
        <v>0</v>
      </c>
      <c r="C34" s="1087">
        <v>0</v>
      </c>
      <c r="D34" s="1087">
        <v>0</v>
      </c>
      <c r="E34" s="1087" t="e">
        <v>#DIV/0!</v>
      </c>
      <c r="F34" s="1087" t="s">
        <v>980</v>
      </c>
      <c r="G34" s="1087" t="e">
        <v>#DIV/0!</v>
      </c>
      <c r="H34" s="1088"/>
      <c r="I34" s="1088"/>
      <c r="J34" s="1089"/>
      <c r="K34" s="1934">
        <v>0</v>
      </c>
      <c r="L34" s="1087">
        <v>0</v>
      </c>
      <c r="M34" s="1087">
        <v>0</v>
      </c>
      <c r="N34" s="1087" t="e">
        <v>#DIV/0!</v>
      </c>
      <c r="O34" s="1087" t="e">
        <v>#DIV/0!</v>
      </c>
      <c r="P34" s="1935" t="e">
        <v>#DIV/0!</v>
      </c>
      <c r="Q34" s="1090">
        <v>0</v>
      </c>
      <c r="R34" s="1091">
        <v>0</v>
      </c>
      <c r="S34" s="1091">
        <v>0</v>
      </c>
      <c r="T34" s="1777" t="e">
        <v>#DIV/0!</v>
      </c>
      <c r="U34" s="1087" t="s">
        <v>980</v>
      </c>
      <c r="V34" s="1092" t="e">
        <v>#DIV/0!</v>
      </c>
      <c r="W34" s="2206" t="e">
        <v>#DIV/0!</v>
      </c>
    </row>
    <row r="35" spans="1:23" ht="35.1" customHeight="1" thickBot="1" x14ac:dyDescent="0.25">
      <c r="A35" s="1080" t="s">
        <v>432</v>
      </c>
      <c r="B35" s="1995">
        <v>665.5</v>
      </c>
      <c r="C35" s="1995">
        <v>553.42000000000007</v>
      </c>
      <c r="D35" s="1995">
        <v>9771.57</v>
      </c>
      <c r="E35" s="1996">
        <v>17.656698348451446</v>
      </c>
      <c r="F35" s="1997">
        <v>1400000</v>
      </c>
      <c r="G35" s="1997">
        <v>24305663.110127006</v>
      </c>
      <c r="H35" s="1081"/>
      <c r="I35" s="1081"/>
      <c r="J35" s="1082"/>
      <c r="K35" s="1998">
        <v>617</v>
      </c>
      <c r="L35" s="1995">
        <v>543.05999999999995</v>
      </c>
      <c r="M35" s="1995">
        <v>10203.24</v>
      </c>
      <c r="N35" s="1996">
        <v>18.78842116893161</v>
      </c>
      <c r="O35" s="1780">
        <v>1350000.0000000002</v>
      </c>
      <c r="P35" s="1780">
        <v>24305663.110127002</v>
      </c>
      <c r="Q35" s="1781">
        <v>1282.5</v>
      </c>
      <c r="R35" s="1083">
        <v>1096.48</v>
      </c>
      <c r="S35" s="1084">
        <v>19974.809999999998</v>
      </c>
      <c r="T35" s="1778">
        <v>18.217213264263822</v>
      </c>
      <c r="U35" s="1096" t="s">
        <v>976</v>
      </c>
      <c r="V35" s="1085">
        <v>1375000</v>
      </c>
      <c r="W35" s="2208">
        <v>24305663.110127002</v>
      </c>
    </row>
    <row r="36" spans="1:23" ht="35.1" customHeight="1" thickBot="1" x14ac:dyDescent="0.25">
      <c r="A36" s="34" t="s">
        <v>433</v>
      </c>
      <c r="B36" s="35">
        <v>51378.65</v>
      </c>
      <c r="C36" s="35">
        <v>49911.319999999992</v>
      </c>
      <c r="D36" s="36">
        <v>231294.073</v>
      </c>
      <c r="E36" s="37"/>
      <c r="F36" s="37"/>
      <c r="G36" s="37"/>
      <c r="H36" s="37"/>
      <c r="I36" s="37"/>
      <c r="J36" s="37"/>
      <c r="K36" s="38">
        <v>51657.27</v>
      </c>
      <c r="L36" s="39">
        <v>50340.759999999995</v>
      </c>
      <c r="M36" s="40">
        <v>242637.27899999998</v>
      </c>
      <c r="N36" s="41"/>
      <c r="O36" s="41"/>
      <c r="P36" s="41"/>
      <c r="Q36" s="1779">
        <v>103035.92000000001</v>
      </c>
      <c r="R36" s="39">
        <v>100252.07999999999</v>
      </c>
      <c r="S36" s="39">
        <v>473931.35200000001</v>
      </c>
      <c r="T36" s="41"/>
      <c r="U36" s="41"/>
      <c r="V36" s="41"/>
      <c r="W36" s="41"/>
    </row>
    <row r="37" spans="1:23" ht="14.25" x14ac:dyDescent="0.2">
      <c r="A37" s="7" t="s">
        <v>1874</v>
      </c>
      <c r="B37" s="8"/>
      <c r="C37" s="8"/>
      <c r="D37" s="8"/>
      <c r="E37" s="9"/>
      <c r="F37" s="10"/>
      <c r="G37" s="11"/>
      <c r="H37" s="8"/>
      <c r="I37" s="30"/>
      <c r="J37" s="30"/>
      <c r="K37" s="30"/>
      <c r="L37" s="30"/>
      <c r="M37" s="29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ht="14.25" x14ac:dyDescent="0.2">
      <c r="A38" s="42" t="s">
        <v>2019</v>
      </c>
      <c r="B38" s="30"/>
      <c r="C38" s="30"/>
      <c r="D38" s="29"/>
      <c r="E38" s="30"/>
      <c r="F38" s="30"/>
      <c r="G38" s="30"/>
      <c r="H38" s="30"/>
      <c r="I38" s="30"/>
      <c r="J38" s="30"/>
      <c r="K38" s="30"/>
      <c r="L38" s="30"/>
      <c r="M38" s="29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ht="14.25" x14ac:dyDescent="0.2">
      <c r="A39" s="43"/>
      <c r="B39" s="30"/>
      <c r="C39" s="30"/>
      <c r="D39" s="29"/>
      <c r="E39" s="30"/>
      <c r="F39" s="30"/>
      <c r="G39" s="30"/>
      <c r="H39" s="30"/>
      <c r="I39" s="30"/>
      <c r="J39" s="30"/>
      <c r="K39" s="1923"/>
      <c r="L39" s="30"/>
      <c r="M39" s="29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ht="14.25" x14ac:dyDescent="0.2">
      <c r="A40" s="1775"/>
      <c r="B40" s="1923"/>
      <c r="C40" s="1923"/>
      <c r="D40" s="2527"/>
      <c r="E40" s="1923"/>
      <c r="F40" s="1923"/>
      <c r="G40" s="1923"/>
      <c r="H40" s="1923"/>
      <c r="I40" s="1923"/>
      <c r="J40" s="1923"/>
      <c r="K40" s="1923"/>
      <c r="L40" s="1923"/>
      <c r="M40" s="2527"/>
      <c r="N40" s="1923"/>
      <c r="O40" s="1923"/>
      <c r="P40" s="1923"/>
      <c r="Q40" s="1923"/>
      <c r="R40" s="1923"/>
      <c r="S40" s="1923"/>
      <c r="T40" s="30"/>
      <c r="U40" s="30"/>
      <c r="V40" s="30"/>
      <c r="W40" s="30"/>
    </row>
    <row r="41" spans="1:23" ht="14.25" x14ac:dyDescent="0.2">
      <c r="A41" s="1775"/>
      <c r="B41" s="45"/>
      <c r="C41" s="45"/>
      <c r="D41" s="44"/>
      <c r="E41" s="45"/>
      <c r="F41" s="45"/>
      <c r="G41" s="45"/>
      <c r="H41" s="45"/>
      <c r="I41" s="45"/>
      <c r="J41" s="45"/>
      <c r="K41" s="45"/>
      <c r="L41" s="45"/>
      <c r="M41" s="44"/>
      <c r="N41" s="45"/>
      <c r="O41" s="45"/>
      <c r="P41" s="45"/>
      <c r="Q41" s="45"/>
      <c r="R41" s="45"/>
      <c r="S41" s="45"/>
      <c r="T41" s="45"/>
      <c r="U41" s="45"/>
      <c r="V41" s="45"/>
      <c r="W41" s="45"/>
    </row>
    <row r="42" spans="1:23" ht="14.25" x14ac:dyDescent="0.2">
      <c r="A42" s="44"/>
      <c r="B42" s="45"/>
      <c r="C42" s="45"/>
      <c r="D42" s="44"/>
      <c r="E42" s="45"/>
      <c r="F42" s="45"/>
      <c r="G42" s="45"/>
      <c r="H42" s="45"/>
      <c r="I42" s="45"/>
      <c r="J42" s="45"/>
      <c r="K42" s="45"/>
      <c r="L42" s="45"/>
      <c r="M42" s="44"/>
      <c r="N42" s="45"/>
      <c r="O42" s="45"/>
      <c r="P42" s="45"/>
      <c r="Q42" s="45"/>
      <c r="R42" s="45"/>
      <c r="S42" s="45"/>
      <c r="T42" s="45"/>
      <c r="U42" s="45"/>
      <c r="V42" s="45"/>
      <c r="W42" s="45"/>
    </row>
    <row r="43" spans="1:23" ht="14.25" x14ac:dyDescent="0.2">
      <c r="A43" s="47"/>
      <c r="B43" s="15"/>
      <c r="C43" s="15"/>
      <c r="D43" s="15"/>
      <c r="K43" s="15"/>
      <c r="L43" s="15"/>
      <c r="M43" s="15"/>
      <c r="O43" s="15"/>
      <c r="P43" s="15"/>
      <c r="Q43" s="15"/>
    </row>
    <row r="44" spans="1:23" ht="14.25" x14ac:dyDescent="0.2">
      <c r="A44" s="47"/>
      <c r="D44" s="47"/>
      <c r="M44" s="47"/>
    </row>
    <row r="45" spans="1:23" ht="14.25" x14ac:dyDescent="0.2">
      <c r="A45" s="47"/>
      <c r="D45" s="47"/>
      <c r="M45" s="47"/>
    </row>
    <row r="47" spans="1:23" x14ac:dyDescent="0.2">
      <c r="B47" s="15"/>
      <c r="C47" s="15"/>
      <c r="D47" s="15"/>
      <c r="K47" s="15"/>
      <c r="L47" s="15"/>
      <c r="M47" s="15"/>
      <c r="O47" s="15"/>
      <c r="P47" s="15"/>
      <c r="Q47" s="15"/>
    </row>
  </sheetData>
  <sheetProtection insertHyperlinks="0"/>
  <mergeCells count="13">
    <mergeCell ref="H10:J10"/>
    <mergeCell ref="K8:L8"/>
    <mergeCell ref="Q8:R8"/>
    <mergeCell ref="H9:J9"/>
    <mergeCell ref="A3:W3"/>
    <mergeCell ref="A4:W4"/>
    <mergeCell ref="A5:W5"/>
    <mergeCell ref="A7:A11"/>
    <mergeCell ref="B7:J7"/>
    <mergeCell ref="K7:P7"/>
    <mergeCell ref="Q7:W7"/>
    <mergeCell ref="B8:C8"/>
    <mergeCell ref="H8:J8"/>
  </mergeCells>
  <phoneticPr fontId="13" type="noConversion"/>
  <pageMargins left="0.39370078740157483" right="0.19685039370078741" top="0.59055118110236227" bottom="0.39370078740157483" header="0" footer="0"/>
  <pageSetup scale="50" orientation="landscape" horizontalDpi="4294967295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sqref="A1:H1"/>
    </sheetView>
  </sheetViews>
  <sheetFormatPr baseColWidth="10" defaultColWidth="11.42578125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3033" t="s">
        <v>214</v>
      </c>
      <c r="B1" s="3033"/>
      <c r="C1" s="3033"/>
      <c r="D1" s="3033"/>
      <c r="E1" s="3033"/>
      <c r="F1" s="3033"/>
      <c r="G1" s="3033"/>
      <c r="H1" s="3033"/>
    </row>
    <row r="2" spans="1:8" ht="18.75" thickBot="1" x14ac:dyDescent="0.3">
      <c r="A2" s="3033" t="s">
        <v>1962</v>
      </c>
      <c r="B2" s="3033"/>
      <c r="C2" s="3033"/>
      <c r="D2" s="3033"/>
      <c r="E2" s="3033"/>
      <c r="F2" s="3033"/>
      <c r="G2" s="3033"/>
      <c r="H2" s="3033"/>
    </row>
    <row r="3" spans="1:8" ht="14.25" thickTop="1" thickBot="1" x14ac:dyDescent="0.25">
      <c r="A3" s="882"/>
      <c r="B3" s="3042" t="s">
        <v>215</v>
      </c>
      <c r="C3" s="3042"/>
      <c r="D3" s="3040" t="s">
        <v>216</v>
      </c>
      <c r="E3" s="3041"/>
      <c r="F3" s="3466" t="s">
        <v>217</v>
      </c>
      <c r="G3" s="3467"/>
      <c r="H3" s="1497" t="s">
        <v>433</v>
      </c>
    </row>
    <row r="4" spans="1:8" x14ac:dyDescent="0.2">
      <c r="A4" s="884"/>
      <c r="B4" s="885" t="s">
        <v>218</v>
      </c>
      <c r="C4" s="886" t="s">
        <v>219</v>
      </c>
      <c r="D4" s="887" t="s">
        <v>1194</v>
      </c>
      <c r="E4" s="888" t="s">
        <v>1194</v>
      </c>
      <c r="F4" s="889"/>
      <c r="G4" s="889"/>
      <c r="H4" s="1498" t="s">
        <v>236</v>
      </c>
    </row>
    <row r="5" spans="1:8" ht="15.75" thickBot="1" x14ac:dyDescent="0.3">
      <c r="A5" s="890" t="s">
        <v>408</v>
      </c>
      <c r="B5" s="891" t="s">
        <v>221</v>
      </c>
      <c r="C5" s="892" t="s">
        <v>842</v>
      </c>
      <c r="D5" s="893" t="s">
        <v>222</v>
      </c>
      <c r="E5" s="894" t="s">
        <v>235</v>
      </c>
      <c r="F5" s="895" t="s">
        <v>222</v>
      </c>
      <c r="G5" s="896" t="s">
        <v>223</v>
      </c>
      <c r="H5" s="1501" t="s">
        <v>237</v>
      </c>
    </row>
    <row r="6" spans="1:8" x14ac:dyDescent="0.2">
      <c r="A6" s="897"/>
      <c r="B6" s="898"/>
      <c r="C6" s="464"/>
      <c r="D6" s="463"/>
      <c r="E6" s="427"/>
      <c r="F6" s="384"/>
      <c r="G6" s="384"/>
      <c r="H6" s="1499"/>
    </row>
    <row r="7" spans="1:8" x14ac:dyDescent="0.2">
      <c r="A7" s="928" t="s">
        <v>224</v>
      </c>
      <c r="B7" s="1502"/>
      <c r="C7" s="1503"/>
      <c r="D7" s="1504"/>
      <c r="E7" s="1505"/>
      <c r="F7" s="929">
        <v>0</v>
      </c>
      <c r="G7" s="929">
        <v>198810.14</v>
      </c>
      <c r="H7" s="1507">
        <v>198810.14</v>
      </c>
    </row>
    <row r="8" spans="1:8" x14ac:dyDescent="0.2">
      <c r="A8" s="923" t="s">
        <v>225</v>
      </c>
      <c r="B8" s="388">
        <v>64</v>
      </c>
      <c r="C8" s="1508"/>
      <c r="D8" s="1509"/>
      <c r="E8" s="1510">
        <v>77.789999999999992</v>
      </c>
      <c r="F8" s="924"/>
      <c r="G8" s="924">
        <v>4978.5599999999995</v>
      </c>
      <c r="H8" s="1512">
        <v>4978.5599999999995</v>
      </c>
    </row>
    <row r="9" spans="1:8" x14ac:dyDescent="0.2">
      <c r="A9" s="923" t="s">
        <v>1397</v>
      </c>
      <c r="B9" s="388">
        <v>132</v>
      </c>
      <c r="C9" s="1508"/>
      <c r="D9" s="1509"/>
      <c r="E9" s="1510">
        <v>286.2</v>
      </c>
      <c r="F9" s="924"/>
      <c r="G9" s="924">
        <v>37778.400000000001</v>
      </c>
      <c r="H9" s="1512">
        <v>37778.400000000001</v>
      </c>
    </row>
    <row r="10" spans="1:8" x14ac:dyDescent="0.2">
      <c r="A10" s="923" t="s">
        <v>14</v>
      </c>
      <c r="B10" s="388">
        <v>45</v>
      </c>
      <c r="C10" s="1508"/>
      <c r="D10" s="1509"/>
      <c r="E10" s="1510">
        <v>483.7</v>
      </c>
      <c r="F10" s="924"/>
      <c r="G10" s="924">
        <v>21766.5</v>
      </c>
      <c r="H10" s="1512">
        <v>21766.5</v>
      </c>
    </row>
    <row r="11" spans="1:8" x14ac:dyDescent="0.2">
      <c r="A11" s="923" t="s">
        <v>15</v>
      </c>
      <c r="B11" s="388">
        <v>44</v>
      </c>
      <c r="C11" s="1508"/>
      <c r="D11" s="1509"/>
      <c r="E11" s="1510">
        <v>3051.9700000000003</v>
      </c>
      <c r="F11" s="924"/>
      <c r="G11" s="924">
        <v>134286.68000000002</v>
      </c>
      <c r="H11" s="1512">
        <v>134286.68000000002</v>
      </c>
    </row>
    <row r="12" spans="1:8" x14ac:dyDescent="0.2">
      <c r="A12" s="928" t="s">
        <v>196</v>
      </c>
      <c r="B12" s="1502"/>
      <c r="C12" s="1503"/>
      <c r="D12" s="1504"/>
      <c r="E12" s="1513"/>
      <c r="F12" s="929">
        <v>0</v>
      </c>
      <c r="G12" s="929">
        <v>4553041.49</v>
      </c>
      <c r="H12" s="1507">
        <v>4553041.49</v>
      </c>
    </row>
    <row r="13" spans="1:8" x14ac:dyDescent="0.2">
      <c r="A13" s="923" t="s">
        <v>1378</v>
      </c>
      <c r="B13" s="388">
        <v>38</v>
      </c>
      <c r="C13" s="1508"/>
      <c r="D13" s="1509"/>
      <c r="E13" s="1514">
        <v>562.5</v>
      </c>
      <c r="F13" s="1515"/>
      <c r="G13" s="924">
        <v>21375</v>
      </c>
      <c r="H13" s="1512">
        <v>21375</v>
      </c>
    </row>
    <row r="14" spans="1:8" x14ac:dyDescent="0.2">
      <c r="A14" s="923" t="s">
        <v>1360</v>
      </c>
      <c r="B14" s="388">
        <v>75</v>
      </c>
      <c r="C14" s="1508"/>
      <c r="D14" s="1509"/>
      <c r="E14" s="1514">
        <v>188</v>
      </c>
      <c r="F14" s="1515"/>
      <c r="G14" s="924">
        <v>14100</v>
      </c>
      <c r="H14" s="1512">
        <v>14100</v>
      </c>
    </row>
    <row r="15" spans="1:8" x14ac:dyDescent="0.2">
      <c r="A15" s="923" t="s">
        <v>1365</v>
      </c>
      <c r="B15" s="388">
        <v>39</v>
      </c>
      <c r="C15" s="1508"/>
      <c r="D15" s="1509"/>
      <c r="E15" s="1514">
        <v>38670</v>
      </c>
      <c r="F15" s="1515"/>
      <c r="G15" s="924">
        <v>1508130</v>
      </c>
      <c r="H15" s="1512">
        <v>1508130</v>
      </c>
    </row>
    <row r="16" spans="1:8" x14ac:dyDescent="0.2">
      <c r="A16" s="923" t="s">
        <v>1379</v>
      </c>
      <c r="B16" s="388">
        <v>90</v>
      </c>
      <c r="C16" s="1508"/>
      <c r="D16" s="1509"/>
      <c r="E16" s="1514">
        <v>1158.5</v>
      </c>
      <c r="F16" s="1515"/>
      <c r="G16" s="924">
        <v>104265</v>
      </c>
      <c r="H16" s="1512">
        <v>104265</v>
      </c>
    </row>
    <row r="17" spans="1:8" x14ac:dyDescent="0.2">
      <c r="A17" s="923" t="s">
        <v>1383</v>
      </c>
      <c r="B17" s="1516">
        <v>100</v>
      </c>
      <c r="C17" s="1508"/>
      <c r="D17" s="1509"/>
      <c r="E17" s="1514">
        <v>100</v>
      </c>
      <c r="F17" s="1515"/>
      <c r="G17" s="924">
        <v>10000</v>
      </c>
      <c r="H17" s="1512">
        <v>10000</v>
      </c>
    </row>
    <row r="18" spans="1:8" x14ac:dyDescent="0.2">
      <c r="A18" s="923" t="s">
        <v>226</v>
      </c>
      <c r="B18" s="388">
        <v>67</v>
      </c>
      <c r="C18" s="1508"/>
      <c r="D18" s="1509"/>
      <c r="E18" s="1514">
        <v>19101.22</v>
      </c>
      <c r="F18" s="1515"/>
      <c r="G18" s="924">
        <v>1279781.74</v>
      </c>
      <c r="H18" s="1512">
        <v>1279781.74</v>
      </c>
    </row>
    <row r="19" spans="1:8" x14ac:dyDescent="0.2">
      <c r="A19" s="923" t="s">
        <v>1368</v>
      </c>
      <c r="B19" s="388">
        <v>41</v>
      </c>
      <c r="C19" s="1508"/>
      <c r="D19" s="1509"/>
      <c r="E19" s="1514">
        <v>6508</v>
      </c>
      <c r="F19" s="1515"/>
      <c r="G19" s="924">
        <v>266828</v>
      </c>
      <c r="H19" s="1512">
        <v>266828</v>
      </c>
    </row>
    <row r="20" spans="1:8" x14ac:dyDescent="0.2">
      <c r="A20" s="923" t="s">
        <v>1381</v>
      </c>
      <c r="B20" s="388">
        <v>72</v>
      </c>
      <c r="C20" s="1508"/>
      <c r="D20" s="1509"/>
      <c r="E20" s="1514">
        <v>695.5</v>
      </c>
      <c r="F20" s="1515"/>
      <c r="G20" s="924">
        <v>50076</v>
      </c>
      <c r="H20" s="1512">
        <v>50076</v>
      </c>
    </row>
    <row r="21" spans="1:8" x14ac:dyDescent="0.2">
      <c r="A21" s="923" t="s">
        <v>227</v>
      </c>
      <c r="B21" s="388">
        <v>20</v>
      </c>
      <c r="C21" s="1508"/>
      <c r="D21" s="1509"/>
      <c r="E21" s="1514">
        <v>13789.6</v>
      </c>
      <c r="F21" s="1515"/>
      <c r="G21" s="924">
        <v>275792</v>
      </c>
      <c r="H21" s="1512">
        <v>275792</v>
      </c>
    </row>
    <row r="22" spans="1:8" x14ac:dyDescent="0.2">
      <c r="A22" s="923" t="s">
        <v>228</v>
      </c>
      <c r="B22" s="388">
        <v>25</v>
      </c>
      <c r="C22" s="1508"/>
      <c r="D22" s="1509"/>
      <c r="E22" s="1514">
        <v>16219</v>
      </c>
      <c r="F22" s="1515"/>
      <c r="G22" s="924">
        <v>405475</v>
      </c>
      <c r="H22" s="1512">
        <v>405475</v>
      </c>
    </row>
    <row r="23" spans="1:8" x14ac:dyDescent="0.2">
      <c r="A23" s="2168" t="s">
        <v>1653</v>
      </c>
      <c r="B23" s="388">
        <v>110.5</v>
      </c>
      <c r="C23" s="1508"/>
      <c r="D23" s="1509"/>
      <c r="E23" s="1514">
        <v>990.5</v>
      </c>
      <c r="F23" s="1515"/>
      <c r="G23" s="924">
        <v>109450.25</v>
      </c>
      <c r="H23" s="1512">
        <v>109450.25</v>
      </c>
    </row>
    <row r="24" spans="1:8" x14ac:dyDescent="0.2">
      <c r="A24" s="923" t="s">
        <v>1389</v>
      </c>
      <c r="B24" s="388">
        <v>57</v>
      </c>
      <c r="C24" s="1508"/>
      <c r="D24" s="1509"/>
      <c r="E24" s="1514">
        <v>163</v>
      </c>
      <c r="F24" s="1515"/>
      <c r="G24" s="924">
        <v>9291</v>
      </c>
      <c r="H24" s="1512">
        <v>9291</v>
      </c>
    </row>
    <row r="25" spans="1:8" x14ac:dyDescent="0.2">
      <c r="A25" s="923" t="s">
        <v>1369</v>
      </c>
      <c r="B25" s="388">
        <v>10.5</v>
      </c>
      <c r="C25" s="1508"/>
      <c r="D25" s="1509"/>
      <c r="E25" s="1514">
        <v>248.5</v>
      </c>
      <c r="F25" s="1515"/>
      <c r="G25" s="924">
        <v>2609.25</v>
      </c>
      <c r="H25" s="1512">
        <v>2609.25</v>
      </c>
    </row>
    <row r="26" spans="1:8" x14ac:dyDescent="0.2">
      <c r="A26" s="923" t="s">
        <v>1370</v>
      </c>
      <c r="B26" s="1516">
        <v>12</v>
      </c>
      <c r="C26" s="1508"/>
      <c r="D26" s="1509"/>
      <c r="E26" s="1514">
        <v>0</v>
      </c>
      <c r="F26" s="1515"/>
      <c r="G26" s="924">
        <v>0</v>
      </c>
      <c r="H26" s="1512">
        <v>0</v>
      </c>
    </row>
    <row r="27" spans="1:8" x14ac:dyDescent="0.2">
      <c r="A27" s="923" t="s">
        <v>11</v>
      </c>
      <c r="B27" s="388">
        <v>228.5</v>
      </c>
      <c r="C27" s="1508"/>
      <c r="D27" s="1509"/>
      <c r="E27" s="1514">
        <v>1019.5</v>
      </c>
      <c r="F27" s="1515"/>
      <c r="G27" s="924">
        <v>232955.75</v>
      </c>
      <c r="H27" s="1512">
        <v>232955.75</v>
      </c>
    </row>
    <row r="28" spans="1:8" x14ac:dyDescent="0.2">
      <c r="A28" s="923" t="s">
        <v>1390</v>
      </c>
      <c r="B28" s="388">
        <v>205</v>
      </c>
      <c r="C28" s="1508"/>
      <c r="D28" s="1509"/>
      <c r="E28" s="1514">
        <v>1282.5</v>
      </c>
      <c r="F28" s="1515"/>
      <c r="G28" s="924">
        <v>262912.5</v>
      </c>
      <c r="H28" s="1512">
        <v>262912.5</v>
      </c>
    </row>
    <row r="29" spans="1:8" x14ac:dyDescent="0.2">
      <c r="A29" s="928" t="s">
        <v>229</v>
      </c>
      <c r="B29" s="1502"/>
      <c r="C29" s="1503"/>
      <c r="D29" s="1504"/>
      <c r="E29" s="1513"/>
      <c r="F29" s="929">
        <v>6826033.9500000002</v>
      </c>
      <c r="G29" s="929">
        <v>25942187.817999996</v>
      </c>
      <c r="H29" s="1507">
        <v>32768221.767999999</v>
      </c>
    </row>
    <row r="30" spans="1:8" x14ac:dyDescent="0.2">
      <c r="A30" s="923" t="s">
        <v>16</v>
      </c>
      <c r="B30" s="388">
        <v>193</v>
      </c>
      <c r="C30" s="450">
        <v>100</v>
      </c>
      <c r="D30" s="1961">
        <v>427</v>
      </c>
      <c r="E30" s="1514">
        <v>6915.85</v>
      </c>
      <c r="F30" s="1515">
        <v>82411</v>
      </c>
      <c r="G30" s="1515">
        <v>691585</v>
      </c>
      <c r="H30" s="1512">
        <v>773996</v>
      </c>
    </row>
    <row r="31" spans="1:8" x14ac:dyDescent="0.2">
      <c r="A31" s="923" t="s">
        <v>64</v>
      </c>
      <c r="B31" s="1516">
        <v>150</v>
      </c>
      <c r="C31" s="1508">
        <v>200</v>
      </c>
      <c r="D31" s="1961">
        <v>36356.450000000004</v>
      </c>
      <c r="E31" s="1514">
        <v>107965.51999999999</v>
      </c>
      <c r="F31" s="1515">
        <v>5453467.5000000009</v>
      </c>
      <c r="G31" s="1515">
        <v>21593103.999999996</v>
      </c>
      <c r="H31" s="1512">
        <v>27046571.499999996</v>
      </c>
    </row>
    <row r="32" spans="1:8" x14ac:dyDescent="0.2">
      <c r="A32" s="923" t="s">
        <v>19</v>
      </c>
      <c r="B32" s="388">
        <v>115</v>
      </c>
      <c r="C32" s="450">
        <v>247</v>
      </c>
      <c r="D32" s="1961">
        <v>7827.9000000000005</v>
      </c>
      <c r="E32" s="1514">
        <v>6438.7500000000009</v>
      </c>
      <c r="F32" s="1515">
        <v>900208.50000000012</v>
      </c>
      <c r="G32" s="1515">
        <v>1590371.2500000002</v>
      </c>
      <c r="H32" s="1512">
        <v>2490579.7500000005</v>
      </c>
    </row>
    <row r="33" spans="1:8" x14ac:dyDescent="0.2">
      <c r="A33" s="923" t="s">
        <v>230</v>
      </c>
      <c r="B33" s="388">
        <v>29</v>
      </c>
      <c r="C33" s="450">
        <v>25</v>
      </c>
      <c r="D33" s="1961">
        <v>2075</v>
      </c>
      <c r="E33" s="1514">
        <v>24210.400000000001</v>
      </c>
      <c r="F33" s="1515">
        <v>60175</v>
      </c>
      <c r="G33" s="1515">
        <v>605260</v>
      </c>
      <c r="H33" s="1512">
        <v>665435</v>
      </c>
    </row>
    <row r="34" spans="1:8" x14ac:dyDescent="0.2">
      <c r="A34" s="923" t="s">
        <v>231</v>
      </c>
      <c r="B34" s="388">
        <v>82</v>
      </c>
      <c r="C34" s="450">
        <v>24</v>
      </c>
      <c r="D34" s="1961">
        <v>414</v>
      </c>
      <c r="E34" s="1514">
        <v>2656.45</v>
      </c>
      <c r="F34" s="1515">
        <v>33948</v>
      </c>
      <c r="G34" s="1515">
        <v>63754.799999999996</v>
      </c>
      <c r="H34" s="1512">
        <v>97702.799999999988</v>
      </c>
    </row>
    <row r="35" spans="1:8" x14ac:dyDescent="0.2">
      <c r="A35" s="923" t="s">
        <v>1441</v>
      </c>
      <c r="B35" s="388">
        <v>99</v>
      </c>
      <c r="C35" s="450">
        <v>76</v>
      </c>
      <c r="D35" s="1961">
        <v>0</v>
      </c>
      <c r="E35" s="1514">
        <v>3441.3430000000003</v>
      </c>
      <c r="F35" s="1515">
        <v>0</v>
      </c>
      <c r="G35" s="1515">
        <v>261542.06800000003</v>
      </c>
      <c r="H35" s="1512">
        <v>261542.06800000003</v>
      </c>
    </row>
    <row r="36" spans="1:8" x14ac:dyDescent="0.2">
      <c r="A36" s="923" t="s">
        <v>1442</v>
      </c>
      <c r="B36" s="1516">
        <v>100</v>
      </c>
      <c r="C36" s="1508">
        <v>100</v>
      </c>
      <c r="D36" s="1961">
        <v>18.700000000000003</v>
      </c>
      <c r="E36" s="1514">
        <v>103.35000000000001</v>
      </c>
      <c r="F36" s="1515">
        <v>1870.0000000000002</v>
      </c>
      <c r="G36" s="1515">
        <v>10335</v>
      </c>
      <c r="H36" s="1512">
        <v>12205</v>
      </c>
    </row>
    <row r="37" spans="1:8" x14ac:dyDescent="0.2">
      <c r="A37" s="923" t="s">
        <v>1445</v>
      </c>
      <c r="B37" s="388">
        <v>103</v>
      </c>
      <c r="C37" s="450">
        <v>76</v>
      </c>
      <c r="D37" s="1961">
        <v>516</v>
      </c>
      <c r="E37" s="1514">
        <v>1716.75</v>
      </c>
      <c r="F37" s="1515">
        <v>53148</v>
      </c>
      <c r="G37" s="1515">
        <v>130473</v>
      </c>
      <c r="H37" s="1512">
        <v>183621</v>
      </c>
    </row>
    <row r="38" spans="1:8" x14ac:dyDescent="0.2">
      <c r="A38" s="923" t="s">
        <v>232</v>
      </c>
      <c r="B38" s="388">
        <v>170</v>
      </c>
      <c r="C38" s="450">
        <v>141</v>
      </c>
      <c r="D38" s="1961">
        <v>126</v>
      </c>
      <c r="E38" s="1514">
        <v>172.39999999999998</v>
      </c>
      <c r="F38" s="1515">
        <v>21420</v>
      </c>
      <c r="G38" s="1515">
        <v>24308.399999999998</v>
      </c>
      <c r="H38" s="1512">
        <v>45728.399999999994</v>
      </c>
    </row>
    <row r="39" spans="1:8" x14ac:dyDescent="0.2">
      <c r="A39" s="923" t="s">
        <v>1444</v>
      </c>
      <c r="B39" s="1516">
        <v>100</v>
      </c>
      <c r="C39" s="1508">
        <v>100</v>
      </c>
      <c r="D39" s="1961">
        <v>14</v>
      </c>
      <c r="E39" s="1514">
        <v>80.5</v>
      </c>
      <c r="F39" s="1515">
        <v>1400</v>
      </c>
      <c r="G39" s="1515">
        <v>8050</v>
      </c>
      <c r="H39" s="1512">
        <v>9450</v>
      </c>
    </row>
    <row r="40" spans="1:8" x14ac:dyDescent="0.2">
      <c r="A40" s="923" t="s">
        <v>1448</v>
      </c>
      <c r="B40" s="388">
        <v>101</v>
      </c>
      <c r="C40" s="450">
        <v>130</v>
      </c>
      <c r="D40" s="1961">
        <v>230.5</v>
      </c>
      <c r="E40" s="1514">
        <v>901.7</v>
      </c>
      <c r="F40" s="1515">
        <v>23280.5</v>
      </c>
      <c r="G40" s="1515">
        <v>117221</v>
      </c>
      <c r="H40" s="1512">
        <v>140501.5</v>
      </c>
    </row>
    <row r="41" spans="1:8" x14ac:dyDescent="0.2">
      <c r="A41" s="923" t="s">
        <v>1449</v>
      </c>
      <c r="B41" s="388">
        <v>104.5</v>
      </c>
      <c r="C41" s="450">
        <v>119</v>
      </c>
      <c r="D41" s="1961">
        <v>588.79999999999995</v>
      </c>
      <c r="E41" s="1514">
        <v>1985.3</v>
      </c>
      <c r="F41" s="1515">
        <v>61529.599999999999</v>
      </c>
      <c r="G41" s="1515">
        <v>236250.69999999998</v>
      </c>
      <c r="H41" s="1512">
        <v>297780.3</v>
      </c>
    </row>
    <row r="42" spans="1:8" x14ac:dyDescent="0.2">
      <c r="A42" s="923" t="s">
        <v>1451</v>
      </c>
      <c r="B42" s="388">
        <v>56</v>
      </c>
      <c r="C42" s="450">
        <v>81</v>
      </c>
      <c r="D42" s="1961">
        <v>61</v>
      </c>
      <c r="E42" s="1514">
        <v>266.7</v>
      </c>
      <c r="F42" s="1515">
        <v>3416</v>
      </c>
      <c r="G42" s="1515">
        <v>21602.7</v>
      </c>
      <c r="H42" s="1512">
        <v>25018.7</v>
      </c>
    </row>
    <row r="43" spans="1:8" x14ac:dyDescent="0.2">
      <c r="A43" s="923" t="s">
        <v>1452</v>
      </c>
      <c r="B43" s="388">
        <v>123</v>
      </c>
      <c r="C43" s="450">
        <v>114</v>
      </c>
      <c r="D43" s="1961">
        <v>215.2</v>
      </c>
      <c r="E43" s="1514">
        <v>1151.5</v>
      </c>
      <c r="F43" s="1515">
        <v>26469.599999999999</v>
      </c>
      <c r="G43" s="1515">
        <v>131271</v>
      </c>
      <c r="H43" s="1512">
        <v>157740.6</v>
      </c>
    </row>
    <row r="44" spans="1:8" x14ac:dyDescent="0.2">
      <c r="A44" s="923" t="s">
        <v>1453</v>
      </c>
      <c r="B44" s="388">
        <v>115</v>
      </c>
      <c r="C44" s="450">
        <v>103</v>
      </c>
      <c r="D44" s="1961">
        <v>223.73</v>
      </c>
      <c r="E44" s="1514">
        <v>1275.6999999999998</v>
      </c>
      <c r="F44" s="1515">
        <v>25728.949999999997</v>
      </c>
      <c r="G44" s="1515">
        <v>131397.09999999998</v>
      </c>
      <c r="H44" s="1512">
        <v>157126.04999999999</v>
      </c>
    </row>
    <row r="45" spans="1:8" x14ac:dyDescent="0.2">
      <c r="A45" s="923" t="s">
        <v>1454</v>
      </c>
      <c r="B45" s="1516">
        <v>90</v>
      </c>
      <c r="C45" s="1508">
        <v>90</v>
      </c>
      <c r="D45" s="1961">
        <v>130.5</v>
      </c>
      <c r="E45" s="1514">
        <v>316.25</v>
      </c>
      <c r="F45" s="1515">
        <v>11745</v>
      </c>
      <c r="G45" s="1515">
        <v>28462.5</v>
      </c>
      <c r="H45" s="1512">
        <v>40207.5</v>
      </c>
    </row>
    <row r="46" spans="1:8" x14ac:dyDescent="0.2">
      <c r="A46" s="923" t="s">
        <v>1455</v>
      </c>
      <c r="B46" s="388">
        <v>93</v>
      </c>
      <c r="C46" s="450">
        <v>63</v>
      </c>
      <c r="D46" s="1961">
        <v>67.5</v>
      </c>
      <c r="E46" s="1514">
        <v>629.9</v>
      </c>
      <c r="F46" s="1515">
        <v>6277.5</v>
      </c>
      <c r="G46" s="1515">
        <v>39683.699999999997</v>
      </c>
      <c r="H46" s="1512">
        <v>45961.2</v>
      </c>
    </row>
    <row r="47" spans="1:8" x14ac:dyDescent="0.2">
      <c r="A47" s="923" t="s">
        <v>1456</v>
      </c>
      <c r="B47" s="388">
        <v>132</v>
      </c>
      <c r="C47" s="1508">
        <v>100</v>
      </c>
      <c r="D47" s="1961">
        <v>207.75</v>
      </c>
      <c r="E47" s="1514">
        <v>804.7</v>
      </c>
      <c r="F47" s="1515">
        <v>27423</v>
      </c>
      <c r="G47" s="1515">
        <v>80470</v>
      </c>
      <c r="H47" s="1512">
        <v>107893</v>
      </c>
    </row>
    <row r="48" spans="1:8" x14ac:dyDescent="0.2">
      <c r="A48" s="923" t="s">
        <v>233</v>
      </c>
      <c r="B48" s="388">
        <v>118</v>
      </c>
      <c r="C48" s="450">
        <v>83</v>
      </c>
      <c r="D48" s="1961">
        <v>151</v>
      </c>
      <c r="E48" s="1514">
        <v>567.20000000000005</v>
      </c>
      <c r="F48" s="1515">
        <v>17818</v>
      </c>
      <c r="G48" s="1515">
        <v>47077.600000000006</v>
      </c>
      <c r="H48" s="1512">
        <v>64895.600000000006</v>
      </c>
    </row>
    <row r="49" spans="1:8" ht="13.5" thickBot="1" x14ac:dyDescent="0.25">
      <c r="A49" s="897" t="s">
        <v>1458</v>
      </c>
      <c r="B49" s="385">
        <v>194</v>
      </c>
      <c r="C49" s="1493">
        <v>160</v>
      </c>
      <c r="D49" s="1962">
        <v>73.7</v>
      </c>
      <c r="E49" s="904">
        <v>812.3</v>
      </c>
      <c r="F49" s="905">
        <v>14297.800000000001</v>
      </c>
      <c r="G49" s="905">
        <v>129968</v>
      </c>
      <c r="H49" s="1500">
        <v>144265.79999999999</v>
      </c>
    </row>
    <row r="50" spans="1:8" x14ac:dyDescent="0.2">
      <c r="A50" s="906" t="s">
        <v>234</v>
      </c>
      <c r="B50" s="373"/>
      <c r="C50" s="907"/>
      <c r="D50" s="908"/>
      <c r="E50" s="909"/>
      <c r="F50" s="1494"/>
      <c r="G50" s="1494"/>
      <c r="H50" s="1773"/>
    </row>
    <row r="51" spans="1:8" ht="13.5" thickBot="1" x14ac:dyDescent="0.25">
      <c r="A51" s="911" t="s">
        <v>220</v>
      </c>
      <c r="B51" s="912"/>
      <c r="C51" s="913"/>
      <c r="D51" s="914"/>
      <c r="E51" s="915"/>
      <c r="F51" s="1495">
        <v>6826033.9500000002</v>
      </c>
      <c r="G51" s="1495">
        <v>30694039.447999995</v>
      </c>
      <c r="H51" s="1496">
        <v>37520073.398000002</v>
      </c>
    </row>
    <row r="52" spans="1:8" ht="15" thickTop="1" x14ac:dyDescent="0.2">
      <c r="A52" s="7" t="s">
        <v>1874</v>
      </c>
      <c r="B52" s="916"/>
      <c r="C52" s="916"/>
      <c r="D52" s="916"/>
      <c r="E52" s="916"/>
      <c r="F52" s="916"/>
    </row>
    <row r="53" spans="1:8" x14ac:dyDescent="0.2">
      <c r="A53" s="375" t="s">
        <v>1963</v>
      </c>
    </row>
    <row r="54" spans="1:8" x14ac:dyDescent="0.2">
      <c r="A54" s="375" t="s">
        <v>264</v>
      </c>
    </row>
    <row r="55" spans="1:8" x14ac:dyDescent="0.2">
      <c r="A55" s="375" t="s">
        <v>265</v>
      </c>
    </row>
    <row r="56" spans="1:8" ht="13.5" thickBot="1" x14ac:dyDescent="0.25"/>
    <row r="57" spans="1:8" ht="14.25" thickTop="1" thickBot="1" x14ac:dyDescent="0.25">
      <c r="A57" s="3470" t="s">
        <v>266</v>
      </c>
      <c r="B57" s="3471"/>
      <c r="C57" s="3471"/>
      <c r="D57" s="3471"/>
      <c r="E57" s="3471"/>
      <c r="F57" s="3041"/>
      <c r="G57" s="3040" t="s">
        <v>821</v>
      </c>
      <c r="H57" s="3472"/>
    </row>
    <row r="58" spans="1:8" x14ac:dyDescent="0.2">
      <c r="A58" s="917" t="s">
        <v>267</v>
      </c>
      <c r="B58" s="17"/>
      <c r="C58" s="17"/>
      <c r="D58" s="17"/>
      <c r="E58" s="17"/>
      <c r="F58" s="424"/>
      <c r="G58" s="3473">
        <v>198810.14</v>
      </c>
      <c r="H58" s="3474"/>
    </row>
    <row r="59" spans="1:8" x14ac:dyDescent="0.2">
      <c r="A59" s="415" t="s">
        <v>268</v>
      </c>
      <c r="B59" s="21"/>
      <c r="C59" s="21"/>
      <c r="D59" s="21"/>
      <c r="E59" s="21"/>
      <c r="F59" s="427"/>
      <c r="G59" s="3475">
        <v>4553041.49</v>
      </c>
      <c r="H59" s="3476"/>
    </row>
    <row r="60" spans="1:8" x14ac:dyDescent="0.2">
      <c r="A60" s="415" t="s">
        <v>269</v>
      </c>
      <c r="B60" s="21"/>
      <c r="C60" s="21"/>
      <c r="D60" s="21"/>
      <c r="E60" s="21"/>
      <c r="F60" s="427"/>
      <c r="G60" s="3475">
        <v>32768221.767999999</v>
      </c>
      <c r="H60" s="3476"/>
    </row>
    <row r="61" spans="1:8" x14ac:dyDescent="0.2">
      <c r="A61" s="415" t="s">
        <v>270</v>
      </c>
      <c r="B61" s="21"/>
      <c r="C61" s="21"/>
      <c r="D61" s="21"/>
      <c r="E61" s="21"/>
      <c r="F61" s="427"/>
      <c r="G61" s="3477">
        <v>6826033.9500000002</v>
      </c>
      <c r="H61" s="3478"/>
    </row>
    <row r="62" spans="1:8" ht="13.5" thickBot="1" x14ac:dyDescent="0.25">
      <c r="A62" s="415" t="s">
        <v>271</v>
      </c>
      <c r="B62" s="21"/>
      <c r="C62" s="21"/>
      <c r="D62" s="21"/>
      <c r="E62" s="21"/>
      <c r="F62" s="427"/>
      <c r="G62" s="3479">
        <v>25942187.817999996</v>
      </c>
      <c r="H62" s="3480"/>
    </row>
    <row r="63" spans="1:8" ht="13.5" thickBot="1" x14ac:dyDescent="0.25">
      <c r="A63" s="2051" t="s">
        <v>1964</v>
      </c>
      <c r="B63" s="1517"/>
      <c r="C63" s="1517"/>
      <c r="D63" s="1517"/>
      <c r="E63" s="1517"/>
      <c r="F63" s="1518"/>
      <c r="G63" s="3468">
        <v>37520073.398000002</v>
      </c>
      <c r="H63" s="3469"/>
    </row>
    <row r="64" spans="1:8" ht="13.5" thickTop="1" x14ac:dyDescent="0.2">
      <c r="A64" s="1629"/>
    </row>
  </sheetData>
  <mergeCells count="13">
    <mergeCell ref="G60:H60"/>
    <mergeCell ref="G61:H61"/>
    <mergeCell ref="G62:H62"/>
    <mergeCell ref="G63:H63"/>
    <mergeCell ref="A57:F57"/>
    <mergeCell ref="G57:H57"/>
    <mergeCell ref="G58:H58"/>
    <mergeCell ref="G59:H59"/>
    <mergeCell ref="A1:H1"/>
    <mergeCell ref="A2:H2"/>
    <mergeCell ref="B3:C3"/>
    <mergeCell ref="D3:E3"/>
    <mergeCell ref="F3:G3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sqref="A1:E1"/>
    </sheetView>
  </sheetViews>
  <sheetFormatPr baseColWidth="10" defaultColWidth="11.42578125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481" t="s">
        <v>1286</v>
      </c>
      <c r="B1" s="3481"/>
      <c r="C1" s="3481"/>
      <c r="D1" s="3481"/>
      <c r="E1" s="3481"/>
    </row>
    <row r="2" spans="1:5" ht="16.5" customHeight="1" x14ac:dyDescent="0.2">
      <c r="A2" s="3481" t="s">
        <v>1962</v>
      </c>
      <c r="B2" s="3481"/>
      <c r="C2" s="3481"/>
      <c r="D2" s="3481"/>
      <c r="E2" s="3481"/>
    </row>
    <row r="3" spans="1:5" ht="14.25" customHeight="1" thickBot="1" x14ac:dyDescent="0.3">
      <c r="A3" s="881"/>
      <c r="B3" s="881"/>
      <c r="C3" s="881"/>
      <c r="D3" s="881"/>
      <c r="E3" s="1993" t="s">
        <v>1965</v>
      </c>
    </row>
    <row r="4" spans="1:5" ht="12.6" customHeight="1" thickTop="1" x14ac:dyDescent="0.2">
      <c r="A4" s="882"/>
      <c r="B4" s="883" t="s">
        <v>272</v>
      </c>
      <c r="C4" s="883" t="s">
        <v>273</v>
      </c>
      <c r="D4" s="883" t="s">
        <v>274</v>
      </c>
      <c r="E4" s="919" t="s">
        <v>275</v>
      </c>
    </row>
    <row r="5" spans="1:5" ht="12.6" customHeight="1" thickBot="1" x14ac:dyDescent="0.25">
      <c r="A5" s="890" t="s">
        <v>408</v>
      </c>
      <c r="B5" s="920" t="s">
        <v>346</v>
      </c>
      <c r="C5" s="920" t="s">
        <v>276</v>
      </c>
      <c r="D5" s="920" t="s">
        <v>277</v>
      </c>
      <c r="E5" s="921" t="s">
        <v>277</v>
      </c>
    </row>
    <row r="6" spans="1:5" ht="8.25" customHeight="1" x14ac:dyDescent="0.2">
      <c r="A6" s="897"/>
      <c r="B6" s="384"/>
      <c r="C6" s="384"/>
      <c r="D6" s="384"/>
      <c r="E6" s="899"/>
    </row>
    <row r="7" spans="1:5" ht="12.6" customHeight="1" x14ac:dyDescent="0.2">
      <c r="A7" s="922" t="s">
        <v>278</v>
      </c>
      <c r="B7" s="384"/>
      <c r="C7" s="384"/>
      <c r="D7" s="384"/>
      <c r="E7" s="899"/>
    </row>
    <row r="8" spans="1:5" ht="12.6" customHeight="1" x14ac:dyDescent="0.2">
      <c r="A8" s="923" t="s">
        <v>410</v>
      </c>
      <c r="B8" s="924">
        <v>238.91799999999998</v>
      </c>
      <c r="C8" s="924">
        <v>3500000.0000000005</v>
      </c>
      <c r="D8" s="924">
        <v>836.21299999999997</v>
      </c>
      <c r="E8" s="899"/>
    </row>
    <row r="9" spans="1:5" ht="12.6" customHeight="1" x14ac:dyDescent="0.2">
      <c r="A9" s="923" t="s">
        <v>411</v>
      </c>
      <c r="B9" s="924">
        <v>285218.15000000002</v>
      </c>
      <c r="C9" s="924">
        <v>1375863.5</v>
      </c>
      <c r="D9" s="924">
        <v>392421.242122525</v>
      </c>
      <c r="E9" s="899"/>
    </row>
    <row r="10" spans="1:5" ht="12.6" customHeight="1" x14ac:dyDescent="0.2">
      <c r="A10" s="923" t="s">
        <v>279</v>
      </c>
      <c r="B10" s="924">
        <v>83856.92</v>
      </c>
      <c r="C10" s="924">
        <v>882500</v>
      </c>
      <c r="D10" s="924">
        <v>74003.731899999999</v>
      </c>
      <c r="E10" s="899"/>
    </row>
    <row r="11" spans="1:5" ht="12.6" customHeight="1" x14ac:dyDescent="0.2">
      <c r="A11" s="923" t="s">
        <v>200</v>
      </c>
      <c r="B11" s="924">
        <v>29555.72</v>
      </c>
      <c r="C11" s="924">
        <v>5768500</v>
      </c>
      <c r="D11" s="924">
        <v>170492.17082</v>
      </c>
      <c r="E11" s="899"/>
    </row>
    <row r="12" spans="1:5" ht="12.6" customHeight="1" x14ac:dyDescent="0.2">
      <c r="A12" s="923" t="s">
        <v>429</v>
      </c>
      <c r="B12" s="924">
        <v>579.1</v>
      </c>
      <c r="C12" s="924">
        <v>680000</v>
      </c>
      <c r="D12" s="924">
        <v>393.78800000000001</v>
      </c>
      <c r="E12" s="899"/>
    </row>
    <row r="13" spans="1:5" ht="12.6" customHeight="1" x14ac:dyDescent="0.2">
      <c r="A13" s="925" t="s">
        <v>431</v>
      </c>
      <c r="B13" s="924">
        <v>2306.6</v>
      </c>
      <c r="C13" s="924">
        <v>7000000</v>
      </c>
      <c r="D13" s="926">
        <v>16146.2</v>
      </c>
      <c r="E13" s="899"/>
    </row>
    <row r="14" spans="1:5" ht="12.6" customHeight="1" x14ac:dyDescent="0.2">
      <c r="A14" s="2107" t="s">
        <v>430</v>
      </c>
      <c r="B14" s="924">
        <v>0</v>
      </c>
      <c r="C14" s="924">
        <v>0</v>
      </c>
      <c r="D14" s="926">
        <v>0</v>
      </c>
      <c r="E14" s="899"/>
    </row>
    <row r="15" spans="1:5" ht="12.6" customHeight="1" x14ac:dyDescent="0.2">
      <c r="A15" s="928" t="s">
        <v>280</v>
      </c>
      <c r="B15" s="929">
        <v>401755.40799999994</v>
      </c>
      <c r="C15" s="462"/>
      <c r="D15" s="929">
        <v>654293.3458425249</v>
      </c>
      <c r="E15" s="930"/>
    </row>
    <row r="16" spans="1:5" ht="12.6" customHeight="1" x14ac:dyDescent="0.2">
      <c r="A16" s="2108" t="s">
        <v>238</v>
      </c>
      <c r="B16" s="1520"/>
      <c r="C16" s="1521"/>
      <c r="D16" s="1520"/>
      <c r="E16" s="1519"/>
    </row>
    <row r="17" spans="1:5" ht="12.6" customHeight="1" x14ac:dyDescent="0.2">
      <c r="A17" s="931" t="s">
        <v>412</v>
      </c>
      <c r="B17" s="924">
        <v>5592.2739999999994</v>
      </c>
      <c r="C17" s="924">
        <v>2674500</v>
      </c>
      <c r="D17" s="932">
        <v>14956.536812999999</v>
      </c>
      <c r="E17" s="899"/>
    </row>
    <row r="18" spans="1:5" ht="12.6" customHeight="1" x14ac:dyDescent="0.2">
      <c r="A18" s="931" t="s">
        <v>413</v>
      </c>
      <c r="B18" s="924">
        <v>7123</v>
      </c>
      <c r="C18" s="924">
        <v>647500</v>
      </c>
      <c r="D18" s="932">
        <v>4612.1424999999999</v>
      </c>
      <c r="E18" s="899"/>
    </row>
    <row r="19" spans="1:5" ht="12.6" customHeight="1" x14ac:dyDescent="0.2">
      <c r="A19" s="923" t="s">
        <v>91</v>
      </c>
      <c r="B19" s="924">
        <v>857.7</v>
      </c>
      <c r="C19" s="924">
        <v>1085000</v>
      </c>
      <c r="D19" s="924">
        <v>930.60450000000003</v>
      </c>
      <c r="E19" s="899"/>
    </row>
    <row r="20" spans="1:5" ht="12.6" customHeight="1" x14ac:dyDescent="0.2">
      <c r="A20" s="923" t="s">
        <v>417</v>
      </c>
      <c r="B20" s="924">
        <v>3724.375</v>
      </c>
      <c r="C20" s="924">
        <v>1641999.9999999995</v>
      </c>
      <c r="D20" s="924">
        <v>6115.4237499999981</v>
      </c>
      <c r="E20" s="899"/>
    </row>
    <row r="21" spans="1:5" ht="12.6" customHeight="1" x14ac:dyDescent="0.2">
      <c r="A21" s="923" t="s">
        <v>418</v>
      </c>
      <c r="B21" s="924">
        <v>8918.9650000000001</v>
      </c>
      <c r="C21" s="924">
        <v>1369500.0000000005</v>
      </c>
      <c r="D21" s="924">
        <v>12214.522567500004</v>
      </c>
      <c r="E21" s="899"/>
    </row>
    <row r="22" spans="1:5" ht="12.6" customHeight="1" x14ac:dyDescent="0.2">
      <c r="A22" s="923" t="s">
        <v>423</v>
      </c>
      <c r="B22" s="924">
        <v>18376.53</v>
      </c>
      <c r="C22" s="924">
        <v>1311000</v>
      </c>
      <c r="D22" s="924">
        <v>24091.630829999998</v>
      </c>
      <c r="E22" s="899"/>
    </row>
    <row r="23" spans="1:5" ht="12.6" customHeight="1" x14ac:dyDescent="0.2">
      <c r="A23" s="923" t="s">
        <v>424</v>
      </c>
      <c r="B23" s="924">
        <v>277.55</v>
      </c>
      <c r="C23" s="924">
        <v>620500</v>
      </c>
      <c r="D23" s="924">
        <v>172.219775</v>
      </c>
      <c r="E23" s="899"/>
    </row>
    <row r="24" spans="1:5" ht="12.6" customHeight="1" x14ac:dyDescent="0.2">
      <c r="A24" s="923" t="s">
        <v>281</v>
      </c>
      <c r="B24" s="924">
        <v>2656.2</v>
      </c>
      <c r="C24" s="924">
        <v>1016000</v>
      </c>
      <c r="D24" s="924">
        <v>2698.6992</v>
      </c>
      <c r="E24" s="899"/>
    </row>
    <row r="25" spans="1:5" ht="12.6" customHeight="1" x14ac:dyDescent="0.2">
      <c r="A25" s="923" t="s">
        <v>427</v>
      </c>
      <c r="B25" s="924">
        <v>2141.96</v>
      </c>
      <c r="C25" s="924">
        <v>1399000</v>
      </c>
      <c r="D25" s="924">
        <v>2996.6020400000002</v>
      </c>
      <c r="E25" s="899"/>
    </row>
    <row r="26" spans="1:5" ht="12.6" customHeight="1" x14ac:dyDescent="0.2">
      <c r="A26" s="923" t="s">
        <v>428</v>
      </c>
      <c r="B26" s="924">
        <v>2532.58</v>
      </c>
      <c r="C26" s="924">
        <v>652500</v>
      </c>
      <c r="D26" s="924">
        <v>1652.50845</v>
      </c>
      <c r="E26" s="899"/>
    </row>
    <row r="27" spans="1:5" ht="12.6" customHeight="1" thickBot="1" x14ac:dyDescent="0.25">
      <c r="A27" s="897" t="s">
        <v>93</v>
      </c>
      <c r="B27" s="924">
        <v>19974.809999999998</v>
      </c>
      <c r="C27" s="924">
        <v>1375000</v>
      </c>
      <c r="D27" s="902">
        <v>27465.363749999997</v>
      </c>
      <c r="E27" s="899"/>
    </row>
    <row r="28" spans="1:5" ht="12.6" customHeight="1" thickBot="1" x14ac:dyDescent="0.25">
      <c r="A28" s="933" t="s">
        <v>282</v>
      </c>
      <c r="B28" s="934">
        <v>72175.943999999989</v>
      </c>
      <c r="C28" s="935"/>
      <c r="D28" s="934">
        <v>97906.254175499984</v>
      </c>
      <c r="E28" s="936"/>
    </row>
    <row r="29" spans="1:5" ht="12.6" customHeight="1" thickBot="1" x14ac:dyDescent="0.25">
      <c r="A29" s="933" t="s">
        <v>107</v>
      </c>
      <c r="B29" s="934">
        <v>473931.35199999996</v>
      </c>
      <c r="C29" s="937"/>
      <c r="D29" s="937"/>
      <c r="E29" s="938">
        <v>752199.60001802491</v>
      </c>
    </row>
    <row r="30" spans="1:5" ht="12.6" customHeight="1" x14ac:dyDescent="0.2">
      <c r="A30" s="2109" t="s">
        <v>224</v>
      </c>
      <c r="B30" s="384"/>
      <c r="C30" s="384"/>
      <c r="D30" s="384"/>
      <c r="E30" s="899"/>
    </row>
    <row r="31" spans="1:5" ht="12.6" customHeight="1" x14ac:dyDescent="0.2">
      <c r="A31" s="923" t="s">
        <v>905</v>
      </c>
      <c r="B31" s="924">
        <v>293.392</v>
      </c>
      <c r="C31" s="924">
        <v>4200000</v>
      </c>
      <c r="D31" s="924">
        <v>1232.2464</v>
      </c>
      <c r="E31" s="899"/>
    </row>
    <row r="32" spans="1:5" ht="12.6" customHeight="1" x14ac:dyDescent="0.2">
      <c r="A32" s="923" t="s">
        <v>906</v>
      </c>
      <c r="B32" s="924">
        <v>5512.55</v>
      </c>
      <c r="C32" s="924">
        <v>1281000</v>
      </c>
      <c r="D32" s="924">
        <v>7061.5765499999998</v>
      </c>
      <c r="E32" s="899"/>
    </row>
    <row r="33" spans="1:5" ht="12.6" customHeight="1" x14ac:dyDescent="0.2">
      <c r="A33" s="923" t="s">
        <v>907</v>
      </c>
      <c r="B33" s="924">
        <v>2609</v>
      </c>
      <c r="C33" s="924">
        <v>1126000</v>
      </c>
      <c r="D33" s="924">
        <v>2937.7339999999999</v>
      </c>
      <c r="E33" s="899"/>
    </row>
    <row r="34" spans="1:5" ht="12.6" customHeight="1" thickBot="1" x14ac:dyDescent="0.25">
      <c r="A34" s="897" t="s">
        <v>908</v>
      </c>
      <c r="B34" s="924">
        <v>34854.940317460321</v>
      </c>
      <c r="C34" s="924">
        <v>1145000</v>
      </c>
      <c r="D34" s="902">
        <v>39908.906663492067</v>
      </c>
      <c r="E34" s="899"/>
    </row>
    <row r="35" spans="1:5" ht="12.6" customHeight="1" thickBot="1" x14ac:dyDescent="0.25">
      <c r="A35" s="933" t="s">
        <v>283</v>
      </c>
      <c r="B35" s="934">
        <v>43269.882317460317</v>
      </c>
      <c r="C35" s="939"/>
      <c r="D35" s="934">
        <v>51140.463613492066</v>
      </c>
      <c r="E35" s="938">
        <v>51140.463613492066</v>
      </c>
    </row>
    <row r="36" spans="1:5" ht="12.6" customHeight="1" x14ac:dyDescent="0.2">
      <c r="A36" s="2109" t="s">
        <v>239</v>
      </c>
      <c r="B36" s="384"/>
      <c r="C36" s="384"/>
      <c r="D36" s="384"/>
      <c r="E36" s="899"/>
    </row>
    <row r="37" spans="1:5" ht="12.6" customHeight="1" x14ac:dyDescent="0.2">
      <c r="A37" s="923" t="s">
        <v>946</v>
      </c>
      <c r="B37" s="924">
        <v>4470.118171808128</v>
      </c>
      <c r="C37" s="924">
        <v>8419998.9999999981</v>
      </c>
      <c r="D37" s="924">
        <v>37638.390536506253</v>
      </c>
      <c r="E37" s="899"/>
    </row>
    <row r="38" spans="1:5" ht="12.6" customHeight="1" x14ac:dyDescent="0.2">
      <c r="A38" s="923" t="s">
        <v>284</v>
      </c>
      <c r="B38" s="924">
        <v>78446.985749805055</v>
      </c>
      <c r="C38" s="924">
        <v>8358473</v>
      </c>
      <c r="D38" s="924">
        <v>655697.01232113026</v>
      </c>
      <c r="E38" s="899"/>
    </row>
    <row r="39" spans="1:5" ht="12.6" customHeight="1" x14ac:dyDescent="0.2">
      <c r="A39" s="923" t="s">
        <v>69</v>
      </c>
      <c r="B39" s="924">
        <v>75372</v>
      </c>
      <c r="C39" s="924">
        <v>9308473</v>
      </c>
      <c r="D39" s="924">
        <v>701598.22695599997</v>
      </c>
      <c r="E39" s="899"/>
    </row>
    <row r="40" spans="1:5" ht="12.6" customHeight="1" x14ac:dyDescent="0.2">
      <c r="A40" s="2168" t="s">
        <v>1708</v>
      </c>
      <c r="B40" s="924"/>
      <c r="C40" s="924"/>
      <c r="D40" s="924">
        <v>0</v>
      </c>
      <c r="E40" s="899"/>
    </row>
    <row r="41" spans="1:5" ht="12.6" customHeight="1" x14ac:dyDescent="0.2">
      <c r="A41" s="923" t="s">
        <v>199</v>
      </c>
      <c r="B41" s="924">
        <v>61477.082271267092</v>
      </c>
      <c r="C41" s="924">
        <v>2610000</v>
      </c>
      <c r="D41" s="924">
        <v>160455.18472800712</v>
      </c>
      <c r="E41" s="899"/>
    </row>
    <row r="42" spans="1:5" ht="12.6" customHeight="1" x14ac:dyDescent="0.2">
      <c r="A42" s="923" t="s">
        <v>87</v>
      </c>
      <c r="B42" s="924">
        <v>83703.75</v>
      </c>
      <c r="C42" s="924">
        <v>100000</v>
      </c>
      <c r="D42" s="924">
        <v>8370.375</v>
      </c>
      <c r="E42" s="899"/>
    </row>
    <row r="43" spans="1:5" ht="12.6" customHeight="1" x14ac:dyDescent="0.2">
      <c r="A43" s="897" t="s">
        <v>213</v>
      </c>
      <c r="B43" s="924">
        <v>89940.29870462598</v>
      </c>
      <c r="C43" s="924">
        <v>1030000</v>
      </c>
      <c r="D43" s="902">
        <v>92638.507665764759</v>
      </c>
      <c r="E43" s="899"/>
    </row>
    <row r="44" spans="1:5" ht="12.6" customHeight="1" x14ac:dyDescent="0.2">
      <c r="A44" s="928" t="s">
        <v>286</v>
      </c>
      <c r="B44" s="929">
        <v>393410.23489750625</v>
      </c>
      <c r="C44" s="940"/>
      <c r="D44" s="929">
        <v>1656397.6972074085</v>
      </c>
      <c r="E44" s="930"/>
    </row>
    <row r="45" spans="1:5" ht="12.6" customHeight="1" x14ac:dyDescent="0.2">
      <c r="A45" s="2110" t="s">
        <v>951</v>
      </c>
      <c r="B45" s="901"/>
      <c r="C45" s="901"/>
      <c r="D45" s="902"/>
      <c r="E45" s="899"/>
    </row>
    <row r="46" spans="1:5" ht="12.6" customHeight="1" x14ac:dyDescent="0.2">
      <c r="A46" s="923" t="s">
        <v>952</v>
      </c>
      <c r="B46" s="924">
        <v>27640.519221979441</v>
      </c>
      <c r="C46" s="924">
        <v>2750000.0000000005</v>
      </c>
      <c r="D46" s="924">
        <v>76011.42786044348</v>
      </c>
      <c r="E46" s="899"/>
    </row>
    <row r="47" spans="1:5" ht="12.6" customHeight="1" x14ac:dyDescent="0.2">
      <c r="A47" s="923" t="s">
        <v>953</v>
      </c>
      <c r="B47" s="924">
        <v>1334.4445238095238</v>
      </c>
      <c r="C47" s="924">
        <v>1355000.0000000002</v>
      </c>
      <c r="D47" s="924">
        <v>1808.1723297619053</v>
      </c>
      <c r="E47" s="899"/>
    </row>
    <row r="48" spans="1:5" ht="12.6" customHeight="1" x14ac:dyDescent="0.2">
      <c r="A48" s="923" t="s">
        <v>954</v>
      </c>
      <c r="B48" s="924">
        <v>24096.101086956522</v>
      </c>
      <c r="C48" s="924">
        <v>1036000</v>
      </c>
      <c r="D48" s="924">
        <v>24963.560726086955</v>
      </c>
      <c r="E48" s="899"/>
    </row>
    <row r="49" spans="1:5" ht="12.6" customHeight="1" x14ac:dyDescent="0.2">
      <c r="A49" s="923" t="s">
        <v>956</v>
      </c>
      <c r="B49" s="924">
        <v>12630.690609358067</v>
      </c>
      <c r="C49" s="924">
        <v>1099999.9999999998</v>
      </c>
      <c r="D49" s="924">
        <v>13893.759670293872</v>
      </c>
      <c r="E49" s="899"/>
    </row>
    <row r="50" spans="1:5" ht="12.6" customHeight="1" x14ac:dyDescent="0.2">
      <c r="A50" s="923" t="s">
        <v>957</v>
      </c>
      <c r="B50" s="924">
        <v>1251.5454545454547</v>
      </c>
      <c r="C50" s="924">
        <v>1649999.9999999998</v>
      </c>
      <c r="D50" s="924">
        <v>2065.0500000000002</v>
      </c>
      <c r="E50" s="899"/>
    </row>
    <row r="51" spans="1:5" ht="12.6" customHeight="1" x14ac:dyDescent="0.2">
      <c r="A51" s="2168" t="s">
        <v>1492</v>
      </c>
      <c r="B51" s="924">
        <v>700.38571428571424</v>
      </c>
      <c r="C51" s="924">
        <v>5000000</v>
      </c>
      <c r="D51" s="924">
        <v>3501.9285714285711</v>
      </c>
      <c r="E51" s="899"/>
    </row>
    <row r="52" spans="1:5" ht="12.6" customHeight="1" x14ac:dyDescent="0.2">
      <c r="A52" s="923" t="s">
        <v>815</v>
      </c>
      <c r="B52" s="924">
        <v>377</v>
      </c>
      <c r="C52" s="924">
        <v>1700000</v>
      </c>
      <c r="D52" s="924">
        <v>640.9</v>
      </c>
      <c r="E52" s="899"/>
    </row>
    <row r="53" spans="1:5" ht="12.6" customHeight="1" x14ac:dyDescent="0.2">
      <c r="A53" s="923" t="s">
        <v>955</v>
      </c>
      <c r="B53" s="924">
        <v>575.9</v>
      </c>
      <c r="C53" s="924">
        <v>1240000</v>
      </c>
      <c r="D53" s="924">
        <v>714.11599999999999</v>
      </c>
      <c r="E53" s="899"/>
    </row>
    <row r="54" spans="1:5" ht="12.6" customHeight="1" x14ac:dyDescent="0.2">
      <c r="A54" s="923" t="s">
        <v>960</v>
      </c>
      <c r="B54" s="924">
        <v>10690.988888888887</v>
      </c>
      <c r="C54" s="924">
        <v>2515999.9999999995</v>
      </c>
      <c r="D54" s="924">
        <v>26898.528044444436</v>
      </c>
      <c r="E54" s="899"/>
    </row>
    <row r="55" spans="1:5" ht="12.6" customHeight="1" x14ac:dyDescent="0.2">
      <c r="A55" s="923" t="s">
        <v>959</v>
      </c>
      <c r="B55" s="924">
        <v>4306.2280214089396</v>
      </c>
      <c r="C55" s="924">
        <v>1649999.9999999998</v>
      </c>
      <c r="D55" s="924">
        <v>7105.276235324749</v>
      </c>
      <c r="E55" s="899"/>
    </row>
    <row r="56" spans="1:5" ht="12.6" customHeight="1" x14ac:dyDescent="0.2">
      <c r="A56" s="923" t="s">
        <v>1004</v>
      </c>
      <c r="B56" s="924">
        <v>1080.2438255033558</v>
      </c>
      <c r="C56" s="924">
        <v>1000000</v>
      </c>
      <c r="D56" s="924">
        <v>1080.2438255033558</v>
      </c>
      <c r="E56" s="899"/>
    </row>
    <row r="57" spans="1:5" ht="12.6" customHeight="1" x14ac:dyDescent="0.2">
      <c r="A57" s="923" t="s">
        <v>1005</v>
      </c>
      <c r="B57" s="924">
        <v>1213.5999999999999</v>
      </c>
      <c r="C57" s="924">
        <v>1500000</v>
      </c>
      <c r="D57" s="924">
        <v>1820.3999999999999</v>
      </c>
      <c r="E57" s="899"/>
    </row>
    <row r="58" spans="1:5" ht="12.6" customHeight="1" x14ac:dyDescent="0.2">
      <c r="A58" s="923" t="s">
        <v>961</v>
      </c>
      <c r="B58" s="924">
        <v>13343.413613007682</v>
      </c>
      <c r="C58" s="924">
        <v>1786999.9999999998</v>
      </c>
      <c r="D58" s="924">
        <v>23844.680126444724</v>
      </c>
      <c r="E58" s="899"/>
    </row>
    <row r="59" spans="1:5" ht="12.6" customHeight="1" x14ac:dyDescent="0.2">
      <c r="A59" s="923" t="s">
        <v>962</v>
      </c>
      <c r="B59" s="924">
        <v>2873.3532278481011</v>
      </c>
      <c r="C59" s="924">
        <v>1614999.9999999998</v>
      </c>
      <c r="D59" s="924">
        <v>4640.4654629746829</v>
      </c>
      <c r="E59" s="899"/>
    </row>
    <row r="60" spans="1:5" ht="12.6" customHeight="1" x14ac:dyDescent="0.2">
      <c r="A60" s="923" t="s">
        <v>963</v>
      </c>
      <c r="B60" s="924">
        <v>14976.203065959355</v>
      </c>
      <c r="C60" s="924">
        <v>1670000.0000000002</v>
      </c>
      <c r="D60" s="924">
        <v>25010.259120152125</v>
      </c>
      <c r="E60" s="899"/>
    </row>
    <row r="61" spans="1:5" ht="12.6" customHeight="1" x14ac:dyDescent="0.2">
      <c r="A61" s="923" t="s">
        <v>964</v>
      </c>
      <c r="B61" s="924">
        <v>7986.7459277264625</v>
      </c>
      <c r="C61" s="924">
        <v>1557000.0000000002</v>
      </c>
      <c r="D61" s="924">
        <v>12435.363409470105</v>
      </c>
      <c r="E61" s="899"/>
    </row>
    <row r="62" spans="1:5" ht="12.6" customHeight="1" x14ac:dyDescent="0.2">
      <c r="A62" s="923" t="s">
        <v>965</v>
      </c>
      <c r="B62" s="924">
        <v>4284.9751885369533</v>
      </c>
      <c r="C62" s="924">
        <v>1120000.0000000002</v>
      </c>
      <c r="D62" s="924">
        <v>4799.1722111613881</v>
      </c>
      <c r="E62" s="899"/>
    </row>
    <row r="63" spans="1:5" ht="12.6" customHeight="1" x14ac:dyDescent="0.2">
      <c r="A63" s="923" t="s">
        <v>966</v>
      </c>
      <c r="B63" s="924">
        <v>10296.812637940577</v>
      </c>
      <c r="C63" s="924">
        <v>1384999.9999999998</v>
      </c>
      <c r="D63" s="924">
        <v>14261.085503547698</v>
      </c>
      <c r="E63" s="899"/>
    </row>
    <row r="64" spans="1:5" ht="12.6" customHeight="1" x14ac:dyDescent="0.2">
      <c r="A64" s="923" t="s">
        <v>967</v>
      </c>
      <c r="B64" s="924">
        <v>8667.8449629629631</v>
      </c>
      <c r="C64" s="924">
        <v>4462999.9999999991</v>
      </c>
      <c r="D64" s="924">
        <v>38684.5920697037</v>
      </c>
      <c r="E64" s="899"/>
    </row>
    <row r="65" spans="1:5" ht="12.6" customHeight="1" x14ac:dyDescent="0.2">
      <c r="A65" s="923" t="s">
        <v>287</v>
      </c>
      <c r="B65" s="924">
        <v>3373.5265647190386</v>
      </c>
      <c r="C65" s="924">
        <v>1492000.0000000002</v>
      </c>
      <c r="D65" s="924">
        <v>5033.3016345608066</v>
      </c>
      <c r="E65" s="899"/>
    </row>
    <row r="66" spans="1:5" ht="12.6" customHeight="1" x14ac:dyDescent="0.2">
      <c r="A66" s="897" t="s">
        <v>969</v>
      </c>
      <c r="B66" s="926">
        <v>7638.2821428571424</v>
      </c>
      <c r="C66" s="926">
        <v>1514999.9999999998</v>
      </c>
      <c r="D66" s="902">
        <v>11571.99744642857</v>
      </c>
      <c r="E66" s="899"/>
    </row>
    <row r="67" spans="1:5" ht="12.6" customHeight="1" x14ac:dyDescent="0.2">
      <c r="A67" s="923" t="s">
        <v>1155</v>
      </c>
      <c r="B67" s="926">
        <v>0</v>
      </c>
      <c r="C67" s="926">
        <v>0</v>
      </c>
      <c r="D67" s="902">
        <v>0</v>
      </c>
      <c r="E67" s="899"/>
    </row>
    <row r="68" spans="1:5" ht="12.6" customHeight="1" thickBot="1" x14ac:dyDescent="0.25">
      <c r="A68" s="941" t="s">
        <v>288</v>
      </c>
      <c r="B68" s="942">
        <v>159338.80467829417</v>
      </c>
      <c r="C68" s="943"/>
      <c r="D68" s="942">
        <v>300784.28024773108</v>
      </c>
      <c r="E68" s="936"/>
    </row>
    <row r="69" spans="1:5" ht="12.6" customHeight="1" thickBot="1" x14ac:dyDescent="0.25">
      <c r="A69" s="933" t="s">
        <v>289</v>
      </c>
      <c r="B69" s="934">
        <v>552749.03957580042</v>
      </c>
      <c r="C69" s="935"/>
      <c r="D69" s="935"/>
      <c r="E69" s="938">
        <v>1957181.9774551396</v>
      </c>
    </row>
    <row r="70" spans="1:5" ht="5.25" customHeight="1" thickBot="1" x14ac:dyDescent="0.25">
      <c r="A70" s="897"/>
      <c r="B70" s="384"/>
      <c r="C70" s="384"/>
      <c r="D70" s="384"/>
      <c r="E70" s="903"/>
    </row>
    <row r="71" spans="1:5" ht="20.100000000000001" customHeight="1" thickBot="1" x14ac:dyDescent="0.25">
      <c r="A71" s="468" t="s">
        <v>194</v>
      </c>
      <c r="B71" s="944">
        <v>1069950.2738932606</v>
      </c>
      <c r="C71" s="945"/>
      <c r="D71" s="945"/>
      <c r="E71" s="946">
        <v>2760522.0410866565</v>
      </c>
    </row>
    <row r="72" spans="1:5" ht="12" customHeight="1" thickTop="1" x14ac:dyDescent="0.2">
      <c r="A72" s="7" t="s">
        <v>1874</v>
      </c>
      <c r="B72" s="916"/>
      <c r="C72" s="916"/>
      <c r="D72" s="916"/>
      <c r="E72" s="916"/>
    </row>
    <row r="73" spans="1:5" ht="12" customHeight="1" x14ac:dyDescent="0.2">
      <c r="A73" s="375" t="s">
        <v>290</v>
      </c>
    </row>
    <row r="74" spans="1:5" ht="12" customHeight="1" x14ac:dyDescent="0.2">
      <c r="A74" s="375" t="s">
        <v>1781</v>
      </c>
    </row>
    <row r="75" spans="1:5" ht="12" customHeight="1" x14ac:dyDescent="0.2">
      <c r="A75" s="375" t="s">
        <v>1853</v>
      </c>
      <c r="B75" s="2582" t="s">
        <v>1855</v>
      </c>
      <c r="C75" s="2583">
        <v>0.50999546881295488</v>
      </c>
      <c r="D75" s="2582" t="s">
        <v>1854</v>
      </c>
      <c r="E75" s="2583">
        <v>0.49000453118704512</v>
      </c>
    </row>
    <row r="76" spans="1:5" ht="18" x14ac:dyDescent="0.25">
      <c r="A76" s="3033" t="s">
        <v>1285</v>
      </c>
      <c r="B76" s="3033"/>
      <c r="C76" s="3033"/>
      <c r="D76" s="3033"/>
      <c r="E76" s="3033"/>
    </row>
    <row r="77" spans="1:5" ht="18" x14ac:dyDescent="0.25">
      <c r="A77" s="3033" t="s">
        <v>1962</v>
      </c>
      <c r="B77" s="3033"/>
      <c r="C77" s="3033"/>
      <c r="D77" s="3033"/>
      <c r="E77" s="3033"/>
    </row>
    <row r="78" spans="1:5" ht="18.75" thickBot="1" x14ac:dyDescent="0.3">
      <c r="A78" s="881"/>
      <c r="B78" s="881"/>
      <c r="C78" s="881"/>
      <c r="D78" s="881"/>
      <c r="E78" s="1993" t="s">
        <v>1965</v>
      </c>
    </row>
    <row r="79" spans="1:5" ht="13.5" thickTop="1" x14ac:dyDescent="0.2">
      <c r="A79" s="882"/>
      <c r="B79" s="883" t="s">
        <v>272</v>
      </c>
      <c r="C79" s="883" t="s">
        <v>273</v>
      </c>
      <c r="D79" s="883" t="s">
        <v>274</v>
      </c>
      <c r="E79" s="919" t="s">
        <v>275</v>
      </c>
    </row>
    <row r="80" spans="1:5" ht="13.5" thickBot="1" x14ac:dyDescent="0.25">
      <c r="A80" s="890" t="s">
        <v>408</v>
      </c>
      <c r="B80" s="920" t="s">
        <v>346</v>
      </c>
      <c r="C80" s="920" t="s">
        <v>276</v>
      </c>
      <c r="D80" s="920" t="s">
        <v>277</v>
      </c>
      <c r="E80" s="921" t="s">
        <v>277</v>
      </c>
    </row>
    <row r="81" spans="1:5" x14ac:dyDescent="0.2">
      <c r="A81" s="897"/>
      <c r="B81" s="384"/>
      <c r="C81" s="384"/>
      <c r="D81" s="384"/>
      <c r="E81" s="899"/>
    </row>
    <row r="82" spans="1:5" x14ac:dyDescent="0.2">
      <c r="A82" s="922" t="s">
        <v>278</v>
      </c>
      <c r="B82" s="384"/>
      <c r="C82" s="384"/>
      <c r="D82" s="384"/>
      <c r="E82" s="899"/>
    </row>
    <row r="83" spans="1:5" x14ac:dyDescent="0.2">
      <c r="A83" s="923" t="s">
        <v>410</v>
      </c>
      <c r="B83" s="924">
        <v>238.91799999999998</v>
      </c>
      <c r="C83" s="924">
        <v>3500000.0000000005</v>
      </c>
      <c r="D83" s="924">
        <v>836.21299999999997</v>
      </c>
      <c r="E83" s="899"/>
    </row>
    <row r="84" spans="1:5" x14ac:dyDescent="0.2">
      <c r="A84" s="923" t="s">
        <v>411</v>
      </c>
      <c r="B84" s="924">
        <v>285218.15000000002</v>
      </c>
      <c r="C84" s="924">
        <v>1375863.5</v>
      </c>
      <c r="D84" s="924">
        <v>392421.242122525</v>
      </c>
      <c r="E84" s="899"/>
    </row>
    <row r="85" spans="1:5" x14ac:dyDescent="0.2">
      <c r="A85" s="923" t="s">
        <v>279</v>
      </c>
      <c r="B85" s="924">
        <v>83856.92</v>
      </c>
      <c r="C85" s="924">
        <v>882500</v>
      </c>
      <c r="D85" s="924">
        <v>74003.731899999999</v>
      </c>
      <c r="E85" s="899"/>
    </row>
    <row r="86" spans="1:5" x14ac:dyDescent="0.2">
      <c r="A86" s="923" t="s">
        <v>200</v>
      </c>
      <c r="B86" s="924">
        <v>29555.72</v>
      </c>
      <c r="C86" s="924">
        <v>5768500</v>
      </c>
      <c r="D86" s="924">
        <v>170492.17082</v>
      </c>
      <c r="E86" s="899"/>
    </row>
    <row r="87" spans="1:5" x14ac:dyDescent="0.2">
      <c r="A87" s="923" t="s">
        <v>429</v>
      </c>
      <c r="B87" s="924">
        <v>579.1</v>
      </c>
      <c r="C87" s="924">
        <v>680000</v>
      </c>
      <c r="D87" s="924">
        <v>393.78800000000001</v>
      </c>
      <c r="E87" s="899"/>
    </row>
    <row r="88" spans="1:5" x14ac:dyDescent="0.2">
      <c r="A88" s="925" t="s">
        <v>431</v>
      </c>
      <c r="B88" s="924">
        <v>2306.6</v>
      </c>
      <c r="C88" s="924">
        <v>7000000</v>
      </c>
      <c r="D88" s="926">
        <v>16146.2</v>
      </c>
      <c r="E88" s="899"/>
    </row>
    <row r="89" spans="1:5" x14ac:dyDescent="0.2">
      <c r="A89" s="2107" t="s">
        <v>430</v>
      </c>
      <c r="B89" s="924">
        <v>0</v>
      </c>
      <c r="C89" s="924">
        <v>0</v>
      </c>
      <c r="D89" s="926">
        <v>0</v>
      </c>
      <c r="E89" s="899"/>
    </row>
    <row r="90" spans="1:5" x14ac:dyDescent="0.2">
      <c r="A90" s="928" t="s">
        <v>280</v>
      </c>
      <c r="B90" s="929">
        <v>401755.40799999994</v>
      </c>
      <c r="C90" s="462"/>
      <c r="D90" s="929">
        <v>654293.3458425249</v>
      </c>
      <c r="E90" s="930"/>
    </row>
    <row r="91" spans="1:5" x14ac:dyDescent="0.2">
      <c r="A91" s="2108" t="s">
        <v>238</v>
      </c>
      <c r="B91" s="1520"/>
      <c r="C91" s="1521"/>
      <c r="D91" s="1520"/>
      <c r="E91" s="1519"/>
    </row>
    <row r="92" spans="1:5" x14ac:dyDescent="0.2">
      <c r="A92" s="931" t="s">
        <v>412</v>
      </c>
      <c r="B92" s="924">
        <v>5592.2739999999994</v>
      </c>
      <c r="C92" s="924">
        <v>2674500</v>
      </c>
      <c r="D92" s="932">
        <v>14956.536812999999</v>
      </c>
      <c r="E92" s="899"/>
    </row>
    <row r="93" spans="1:5" x14ac:dyDescent="0.2">
      <c r="A93" s="931" t="s">
        <v>413</v>
      </c>
      <c r="B93" s="924">
        <v>7123</v>
      </c>
      <c r="C93" s="924">
        <v>647500</v>
      </c>
      <c r="D93" s="932">
        <v>4612.1424999999999</v>
      </c>
      <c r="E93" s="899"/>
    </row>
    <row r="94" spans="1:5" x14ac:dyDescent="0.2">
      <c r="A94" s="923" t="s">
        <v>91</v>
      </c>
      <c r="B94" s="924">
        <v>857.7</v>
      </c>
      <c r="C94" s="924">
        <v>1085000</v>
      </c>
      <c r="D94" s="924">
        <v>930.60450000000003</v>
      </c>
      <c r="E94" s="899"/>
    </row>
    <row r="95" spans="1:5" x14ac:dyDescent="0.2">
      <c r="A95" s="923" t="s">
        <v>417</v>
      </c>
      <c r="B95" s="924">
        <v>3724.375</v>
      </c>
      <c r="C95" s="924">
        <v>1641999.9999999995</v>
      </c>
      <c r="D95" s="924">
        <v>6115.4237499999981</v>
      </c>
      <c r="E95" s="899"/>
    </row>
    <row r="96" spans="1:5" x14ac:dyDescent="0.2">
      <c r="A96" s="923" t="s">
        <v>418</v>
      </c>
      <c r="B96" s="924">
        <v>8918.9650000000001</v>
      </c>
      <c r="C96" s="924">
        <v>1369500.0000000005</v>
      </c>
      <c r="D96" s="924">
        <v>12214.522567500004</v>
      </c>
      <c r="E96" s="899"/>
    </row>
    <row r="97" spans="1:5" x14ac:dyDescent="0.2">
      <c r="A97" s="923" t="s">
        <v>423</v>
      </c>
      <c r="B97" s="924">
        <v>18376.53</v>
      </c>
      <c r="C97" s="924">
        <v>1311000</v>
      </c>
      <c r="D97" s="924">
        <v>24091.630829999998</v>
      </c>
      <c r="E97" s="899"/>
    </row>
    <row r="98" spans="1:5" x14ac:dyDescent="0.2">
      <c r="A98" s="923" t="s">
        <v>424</v>
      </c>
      <c r="B98" s="924">
        <v>277.55</v>
      </c>
      <c r="C98" s="924">
        <v>620500</v>
      </c>
      <c r="D98" s="924">
        <v>172.219775</v>
      </c>
      <c r="E98" s="899"/>
    </row>
    <row r="99" spans="1:5" x14ac:dyDescent="0.2">
      <c r="A99" s="923" t="s">
        <v>281</v>
      </c>
      <c r="B99" s="924">
        <v>2656.2</v>
      </c>
      <c r="C99" s="924">
        <v>1016000</v>
      </c>
      <c r="D99" s="924">
        <v>2698.6992</v>
      </c>
      <c r="E99" s="899"/>
    </row>
    <row r="100" spans="1:5" x14ac:dyDescent="0.2">
      <c r="A100" s="923" t="s">
        <v>427</v>
      </c>
      <c r="B100" s="924">
        <v>2141.96</v>
      </c>
      <c r="C100" s="924">
        <v>1399000</v>
      </c>
      <c r="D100" s="924">
        <v>2996.6020400000002</v>
      </c>
      <c r="E100" s="899"/>
    </row>
    <row r="101" spans="1:5" x14ac:dyDescent="0.2">
      <c r="A101" s="923" t="s">
        <v>428</v>
      </c>
      <c r="B101" s="924">
        <v>2532.58</v>
      </c>
      <c r="C101" s="924">
        <v>652500</v>
      </c>
      <c r="D101" s="924">
        <v>1652.50845</v>
      </c>
      <c r="E101" s="899"/>
    </row>
    <row r="102" spans="1:5" ht="13.5" thickBot="1" x14ac:dyDescent="0.25">
      <c r="A102" s="897" t="s">
        <v>93</v>
      </c>
      <c r="B102" s="924">
        <v>19974.809999999998</v>
      </c>
      <c r="C102" s="924">
        <v>1375000</v>
      </c>
      <c r="D102" s="902">
        <v>27465.363749999997</v>
      </c>
      <c r="E102" s="899"/>
    </row>
    <row r="103" spans="1:5" ht="13.5" thickBot="1" x14ac:dyDescent="0.25">
      <c r="A103" s="933" t="s">
        <v>282</v>
      </c>
      <c r="B103" s="934">
        <v>72175.943999999989</v>
      </c>
      <c r="C103" s="935"/>
      <c r="D103" s="934">
        <v>97906.254175499984</v>
      </c>
      <c r="E103" s="936"/>
    </row>
    <row r="104" spans="1:5" ht="13.5" thickBot="1" x14ac:dyDescent="0.25">
      <c r="A104" s="933" t="s">
        <v>107</v>
      </c>
      <c r="B104" s="934">
        <v>473931.35199999996</v>
      </c>
      <c r="C104" s="937"/>
      <c r="D104" s="937"/>
      <c r="E104" s="938">
        <v>752199.60001802491</v>
      </c>
    </row>
    <row r="105" spans="1:5" x14ac:dyDescent="0.2">
      <c r="A105" s="2109" t="s">
        <v>224</v>
      </c>
      <c r="B105" s="384"/>
      <c r="C105" s="384"/>
      <c r="D105" s="384"/>
      <c r="E105" s="899"/>
    </row>
    <row r="106" spans="1:5" x14ac:dyDescent="0.2">
      <c r="A106" s="923" t="s">
        <v>905</v>
      </c>
      <c r="B106" s="924">
        <v>293.392</v>
      </c>
      <c r="C106" s="924">
        <v>4200000</v>
      </c>
      <c r="D106" s="924">
        <v>1232.2464</v>
      </c>
      <c r="E106" s="899"/>
    </row>
    <row r="107" spans="1:5" x14ac:dyDescent="0.2">
      <c r="A107" s="923" t="s">
        <v>906</v>
      </c>
      <c r="B107" s="924">
        <v>5512.55</v>
      </c>
      <c r="C107" s="924">
        <v>1281000</v>
      </c>
      <c r="D107" s="924">
        <v>7061.5765499999998</v>
      </c>
      <c r="E107" s="899"/>
    </row>
    <row r="108" spans="1:5" x14ac:dyDescent="0.2">
      <c r="A108" s="923" t="s">
        <v>907</v>
      </c>
      <c r="B108" s="924">
        <v>2609</v>
      </c>
      <c r="C108" s="924">
        <v>1126000</v>
      </c>
      <c r="D108" s="924">
        <v>2937.7339999999999</v>
      </c>
      <c r="E108" s="899"/>
    </row>
    <row r="109" spans="1:5" ht="13.5" thickBot="1" x14ac:dyDescent="0.25">
      <c r="A109" s="897" t="s">
        <v>908</v>
      </c>
      <c r="B109" s="924">
        <v>34854.940317460321</v>
      </c>
      <c r="C109" s="924">
        <v>1145000</v>
      </c>
      <c r="D109" s="902">
        <v>39908.906663492067</v>
      </c>
      <c r="E109" s="899"/>
    </row>
    <row r="110" spans="1:5" ht="13.5" thickBot="1" x14ac:dyDescent="0.25">
      <c r="A110" s="933" t="s">
        <v>283</v>
      </c>
      <c r="B110" s="934">
        <v>43269.882317460317</v>
      </c>
      <c r="C110" s="939"/>
      <c r="D110" s="934">
        <v>51140.463613492066</v>
      </c>
      <c r="E110" s="938">
        <v>51140.463613492066</v>
      </c>
    </row>
    <row r="111" spans="1:5" x14ac:dyDescent="0.2">
      <c r="A111" s="2109" t="s">
        <v>239</v>
      </c>
      <c r="B111" s="384"/>
      <c r="C111" s="384"/>
      <c r="D111" s="384"/>
      <c r="E111" s="899"/>
    </row>
    <row r="112" spans="1:5" x14ac:dyDescent="0.2">
      <c r="A112" s="923" t="s">
        <v>946</v>
      </c>
      <c r="B112" s="924">
        <v>4470.118171808128</v>
      </c>
      <c r="C112" s="924">
        <v>8419998.9999999981</v>
      </c>
      <c r="D112" s="924">
        <v>37638.390536506253</v>
      </c>
      <c r="E112" s="899"/>
    </row>
    <row r="113" spans="1:5" x14ac:dyDescent="0.2">
      <c r="A113" s="923" t="s">
        <v>285</v>
      </c>
      <c r="B113" s="924">
        <v>61477.082271267092</v>
      </c>
      <c r="C113" s="924">
        <v>2610000</v>
      </c>
      <c r="D113" s="924">
        <v>160455.18472800712</v>
      </c>
      <c r="E113" s="899"/>
    </row>
    <row r="114" spans="1:5" x14ac:dyDescent="0.2">
      <c r="A114" s="923" t="s">
        <v>87</v>
      </c>
      <c r="B114" s="924">
        <v>83703.75</v>
      </c>
      <c r="C114" s="924">
        <v>100000</v>
      </c>
      <c r="D114" s="924">
        <v>8370.375</v>
      </c>
      <c r="E114" s="899"/>
    </row>
    <row r="115" spans="1:5" x14ac:dyDescent="0.2">
      <c r="A115" s="897" t="s">
        <v>213</v>
      </c>
      <c r="B115" s="924">
        <v>89940.29870462598</v>
      </c>
      <c r="C115" s="924">
        <v>1030000</v>
      </c>
      <c r="D115" s="902">
        <v>92638.507665764759</v>
      </c>
      <c r="E115" s="899"/>
    </row>
    <row r="116" spans="1:5" x14ac:dyDescent="0.2">
      <c r="A116" s="928" t="s">
        <v>286</v>
      </c>
      <c r="B116" s="929">
        <v>239591.24914770119</v>
      </c>
      <c r="C116" s="940"/>
      <c r="D116" s="929">
        <v>299102.45793027815</v>
      </c>
      <c r="E116" s="930"/>
    </row>
    <row r="117" spans="1:5" x14ac:dyDescent="0.2">
      <c r="A117" s="2110" t="s">
        <v>951</v>
      </c>
      <c r="B117" s="901"/>
      <c r="C117" s="901"/>
      <c r="D117" s="902"/>
      <c r="E117" s="899"/>
    </row>
    <row r="118" spans="1:5" x14ac:dyDescent="0.2">
      <c r="A118" s="923" t="s">
        <v>952</v>
      </c>
      <c r="B118" s="924">
        <v>27640.519221979441</v>
      </c>
      <c r="C118" s="924">
        <v>2750000.0000000005</v>
      </c>
      <c r="D118" s="924">
        <v>76011.42786044348</v>
      </c>
      <c r="E118" s="899"/>
    </row>
    <row r="119" spans="1:5" x14ac:dyDescent="0.2">
      <c r="A119" s="923" t="s">
        <v>953</v>
      </c>
      <c r="B119" s="924">
        <v>1334.4445238095238</v>
      </c>
      <c r="C119" s="924">
        <v>1355000.0000000002</v>
      </c>
      <c r="D119" s="924">
        <v>1808.1723297619053</v>
      </c>
      <c r="E119" s="899"/>
    </row>
    <row r="120" spans="1:5" x14ac:dyDescent="0.2">
      <c r="A120" s="923" t="s">
        <v>954</v>
      </c>
      <c r="B120" s="924">
        <v>24096.101086956522</v>
      </c>
      <c r="C120" s="924">
        <v>1036000</v>
      </c>
      <c r="D120" s="924">
        <v>24963.560726086955</v>
      </c>
      <c r="E120" s="899"/>
    </row>
    <row r="121" spans="1:5" x14ac:dyDescent="0.2">
      <c r="A121" s="923" t="s">
        <v>956</v>
      </c>
      <c r="B121" s="924">
        <v>12630.690609358067</v>
      </c>
      <c r="C121" s="924">
        <v>1099999.9999999998</v>
      </c>
      <c r="D121" s="924">
        <v>13893.759670293872</v>
      </c>
      <c r="E121" s="899"/>
    </row>
    <row r="122" spans="1:5" x14ac:dyDescent="0.2">
      <c r="A122" s="923" t="s">
        <v>957</v>
      </c>
      <c r="B122" s="924">
        <v>1251.5454545454547</v>
      </c>
      <c r="C122" s="924">
        <v>1649999.9999999998</v>
      </c>
      <c r="D122" s="924">
        <v>2065.0500000000002</v>
      </c>
      <c r="E122" s="899"/>
    </row>
    <row r="123" spans="1:5" x14ac:dyDescent="0.2">
      <c r="A123" s="2168" t="s">
        <v>1492</v>
      </c>
      <c r="B123" s="924">
        <v>700.38571428571424</v>
      </c>
      <c r="C123" s="924">
        <v>5000000</v>
      </c>
      <c r="D123" s="924">
        <v>3501.9285714285711</v>
      </c>
      <c r="E123" s="899"/>
    </row>
    <row r="124" spans="1:5" x14ac:dyDescent="0.2">
      <c r="A124" s="923" t="s">
        <v>815</v>
      </c>
      <c r="B124" s="924">
        <v>377</v>
      </c>
      <c r="C124" s="924">
        <v>1700000</v>
      </c>
      <c r="D124" s="924">
        <v>640.9</v>
      </c>
      <c r="E124" s="899"/>
    </row>
    <row r="125" spans="1:5" x14ac:dyDescent="0.2">
      <c r="A125" s="923" t="s">
        <v>955</v>
      </c>
      <c r="B125" s="924">
        <v>575.9</v>
      </c>
      <c r="C125" s="924">
        <v>1240000</v>
      </c>
      <c r="D125" s="924">
        <v>714.11599999999999</v>
      </c>
      <c r="E125" s="899"/>
    </row>
    <row r="126" spans="1:5" x14ac:dyDescent="0.2">
      <c r="A126" s="923" t="s">
        <v>960</v>
      </c>
      <c r="B126" s="924">
        <v>10690.988888888887</v>
      </c>
      <c r="C126" s="924">
        <v>2515999.9999999995</v>
      </c>
      <c r="D126" s="924">
        <v>26898.528044444436</v>
      </c>
      <c r="E126" s="899"/>
    </row>
    <row r="127" spans="1:5" x14ac:dyDescent="0.2">
      <c r="A127" s="923" t="s">
        <v>959</v>
      </c>
      <c r="B127" s="924">
        <v>4306.2280214089396</v>
      </c>
      <c r="C127" s="924">
        <v>1649999.9999999998</v>
      </c>
      <c r="D127" s="924">
        <v>7105.276235324749</v>
      </c>
      <c r="E127" s="899"/>
    </row>
    <row r="128" spans="1:5" x14ac:dyDescent="0.2">
      <c r="A128" s="923" t="s">
        <v>1004</v>
      </c>
      <c r="B128" s="924">
        <v>1080.2438255033558</v>
      </c>
      <c r="C128" s="924">
        <v>1000000</v>
      </c>
      <c r="D128" s="924">
        <v>1080.2438255033558</v>
      </c>
      <c r="E128" s="899"/>
    </row>
    <row r="129" spans="1:5" x14ac:dyDescent="0.2">
      <c r="A129" s="923" t="s">
        <v>1005</v>
      </c>
      <c r="B129" s="924">
        <v>1213.5999999999999</v>
      </c>
      <c r="C129" s="924">
        <v>1500000</v>
      </c>
      <c r="D129" s="924">
        <v>1820.3999999999999</v>
      </c>
      <c r="E129" s="899"/>
    </row>
    <row r="130" spans="1:5" x14ac:dyDescent="0.2">
      <c r="A130" s="923" t="s">
        <v>961</v>
      </c>
      <c r="B130" s="924">
        <v>13343.413613007682</v>
      </c>
      <c r="C130" s="924">
        <v>1786999.9999999998</v>
      </c>
      <c r="D130" s="924">
        <v>23844.680126444724</v>
      </c>
      <c r="E130" s="899"/>
    </row>
    <row r="131" spans="1:5" x14ac:dyDescent="0.2">
      <c r="A131" s="923" t="s">
        <v>962</v>
      </c>
      <c r="B131" s="924">
        <v>2873.3532278481011</v>
      </c>
      <c r="C131" s="924">
        <v>1614999.9999999998</v>
      </c>
      <c r="D131" s="924">
        <v>4640.4654629746829</v>
      </c>
      <c r="E131" s="899"/>
    </row>
    <row r="132" spans="1:5" x14ac:dyDescent="0.2">
      <c r="A132" s="923" t="s">
        <v>963</v>
      </c>
      <c r="B132" s="924">
        <v>14976.203065959355</v>
      </c>
      <c r="C132" s="924">
        <v>1670000.0000000002</v>
      </c>
      <c r="D132" s="924">
        <v>25010.259120152125</v>
      </c>
      <c r="E132" s="899"/>
    </row>
    <row r="133" spans="1:5" x14ac:dyDescent="0.2">
      <c r="A133" s="923" t="s">
        <v>964</v>
      </c>
      <c r="B133" s="924">
        <v>7986.7459277264625</v>
      </c>
      <c r="C133" s="924">
        <v>1557000.0000000002</v>
      </c>
      <c r="D133" s="924">
        <v>12435.363409470105</v>
      </c>
      <c r="E133" s="899"/>
    </row>
    <row r="134" spans="1:5" x14ac:dyDescent="0.2">
      <c r="A134" s="923" t="s">
        <v>965</v>
      </c>
      <c r="B134" s="924">
        <v>4284.9751885369533</v>
      </c>
      <c r="C134" s="924">
        <v>1120000.0000000002</v>
      </c>
      <c r="D134" s="924">
        <v>4799.1722111613881</v>
      </c>
      <c r="E134" s="899"/>
    </row>
    <row r="135" spans="1:5" x14ac:dyDescent="0.2">
      <c r="A135" s="923" t="s">
        <v>966</v>
      </c>
      <c r="B135" s="924">
        <v>10296.812637940577</v>
      </c>
      <c r="C135" s="924">
        <v>1384999.9999999998</v>
      </c>
      <c r="D135" s="924">
        <v>14261.085503547698</v>
      </c>
      <c r="E135" s="899"/>
    </row>
    <row r="136" spans="1:5" x14ac:dyDescent="0.2">
      <c r="A136" s="923" t="s">
        <v>967</v>
      </c>
      <c r="B136" s="924">
        <v>8667.8449629629631</v>
      </c>
      <c r="C136" s="924">
        <v>4462999.9999999991</v>
      </c>
      <c r="D136" s="924">
        <v>38684.5920697037</v>
      </c>
      <c r="E136" s="899"/>
    </row>
    <row r="137" spans="1:5" x14ac:dyDescent="0.2">
      <c r="A137" s="923" t="s">
        <v>287</v>
      </c>
      <c r="B137" s="924">
        <v>3373.5265647190386</v>
      </c>
      <c r="C137" s="924">
        <v>1492000.0000000002</v>
      </c>
      <c r="D137" s="924">
        <v>5033.3016345608066</v>
      </c>
      <c r="E137" s="899"/>
    </row>
    <row r="138" spans="1:5" x14ac:dyDescent="0.2">
      <c r="A138" s="923" t="s">
        <v>969</v>
      </c>
      <c r="B138" s="924">
        <v>7638.2821428571424</v>
      </c>
      <c r="C138" s="924">
        <v>1514999.9999999998</v>
      </c>
      <c r="D138" s="902">
        <v>11571.99744642857</v>
      </c>
      <c r="E138" s="899"/>
    </row>
    <row r="139" spans="1:5" x14ac:dyDescent="0.2">
      <c r="A139" s="897" t="s">
        <v>1154</v>
      </c>
      <c r="B139" s="924">
        <v>0</v>
      </c>
      <c r="C139" s="924">
        <v>0</v>
      </c>
      <c r="D139" s="1208">
        <v>0</v>
      </c>
      <c r="E139" s="899"/>
    </row>
    <row r="140" spans="1:5" ht="13.5" thickBot="1" x14ac:dyDescent="0.25">
      <c r="A140" s="941" t="s">
        <v>288</v>
      </c>
      <c r="B140" s="942">
        <v>159338.80467829417</v>
      </c>
      <c r="C140" s="943"/>
      <c r="D140" s="942">
        <v>300784.28024773108</v>
      </c>
      <c r="E140" s="936"/>
    </row>
    <row r="141" spans="1:5" ht="13.5" thickBot="1" x14ac:dyDescent="0.25">
      <c r="A141" s="933" t="s">
        <v>289</v>
      </c>
      <c r="B141" s="934">
        <v>398930.05382599536</v>
      </c>
      <c r="C141" s="935"/>
      <c r="D141" s="935"/>
      <c r="E141" s="938">
        <v>599886.73817800917</v>
      </c>
    </row>
    <row r="142" spans="1:5" ht="13.5" thickBot="1" x14ac:dyDescent="0.25">
      <c r="A142" s="897"/>
      <c r="B142" s="384"/>
      <c r="C142" s="384"/>
      <c r="D142" s="384"/>
      <c r="E142" s="903"/>
    </row>
    <row r="143" spans="1:5" ht="13.5" thickBot="1" x14ac:dyDescent="0.25">
      <c r="A143" s="468" t="s">
        <v>194</v>
      </c>
      <c r="B143" s="944">
        <v>916131.28814345563</v>
      </c>
      <c r="C143" s="945"/>
      <c r="D143" s="945"/>
      <c r="E143" s="946">
        <v>1403226.801809526</v>
      </c>
    </row>
    <row r="144" spans="1:5" ht="15" thickTop="1" x14ac:dyDescent="0.2">
      <c r="A144" s="7" t="s">
        <v>1874</v>
      </c>
      <c r="B144" s="916"/>
      <c r="C144" s="916"/>
      <c r="D144" s="916"/>
      <c r="E144" s="916"/>
    </row>
    <row r="145" spans="1:1" x14ac:dyDescent="0.2">
      <c r="A145" s="375" t="s">
        <v>290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19" workbookViewId="0">
      <selection activeCell="K24" sqref="K24"/>
    </sheetView>
  </sheetViews>
  <sheetFormatPr baseColWidth="10" defaultColWidth="11.42578125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  <col min="10" max="10" width="5.7109375" customWidth="1"/>
  </cols>
  <sheetData>
    <row r="1" spans="1:12" ht="18" x14ac:dyDescent="0.25">
      <c r="A1" s="3033" t="s">
        <v>1289</v>
      </c>
      <c r="B1" s="3033"/>
      <c r="C1" s="3033"/>
      <c r="D1" s="3033"/>
      <c r="E1" s="3033"/>
      <c r="F1" s="3033"/>
      <c r="G1" s="3033"/>
      <c r="H1" s="3033"/>
      <c r="I1" s="3033"/>
    </row>
    <row r="2" spans="1:12" ht="18.75" thickBot="1" x14ac:dyDescent="0.3">
      <c r="A2" s="3484" t="s">
        <v>1962</v>
      </c>
      <c r="B2" s="3484"/>
      <c r="C2" s="3484"/>
      <c r="D2" s="3484"/>
      <c r="E2" s="3484"/>
      <c r="F2" s="3484"/>
      <c r="G2" s="3484"/>
      <c r="H2" s="3484"/>
      <c r="I2" s="3484"/>
    </row>
    <row r="3" spans="1:12" ht="18.75" thickBot="1" x14ac:dyDescent="0.3">
      <c r="A3" s="947"/>
      <c r="B3" s="947"/>
      <c r="C3" s="947"/>
      <c r="D3" s="947"/>
      <c r="E3" s="947"/>
      <c r="F3" s="947"/>
      <c r="G3" s="947"/>
      <c r="I3" s="1993" t="s">
        <v>1966</v>
      </c>
      <c r="K3" s="2703" t="s">
        <v>1142</v>
      </c>
      <c r="L3" s="2704"/>
    </row>
    <row r="4" spans="1:12" ht="13.5" thickBot="1" x14ac:dyDescent="0.25">
      <c r="A4" s="3482" t="s">
        <v>408</v>
      </c>
      <c r="B4" s="3316"/>
      <c r="C4" s="948" t="s">
        <v>272</v>
      </c>
      <c r="D4" s="3482" t="s">
        <v>291</v>
      </c>
      <c r="E4" s="3316"/>
      <c r="F4" s="3485" t="s">
        <v>292</v>
      </c>
      <c r="G4" s="3486"/>
      <c r="H4" s="3486"/>
      <c r="I4" s="3487"/>
    </row>
    <row r="5" spans="1:12" ht="13.5" thickBot="1" x14ac:dyDescent="0.25">
      <c r="A5" s="374"/>
      <c r="B5" s="405"/>
      <c r="C5" s="476"/>
      <c r="D5" s="374"/>
      <c r="E5" s="405"/>
      <c r="F5" s="3482" t="s">
        <v>295</v>
      </c>
      <c r="G5" s="3316"/>
      <c r="H5" s="3482" t="s">
        <v>294</v>
      </c>
      <c r="I5" s="3316"/>
    </row>
    <row r="6" spans="1:12" ht="13.5" thickBot="1" x14ac:dyDescent="0.25">
      <c r="A6" s="491"/>
      <c r="B6" s="431"/>
      <c r="C6" s="410" t="s">
        <v>346</v>
      </c>
      <c r="D6" s="3483" t="s">
        <v>293</v>
      </c>
      <c r="E6" s="3238"/>
      <c r="F6" s="949" t="s">
        <v>301</v>
      </c>
      <c r="G6" s="950" t="s">
        <v>433</v>
      </c>
      <c r="H6" s="949" t="s">
        <v>301</v>
      </c>
      <c r="I6" s="950" t="s">
        <v>433</v>
      </c>
    </row>
    <row r="7" spans="1:12" x14ac:dyDescent="0.2">
      <c r="A7" s="423"/>
      <c r="B7" s="424"/>
      <c r="C7" s="17"/>
      <c r="D7" s="423"/>
      <c r="E7" s="424"/>
      <c r="F7" s="425"/>
      <c r="G7" s="424"/>
      <c r="H7" s="425"/>
      <c r="I7" s="424"/>
    </row>
    <row r="8" spans="1:12" x14ac:dyDescent="0.2">
      <c r="A8" s="898" t="s">
        <v>296</v>
      </c>
      <c r="B8" s="427"/>
      <c r="C8" s="951">
        <v>401755.40799999994</v>
      </c>
      <c r="D8" s="952"/>
      <c r="E8" s="951">
        <v>654293.3458425249</v>
      </c>
      <c r="F8" s="953">
        <v>84.770801995813102</v>
      </c>
      <c r="G8" s="386">
        <v>37.548979406128879</v>
      </c>
      <c r="H8" s="953">
        <v>86.984006083870042</v>
      </c>
      <c r="I8" s="386">
        <v>23.701797562354106</v>
      </c>
    </row>
    <row r="9" spans="1:12" x14ac:dyDescent="0.2">
      <c r="A9" s="898" t="s">
        <v>297</v>
      </c>
      <c r="B9" s="427"/>
      <c r="C9" s="951">
        <v>72175.943999999989</v>
      </c>
      <c r="D9" s="952"/>
      <c r="E9" s="951">
        <v>97906.254175499984</v>
      </c>
      <c r="F9" s="953">
        <v>15.2291980041869</v>
      </c>
      <c r="G9" s="953">
        <v>6.7457288213377602</v>
      </c>
      <c r="H9" s="953">
        <v>13.015993916129954</v>
      </c>
      <c r="I9" s="953">
        <v>3.546657216218422</v>
      </c>
    </row>
    <row r="10" spans="1:12" x14ac:dyDescent="0.2">
      <c r="A10" s="954" t="s">
        <v>107</v>
      </c>
      <c r="B10" s="955"/>
      <c r="C10" s="956">
        <v>473931.35199999996</v>
      </c>
      <c r="D10" s="954"/>
      <c r="E10" s="956">
        <v>752199.60001802491</v>
      </c>
      <c r="F10" s="957">
        <v>100</v>
      </c>
      <c r="G10" s="957">
        <v>44.294708227466636</v>
      </c>
      <c r="H10" s="957">
        <v>100</v>
      </c>
      <c r="I10" s="957">
        <v>27.248454778572526</v>
      </c>
    </row>
    <row r="11" spans="1:12" x14ac:dyDescent="0.2">
      <c r="A11" s="954" t="s">
        <v>283</v>
      </c>
      <c r="B11" s="955"/>
      <c r="C11" s="1506">
        <v>43269.882317460317</v>
      </c>
      <c r="D11" s="1506"/>
      <c r="E11" s="1522">
        <v>51140.463613492066</v>
      </c>
      <c r="F11" s="957">
        <v>100</v>
      </c>
      <c r="G11" s="957">
        <v>4.0441021768248051</v>
      </c>
      <c r="H11" s="957">
        <v>100</v>
      </c>
      <c r="I11" s="957">
        <v>1.8525649443233949</v>
      </c>
    </row>
    <row r="12" spans="1:12" x14ac:dyDescent="0.2">
      <c r="A12" s="898" t="s">
        <v>298</v>
      </c>
      <c r="B12" s="427"/>
      <c r="C12" s="951">
        <v>393410.23489750625</v>
      </c>
      <c r="D12" s="952"/>
      <c r="E12" s="951">
        <v>1656397.6972074085</v>
      </c>
      <c r="F12" s="953">
        <v>71.173390947802176</v>
      </c>
      <c r="G12" s="953">
        <v>36.769020439238957</v>
      </c>
      <c r="H12" s="953">
        <v>84.631767320950345</v>
      </c>
      <c r="I12" s="953">
        <v>60.003060021045201</v>
      </c>
    </row>
    <row r="13" spans="1:12" x14ac:dyDescent="0.2">
      <c r="A13" s="898" t="s">
        <v>299</v>
      </c>
      <c r="B13" s="427"/>
      <c r="C13" s="951">
        <v>159338.80467829417</v>
      </c>
      <c r="D13" s="952"/>
      <c r="E13" s="951">
        <v>300784.28024773108</v>
      </c>
      <c r="F13" s="953">
        <v>28.826609052197817</v>
      </c>
      <c r="G13" s="953">
        <v>14.892169156469601</v>
      </c>
      <c r="H13" s="953">
        <v>15.368232679049656</v>
      </c>
      <c r="I13" s="953">
        <v>10.895920256058881</v>
      </c>
    </row>
    <row r="14" spans="1:12" x14ac:dyDescent="0.2">
      <c r="A14" s="954" t="s">
        <v>300</v>
      </c>
      <c r="B14" s="955"/>
      <c r="C14" s="956">
        <v>552749.03957580042</v>
      </c>
      <c r="D14" s="954"/>
      <c r="E14" s="956">
        <v>1957181.9774551396</v>
      </c>
      <c r="F14" s="957">
        <v>100</v>
      </c>
      <c r="G14" s="957">
        <v>51.661189595708564</v>
      </c>
      <c r="H14" s="957">
        <v>100</v>
      </c>
      <c r="I14" s="957">
        <v>70.898980277104087</v>
      </c>
    </row>
    <row r="15" spans="1:12" ht="13.5" thickBot="1" x14ac:dyDescent="0.25">
      <c r="A15" s="898"/>
      <c r="B15" s="427"/>
      <c r="C15" s="951"/>
      <c r="D15" s="898"/>
      <c r="E15" s="900"/>
      <c r="F15" s="384"/>
      <c r="G15" s="427"/>
      <c r="H15" s="384"/>
      <c r="I15" s="427"/>
    </row>
    <row r="16" spans="1:12" ht="13.5" thickBot="1" x14ac:dyDescent="0.25">
      <c r="A16" s="958" t="s">
        <v>433</v>
      </c>
      <c r="B16" s="959"/>
      <c r="C16" s="960">
        <v>1069950.2738932606</v>
      </c>
      <c r="D16" s="961"/>
      <c r="E16" s="960">
        <v>2760522.0410866565</v>
      </c>
      <c r="F16" s="962"/>
      <c r="G16" s="962">
        <v>100</v>
      </c>
      <c r="H16" s="962"/>
      <c r="I16" s="962">
        <v>100</v>
      </c>
    </row>
    <row r="17" spans="1:7" x14ac:dyDescent="0.2">
      <c r="A17" s="375" t="s">
        <v>1874</v>
      </c>
      <c r="B17" s="21"/>
      <c r="C17" s="21"/>
      <c r="D17" s="21"/>
      <c r="E17" s="21"/>
      <c r="F17" s="21"/>
      <c r="G17" s="21"/>
    </row>
    <row r="24" spans="1:7" x14ac:dyDescent="0.2">
      <c r="F24" t="s">
        <v>302</v>
      </c>
      <c r="G24" s="422">
        <f>G8</f>
        <v>37.548979406128879</v>
      </c>
    </row>
    <row r="25" spans="1:7" x14ac:dyDescent="0.2">
      <c r="F25" t="s">
        <v>303</v>
      </c>
      <c r="G25" s="422">
        <f>G9</f>
        <v>6.7457288213377602</v>
      </c>
    </row>
    <row r="26" spans="1:7" x14ac:dyDescent="0.2">
      <c r="F26" t="s">
        <v>305</v>
      </c>
      <c r="G26" s="422">
        <f>G12</f>
        <v>36.769020439238957</v>
      </c>
    </row>
    <row r="27" spans="1:7" x14ac:dyDescent="0.2">
      <c r="F27" t="s">
        <v>306</v>
      </c>
      <c r="G27" s="422">
        <f>G13</f>
        <v>14.892169156469601</v>
      </c>
    </row>
    <row r="28" spans="1:7" x14ac:dyDescent="0.2">
      <c r="F28" t="s">
        <v>307</v>
      </c>
      <c r="G28" s="422">
        <f>G11</f>
        <v>4.0441021768248051</v>
      </c>
    </row>
    <row r="29" spans="1:7" x14ac:dyDescent="0.2">
      <c r="G29" s="422"/>
    </row>
    <row r="30" spans="1:7" x14ac:dyDescent="0.2">
      <c r="F30" t="s">
        <v>302</v>
      </c>
      <c r="G30" s="422">
        <f>I8</f>
        <v>23.701797562354106</v>
      </c>
    </row>
    <row r="31" spans="1:7" x14ac:dyDescent="0.2">
      <c r="F31" t="s">
        <v>303</v>
      </c>
      <c r="G31" s="422">
        <f>I9</f>
        <v>3.546657216218422</v>
      </c>
    </row>
    <row r="32" spans="1:7" x14ac:dyDescent="0.2">
      <c r="F32" t="s">
        <v>305</v>
      </c>
      <c r="G32" s="422">
        <f>I12</f>
        <v>60.003060021045201</v>
      </c>
    </row>
    <row r="33" spans="6:7" x14ac:dyDescent="0.2">
      <c r="F33" t="s">
        <v>306</v>
      </c>
      <c r="G33" s="422">
        <f>I13</f>
        <v>10.895920256058881</v>
      </c>
    </row>
    <row r="34" spans="6:7" x14ac:dyDescent="0.2">
      <c r="F34" t="s">
        <v>307</v>
      </c>
      <c r="G34" s="422">
        <f>I11</f>
        <v>1.8525649443233949</v>
      </c>
    </row>
  </sheetData>
  <mergeCells count="9">
    <mergeCell ref="K3:L3"/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hyperlinks>
    <hyperlink ref="K3:L3" r:id="rId1" location="ÍNDICE!A1" display="VOLVER AL ÍNDICE"/>
  </hyperlinks>
  <pageMargins left="0.78740157480314965" right="0.78740157480314965" top="1.1811023622047245" bottom="0.59055118110236227" header="0.59055118110236227" footer="0"/>
  <pageSetup scale="90" orientation="portrait" horizontalDpi="4294967293" r:id="rId2"/>
  <headerFooter alignWithMargins="0">
    <oddHeader>&amp;C&amp;"Arial,Negrita"&amp;12GOBERNACIÓN DEL HUILA&amp;"Arial,Normal"&amp;10
&amp;"Arial,Negrita"&amp;12Secretaría de Agricultura y Minería</oddHead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opLeftCell="A28" workbookViewId="0">
      <selection activeCell="H38" sqref="H38"/>
    </sheetView>
  </sheetViews>
  <sheetFormatPr baseColWidth="10" defaultColWidth="11.42578125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  <col min="7" max="7" width="11.7109375" bestFit="1" customWidth="1"/>
    <col min="9" max="9" width="15.28515625" bestFit="1" customWidth="1"/>
  </cols>
  <sheetData>
    <row r="1" spans="1:12" ht="18.75" thickBot="1" x14ac:dyDescent="0.3">
      <c r="A1" s="3033" t="s">
        <v>1290</v>
      </c>
      <c r="B1" s="3033"/>
      <c r="C1" s="3033"/>
      <c r="D1" s="3033"/>
      <c r="E1" s="3033"/>
      <c r="F1" s="881"/>
      <c r="G1" s="881"/>
      <c r="H1" s="881"/>
      <c r="I1" s="881"/>
      <c r="J1" s="881"/>
    </row>
    <row r="2" spans="1:12" ht="18.75" thickBot="1" x14ac:dyDescent="0.3">
      <c r="A2" s="3033" t="s">
        <v>1962</v>
      </c>
      <c r="B2" s="3033"/>
      <c r="C2" s="3033"/>
      <c r="D2" s="3033"/>
      <c r="E2" s="3033"/>
      <c r="F2" s="881"/>
      <c r="G2" s="2703" t="s">
        <v>1142</v>
      </c>
      <c r="H2" s="2704"/>
      <c r="I2" s="881"/>
      <c r="J2" s="881"/>
    </row>
    <row r="3" spans="1:12" ht="13.5" thickBot="1" x14ac:dyDescent="0.25">
      <c r="E3" s="1993" t="s">
        <v>1967</v>
      </c>
      <c r="F3" s="918"/>
      <c r="G3" s="918"/>
      <c r="H3" s="918"/>
      <c r="I3" s="918"/>
      <c r="J3" s="918"/>
    </row>
    <row r="4" spans="1:12" ht="13.5" thickTop="1" x14ac:dyDescent="0.2">
      <c r="A4" s="882" t="s">
        <v>313</v>
      </c>
      <c r="B4" s="883"/>
      <c r="C4" s="883" t="s">
        <v>273</v>
      </c>
      <c r="D4" s="883" t="s">
        <v>274</v>
      </c>
      <c r="E4" s="919" t="s">
        <v>275</v>
      </c>
      <c r="F4" s="963"/>
      <c r="G4" s="963"/>
      <c r="H4" s="963"/>
      <c r="I4" s="963"/>
      <c r="J4" s="963"/>
    </row>
    <row r="5" spans="1:12" ht="13.5" thickBot="1" x14ac:dyDescent="0.25">
      <c r="A5" s="890" t="s">
        <v>314</v>
      </c>
      <c r="B5" s="920" t="s">
        <v>443</v>
      </c>
      <c r="C5" s="920" t="s">
        <v>1116</v>
      </c>
      <c r="D5" s="920" t="s">
        <v>317</v>
      </c>
      <c r="E5" s="921" t="s">
        <v>317</v>
      </c>
      <c r="F5" s="963"/>
      <c r="G5" s="963"/>
      <c r="H5" s="963"/>
      <c r="I5" s="963"/>
      <c r="J5" s="963"/>
    </row>
    <row r="6" spans="1:12" x14ac:dyDescent="0.2">
      <c r="A6" s="964"/>
      <c r="B6" s="965"/>
      <c r="C6" s="965"/>
      <c r="D6" s="965"/>
      <c r="E6" s="966"/>
      <c r="F6" s="963"/>
      <c r="G6" s="963"/>
      <c r="H6" s="963"/>
      <c r="I6" s="963"/>
      <c r="J6" s="963"/>
    </row>
    <row r="7" spans="1:12" x14ac:dyDescent="0.2">
      <c r="A7" s="1523" t="s">
        <v>112</v>
      </c>
      <c r="B7" s="387"/>
      <c r="C7" s="387"/>
      <c r="D7" s="387"/>
      <c r="E7" s="1524"/>
      <c r="F7" s="316"/>
      <c r="G7" s="316"/>
      <c r="H7" s="316"/>
      <c r="I7" s="316"/>
      <c r="J7" s="316"/>
    </row>
    <row r="8" spans="1:12" x14ac:dyDescent="0.2">
      <c r="A8" s="923" t="s">
        <v>241</v>
      </c>
      <c r="B8" s="924">
        <v>32976.769999999997</v>
      </c>
      <c r="C8" s="451">
        <v>4199896.8061456596</v>
      </c>
      <c r="D8" s="924">
        <v>138499.03099999999</v>
      </c>
      <c r="E8" s="1524"/>
      <c r="F8" s="316"/>
      <c r="G8" s="316"/>
      <c r="H8" s="316"/>
      <c r="I8" s="316"/>
      <c r="J8" s="316"/>
    </row>
    <row r="9" spans="1:12" x14ac:dyDescent="0.2">
      <c r="A9" s="923" t="s">
        <v>251</v>
      </c>
      <c r="B9" s="924">
        <v>134213.69375000001</v>
      </c>
      <c r="C9" s="451">
        <v>1049949.7428331529</v>
      </c>
      <c r="D9" s="924">
        <v>140917.63323750003</v>
      </c>
      <c r="E9" s="1524"/>
      <c r="F9" s="316"/>
      <c r="G9" s="316"/>
      <c r="H9" s="316"/>
      <c r="I9" s="316"/>
      <c r="J9" s="316"/>
      <c r="L9" s="967"/>
    </row>
    <row r="10" spans="1:12" x14ac:dyDescent="0.2">
      <c r="A10" s="928" t="s">
        <v>310</v>
      </c>
      <c r="B10" s="929">
        <v>167190.46375</v>
      </c>
      <c r="C10" s="462"/>
      <c r="D10" s="929"/>
      <c r="E10" s="1525">
        <v>279416.66423750005</v>
      </c>
      <c r="F10" s="968"/>
      <c r="G10" s="968"/>
      <c r="H10" s="968"/>
      <c r="I10" s="968"/>
      <c r="J10" s="968"/>
    </row>
    <row r="11" spans="1:12" x14ac:dyDescent="0.2">
      <c r="A11" s="923"/>
      <c r="B11" s="924"/>
      <c r="C11" s="451"/>
      <c r="D11" s="924"/>
      <c r="E11" s="1524"/>
      <c r="F11" s="316"/>
      <c r="G11" s="316"/>
      <c r="H11" s="316"/>
      <c r="I11" s="316"/>
      <c r="J11" s="316"/>
    </row>
    <row r="12" spans="1:12" x14ac:dyDescent="0.2">
      <c r="A12" s="1523" t="s">
        <v>1292</v>
      </c>
      <c r="B12" s="924"/>
      <c r="C12" s="451"/>
      <c r="D12" s="924"/>
      <c r="E12" s="971"/>
      <c r="F12" s="969"/>
      <c r="G12" s="3489" t="s">
        <v>240</v>
      </c>
      <c r="H12" s="3489"/>
      <c r="I12" s="3489"/>
      <c r="J12" s="969"/>
    </row>
    <row r="13" spans="1:12" x14ac:dyDescent="0.2">
      <c r="A13" s="923" t="s">
        <v>241</v>
      </c>
      <c r="B13" s="924">
        <v>4885.4279999999999</v>
      </c>
      <c r="C13" s="451">
        <v>6562823.1180563895</v>
      </c>
      <c r="D13" s="924">
        <v>32062.199819999987</v>
      </c>
      <c r="E13" s="971"/>
      <c r="F13" s="969"/>
      <c r="G13" s="969"/>
      <c r="H13" s="969"/>
      <c r="I13" s="969"/>
      <c r="J13" s="969"/>
    </row>
    <row r="14" spans="1:12" x14ac:dyDescent="0.2">
      <c r="A14" s="928" t="s">
        <v>316</v>
      </c>
      <c r="B14" s="929">
        <v>4885.4279999999999</v>
      </c>
      <c r="C14" s="462"/>
      <c r="D14" s="929"/>
      <c r="E14" s="1525">
        <v>32062.199819999987</v>
      </c>
      <c r="F14" s="968"/>
      <c r="G14" s="968"/>
      <c r="H14" s="968"/>
      <c r="I14" s="968"/>
      <c r="J14" s="968"/>
    </row>
    <row r="15" spans="1:12" x14ac:dyDescent="0.2">
      <c r="A15" s="923"/>
      <c r="B15" s="924"/>
      <c r="C15" s="451"/>
      <c r="D15" s="924"/>
      <c r="E15" s="971"/>
      <c r="F15" s="969"/>
      <c r="G15" s="969"/>
      <c r="H15" s="969"/>
      <c r="I15" s="969"/>
      <c r="J15" s="969"/>
    </row>
    <row r="16" spans="1:12" x14ac:dyDescent="0.2">
      <c r="A16" s="1523" t="s">
        <v>308</v>
      </c>
      <c r="B16" s="924"/>
      <c r="C16" s="451"/>
      <c r="D16" s="924"/>
      <c r="E16" s="971"/>
      <c r="F16" s="969"/>
      <c r="G16" s="969"/>
      <c r="H16" s="969"/>
      <c r="I16" s="969"/>
      <c r="J16" s="969"/>
    </row>
    <row r="17" spans="1:18" x14ac:dyDescent="0.2">
      <c r="A17" s="923" t="s">
        <v>242</v>
      </c>
      <c r="B17" s="924">
        <v>10354.7004</v>
      </c>
      <c r="C17" s="451">
        <v>6000000</v>
      </c>
      <c r="D17" s="924">
        <v>62128.202400000002</v>
      </c>
      <c r="E17" s="971"/>
      <c r="F17" s="969"/>
      <c r="G17" s="969"/>
      <c r="H17" s="969"/>
      <c r="I17" s="969"/>
      <c r="J17" s="969"/>
      <c r="M17" s="2160"/>
    </row>
    <row r="18" spans="1:18" x14ac:dyDescent="0.2">
      <c r="A18" s="923" t="s">
        <v>250</v>
      </c>
      <c r="B18" s="924">
        <v>37055.65625</v>
      </c>
      <c r="C18" s="451">
        <v>4352000</v>
      </c>
      <c r="D18" s="924">
        <v>161266.21599999999</v>
      </c>
      <c r="E18" s="971"/>
      <c r="F18" s="969"/>
      <c r="G18" s="969"/>
      <c r="H18" s="969"/>
      <c r="I18" s="969"/>
      <c r="J18" s="969"/>
    </row>
    <row r="19" spans="1:18" x14ac:dyDescent="0.2">
      <c r="A19" s="928" t="s">
        <v>311</v>
      </c>
      <c r="B19" s="929">
        <v>47410.356650000002</v>
      </c>
      <c r="C19" s="462"/>
      <c r="D19" s="929"/>
      <c r="E19" s="1525">
        <v>223394.4184</v>
      </c>
      <c r="F19" s="968"/>
      <c r="G19" s="968"/>
      <c r="H19" s="968"/>
      <c r="I19" s="968"/>
      <c r="J19" s="968"/>
    </row>
    <row r="20" spans="1:18" x14ac:dyDescent="0.2">
      <c r="A20" s="923"/>
      <c r="B20" s="924"/>
      <c r="C20" s="451"/>
      <c r="D20" s="924"/>
      <c r="E20" s="971"/>
      <c r="F20" s="969"/>
      <c r="G20" s="969"/>
      <c r="H20" s="969"/>
      <c r="I20" s="969"/>
      <c r="J20" s="969"/>
    </row>
    <row r="21" spans="1:18" x14ac:dyDescent="0.2">
      <c r="A21" s="1523" t="s">
        <v>309</v>
      </c>
      <c r="B21" s="924"/>
      <c r="C21" s="451"/>
      <c r="D21" s="924"/>
      <c r="E21" s="971"/>
      <c r="F21" s="969"/>
      <c r="G21" s="969"/>
      <c r="H21" s="969"/>
      <c r="I21" s="969"/>
      <c r="J21" s="969"/>
    </row>
    <row r="22" spans="1:18" x14ac:dyDescent="0.2">
      <c r="A22" s="923" t="s">
        <v>243</v>
      </c>
      <c r="B22" s="924">
        <v>366.32100000000003</v>
      </c>
      <c r="C22" s="451">
        <v>27488445.925841</v>
      </c>
      <c r="D22" s="924">
        <v>10069.595000000001</v>
      </c>
      <c r="E22" s="971"/>
      <c r="F22" s="969"/>
      <c r="G22" s="969"/>
      <c r="H22" s="969"/>
      <c r="I22" s="969"/>
      <c r="J22" s="969"/>
    </row>
    <row r="23" spans="1:18" x14ac:dyDescent="0.2">
      <c r="A23" s="928" t="s">
        <v>312</v>
      </c>
      <c r="B23" s="929">
        <v>366.32100000000003</v>
      </c>
      <c r="C23" s="462"/>
      <c r="D23" s="929"/>
      <c r="E23" s="1525">
        <v>10069.595000000001</v>
      </c>
      <c r="F23" s="968"/>
      <c r="G23" s="968"/>
      <c r="H23" s="968"/>
      <c r="I23" s="968"/>
      <c r="J23" s="968"/>
    </row>
    <row r="24" spans="1:18" ht="13.5" thickBot="1" x14ac:dyDescent="0.25">
      <c r="A24" s="897"/>
      <c r="B24" s="902"/>
      <c r="C24" s="901"/>
      <c r="D24" s="901"/>
      <c r="E24" s="903"/>
      <c r="F24" s="969"/>
      <c r="G24" s="969"/>
      <c r="H24" s="969"/>
      <c r="I24" s="969"/>
      <c r="J24" s="969"/>
    </row>
    <row r="25" spans="1:18" ht="13.5" thickBot="1" x14ac:dyDescent="0.25">
      <c r="A25" s="468" t="s">
        <v>130</v>
      </c>
      <c r="B25" s="944">
        <v>219852.56940000001</v>
      </c>
      <c r="C25" s="945"/>
      <c r="D25" s="945"/>
      <c r="E25" s="946">
        <v>544942.87745749997</v>
      </c>
      <c r="F25" s="968"/>
      <c r="G25" s="968"/>
      <c r="H25" s="968"/>
      <c r="I25" s="968"/>
      <c r="J25" s="968"/>
    </row>
    <row r="26" spans="1:18" ht="13.5" thickTop="1" x14ac:dyDescent="0.2">
      <c r="A26" s="375" t="s">
        <v>1874</v>
      </c>
    </row>
    <row r="27" spans="1:18" x14ac:dyDescent="0.2">
      <c r="A27" s="375" t="s">
        <v>318</v>
      </c>
    </row>
    <row r="28" spans="1:18" x14ac:dyDescent="0.2">
      <c r="A28" s="375" t="s">
        <v>6</v>
      </c>
      <c r="D28" s="200"/>
      <c r="E28" s="970"/>
      <c r="F28" s="3488"/>
      <c r="G28" s="3488"/>
      <c r="R28" s="2160"/>
    </row>
    <row r="29" spans="1:18" x14ac:dyDescent="0.2">
      <c r="A29" s="471" t="s">
        <v>2016</v>
      </c>
      <c r="G29" s="195"/>
      <c r="R29" s="2160"/>
    </row>
    <row r="33" spans="2:16" x14ac:dyDescent="0.2">
      <c r="G33" s="967"/>
      <c r="H33" s="967"/>
    </row>
    <row r="34" spans="2:16" x14ac:dyDescent="0.2">
      <c r="C34" t="s">
        <v>273</v>
      </c>
      <c r="P34" s="372"/>
    </row>
    <row r="35" spans="2:16" x14ac:dyDescent="0.2">
      <c r="B35" t="s">
        <v>112</v>
      </c>
      <c r="C35" s="15">
        <f>E10</f>
        <v>279416.66423750005</v>
      </c>
    </row>
    <row r="36" spans="2:16" x14ac:dyDescent="0.2">
      <c r="B36" t="s">
        <v>1292</v>
      </c>
      <c r="C36" s="15">
        <f>E14</f>
        <v>32062.199819999987</v>
      </c>
    </row>
    <row r="37" spans="2:16" x14ac:dyDescent="0.2">
      <c r="B37" t="s">
        <v>308</v>
      </c>
      <c r="C37" s="15">
        <f>E19</f>
        <v>223394.4184</v>
      </c>
    </row>
    <row r="38" spans="2:16" x14ac:dyDescent="0.2">
      <c r="B38" t="s">
        <v>315</v>
      </c>
      <c r="C38" s="15">
        <f>E23</f>
        <v>10069.595000000001</v>
      </c>
    </row>
    <row r="42" spans="2:16" x14ac:dyDescent="0.2">
      <c r="C42" t="s">
        <v>272</v>
      </c>
    </row>
    <row r="43" spans="2:16" x14ac:dyDescent="0.2">
      <c r="B43" t="s">
        <v>112</v>
      </c>
      <c r="C43" s="15">
        <f>B10</f>
        <v>167190.46375</v>
      </c>
    </row>
    <row r="44" spans="2:16" x14ac:dyDescent="0.2">
      <c r="B44" t="s">
        <v>1292</v>
      </c>
      <c r="C44" s="15">
        <f>B14</f>
        <v>4885.4279999999999</v>
      </c>
    </row>
    <row r="45" spans="2:16" x14ac:dyDescent="0.2">
      <c r="B45" t="s">
        <v>308</v>
      </c>
      <c r="C45" s="15">
        <f>B19</f>
        <v>47410.356650000002</v>
      </c>
    </row>
    <row r="46" spans="2:16" x14ac:dyDescent="0.2">
      <c r="B46" t="s">
        <v>315</v>
      </c>
      <c r="C46" s="15">
        <f>B23</f>
        <v>366.32100000000003</v>
      </c>
    </row>
  </sheetData>
  <mergeCells count="5">
    <mergeCell ref="A1:E1"/>
    <mergeCell ref="A2:E2"/>
    <mergeCell ref="F28:G28"/>
    <mergeCell ref="G2:H2"/>
    <mergeCell ref="G12:I12"/>
  </mergeCells>
  <phoneticPr fontId="13" type="noConversion"/>
  <hyperlinks>
    <hyperlink ref="G2:H2" r:id="rId1" location="ÍNDICE!A1" display="VOLVER AL ÍNDICE"/>
    <hyperlink ref="G12:I12" r:id="rId2" location="'CRECIMIENTO PECUARIO'!A1" display="IR A CRECIMIENTO PECUARIO"/>
  </hyperlinks>
  <pageMargins left="0.78740157480314965" right="0.78740157480314965" top="1.1811023622047245" bottom="0.59055118110236227" header="0.59055118110236227" footer="0"/>
  <pageSetup orientation="portrait" horizontalDpi="4294967293" r:id="rId3"/>
  <headerFooter alignWithMargins="0">
    <oddHeader>&amp;C&amp;"Arial,Negrita"&amp;12GOBERNACIÓN DEL HUILA&amp;"Arial,Normal"&amp;10
&amp;"Arial,Negrita"&amp;12Secretaría de Agricualtura y Minería</oddHeader>
  </headerFooter>
  <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0"/>
  <sheetViews>
    <sheetView workbookViewId="0"/>
  </sheetViews>
  <sheetFormatPr baseColWidth="10" defaultColWidth="11.42578125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8" max="8" width="13.28515625" customWidth="1"/>
  </cols>
  <sheetData>
    <row r="2" spans="1:4" ht="18" x14ac:dyDescent="0.25">
      <c r="A2" s="3033" t="s">
        <v>1291</v>
      </c>
      <c r="B2" s="3033"/>
      <c r="C2" s="3033"/>
      <c r="D2" s="3033"/>
    </row>
    <row r="3" spans="1:4" ht="18" x14ac:dyDescent="0.25">
      <c r="A3" s="3033" t="s">
        <v>1962</v>
      </c>
      <c r="B3" s="3033"/>
      <c r="C3" s="3033"/>
      <c r="D3" s="3033"/>
    </row>
    <row r="4" spans="1:4" ht="13.5" thickBot="1" x14ac:dyDescent="0.25">
      <c r="D4" s="1993" t="s">
        <v>1968</v>
      </c>
    </row>
    <row r="5" spans="1:4" ht="13.5" thickTop="1" x14ac:dyDescent="0.2">
      <c r="A5" s="882"/>
      <c r="B5" s="883" t="s">
        <v>1192</v>
      </c>
      <c r="C5" s="883" t="s">
        <v>321</v>
      </c>
      <c r="D5" s="919" t="s">
        <v>438</v>
      </c>
    </row>
    <row r="6" spans="1:4" ht="13.5" thickBot="1" x14ac:dyDescent="0.25">
      <c r="A6" s="890" t="s">
        <v>320</v>
      </c>
      <c r="B6" s="2046" t="s">
        <v>346</v>
      </c>
      <c r="C6" s="920" t="s">
        <v>1475</v>
      </c>
      <c r="D6" s="921" t="s">
        <v>319</v>
      </c>
    </row>
    <row r="7" spans="1:4" x14ac:dyDescent="0.2">
      <c r="A7" s="897"/>
      <c r="B7" s="384"/>
      <c r="C7" s="384"/>
      <c r="D7" s="899"/>
    </row>
    <row r="8" spans="1:4" x14ac:dyDescent="0.2">
      <c r="A8" s="2168" t="s">
        <v>1128</v>
      </c>
      <c r="B8" s="1968">
        <v>60811.040999999997</v>
      </c>
      <c r="C8" s="451">
        <v>6500000</v>
      </c>
      <c r="D8" s="971">
        <v>395271.76650000003</v>
      </c>
    </row>
    <row r="9" spans="1:4" x14ac:dyDescent="0.2">
      <c r="A9" s="923" t="s">
        <v>1341</v>
      </c>
      <c r="B9" s="1968">
        <v>2487.5822000000003</v>
      </c>
      <c r="C9" s="451">
        <v>6000000</v>
      </c>
      <c r="D9" s="971">
        <v>14925.493200000003</v>
      </c>
    </row>
    <row r="10" spans="1:4" x14ac:dyDescent="0.2">
      <c r="A10" s="923" t="s">
        <v>1342</v>
      </c>
      <c r="B10" s="1968">
        <v>534.29092000000003</v>
      </c>
      <c r="C10" s="451">
        <v>5800000</v>
      </c>
      <c r="D10" s="971">
        <v>3098.8873359999998</v>
      </c>
    </row>
    <row r="11" spans="1:4" x14ac:dyDescent="0.2">
      <c r="A11" s="923" t="s">
        <v>1343</v>
      </c>
      <c r="B11" s="1968">
        <v>661.40449999999998</v>
      </c>
      <c r="C11" s="451">
        <v>15600000</v>
      </c>
      <c r="D11" s="971">
        <v>10317.9102</v>
      </c>
    </row>
    <row r="12" spans="1:4" x14ac:dyDescent="0.2">
      <c r="A12" s="2168" t="s">
        <v>1780</v>
      </c>
      <c r="B12" s="1968">
        <v>405.81065000000001</v>
      </c>
      <c r="C12" s="451">
        <v>7500000</v>
      </c>
      <c r="D12" s="971">
        <v>3043.5798749999999</v>
      </c>
    </row>
    <row r="13" spans="1:4" x14ac:dyDescent="0.2">
      <c r="A13" s="2168" t="s">
        <v>1777</v>
      </c>
      <c r="B13" s="1968">
        <v>496.28440000000001</v>
      </c>
      <c r="C13" s="451">
        <v>5800000</v>
      </c>
      <c r="D13" s="971">
        <v>2878.4495200000001</v>
      </c>
    </row>
    <row r="14" spans="1:4" ht="13.5" thickBot="1" x14ac:dyDescent="0.25">
      <c r="A14" s="897"/>
      <c r="B14" s="951"/>
      <c r="C14" s="972"/>
      <c r="D14" s="903"/>
    </row>
    <row r="15" spans="1:4" x14ac:dyDescent="0.2">
      <c r="A15" s="973"/>
      <c r="B15" s="1494"/>
      <c r="C15" s="909"/>
      <c r="D15" s="974"/>
    </row>
    <row r="16" spans="1:4" ht="13.5" thickBot="1" x14ac:dyDescent="0.25">
      <c r="A16" s="975" t="s">
        <v>433</v>
      </c>
      <c r="B16" s="1495">
        <v>65396.413669999987</v>
      </c>
      <c r="C16" s="976"/>
      <c r="D16" s="977">
        <v>429536.08663100004</v>
      </c>
    </row>
    <row r="17" spans="1:3" ht="13.5" thickTop="1" x14ac:dyDescent="0.2">
      <c r="A17" s="375" t="s">
        <v>1874</v>
      </c>
    </row>
    <row r="18" spans="1:3" x14ac:dyDescent="0.2">
      <c r="A18" s="471" t="s">
        <v>322</v>
      </c>
      <c r="B18" s="997"/>
    </row>
    <row r="25" spans="1:3" x14ac:dyDescent="0.2">
      <c r="B25" s="2168" t="s">
        <v>1128</v>
      </c>
      <c r="C25" s="15">
        <f>D8</f>
        <v>395271.76650000003</v>
      </c>
    </row>
    <row r="26" spans="1:3" x14ac:dyDescent="0.2">
      <c r="B26" s="923" t="s">
        <v>1341</v>
      </c>
      <c r="C26" s="15">
        <f>D9</f>
        <v>14925.493200000003</v>
      </c>
    </row>
    <row r="27" spans="1:3" x14ac:dyDescent="0.2">
      <c r="B27" s="923" t="s">
        <v>1342</v>
      </c>
      <c r="C27" s="15">
        <f>D10</f>
        <v>3098.8873359999998</v>
      </c>
    </row>
    <row r="28" spans="1:3" x14ac:dyDescent="0.2">
      <c r="B28" s="923" t="s">
        <v>1343</v>
      </c>
      <c r="C28" s="15">
        <f>D11</f>
        <v>10317.9102</v>
      </c>
    </row>
    <row r="29" spans="1:3" x14ac:dyDescent="0.2">
      <c r="B29" s="923" t="s">
        <v>1780</v>
      </c>
      <c r="C29" s="15">
        <f>D12</f>
        <v>3043.5798749999999</v>
      </c>
    </row>
    <row r="30" spans="1:3" x14ac:dyDescent="0.2">
      <c r="B30" s="923" t="s">
        <v>1777</v>
      </c>
      <c r="C30" s="15">
        <f>D13</f>
        <v>2878.4495200000001</v>
      </c>
    </row>
  </sheetData>
  <mergeCells count="2">
    <mergeCell ref="A2:D2"/>
    <mergeCell ref="A3:D3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A37" sqref="A37:B37"/>
    </sheetView>
  </sheetViews>
  <sheetFormatPr baseColWidth="10" defaultColWidth="11.42578125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3033" t="s">
        <v>246</v>
      </c>
      <c r="B1" s="3033"/>
      <c r="C1" s="3033"/>
      <c r="D1" s="3033"/>
      <c r="E1" s="3033"/>
      <c r="F1" s="3033"/>
      <c r="G1" s="3033"/>
      <c r="H1" s="3033"/>
      <c r="I1" s="3033"/>
      <c r="J1" s="3033"/>
      <c r="K1" s="3033"/>
    </row>
    <row r="2" spans="1:11" ht="18" x14ac:dyDescent="0.25">
      <c r="A2" s="3484" t="s">
        <v>1962</v>
      </c>
      <c r="B2" s="3484"/>
      <c r="C2" s="3484"/>
      <c r="D2" s="3484"/>
      <c r="E2" s="3484"/>
      <c r="F2" s="3484"/>
      <c r="G2" s="3484"/>
      <c r="H2" s="3484"/>
      <c r="I2" s="3484"/>
      <c r="J2" s="3484"/>
      <c r="K2" s="3484"/>
    </row>
    <row r="3" spans="1:11" ht="18.75" thickBot="1" x14ac:dyDescent="0.3">
      <c r="A3" s="947"/>
      <c r="B3" s="947"/>
      <c r="C3" s="947"/>
      <c r="D3" s="947"/>
      <c r="E3" s="947"/>
      <c r="F3" s="947"/>
      <c r="G3" s="947"/>
      <c r="H3" s="947"/>
      <c r="K3" s="1993" t="s">
        <v>1966</v>
      </c>
    </row>
    <row r="4" spans="1:11" ht="13.5" thickBot="1" x14ac:dyDescent="0.25">
      <c r="A4" s="3482"/>
      <c r="B4" s="3316"/>
      <c r="C4" s="948" t="s">
        <v>272</v>
      </c>
      <c r="D4" s="3482" t="s">
        <v>291</v>
      </c>
      <c r="E4" s="3316"/>
      <c r="F4" s="3485" t="s">
        <v>1117</v>
      </c>
      <c r="G4" s="3486"/>
      <c r="H4" s="3486"/>
      <c r="I4" s="3486"/>
      <c r="J4" s="3486"/>
      <c r="K4" s="3487"/>
    </row>
    <row r="5" spans="1:11" ht="13.5" thickBot="1" x14ac:dyDescent="0.25">
      <c r="A5" s="3034" t="s">
        <v>191</v>
      </c>
      <c r="B5" s="3035"/>
      <c r="C5" s="476"/>
      <c r="D5" s="374"/>
      <c r="E5" s="405"/>
      <c r="F5" s="3482" t="s">
        <v>295</v>
      </c>
      <c r="G5" s="3315"/>
      <c r="H5" s="3316"/>
      <c r="I5" s="3482" t="s">
        <v>294</v>
      </c>
      <c r="J5" s="3315"/>
      <c r="K5" s="3316"/>
    </row>
    <row r="6" spans="1:11" ht="13.5" thickBot="1" x14ac:dyDescent="0.25">
      <c r="A6" s="491"/>
      <c r="B6" s="431"/>
      <c r="C6" s="410" t="s">
        <v>346</v>
      </c>
      <c r="D6" s="3483" t="s">
        <v>293</v>
      </c>
      <c r="E6" s="3238"/>
      <c r="F6" s="949" t="s">
        <v>301</v>
      </c>
      <c r="G6" s="950" t="s">
        <v>247</v>
      </c>
      <c r="H6" s="950" t="s">
        <v>8</v>
      </c>
      <c r="I6" s="949" t="s">
        <v>301</v>
      </c>
      <c r="J6" s="950" t="s">
        <v>247</v>
      </c>
      <c r="K6" s="950" t="s">
        <v>8</v>
      </c>
    </row>
    <row r="7" spans="1:11" x14ac:dyDescent="0.2">
      <c r="A7" s="3493" t="s">
        <v>249</v>
      </c>
      <c r="B7" s="3494"/>
      <c r="C7" s="17"/>
      <c r="D7" s="423"/>
      <c r="E7" s="424"/>
      <c r="F7" s="425"/>
      <c r="G7" s="424"/>
      <c r="H7" s="424"/>
      <c r="I7" s="425"/>
      <c r="J7" s="424"/>
      <c r="K7" s="424"/>
    </row>
    <row r="8" spans="1:11" x14ac:dyDescent="0.2">
      <c r="A8" s="1516" t="s">
        <v>296</v>
      </c>
      <c r="B8" s="428"/>
      <c r="C8" s="1511">
        <v>401755.40799999994</v>
      </c>
      <c r="D8" s="1526"/>
      <c r="E8" s="1511">
        <v>654293.3458425249</v>
      </c>
      <c r="F8" s="1527">
        <v>84.770801995813102</v>
      </c>
      <c r="G8" s="389">
        <v>37.548979406128872</v>
      </c>
      <c r="H8" s="389">
        <v>29.645486147937845</v>
      </c>
      <c r="I8" s="1527">
        <v>86.984006083870042</v>
      </c>
      <c r="J8" s="389">
        <v>23.701797562354106</v>
      </c>
      <c r="K8" s="389">
        <v>17.517889417859507</v>
      </c>
    </row>
    <row r="9" spans="1:11" x14ac:dyDescent="0.2">
      <c r="A9" s="1516" t="s">
        <v>297</v>
      </c>
      <c r="B9" s="428"/>
      <c r="C9" s="1511">
        <v>72175.943999999989</v>
      </c>
      <c r="D9" s="1526"/>
      <c r="E9" s="1511">
        <v>97906.254175499984</v>
      </c>
      <c r="F9" s="1527">
        <v>15.2291980041869</v>
      </c>
      <c r="G9" s="1527">
        <v>6.7457288213377602</v>
      </c>
      <c r="H9" s="389">
        <v>5.3258547500780313</v>
      </c>
      <c r="I9" s="1527">
        <v>13.015993916129954</v>
      </c>
      <c r="J9" s="1527">
        <v>3.5466572162184224</v>
      </c>
      <c r="K9" s="389">
        <v>2.6213180141007371</v>
      </c>
    </row>
    <row r="10" spans="1:11" x14ac:dyDescent="0.2">
      <c r="A10" s="954" t="s">
        <v>107</v>
      </c>
      <c r="B10" s="955"/>
      <c r="C10" s="956">
        <v>473931.35199999996</v>
      </c>
      <c r="D10" s="1506"/>
      <c r="E10" s="956">
        <v>752199.60001802491</v>
      </c>
      <c r="F10" s="957">
        <v>100</v>
      </c>
      <c r="G10" s="957">
        <v>44.294708227466643</v>
      </c>
      <c r="H10" s="957">
        <v>34.971340898015875</v>
      </c>
      <c r="I10" s="957">
        <v>100</v>
      </c>
      <c r="J10" s="957">
        <v>27.24845477857253</v>
      </c>
      <c r="K10" s="1534">
        <v>20.139207431960244</v>
      </c>
    </row>
    <row r="11" spans="1:11" x14ac:dyDescent="0.2">
      <c r="A11" s="954" t="s">
        <v>283</v>
      </c>
      <c r="B11" s="955"/>
      <c r="C11" s="1506">
        <v>43269.882317460317</v>
      </c>
      <c r="D11" s="1506"/>
      <c r="E11" s="1522">
        <v>51140.463613492066</v>
      </c>
      <c r="F11" s="957">
        <v>100</v>
      </c>
      <c r="G11" s="957">
        <v>4.0441021768248051</v>
      </c>
      <c r="H11" s="957">
        <v>3.1928797256294073</v>
      </c>
      <c r="I11" s="957">
        <v>100</v>
      </c>
      <c r="J11" s="957">
        <v>1.8525649443233951</v>
      </c>
      <c r="K11" s="1534">
        <v>1.3692222182171483</v>
      </c>
    </row>
    <row r="12" spans="1:11" x14ac:dyDescent="0.2">
      <c r="A12" s="1516" t="s">
        <v>298</v>
      </c>
      <c r="B12" s="428"/>
      <c r="C12" s="1511">
        <v>393410.23489750625</v>
      </c>
      <c r="D12" s="1526"/>
      <c r="E12" s="1511">
        <v>1656397.6972074085</v>
      </c>
      <c r="F12" s="1527">
        <v>71.173390947802176</v>
      </c>
      <c r="G12" s="1527">
        <v>36.769020439238957</v>
      </c>
      <c r="H12" s="1527">
        <v>29.029696767917546</v>
      </c>
      <c r="I12" s="1527">
        <v>84.631767320950345</v>
      </c>
      <c r="J12" s="1527">
        <v>60.003060021045194</v>
      </c>
      <c r="K12" s="389">
        <v>44.347985312783869</v>
      </c>
    </row>
    <row r="13" spans="1:11" x14ac:dyDescent="0.2">
      <c r="A13" s="1516" t="s">
        <v>299</v>
      </c>
      <c r="B13" s="428"/>
      <c r="C13" s="1511">
        <v>159338.80467829417</v>
      </c>
      <c r="D13" s="1526"/>
      <c r="E13" s="1511">
        <v>300784.28024773108</v>
      </c>
      <c r="F13" s="1527">
        <v>28.826609052197817</v>
      </c>
      <c r="G13" s="1527">
        <v>14.892169156469601</v>
      </c>
      <c r="H13" s="1527">
        <v>11.757592387951984</v>
      </c>
      <c r="I13" s="1527">
        <v>15.368232679049656</v>
      </c>
      <c r="J13" s="1527">
        <v>10.895920256058881</v>
      </c>
      <c r="K13" s="389">
        <v>8.0531244792429586</v>
      </c>
    </row>
    <row r="14" spans="1:11" x14ac:dyDescent="0.2">
      <c r="A14" s="954" t="s">
        <v>300</v>
      </c>
      <c r="B14" s="955"/>
      <c r="C14" s="956">
        <v>552749.03957580042</v>
      </c>
      <c r="D14" s="1506"/>
      <c r="E14" s="956">
        <v>1957181.9774551396</v>
      </c>
      <c r="F14" s="957">
        <v>100</v>
      </c>
      <c r="G14" s="957">
        <v>51.661189595708557</v>
      </c>
      <c r="H14" s="957">
        <v>40.78728915586953</v>
      </c>
      <c r="I14" s="957">
        <v>100</v>
      </c>
      <c r="J14" s="957">
        <v>70.898980277104087</v>
      </c>
      <c r="K14" s="1534">
        <v>52.401109792026837</v>
      </c>
    </row>
    <row r="15" spans="1:11" ht="13.5" thickBot="1" x14ac:dyDescent="0.25">
      <c r="A15" s="898"/>
      <c r="B15" s="427"/>
      <c r="C15" s="951"/>
      <c r="D15" s="952"/>
      <c r="E15" s="900"/>
      <c r="F15" s="384"/>
      <c r="G15" s="427"/>
      <c r="H15" s="427"/>
      <c r="I15" s="384"/>
      <c r="J15" s="427"/>
      <c r="K15" s="2094"/>
    </row>
    <row r="16" spans="1:11" ht="20.100000000000001" customHeight="1" thickBot="1" x14ac:dyDescent="0.25">
      <c r="A16" s="2335" t="s">
        <v>248</v>
      </c>
      <c r="B16" s="2336"/>
      <c r="C16" s="2337">
        <v>1069950.2738932606</v>
      </c>
      <c r="D16" s="2338"/>
      <c r="E16" s="2337">
        <v>2760522.0410866565</v>
      </c>
      <c r="F16" s="2339"/>
      <c r="G16" s="2339">
        <v>100</v>
      </c>
      <c r="H16" s="2339">
        <v>78.951509779514808</v>
      </c>
      <c r="I16" s="2339"/>
      <c r="J16" s="2339">
        <v>100.00000000000001</v>
      </c>
      <c r="K16" s="2339">
        <v>73.90953944220422</v>
      </c>
    </row>
    <row r="17" spans="1:11" x14ac:dyDescent="0.2">
      <c r="A17" s="3495" t="s">
        <v>111</v>
      </c>
      <c r="B17" s="3496"/>
      <c r="C17" s="1783"/>
      <c r="D17" s="1774"/>
      <c r="E17" s="1774"/>
      <c r="F17" s="425"/>
      <c r="G17" s="425"/>
      <c r="H17" s="425"/>
      <c r="I17" s="425"/>
      <c r="J17" s="425"/>
      <c r="K17" s="424"/>
    </row>
    <row r="18" spans="1:11" x14ac:dyDescent="0.2">
      <c r="A18" s="1516" t="s">
        <v>252</v>
      </c>
      <c r="B18" s="1528"/>
      <c r="C18" s="924">
        <v>32976.769999999997</v>
      </c>
      <c r="D18" s="1511"/>
      <c r="E18" s="1510">
        <v>138499.03099999999</v>
      </c>
      <c r="F18" s="1527">
        <v>19.724073526890972</v>
      </c>
      <c r="G18" s="1527">
        <v>14.999492655463136</v>
      </c>
      <c r="H18" s="1527">
        <v>2.4333521311024451</v>
      </c>
      <c r="I18" s="1527">
        <v>49.567205083472707</v>
      </c>
      <c r="J18" s="1527">
        <v>25.415330070224012</v>
      </c>
      <c r="K18" s="389">
        <v>3.7081390556012699</v>
      </c>
    </row>
    <row r="19" spans="1:11" x14ac:dyDescent="0.2">
      <c r="A19" s="1516" t="s">
        <v>253</v>
      </c>
      <c r="B19" s="1528"/>
      <c r="C19" s="924">
        <v>134213.69375000001</v>
      </c>
      <c r="D19" s="1511"/>
      <c r="E19" s="1510">
        <v>140917.63323750003</v>
      </c>
      <c r="F19" s="1527">
        <v>80.275926473109024</v>
      </c>
      <c r="G19" s="1527">
        <v>61.047134503036645</v>
      </c>
      <c r="H19" s="1527">
        <v>9.9036132923173916</v>
      </c>
      <c r="I19" s="1527">
        <v>50.432794916527278</v>
      </c>
      <c r="J19" s="1527">
        <v>25.859156815659123</v>
      </c>
      <c r="K19" s="389">
        <v>3.7728941181607945</v>
      </c>
    </row>
    <row r="20" spans="1:11" x14ac:dyDescent="0.2">
      <c r="A20" s="954" t="s">
        <v>254</v>
      </c>
      <c r="B20" s="1529"/>
      <c r="C20" s="929">
        <v>167190.46375</v>
      </c>
      <c r="D20" s="956"/>
      <c r="E20" s="956">
        <v>279416.66423750005</v>
      </c>
      <c r="F20" s="957">
        <v>100</v>
      </c>
      <c r="G20" s="957">
        <v>76.046627158499788</v>
      </c>
      <c r="H20" s="957">
        <v>12.336965423419837</v>
      </c>
      <c r="I20" s="957">
        <v>99.999999999999986</v>
      </c>
      <c r="J20" s="957">
        <v>51.274486885883142</v>
      </c>
      <c r="K20" s="1534">
        <v>7.4810331737620652</v>
      </c>
    </row>
    <row r="21" spans="1:11" x14ac:dyDescent="0.2">
      <c r="A21" s="954" t="s">
        <v>255</v>
      </c>
      <c r="B21" s="1529"/>
      <c r="C21" s="929">
        <v>4885.4279999999999</v>
      </c>
      <c r="D21" s="956"/>
      <c r="E21" s="1522">
        <v>32062.199819999987</v>
      </c>
      <c r="F21" s="957">
        <v>100</v>
      </c>
      <c r="G21" s="957">
        <v>2.2221382326041628</v>
      </c>
      <c r="H21" s="957">
        <v>0.36049517994477798</v>
      </c>
      <c r="I21" s="957">
        <v>100</v>
      </c>
      <c r="J21" s="957">
        <v>5.8835891148059849</v>
      </c>
      <c r="K21" s="1534">
        <v>0.85842546696975786</v>
      </c>
    </row>
    <row r="22" spans="1:11" x14ac:dyDescent="0.2">
      <c r="A22" s="1516" t="s">
        <v>256</v>
      </c>
      <c r="B22" s="1528"/>
      <c r="C22" s="924">
        <v>10354.7004</v>
      </c>
      <c r="D22" s="1511"/>
      <c r="E22" s="1510">
        <v>62128.202400000002</v>
      </c>
      <c r="F22" s="1527">
        <v>21.840587440508106</v>
      </c>
      <c r="G22" s="1527">
        <v>4.7098382467209863</v>
      </c>
      <c r="H22" s="1527">
        <v>0.76407217217657575</v>
      </c>
      <c r="I22" s="1527">
        <v>27.810991360024062</v>
      </c>
      <c r="J22" s="1527">
        <v>11.400865112664102</v>
      </c>
      <c r="K22" s="389">
        <v>1.6634052390860452</v>
      </c>
    </row>
    <row r="23" spans="1:11" x14ac:dyDescent="0.2">
      <c r="A23" s="1516" t="s">
        <v>257</v>
      </c>
      <c r="B23" s="1528"/>
      <c r="C23" s="924">
        <v>37055.65625</v>
      </c>
      <c r="D23" s="1511"/>
      <c r="E23" s="1510">
        <v>161266.21599999999</v>
      </c>
      <c r="F23" s="1527">
        <v>78.159412559491898</v>
      </c>
      <c r="G23" s="1527">
        <v>16.85477515733778</v>
      </c>
      <c r="H23" s="1527">
        <v>2.7343326864740587</v>
      </c>
      <c r="I23" s="1527">
        <v>72.189008639975938</v>
      </c>
      <c r="J23" s="1527">
        <v>29.59323310223045</v>
      </c>
      <c r="K23" s="389">
        <v>4.3177020776313624</v>
      </c>
    </row>
    <row r="24" spans="1:11" x14ac:dyDescent="0.2">
      <c r="A24" s="954" t="s">
        <v>258</v>
      </c>
      <c r="B24" s="1529"/>
      <c r="C24" s="929">
        <v>47410.356650000002</v>
      </c>
      <c r="D24" s="956"/>
      <c r="E24" s="956">
        <v>223394.4184</v>
      </c>
      <c r="F24" s="957">
        <v>100</v>
      </c>
      <c r="G24" s="957">
        <v>21.564613404058765</v>
      </c>
      <c r="H24" s="957">
        <v>3.4984048586506349</v>
      </c>
      <c r="I24" s="957">
        <v>100</v>
      </c>
      <c r="J24" s="957">
        <v>40.994098214894557</v>
      </c>
      <c r="K24" s="1534">
        <v>5.9811073167174076</v>
      </c>
    </row>
    <row r="25" spans="1:11" x14ac:dyDescent="0.2">
      <c r="A25" s="954" t="s">
        <v>259</v>
      </c>
      <c r="B25" s="1529"/>
      <c r="C25" s="929">
        <v>366.32100000000003</v>
      </c>
      <c r="D25" s="956"/>
      <c r="E25" s="1522">
        <v>10069.595000000001</v>
      </c>
      <c r="F25" s="957">
        <v>100</v>
      </c>
      <c r="G25" s="957">
        <v>0.16662120483728129</v>
      </c>
      <c r="H25" s="957">
        <v>2.7030785186589797E-2</v>
      </c>
      <c r="I25" s="957">
        <v>100</v>
      </c>
      <c r="J25" s="957">
        <v>1.8478257844163359</v>
      </c>
      <c r="K25" s="1534">
        <v>0.26960086452581233</v>
      </c>
    </row>
    <row r="26" spans="1:11" ht="8.25" customHeight="1" thickBot="1" x14ac:dyDescent="0.25">
      <c r="A26" s="898"/>
      <c r="B26" s="21"/>
      <c r="C26" s="902"/>
      <c r="D26" s="951"/>
      <c r="E26" s="951"/>
      <c r="F26" s="384"/>
      <c r="G26" s="384"/>
      <c r="H26" s="384"/>
      <c r="I26" s="384"/>
      <c r="J26" s="384"/>
      <c r="K26" s="427"/>
    </row>
    <row r="27" spans="1:11" ht="20.100000000000001" customHeight="1" thickBot="1" x14ac:dyDescent="0.25">
      <c r="A27" s="2335" t="s">
        <v>260</v>
      </c>
      <c r="B27" s="2340"/>
      <c r="C27" s="2341">
        <v>219852.56940000001</v>
      </c>
      <c r="D27" s="2337"/>
      <c r="E27" s="2337">
        <v>544942.87745749997</v>
      </c>
      <c r="F27" s="2342"/>
      <c r="G27" s="2342">
        <v>100</v>
      </c>
      <c r="H27" s="2339">
        <v>16.222896247201842</v>
      </c>
      <c r="I27" s="2342"/>
      <c r="J27" s="2342">
        <v>100.00000000000001</v>
      </c>
      <c r="K27" s="2339">
        <v>14.590166821975039</v>
      </c>
    </row>
    <row r="28" spans="1:11" x14ac:dyDescent="0.2">
      <c r="A28" s="3490" t="s">
        <v>120</v>
      </c>
      <c r="B28" s="3491"/>
      <c r="C28" s="1783"/>
      <c r="D28" s="1774"/>
      <c r="E28" s="1774"/>
      <c r="F28" s="425"/>
      <c r="G28" s="425"/>
      <c r="H28" s="425"/>
      <c r="I28" s="425"/>
      <c r="J28" s="384"/>
      <c r="K28" s="2440"/>
    </row>
    <row r="29" spans="1:11" x14ac:dyDescent="0.2">
      <c r="A29" s="1516" t="s">
        <v>7</v>
      </c>
      <c r="B29" s="428"/>
      <c r="C29" s="924">
        <v>60811.040999999997</v>
      </c>
      <c r="D29" s="1511"/>
      <c r="E29" s="1510">
        <v>395271.76650000003</v>
      </c>
      <c r="F29" s="387"/>
      <c r="G29" s="1527">
        <v>92.988342307059128</v>
      </c>
      <c r="H29" s="1527">
        <v>4.4872398422255477</v>
      </c>
      <c r="I29" s="1527"/>
      <c r="J29" s="1527">
        <v>92.022947268587629</v>
      </c>
      <c r="K29" s="389">
        <v>10.582909240247002</v>
      </c>
    </row>
    <row r="30" spans="1:11" x14ac:dyDescent="0.2">
      <c r="A30" s="1516" t="s">
        <v>1341</v>
      </c>
      <c r="B30" s="428"/>
      <c r="C30" s="924">
        <v>2487.5822000000003</v>
      </c>
      <c r="D30" s="1511"/>
      <c r="E30" s="1510">
        <v>14925.493200000003</v>
      </c>
      <c r="F30" s="387"/>
      <c r="G30" s="1527">
        <v>3.8038510988579728</v>
      </c>
      <c r="H30" s="1527">
        <v>0.18355840937916326</v>
      </c>
      <c r="I30" s="1527"/>
      <c r="J30" s="1527">
        <v>3.4747937750855358</v>
      </c>
      <c r="K30" s="389">
        <v>0.39961149084885067</v>
      </c>
    </row>
    <row r="31" spans="1:11" x14ac:dyDescent="0.2">
      <c r="A31" s="1516" t="s">
        <v>1342</v>
      </c>
      <c r="B31" s="428"/>
      <c r="C31" s="924">
        <v>534.29092000000003</v>
      </c>
      <c r="D31" s="1511"/>
      <c r="E31" s="1510">
        <v>3098.8873359999998</v>
      </c>
      <c r="F31" s="387"/>
      <c r="G31" s="1527">
        <v>0.81700339516492648</v>
      </c>
      <c r="H31" s="1527">
        <v>3.9425266598599136E-2</v>
      </c>
      <c r="I31" s="1527"/>
      <c r="J31" s="1527">
        <v>0.72144982283226633</v>
      </c>
      <c r="K31" s="389">
        <v>8.2968848782268928E-2</v>
      </c>
    </row>
    <row r="32" spans="1:11" x14ac:dyDescent="0.2">
      <c r="A32" s="1516" t="s">
        <v>1343</v>
      </c>
      <c r="B32" s="428"/>
      <c r="C32" s="924">
        <v>661.40449999999998</v>
      </c>
      <c r="D32" s="1511"/>
      <c r="E32" s="1510">
        <v>10317.9102</v>
      </c>
      <c r="F32" s="387"/>
      <c r="G32" s="1527">
        <v>1.0113773261903096</v>
      </c>
      <c r="H32" s="1527">
        <v>4.8804963299793981E-2</v>
      </c>
      <c r="I32" s="1527"/>
      <c r="J32" s="1527">
        <v>2.4021055555371227</v>
      </c>
      <c r="K32" s="389">
        <v>0.2762491947312376</v>
      </c>
    </row>
    <row r="33" spans="1:11" x14ac:dyDescent="0.2">
      <c r="A33" s="1516" t="s">
        <v>1780</v>
      </c>
      <c r="B33" s="428"/>
      <c r="C33" s="924">
        <v>405.81065000000001</v>
      </c>
      <c r="D33" s="1511"/>
      <c r="E33" s="1510">
        <v>3043.5798749999999</v>
      </c>
      <c r="F33" s="387"/>
      <c r="G33" s="1527">
        <v>0.62053960947733433</v>
      </c>
      <c r="H33" s="1527">
        <v>2.9944721996774351E-2</v>
      </c>
      <c r="I33" s="1527"/>
      <c r="J33" s="1527">
        <v>0.70857373099239429</v>
      </c>
      <c r="K33" s="389">
        <v>8.1488060398989592E-2</v>
      </c>
    </row>
    <row r="34" spans="1:11" ht="13.5" thickBot="1" x14ac:dyDescent="0.25">
      <c r="A34" s="2093" t="s">
        <v>1344</v>
      </c>
      <c r="B34" s="429"/>
      <c r="C34" s="924">
        <v>496.28440000000001</v>
      </c>
      <c r="D34" s="1511"/>
      <c r="E34" s="1510">
        <v>2878.4495200000001</v>
      </c>
      <c r="F34" s="387"/>
      <c r="G34" s="1527">
        <v>0.75888626325034392</v>
      </c>
      <c r="H34" s="1527">
        <v>3.66207697834839E-2</v>
      </c>
      <c r="I34" s="1527"/>
      <c r="J34" s="1527">
        <v>0.67012984696505351</v>
      </c>
      <c r="K34" s="2094">
        <v>7.7066900812387124E-2</v>
      </c>
    </row>
    <row r="35" spans="1:11" ht="20.100000000000001" customHeight="1" thickBot="1" x14ac:dyDescent="0.25">
      <c r="A35" s="2335" t="s">
        <v>261</v>
      </c>
      <c r="B35" s="2343"/>
      <c r="C35" s="2341">
        <v>65396.413669999987</v>
      </c>
      <c r="D35" s="2337"/>
      <c r="E35" s="2337">
        <v>429536.08663100004</v>
      </c>
      <c r="F35" s="2342"/>
      <c r="G35" s="2339">
        <v>100.00000000000003</v>
      </c>
      <c r="H35" s="2339">
        <v>4.825593973283361</v>
      </c>
      <c r="I35" s="2339"/>
      <c r="J35" s="2339">
        <v>100</v>
      </c>
      <c r="K35" s="2339">
        <v>11.500293735820735</v>
      </c>
    </row>
    <row r="36" spans="1:11" ht="7.5" customHeight="1" thickBot="1" x14ac:dyDescent="0.25">
      <c r="A36" s="1530"/>
      <c r="B36" s="1531"/>
      <c r="C36" s="1784"/>
      <c r="D36" s="1784"/>
      <c r="E36" s="1784"/>
      <c r="F36" s="1531"/>
      <c r="G36" s="1531"/>
      <c r="H36" s="1531"/>
      <c r="I36" s="1531"/>
      <c r="J36" s="1531"/>
      <c r="K36" s="1532"/>
    </row>
    <row r="37" spans="1:11" ht="28.5" customHeight="1" thickBot="1" x14ac:dyDescent="0.25">
      <c r="A37" s="3492" t="s">
        <v>262</v>
      </c>
      <c r="B37" s="3492"/>
      <c r="C37" s="934">
        <v>1355199.2569632605</v>
      </c>
      <c r="D37" s="1782"/>
      <c r="E37" s="1533">
        <v>3735001.0051751565</v>
      </c>
      <c r="F37" s="935"/>
      <c r="G37" s="935"/>
      <c r="H37" s="962">
        <v>100.00000000000001</v>
      </c>
      <c r="I37" s="935"/>
      <c r="J37" s="935"/>
      <c r="K37" s="962">
        <v>99.999999999999986</v>
      </c>
    </row>
    <row r="38" spans="1:11" ht="14.25" x14ac:dyDescent="0.2">
      <c r="A38" s="375" t="s">
        <v>1874</v>
      </c>
      <c r="B38" s="916"/>
      <c r="C38" s="916"/>
    </row>
  </sheetData>
  <mergeCells count="13">
    <mergeCell ref="A1:K1"/>
    <mergeCell ref="A2:K2"/>
    <mergeCell ref="A4:B4"/>
    <mergeCell ref="D4:E4"/>
    <mergeCell ref="F4:K4"/>
    <mergeCell ref="A28:B28"/>
    <mergeCell ref="A37:B37"/>
    <mergeCell ref="F5:H5"/>
    <mergeCell ref="I5:K5"/>
    <mergeCell ref="D6:E6"/>
    <mergeCell ref="A7:B7"/>
    <mergeCell ref="A5:B5"/>
    <mergeCell ref="A17:B17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0"/>
  <sheetViews>
    <sheetView workbookViewId="0"/>
  </sheetViews>
  <sheetFormatPr baseColWidth="10" defaultColWidth="11.42578125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3033" t="s">
        <v>1281</v>
      </c>
      <c r="C1" s="3033"/>
      <c r="D1" s="3033"/>
    </row>
    <row r="2" spans="2:4" ht="18.75" thickBot="1" x14ac:dyDescent="0.3">
      <c r="B2" s="3033" t="s">
        <v>1969</v>
      </c>
      <c r="C2" s="3033"/>
      <c r="D2" s="3033"/>
    </row>
    <row r="3" spans="2:4" ht="13.5" thickTop="1" x14ac:dyDescent="0.2">
      <c r="B3" s="882"/>
      <c r="C3" s="883" t="s">
        <v>438</v>
      </c>
      <c r="D3" s="883" t="s">
        <v>323</v>
      </c>
    </row>
    <row r="4" spans="2:4" ht="13.5" thickBot="1" x14ac:dyDescent="0.25">
      <c r="B4" s="890" t="s">
        <v>408</v>
      </c>
      <c r="C4" s="920" t="s">
        <v>1164</v>
      </c>
      <c r="D4" s="920" t="s">
        <v>1213</v>
      </c>
    </row>
    <row r="5" spans="2:4" x14ac:dyDescent="0.2">
      <c r="B5" s="897"/>
      <c r="C5" s="384"/>
      <c r="D5" s="384"/>
    </row>
    <row r="6" spans="2:4" x14ac:dyDescent="0.2">
      <c r="B6" s="922"/>
      <c r="C6" s="384"/>
      <c r="D6" s="384"/>
    </row>
    <row r="7" spans="2:4" ht="18" x14ac:dyDescent="0.25">
      <c r="B7" s="978" t="s">
        <v>194</v>
      </c>
      <c r="C7" s="979">
        <v>2760522.0410866565</v>
      </c>
      <c r="D7" s="980">
        <v>73.90953944220422</v>
      </c>
    </row>
    <row r="8" spans="2:4" ht="15" x14ac:dyDescent="0.2">
      <c r="B8" s="925"/>
      <c r="C8" s="981"/>
      <c r="D8" s="982"/>
    </row>
    <row r="9" spans="2:4" ht="18" x14ac:dyDescent="0.25">
      <c r="B9" s="983" t="s">
        <v>130</v>
      </c>
      <c r="C9" s="979">
        <v>544942.87745749997</v>
      </c>
      <c r="D9" s="980">
        <v>14.590166821975041</v>
      </c>
    </row>
    <row r="10" spans="2:4" ht="15" x14ac:dyDescent="0.2">
      <c r="B10" s="925"/>
      <c r="C10" s="981"/>
      <c r="D10" s="982"/>
    </row>
    <row r="11" spans="2:4" ht="18" x14ac:dyDescent="0.25">
      <c r="B11" s="978" t="s">
        <v>122</v>
      </c>
      <c r="C11" s="979">
        <v>429536.08663100004</v>
      </c>
      <c r="D11" s="980">
        <v>11.500293735820735</v>
      </c>
    </row>
    <row r="12" spans="2:4" ht="15" x14ac:dyDescent="0.2">
      <c r="B12" s="925"/>
      <c r="C12" s="981"/>
      <c r="D12" s="982"/>
    </row>
    <row r="13" spans="2:4" ht="15.75" thickBot="1" x14ac:dyDescent="0.25">
      <c r="B13" s="984"/>
      <c r="C13" s="985"/>
      <c r="D13" s="985"/>
    </row>
    <row r="14" spans="2:4" ht="36.75" thickBot="1" x14ac:dyDescent="0.3">
      <c r="B14" s="998" t="s">
        <v>324</v>
      </c>
      <c r="C14" s="986">
        <v>3735001.0051751565</v>
      </c>
      <c r="D14" s="987">
        <v>100</v>
      </c>
    </row>
    <row r="15" spans="2:4" ht="15" thickTop="1" x14ac:dyDescent="0.2">
      <c r="B15" s="1978" t="s">
        <v>1874</v>
      </c>
      <c r="C15" s="916"/>
      <c r="D15" s="916"/>
    </row>
    <row r="16" spans="2:4" x14ac:dyDescent="0.2">
      <c r="B16" s="1800" t="s">
        <v>1970</v>
      </c>
    </row>
    <row r="17" spans="2:4" x14ac:dyDescent="0.2">
      <c r="C17" s="15"/>
      <c r="D17" s="15"/>
    </row>
    <row r="21" spans="2:4" ht="18" x14ac:dyDescent="0.25">
      <c r="B21" s="3033" t="s">
        <v>1282</v>
      </c>
      <c r="C21" s="3033"/>
      <c r="D21" s="3033"/>
    </row>
    <row r="22" spans="2:4" ht="18.75" thickBot="1" x14ac:dyDescent="0.3">
      <c r="B22" s="3033" t="s">
        <v>1971</v>
      </c>
      <c r="C22" s="3033"/>
      <c r="D22" s="3033"/>
    </row>
    <row r="23" spans="2:4" ht="13.5" thickTop="1" x14ac:dyDescent="0.2">
      <c r="B23" s="882"/>
      <c r="C23" s="883" t="s">
        <v>274</v>
      </c>
      <c r="D23" s="883" t="s">
        <v>438</v>
      </c>
    </row>
    <row r="24" spans="2:4" ht="13.5" thickBot="1" x14ac:dyDescent="0.25">
      <c r="B24" s="890" t="s">
        <v>191</v>
      </c>
      <c r="C24" s="920" t="s">
        <v>1164</v>
      </c>
      <c r="D24" s="920" t="s">
        <v>277</v>
      </c>
    </row>
    <row r="25" spans="2:4" x14ac:dyDescent="0.2">
      <c r="B25" s="897"/>
      <c r="C25" s="384"/>
      <c r="D25" s="384"/>
    </row>
    <row r="26" spans="2:4" x14ac:dyDescent="0.2">
      <c r="B26" s="922"/>
      <c r="C26" s="384"/>
      <c r="D26" s="384"/>
    </row>
    <row r="27" spans="2:4" ht="18" x14ac:dyDescent="0.25">
      <c r="B27" s="978" t="s">
        <v>194</v>
      </c>
      <c r="C27" s="979">
        <v>1403226.801809526</v>
      </c>
      <c r="D27" s="980">
        <v>59.015998612408083</v>
      </c>
    </row>
    <row r="28" spans="2:4" ht="15" x14ac:dyDescent="0.2">
      <c r="B28" s="925"/>
      <c r="C28" s="981"/>
      <c r="D28" s="982"/>
    </row>
    <row r="29" spans="2:4" ht="18" x14ac:dyDescent="0.25">
      <c r="B29" s="983" t="s">
        <v>130</v>
      </c>
      <c r="C29" s="979">
        <v>544942.87745749997</v>
      </c>
      <c r="D29" s="980">
        <v>22.918852503673122</v>
      </c>
    </row>
    <row r="30" spans="2:4" ht="15" x14ac:dyDescent="0.2">
      <c r="B30" s="925"/>
      <c r="C30" s="981"/>
      <c r="D30" s="982"/>
    </row>
    <row r="31" spans="2:4" ht="18" x14ac:dyDescent="0.25">
      <c r="B31" s="978" t="s">
        <v>122</v>
      </c>
      <c r="C31" s="979">
        <v>429536.08663100004</v>
      </c>
      <c r="D31" s="980">
        <v>18.065148883918791</v>
      </c>
    </row>
    <row r="32" spans="2:4" x14ac:dyDescent="0.2">
      <c r="B32" s="925"/>
      <c r="C32" s="926"/>
      <c r="D32" s="927"/>
    </row>
    <row r="33" spans="2:4" ht="13.5" thickBot="1" x14ac:dyDescent="0.25">
      <c r="B33" s="984"/>
      <c r="C33" s="988"/>
      <c r="D33" s="988"/>
    </row>
    <row r="34" spans="2:4" ht="36.75" thickBot="1" x14ac:dyDescent="0.3">
      <c r="B34" s="998" t="s">
        <v>324</v>
      </c>
      <c r="C34" s="989">
        <v>2377705.7658980261</v>
      </c>
      <c r="D34" s="990">
        <v>100</v>
      </c>
    </row>
    <row r="35" spans="2:4" ht="15" thickTop="1" x14ac:dyDescent="0.2">
      <c r="B35" s="1978" t="s">
        <v>1874</v>
      </c>
      <c r="C35" s="916"/>
      <c r="D35" s="916"/>
    </row>
    <row r="36" spans="2:4" x14ac:dyDescent="0.2">
      <c r="B36" s="1800" t="s">
        <v>1972</v>
      </c>
    </row>
    <row r="40" spans="2:4" x14ac:dyDescent="0.2">
      <c r="C40" s="15"/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selection activeCell="A68" sqref="A68:XFD73"/>
    </sheetView>
  </sheetViews>
  <sheetFormatPr baseColWidth="10" defaultColWidth="11.42578125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</cols>
  <sheetData>
    <row r="1" spans="1:6" x14ac:dyDescent="0.2">
      <c r="A1" s="247" t="s">
        <v>97</v>
      </c>
      <c r="B1" s="247"/>
      <c r="C1" s="247"/>
      <c r="D1" s="247"/>
      <c r="E1" s="247"/>
      <c r="F1" s="247"/>
    </row>
    <row r="2" spans="1:6" ht="13.5" thickBot="1" x14ac:dyDescent="0.25">
      <c r="A2" s="3498" t="s">
        <v>1973</v>
      </c>
      <c r="B2" s="3499"/>
      <c r="C2" s="3499"/>
      <c r="D2" s="3499"/>
      <c r="E2" s="3499"/>
      <c r="F2" s="3499"/>
    </row>
    <row r="3" spans="1:6" ht="13.5" thickBot="1" x14ac:dyDescent="0.25">
      <c r="A3" s="1975"/>
      <c r="B3" s="1975"/>
      <c r="C3" s="2233" t="s">
        <v>272</v>
      </c>
      <c r="D3" s="2233" t="s">
        <v>273</v>
      </c>
      <c r="E3" s="3500" t="s">
        <v>629</v>
      </c>
      <c r="F3" s="3501"/>
    </row>
    <row r="4" spans="1:6" ht="13.5" thickBot="1" x14ac:dyDescent="0.25">
      <c r="A4" s="920" t="s">
        <v>678</v>
      </c>
      <c r="B4" s="920" t="s">
        <v>408</v>
      </c>
      <c r="C4" s="920" t="s">
        <v>346</v>
      </c>
      <c r="D4" s="920" t="s">
        <v>319</v>
      </c>
      <c r="E4" s="1609" t="s">
        <v>295</v>
      </c>
      <c r="F4" s="1609" t="s">
        <v>630</v>
      </c>
    </row>
    <row r="5" spans="1:6" ht="13.5" customHeight="1" x14ac:dyDescent="0.2">
      <c r="A5" s="1983">
        <v>1</v>
      </c>
      <c r="B5" s="2443" t="s">
        <v>1782</v>
      </c>
      <c r="C5" s="1973">
        <v>153818.98574980506</v>
      </c>
      <c r="D5" s="1973">
        <v>1357295.2392771302</v>
      </c>
      <c r="E5" s="1973">
        <v>11.35028557309599</v>
      </c>
      <c r="F5" s="2087">
        <v>36.339889531394604</v>
      </c>
    </row>
    <row r="6" spans="1:6" ht="13.5" customHeight="1" x14ac:dyDescent="0.2">
      <c r="A6" s="387">
        <v>2</v>
      </c>
      <c r="B6" s="387" t="s">
        <v>207</v>
      </c>
      <c r="C6" s="1208">
        <v>60811.040999999997</v>
      </c>
      <c r="D6" s="1208">
        <v>395271.76650000003</v>
      </c>
      <c r="E6" s="1208">
        <v>4.4872398422255451</v>
      </c>
      <c r="F6" s="2088">
        <v>10.582909240246998</v>
      </c>
    </row>
    <row r="7" spans="1:6" ht="13.5" customHeight="1" x14ac:dyDescent="0.2">
      <c r="A7" s="387">
        <v>3</v>
      </c>
      <c r="B7" s="387" t="s">
        <v>411</v>
      </c>
      <c r="C7" s="1208">
        <v>285218.15000000002</v>
      </c>
      <c r="D7" s="1208">
        <v>392421.242122525</v>
      </c>
      <c r="E7" s="1208">
        <v>21.046215051734801</v>
      </c>
      <c r="F7" s="2088">
        <v>10.506590000345179</v>
      </c>
    </row>
    <row r="8" spans="1:6" ht="13.5" customHeight="1" x14ac:dyDescent="0.2">
      <c r="A8" s="387">
        <v>4</v>
      </c>
      <c r="B8" s="387" t="s">
        <v>1564</v>
      </c>
      <c r="C8" s="1208">
        <v>29555.72</v>
      </c>
      <c r="D8" s="1208">
        <v>170492.17082</v>
      </c>
      <c r="E8" s="1208">
        <v>2.1809132382664265</v>
      </c>
      <c r="F8" s="2088">
        <v>4.5647155270846991</v>
      </c>
    </row>
    <row r="9" spans="1:6" ht="13.5" customHeight="1" x14ac:dyDescent="0.2">
      <c r="A9" s="387">
        <v>5</v>
      </c>
      <c r="B9" s="387" t="s">
        <v>206</v>
      </c>
      <c r="C9" s="1208">
        <v>37055.65625</v>
      </c>
      <c r="D9" s="1208">
        <v>161266.21599999999</v>
      </c>
      <c r="E9" s="1208">
        <v>2.7343326864740574</v>
      </c>
      <c r="F9" s="2088">
        <v>4.3177020776313606</v>
      </c>
    </row>
    <row r="10" spans="1:6" ht="13.5" customHeight="1" x14ac:dyDescent="0.2">
      <c r="A10" s="387">
        <v>6</v>
      </c>
      <c r="B10" s="387" t="s">
        <v>627</v>
      </c>
      <c r="C10" s="1208">
        <v>61477.082271267092</v>
      </c>
      <c r="D10" s="1208">
        <v>160455.18472800712</v>
      </c>
      <c r="E10" s="1208">
        <v>4.5363869523530678</v>
      </c>
      <c r="F10" s="2088">
        <v>4.295987725456647</v>
      </c>
    </row>
    <row r="11" spans="1:6" ht="13.5" customHeight="1" x14ac:dyDescent="0.2">
      <c r="A11" s="387">
        <v>7</v>
      </c>
      <c r="B11" s="387" t="s">
        <v>203</v>
      </c>
      <c r="C11" s="1208">
        <v>134213.69375000001</v>
      </c>
      <c r="D11" s="1208">
        <v>140917.63323750003</v>
      </c>
      <c r="E11" s="1208">
        <v>9.9036132923173898</v>
      </c>
      <c r="F11" s="2088">
        <v>3.772894118160794</v>
      </c>
    </row>
    <row r="12" spans="1:6" ht="13.5" customHeight="1" x14ac:dyDescent="0.2">
      <c r="A12" s="387">
        <v>8</v>
      </c>
      <c r="B12" s="387" t="s">
        <v>202</v>
      </c>
      <c r="C12" s="1208">
        <v>32976.769999999997</v>
      </c>
      <c r="D12" s="1208">
        <v>138499.03099999999</v>
      </c>
      <c r="E12" s="1208">
        <v>2.4333521311024437</v>
      </c>
      <c r="F12" s="2088">
        <v>3.7081390556012694</v>
      </c>
    </row>
    <row r="13" spans="1:6" ht="13.5" customHeight="1" x14ac:dyDescent="0.2">
      <c r="A13" s="387">
        <v>9</v>
      </c>
      <c r="B13" s="387" t="s">
        <v>213</v>
      </c>
      <c r="C13" s="1208">
        <v>89940.29870462598</v>
      </c>
      <c r="D13" s="1208">
        <v>92638.507665764759</v>
      </c>
      <c r="E13" s="1208">
        <v>6.6366844759171997</v>
      </c>
      <c r="F13" s="2088">
        <v>2.4802806622382789</v>
      </c>
    </row>
    <row r="14" spans="1:6" ht="13.5" customHeight="1" x14ac:dyDescent="0.2">
      <c r="A14" s="387">
        <v>10</v>
      </c>
      <c r="B14" s="387" t="s">
        <v>952</v>
      </c>
      <c r="C14" s="1208">
        <v>27640.519221979441</v>
      </c>
      <c r="D14" s="1208">
        <v>76011.42786044348</v>
      </c>
      <c r="E14" s="1208">
        <v>2.0395907893217484</v>
      </c>
      <c r="F14" s="2088">
        <v>2.0351113093443152</v>
      </c>
    </row>
    <row r="15" spans="1:6" ht="13.5" customHeight="1" x14ac:dyDescent="0.2">
      <c r="A15" s="387">
        <v>11</v>
      </c>
      <c r="B15" s="387" t="s">
        <v>279</v>
      </c>
      <c r="C15" s="1208">
        <v>83856.92</v>
      </c>
      <c r="D15" s="1208">
        <v>74003.731899999999</v>
      </c>
      <c r="E15" s="1208">
        <v>6.187792648876381</v>
      </c>
      <c r="F15" s="2088">
        <v>1.9813577505725333</v>
      </c>
    </row>
    <row r="16" spans="1:6" ht="13.5" customHeight="1" x14ac:dyDescent="0.2">
      <c r="A16" s="387">
        <v>12</v>
      </c>
      <c r="B16" s="387" t="s">
        <v>205</v>
      </c>
      <c r="C16" s="1208">
        <v>10354.7004</v>
      </c>
      <c r="D16" s="1208">
        <v>62128.202400000002</v>
      </c>
      <c r="E16" s="1208">
        <v>0.76407217217657553</v>
      </c>
      <c r="F16" s="2088">
        <v>1.6634052390860448</v>
      </c>
    </row>
    <row r="17" spans="1:6" ht="13.5" customHeight="1" x14ac:dyDescent="0.2">
      <c r="A17" s="387">
        <v>13</v>
      </c>
      <c r="B17" s="387" t="s">
        <v>908</v>
      </c>
      <c r="C17" s="1208">
        <v>34854.940317460321</v>
      </c>
      <c r="D17" s="1208">
        <v>39908.906663492067</v>
      </c>
      <c r="E17" s="1208">
        <v>2.5719421065477479</v>
      </c>
      <c r="F17" s="2088">
        <v>1.0685112696943033</v>
      </c>
    </row>
    <row r="18" spans="1:6" ht="13.5" customHeight="1" x14ac:dyDescent="0.2">
      <c r="A18" s="387">
        <v>14</v>
      </c>
      <c r="B18" s="387" t="s">
        <v>967</v>
      </c>
      <c r="C18" s="1208">
        <v>8667.8449629629631</v>
      </c>
      <c r="D18" s="1208">
        <v>38684.5920697037</v>
      </c>
      <c r="E18" s="1208">
        <v>0.63959930013435262</v>
      </c>
      <c r="F18" s="2088">
        <v>1.0357317713195513</v>
      </c>
    </row>
    <row r="19" spans="1:6" ht="13.5" customHeight="1" x14ac:dyDescent="0.2">
      <c r="A19" s="387">
        <v>15</v>
      </c>
      <c r="B19" s="387" t="s">
        <v>946</v>
      </c>
      <c r="C19" s="1208">
        <v>4470.118171808128</v>
      </c>
      <c r="D19" s="1208">
        <v>37638.390536506253</v>
      </c>
      <c r="E19" s="1208">
        <v>0.32984951466286933</v>
      </c>
      <c r="F19" s="2088">
        <v>1.0077210283037434</v>
      </c>
    </row>
    <row r="20" spans="1:6" ht="13.5" customHeight="1" x14ac:dyDescent="0.2">
      <c r="A20" s="387">
        <v>16</v>
      </c>
      <c r="B20" s="387" t="s">
        <v>204</v>
      </c>
      <c r="C20" s="1208">
        <v>4885.4279999999999</v>
      </c>
      <c r="D20" s="1208">
        <v>32062.199819999987</v>
      </c>
      <c r="E20" s="1208">
        <v>0.36049517994477787</v>
      </c>
      <c r="F20" s="2088">
        <v>0.85842546696975763</v>
      </c>
    </row>
    <row r="21" spans="1:6" ht="13.5" customHeight="1" x14ac:dyDescent="0.2">
      <c r="A21" s="387">
        <v>17</v>
      </c>
      <c r="B21" s="387" t="s">
        <v>93</v>
      </c>
      <c r="C21" s="1208">
        <v>19974.809999999998</v>
      </c>
      <c r="D21" s="1208">
        <v>27465.363749999997</v>
      </c>
      <c r="E21" s="1208">
        <v>1.4739389722482343</v>
      </c>
      <c r="F21" s="2088">
        <v>0.73535090651768042</v>
      </c>
    </row>
    <row r="22" spans="1:6" ht="13.5" customHeight="1" x14ac:dyDescent="0.2">
      <c r="A22" s="387">
        <v>18</v>
      </c>
      <c r="B22" s="387" t="s">
        <v>960</v>
      </c>
      <c r="C22" s="1208">
        <v>10690.988888888887</v>
      </c>
      <c r="D22" s="1208">
        <v>26898.528044444436</v>
      </c>
      <c r="E22" s="1208">
        <v>0.78888686176269918</v>
      </c>
      <c r="F22" s="2088">
        <v>0.7201745864907203</v>
      </c>
    </row>
    <row r="23" spans="1:6" ht="13.5" customHeight="1" x14ac:dyDescent="0.2">
      <c r="A23" s="387">
        <v>19</v>
      </c>
      <c r="B23" s="387" t="s">
        <v>963</v>
      </c>
      <c r="C23" s="1208">
        <v>14976.203065959355</v>
      </c>
      <c r="D23" s="1208">
        <v>25010.259120152125</v>
      </c>
      <c r="E23" s="1208">
        <v>1.10509233155264</v>
      </c>
      <c r="F23" s="2088">
        <v>0.6696185378664774</v>
      </c>
    </row>
    <row r="24" spans="1:6" ht="13.5" customHeight="1" x14ac:dyDescent="0.2">
      <c r="A24" s="387">
        <v>20</v>
      </c>
      <c r="B24" s="387" t="s">
        <v>954</v>
      </c>
      <c r="C24" s="1208">
        <v>24096.101086956522</v>
      </c>
      <c r="D24" s="1208">
        <v>24963.560726086955</v>
      </c>
      <c r="E24" s="1208">
        <v>1.7780485757460656</v>
      </c>
      <c r="F24" s="2088">
        <v>0.66836824652785487</v>
      </c>
    </row>
    <row r="25" spans="1:6" ht="13.5" customHeight="1" x14ac:dyDescent="0.2">
      <c r="A25" s="387">
        <v>21</v>
      </c>
      <c r="B25" s="387" t="s">
        <v>423</v>
      </c>
      <c r="C25" s="1208">
        <v>18376.53</v>
      </c>
      <c r="D25" s="1208">
        <v>24091.630829999998</v>
      </c>
      <c r="E25" s="1208">
        <v>1.3560020716937409</v>
      </c>
      <c r="F25" s="2088">
        <v>0.64502340954176507</v>
      </c>
    </row>
    <row r="26" spans="1:6" ht="13.5" customHeight="1" x14ac:dyDescent="0.2">
      <c r="A26" s="387">
        <v>22</v>
      </c>
      <c r="B26" s="387" t="s">
        <v>961</v>
      </c>
      <c r="C26" s="1208">
        <v>13343.413613007682</v>
      </c>
      <c r="D26" s="1208">
        <v>23844.680126444724</v>
      </c>
      <c r="E26" s="1208">
        <v>0.98460898236527139</v>
      </c>
      <c r="F26" s="2088">
        <v>0.63841161202917796</v>
      </c>
    </row>
    <row r="27" spans="1:6" ht="13.5" customHeight="1" x14ac:dyDescent="0.2">
      <c r="A27" s="387">
        <v>23</v>
      </c>
      <c r="B27" s="387" t="s">
        <v>431</v>
      </c>
      <c r="C27" s="1208">
        <v>2306.6</v>
      </c>
      <c r="D27" s="1208">
        <v>16146.2</v>
      </c>
      <c r="E27" s="1208">
        <v>0.17020375329666604</v>
      </c>
      <c r="F27" s="2088">
        <v>0.43229439503839723</v>
      </c>
    </row>
    <row r="28" spans="1:6" ht="13.5" customHeight="1" x14ac:dyDescent="0.2">
      <c r="A28" s="387">
        <v>24</v>
      </c>
      <c r="B28" s="387" t="s">
        <v>412</v>
      </c>
      <c r="C28" s="1208">
        <v>5592.2739999999994</v>
      </c>
      <c r="D28" s="1208">
        <v>14956.536812999999</v>
      </c>
      <c r="E28" s="1208">
        <v>0.41265326639354888</v>
      </c>
      <c r="F28" s="2088">
        <v>0.40044264492235637</v>
      </c>
    </row>
    <row r="29" spans="1:6" ht="13.5" customHeight="1" x14ac:dyDescent="0.2">
      <c r="A29" s="387">
        <v>25</v>
      </c>
      <c r="B29" s="387" t="s">
        <v>208</v>
      </c>
      <c r="C29" s="1208">
        <v>2487.5822000000003</v>
      </c>
      <c r="D29" s="1208">
        <v>14925.493200000003</v>
      </c>
      <c r="E29" s="1208">
        <v>0.18355840937916318</v>
      </c>
      <c r="F29" s="2088">
        <v>0.39961149084885061</v>
      </c>
    </row>
    <row r="30" spans="1:6" ht="13.5" customHeight="1" x14ac:dyDescent="0.2">
      <c r="A30" s="387">
        <v>26</v>
      </c>
      <c r="B30" s="387" t="s">
        <v>966</v>
      </c>
      <c r="C30" s="1208">
        <v>10296.812637940577</v>
      </c>
      <c r="D30" s="1208">
        <v>14261.085503547698</v>
      </c>
      <c r="E30" s="1208">
        <v>0.75980064075697173</v>
      </c>
      <c r="F30" s="2088">
        <v>0.38182280229075621</v>
      </c>
    </row>
    <row r="31" spans="1:6" ht="13.5" customHeight="1" x14ac:dyDescent="0.2">
      <c r="A31" s="387">
        <v>27</v>
      </c>
      <c r="B31" s="387" t="s">
        <v>956</v>
      </c>
      <c r="C31" s="1208">
        <v>12630.690609358067</v>
      </c>
      <c r="D31" s="1208">
        <v>13893.759670293872</v>
      </c>
      <c r="E31" s="1208">
        <v>0.93201723248144319</v>
      </c>
      <c r="F31" s="2088">
        <v>0.37198811060674153</v>
      </c>
    </row>
    <row r="32" spans="1:6" ht="13.5" customHeight="1" x14ac:dyDescent="0.2">
      <c r="A32" s="387">
        <v>28</v>
      </c>
      <c r="B32" s="387" t="s">
        <v>964</v>
      </c>
      <c r="C32" s="1208">
        <v>7986.7459277264625</v>
      </c>
      <c r="D32" s="1208">
        <v>12435.363409470105</v>
      </c>
      <c r="E32" s="1208">
        <v>0.589341079305431</v>
      </c>
      <c r="F32" s="2088">
        <v>0.3329413671439409</v>
      </c>
    </row>
    <row r="33" spans="1:8" ht="13.5" customHeight="1" x14ac:dyDescent="0.2">
      <c r="A33" s="387">
        <v>29</v>
      </c>
      <c r="B33" s="2030" t="s">
        <v>1506</v>
      </c>
      <c r="C33" s="1208">
        <v>8918.9650000000001</v>
      </c>
      <c r="D33" s="1208">
        <v>12214.522567500004</v>
      </c>
      <c r="E33" s="1208">
        <v>0.65812941928448765</v>
      </c>
      <c r="F33" s="2088">
        <v>0.32702862865567528</v>
      </c>
    </row>
    <row r="34" spans="1:8" ht="13.5" customHeight="1" x14ac:dyDescent="0.2">
      <c r="A34" s="387">
        <v>30</v>
      </c>
      <c r="B34" s="387" t="s">
        <v>969</v>
      </c>
      <c r="C34" s="1208">
        <v>7638.2821428571424</v>
      </c>
      <c r="D34" s="1208">
        <v>11571.99744642857</v>
      </c>
      <c r="E34" s="1208">
        <v>0.56362797600502335</v>
      </c>
      <c r="F34" s="2088">
        <v>0.30982581879883286</v>
      </c>
    </row>
    <row r="35" spans="1:8" ht="13.5" customHeight="1" x14ac:dyDescent="0.2">
      <c r="A35" s="387">
        <v>31</v>
      </c>
      <c r="B35" s="387" t="s">
        <v>210</v>
      </c>
      <c r="C35" s="1208">
        <v>661.40449999999998</v>
      </c>
      <c r="D35" s="1208">
        <v>10317.9102</v>
      </c>
      <c r="E35" s="1208">
        <v>4.8804963299793967E-2</v>
      </c>
      <c r="F35" s="2088">
        <v>0.27624919473123755</v>
      </c>
    </row>
    <row r="36" spans="1:8" ht="13.5" customHeight="1" x14ac:dyDescent="0.2">
      <c r="A36" s="387">
        <v>32</v>
      </c>
      <c r="B36" s="387" t="s">
        <v>1329</v>
      </c>
      <c r="C36" s="1208">
        <v>366.32100000000003</v>
      </c>
      <c r="D36" s="1208">
        <v>10069.595000000001</v>
      </c>
      <c r="E36" s="1208">
        <v>2.7030785186589787E-2</v>
      </c>
      <c r="F36" s="2088">
        <v>0.26960086452581222</v>
      </c>
    </row>
    <row r="37" spans="1:8" ht="13.5" customHeight="1" x14ac:dyDescent="0.2">
      <c r="A37" s="387">
        <v>33</v>
      </c>
      <c r="B37" s="387" t="s">
        <v>628</v>
      </c>
      <c r="C37" s="1208">
        <v>83703.75</v>
      </c>
      <c r="D37" s="1208">
        <v>8370.375</v>
      </c>
      <c r="E37" s="1208">
        <v>6.1764902518884117</v>
      </c>
      <c r="F37" s="2088">
        <v>0.2241063653905887</v>
      </c>
    </row>
    <row r="38" spans="1:8" ht="13.5" customHeight="1" x14ac:dyDescent="0.2">
      <c r="A38" s="387">
        <v>34</v>
      </c>
      <c r="B38" s="387" t="s">
        <v>959</v>
      </c>
      <c r="C38" s="1208">
        <v>4306.2280214089396</v>
      </c>
      <c r="D38" s="1208">
        <v>7105.276235324749</v>
      </c>
      <c r="E38" s="1208">
        <v>0.31775607898858815</v>
      </c>
      <c r="F38" s="2088">
        <v>0.19023492163669548</v>
      </c>
    </row>
    <row r="39" spans="1:8" ht="13.5" customHeight="1" x14ac:dyDescent="0.2">
      <c r="A39" s="387">
        <v>35</v>
      </c>
      <c r="B39" s="387" t="s">
        <v>906</v>
      </c>
      <c r="C39" s="1208">
        <v>5512.55</v>
      </c>
      <c r="D39" s="1208">
        <v>7061.5765499999998</v>
      </c>
      <c r="E39" s="1208">
        <v>0.40677044144434943</v>
      </c>
      <c r="F39" s="2088">
        <v>0.18906491698973019</v>
      </c>
    </row>
    <row r="40" spans="1:8" ht="13.5" customHeight="1" x14ac:dyDescent="0.2">
      <c r="A40" s="387">
        <v>36</v>
      </c>
      <c r="B40" s="387" t="s">
        <v>417</v>
      </c>
      <c r="C40" s="1208">
        <v>3724.375</v>
      </c>
      <c r="D40" s="1208">
        <v>6115.4237499999981</v>
      </c>
      <c r="E40" s="1208">
        <v>0.27482121030272721</v>
      </c>
      <c r="F40" s="2088">
        <v>0.16373285419539554</v>
      </c>
      <c r="G40" s="422"/>
      <c r="H40" s="422"/>
    </row>
    <row r="41" spans="1:8" ht="13.5" customHeight="1" x14ac:dyDescent="0.2">
      <c r="A41" s="387">
        <v>37</v>
      </c>
      <c r="B41" s="387" t="s">
        <v>287</v>
      </c>
      <c r="C41" s="1208">
        <v>3373.5265647190386</v>
      </c>
      <c r="D41" s="1208">
        <v>5033.3016345608066</v>
      </c>
      <c r="E41" s="1208">
        <v>0.24893214391796953</v>
      </c>
      <c r="F41" s="2088">
        <v>0.13476038232886001</v>
      </c>
    </row>
    <row r="42" spans="1:8" ht="13.5" customHeight="1" x14ac:dyDescent="0.2">
      <c r="A42" s="387">
        <v>38</v>
      </c>
      <c r="B42" s="387" t="s">
        <v>965</v>
      </c>
      <c r="C42" s="1208">
        <v>4284.9751885369533</v>
      </c>
      <c r="D42" s="1208">
        <v>4799.1722111613881</v>
      </c>
      <c r="E42" s="1208">
        <v>0.31618783485306451</v>
      </c>
      <c r="F42" s="2088">
        <v>0.12849185862364515</v>
      </c>
    </row>
    <row r="43" spans="1:8" ht="13.5" customHeight="1" x14ac:dyDescent="0.2">
      <c r="A43" s="387">
        <v>39</v>
      </c>
      <c r="B43" s="387" t="s">
        <v>962</v>
      </c>
      <c r="C43" s="1208">
        <v>2873.3532278481011</v>
      </c>
      <c r="D43" s="1208">
        <v>4640.4654629746829</v>
      </c>
      <c r="E43" s="1208">
        <v>0.21202440992232605</v>
      </c>
      <c r="F43" s="2088">
        <v>0.12424268310891827</v>
      </c>
    </row>
    <row r="44" spans="1:8" ht="13.5" customHeight="1" x14ac:dyDescent="0.2">
      <c r="A44" s="387">
        <v>40</v>
      </c>
      <c r="B44" s="387" t="s">
        <v>413</v>
      </c>
      <c r="C44" s="1208">
        <v>7123</v>
      </c>
      <c r="D44" s="1208">
        <v>4612.1424999999999</v>
      </c>
      <c r="E44" s="1208">
        <v>0.52560536492332965</v>
      </c>
      <c r="F44" s="2088">
        <v>0.1234843710512926</v>
      </c>
    </row>
    <row r="45" spans="1:8" ht="13.5" customHeight="1" x14ac:dyDescent="0.2">
      <c r="A45" s="387">
        <v>41</v>
      </c>
      <c r="B45" s="2169" t="s">
        <v>1492</v>
      </c>
      <c r="C45" s="1208">
        <v>700.38571428571424</v>
      </c>
      <c r="D45" s="1208">
        <v>3501.9285714285711</v>
      </c>
      <c r="E45" s="1208">
        <v>5.168138269608729E-2</v>
      </c>
      <c r="F45" s="2088">
        <v>9.3759775876267631E-2</v>
      </c>
    </row>
    <row r="46" spans="1:8" ht="13.5" customHeight="1" x14ac:dyDescent="0.2">
      <c r="A46" s="387">
        <v>42</v>
      </c>
      <c r="B46" s="387" t="s">
        <v>209</v>
      </c>
      <c r="C46" s="1208">
        <v>534.29092000000003</v>
      </c>
      <c r="D46" s="1208">
        <v>3098.8873359999998</v>
      </c>
      <c r="E46" s="1208">
        <v>3.9425266598599122E-2</v>
      </c>
      <c r="F46" s="2088">
        <v>8.29688487822689E-2</v>
      </c>
    </row>
    <row r="47" spans="1:8" ht="13.5" customHeight="1" x14ac:dyDescent="0.2">
      <c r="A47" s="387">
        <v>43</v>
      </c>
      <c r="B47" s="387" t="s">
        <v>1783</v>
      </c>
      <c r="C47" s="1208">
        <v>405.81065000000001</v>
      </c>
      <c r="D47" s="1208">
        <v>3043.5798749999999</v>
      </c>
      <c r="E47" s="1208">
        <v>2.9944721996774341E-2</v>
      </c>
      <c r="F47" s="2088">
        <v>8.1488060398989565E-2</v>
      </c>
    </row>
    <row r="48" spans="1:8" ht="13.5" customHeight="1" x14ac:dyDescent="0.2">
      <c r="A48" s="387">
        <v>44</v>
      </c>
      <c r="B48" s="387" t="s">
        <v>427</v>
      </c>
      <c r="C48" s="1208">
        <v>2141.96</v>
      </c>
      <c r="D48" s="1208">
        <v>2996.6020400000002</v>
      </c>
      <c r="E48" s="1208">
        <v>0.15805498630509271</v>
      </c>
      <c r="F48" s="2088">
        <v>8.023028737737839E-2</v>
      </c>
    </row>
    <row r="49" spans="1:6" ht="13.5" customHeight="1" x14ac:dyDescent="0.2">
      <c r="A49" s="387">
        <v>45</v>
      </c>
      <c r="B49" s="387" t="s">
        <v>907</v>
      </c>
      <c r="C49" s="1208">
        <v>2609</v>
      </c>
      <c r="D49" s="1208">
        <v>2937.7339999999999</v>
      </c>
      <c r="E49" s="1208">
        <v>0.19251781511792324</v>
      </c>
      <c r="F49" s="2088">
        <v>7.8654168926046417E-2</v>
      </c>
    </row>
    <row r="50" spans="1:6" ht="13.5" customHeight="1" x14ac:dyDescent="0.2">
      <c r="A50" s="387">
        <v>46</v>
      </c>
      <c r="B50" s="387" t="s">
        <v>1541</v>
      </c>
      <c r="C50" s="1208">
        <v>496.28440000000001</v>
      </c>
      <c r="D50" s="1208">
        <v>2878.4495200000001</v>
      </c>
      <c r="E50" s="1208">
        <v>3.6620769783483886E-2</v>
      </c>
      <c r="F50" s="2088">
        <v>7.706690081238711E-2</v>
      </c>
    </row>
    <row r="51" spans="1:6" ht="13.5" customHeight="1" x14ac:dyDescent="0.2">
      <c r="A51" s="387">
        <v>47</v>
      </c>
      <c r="B51" s="387" t="s">
        <v>281</v>
      </c>
      <c r="C51" s="1208">
        <v>2656.2</v>
      </c>
      <c r="D51" s="1208">
        <v>2698.6992</v>
      </c>
      <c r="E51" s="1208">
        <v>0.19600069778314588</v>
      </c>
      <c r="F51" s="2088">
        <v>7.2254309871957884E-2</v>
      </c>
    </row>
    <row r="52" spans="1:6" ht="13.5" customHeight="1" x14ac:dyDescent="0.2">
      <c r="A52" s="387">
        <v>48</v>
      </c>
      <c r="B52" s="387" t="s">
        <v>957</v>
      </c>
      <c r="C52" s="1208">
        <v>1251.5454545454547</v>
      </c>
      <c r="D52" s="1208">
        <v>2065.0500000000002</v>
      </c>
      <c r="E52" s="1208">
        <v>9.2351397635055205E-2</v>
      </c>
      <c r="F52" s="2088">
        <v>5.5289141746915196E-2</v>
      </c>
    </row>
    <row r="53" spans="1:6" ht="13.5" customHeight="1" x14ac:dyDescent="0.2">
      <c r="A53" s="387">
        <v>49</v>
      </c>
      <c r="B53" s="2030" t="s">
        <v>1505</v>
      </c>
      <c r="C53" s="1208">
        <v>1213.5999999999999</v>
      </c>
      <c r="D53" s="1208">
        <v>1820.3999999999999</v>
      </c>
      <c r="E53" s="1208">
        <v>8.9551406832928948E-2</v>
      </c>
      <c r="F53" s="2088">
        <v>4.8738942706512869E-2</v>
      </c>
    </row>
    <row r="54" spans="1:6" ht="13.5" customHeight="1" x14ac:dyDescent="0.2">
      <c r="A54" s="387">
        <v>50</v>
      </c>
      <c r="B54" s="387" t="s">
        <v>953</v>
      </c>
      <c r="C54" s="1208">
        <v>1334.4445238095238</v>
      </c>
      <c r="D54" s="1208">
        <v>1808.1723297619053</v>
      </c>
      <c r="E54" s="1208">
        <v>9.8468510586388266E-2</v>
      </c>
      <c r="F54" s="2088">
        <v>4.8411562065352347E-2</v>
      </c>
    </row>
    <row r="55" spans="1:6" ht="13.5" customHeight="1" x14ac:dyDescent="0.2">
      <c r="A55" s="387">
        <v>51</v>
      </c>
      <c r="B55" s="387" t="s">
        <v>428</v>
      </c>
      <c r="C55" s="1208">
        <v>2532.58</v>
      </c>
      <c r="D55" s="1208">
        <v>1652.50845</v>
      </c>
      <c r="E55" s="1208">
        <v>0.18687879195528936</v>
      </c>
      <c r="F55" s="2088">
        <v>4.4243855562831468E-2</v>
      </c>
    </row>
    <row r="56" spans="1:6" ht="13.5" customHeight="1" x14ac:dyDescent="0.2">
      <c r="A56" s="387">
        <v>52</v>
      </c>
      <c r="B56" s="387" t="s">
        <v>905</v>
      </c>
      <c r="C56" s="1208">
        <v>293.392</v>
      </c>
      <c r="D56" s="1208">
        <v>1232.2464</v>
      </c>
      <c r="E56" s="1208">
        <v>2.164936251938587E-2</v>
      </c>
      <c r="F56" s="2088">
        <v>3.2991862607068087E-2</v>
      </c>
    </row>
    <row r="57" spans="1:6" ht="13.5" customHeight="1" x14ac:dyDescent="0.2">
      <c r="A57" s="387">
        <v>53</v>
      </c>
      <c r="B57" s="387" t="s">
        <v>1004</v>
      </c>
      <c r="C57" s="1208">
        <v>1080.2438255033558</v>
      </c>
      <c r="D57" s="1208">
        <v>1080.2438255033558</v>
      </c>
      <c r="E57" s="1208">
        <v>7.9711069789395614E-2</v>
      </c>
      <c r="F57" s="2088">
        <v>2.8922182992898456E-2</v>
      </c>
    </row>
    <row r="58" spans="1:6" ht="13.5" customHeight="1" x14ac:dyDescent="0.2">
      <c r="A58" s="387">
        <v>54</v>
      </c>
      <c r="B58" s="387" t="s">
        <v>91</v>
      </c>
      <c r="C58" s="1208">
        <v>857.7</v>
      </c>
      <c r="D58" s="1208">
        <v>930.60450000000003</v>
      </c>
      <c r="E58" s="1208">
        <v>6.3289586058506236E-2</v>
      </c>
      <c r="F58" s="2088">
        <v>2.49157764271166E-2</v>
      </c>
    </row>
    <row r="59" spans="1:6" ht="13.5" customHeight="1" x14ac:dyDescent="0.2">
      <c r="A59" s="387">
        <v>54</v>
      </c>
      <c r="B59" s="387" t="s">
        <v>410</v>
      </c>
      <c r="C59" s="1208">
        <v>238.91799999999998</v>
      </c>
      <c r="D59" s="1208">
        <v>836.21299999999997</v>
      </c>
      <c r="E59" s="1208">
        <v>1.7629732216306624E-2</v>
      </c>
      <c r="F59" s="2088">
        <v>2.2388561578466956E-2</v>
      </c>
    </row>
    <row r="60" spans="1:6" ht="13.5" customHeight="1" x14ac:dyDescent="0.2">
      <c r="A60" s="387">
        <v>55</v>
      </c>
      <c r="B60" s="387" t="s">
        <v>955</v>
      </c>
      <c r="C60" s="1208">
        <v>575.9</v>
      </c>
      <c r="D60" s="1208">
        <v>714.11599999999999</v>
      </c>
      <c r="E60" s="1208">
        <v>4.2495595908935216E-2</v>
      </c>
      <c r="F60" s="2088">
        <v>1.9119566474293644E-2</v>
      </c>
    </row>
    <row r="61" spans="1:6" ht="13.5" customHeight="1" x14ac:dyDescent="0.2">
      <c r="A61" s="387">
        <v>56</v>
      </c>
      <c r="B61" s="387" t="s">
        <v>815</v>
      </c>
      <c r="C61" s="1208">
        <v>377</v>
      </c>
      <c r="D61" s="1208">
        <v>640.9</v>
      </c>
      <c r="E61" s="1977">
        <v>2.7818787389596415E-2</v>
      </c>
      <c r="F61" s="2088">
        <v>1.7159299264229894E-2</v>
      </c>
    </row>
    <row r="62" spans="1:6" ht="13.5" customHeight="1" x14ac:dyDescent="0.2">
      <c r="A62" s="387">
        <v>58</v>
      </c>
      <c r="B62" s="387" t="s">
        <v>429</v>
      </c>
      <c r="C62" s="1208">
        <v>579.1</v>
      </c>
      <c r="D62" s="1208">
        <v>393.78800000000001</v>
      </c>
      <c r="E62" s="1977">
        <v>4.27317235472554E-2</v>
      </c>
      <c r="F62" s="2088">
        <v>1.0543183240228682E-2</v>
      </c>
    </row>
    <row r="63" spans="1:6" ht="13.5" customHeight="1" x14ac:dyDescent="0.2">
      <c r="A63" s="387">
        <v>59</v>
      </c>
      <c r="B63" s="387" t="s">
        <v>424</v>
      </c>
      <c r="C63" s="1208">
        <v>277.55</v>
      </c>
      <c r="D63" s="1208">
        <v>172.219775</v>
      </c>
      <c r="E63" s="1977">
        <v>2.0480383129927018E-2</v>
      </c>
      <c r="F63" s="2089">
        <v>4.6109699772871561E-3</v>
      </c>
    </row>
    <row r="64" spans="1:6" ht="13.5" customHeight="1" x14ac:dyDescent="0.2">
      <c r="A64" s="387">
        <v>57</v>
      </c>
      <c r="B64" s="387" t="s">
        <v>1155</v>
      </c>
      <c r="C64" s="1208">
        <v>0</v>
      </c>
      <c r="D64" s="1208">
        <v>0</v>
      </c>
      <c r="E64" s="1977">
        <v>0</v>
      </c>
      <c r="F64" s="2089">
        <v>0</v>
      </c>
    </row>
    <row r="65" spans="1:6" ht="13.5" customHeight="1" thickBot="1" x14ac:dyDescent="0.25">
      <c r="A65" s="387">
        <v>60</v>
      </c>
      <c r="B65" s="2328" t="s">
        <v>430</v>
      </c>
      <c r="C65" s="1974">
        <v>0</v>
      </c>
      <c r="D65" s="1974">
        <v>0</v>
      </c>
      <c r="E65" s="2029">
        <v>0</v>
      </c>
      <c r="F65" s="2090">
        <v>0</v>
      </c>
    </row>
    <row r="66" spans="1:6" ht="19.5" customHeight="1" thickBot="1" x14ac:dyDescent="0.25">
      <c r="A66" s="3497" t="s">
        <v>1280</v>
      </c>
      <c r="B66" s="3497"/>
      <c r="C66" s="1798">
        <v>1355199.2569632609</v>
      </c>
      <c r="D66" s="1798">
        <v>3735001.0051751575</v>
      </c>
      <c r="E66" s="1798">
        <v>99.999999999999972</v>
      </c>
      <c r="F66" s="1976">
        <v>99.999999999999943</v>
      </c>
    </row>
    <row r="67" spans="1:6" x14ac:dyDescent="0.2">
      <c r="A67" s="1978" t="s">
        <v>1874</v>
      </c>
    </row>
    <row r="68" spans="1:6" x14ac:dyDescent="0.2">
      <c r="C68" s="422"/>
      <c r="D68" s="422"/>
    </row>
    <row r="69" spans="1:6" x14ac:dyDescent="0.2">
      <c r="C69" s="422"/>
      <c r="D69" s="422"/>
    </row>
    <row r="71" spans="1:6" x14ac:dyDescent="0.2">
      <c r="C71" s="422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9"/>
  <sheetViews>
    <sheetView zoomScale="90" zoomScaleNormal="90" workbookViewId="0">
      <selection sqref="A1:BI47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5" max="25" width="12.5703125" bestFit="1" customWidth="1"/>
    <col min="26" max="26" width="16.5703125" bestFit="1" customWidth="1"/>
    <col min="28" max="28" width="16.5703125" bestFit="1" customWidth="1"/>
    <col min="32" max="32" width="15.7109375" bestFit="1" customWidth="1"/>
    <col min="33" max="33" width="17.28515625" bestFit="1" customWidth="1"/>
    <col min="44" max="44" width="12.7109375" bestFit="1" customWidth="1"/>
    <col min="45" max="45" width="13" bestFit="1" customWidth="1"/>
    <col min="53" max="53" width="15.7109375" bestFit="1" customWidth="1"/>
    <col min="56" max="56" width="21.85546875" bestFit="1" customWidth="1"/>
    <col min="57" max="57" width="17.5703125" customWidth="1"/>
    <col min="59" max="59" width="23.5703125" bestFit="1" customWidth="1"/>
    <col min="61" max="61" width="29" bestFit="1" customWidth="1"/>
  </cols>
  <sheetData>
    <row r="1" spans="1:61" ht="15.75" customHeight="1" x14ac:dyDescent="0.25">
      <c r="A1" s="2666" t="s">
        <v>1974</v>
      </c>
      <c r="B1" s="2666"/>
      <c r="C1" s="2666"/>
      <c r="D1" s="2666"/>
      <c r="E1" s="2666"/>
      <c r="F1" s="2666"/>
      <c r="G1" s="2666"/>
      <c r="H1" s="2666"/>
      <c r="I1" s="2666"/>
      <c r="J1" s="2666"/>
      <c r="K1" s="2666"/>
      <c r="L1" s="2666"/>
      <c r="M1" s="2666"/>
      <c r="N1" s="2666"/>
      <c r="O1" s="2666"/>
      <c r="P1" s="2666"/>
    </row>
    <row r="2" spans="1:61" ht="15" customHeight="1" x14ac:dyDescent="0.25">
      <c r="A2" s="2344"/>
    </row>
    <row r="3" spans="1:61" ht="14.45" customHeight="1" x14ac:dyDescent="0.2">
      <c r="A3" s="2356" t="s">
        <v>328</v>
      </c>
      <c r="B3" s="2355" t="s">
        <v>1360</v>
      </c>
      <c r="C3" s="2355" t="s">
        <v>1710</v>
      </c>
      <c r="D3" s="2355" t="s">
        <v>1379</v>
      </c>
      <c r="E3" s="2355" t="s">
        <v>1378</v>
      </c>
      <c r="F3" s="2355" t="s">
        <v>1711</v>
      </c>
      <c r="G3" s="2355" t="s">
        <v>1712</v>
      </c>
      <c r="H3" s="2355" t="s">
        <v>1713</v>
      </c>
      <c r="I3" s="2355" t="s">
        <v>1381</v>
      </c>
      <c r="J3" s="2355" t="s">
        <v>1714</v>
      </c>
      <c r="K3" s="2355" t="s">
        <v>1715</v>
      </c>
      <c r="L3" s="2355" t="s">
        <v>1716</v>
      </c>
      <c r="M3" s="2355" t="s">
        <v>1717</v>
      </c>
      <c r="N3" s="2355" t="s">
        <v>1718</v>
      </c>
      <c r="O3" s="2355" t="s">
        <v>1653</v>
      </c>
      <c r="P3" s="2355" t="s">
        <v>1386</v>
      </c>
      <c r="Q3" s="2355" t="s">
        <v>1387</v>
      </c>
      <c r="R3" s="2355" t="s">
        <v>1719</v>
      </c>
      <c r="S3" s="2355" t="s">
        <v>1720</v>
      </c>
      <c r="T3" s="2355" t="s">
        <v>1369</v>
      </c>
      <c r="U3" s="2355" t="s">
        <v>1730</v>
      </c>
      <c r="V3" s="2355" t="s">
        <v>1731</v>
      </c>
      <c r="W3" s="2498" t="s">
        <v>107</v>
      </c>
      <c r="X3" s="2355" t="s">
        <v>13</v>
      </c>
      <c r="Y3" s="2355" t="s">
        <v>14</v>
      </c>
      <c r="Z3" s="2355" t="s">
        <v>1397</v>
      </c>
      <c r="AA3" s="2355" t="s">
        <v>15</v>
      </c>
      <c r="AB3" s="2498" t="s">
        <v>283</v>
      </c>
      <c r="AC3" s="2355" t="s">
        <v>16</v>
      </c>
      <c r="AD3" s="2355" t="s">
        <v>64</v>
      </c>
      <c r="AE3" s="2355" t="s">
        <v>85</v>
      </c>
      <c r="AF3" s="2355" t="s">
        <v>63</v>
      </c>
      <c r="AG3" s="2355" t="s">
        <v>1721</v>
      </c>
      <c r="AH3" s="2355" t="s">
        <v>1441</v>
      </c>
      <c r="AI3" s="2355" t="s">
        <v>1442</v>
      </c>
      <c r="AJ3" s="2355" t="s">
        <v>1443</v>
      </c>
      <c r="AK3" s="2355" t="s">
        <v>1444</v>
      </c>
      <c r="AL3" s="2355" t="s">
        <v>1722</v>
      </c>
      <c r="AM3" s="2355" t="s">
        <v>1446</v>
      </c>
      <c r="AN3" s="2355" t="s">
        <v>1493</v>
      </c>
      <c r="AO3" s="2355" t="s">
        <v>1723</v>
      </c>
      <c r="AP3" s="2355" t="s">
        <v>1724</v>
      </c>
      <c r="AQ3" s="2355" t="s">
        <v>1725</v>
      </c>
      <c r="AR3" s="2355" t="s">
        <v>1726</v>
      </c>
      <c r="AS3" s="2355" t="s">
        <v>1448</v>
      </c>
      <c r="AT3" s="2355" t="s">
        <v>1449</v>
      </c>
      <c r="AU3" s="2355" t="s">
        <v>1451</v>
      </c>
      <c r="AV3" s="2355" t="s">
        <v>1727</v>
      </c>
      <c r="AW3" s="2355" t="s">
        <v>1453</v>
      </c>
      <c r="AX3" s="2355" t="s">
        <v>1454</v>
      </c>
      <c r="AY3" s="2355" t="s">
        <v>1455</v>
      </c>
      <c r="AZ3" s="2355" t="s">
        <v>1456</v>
      </c>
      <c r="BA3" s="2355" t="s">
        <v>1728</v>
      </c>
      <c r="BB3" s="2355" t="s">
        <v>1458</v>
      </c>
      <c r="BC3" s="2355" t="s">
        <v>1729</v>
      </c>
      <c r="BD3" s="2498" t="s">
        <v>108</v>
      </c>
      <c r="BE3" s="2497" t="s">
        <v>194</v>
      </c>
      <c r="BG3" s="2498" t="s">
        <v>1786</v>
      </c>
      <c r="BH3" s="2512" t="s">
        <v>120</v>
      </c>
      <c r="BI3" s="2515" t="s">
        <v>1785</v>
      </c>
    </row>
    <row r="4" spans="1:61" ht="14.45" customHeight="1" x14ac:dyDescent="0.2">
      <c r="A4" s="2345" t="s">
        <v>352</v>
      </c>
      <c r="B4" s="2346">
        <v>188</v>
      </c>
      <c r="C4" s="2346">
        <v>36333</v>
      </c>
      <c r="D4" s="2346">
        <v>444</v>
      </c>
      <c r="E4" s="2346">
        <v>59.5</v>
      </c>
      <c r="F4" s="2346">
        <v>23</v>
      </c>
      <c r="G4" s="2346">
        <v>8403</v>
      </c>
      <c r="H4" s="2346">
        <v>2845</v>
      </c>
      <c r="I4" s="2346">
        <v>315.5</v>
      </c>
      <c r="J4" s="2346">
        <v>1077.5</v>
      </c>
      <c r="K4" s="2346">
        <v>1951</v>
      </c>
      <c r="L4" s="2346">
        <v>3029.5</v>
      </c>
      <c r="M4" s="2346">
        <v>2033</v>
      </c>
      <c r="N4" s="2346">
        <v>3916</v>
      </c>
      <c r="O4" s="2346">
        <v>717.5</v>
      </c>
      <c r="P4" s="2346">
        <v>25.5</v>
      </c>
      <c r="Q4" s="2346">
        <v>43.5</v>
      </c>
      <c r="R4" s="2346">
        <v>66.5</v>
      </c>
      <c r="S4" s="2346">
        <v>124</v>
      </c>
      <c r="T4" s="2346">
        <v>136.5</v>
      </c>
      <c r="U4" s="2346">
        <v>837.5</v>
      </c>
      <c r="V4" s="2346">
        <v>329</v>
      </c>
      <c r="W4" s="2501">
        <v>62898</v>
      </c>
      <c r="X4" s="2346">
        <v>50.5</v>
      </c>
      <c r="Y4" s="2346">
        <v>159.53</v>
      </c>
      <c r="Z4" s="2346">
        <v>115.2</v>
      </c>
      <c r="AA4" s="2346">
        <v>1023</v>
      </c>
      <c r="AB4" s="2501">
        <v>1348.23</v>
      </c>
      <c r="AC4" s="2346">
        <v>4303.55</v>
      </c>
      <c r="AD4" s="2346">
        <v>31577.920000000002</v>
      </c>
      <c r="AE4" s="2346">
        <v>3066.5</v>
      </c>
      <c r="AF4" s="2346">
        <v>2133.75</v>
      </c>
      <c r="AG4" s="2346">
        <v>8664.4</v>
      </c>
      <c r="AH4" s="2346">
        <v>913.18</v>
      </c>
      <c r="AI4" s="2346">
        <v>41.150000000000006</v>
      </c>
      <c r="AJ4" s="2346">
        <v>2661</v>
      </c>
      <c r="AK4" s="2346">
        <v>39</v>
      </c>
      <c r="AL4" s="2346">
        <v>894</v>
      </c>
      <c r="AM4" s="2346">
        <v>256.39999999999998</v>
      </c>
      <c r="AN4" s="2346">
        <v>19</v>
      </c>
      <c r="AO4" s="2346">
        <v>50</v>
      </c>
      <c r="AP4" s="2346">
        <v>0</v>
      </c>
      <c r="AQ4" s="2346">
        <v>170.7</v>
      </c>
      <c r="AR4" s="2346">
        <v>245.95000000000002</v>
      </c>
      <c r="AS4" s="2346">
        <v>687.4</v>
      </c>
      <c r="AT4" s="2346">
        <v>612.29999999999995</v>
      </c>
      <c r="AU4" s="2346">
        <v>169.2</v>
      </c>
      <c r="AV4" s="2346">
        <v>629.5</v>
      </c>
      <c r="AW4" s="2346">
        <v>351.8</v>
      </c>
      <c r="AX4" s="2346">
        <v>204</v>
      </c>
      <c r="AY4" s="2346">
        <v>241.1</v>
      </c>
      <c r="AZ4" s="2346">
        <v>86.2</v>
      </c>
      <c r="BA4" s="2346">
        <v>329.2</v>
      </c>
      <c r="BB4" s="2346">
        <v>172.6</v>
      </c>
      <c r="BC4" s="2346">
        <v>0</v>
      </c>
      <c r="BD4" s="2501">
        <v>58519.799999999996</v>
      </c>
      <c r="BE4" s="2504">
        <v>122766.03</v>
      </c>
      <c r="BG4" s="2501">
        <v>362623</v>
      </c>
      <c r="BH4" s="2514">
        <v>899.29920000000004</v>
      </c>
      <c r="BI4" s="2517">
        <v>486288.32919999992</v>
      </c>
    </row>
    <row r="5" spans="1:61" ht="14.45" customHeight="1" x14ac:dyDescent="0.2">
      <c r="A5" s="453" t="s">
        <v>353</v>
      </c>
      <c r="B5" s="2347">
        <v>63</v>
      </c>
      <c r="C5" s="2347">
        <v>1258</v>
      </c>
      <c r="D5" s="2348">
        <v>122</v>
      </c>
      <c r="E5" s="2347">
        <v>18.5</v>
      </c>
      <c r="F5" s="2347">
        <v>0</v>
      </c>
      <c r="G5" s="2347">
        <v>1737</v>
      </c>
      <c r="H5" s="2347">
        <v>720</v>
      </c>
      <c r="I5" s="1560">
        <v>43</v>
      </c>
      <c r="J5" s="1560">
        <v>289</v>
      </c>
      <c r="K5" s="1560">
        <v>255</v>
      </c>
      <c r="L5" s="1560">
        <v>304</v>
      </c>
      <c r="M5" s="1560">
        <v>1013</v>
      </c>
      <c r="N5" s="1560">
        <v>1076</v>
      </c>
      <c r="O5" s="1560">
        <v>75</v>
      </c>
      <c r="P5" s="1560">
        <v>5.5</v>
      </c>
      <c r="Q5" s="1560">
        <v>0</v>
      </c>
      <c r="R5" s="1560">
        <v>10.5</v>
      </c>
      <c r="S5" s="1560">
        <v>22</v>
      </c>
      <c r="T5" s="1560">
        <v>0</v>
      </c>
      <c r="U5" s="1560">
        <v>19</v>
      </c>
      <c r="V5" s="1560">
        <v>31</v>
      </c>
      <c r="W5" s="2499">
        <v>7061.5</v>
      </c>
      <c r="X5" s="1560">
        <v>0</v>
      </c>
      <c r="Y5" s="1560">
        <v>25</v>
      </c>
      <c r="Z5" s="1560">
        <v>7</v>
      </c>
      <c r="AA5" s="1560">
        <v>100</v>
      </c>
      <c r="AB5" s="2498">
        <v>132</v>
      </c>
      <c r="AC5" s="2349">
        <v>481</v>
      </c>
      <c r="AD5" s="2349">
        <v>4302.9399999999996</v>
      </c>
      <c r="AE5" s="1560">
        <v>849.1</v>
      </c>
      <c r="AF5" s="1560">
        <v>711</v>
      </c>
      <c r="AG5" s="1560">
        <v>844</v>
      </c>
      <c r="AH5" s="1560">
        <v>155</v>
      </c>
      <c r="AI5" s="1560">
        <v>20</v>
      </c>
      <c r="AJ5" s="1560">
        <v>290</v>
      </c>
      <c r="AK5" s="1560">
        <v>11</v>
      </c>
      <c r="AL5" s="1560">
        <v>155</v>
      </c>
      <c r="AM5" s="1560">
        <v>18.5</v>
      </c>
      <c r="AN5" s="1560">
        <v>0</v>
      </c>
      <c r="AO5" s="1560">
        <v>5</v>
      </c>
      <c r="AP5" s="1560">
        <v>0</v>
      </c>
      <c r="AQ5" s="1560">
        <v>0</v>
      </c>
      <c r="AR5" s="1560">
        <v>41.5</v>
      </c>
      <c r="AS5" s="1560">
        <v>27.5</v>
      </c>
      <c r="AT5" s="1560">
        <v>54</v>
      </c>
      <c r="AU5" s="1560">
        <v>17</v>
      </c>
      <c r="AV5" s="1560">
        <v>44</v>
      </c>
      <c r="AW5" s="1560">
        <v>25.5</v>
      </c>
      <c r="AX5" s="1560">
        <v>21</v>
      </c>
      <c r="AY5" s="1560">
        <v>66.5</v>
      </c>
      <c r="AZ5" s="1560">
        <v>0</v>
      </c>
      <c r="BA5" s="1560">
        <v>32</v>
      </c>
      <c r="BB5" s="1560">
        <v>12</v>
      </c>
      <c r="BC5" s="1560">
        <v>0</v>
      </c>
      <c r="BD5" s="2499">
        <v>8183.54</v>
      </c>
      <c r="BE5" s="2503">
        <v>15377.04</v>
      </c>
      <c r="BG5" s="2511">
        <v>41214</v>
      </c>
      <c r="BH5" s="2513">
        <v>160</v>
      </c>
      <c r="BI5" s="2516">
        <v>56751.040000000001</v>
      </c>
    </row>
    <row r="6" spans="1:61" ht="14.45" customHeight="1" x14ac:dyDescent="0.2">
      <c r="A6" s="453" t="s">
        <v>354</v>
      </c>
      <c r="B6" s="2347">
        <v>48</v>
      </c>
      <c r="C6" s="2347">
        <v>1542</v>
      </c>
      <c r="D6" s="2348">
        <v>5</v>
      </c>
      <c r="E6" s="2347">
        <v>0</v>
      </c>
      <c r="F6" s="2347">
        <v>0</v>
      </c>
      <c r="G6" s="2347">
        <v>75</v>
      </c>
      <c r="H6" s="2347">
        <v>18</v>
      </c>
      <c r="I6" s="1560">
        <v>0</v>
      </c>
      <c r="J6" s="1560">
        <v>13</v>
      </c>
      <c r="K6" s="1560">
        <v>94</v>
      </c>
      <c r="L6" s="1560">
        <v>176</v>
      </c>
      <c r="M6" s="1560">
        <v>140</v>
      </c>
      <c r="N6" s="1560">
        <v>258</v>
      </c>
      <c r="O6" s="1560">
        <v>136</v>
      </c>
      <c r="P6" s="1560">
        <v>0</v>
      </c>
      <c r="Q6" s="1560">
        <v>0</v>
      </c>
      <c r="R6" s="1560">
        <v>0</v>
      </c>
      <c r="S6" s="1560">
        <v>20</v>
      </c>
      <c r="T6" s="1560">
        <v>0</v>
      </c>
      <c r="U6" s="1560">
        <v>0</v>
      </c>
      <c r="V6" s="1560">
        <v>10</v>
      </c>
      <c r="W6" s="2499">
        <v>2535</v>
      </c>
      <c r="X6" s="1560">
        <v>17</v>
      </c>
      <c r="Y6" s="1560">
        <v>2.5</v>
      </c>
      <c r="Z6" s="1560">
        <v>5</v>
      </c>
      <c r="AA6" s="1560">
        <v>66</v>
      </c>
      <c r="AB6" s="2498">
        <v>90.5</v>
      </c>
      <c r="AC6" s="2349">
        <v>47</v>
      </c>
      <c r="AD6" s="2349">
        <v>1121.6099999999999</v>
      </c>
      <c r="AE6" s="1560">
        <v>108</v>
      </c>
      <c r="AF6" s="1560">
        <v>214</v>
      </c>
      <c r="AG6" s="1560">
        <v>262.5</v>
      </c>
      <c r="AH6" s="1560">
        <v>25</v>
      </c>
      <c r="AI6" s="1560">
        <v>0</v>
      </c>
      <c r="AJ6" s="1560">
        <v>3</v>
      </c>
      <c r="AK6" s="1560">
        <v>0</v>
      </c>
      <c r="AL6" s="1560">
        <v>112</v>
      </c>
      <c r="AM6" s="1560">
        <v>0</v>
      </c>
      <c r="AN6" s="1560">
        <v>0</v>
      </c>
      <c r="AO6" s="1560">
        <v>0</v>
      </c>
      <c r="AP6" s="1560">
        <v>0</v>
      </c>
      <c r="AQ6" s="1560">
        <v>2</v>
      </c>
      <c r="AR6" s="1560">
        <v>4</v>
      </c>
      <c r="AS6" s="1560">
        <v>14</v>
      </c>
      <c r="AT6" s="1560">
        <v>11</v>
      </c>
      <c r="AU6" s="1560">
        <v>27.7</v>
      </c>
      <c r="AV6" s="1560">
        <v>3.5</v>
      </c>
      <c r="AW6" s="1560">
        <v>0</v>
      </c>
      <c r="AX6" s="1560">
        <v>17</v>
      </c>
      <c r="AY6" s="1560">
        <v>6.5</v>
      </c>
      <c r="AZ6" s="1560">
        <v>7</v>
      </c>
      <c r="BA6" s="1560">
        <v>0</v>
      </c>
      <c r="BB6" s="1560">
        <v>2</v>
      </c>
      <c r="BC6" s="1560">
        <v>0</v>
      </c>
      <c r="BD6" s="2499">
        <v>1987.81</v>
      </c>
      <c r="BE6" s="2503">
        <v>4613.3099999999995</v>
      </c>
      <c r="BG6" s="2511">
        <v>63780</v>
      </c>
      <c r="BH6" s="2513">
        <v>197.75</v>
      </c>
      <c r="BI6" s="2516">
        <v>68591.06</v>
      </c>
    </row>
    <row r="7" spans="1:61" ht="14.45" customHeight="1" x14ac:dyDescent="0.2">
      <c r="A7" s="453" t="s">
        <v>355</v>
      </c>
      <c r="B7" s="2347">
        <v>0</v>
      </c>
      <c r="C7" s="2347">
        <v>0</v>
      </c>
      <c r="D7" s="2348">
        <v>132</v>
      </c>
      <c r="E7" s="2347">
        <v>14</v>
      </c>
      <c r="F7" s="2347">
        <v>19</v>
      </c>
      <c r="G7" s="2347">
        <v>1065</v>
      </c>
      <c r="H7" s="2347">
        <v>390</v>
      </c>
      <c r="I7" s="1560">
        <v>163</v>
      </c>
      <c r="J7" s="1560">
        <v>174</v>
      </c>
      <c r="K7" s="1560">
        <v>332</v>
      </c>
      <c r="L7" s="1560">
        <v>568</v>
      </c>
      <c r="M7" s="1560">
        <v>225</v>
      </c>
      <c r="N7" s="1560">
        <v>565</v>
      </c>
      <c r="O7" s="1560">
        <v>0</v>
      </c>
      <c r="P7" s="1560">
        <v>6</v>
      </c>
      <c r="Q7" s="1560">
        <v>16</v>
      </c>
      <c r="R7" s="1560">
        <v>25</v>
      </c>
      <c r="S7" s="1560">
        <v>0</v>
      </c>
      <c r="T7" s="1560">
        <v>0</v>
      </c>
      <c r="U7" s="1560">
        <v>124</v>
      </c>
      <c r="V7" s="1560">
        <v>85</v>
      </c>
      <c r="W7" s="2499">
        <v>3903</v>
      </c>
      <c r="X7" s="1560">
        <v>3</v>
      </c>
      <c r="Y7" s="1560">
        <v>65.03</v>
      </c>
      <c r="Z7" s="1560">
        <v>50</v>
      </c>
      <c r="AA7" s="1560">
        <v>220</v>
      </c>
      <c r="AB7" s="2498">
        <v>338.03</v>
      </c>
      <c r="AC7" s="2349">
        <v>400.5</v>
      </c>
      <c r="AD7" s="2349">
        <v>5810.72</v>
      </c>
      <c r="AE7" s="1560">
        <v>366</v>
      </c>
      <c r="AF7" s="1560">
        <v>96</v>
      </c>
      <c r="AG7" s="1560">
        <v>1429.5</v>
      </c>
      <c r="AH7" s="1560">
        <v>252.93</v>
      </c>
      <c r="AI7" s="1560">
        <v>0</v>
      </c>
      <c r="AJ7" s="1560">
        <v>599</v>
      </c>
      <c r="AK7" s="1560">
        <v>11</v>
      </c>
      <c r="AL7" s="1560">
        <v>51</v>
      </c>
      <c r="AM7" s="1560">
        <v>19</v>
      </c>
      <c r="AN7" s="1560">
        <v>19</v>
      </c>
      <c r="AO7" s="1560">
        <v>10</v>
      </c>
      <c r="AP7" s="1560">
        <v>0</v>
      </c>
      <c r="AQ7" s="1560">
        <v>7</v>
      </c>
      <c r="AR7" s="1560">
        <v>18.5</v>
      </c>
      <c r="AS7" s="1560">
        <v>205</v>
      </c>
      <c r="AT7" s="1560">
        <v>147.5</v>
      </c>
      <c r="AU7" s="1560">
        <v>6.5</v>
      </c>
      <c r="AV7" s="1560">
        <v>129.5</v>
      </c>
      <c r="AW7" s="1560">
        <v>165.5</v>
      </c>
      <c r="AX7" s="1560">
        <v>6</v>
      </c>
      <c r="AY7" s="1560">
        <v>5</v>
      </c>
      <c r="AZ7" s="1560">
        <v>19</v>
      </c>
      <c r="BA7" s="1560">
        <v>75</v>
      </c>
      <c r="BB7" s="1560">
        <v>6.5</v>
      </c>
      <c r="BC7" s="1560">
        <v>0</v>
      </c>
      <c r="BD7" s="2499">
        <v>9855.65</v>
      </c>
      <c r="BE7" s="2503">
        <v>14096.68</v>
      </c>
      <c r="BG7" s="2511">
        <v>17663</v>
      </c>
      <c r="BH7" s="2513">
        <v>18.277999999999999</v>
      </c>
      <c r="BI7" s="2516">
        <v>31777.957999999999</v>
      </c>
    </row>
    <row r="8" spans="1:61" ht="14.45" customHeight="1" x14ac:dyDescent="0.2">
      <c r="A8" s="453" t="s">
        <v>356</v>
      </c>
      <c r="B8" s="2347">
        <v>0</v>
      </c>
      <c r="C8" s="2347">
        <v>444</v>
      </c>
      <c r="D8" s="2348">
        <v>14</v>
      </c>
      <c r="E8" s="2347">
        <v>0</v>
      </c>
      <c r="F8" s="2347">
        <v>0</v>
      </c>
      <c r="G8" s="2347">
        <v>146</v>
      </c>
      <c r="H8" s="2347">
        <v>121</v>
      </c>
      <c r="I8" s="1560">
        <v>0</v>
      </c>
      <c r="J8" s="1560">
        <v>44</v>
      </c>
      <c r="K8" s="1560">
        <v>0</v>
      </c>
      <c r="L8" s="1560">
        <v>0</v>
      </c>
      <c r="M8" s="1560">
        <v>46</v>
      </c>
      <c r="N8" s="1560">
        <v>84</v>
      </c>
      <c r="O8" s="1560">
        <v>60</v>
      </c>
      <c r="P8" s="1560">
        <v>0</v>
      </c>
      <c r="Q8" s="1560">
        <v>0</v>
      </c>
      <c r="R8" s="1560">
        <v>0</v>
      </c>
      <c r="S8" s="1560">
        <v>10</v>
      </c>
      <c r="T8" s="1560">
        <v>0</v>
      </c>
      <c r="U8" s="1560">
        <v>0</v>
      </c>
      <c r="V8" s="1560">
        <v>16</v>
      </c>
      <c r="W8" s="2499">
        <v>985</v>
      </c>
      <c r="X8" s="1560">
        <v>11</v>
      </c>
      <c r="Y8" s="1560">
        <v>5.5</v>
      </c>
      <c r="Z8" s="1560">
        <v>2</v>
      </c>
      <c r="AA8" s="1560">
        <v>13</v>
      </c>
      <c r="AB8" s="2498">
        <v>31.5</v>
      </c>
      <c r="AC8" s="2349">
        <v>332</v>
      </c>
      <c r="AD8" s="2349">
        <v>816.82</v>
      </c>
      <c r="AE8" s="1560">
        <v>139.6</v>
      </c>
      <c r="AF8" s="1560">
        <v>41</v>
      </c>
      <c r="AG8" s="1560">
        <v>135</v>
      </c>
      <c r="AH8" s="1560">
        <v>16</v>
      </c>
      <c r="AI8" s="1560">
        <v>1.5</v>
      </c>
      <c r="AJ8" s="1560">
        <v>122</v>
      </c>
      <c r="AK8" s="1560">
        <v>9</v>
      </c>
      <c r="AL8" s="1560">
        <v>28</v>
      </c>
      <c r="AM8" s="1560">
        <v>7.5</v>
      </c>
      <c r="AN8" s="1560">
        <v>0</v>
      </c>
      <c r="AO8" s="1560">
        <v>0</v>
      </c>
      <c r="AP8" s="1560">
        <v>0</v>
      </c>
      <c r="AQ8" s="1560">
        <v>0</v>
      </c>
      <c r="AR8" s="1560">
        <v>2</v>
      </c>
      <c r="AS8" s="1560">
        <v>74</v>
      </c>
      <c r="AT8" s="1560">
        <v>84</v>
      </c>
      <c r="AU8" s="1560">
        <v>0</v>
      </c>
      <c r="AV8" s="1560">
        <v>37</v>
      </c>
      <c r="AW8" s="1560">
        <v>10</v>
      </c>
      <c r="AX8" s="1560">
        <v>21</v>
      </c>
      <c r="AY8" s="1560">
        <v>10</v>
      </c>
      <c r="AZ8" s="1560">
        <v>0</v>
      </c>
      <c r="BA8" s="1560">
        <v>42</v>
      </c>
      <c r="BB8" s="1560">
        <v>3</v>
      </c>
      <c r="BC8" s="1560">
        <v>0</v>
      </c>
      <c r="BD8" s="2499">
        <v>1931.42</v>
      </c>
      <c r="BE8" s="2503">
        <v>2947.92</v>
      </c>
      <c r="BG8" s="2511">
        <v>20217</v>
      </c>
      <c r="BH8" s="2513">
        <v>31.5</v>
      </c>
      <c r="BI8" s="2516">
        <v>23196.42</v>
      </c>
    </row>
    <row r="9" spans="1:61" ht="14.45" customHeight="1" x14ac:dyDescent="0.2">
      <c r="A9" s="453" t="s">
        <v>357</v>
      </c>
      <c r="B9" s="2347">
        <v>35</v>
      </c>
      <c r="C9" s="2347">
        <v>13752</v>
      </c>
      <c r="D9" s="2348">
        <v>32</v>
      </c>
      <c r="E9" s="2347">
        <v>0</v>
      </c>
      <c r="F9" s="2347">
        <v>0</v>
      </c>
      <c r="G9" s="2347">
        <v>500</v>
      </c>
      <c r="H9" s="2347">
        <v>200</v>
      </c>
      <c r="I9" s="1560">
        <v>43</v>
      </c>
      <c r="J9" s="1560">
        <v>265</v>
      </c>
      <c r="K9" s="1560">
        <v>755</v>
      </c>
      <c r="L9" s="1560">
        <v>845</v>
      </c>
      <c r="M9" s="1560">
        <v>172</v>
      </c>
      <c r="N9" s="1560">
        <v>528</v>
      </c>
      <c r="O9" s="1560">
        <v>100</v>
      </c>
      <c r="P9" s="1560">
        <v>0</v>
      </c>
      <c r="Q9" s="1560">
        <v>0</v>
      </c>
      <c r="R9" s="1560">
        <v>0</v>
      </c>
      <c r="S9" s="1560">
        <v>20</v>
      </c>
      <c r="T9" s="1560">
        <v>100</v>
      </c>
      <c r="U9" s="1560">
        <v>410</v>
      </c>
      <c r="V9" s="1560">
        <v>30</v>
      </c>
      <c r="W9" s="2499">
        <v>17787</v>
      </c>
      <c r="X9" s="1560">
        <v>9</v>
      </c>
      <c r="Y9" s="1560">
        <v>12</v>
      </c>
      <c r="Z9" s="1560">
        <v>10</v>
      </c>
      <c r="AA9" s="1560">
        <v>90</v>
      </c>
      <c r="AB9" s="2498">
        <v>121</v>
      </c>
      <c r="AC9" s="2349">
        <v>470.23</v>
      </c>
      <c r="AD9" s="2349">
        <v>1839.41</v>
      </c>
      <c r="AE9" s="1560">
        <v>215</v>
      </c>
      <c r="AF9" s="1560">
        <v>101</v>
      </c>
      <c r="AG9" s="1560">
        <v>695.5</v>
      </c>
      <c r="AH9" s="1560">
        <v>71.34</v>
      </c>
      <c r="AI9" s="1560">
        <v>1.9999999999999996</v>
      </c>
      <c r="AJ9" s="1560">
        <v>42.5</v>
      </c>
      <c r="AK9" s="1560">
        <v>0</v>
      </c>
      <c r="AL9" s="1560">
        <v>91</v>
      </c>
      <c r="AM9" s="1560">
        <v>54</v>
      </c>
      <c r="AN9" s="1560">
        <v>0</v>
      </c>
      <c r="AO9" s="1560">
        <v>5</v>
      </c>
      <c r="AP9" s="1560">
        <v>0</v>
      </c>
      <c r="AQ9" s="1560">
        <v>11</v>
      </c>
      <c r="AR9" s="1560">
        <v>84</v>
      </c>
      <c r="AS9" s="1560">
        <v>16</v>
      </c>
      <c r="AT9" s="1560">
        <v>32</v>
      </c>
      <c r="AU9" s="1560">
        <v>43</v>
      </c>
      <c r="AV9" s="1560">
        <v>65</v>
      </c>
      <c r="AW9" s="1560">
        <v>36</v>
      </c>
      <c r="AX9" s="1560">
        <v>54</v>
      </c>
      <c r="AY9" s="1560">
        <v>95</v>
      </c>
      <c r="AZ9" s="1560">
        <v>4</v>
      </c>
      <c r="BA9" s="1560">
        <v>11</v>
      </c>
      <c r="BB9" s="1560">
        <v>26.5</v>
      </c>
      <c r="BC9" s="1560">
        <v>0</v>
      </c>
      <c r="BD9" s="2499">
        <v>4064.4800000000005</v>
      </c>
      <c r="BE9" s="2503">
        <v>21972.48</v>
      </c>
      <c r="BG9" s="2511">
        <v>17057</v>
      </c>
      <c r="BH9" s="2513">
        <v>96.14</v>
      </c>
      <c r="BI9" s="2516">
        <v>39125.619999999995</v>
      </c>
    </row>
    <row r="10" spans="1:61" ht="14.45" customHeight="1" x14ac:dyDescent="0.2">
      <c r="A10" s="453" t="s">
        <v>358</v>
      </c>
      <c r="B10" s="2347">
        <v>0</v>
      </c>
      <c r="C10" s="2347">
        <v>1</v>
      </c>
      <c r="D10" s="2348">
        <v>70</v>
      </c>
      <c r="E10" s="2347">
        <v>9</v>
      </c>
      <c r="F10" s="2347">
        <v>4</v>
      </c>
      <c r="G10" s="2347">
        <v>1860</v>
      </c>
      <c r="H10" s="2347">
        <v>635</v>
      </c>
      <c r="I10" s="1560">
        <v>9</v>
      </c>
      <c r="J10" s="1560">
        <v>60</v>
      </c>
      <c r="K10" s="1560">
        <v>68</v>
      </c>
      <c r="L10" s="1560">
        <v>80</v>
      </c>
      <c r="M10" s="1560">
        <v>111</v>
      </c>
      <c r="N10" s="1560">
        <v>389</v>
      </c>
      <c r="O10" s="1560">
        <v>0</v>
      </c>
      <c r="P10" s="1560">
        <v>14</v>
      </c>
      <c r="Q10" s="1560">
        <v>5</v>
      </c>
      <c r="R10" s="1560">
        <v>11</v>
      </c>
      <c r="S10" s="1560">
        <v>0</v>
      </c>
      <c r="T10" s="1560">
        <v>0</v>
      </c>
      <c r="U10" s="1560">
        <v>0</v>
      </c>
      <c r="V10" s="1560">
        <v>40</v>
      </c>
      <c r="W10" s="2499">
        <v>3366</v>
      </c>
      <c r="X10" s="1560">
        <v>1</v>
      </c>
      <c r="Y10" s="1560">
        <v>16.5</v>
      </c>
      <c r="Z10" s="1560">
        <v>3</v>
      </c>
      <c r="AA10" s="1560">
        <v>200</v>
      </c>
      <c r="AB10" s="2498">
        <v>220.5</v>
      </c>
      <c r="AC10" s="2349">
        <v>300.5</v>
      </c>
      <c r="AD10" s="2349">
        <v>1861.76</v>
      </c>
      <c r="AE10" s="1560">
        <v>388.4</v>
      </c>
      <c r="AF10" s="1560">
        <v>56</v>
      </c>
      <c r="AG10" s="1560">
        <v>271</v>
      </c>
      <c r="AH10" s="1560">
        <v>15</v>
      </c>
      <c r="AI10" s="1560">
        <v>0</v>
      </c>
      <c r="AJ10" s="1560">
        <v>10</v>
      </c>
      <c r="AK10" s="1560">
        <v>4</v>
      </c>
      <c r="AL10" s="1560">
        <v>30.5</v>
      </c>
      <c r="AM10" s="1560">
        <v>4</v>
      </c>
      <c r="AN10" s="1560">
        <v>0</v>
      </c>
      <c r="AO10" s="1560">
        <v>4</v>
      </c>
      <c r="AP10" s="1560">
        <v>0</v>
      </c>
      <c r="AQ10" s="1560">
        <v>0</v>
      </c>
      <c r="AR10" s="1560">
        <v>6.5</v>
      </c>
      <c r="AS10" s="1560">
        <v>116.5</v>
      </c>
      <c r="AT10" s="1560">
        <v>110.6</v>
      </c>
      <c r="AU10" s="1560">
        <v>0</v>
      </c>
      <c r="AV10" s="1560">
        <v>92</v>
      </c>
      <c r="AW10" s="1560">
        <v>5</v>
      </c>
      <c r="AX10" s="1560">
        <v>40</v>
      </c>
      <c r="AY10" s="1560">
        <v>5</v>
      </c>
      <c r="AZ10" s="1560">
        <v>37</v>
      </c>
      <c r="BA10" s="1560">
        <v>49</v>
      </c>
      <c r="BB10" s="1560">
        <v>4</v>
      </c>
      <c r="BC10" s="1560">
        <v>0</v>
      </c>
      <c r="BD10" s="2499">
        <v>3410.76</v>
      </c>
      <c r="BE10" s="2503">
        <v>6997.26</v>
      </c>
      <c r="BG10" s="2511">
        <v>38300</v>
      </c>
      <c r="BH10" s="2513">
        <v>2.2400000000000002</v>
      </c>
      <c r="BI10" s="2516">
        <v>45299.5</v>
      </c>
    </row>
    <row r="11" spans="1:61" ht="14.45" customHeight="1" x14ac:dyDescent="0.2">
      <c r="A11" s="453" t="s">
        <v>359</v>
      </c>
      <c r="B11" s="2347">
        <v>0</v>
      </c>
      <c r="C11" s="2347">
        <v>230</v>
      </c>
      <c r="D11" s="2348">
        <v>0</v>
      </c>
      <c r="E11" s="2347">
        <v>0</v>
      </c>
      <c r="F11" s="2347">
        <v>0</v>
      </c>
      <c r="G11" s="2347">
        <v>85</v>
      </c>
      <c r="H11" s="2347">
        <v>30</v>
      </c>
      <c r="I11" s="1560">
        <v>0</v>
      </c>
      <c r="J11" s="1560">
        <v>21</v>
      </c>
      <c r="K11" s="1560">
        <v>18</v>
      </c>
      <c r="L11" s="1560">
        <v>52</v>
      </c>
      <c r="M11" s="1560">
        <v>0</v>
      </c>
      <c r="N11" s="1560">
        <v>70</v>
      </c>
      <c r="O11" s="1560">
        <v>130</v>
      </c>
      <c r="P11" s="1560">
        <v>0</v>
      </c>
      <c r="Q11" s="1560">
        <v>0</v>
      </c>
      <c r="R11" s="1560">
        <v>0</v>
      </c>
      <c r="S11" s="1560">
        <v>5</v>
      </c>
      <c r="T11" s="1560">
        <v>5</v>
      </c>
      <c r="U11" s="1560">
        <v>4</v>
      </c>
      <c r="V11" s="1560">
        <v>9</v>
      </c>
      <c r="W11" s="2499">
        <v>659</v>
      </c>
      <c r="X11" s="1560">
        <v>2.5</v>
      </c>
      <c r="Y11" s="1560">
        <v>5.5</v>
      </c>
      <c r="Z11" s="1560">
        <v>1</v>
      </c>
      <c r="AA11" s="1560">
        <v>80</v>
      </c>
      <c r="AB11" s="2498">
        <v>89</v>
      </c>
      <c r="AC11" s="2349">
        <v>94.549999999999983</v>
      </c>
      <c r="AD11" s="2349">
        <v>969.84</v>
      </c>
      <c r="AE11" s="1560">
        <v>18</v>
      </c>
      <c r="AF11" s="1560">
        <v>28.5</v>
      </c>
      <c r="AG11" s="1560">
        <v>125.9</v>
      </c>
      <c r="AH11" s="1560">
        <v>15</v>
      </c>
      <c r="AI11" s="1560">
        <v>4</v>
      </c>
      <c r="AJ11" s="1560">
        <v>17</v>
      </c>
      <c r="AK11" s="1560">
        <v>0</v>
      </c>
      <c r="AL11" s="1560">
        <v>14.5</v>
      </c>
      <c r="AM11" s="1560">
        <v>0</v>
      </c>
      <c r="AN11" s="1560">
        <v>0</v>
      </c>
      <c r="AO11" s="1560">
        <v>0</v>
      </c>
      <c r="AP11" s="1560">
        <v>0</v>
      </c>
      <c r="AQ11" s="1560">
        <v>1.5</v>
      </c>
      <c r="AR11" s="1560">
        <v>2.5</v>
      </c>
      <c r="AS11" s="1560">
        <v>8</v>
      </c>
      <c r="AT11" s="1560">
        <v>14.5</v>
      </c>
      <c r="AU11" s="1560">
        <v>6</v>
      </c>
      <c r="AV11" s="1560">
        <v>13.5</v>
      </c>
      <c r="AW11" s="1560">
        <v>45.5</v>
      </c>
      <c r="AX11" s="1560">
        <v>0</v>
      </c>
      <c r="AY11" s="1560">
        <v>33</v>
      </c>
      <c r="AZ11" s="1560">
        <v>0</v>
      </c>
      <c r="BA11" s="1560">
        <v>10</v>
      </c>
      <c r="BB11" s="1560">
        <v>2</v>
      </c>
      <c r="BC11" s="1560">
        <v>0</v>
      </c>
      <c r="BD11" s="2499">
        <v>1423.7900000000002</v>
      </c>
      <c r="BE11" s="2503">
        <v>2171.79</v>
      </c>
      <c r="BG11" s="2511">
        <v>6907</v>
      </c>
      <c r="BH11" s="2513">
        <v>47.332500000000003</v>
      </c>
      <c r="BI11" s="2516">
        <v>9126.1225000000013</v>
      </c>
    </row>
    <row r="12" spans="1:61" ht="14.45" customHeight="1" x14ac:dyDescent="0.2">
      <c r="A12" s="453" t="s">
        <v>360</v>
      </c>
      <c r="B12" s="2347">
        <v>0</v>
      </c>
      <c r="C12" s="2347">
        <v>84</v>
      </c>
      <c r="D12" s="2348">
        <v>18</v>
      </c>
      <c r="E12" s="2347">
        <v>0</v>
      </c>
      <c r="F12" s="2347">
        <v>0</v>
      </c>
      <c r="G12" s="2347">
        <v>230</v>
      </c>
      <c r="H12" s="2347">
        <v>14</v>
      </c>
      <c r="I12" s="1560">
        <v>3.5</v>
      </c>
      <c r="J12" s="1560">
        <v>25</v>
      </c>
      <c r="K12" s="1560">
        <v>0</v>
      </c>
      <c r="L12" s="1560">
        <v>0</v>
      </c>
      <c r="M12" s="1560">
        <v>13</v>
      </c>
      <c r="N12" s="1560">
        <v>66</v>
      </c>
      <c r="O12" s="1560">
        <v>0</v>
      </c>
      <c r="P12" s="1560">
        <v>0</v>
      </c>
      <c r="Q12" s="1560">
        <v>0</v>
      </c>
      <c r="R12" s="1560">
        <v>0</v>
      </c>
      <c r="S12" s="1560">
        <v>0</v>
      </c>
      <c r="T12" s="1560">
        <v>0</v>
      </c>
      <c r="U12" s="1560">
        <v>0</v>
      </c>
      <c r="V12" s="1560">
        <v>33</v>
      </c>
      <c r="W12" s="2499">
        <v>486.5</v>
      </c>
      <c r="X12" s="1560">
        <v>2</v>
      </c>
      <c r="Y12" s="1560">
        <v>4</v>
      </c>
      <c r="Z12" s="1560">
        <v>0</v>
      </c>
      <c r="AA12" s="1560">
        <v>48</v>
      </c>
      <c r="AB12" s="2498">
        <v>54</v>
      </c>
      <c r="AC12" s="2349">
        <v>192.2</v>
      </c>
      <c r="AD12" s="2349">
        <v>2535.2199999999998</v>
      </c>
      <c r="AE12" s="1560">
        <v>166.39999999999998</v>
      </c>
      <c r="AF12" s="1560">
        <v>41</v>
      </c>
      <c r="AG12" s="1560">
        <v>857.09999999999991</v>
      </c>
      <c r="AH12" s="1560">
        <v>55.55</v>
      </c>
      <c r="AI12" s="1560">
        <v>2.8499999999999996</v>
      </c>
      <c r="AJ12" s="1560">
        <v>0</v>
      </c>
      <c r="AK12" s="1560">
        <v>0</v>
      </c>
      <c r="AL12" s="1560">
        <v>0</v>
      </c>
      <c r="AM12" s="1560">
        <v>6.8999999999999995</v>
      </c>
      <c r="AN12" s="1560">
        <v>0</v>
      </c>
      <c r="AO12" s="1560">
        <v>8</v>
      </c>
      <c r="AP12" s="1560">
        <v>0</v>
      </c>
      <c r="AQ12" s="1560">
        <v>0</v>
      </c>
      <c r="AR12" s="1560">
        <v>22.400000000000002</v>
      </c>
      <c r="AS12" s="1560">
        <v>64.900000000000006</v>
      </c>
      <c r="AT12" s="1560">
        <v>16.399999999999999</v>
      </c>
      <c r="AU12" s="1560">
        <v>0</v>
      </c>
      <c r="AV12" s="1560">
        <v>5</v>
      </c>
      <c r="AW12" s="1560">
        <v>16.8</v>
      </c>
      <c r="AX12" s="1560">
        <v>0</v>
      </c>
      <c r="AY12" s="1560">
        <v>9.1</v>
      </c>
      <c r="AZ12" s="1560">
        <v>2.2000000000000002</v>
      </c>
      <c r="BA12" s="1560">
        <v>12.7</v>
      </c>
      <c r="BB12" s="1560">
        <v>0</v>
      </c>
      <c r="BC12" s="1560">
        <v>0</v>
      </c>
      <c r="BD12" s="2499">
        <v>4014.72</v>
      </c>
      <c r="BE12" s="2503">
        <v>4555.2199999999993</v>
      </c>
      <c r="BG12" s="2511">
        <v>24835</v>
      </c>
      <c r="BH12" s="2513">
        <v>1.98</v>
      </c>
      <c r="BI12" s="2516">
        <v>29392.199999999997</v>
      </c>
    </row>
    <row r="13" spans="1:61" ht="14.45" customHeight="1" x14ac:dyDescent="0.2">
      <c r="A13" s="453" t="s">
        <v>361</v>
      </c>
      <c r="B13" s="2347">
        <v>8</v>
      </c>
      <c r="C13" s="2347">
        <v>8365</v>
      </c>
      <c r="D13" s="2348">
        <v>0</v>
      </c>
      <c r="E13" s="2347">
        <v>3</v>
      </c>
      <c r="F13" s="2347">
        <v>0</v>
      </c>
      <c r="G13" s="2347">
        <v>232</v>
      </c>
      <c r="H13" s="2347">
        <v>147</v>
      </c>
      <c r="I13" s="1560">
        <v>7</v>
      </c>
      <c r="J13" s="1560">
        <v>63</v>
      </c>
      <c r="K13" s="1560">
        <v>90</v>
      </c>
      <c r="L13" s="1560">
        <v>90</v>
      </c>
      <c r="M13" s="1560">
        <v>83</v>
      </c>
      <c r="N13" s="1560">
        <v>207</v>
      </c>
      <c r="O13" s="1560">
        <v>14</v>
      </c>
      <c r="P13" s="1560">
        <v>0</v>
      </c>
      <c r="Q13" s="1560">
        <v>0</v>
      </c>
      <c r="R13" s="1560">
        <v>0</v>
      </c>
      <c r="S13" s="1560">
        <v>10</v>
      </c>
      <c r="T13" s="1560">
        <v>8.5</v>
      </c>
      <c r="U13" s="1560">
        <v>6.5</v>
      </c>
      <c r="V13" s="1560">
        <v>0</v>
      </c>
      <c r="W13" s="2499">
        <v>9334</v>
      </c>
      <c r="X13" s="1560">
        <v>5</v>
      </c>
      <c r="Y13" s="1560">
        <v>5.5</v>
      </c>
      <c r="Z13" s="1560">
        <v>30</v>
      </c>
      <c r="AA13" s="1560">
        <v>45</v>
      </c>
      <c r="AB13" s="2498">
        <v>85.5</v>
      </c>
      <c r="AC13" s="2349">
        <v>264.27</v>
      </c>
      <c r="AD13" s="2349">
        <v>2510.2800000000002</v>
      </c>
      <c r="AE13" s="1560">
        <v>204</v>
      </c>
      <c r="AF13" s="1560">
        <v>130.25</v>
      </c>
      <c r="AG13" s="1560">
        <v>453.5</v>
      </c>
      <c r="AH13" s="1560">
        <v>47</v>
      </c>
      <c r="AI13" s="1560">
        <v>0</v>
      </c>
      <c r="AJ13" s="1560">
        <v>116.5</v>
      </c>
      <c r="AK13" s="1560">
        <v>0</v>
      </c>
      <c r="AL13" s="1560">
        <v>30.500000000000004</v>
      </c>
      <c r="AM13" s="1560">
        <v>20</v>
      </c>
      <c r="AN13" s="1560">
        <v>0</v>
      </c>
      <c r="AO13" s="1560">
        <v>4</v>
      </c>
      <c r="AP13" s="1560">
        <v>0</v>
      </c>
      <c r="AQ13" s="1560">
        <v>0</v>
      </c>
      <c r="AR13" s="1560">
        <v>7</v>
      </c>
      <c r="AS13" s="1560">
        <v>3</v>
      </c>
      <c r="AT13" s="1560">
        <v>25</v>
      </c>
      <c r="AU13" s="1560">
        <v>2</v>
      </c>
      <c r="AV13" s="1560">
        <v>18</v>
      </c>
      <c r="AW13" s="1560">
        <v>17</v>
      </c>
      <c r="AX13" s="1560">
        <v>5</v>
      </c>
      <c r="AY13" s="1560">
        <v>5.5</v>
      </c>
      <c r="AZ13" s="1560">
        <v>6</v>
      </c>
      <c r="BA13" s="1560">
        <v>33</v>
      </c>
      <c r="BB13" s="1560">
        <v>10</v>
      </c>
      <c r="BC13" s="1560">
        <v>0</v>
      </c>
      <c r="BD13" s="2499">
        <v>3911.8</v>
      </c>
      <c r="BE13" s="2503">
        <v>13331.3</v>
      </c>
      <c r="BG13" s="2511">
        <v>31300</v>
      </c>
      <c r="BH13" s="2513">
        <v>68.503699999999995</v>
      </c>
      <c r="BI13" s="2516">
        <v>44699.803700000004</v>
      </c>
    </row>
    <row r="14" spans="1:61" ht="14.45" customHeight="1" x14ac:dyDescent="0.2">
      <c r="A14" s="453" t="s">
        <v>362</v>
      </c>
      <c r="B14" s="2347">
        <v>0</v>
      </c>
      <c r="C14" s="2347">
        <v>729</v>
      </c>
      <c r="D14" s="2348">
        <v>8</v>
      </c>
      <c r="E14" s="2347">
        <v>0</v>
      </c>
      <c r="F14" s="2347">
        <v>0</v>
      </c>
      <c r="G14" s="2347">
        <v>260</v>
      </c>
      <c r="H14" s="2347">
        <v>290</v>
      </c>
      <c r="I14" s="1560">
        <v>47</v>
      </c>
      <c r="J14" s="1560">
        <v>70</v>
      </c>
      <c r="K14" s="1560">
        <v>254</v>
      </c>
      <c r="L14" s="1560">
        <v>620</v>
      </c>
      <c r="M14" s="1560">
        <v>150</v>
      </c>
      <c r="N14" s="1560">
        <v>370</v>
      </c>
      <c r="O14" s="1560">
        <v>68</v>
      </c>
      <c r="P14" s="1560">
        <v>0</v>
      </c>
      <c r="Q14" s="1560">
        <v>22.5</v>
      </c>
      <c r="R14" s="1560">
        <v>20</v>
      </c>
      <c r="S14" s="1560">
        <v>27</v>
      </c>
      <c r="T14" s="1560">
        <v>8</v>
      </c>
      <c r="U14" s="1560">
        <v>274</v>
      </c>
      <c r="V14" s="1560">
        <v>5</v>
      </c>
      <c r="W14" s="2499">
        <v>3222.5</v>
      </c>
      <c r="X14" s="1560">
        <v>0</v>
      </c>
      <c r="Y14" s="1560">
        <v>7</v>
      </c>
      <c r="Z14" s="1560">
        <v>0</v>
      </c>
      <c r="AA14" s="1560">
        <v>15</v>
      </c>
      <c r="AB14" s="2498">
        <v>22</v>
      </c>
      <c r="AC14" s="2349">
        <v>897.14</v>
      </c>
      <c r="AD14" s="2349">
        <v>727</v>
      </c>
      <c r="AE14" s="1560">
        <v>154</v>
      </c>
      <c r="AF14" s="1560">
        <v>79</v>
      </c>
      <c r="AG14" s="1560">
        <v>377.5</v>
      </c>
      <c r="AH14" s="1560">
        <v>3</v>
      </c>
      <c r="AI14" s="1560">
        <v>10.8</v>
      </c>
      <c r="AJ14" s="1560">
        <v>215</v>
      </c>
      <c r="AK14" s="1560">
        <v>0</v>
      </c>
      <c r="AL14" s="1560">
        <v>68.5</v>
      </c>
      <c r="AM14" s="1560">
        <v>116</v>
      </c>
      <c r="AN14" s="1560">
        <v>0</v>
      </c>
      <c r="AO14" s="1560">
        <v>8</v>
      </c>
      <c r="AP14" s="1560">
        <v>0</v>
      </c>
      <c r="AQ14" s="1560">
        <v>136.19999999999999</v>
      </c>
      <c r="AR14" s="1560">
        <v>32.5</v>
      </c>
      <c r="AS14" s="1560">
        <v>16.999999999999996</v>
      </c>
      <c r="AT14" s="1560">
        <v>23.299999999999997</v>
      </c>
      <c r="AU14" s="1560">
        <v>6</v>
      </c>
      <c r="AV14" s="1560">
        <v>161</v>
      </c>
      <c r="AW14" s="1560">
        <v>24</v>
      </c>
      <c r="AX14" s="1560">
        <v>27</v>
      </c>
      <c r="AY14" s="1560">
        <v>2</v>
      </c>
      <c r="AZ14" s="1560">
        <v>0</v>
      </c>
      <c r="BA14" s="1560">
        <v>15.5</v>
      </c>
      <c r="BB14" s="1560">
        <v>94.6</v>
      </c>
      <c r="BC14" s="1560">
        <v>0</v>
      </c>
      <c r="BD14" s="2499">
        <v>3195.04</v>
      </c>
      <c r="BE14" s="2503">
        <v>6439.54</v>
      </c>
      <c r="BG14" s="2511">
        <v>20700</v>
      </c>
      <c r="BH14" s="2513">
        <v>66.75</v>
      </c>
      <c r="BI14" s="2516">
        <v>27206.29</v>
      </c>
    </row>
    <row r="15" spans="1:61" ht="14.45" customHeight="1" x14ac:dyDescent="0.2">
      <c r="A15" s="453" t="s">
        <v>363</v>
      </c>
      <c r="B15" s="2347">
        <v>0</v>
      </c>
      <c r="C15" s="2347">
        <v>0</v>
      </c>
      <c r="D15" s="2348">
        <v>17</v>
      </c>
      <c r="E15" s="2347">
        <v>0</v>
      </c>
      <c r="F15" s="2347">
        <v>0</v>
      </c>
      <c r="G15" s="2347">
        <v>1900</v>
      </c>
      <c r="H15" s="2347">
        <v>115</v>
      </c>
      <c r="I15" s="1560">
        <v>0</v>
      </c>
      <c r="J15" s="1560">
        <v>10.1</v>
      </c>
      <c r="K15" s="1560">
        <v>10</v>
      </c>
      <c r="L15" s="1560">
        <v>39</v>
      </c>
      <c r="M15" s="1560">
        <v>20</v>
      </c>
      <c r="N15" s="1560">
        <v>31</v>
      </c>
      <c r="O15" s="1560">
        <v>0</v>
      </c>
      <c r="P15" s="1560">
        <v>0</v>
      </c>
      <c r="Q15" s="1560">
        <v>0</v>
      </c>
      <c r="R15" s="1560">
        <v>0</v>
      </c>
      <c r="S15" s="1560">
        <v>0</v>
      </c>
      <c r="T15" s="1560">
        <v>0</v>
      </c>
      <c r="U15" s="1560">
        <v>0</v>
      </c>
      <c r="V15" s="1560">
        <v>25</v>
      </c>
      <c r="W15" s="2499">
        <v>2167.1</v>
      </c>
      <c r="X15" s="1560">
        <v>0</v>
      </c>
      <c r="Y15" s="1560">
        <v>5</v>
      </c>
      <c r="Z15" s="1560">
        <v>3</v>
      </c>
      <c r="AA15" s="1560">
        <v>56</v>
      </c>
      <c r="AB15" s="2498">
        <v>64</v>
      </c>
      <c r="AC15" s="2349">
        <v>92</v>
      </c>
      <c r="AD15" s="2349">
        <v>3093.01</v>
      </c>
      <c r="AE15" s="1560">
        <v>250</v>
      </c>
      <c r="AF15" s="1560">
        <v>51</v>
      </c>
      <c r="AG15" s="1560">
        <v>1151.5</v>
      </c>
      <c r="AH15" s="1560">
        <v>200</v>
      </c>
      <c r="AI15" s="1560">
        <v>0</v>
      </c>
      <c r="AJ15" s="1560">
        <v>14</v>
      </c>
      <c r="AK15" s="1560">
        <v>0</v>
      </c>
      <c r="AL15" s="1560">
        <v>20</v>
      </c>
      <c r="AM15" s="1560">
        <v>5</v>
      </c>
      <c r="AN15" s="1560">
        <v>0</v>
      </c>
      <c r="AO15" s="1560">
        <v>6</v>
      </c>
      <c r="AP15" s="1560">
        <v>0</v>
      </c>
      <c r="AQ15" s="1560">
        <v>0</v>
      </c>
      <c r="AR15" s="1560">
        <v>0</v>
      </c>
      <c r="AS15" s="1560">
        <v>99</v>
      </c>
      <c r="AT15" s="1560">
        <v>25</v>
      </c>
      <c r="AU15" s="1560">
        <v>0</v>
      </c>
      <c r="AV15" s="1560">
        <v>8</v>
      </c>
      <c r="AW15" s="1560">
        <v>0</v>
      </c>
      <c r="AX15" s="1560">
        <v>0</v>
      </c>
      <c r="AY15" s="1560">
        <v>0</v>
      </c>
      <c r="AZ15" s="1560">
        <v>11</v>
      </c>
      <c r="BA15" s="1560">
        <v>30</v>
      </c>
      <c r="BB15" s="1560">
        <v>0</v>
      </c>
      <c r="BC15" s="1560">
        <v>0</v>
      </c>
      <c r="BD15" s="2499">
        <v>5055.51</v>
      </c>
      <c r="BE15" s="2503">
        <v>7286.6100000000006</v>
      </c>
      <c r="BG15" s="2511">
        <v>10995</v>
      </c>
      <c r="BH15" s="2513">
        <v>1.2</v>
      </c>
      <c r="BI15" s="2516">
        <v>18282.810000000001</v>
      </c>
    </row>
    <row r="16" spans="1:61" ht="14.45" customHeight="1" x14ac:dyDescent="0.2">
      <c r="A16" s="453" t="s">
        <v>364</v>
      </c>
      <c r="B16" s="2347">
        <v>0</v>
      </c>
      <c r="C16" s="2347">
        <v>2783</v>
      </c>
      <c r="D16" s="2348">
        <v>26</v>
      </c>
      <c r="E16" s="2347">
        <v>0</v>
      </c>
      <c r="F16" s="2347">
        <v>0</v>
      </c>
      <c r="G16" s="2347">
        <v>297</v>
      </c>
      <c r="H16" s="2347">
        <v>125</v>
      </c>
      <c r="I16" s="1560">
        <v>0</v>
      </c>
      <c r="J16" s="1560">
        <v>42</v>
      </c>
      <c r="K16" s="1560">
        <v>65</v>
      </c>
      <c r="L16" s="1560">
        <v>130</v>
      </c>
      <c r="M16" s="1560">
        <v>53</v>
      </c>
      <c r="N16" s="1560">
        <v>257</v>
      </c>
      <c r="O16" s="1560">
        <v>50</v>
      </c>
      <c r="P16" s="1560">
        <v>0</v>
      </c>
      <c r="Q16" s="1560">
        <v>0</v>
      </c>
      <c r="R16" s="1560">
        <v>0</v>
      </c>
      <c r="S16" s="1560">
        <v>0</v>
      </c>
      <c r="T16" s="1560">
        <v>8</v>
      </c>
      <c r="U16" s="1560">
        <v>0</v>
      </c>
      <c r="V16" s="1560">
        <v>37</v>
      </c>
      <c r="W16" s="2499">
        <v>3873</v>
      </c>
      <c r="X16" s="1560">
        <v>0</v>
      </c>
      <c r="Y16" s="1560">
        <v>5</v>
      </c>
      <c r="Z16" s="1560">
        <v>4</v>
      </c>
      <c r="AA16" s="1560">
        <v>60</v>
      </c>
      <c r="AB16" s="2498">
        <v>69</v>
      </c>
      <c r="AC16" s="2349">
        <v>564.16000000000008</v>
      </c>
      <c r="AD16" s="2349">
        <v>3254.25</v>
      </c>
      <c r="AE16" s="1560">
        <v>168</v>
      </c>
      <c r="AF16" s="1560">
        <v>284</v>
      </c>
      <c r="AG16" s="1560">
        <v>1714</v>
      </c>
      <c r="AH16" s="1560">
        <v>51.86</v>
      </c>
      <c r="AI16" s="1560">
        <v>0</v>
      </c>
      <c r="AJ16" s="1560">
        <v>1197</v>
      </c>
      <c r="AK16" s="1560">
        <v>4</v>
      </c>
      <c r="AL16" s="1560">
        <v>64</v>
      </c>
      <c r="AM16" s="1560">
        <v>4</v>
      </c>
      <c r="AN16" s="1560">
        <v>0</v>
      </c>
      <c r="AO16" s="1560">
        <v>0</v>
      </c>
      <c r="AP16" s="1560">
        <v>0</v>
      </c>
      <c r="AQ16" s="1560">
        <v>10</v>
      </c>
      <c r="AR16" s="1560">
        <v>7</v>
      </c>
      <c r="AS16" s="1560">
        <v>41</v>
      </c>
      <c r="AT16" s="1560">
        <v>67</v>
      </c>
      <c r="AU16" s="1560">
        <v>37</v>
      </c>
      <c r="AV16" s="1560">
        <v>53</v>
      </c>
      <c r="AW16" s="1560">
        <v>5</v>
      </c>
      <c r="AX16" s="1560">
        <v>4.5</v>
      </c>
      <c r="AY16" s="1560">
        <v>0</v>
      </c>
      <c r="AZ16" s="1560">
        <v>0</v>
      </c>
      <c r="BA16" s="1560">
        <v>19</v>
      </c>
      <c r="BB16" s="1560">
        <v>10</v>
      </c>
      <c r="BC16" s="1560">
        <v>0</v>
      </c>
      <c r="BD16" s="2499">
        <v>7558.7699999999995</v>
      </c>
      <c r="BE16" s="2503">
        <v>11500.77</v>
      </c>
      <c r="BG16" s="2511">
        <v>21330</v>
      </c>
      <c r="BH16" s="2513">
        <v>3.4</v>
      </c>
      <c r="BI16" s="2516">
        <v>32834.17</v>
      </c>
    </row>
    <row r="17" spans="1:61" ht="14.45" customHeight="1" x14ac:dyDescent="0.2">
      <c r="A17" s="453" t="s">
        <v>365</v>
      </c>
      <c r="B17" s="2347">
        <v>0</v>
      </c>
      <c r="C17" s="2347">
        <v>293</v>
      </c>
      <c r="D17" s="2348">
        <v>0</v>
      </c>
      <c r="E17" s="2347">
        <v>0</v>
      </c>
      <c r="F17" s="2347">
        <v>0</v>
      </c>
      <c r="G17" s="2347">
        <v>16</v>
      </c>
      <c r="H17" s="2347">
        <v>40</v>
      </c>
      <c r="I17" s="1560">
        <v>0</v>
      </c>
      <c r="J17" s="1560">
        <v>0.4</v>
      </c>
      <c r="K17" s="1560">
        <v>0</v>
      </c>
      <c r="L17" s="1560">
        <v>70</v>
      </c>
      <c r="M17" s="1560">
        <v>7</v>
      </c>
      <c r="N17" s="1560">
        <v>15</v>
      </c>
      <c r="O17" s="1560">
        <v>0</v>
      </c>
      <c r="P17" s="1560">
        <v>0</v>
      </c>
      <c r="Q17" s="1560">
        <v>0</v>
      </c>
      <c r="R17" s="1560">
        <v>0</v>
      </c>
      <c r="S17" s="1560">
        <v>0</v>
      </c>
      <c r="T17" s="1560">
        <v>0</v>
      </c>
      <c r="U17" s="1560">
        <v>0</v>
      </c>
      <c r="V17" s="1560">
        <v>1</v>
      </c>
      <c r="W17" s="2499">
        <v>442.4</v>
      </c>
      <c r="X17" s="1560">
        <v>0</v>
      </c>
      <c r="Y17" s="1560">
        <v>1</v>
      </c>
      <c r="Z17" s="1560">
        <v>0.2</v>
      </c>
      <c r="AA17" s="1560">
        <v>30</v>
      </c>
      <c r="AB17" s="2498">
        <v>31.2</v>
      </c>
      <c r="AC17" s="2349">
        <v>73</v>
      </c>
      <c r="AD17" s="2349">
        <v>2735.06</v>
      </c>
      <c r="AE17" s="1560">
        <v>30</v>
      </c>
      <c r="AF17" s="1560">
        <v>9</v>
      </c>
      <c r="AG17" s="1560">
        <v>331.4</v>
      </c>
      <c r="AH17" s="1560">
        <v>5</v>
      </c>
      <c r="AI17" s="1560">
        <v>0</v>
      </c>
      <c r="AJ17" s="1560">
        <v>35</v>
      </c>
      <c r="AK17" s="1560">
        <v>0</v>
      </c>
      <c r="AL17" s="1560">
        <v>4</v>
      </c>
      <c r="AM17" s="1560">
        <v>0.5</v>
      </c>
      <c r="AN17" s="1560">
        <v>0</v>
      </c>
      <c r="AO17" s="1560">
        <v>0</v>
      </c>
      <c r="AP17" s="1560">
        <v>0</v>
      </c>
      <c r="AQ17" s="1560">
        <v>0</v>
      </c>
      <c r="AR17" s="1560">
        <v>0</v>
      </c>
      <c r="AS17" s="1560">
        <v>1.5</v>
      </c>
      <c r="AT17" s="1560">
        <v>2</v>
      </c>
      <c r="AU17" s="1560">
        <v>0</v>
      </c>
      <c r="AV17" s="1560">
        <v>0</v>
      </c>
      <c r="AW17" s="1560">
        <v>1.5</v>
      </c>
      <c r="AX17" s="1560">
        <v>0</v>
      </c>
      <c r="AY17" s="1560">
        <v>0</v>
      </c>
      <c r="AZ17" s="1560">
        <v>0</v>
      </c>
      <c r="BA17" s="1560">
        <v>0</v>
      </c>
      <c r="BB17" s="1560">
        <v>0</v>
      </c>
      <c r="BC17" s="1560">
        <v>0</v>
      </c>
      <c r="BD17" s="2499">
        <v>3227.96</v>
      </c>
      <c r="BE17" s="2503">
        <v>3701.56</v>
      </c>
      <c r="BG17" s="2511">
        <v>14710</v>
      </c>
      <c r="BH17" s="2513">
        <v>1</v>
      </c>
      <c r="BI17" s="2516">
        <v>18412.560000000001</v>
      </c>
    </row>
    <row r="18" spans="1:61" ht="14.45" customHeight="1" x14ac:dyDescent="0.2">
      <c r="A18" s="453" t="s">
        <v>366</v>
      </c>
      <c r="B18" s="2347">
        <v>34</v>
      </c>
      <c r="C18" s="2347">
        <v>4104</v>
      </c>
      <c r="D18" s="2348">
        <v>0</v>
      </c>
      <c r="E18" s="2347">
        <v>0</v>
      </c>
      <c r="F18" s="2347">
        <v>0</v>
      </c>
      <c r="G18" s="2347">
        <v>0</v>
      </c>
      <c r="H18" s="2347">
        <v>0</v>
      </c>
      <c r="I18" s="1560">
        <v>0</v>
      </c>
      <c r="J18" s="1560">
        <v>1</v>
      </c>
      <c r="K18" s="1560">
        <v>0</v>
      </c>
      <c r="L18" s="1560">
        <v>47.5</v>
      </c>
      <c r="M18" s="1560">
        <v>0</v>
      </c>
      <c r="N18" s="1560">
        <v>0</v>
      </c>
      <c r="O18" s="1560">
        <v>61.5</v>
      </c>
      <c r="P18" s="1560">
        <v>0</v>
      </c>
      <c r="Q18" s="1560">
        <v>0</v>
      </c>
      <c r="R18" s="1560">
        <v>0</v>
      </c>
      <c r="S18" s="1560">
        <v>10</v>
      </c>
      <c r="T18" s="1560">
        <v>7</v>
      </c>
      <c r="U18" s="1560">
        <v>0</v>
      </c>
      <c r="V18" s="1560">
        <v>7</v>
      </c>
      <c r="W18" s="2499">
        <v>4272</v>
      </c>
      <c r="X18" s="1560">
        <v>0</v>
      </c>
      <c r="Y18" s="1560">
        <v>0</v>
      </c>
      <c r="Z18" s="1560">
        <v>0</v>
      </c>
      <c r="AA18" s="1560">
        <v>0</v>
      </c>
      <c r="AB18" s="2498">
        <v>0</v>
      </c>
      <c r="AC18" s="2349">
        <v>32</v>
      </c>
      <c r="AD18" s="2349">
        <v>0</v>
      </c>
      <c r="AE18" s="1560">
        <v>7.5</v>
      </c>
      <c r="AF18" s="1560">
        <v>263</v>
      </c>
      <c r="AG18" s="1560">
        <v>0</v>
      </c>
      <c r="AH18" s="1560">
        <v>0</v>
      </c>
      <c r="AI18" s="1560">
        <v>0</v>
      </c>
      <c r="AJ18" s="1560">
        <v>0</v>
      </c>
      <c r="AK18" s="1560">
        <v>0</v>
      </c>
      <c r="AL18" s="1560">
        <v>215</v>
      </c>
      <c r="AM18" s="1560">
        <v>0</v>
      </c>
      <c r="AN18" s="1560">
        <v>0</v>
      </c>
      <c r="AO18" s="1560">
        <v>0</v>
      </c>
      <c r="AP18" s="1560">
        <v>0</v>
      </c>
      <c r="AQ18" s="1560">
        <v>3</v>
      </c>
      <c r="AR18" s="1560">
        <v>1.55</v>
      </c>
      <c r="AS18" s="1560">
        <v>0</v>
      </c>
      <c r="AT18" s="1560">
        <v>0</v>
      </c>
      <c r="AU18" s="1560">
        <v>24</v>
      </c>
      <c r="AV18" s="1560">
        <v>0</v>
      </c>
      <c r="AW18" s="1560">
        <v>0</v>
      </c>
      <c r="AX18" s="1560">
        <v>2</v>
      </c>
      <c r="AY18" s="1560">
        <v>3.5</v>
      </c>
      <c r="AZ18" s="1560">
        <v>0</v>
      </c>
      <c r="BA18" s="1560">
        <v>0</v>
      </c>
      <c r="BB18" s="1560">
        <v>0</v>
      </c>
      <c r="BC18" s="1560">
        <v>0</v>
      </c>
      <c r="BD18" s="2499">
        <v>551.54999999999995</v>
      </c>
      <c r="BE18" s="2503">
        <v>4823.55</v>
      </c>
      <c r="BG18" s="2511">
        <v>20417</v>
      </c>
      <c r="BH18" s="2513">
        <v>161</v>
      </c>
      <c r="BI18" s="2516">
        <v>25401.55</v>
      </c>
    </row>
    <row r="19" spans="1:61" ht="14.45" customHeight="1" x14ac:dyDescent="0.2">
      <c r="A19" s="453" t="s">
        <v>367</v>
      </c>
      <c r="B19" s="2347">
        <v>0</v>
      </c>
      <c r="C19" s="2347">
        <v>2748</v>
      </c>
      <c r="D19" s="2348">
        <v>0</v>
      </c>
      <c r="E19" s="2347">
        <v>15</v>
      </c>
      <c r="F19" s="2347">
        <v>0</v>
      </c>
      <c r="G19" s="2347">
        <v>0</v>
      </c>
      <c r="H19" s="2347">
        <v>0</v>
      </c>
      <c r="I19" s="1560">
        <v>0</v>
      </c>
      <c r="J19" s="1560">
        <v>0</v>
      </c>
      <c r="K19" s="1560">
        <v>10</v>
      </c>
      <c r="L19" s="1560">
        <v>8</v>
      </c>
      <c r="M19" s="1560">
        <v>0</v>
      </c>
      <c r="N19" s="1560">
        <v>0</v>
      </c>
      <c r="O19" s="1560">
        <v>23</v>
      </c>
      <c r="P19" s="1560">
        <v>0</v>
      </c>
      <c r="Q19" s="1560">
        <v>0</v>
      </c>
      <c r="R19" s="1560">
        <v>0</v>
      </c>
      <c r="S19" s="1560">
        <v>0</v>
      </c>
      <c r="T19" s="1560">
        <v>0</v>
      </c>
      <c r="U19" s="1560">
        <v>0</v>
      </c>
      <c r="V19" s="1560">
        <v>0</v>
      </c>
      <c r="W19" s="2499">
        <v>2804</v>
      </c>
      <c r="X19" s="1560">
        <v>0</v>
      </c>
      <c r="Y19" s="1560">
        <v>0</v>
      </c>
      <c r="Z19" s="1560">
        <v>0</v>
      </c>
      <c r="AA19" s="1560">
        <v>0</v>
      </c>
      <c r="AB19" s="2498">
        <v>0</v>
      </c>
      <c r="AC19" s="2349">
        <v>63</v>
      </c>
      <c r="AD19" s="2349">
        <v>0</v>
      </c>
      <c r="AE19" s="1560">
        <v>2.5</v>
      </c>
      <c r="AF19" s="1560">
        <v>29</v>
      </c>
      <c r="AG19" s="1560">
        <v>16</v>
      </c>
      <c r="AH19" s="1560">
        <v>0.5</v>
      </c>
      <c r="AI19" s="1560">
        <v>0</v>
      </c>
      <c r="AJ19" s="1560">
        <v>0</v>
      </c>
      <c r="AK19" s="1560">
        <v>0</v>
      </c>
      <c r="AL19" s="1560">
        <v>10</v>
      </c>
      <c r="AM19" s="1560">
        <v>1</v>
      </c>
      <c r="AN19" s="1560">
        <v>0</v>
      </c>
      <c r="AO19" s="1560">
        <v>0</v>
      </c>
      <c r="AP19" s="1560">
        <v>0</v>
      </c>
      <c r="AQ19" s="1560">
        <v>0</v>
      </c>
      <c r="AR19" s="1560">
        <v>16.5</v>
      </c>
      <c r="AS19" s="1560">
        <v>0</v>
      </c>
      <c r="AT19" s="1560">
        <v>0</v>
      </c>
      <c r="AU19" s="1560">
        <v>0</v>
      </c>
      <c r="AV19" s="1560">
        <v>0</v>
      </c>
      <c r="AW19" s="1560">
        <v>0</v>
      </c>
      <c r="AX19" s="1560">
        <v>6.5</v>
      </c>
      <c r="AY19" s="1560">
        <v>0</v>
      </c>
      <c r="AZ19" s="1560">
        <v>0</v>
      </c>
      <c r="BA19" s="1560">
        <v>0</v>
      </c>
      <c r="BB19" s="1560">
        <v>2</v>
      </c>
      <c r="BC19" s="1560">
        <v>0</v>
      </c>
      <c r="BD19" s="2499">
        <v>147</v>
      </c>
      <c r="BE19" s="2503">
        <v>2951</v>
      </c>
      <c r="BG19" s="2511">
        <v>13198</v>
      </c>
      <c r="BH19" s="2513">
        <v>42.225000000000001</v>
      </c>
      <c r="BI19" s="2516">
        <v>16191.225</v>
      </c>
    </row>
    <row r="20" spans="1:61" ht="14.45" customHeight="1" x14ac:dyDescent="0.2">
      <c r="A20" s="2345" t="s">
        <v>368</v>
      </c>
      <c r="B20" s="2346">
        <v>0</v>
      </c>
      <c r="C20" s="2346">
        <v>2110</v>
      </c>
      <c r="D20" s="2350">
        <v>197</v>
      </c>
      <c r="E20" s="2346">
        <v>134</v>
      </c>
      <c r="F20" s="2346">
        <v>20</v>
      </c>
      <c r="G20" s="2346">
        <v>4055.93</v>
      </c>
      <c r="H20" s="2346">
        <v>1055</v>
      </c>
      <c r="I20" s="2351">
        <v>108</v>
      </c>
      <c r="J20" s="2351">
        <v>183</v>
      </c>
      <c r="K20" s="2351">
        <v>336</v>
      </c>
      <c r="L20" s="2351">
        <v>1168.0999999999999</v>
      </c>
      <c r="M20" s="2351">
        <v>597</v>
      </c>
      <c r="N20" s="2351">
        <v>1261</v>
      </c>
      <c r="O20" s="2351">
        <v>24</v>
      </c>
      <c r="P20" s="2351">
        <v>10</v>
      </c>
      <c r="Q20" s="2351">
        <v>96</v>
      </c>
      <c r="R20" s="2351">
        <v>20</v>
      </c>
      <c r="S20" s="2351">
        <v>1</v>
      </c>
      <c r="T20" s="2351">
        <v>0</v>
      </c>
      <c r="U20" s="2351">
        <v>0</v>
      </c>
      <c r="V20" s="2351">
        <v>88</v>
      </c>
      <c r="W20" s="2501">
        <v>11464.03</v>
      </c>
      <c r="X20" s="2351">
        <v>11</v>
      </c>
      <c r="Y20" s="2351">
        <v>50.5</v>
      </c>
      <c r="Z20" s="2351">
        <v>52</v>
      </c>
      <c r="AA20" s="2351">
        <v>515.67000000000007</v>
      </c>
      <c r="AB20" s="2500">
        <v>629.17000000000007</v>
      </c>
      <c r="AC20" s="2352">
        <v>1099.76</v>
      </c>
      <c r="AD20" s="2352">
        <v>18050.289999999997</v>
      </c>
      <c r="AE20" s="2351">
        <v>917.75</v>
      </c>
      <c r="AF20" s="2351">
        <v>154.19999999999999</v>
      </c>
      <c r="AG20" s="2351">
        <v>1681</v>
      </c>
      <c r="AH20" s="2351">
        <v>336.99</v>
      </c>
      <c r="AI20" s="2351">
        <v>15.5</v>
      </c>
      <c r="AJ20" s="2351">
        <v>109.56</v>
      </c>
      <c r="AK20" s="2351">
        <v>10</v>
      </c>
      <c r="AL20" s="2351">
        <v>180.75</v>
      </c>
      <c r="AM20" s="2351">
        <v>6</v>
      </c>
      <c r="AN20" s="2351">
        <v>34.5</v>
      </c>
      <c r="AO20" s="2351">
        <v>16.05</v>
      </c>
      <c r="AP20" s="2351">
        <v>112.5</v>
      </c>
      <c r="AQ20" s="2351">
        <v>8</v>
      </c>
      <c r="AR20" s="2351">
        <v>43.5</v>
      </c>
      <c r="AS20" s="2351">
        <v>90</v>
      </c>
      <c r="AT20" s="2351">
        <v>314.5</v>
      </c>
      <c r="AU20" s="2351">
        <v>22</v>
      </c>
      <c r="AV20" s="2351">
        <v>122</v>
      </c>
      <c r="AW20" s="2351">
        <v>335.5</v>
      </c>
      <c r="AX20" s="2351">
        <v>38.75</v>
      </c>
      <c r="AY20" s="2351">
        <v>146.80000000000001</v>
      </c>
      <c r="AZ20" s="2351">
        <v>154.75</v>
      </c>
      <c r="BA20" s="2351">
        <v>96.5</v>
      </c>
      <c r="BB20" s="2351">
        <v>14.7</v>
      </c>
      <c r="BC20" s="2351">
        <v>0</v>
      </c>
      <c r="BD20" s="2501">
        <v>24111.85</v>
      </c>
      <c r="BE20" s="2504">
        <v>36205.050000000003</v>
      </c>
      <c r="BG20" s="2501">
        <v>75357</v>
      </c>
      <c r="BH20" s="2514">
        <v>21.9999</v>
      </c>
      <c r="BI20" s="2517">
        <v>111584.0499</v>
      </c>
    </row>
    <row r="21" spans="1:61" ht="14.45" customHeight="1" x14ac:dyDescent="0.2">
      <c r="A21" s="453" t="s">
        <v>369</v>
      </c>
      <c r="B21" s="2347">
        <v>0</v>
      </c>
      <c r="C21" s="2347">
        <v>0</v>
      </c>
      <c r="D21" s="2348">
        <v>165</v>
      </c>
      <c r="E21" s="2347">
        <v>130</v>
      </c>
      <c r="F21" s="2347">
        <v>20</v>
      </c>
      <c r="G21" s="2347">
        <v>3700</v>
      </c>
      <c r="H21" s="2347">
        <v>930</v>
      </c>
      <c r="I21" s="1560">
        <v>100</v>
      </c>
      <c r="J21" s="1560">
        <v>105</v>
      </c>
      <c r="K21" s="1560">
        <v>277</v>
      </c>
      <c r="L21" s="1560">
        <v>823</v>
      </c>
      <c r="M21" s="1560">
        <v>557</v>
      </c>
      <c r="N21" s="1560">
        <v>1043</v>
      </c>
      <c r="O21" s="1560">
        <v>0</v>
      </c>
      <c r="P21" s="1560">
        <v>10</v>
      </c>
      <c r="Q21" s="1560">
        <v>95</v>
      </c>
      <c r="R21" s="1560">
        <v>20</v>
      </c>
      <c r="S21" s="1560">
        <v>0</v>
      </c>
      <c r="T21" s="1560">
        <v>0</v>
      </c>
      <c r="U21" s="1560">
        <v>0</v>
      </c>
      <c r="V21" s="1560">
        <v>50</v>
      </c>
      <c r="W21" s="2499">
        <v>8025</v>
      </c>
      <c r="X21" s="1560">
        <v>11</v>
      </c>
      <c r="Y21" s="1560">
        <v>30</v>
      </c>
      <c r="Z21" s="1560">
        <v>40</v>
      </c>
      <c r="AA21" s="1560">
        <v>420</v>
      </c>
      <c r="AB21" s="2498">
        <v>501</v>
      </c>
      <c r="AC21" s="2349">
        <v>445.8</v>
      </c>
      <c r="AD21" s="2349">
        <v>11250.33</v>
      </c>
      <c r="AE21" s="1560">
        <v>439.5</v>
      </c>
      <c r="AF21" s="1560">
        <v>90</v>
      </c>
      <c r="AG21" s="1560">
        <v>1146.5999999999999</v>
      </c>
      <c r="AH21" s="1560">
        <v>199.7</v>
      </c>
      <c r="AI21" s="1560">
        <v>9.5</v>
      </c>
      <c r="AJ21" s="1560">
        <v>87.4</v>
      </c>
      <c r="AK21" s="1560">
        <v>10</v>
      </c>
      <c r="AL21" s="1560">
        <v>68.75</v>
      </c>
      <c r="AM21" s="1560">
        <v>6</v>
      </c>
      <c r="AN21" s="1560">
        <v>20.5</v>
      </c>
      <c r="AO21" s="1560">
        <v>8.8500000000000014</v>
      </c>
      <c r="AP21" s="1560">
        <v>21.5</v>
      </c>
      <c r="AQ21" s="1560">
        <v>8</v>
      </c>
      <c r="AR21" s="1560">
        <v>32.5</v>
      </c>
      <c r="AS21" s="1560">
        <v>46.5</v>
      </c>
      <c r="AT21" s="1560">
        <v>194.75</v>
      </c>
      <c r="AU21" s="1560">
        <v>18</v>
      </c>
      <c r="AV21" s="1560">
        <v>110.5</v>
      </c>
      <c r="AW21" s="1560">
        <v>306.5</v>
      </c>
      <c r="AX21" s="1560">
        <v>23.75</v>
      </c>
      <c r="AY21" s="1560">
        <v>22</v>
      </c>
      <c r="AZ21" s="1560">
        <v>18</v>
      </c>
      <c r="BA21" s="1560">
        <v>54.5</v>
      </c>
      <c r="BB21" s="1560">
        <v>9.6999999999999993</v>
      </c>
      <c r="BC21" s="1560">
        <v>0</v>
      </c>
      <c r="BD21" s="2499">
        <v>14649.130000000001</v>
      </c>
      <c r="BE21" s="2503">
        <v>23175.13</v>
      </c>
      <c r="BG21" s="2511">
        <v>29625</v>
      </c>
      <c r="BH21" s="2513">
        <v>10.0054</v>
      </c>
      <c r="BI21" s="2516">
        <v>52810.135399999999</v>
      </c>
    </row>
    <row r="22" spans="1:61" ht="14.45" customHeight="1" x14ac:dyDescent="0.2">
      <c r="A22" s="453" t="s">
        <v>370</v>
      </c>
      <c r="B22" s="2347">
        <v>0</v>
      </c>
      <c r="C22" s="2347">
        <v>0</v>
      </c>
      <c r="D22" s="2348">
        <v>27</v>
      </c>
      <c r="E22" s="2347">
        <v>0</v>
      </c>
      <c r="F22" s="2347">
        <v>0</v>
      </c>
      <c r="G22" s="2347">
        <v>189</v>
      </c>
      <c r="H22" s="2347">
        <v>13</v>
      </c>
      <c r="I22" s="1560">
        <v>0</v>
      </c>
      <c r="J22" s="1560">
        <v>40</v>
      </c>
      <c r="K22" s="1560">
        <v>0</v>
      </c>
      <c r="L22" s="1560">
        <v>130</v>
      </c>
      <c r="M22" s="1560">
        <v>21</v>
      </c>
      <c r="N22" s="1560">
        <v>104</v>
      </c>
      <c r="O22" s="1560">
        <v>0</v>
      </c>
      <c r="P22" s="1560">
        <v>0</v>
      </c>
      <c r="Q22" s="1560">
        <v>0</v>
      </c>
      <c r="R22" s="1560">
        <v>0</v>
      </c>
      <c r="S22" s="1560">
        <v>0</v>
      </c>
      <c r="T22" s="1560">
        <v>0</v>
      </c>
      <c r="U22" s="1560">
        <v>0</v>
      </c>
      <c r="V22" s="1560">
        <v>19</v>
      </c>
      <c r="W22" s="2499">
        <v>543</v>
      </c>
      <c r="X22" s="1560">
        <v>0</v>
      </c>
      <c r="Y22" s="1560">
        <v>14</v>
      </c>
      <c r="Z22" s="1560">
        <v>9</v>
      </c>
      <c r="AA22" s="1560">
        <v>33</v>
      </c>
      <c r="AB22" s="2498">
        <v>56</v>
      </c>
      <c r="AC22" s="2349">
        <v>0</v>
      </c>
      <c r="AD22" s="2349">
        <v>2603.5700000000002</v>
      </c>
      <c r="AE22" s="1560">
        <v>218.5</v>
      </c>
      <c r="AF22" s="1560">
        <v>14.5</v>
      </c>
      <c r="AG22" s="1560">
        <v>162</v>
      </c>
      <c r="AH22" s="1560">
        <v>95.96</v>
      </c>
      <c r="AI22" s="1560">
        <v>0</v>
      </c>
      <c r="AJ22" s="1560">
        <v>0</v>
      </c>
      <c r="AK22" s="1560">
        <v>0</v>
      </c>
      <c r="AL22" s="1560">
        <v>24</v>
      </c>
      <c r="AM22" s="1560">
        <v>0</v>
      </c>
      <c r="AN22" s="1560">
        <v>14</v>
      </c>
      <c r="AO22" s="1560">
        <v>2</v>
      </c>
      <c r="AP22" s="1560">
        <v>89</v>
      </c>
      <c r="AQ22" s="1560">
        <v>0</v>
      </c>
      <c r="AR22" s="1560">
        <v>0</v>
      </c>
      <c r="AS22" s="1560">
        <v>13.5</v>
      </c>
      <c r="AT22" s="1560">
        <v>92</v>
      </c>
      <c r="AU22" s="1560">
        <v>0</v>
      </c>
      <c r="AV22" s="1560">
        <v>0</v>
      </c>
      <c r="AW22" s="1560">
        <v>27</v>
      </c>
      <c r="AX22" s="1560">
        <v>0</v>
      </c>
      <c r="AY22" s="1560">
        <v>2</v>
      </c>
      <c r="AZ22" s="1560">
        <v>128</v>
      </c>
      <c r="BA22" s="1560">
        <v>30</v>
      </c>
      <c r="BB22" s="1560">
        <v>0</v>
      </c>
      <c r="BC22" s="1560">
        <v>0</v>
      </c>
      <c r="BD22" s="2499">
        <v>3516.03</v>
      </c>
      <c r="BE22" s="2503">
        <v>4115.0300000000007</v>
      </c>
      <c r="BG22" s="2511">
        <v>1390</v>
      </c>
      <c r="BH22" s="2513">
        <v>1.0874999999999999</v>
      </c>
      <c r="BI22" s="2516">
        <v>5506.1175000000003</v>
      </c>
    </row>
    <row r="23" spans="1:61" ht="14.45" customHeight="1" x14ac:dyDescent="0.2">
      <c r="A23" s="453" t="s">
        <v>371</v>
      </c>
      <c r="B23" s="2347">
        <v>0</v>
      </c>
      <c r="C23" s="2347">
        <v>0</v>
      </c>
      <c r="D23" s="2348">
        <v>5</v>
      </c>
      <c r="E23" s="2347">
        <v>0</v>
      </c>
      <c r="F23" s="2347">
        <v>0</v>
      </c>
      <c r="G23" s="2347">
        <v>46.93</v>
      </c>
      <c r="H23" s="2347">
        <v>35</v>
      </c>
      <c r="I23" s="1560">
        <v>0</v>
      </c>
      <c r="J23" s="1560">
        <v>12</v>
      </c>
      <c r="K23" s="1560">
        <v>7</v>
      </c>
      <c r="L23" s="1560">
        <v>5.0999999999999996</v>
      </c>
      <c r="M23" s="1560">
        <v>11</v>
      </c>
      <c r="N23" s="1560">
        <v>19</v>
      </c>
      <c r="O23" s="1560">
        <v>0</v>
      </c>
      <c r="P23" s="1560">
        <v>0</v>
      </c>
      <c r="Q23" s="1560">
        <v>0</v>
      </c>
      <c r="R23" s="1560">
        <v>0</v>
      </c>
      <c r="S23" s="1560">
        <v>0</v>
      </c>
      <c r="T23" s="1560">
        <v>0</v>
      </c>
      <c r="U23" s="1560">
        <v>0</v>
      </c>
      <c r="V23" s="1560">
        <v>10</v>
      </c>
      <c r="W23" s="2499">
        <v>151.03</v>
      </c>
      <c r="X23" s="1560">
        <v>0</v>
      </c>
      <c r="Y23" s="1560">
        <v>4.5</v>
      </c>
      <c r="Z23" s="1560">
        <v>3</v>
      </c>
      <c r="AA23" s="1560">
        <v>19.670000000000002</v>
      </c>
      <c r="AB23" s="2498">
        <v>27.17</v>
      </c>
      <c r="AC23" s="2349">
        <v>124.3</v>
      </c>
      <c r="AD23" s="2349">
        <v>1838.42</v>
      </c>
      <c r="AE23" s="1560">
        <v>73</v>
      </c>
      <c r="AF23" s="1560">
        <v>8</v>
      </c>
      <c r="AG23" s="1560">
        <v>246.2</v>
      </c>
      <c r="AH23" s="1560">
        <v>28.75</v>
      </c>
      <c r="AI23" s="1560">
        <v>1</v>
      </c>
      <c r="AJ23" s="1560">
        <v>3.16</v>
      </c>
      <c r="AK23" s="1560">
        <v>0</v>
      </c>
      <c r="AL23" s="1560">
        <v>21</v>
      </c>
      <c r="AM23" s="1560">
        <v>0</v>
      </c>
      <c r="AN23" s="1560">
        <v>0</v>
      </c>
      <c r="AO23" s="1560">
        <v>5.1999999999999993</v>
      </c>
      <c r="AP23" s="1560">
        <v>2</v>
      </c>
      <c r="AQ23" s="1560">
        <v>0</v>
      </c>
      <c r="AR23" s="1560">
        <v>5</v>
      </c>
      <c r="AS23" s="1560">
        <v>25</v>
      </c>
      <c r="AT23" s="1560">
        <v>15.75</v>
      </c>
      <c r="AU23" s="1560">
        <v>4</v>
      </c>
      <c r="AV23" s="1560">
        <v>0</v>
      </c>
      <c r="AW23" s="1560">
        <v>2</v>
      </c>
      <c r="AX23" s="1560">
        <v>0</v>
      </c>
      <c r="AY23" s="1560">
        <v>110.8</v>
      </c>
      <c r="AZ23" s="1560">
        <v>8.75</v>
      </c>
      <c r="BA23" s="1560">
        <v>10</v>
      </c>
      <c r="BB23" s="1560">
        <v>2</v>
      </c>
      <c r="BC23" s="1560">
        <v>0</v>
      </c>
      <c r="BD23" s="2499">
        <v>2534.33</v>
      </c>
      <c r="BE23" s="2503">
        <v>2712.5299999999997</v>
      </c>
      <c r="BG23" s="2511">
        <v>3425</v>
      </c>
      <c r="BH23" s="2513">
        <v>1.2</v>
      </c>
      <c r="BI23" s="2516">
        <v>6138.73</v>
      </c>
    </row>
    <row r="24" spans="1:61" ht="14.45" customHeight="1" x14ac:dyDescent="0.2">
      <c r="A24" s="453" t="s">
        <v>372</v>
      </c>
      <c r="B24" s="2347">
        <v>0</v>
      </c>
      <c r="C24" s="2347">
        <v>474</v>
      </c>
      <c r="D24" s="2348">
        <v>0</v>
      </c>
      <c r="E24" s="2347">
        <v>4</v>
      </c>
      <c r="F24" s="2347">
        <v>0</v>
      </c>
      <c r="G24" s="2347">
        <v>20</v>
      </c>
      <c r="H24" s="2347">
        <v>0</v>
      </c>
      <c r="I24" s="1560">
        <v>6</v>
      </c>
      <c r="J24" s="1560">
        <v>7</v>
      </c>
      <c r="K24" s="1560">
        <v>20</v>
      </c>
      <c r="L24" s="1560">
        <v>50</v>
      </c>
      <c r="M24" s="1560">
        <v>8</v>
      </c>
      <c r="N24" s="1560">
        <v>45</v>
      </c>
      <c r="O24" s="1560">
        <v>0</v>
      </c>
      <c r="P24" s="1560">
        <v>0</v>
      </c>
      <c r="Q24" s="1560">
        <v>1</v>
      </c>
      <c r="R24" s="1560">
        <v>0</v>
      </c>
      <c r="S24" s="1560">
        <v>0</v>
      </c>
      <c r="T24" s="1560">
        <v>0</v>
      </c>
      <c r="U24" s="1560">
        <v>0</v>
      </c>
      <c r="V24" s="1560">
        <v>9</v>
      </c>
      <c r="W24" s="2499">
        <v>644</v>
      </c>
      <c r="X24" s="1560">
        <v>0</v>
      </c>
      <c r="Y24" s="1560">
        <v>2</v>
      </c>
      <c r="Z24" s="1560">
        <v>0</v>
      </c>
      <c r="AA24" s="1560">
        <v>21</v>
      </c>
      <c r="AB24" s="2498">
        <v>23</v>
      </c>
      <c r="AC24" s="2349">
        <v>282.89999999999998</v>
      </c>
      <c r="AD24" s="2349">
        <v>1687.21</v>
      </c>
      <c r="AE24" s="1560">
        <v>119.25</v>
      </c>
      <c r="AF24" s="1560">
        <v>26.2</v>
      </c>
      <c r="AG24" s="1560">
        <v>64</v>
      </c>
      <c r="AH24" s="1560">
        <v>6.98</v>
      </c>
      <c r="AI24" s="1560">
        <v>4</v>
      </c>
      <c r="AJ24" s="1560">
        <v>2</v>
      </c>
      <c r="AK24" s="1560">
        <v>0</v>
      </c>
      <c r="AL24" s="1560">
        <v>62</v>
      </c>
      <c r="AM24" s="1560">
        <v>0</v>
      </c>
      <c r="AN24" s="1560">
        <v>0</v>
      </c>
      <c r="AO24" s="1560">
        <v>0</v>
      </c>
      <c r="AP24" s="1560">
        <v>0</v>
      </c>
      <c r="AQ24" s="1560">
        <v>0</v>
      </c>
      <c r="AR24" s="1560">
        <v>0</v>
      </c>
      <c r="AS24" s="1560">
        <v>1</v>
      </c>
      <c r="AT24" s="1560">
        <v>6</v>
      </c>
      <c r="AU24" s="1560">
        <v>0</v>
      </c>
      <c r="AV24" s="1560">
        <v>5.5</v>
      </c>
      <c r="AW24" s="1560">
        <v>0</v>
      </c>
      <c r="AX24" s="1560">
        <v>0</v>
      </c>
      <c r="AY24" s="1560">
        <v>4</v>
      </c>
      <c r="AZ24" s="1560">
        <v>0</v>
      </c>
      <c r="BA24" s="1560">
        <v>0</v>
      </c>
      <c r="BB24" s="1560">
        <v>1</v>
      </c>
      <c r="BC24" s="1560">
        <v>0</v>
      </c>
      <c r="BD24" s="2499">
        <v>2272.04</v>
      </c>
      <c r="BE24" s="2503">
        <v>2939.04</v>
      </c>
      <c r="BG24" s="2511">
        <v>20201</v>
      </c>
      <c r="BH24" s="2513">
        <v>4.907</v>
      </c>
      <c r="BI24" s="2516">
        <v>23144.947</v>
      </c>
    </row>
    <row r="25" spans="1:61" ht="14.45" customHeight="1" x14ac:dyDescent="0.2">
      <c r="A25" s="453" t="s">
        <v>373</v>
      </c>
      <c r="B25" s="2347">
        <v>0</v>
      </c>
      <c r="C25" s="2347">
        <v>1636</v>
      </c>
      <c r="D25" s="2348">
        <v>0</v>
      </c>
      <c r="E25" s="2347">
        <v>0</v>
      </c>
      <c r="F25" s="2347">
        <v>0</v>
      </c>
      <c r="G25" s="2347">
        <v>100</v>
      </c>
      <c r="H25" s="2347">
        <v>77</v>
      </c>
      <c r="I25" s="1560">
        <v>2</v>
      </c>
      <c r="J25" s="1560">
        <v>19</v>
      </c>
      <c r="K25" s="1560">
        <v>32</v>
      </c>
      <c r="L25" s="1560">
        <v>160</v>
      </c>
      <c r="M25" s="1560">
        <v>0</v>
      </c>
      <c r="N25" s="1560">
        <v>50</v>
      </c>
      <c r="O25" s="1560">
        <v>24</v>
      </c>
      <c r="P25" s="1560">
        <v>0</v>
      </c>
      <c r="Q25" s="1560">
        <v>0</v>
      </c>
      <c r="R25" s="1560">
        <v>0</v>
      </c>
      <c r="S25" s="1560">
        <v>1</v>
      </c>
      <c r="T25" s="1560">
        <v>0</v>
      </c>
      <c r="U25" s="1560">
        <v>0</v>
      </c>
      <c r="V25" s="1560">
        <v>0</v>
      </c>
      <c r="W25" s="2499">
        <v>2101</v>
      </c>
      <c r="X25" s="1560">
        <v>0</v>
      </c>
      <c r="Y25" s="1560">
        <v>0</v>
      </c>
      <c r="Z25" s="1560">
        <v>0</v>
      </c>
      <c r="AA25" s="1560">
        <v>22</v>
      </c>
      <c r="AB25" s="2498">
        <v>22</v>
      </c>
      <c r="AC25" s="2349">
        <v>246.76</v>
      </c>
      <c r="AD25" s="2349">
        <v>670.76</v>
      </c>
      <c r="AE25" s="1560">
        <v>67.5</v>
      </c>
      <c r="AF25" s="1560">
        <v>15.5</v>
      </c>
      <c r="AG25" s="1560">
        <v>62.2</v>
      </c>
      <c r="AH25" s="1560">
        <v>5.6</v>
      </c>
      <c r="AI25" s="1560">
        <v>1</v>
      </c>
      <c r="AJ25" s="1560">
        <v>17</v>
      </c>
      <c r="AK25" s="1560">
        <v>0</v>
      </c>
      <c r="AL25" s="1560">
        <v>5</v>
      </c>
      <c r="AM25" s="1560">
        <v>0</v>
      </c>
      <c r="AN25" s="1560">
        <v>0</v>
      </c>
      <c r="AO25" s="1560">
        <v>0</v>
      </c>
      <c r="AP25" s="1560">
        <v>0</v>
      </c>
      <c r="AQ25" s="1560">
        <v>0</v>
      </c>
      <c r="AR25" s="1560">
        <v>6</v>
      </c>
      <c r="AS25" s="1560">
        <v>4</v>
      </c>
      <c r="AT25" s="1560">
        <v>6</v>
      </c>
      <c r="AU25" s="1560">
        <v>0</v>
      </c>
      <c r="AV25" s="1560">
        <v>6</v>
      </c>
      <c r="AW25" s="1560">
        <v>0</v>
      </c>
      <c r="AX25" s="1560">
        <v>15</v>
      </c>
      <c r="AY25" s="1560">
        <v>8</v>
      </c>
      <c r="AZ25" s="1560">
        <v>0</v>
      </c>
      <c r="BA25" s="1560">
        <v>2</v>
      </c>
      <c r="BB25" s="1560">
        <v>2</v>
      </c>
      <c r="BC25" s="1560">
        <v>0</v>
      </c>
      <c r="BD25" s="2499">
        <v>1140.32</v>
      </c>
      <c r="BE25" s="2503">
        <v>3263.3199999999997</v>
      </c>
      <c r="BG25" s="2511">
        <v>20716</v>
      </c>
      <c r="BH25" s="2513">
        <v>4.8</v>
      </c>
      <c r="BI25" s="2516">
        <v>23984.12</v>
      </c>
    </row>
    <row r="26" spans="1:61" ht="14.45" customHeight="1" x14ac:dyDescent="0.2">
      <c r="A26" s="2345" t="s">
        <v>374</v>
      </c>
      <c r="B26" s="2346">
        <v>0</v>
      </c>
      <c r="C26" s="2346">
        <v>227</v>
      </c>
      <c r="D26" s="2350">
        <v>167</v>
      </c>
      <c r="E26" s="2346">
        <v>280</v>
      </c>
      <c r="F26" s="2346">
        <v>30</v>
      </c>
      <c r="G26" s="2346">
        <v>3089.29</v>
      </c>
      <c r="H26" s="2346">
        <v>994</v>
      </c>
      <c r="I26" s="2351">
        <v>139</v>
      </c>
      <c r="J26" s="2351">
        <v>239.6</v>
      </c>
      <c r="K26" s="2351">
        <v>829</v>
      </c>
      <c r="L26" s="2351">
        <v>1577</v>
      </c>
      <c r="M26" s="2351">
        <v>1082</v>
      </c>
      <c r="N26" s="2351">
        <v>3025</v>
      </c>
      <c r="O26" s="2351">
        <v>249</v>
      </c>
      <c r="P26" s="2351">
        <v>0</v>
      </c>
      <c r="Q26" s="2351">
        <v>29</v>
      </c>
      <c r="R26" s="2351">
        <v>97</v>
      </c>
      <c r="S26" s="2351">
        <v>38</v>
      </c>
      <c r="T26" s="2351">
        <v>112</v>
      </c>
      <c r="U26" s="2351">
        <v>182</v>
      </c>
      <c r="V26" s="2351">
        <v>201</v>
      </c>
      <c r="W26" s="2501">
        <v>12586.89</v>
      </c>
      <c r="X26" s="2351">
        <v>20.79</v>
      </c>
      <c r="Y26" s="2351">
        <v>95</v>
      </c>
      <c r="Z26" s="2351">
        <v>75</v>
      </c>
      <c r="AA26" s="2351">
        <v>428.5</v>
      </c>
      <c r="AB26" s="2500">
        <v>619.29</v>
      </c>
      <c r="AC26" s="2352">
        <v>1492.8400000000001</v>
      </c>
      <c r="AD26" s="2352">
        <v>35421.78</v>
      </c>
      <c r="AE26" s="2351">
        <v>806.7</v>
      </c>
      <c r="AF26" s="2351">
        <v>603</v>
      </c>
      <c r="AG26" s="2351">
        <v>7105</v>
      </c>
      <c r="AH26" s="2351">
        <v>907.92000000000007</v>
      </c>
      <c r="AI26" s="2351">
        <v>65.400000000000006</v>
      </c>
      <c r="AJ26" s="2351">
        <v>134.5</v>
      </c>
      <c r="AK26" s="2351">
        <v>24.5</v>
      </c>
      <c r="AL26" s="2351">
        <v>893.5</v>
      </c>
      <c r="AM26" s="2351">
        <v>36</v>
      </c>
      <c r="AN26" s="2351">
        <v>74</v>
      </c>
      <c r="AO26" s="2351">
        <v>20.5</v>
      </c>
      <c r="AP26" s="2351">
        <v>4</v>
      </c>
      <c r="AQ26" s="2351">
        <v>7.5</v>
      </c>
      <c r="AR26" s="2351">
        <v>210.25</v>
      </c>
      <c r="AS26" s="2351">
        <v>205</v>
      </c>
      <c r="AT26" s="2351">
        <v>572</v>
      </c>
      <c r="AU26" s="2351">
        <v>107.5</v>
      </c>
      <c r="AV26" s="2351">
        <v>587.20000000000005</v>
      </c>
      <c r="AW26" s="2351">
        <v>236</v>
      </c>
      <c r="AX26" s="2351">
        <v>178</v>
      </c>
      <c r="AY26" s="2351">
        <v>286.5</v>
      </c>
      <c r="AZ26" s="2351">
        <v>154.5</v>
      </c>
      <c r="BA26" s="2351">
        <v>104.5</v>
      </c>
      <c r="BB26" s="2351">
        <v>661.2</v>
      </c>
      <c r="BC26" s="2351">
        <v>0</v>
      </c>
      <c r="BD26" s="2501">
        <v>50899.789999999986</v>
      </c>
      <c r="BE26" s="2504">
        <v>64105.969999999987</v>
      </c>
      <c r="BG26" s="2501">
        <v>104962</v>
      </c>
      <c r="BH26" s="2514">
        <v>242.453</v>
      </c>
      <c r="BI26" s="2517">
        <v>169310.42299999998</v>
      </c>
    </row>
    <row r="27" spans="1:61" ht="14.45" customHeight="1" x14ac:dyDescent="0.2">
      <c r="A27" s="453" t="s">
        <v>375</v>
      </c>
      <c r="B27" s="2347">
        <v>0</v>
      </c>
      <c r="C27" s="2347">
        <v>83</v>
      </c>
      <c r="D27" s="2348">
        <v>48</v>
      </c>
      <c r="E27" s="2347">
        <v>41</v>
      </c>
      <c r="F27" s="2347">
        <v>13</v>
      </c>
      <c r="G27" s="2347">
        <v>1880</v>
      </c>
      <c r="H27" s="2347">
        <v>620</v>
      </c>
      <c r="I27" s="1560">
        <v>47</v>
      </c>
      <c r="J27" s="1560">
        <v>64</v>
      </c>
      <c r="K27" s="1560">
        <v>569</v>
      </c>
      <c r="L27" s="1560">
        <v>751</v>
      </c>
      <c r="M27" s="1560">
        <v>850</v>
      </c>
      <c r="N27" s="1560">
        <v>1840</v>
      </c>
      <c r="O27" s="1560">
        <v>69</v>
      </c>
      <c r="P27" s="1560">
        <v>0</v>
      </c>
      <c r="Q27" s="1560">
        <v>9</v>
      </c>
      <c r="R27" s="1560">
        <v>16</v>
      </c>
      <c r="S27" s="1560">
        <v>10</v>
      </c>
      <c r="T27" s="1560">
        <v>0</v>
      </c>
      <c r="U27" s="1560">
        <v>138</v>
      </c>
      <c r="V27" s="1560">
        <v>64</v>
      </c>
      <c r="W27" s="2499">
        <v>7112</v>
      </c>
      <c r="X27" s="1560">
        <v>0.79</v>
      </c>
      <c r="Y27" s="1560">
        <v>6</v>
      </c>
      <c r="Z27" s="1560">
        <v>38</v>
      </c>
      <c r="AA27" s="1560">
        <v>52</v>
      </c>
      <c r="AB27" s="2498">
        <v>96.789999999999992</v>
      </c>
      <c r="AC27" s="2349">
        <v>142</v>
      </c>
      <c r="AD27" s="2349">
        <v>9270.39</v>
      </c>
      <c r="AE27" s="1560">
        <v>95</v>
      </c>
      <c r="AF27" s="1560">
        <v>208</v>
      </c>
      <c r="AG27" s="1560">
        <v>2468</v>
      </c>
      <c r="AH27" s="1560">
        <v>221.18</v>
      </c>
      <c r="AI27" s="1560">
        <v>8.5</v>
      </c>
      <c r="AJ27" s="1560">
        <v>12</v>
      </c>
      <c r="AK27" s="1560">
        <v>10</v>
      </c>
      <c r="AL27" s="1560">
        <v>148</v>
      </c>
      <c r="AM27" s="1560">
        <v>0</v>
      </c>
      <c r="AN27" s="1560">
        <v>21</v>
      </c>
      <c r="AO27" s="1560">
        <v>0</v>
      </c>
      <c r="AP27" s="1560">
        <v>0</v>
      </c>
      <c r="AQ27" s="1560">
        <v>2</v>
      </c>
      <c r="AR27" s="1560">
        <v>28.5</v>
      </c>
      <c r="AS27" s="1560">
        <v>54</v>
      </c>
      <c r="AT27" s="1560">
        <v>260</v>
      </c>
      <c r="AU27" s="1560">
        <v>11</v>
      </c>
      <c r="AV27" s="1560">
        <v>25</v>
      </c>
      <c r="AW27" s="1560">
        <v>120</v>
      </c>
      <c r="AX27" s="1560">
        <v>28</v>
      </c>
      <c r="AY27" s="1560">
        <v>162</v>
      </c>
      <c r="AZ27" s="1560">
        <v>47.5</v>
      </c>
      <c r="BA27" s="1560">
        <v>36</v>
      </c>
      <c r="BB27" s="1560">
        <v>43.5</v>
      </c>
      <c r="BC27" s="1560">
        <v>0</v>
      </c>
      <c r="BD27" s="2499">
        <v>13421.57</v>
      </c>
      <c r="BE27" s="2503">
        <v>20630.36</v>
      </c>
      <c r="BG27" s="2511">
        <v>33130</v>
      </c>
      <c r="BH27" s="2513">
        <v>103.6</v>
      </c>
      <c r="BI27" s="2516">
        <v>53863.96</v>
      </c>
    </row>
    <row r="28" spans="1:61" ht="14.45" customHeight="1" x14ac:dyDescent="0.2">
      <c r="A28" s="453" t="s">
        <v>376</v>
      </c>
      <c r="B28" s="2347">
        <v>0</v>
      </c>
      <c r="C28" s="2347">
        <v>0</v>
      </c>
      <c r="D28" s="2348">
        <v>10</v>
      </c>
      <c r="E28" s="2347">
        <v>60</v>
      </c>
      <c r="F28" s="2347">
        <v>6</v>
      </c>
      <c r="G28" s="2347">
        <v>56</v>
      </c>
      <c r="H28" s="2347">
        <v>28</v>
      </c>
      <c r="I28" s="1560">
        <v>11</v>
      </c>
      <c r="J28" s="1560">
        <v>18</v>
      </c>
      <c r="K28" s="1560">
        <v>0</v>
      </c>
      <c r="L28" s="1560">
        <v>80</v>
      </c>
      <c r="M28" s="1560">
        <v>33</v>
      </c>
      <c r="N28" s="1560">
        <v>32</v>
      </c>
      <c r="O28" s="1560">
        <v>45</v>
      </c>
      <c r="P28" s="1560">
        <v>0</v>
      </c>
      <c r="Q28" s="1560">
        <v>4</v>
      </c>
      <c r="R28" s="1560">
        <v>18</v>
      </c>
      <c r="S28" s="1560">
        <v>2</v>
      </c>
      <c r="T28" s="1560">
        <v>0</v>
      </c>
      <c r="U28" s="1560">
        <v>0</v>
      </c>
      <c r="V28" s="1560">
        <v>19</v>
      </c>
      <c r="W28" s="2499">
        <v>422</v>
      </c>
      <c r="X28" s="1560">
        <v>0</v>
      </c>
      <c r="Y28" s="1560">
        <v>4</v>
      </c>
      <c r="Z28" s="1560">
        <v>0</v>
      </c>
      <c r="AA28" s="1560">
        <v>8.5</v>
      </c>
      <c r="AB28" s="2498">
        <v>12.5</v>
      </c>
      <c r="AC28" s="2349">
        <v>203.36</v>
      </c>
      <c r="AD28" s="2349">
        <v>1252.8800000000001</v>
      </c>
      <c r="AE28" s="1560">
        <v>24.7</v>
      </c>
      <c r="AF28" s="1560">
        <v>24</v>
      </c>
      <c r="AG28" s="1560">
        <v>220.5</v>
      </c>
      <c r="AH28" s="1560">
        <v>27.5</v>
      </c>
      <c r="AI28" s="1560">
        <v>17.5</v>
      </c>
      <c r="AJ28" s="1560">
        <v>0</v>
      </c>
      <c r="AK28" s="1560">
        <v>0</v>
      </c>
      <c r="AL28" s="1560">
        <v>63</v>
      </c>
      <c r="AM28" s="1560">
        <v>0</v>
      </c>
      <c r="AN28" s="1560">
        <v>0</v>
      </c>
      <c r="AO28" s="1560">
        <v>0</v>
      </c>
      <c r="AP28" s="1560">
        <v>0</v>
      </c>
      <c r="AQ28" s="1560">
        <v>3</v>
      </c>
      <c r="AR28" s="1560">
        <v>9</v>
      </c>
      <c r="AS28" s="1560">
        <v>8.5</v>
      </c>
      <c r="AT28" s="1560">
        <v>22</v>
      </c>
      <c r="AU28" s="1560">
        <v>0</v>
      </c>
      <c r="AV28" s="1560">
        <v>31.5</v>
      </c>
      <c r="AW28" s="1560">
        <v>4</v>
      </c>
      <c r="AX28" s="1560">
        <v>3.5</v>
      </c>
      <c r="AY28" s="1560">
        <v>42.5</v>
      </c>
      <c r="AZ28" s="1560">
        <v>6.5</v>
      </c>
      <c r="BA28" s="1560">
        <v>6</v>
      </c>
      <c r="BB28" s="1560">
        <v>2</v>
      </c>
      <c r="BC28" s="1560">
        <v>0</v>
      </c>
      <c r="BD28" s="2499">
        <v>1971.9400000000003</v>
      </c>
      <c r="BE28" s="2503">
        <v>2406.4400000000005</v>
      </c>
      <c r="BG28" s="2511">
        <v>4655</v>
      </c>
      <c r="BH28" s="2513">
        <v>2.7</v>
      </c>
      <c r="BI28" s="2516">
        <v>7064.14</v>
      </c>
    </row>
    <row r="29" spans="1:61" ht="14.45" customHeight="1" x14ac:dyDescent="0.2">
      <c r="A29" s="453" t="s">
        <v>377</v>
      </c>
      <c r="B29" s="2347">
        <v>0</v>
      </c>
      <c r="C29" s="2347">
        <v>104</v>
      </c>
      <c r="D29" s="2348">
        <v>0</v>
      </c>
      <c r="E29" s="2347">
        <v>34</v>
      </c>
      <c r="F29" s="2347">
        <v>0</v>
      </c>
      <c r="G29" s="2347">
        <v>19</v>
      </c>
      <c r="H29" s="2347">
        <v>19</v>
      </c>
      <c r="I29" s="1560">
        <v>0</v>
      </c>
      <c r="J29" s="1560">
        <v>10</v>
      </c>
      <c r="K29" s="1560">
        <v>23</v>
      </c>
      <c r="L29" s="1560">
        <v>50</v>
      </c>
      <c r="M29" s="1560">
        <v>0</v>
      </c>
      <c r="N29" s="1560">
        <v>57</v>
      </c>
      <c r="O29" s="1560">
        <v>45</v>
      </c>
      <c r="P29" s="1560">
        <v>0</v>
      </c>
      <c r="Q29" s="1560">
        <v>0</v>
      </c>
      <c r="R29" s="1560">
        <v>22</v>
      </c>
      <c r="S29" s="1560">
        <v>14</v>
      </c>
      <c r="T29" s="1560">
        <v>112</v>
      </c>
      <c r="U29" s="1560">
        <v>40</v>
      </c>
      <c r="V29" s="1560">
        <v>15</v>
      </c>
      <c r="W29" s="2499">
        <v>564</v>
      </c>
      <c r="X29" s="1560">
        <v>0</v>
      </c>
      <c r="Y29" s="1560">
        <v>0</v>
      </c>
      <c r="Z29" s="1560">
        <v>0</v>
      </c>
      <c r="AA29" s="1560">
        <v>5</v>
      </c>
      <c r="AB29" s="2498">
        <v>5</v>
      </c>
      <c r="AC29" s="2349">
        <v>12</v>
      </c>
      <c r="AD29" s="2349">
        <v>91.68</v>
      </c>
      <c r="AE29" s="1560">
        <v>45.5</v>
      </c>
      <c r="AF29" s="1560">
        <v>50.5</v>
      </c>
      <c r="AG29" s="1560">
        <v>91</v>
      </c>
      <c r="AH29" s="1560">
        <v>26</v>
      </c>
      <c r="AI29" s="1560">
        <v>6</v>
      </c>
      <c r="AJ29" s="1560">
        <v>0</v>
      </c>
      <c r="AK29" s="1560">
        <v>0</v>
      </c>
      <c r="AL29" s="1560">
        <v>167.5</v>
      </c>
      <c r="AM29" s="1560">
        <v>13</v>
      </c>
      <c r="AN29" s="1560">
        <v>0</v>
      </c>
      <c r="AO29" s="1560">
        <v>0</v>
      </c>
      <c r="AP29" s="1560">
        <v>0</v>
      </c>
      <c r="AQ29" s="1560">
        <v>0</v>
      </c>
      <c r="AR29" s="1560">
        <v>61.75</v>
      </c>
      <c r="AS29" s="1560">
        <v>1</v>
      </c>
      <c r="AT29" s="1560">
        <v>3</v>
      </c>
      <c r="AU29" s="1560">
        <v>20</v>
      </c>
      <c r="AV29" s="1560">
        <v>49</v>
      </c>
      <c r="AW29" s="1560">
        <v>1</v>
      </c>
      <c r="AX29" s="1560">
        <v>29</v>
      </c>
      <c r="AY29" s="1560">
        <v>48</v>
      </c>
      <c r="AZ29" s="1560">
        <v>0</v>
      </c>
      <c r="BA29" s="1560">
        <v>0</v>
      </c>
      <c r="BB29" s="1560">
        <v>205</v>
      </c>
      <c r="BC29" s="1560">
        <v>0</v>
      </c>
      <c r="BD29" s="2499">
        <v>920.93000000000006</v>
      </c>
      <c r="BE29" s="2503">
        <v>1489.93</v>
      </c>
      <c r="BG29" s="2511">
        <v>6725</v>
      </c>
      <c r="BH29" s="2513">
        <v>5.5030000000000001</v>
      </c>
      <c r="BI29" s="2516">
        <v>8220.4329999999991</v>
      </c>
    </row>
    <row r="30" spans="1:61" ht="14.45" customHeight="1" x14ac:dyDescent="0.2">
      <c r="A30" s="453" t="s">
        <v>378</v>
      </c>
      <c r="B30" s="2347">
        <v>0</v>
      </c>
      <c r="C30" s="2347">
        <v>40</v>
      </c>
      <c r="D30" s="2348">
        <v>56</v>
      </c>
      <c r="E30" s="2347">
        <v>16</v>
      </c>
      <c r="F30" s="2347">
        <v>11</v>
      </c>
      <c r="G30" s="2347">
        <v>450</v>
      </c>
      <c r="H30" s="2347">
        <v>132</v>
      </c>
      <c r="I30" s="1560">
        <v>45</v>
      </c>
      <c r="J30" s="1560">
        <v>73</v>
      </c>
      <c r="K30" s="1560">
        <v>90</v>
      </c>
      <c r="L30" s="1560">
        <v>180</v>
      </c>
      <c r="M30" s="1560">
        <v>69</v>
      </c>
      <c r="N30" s="1560">
        <v>391</v>
      </c>
      <c r="O30" s="1560">
        <v>17</v>
      </c>
      <c r="P30" s="1560">
        <v>0</v>
      </c>
      <c r="Q30" s="1560">
        <v>6</v>
      </c>
      <c r="R30" s="1560">
        <v>20</v>
      </c>
      <c r="S30" s="1560">
        <v>12</v>
      </c>
      <c r="T30" s="1560">
        <v>0</v>
      </c>
      <c r="U30" s="1560">
        <v>4</v>
      </c>
      <c r="V30" s="1560">
        <v>32</v>
      </c>
      <c r="W30" s="2499">
        <v>1644</v>
      </c>
      <c r="X30" s="1560">
        <v>16</v>
      </c>
      <c r="Y30" s="1560">
        <v>12</v>
      </c>
      <c r="Z30" s="1560">
        <v>6</v>
      </c>
      <c r="AA30" s="1560">
        <v>210</v>
      </c>
      <c r="AB30" s="2498">
        <v>244</v>
      </c>
      <c r="AC30" s="2349">
        <v>481.44999999999993</v>
      </c>
      <c r="AD30" s="2349">
        <v>5264.96</v>
      </c>
      <c r="AE30" s="1560">
        <v>185.5</v>
      </c>
      <c r="AF30" s="1560">
        <v>101</v>
      </c>
      <c r="AG30" s="1560">
        <v>1989</v>
      </c>
      <c r="AH30" s="1560">
        <v>135.36000000000001</v>
      </c>
      <c r="AI30" s="1560">
        <v>11</v>
      </c>
      <c r="AJ30" s="1560">
        <v>70</v>
      </c>
      <c r="AK30" s="1560">
        <v>2</v>
      </c>
      <c r="AL30" s="1560">
        <v>169</v>
      </c>
      <c r="AM30" s="1560">
        <v>11</v>
      </c>
      <c r="AN30" s="1560">
        <v>0</v>
      </c>
      <c r="AO30" s="1560">
        <v>4</v>
      </c>
      <c r="AP30" s="1560">
        <v>0</v>
      </c>
      <c r="AQ30" s="1560">
        <v>0</v>
      </c>
      <c r="AR30" s="1560">
        <v>30</v>
      </c>
      <c r="AS30" s="1560">
        <v>36</v>
      </c>
      <c r="AT30" s="1560">
        <v>123</v>
      </c>
      <c r="AU30" s="1560">
        <v>38</v>
      </c>
      <c r="AV30" s="1560">
        <v>50</v>
      </c>
      <c r="AW30" s="1560">
        <v>13</v>
      </c>
      <c r="AX30" s="1560">
        <v>19</v>
      </c>
      <c r="AY30" s="1560">
        <v>10</v>
      </c>
      <c r="AZ30" s="1560">
        <v>13.5</v>
      </c>
      <c r="BA30" s="1560">
        <v>21</v>
      </c>
      <c r="BB30" s="1560">
        <v>50</v>
      </c>
      <c r="BC30" s="1560">
        <v>0</v>
      </c>
      <c r="BD30" s="2499">
        <v>8827.77</v>
      </c>
      <c r="BE30" s="2503">
        <v>10715.77</v>
      </c>
      <c r="BG30" s="2511">
        <v>14333</v>
      </c>
      <c r="BH30" s="2513">
        <v>98</v>
      </c>
      <c r="BI30" s="2516">
        <v>25146.77</v>
      </c>
    </row>
    <row r="31" spans="1:61" ht="14.45" customHeight="1" x14ac:dyDescent="0.2">
      <c r="A31" s="453" t="s">
        <v>379</v>
      </c>
      <c r="B31" s="2347">
        <v>0</v>
      </c>
      <c r="C31" s="2347">
        <v>0</v>
      </c>
      <c r="D31" s="2348">
        <v>17</v>
      </c>
      <c r="E31" s="2347">
        <v>33</v>
      </c>
      <c r="F31" s="2347">
        <v>0</v>
      </c>
      <c r="G31" s="2347">
        <v>96</v>
      </c>
      <c r="H31" s="2347">
        <v>62</v>
      </c>
      <c r="I31" s="1560">
        <v>7</v>
      </c>
      <c r="J31" s="1560">
        <v>10.5</v>
      </c>
      <c r="K31" s="1560">
        <v>68</v>
      </c>
      <c r="L31" s="1560">
        <v>222</v>
      </c>
      <c r="M31" s="1560">
        <v>25</v>
      </c>
      <c r="N31" s="1560">
        <v>248</v>
      </c>
      <c r="O31" s="1560">
        <v>0</v>
      </c>
      <c r="P31" s="1560">
        <v>0</v>
      </c>
      <c r="Q31" s="1560">
        <v>0</v>
      </c>
      <c r="R31" s="1560">
        <v>0</v>
      </c>
      <c r="S31" s="1560">
        <v>0</v>
      </c>
      <c r="T31" s="1560">
        <v>0</v>
      </c>
      <c r="U31" s="1560">
        <v>0</v>
      </c>
      <c r="V31" s="1560">
        <v>10</v>
      </c>
      <c r="W31" s="2499">
        <v>798.5</v>
      </c>
      <c r="X31" s="1560">
        <v>0</v>
      </c>
      <c r="Y31" s="1560">
        <v>23</v>
      </c>
      <c r="Z31" s="1560">
        <v>22</v>
      </c>
      <c r="AA31" s="1560">
        <v>55</v>
      </c>
      <c r="AB31" s="2498">
        <v>100</v>
      </c>
      <c r="AC31" s="2349">
        <v>109.3</v>
      </c>
      <c r="AD31" s="2349">
        <v>4520.0600000000004</v>
      </c>
      <c r="AE31" s="1560">
        <v>57</v>
      </c>
      <c r="AF31" s="1560">
        <v>99</v>
      </c>
      <c r="AG31" s="1560">
        <v>848</v>
      </c>
      <c r="AH31" s="1560">
        <v>65.3</v>
      </c>
      <c r="AI31" s="1560">
        <v>5</v>
      </c>
      <c r="AJ31" s="1560">
        <v>17</v>
      </c>
      <c r="AK31" s="1560">
        <v>8.5</v>
      </c>
      <c r="AL31" s="1560">
        <v>73</v>
      </c>
      <c r="AM31" s="1560">
        <v>0</v>
      </c>
      <c r="AN31" s="1560">
        <v>7</v>
      </c>
      <c r="AO31" s="1560">
        <v>8</v>
      </c>
      <c r="AP31" s="1560">
        <v>0</v>
      </c>
      <c r="AQ31" s="1560">
        <v>0</v>
      </c>
      <c r="AR31" s="1560">
        <v>7</v>
      </c>
      <c r="AS31" s="1560">
        <v>23</v>
      </c>
      <c r="AT31" s="1560">
        <v>21</v>
      </c>
      <c r="AU31" s="1560">
        <v>7</v>
      </c>
      <c r="AV31" s="1560">
        <v>87.5</v>
      </c>
      <c r="AW31" s="1560">
        <v>11</v>
      </c>
      <c r="AX31" s="1560">
        <v>16</v>
      </c>
      <c r="AY31" s="1560">
        <v>8</v>
      </c>
      <c r="AZ31" s="1560">
        <v>13</v>
      </c>
      <c r="BA31" s="1560">
        <v>10</v>
      </c>
      <c r="BB31" s="1560">
        <v>35</v>
      </c>
      <c r="BC31" s="1560">
        <v>0</v>
      </c>
      <c r="BD31" s="2499">
        <v>6055.6600000000008</v>
      </c>
      <c r="BE31" s="2503">
        <v>6954.1600000000008</v>
      </c>
      <c r="BG31" s="2511">
        <v>4014</v>
      </c>
      <c r="BH31" s="2513">
        <v>20.8</v>
      </c>
      <c r="BI31" s="2516">
        <v>10988.960000000001</v>
      </c>
    </row>
    <row r="32" spans="1:61" ht="14.45" customHeight="1" x14ac:dyDescent="0.2">
      <c r="A32" s="453" t="s">
        <v>380</v>
      </c>
      <c r="B32" s="2347">
        <v>0</v>
      </c>
      <c r="C32" s="2347">
        <v>0</v>
      </c>
      <c r="D32" s="2348">
        <v>12</v>
      </c>
      <c r="E32" s="2347">
        <v>10</v>
      </c>
      <c r="F32" s="2347">
        <v>0</v>
      </c>
      <c r="G32" s="2347">
        <v>450</v>
      </c>
      <c r="H32" s="2347">
        <v>60</v>
      </c>
      <c r="I32" s="1560">
        <v>9</v>
      </c>
      <c r="J32" s="1560">
        <v>31.1</v>
      </c>
      <c r="K32" s="1560">
        <v>67</v>
      </c>
      <c r="L32" s="1560">
        <v>213</v>
      </c>
      <c r="M32" s="1560">
        <v>46</v>
      </c>
      <c r="N32" s="1560">
        <v>134</v>
      </c>
      <c r="O32" s="1560">
        <v>13</v>
      </c>
      <c r="P32" s="1560">
        <v>0</v>
      </c>
      <c r="Q32" s="1560">
        <v>10</v>
      </c>
      <c r="R32" s="1560">
        <v>21</v>
      </c>
      <c r="S32" s="1560">
        <v>0</v>
      </c>
      <c r="T32" s="1560">
        <v>0</v>
      </c>
      <c r="U32" s="1560">
        <v>0</v>
      </c>
      <c r="V32" s="1560">
        <v>23</v>
      </c>
      <c r="W32" s="2499">
        <v>1099.0999999999999</v>
      </c>
      <c r="X32" s="1560">
        <v>4</v>
      </c>
      <c r="Y32" s="1560">
        <v>6</v>
      </c>
      <c r="Z32" s="1560">
        <v>9</v>
      </c>
      <c r="AA32" s="1560">
        <v>30</v>
      </c>
      <c r="AB32" s="2498">
        <v>49</v>
      </c>
      <c r="AC32" s="2349">
        <v>148.87</v>
      </c>
      <c r="AD32" s="2349">
        <v>4801.18</v>
      </c>
      <c r="AE32" s="1560">
        <v>117</v>
      </c>
      <c r="AF32" s="1560">
        <v>31.5</v>
      </c>
      <c r="AG32" s="1560">
        <v>897.5</v>
      </c>
      <c r="AH32" s="1560">
        <v>81.75</v>
      </c>
      <c r="AI32" s="1560">
        <v>5.5</v>
      </c>
      <c r="AJ32" s="1560">
        <v>3</v>
      </c>
      <c r="AK32" s="1560">
        <v>4</v>
      </c>
      <c r="AL32" s="1560">
        <v>99</v>
      </c>
      <c r="AM32" s="1560">
        <v>3</v>
      </c>
      <c r="AN32" s="1560">
        <v>24</v>
      </c>
      <c r="AO32" s="1560">
        <v>0</v>
      </c>
      <c r="AP32" s="1560">
        <v>4</v>
      </c>
      <c r="AQ32" s="1560">
        <v>2.5</v>
      </c>
      <c r="AR32" s="1560">
        <v>17</v>
      </c>
      <c r="AS32" s="1560">
        <v>19</v>
      </c>
      <c r="AT32" s="1560">
        <v>26</v>
      </c>
      <c r="AU32" s="1560">
        <v>0</v>
      </c>
      <c r="AV32" s="1560">
        <v>6.5</v>
      </c>
      <c r="AW32" s="1560">
        <v>17</v>
      </c>
      <c r="AX32" s="1560">
        <v>6.5</v>
      </c>
      <c r="AY32" s="1560">
        <v>10</v>
      </c>
      <c r="AZ32" s="1560">
        <v>3</v>
      </c>
      <c r="BA32" s="1560">
        <v>8</v>
      </c>
      <c r="BB32" s="1560">
        <v>12.5</v>
      </c>
      <c r="BC32" s="1560">
        <v>0</v>
      </c>
      <c r="BD32" s="2499">
        <v>6348.3</v>
      </c>
      <c r="BE32" s="2503">
        <v>7496.4</v>
      </c>
      <c r="BG32" s="2511">
        <v>12922</v>
      </c>
      <c r="BH32" s="2513">
        <v>2.625</v>
      </c>
      <c r="BI32" s="2516">
        <v>20421.025000000001</v>
      </c>
    </row>
    <row r="33" spans="1:61" ht="14.45" customHeight="1" x14ac:dyDescent="0.2">
      <c r="A33" s="453" t="s">
        <v>381</v>
      </c>
      <c r="B33" s="2347">
        <v>0</v>
      </c>
      <c r="C33" s="2347">
        <v>0</v>
      </c>
      <c r="D33" s="2348">
        <v>3</v>
      </c>
      <c r="E33" s="2347">
        <v>75</v>
      </c>
      <c r="F33" s="2347">
        <v>0</v>
      </c>
      <c r="G33" s="2347">
        <v>48</v>
      </c>
      <c r="H33" s="2347">
        <v>30</v>
      </c>
      <c r="I33" s="1560">
        <v>8</v>
      </c>
      <c r="J33" s="1560">
        <v>11</v>
      </c>
      <c r="K33" s="1560">
        <v>12</v>
      </c>
      <c r="L33" s="1560">
        <v>33</v>
      </c>
      <c r="M33" s="1560">
        <v>23</v>
      </c>
      <c r="N33" s="1560">
        <v>99</v>
      </c>
      <c r="O33" s="1560">
        <v>0</v>
      </c>
      <c r="P33" s="1560">
        <v>0</v>
      </c>
      <c r="Q33" s="1560">
        <v>0</v>
      </c>
      <c r="R33" s="1560">
        <v>0</v>
      </c>
      <c r="S33" s="1560">
        <v>0</v>
      </c>
      <c r="T33" s="1560">
        <v>0</v>
      </c>
      <c r="U33" s="1560">
        <v>0</v>
      </c>
      <c r="V33" s="1560">
        <v>17</v>
      </c>
      <c r="W33" s="2499">
        <v>359</v>
      </c>
      <c r="X33" s="1560">
        <v>0</v>
      </c>
      <c r="Y33" s="1560">
        <v>11</v>
      </c>
      <c r="Z33" s="1560">
        <v>0</v>
      </c>
      <c r="AA33" s="1560">
        <v>28</v>
      </c>
      <c r="AB33" s="2498">
        <v>39</v>
      </c>
      <c r="AC33" s="2349">
        <v>92</v>
      </c>
      <c r="AD33" s="2349">
        <v>6987.84</v>
      </c>
      <c r="AE33" s="1560">
        <v>83</v>
      </c>
      <c r="AF33" s="1560">
        <v>61.5</v>
      </c>
      <c r="AG33" s="1560">
        <v>265.5</v>
      </c>
      <c r="AH33" s="1560">
        <v>181.53</v>
      </c>
      <c r="AI33" s="1560">
        <v>0</v>
      </c>
      <c r="AJ33" s="1560">
        <v>27</v>
      </c>
      <c r="AK33" s="1560">
        <v>0</v>
      </c>
      <c r="AL33" s="1560">
        <v>96</v>
      </c>
      <c r="AM33" s="1560">
        <v>9</v>
      </c>
      <c r="AN33" s="1560">
        <v>0</v>
      </c>
      <c r="AO33" s="1560">
        <v>8.5</v>
      </c>
      <c r="AP33" s="1560">
        <v>0</v>
      </c>
      <c r="AQ33" s="1560">
        <v>0</v>
      </c>
      <c r="AR33" s="1560">
        <v>36</v>
      </c>
      <c r="AS33" s="1560">
        <v>31</v>
      </c>
      <c r="AT33" s="1560">
        <v>103</v>
      </c>
      <c r="AU33" s="1560">
        <v>0</v>
      </c>
      <c r="AV33" s="1560">
        <v>220</v>
      </c>
      <c r="AW33" s="1560">
        <v>64</v>
      </c>
      <c r="AX33" s="1560">
        <v>55</v>
      </c>
      <c r="AY33" s="1560">
        <v>6</v>
      </c>
      <c r="AZ33" s="1560">
        <v>29</v>
      </c>
      <c r="BA33" s="1560">
        <v>13</v>
      </c>
      <c r="BB33" s="1560">
        <v>7.5</v>
      </c>
      <c r="BC33" s="1560">
        <v>0</v>
      </c>
      <c r="BD33" s="2499">
        <v>8376.369999999999</v>
      </c>
      <c r="BE33" s="2503">
        <v>8774.369999999999</v>
      </c>
      <c r="BG33" s="2511">
        <v>12420</v>
      </c>
      <c r="BH33" s="2513">
        <v>2.0249999999999999</v>
      </c>
      <c r="BI33" s="2516">
        <v>21196.394999999997</v>
      </c>
    </row>
    <row r="34" spans="1:61" ht="14.45" customHeight="1" x14ac:dyDescent="0.2">
      <c r="A34" s="453" t="s">
        <v>382</v>
      </c>
      <c r="B34" s="2347">
        <v>0</v>
      </c>
      <c r="C34" s="2347">
        <v>0</v>
      </c>
      <c r="D34" s="2348">
        <v>21</v>
      </c>
      <c r="E34" s="2347">
        <v>11</v>
      </c>
      <c r="F34" s="2347">
        <v>0</v>
      </c>
      <c r="G34" s="2347">
        <v>90.29</v>
      </c>
      <c r="H34" s="2347">
        <v>43</v>
      </c>
      <c r="I34" s="1560">
        <v>12</v>
      </c>
      <c r="J34" s="1560">
        <v>22</v>
      </c>
      <c r="K34" s="1560">
        <v>0</v>
      </c>
      <c r="L34" s="1560">
        <v>48</v>
      </c>
      <c r="M34" s="1560">
        <v>36</v>
      </c>
      <c r="N34" s="1560">
        <v>224</v>
      </c>
      <c r="O34" s="1560">
        <v>60</v>
      </c>
      <c r="P34" s="1560">
        <v>0</v>
      </c>
      <c r="Q34" s="1560">
        <v>0</v>
      </c>
      <c r="R34" s="1560">
        <v>0</v>
      </c>
      <c r="S34" s="1560">
        <v>0</v>
      </c>
      <c r="T34" s="1560">
        <v>0</v>
      </c>
      <c r="U34" s="1560">
        <v>0</v>
      </c>
      <c r="V34" s="1560">
        <v>21</v>
      </c>
      <c r="W34" s="2499">
        <v>588.29</v>
      </c>
      <c r="X34" s="1560">
        <v>0</v>
      </c>
      <c r="Y34" s="1560">
        <v>33</v>
      </c>
      <c r="Z34" s="1560">
        <v>0</v>
      </c>
      <c r="AA34" s="1560">
        <v>40</v>
      </c>
      <c r="AB34" s="2498">
        <v>73</v>
      </c>
      <c r="AC34" s="2349">
        <v>303.86</v>
      </c>
      <c r="AD34" s="2349">
        <v>3232.79</v>
      </c>
      <c r="AE34" s="1560">
        <v>199</v>
      </c>
      <c r="AF34" s="1560">
        <v>27.5</v>
      </c>
      <c r="AG34" s="1560">
        <v>325.5</v>
      </c>
      <c r="AH34" s="1560">
        <v>169.3</v>
      </c>
      <c r="AI34" s="1560">
        <v>11.9</v>
      </c>
      <c r="AJ34" s="1560">
        <v>5.5</v>
      </c>
      <c r="AK34" s="1560">
        <v>0</v>
      </c>
      <c r="AL34" s="1560">
        <v>78</v>
      </c>
      <c r="AM34" s="1560">
        <v>0</v>
      </c>
      <c r="AN34" s="1560">
        <v>22</v>
      </c>
      <c r="AO34" s="1560">
        <v>0</v>
      </c>
      <c r="AP34" s="1560">
        <v>0</v>
      </c>
      <c r="AQ34" s="1560">
        <v>0</v>
      </c>
      <c r="AR34" s="1560">
        <v>21</v>
      </c>
      <c r="AS34" s="1560">
        <v>32.5</v>
      </c>
      <c r="AT34" s="1560">
        <v>14</v>
      </c>
      <c r="AU34" s="1560">
        <v>31.5</v>
      </c>
      <c r="AV34" s="1560">
        <v>117.7</v>
      </c>
      <c r="AW34" s="1560">
        <v>6</v>
      </c>
      <c r="AX34" s="1560">
        <v>21</v>
      </c>
      <c r="AY34" s="1560">
        <v>0</v>
      </c>
      <c r="AZ34" s="1560">
        <v>42</v>
      </c>
      <c r="BA34" s="1560">
        <v>10.5</v>
      </c>
      <c r="BB34" s="1560">
        <v>305.7</v>
      </c>
      <c r="BC34" s="1560">
        <v>0</v>
      </c>
      <c r="BD34" s="2499">
        <v>4977.2499999999991</v>
      </c>
      <c r="BE34" s="2503">
        <v>5638.5399999999991</v>
      </c>
      <c r="BG34" s="2511">
        <v>16763</v>
      </c>
      <c r="BH34" s="2513">
        <v>7.2</v>
      </c>
      <c r="BI34" s="2516">
        <v>22408.739999999998</v>
      </c>
    </row>
    <row r="35" spans="1:61" ht="14.45" customHeight="1" x14ac:dyDescent="0.2">
      <c r="A35" s="2345" t="s">
        <v>383</v>
      </c>
      <c r="B35" s="2346">
        <v>0</v>
      </c>
      <c r="C35" s="2346">
        <v>0</v>
      </c>
      <c r="D35" s="2350">
        <v>350.5</v>
      </c>
      <c r="E35" s="2346">
        <v>89</v>
      </c>
      <c r="F35" s="2346">
        <v>27</v>
      </c>
      <c r="G35" s="2346">
        <v>3553</v>
      </c>
      <c r="H35" s="2346">
        <v>1614</v>
      </c>
      <c r="I35" s="2351">
        <v>133</v>
      </c>
      <c r="J35" s="2351">
        <v>287</v>
      </c>
      <c r="K35" s="2351">
        <v>1204</v>
      </c>
      <c r="L35" s="2351">
        <v>3695</v>
      </c>
      <c r="M35" s="2351">
        <v>1509</v>
      </c>
      <c r="N35" s="2351">
        <v>2796</v>
      </c>
      <c r="O35" s="2351">
        <v>0</v>
      </c>
      <c r="P35" s="2351">
        <v>14</v>
      </c>
      <c r="Q35" s="2351">
        <v>73</v>
      </c>
      <c r="R35" s="2351">
        <v>78</v>
      </c>
      <c r="S35" s="2351">
        <v>0</v>
      </c>
      <c r="T35" s="2351">
        <v>0</v>
      </c>
      <c r="U35" s="2351">
        <v>0</v>
      </c>
      <c r="V35" s="2351">
        <v>664.5</v>
      </c>
      <c r="W35" s="2501">
        <v>16087</v>
      </c>
      <c r="X35" s="2351">
        <v>0</v>
      </c>
      <c r="Y35" s="2351">
        <v>223</v>
      </c>
      <c r="Z35" s="2351">
        <v>77</v>
      </c>
      <c r="AA35" s="2351">
        <v>1430</v>
      </c>
      <c r="AB35" s="2500">
        <v>1730</v>
      </c>
      <c r="AC35" s="2352">
        <v>446.7</v>
      </c>
      <c r="AD35" s="2352">
        <v>59271.98000000001</v>
      </c>
      <c r="AE35" s="2351">
        <v>9475.7000000000007</v>
      </c>
      <c r="AF35" s="2351">
        <v>179.5</v>
      </c>
      <c r="AG35" s="2351">
        <v>8835</v>
      </c>
      <c r="AH35" s="2351">
        <v>1283.2530000000002</v>
      </c>
      <c r="AI35" s="2351">
        <v>0</v>
      </c>
      <c r="AJ35" s="2351">
        <v>714.47</v>
      </c>
      <c r="AK35" s="2351">
        <v>21</v>
      </c>
      <c r="AL35" s="2351">
        <v>264.5</v>
      </c>
      <c r="AM35" s="2351">
        <v>0</v>
      </c>
      <c r="AN35" s="2351">
        <v>30.1</v>
      </c>
      <c r="AO35" s="2351">
        <v>19</v>
      </c>
      <c r="AP35" s="2351">
        <v>93.6</v>
      </c>
      <c r="AQ35" s="2351">
        <v>0</v>
      </c>
      <c r="AR35" s="2351">
        <v>73.900000000000006</v>
      </c>
      <c r="AS35" s="2351">
        <v>149.80000000000001</v>
      </c>
      <c r="AT35" s="2351">
        <v>1075.3</v>
      </c>
      <c r="AU35" s="2351">
        <v>29</v>
      </c>
      <c r="AV35" s="2351">
        <v>28</v>
      </c>
      <c r="AW35" s="2351">
        <v>576.13</v>
      </c>
      <c r="AX35" s="2351">
        <v>26</v>
      </c>
      <c r="AY35" s="2351">
        <v>23</v>
      </c>
      <c r="AZ35" s="2351">
        <v>617</v>
      </c>
      <c r="BA35" s="2351">
        <v>188</v>
      </c>
      <c r="BB35" s="2351">
        <v>37.5</v>
      </c>
      <c r="BC35" s="2351">
        <v>0</v>
      </c>
      <c r="BD35" s="2501">
        <v>83458.433000000019</v>
      </c>
      <c r="BE35" s="2504">
        <v>101275.43300000002</v>
      </c>
      <c r="BG35" s="2501">
        <v>110070</v>
      </c>
      <c r="BH35" s="2514">
        <v>32.131</v>
      </c>
      <c r="BI35" s="2517">
        <v>211377.56399999998</v>
      </c>
    </row>
    <row r="36" spans="1:61" ht="14.45" customHeight="1" x14ac:dyDescent="0.2">
      <c r="A36" s="453" t="s">
        <v>384</v>
      </c>
      <c r="B36" s="2347">
        <v>0</v>
      </c>
      <c r="C36" s="2347">
        <v>0</v>
      </c>
      <c r="D36" s="2348">
        <v>215.5</v>
      </c>
      <c r="E36" s="2347">
        <v>53.5</v>
      </c>
      <c r="F36" s="2347">
        <v>22</v>
      </c>
      <c r="G36" s="2347">
        <v>1660</v>
      </c>
      <c r="H36" s="2347">
        <v>853</v>
      </c>
      <c r="I36" s="1560">
        <v>73</v>
      </c>
      <c r="J36" s="1560">
        <v>130</v>
      </c>
      <c r="K36" s="1560">
        <v>700</v>
      </c>
      <c r="L36" s="1560">
        <v>1875</v>
      </c>
      <c r="M36" s="1560">
        <v>1150</v>
      </c>
      <c r="N36" s="1560">
        <v>1795</v>
      </c>
      <c r="O36" s="1560">
        <v>0</v>
      </c>
      <c r="P36" s="1560">
        <v>0</v>
      </c>
      <c r="Q36" s="1560">
        <v>52</v>
      </c>
      <c r="R36" s="1560">
        <v>76</v>
      </c>
      <c r="S36" s="1560">
        <v>0</v>
      </c>
      <c r="T36" s="1560">
        <v>0</v>
      </c>
      <c r="U36" s="1560">
        <v>0</v>
      </c>
      <c r="V36" s="1560">
        <v>460</v>
      </c>
      <c r="W36" s="2499">
        <v>9115</v>
      </c>
      <c r="X36" s="1560">
        <v>0</v>
      </c>
      <c r="Y36" s="1560">
        <v>75</v>
      </c>
      <c r="Z36" s="1560">
        <v>6</v>
      </c>
      <c r="AA36" s="1560">
        <v>500</v>
      </c>
      <c r="AB36" s="2498">
        <v>581</v>
      </c>
      <c r="AC36" s="2349">
        <v>64.2</v>
      </c>
      <c r="AD36" s="2349">
        <v>17901.52</v>
      </c>
      <c r="AE36" s="1560">
        <v>387.6</v>
      </c>
      <c r="AF36" s="1560">
        <v>78.5</v>
      </c>
      <c r="AG36" s="1560">
        <v>2541</v>
      </c>
      <c r="AH36" s="1560">
        <v>158.09</v>
      </c>
      <c r="AI36" s="1560">
        <v>0</v>
      </c>
      <c r="AJ36" s="1560">
        <v>101.47</v>
      </c>
      <c r="AK36" s="1560">
        <v>8</v>
      </c>
      <c r="AL36" s="1560">
        <v>78</v>
      </c>
      <c r="AM36" s="1560">
        <v>0</v>
      </c>
      <c r="AN36" s="1560">
        <v>15.600000000000001</v>
      </c>
      <c r="AO36" s="1560">
        <v>0</v>
      </c>
      <c r="AP36" s="1560">
        <v>59.599999999999994</v>
      </c>
      <c r="AQ36" s="1560">
        <v>0</v>
      </c>
      <c r="AR36" s="1560">
        <v>24.9</v>
      </c>
      <c r="AS36" s="1560">
        <v>16.8</v>
      </c>
      <c r="AT36" s="1560">
        <v>363.3</v>
      </c>
      <c r="AU36" s="1560">
        <v>0</v>
      </c>
      <c r="AV36" s="1560">
        <v>0</v>
      </c>
      <c r="AW36" s="1560">
        <v>134.13</v>
      </c>
      <c r="AX36" s="1560">
        <v>8</v>
      </c>
      <c r="AY36" s="1560">
        <v>0</v>
      </c>
      <c r="AZ36" s="1560">
        <v>36.5</v>
      </c>
      <c r="BA36" s="1560">
        <v>53</v>
      </c>
      <c r="BB36" s="1560">
        <v>9</v>
      </c>
      <c r="BC36" s="1560">
        <v>0</v>
      </c>
      <c r="BD36" s="2499">
        <v>22039.21</v>
      </c>
      <c r="BE36" s="2503">
        <v>31735.21</v>
      </c>
      <c r="BG36" s="2511">
        <v>34659</v>
      </c>
      <c r="BH36" s="2513">
        <v>13.54</v>
      </c>
      <c r="BI36" s="2516">
        <v>66407.75</v>
      </c>
    </row>
    <row r="37" spans="1:61" ht="14.45" customHeight="1" x14ac:dyDescent="0.2">
      <c r="A37" s="453" t="s">
        <v>385</v>
      </c>
      <c r="B37" s="2347">
        <v>0</v>
      </c>
      <c r="C37" s="2347">
        <v>0</v>
      </c>
      <c r="D37" s="2348">
        <v>12</v>
      </c>
      <c r="E37" s="2347">
        <v>6</v>
      </c>
      <c r="F37" s="2347">
        <v>0</v>
      </c>
      <c r="G37" s="2347">
        <v>380</v>
      </c>
      <c r="H37" s="2347">
        <v>106</v>
      </c>
      <c r="I37" s="1560">
        <v>0</v>
      </c>
      <c r="J37" s="1560">
        <v>17</v>
      </c>
      <c r="K37" s="1560">
        <v>26</v>
      </c>
      <c r="L37" s="1560">
        <v>724</v>
      </c>
      <c r="M37" s="1560">
        <v>66</v>
      </c>
      <c r="N37" s="1560">
        <v>434</v>
      </c>
      <c r="O37" s="1560">
        <v>0</v>
      </c>
      <c r="P37" s="1560">
        <v>0</v>
      </c>
      <c r="Q37" s="1560">
        <v>0</v>
      </c>
      <c r="R37" s="1560">
        <v>0</v>
      </c>
      <c r="S37" s="1560">
        <v>0</v>
      </c>
      <c r="T37" s="1560">
        <v>0</v>
      </c>
      <c r="U37" s="1560">
        <v>0</v>
      </c>
      <c r="V37" s="1560">
        <v>23</v>
      </c>
      <c r="W37" s="2499">
        <v>1794</v>
      </c>
      <c r="X37" s="1560">
        <v>0</v>
      </c>
      <c r="Y37" s="1560">
        <v>72</v>
      </c>
      <c r="Z37" s="1560">
        <v>25</v>
      </c>
      <c r="AA37" s="1560">
        <v>400</v>
      </c>
      <c r="AB37" s="2498">
        <v>497</v>
      </c>
      <c r="AC37" s="2349">
        <v>12</v>
      </c>
      <c r="AD37" s="2349">
        <v>13730.78</v>
      </c>
      <c r="AE37" s="1560">
        <v>321.8</v>
      </c>
      <c r="AF37" s="1560">
        <v>10</v>
      </c>
      <c r="AG37" s="1560">
        <v>2722</v>
      </c>
      <c r="AH37" s="1560">
        <v>42</v>
      </c>
      <c r="AI37" s="1560">
        <v>0</v>
      </c>
      <c r="AJ37" s="1560">
        <v>20</v>
      </c>
      <c r="AK37" s="1560">
        <v>0</v>
      </c>
      <c r="AL37" s="1560">
        <v>22</v>
      </c>
      <c r="AM37" s="1560">
        <v>0</v>
      </c>
      <c r="AN37" s="1560">
        <v>4.5</v>
      </c>
      <c r="AO37" s="1560">
        <v>0</v>
      </c>
      <c r="AP37" s="1560">
        <v>12</v>
      </c>
      <c r="AQ37" s="1560">
        <v>0</v>
      </c>
      <c r="AR37" s="1560">
        <v>24</v>
      </c>
      <c r="AS37" s="1560">
        <v>25</v>
      </c>
      <c r="AT37" s="1560">
        <v>310.5</v>
      </c>
      <c r="AU37" s="1560">
        <v>0</v>
      </c>
      <c r="AV37" s="1560">
        <v>0</v>
      </c>
      <c r="AW37" s="1560">
        <v>23</v>
      </c>
      <c r="AX37" s="1560">
        <v>0</v>
      </c>
      <c r="AY37" s="1560">
        <v>4.5</v>
      </c>
      <c r="AZ37" s="1560">
        <v>109</v>
      </c>
      <c r="BA37" s="1560">
        <v>14</v>
      </c>
      <c r="BB37" s="1560">
        <v>0</v>
      </c>
      <c r="BC37" s="1560">
        <v>0</v>
      </c>
      <c r="BD37" s="2499">
        <v>17407.080000000002</v>
      </c>
      <c r="BE37" s="2503">
        <v>19698.080000000002</v>
      </c>
      <c r="BG37" s="2511">
        <v>5766</v>
      </c>
      <c r="BH37" s="2513">
        <v>2.5</v>
      </c>
      <c r="BI37" s="2516">
        <v>25466.58</v>
      </c>
    </row>
    <row r="38" spans="1:61" ht="14.45" customHeight="1" x14ac:dyDescent="0.2">
      <c r="A38" s="453" t="s">
        <v>386</v>
      </c>
      <c r="B38" s="2347">
        <v>0</v>
      </c>
      <c r="C38" s="2347">
        <v>0</v>
      </c>
      <c r="D38" s="2348">
        <v>6</v>
      </c>
      <c r="E38" s="2347">
        <v>8</v>
      </c>
      <c r="F38" s="2347">
        <v>0</v>
      </c>
      <c r="G38" s="2347">
        <v>61</v>
      </c>
      <c r="H38" s="2347">
        <v>37</v>
      </c>
      <c r="I38" s="1560">
        <v>5</v>
      </c>
      <c r="J38" s="1560">
        <v>8</v>
      </c>
      <c r="K38" s="1560">
        <v>0</v>
      </c>
      <c r="L38" s="1560">
        <v>87</v>
      </c>
      <c r="M38" s="1560">
        <v>0</v>
      </c>
      <c r="N38" s="1560">
        <v>39</v>
      </c>
      <c r="O38" s="1560">
        <v>0</v>
      </c>
      <c r="P38" s="1560">
        <v>0</v>
      </c>
      <c r="Q38" s="1560">
        <v>0</v>
      </c>
      <c r="R38" s="1560">
        <v>0</v>
      </c>
      <c r="S38" s="1560">
        <v>0</v>
      </c>
      <c r="T38" s="1560">
        <v>0</v>
      </c>
      <c r="U38" s="1560">
        <v>0</v>
      </c>
      <c r="V38" s="1560">
        <v>7.5</v>
      </c>
      <c r="W38" s="2499">
        <v>258.5</v>
      </c>
      <c r="X38" s="1560">
        <v>0</v>
      </c>
      <c r="Y38" s="1560">
        <v>16</v>
      </c>
      <c r="Z38" s="1560">
        <v>2</v>
      </c>
      <c r="AA38" s="1560">
        <v>22</v>
      </c>
      <c r="AB38" s="2498">
        <v>40</v>
      </c>
      <c r="AC38" s="2349">
        <v>140.5</v>
      </c>
      <c r="AD38" s="2349">
        <v>1137.1400000000001</v>
      </c>
      <c r="AE38" s="1560">
        <v>28.5</v>
      </c>
      <c r="AF38" s="1560">
        <v>18.5</v>
      </c>
      <c r="AG38" s="1560">
        <v>155.5</v>
      </c>
      <c r="AH38" s="1560">
        <v>44.54</v>
      </c>
      <c r="AI38" s="1560">
        <v>0</v>
      </c>
      <c r="AJ38" s="1560">
        <v>5</v>
      </c>
      <c r="AK38" s="1560">
        <v>0</v>
      </c>
      <c r="AL38" s="1560">
        <v>14</v>
      </c>
      <c r="AM38" s="1560">
        <v>0</v>
      </c>
      <c r="AN38" s="1560">
        <v>0</v>
      </c>
      <c r="AO38" s="1560">
        <v>0</v>
      </c>
      <c r="AP38" s="1560">
        <v>1</v>
      </c>
      <c r="AQ38" s="1560">
        <v>0</v>
      </c>
      <c r="AR38" s="1560">
        <v>7</v>
      </c>
      <c r="AS38" s="1560">
        <v>2</v>
      </c>
      <c r="AT38" s="1560">
        <v>3.5</v>
      </c>
      <c r="AU38" s="1560">
        <v>24</v>
      </c>
      <c r="AV38" s="1560">
        <v>17.5</v>
      </c>
      <c r="AW38" s="1560">
        <v>1</v>
      </c>
      <c r="AX38" s="1560">
        <v>6</v>
      </c>
      <c r="AY38" s="1560">
        <v>6.5</v>
      </c>
      <c r="AZ38" s="1560">
        <v>1</v>
      </c>
      <c r="BA38" s="1560">
        <v>7</v>
      </c>
      <c r="BB38" s="1560">
        <v>11</v>
      </c>
      <c r="BC38" s="1560">
        <v>0</v>
      </c>
      <c r="BD38" s="2499">
        <v>1631.18</v>
      </c>
      <c r="BE38" s="2503">
        <v>1929.68</v>
      </c>
      <c r="BG38" s="2511">
        <v>3215</v>
      </c>
      <c r="BH38" s="2513">
        <v>0.42</v>
      </c>
      <c r="BI38" s="2516">
        <v>5145.1000000000004</v>
      </c>
    </row>
    <row r="39" spans="1:61" ht="14.45" customHeight="1" x14ac:dyDescent="0.2">
      <c r="A39" s="453" t="s">
        <v>387</v>
      </c>
      <c r="B39" s="2347">
        <v>0</v>
      </c>
      <c r="C39" s="2347">
        <v>0</v>
      </c>
      <c r="D39" s="2348">
        <v>30</v>
      </c>
      <c r="E39" s="2347">
        <v>11</v>
      </c>
      <c r="F39" s="2347">
        <v>5</v>
      </c>
      <c r="G39" s="2347">
        <v>180</v>
      </c>
      <c r="H39" s="2347">
        <v>155</v>
      </c>
      <c r="I39" s="1560">
        <v>18</v>
      </c>
      <c r="J39" s="1560">
        <v>25</v>
      </c>
      <c r="K39" s="1560">
        <v>89</v>
      </c>
      <c r="L39" s="1560">
        <v>251</v>
      </c>
      <c r="M39" s="1560">
        <v>52</v>
      </c>
      <c r="N39" s="1560">
        <v>58</v>
      </c>
      <c r="O39" s="1560">
        <v>0</v>
      </c>
      <c r="P39" s="1560">
        <v>9</v>
      </c>
      <c r="Q39" s="1560">
        <v>0</v>
      </c>
      <c r="R39" s="1560">
        <v>0</v>
      </c>
      <c r="S39" s="1560">
        <v>0</v>
      </c>
      <c r="T39" s="1560">
        <v>0</v>
      </c>
      <c r="U39" s="1560">
        <v>0</v>
      </c>
      <c r="V39" s="1560">
        <v>65</v>
      </c>
      <c r="W39" s="2499">
        <v>948</v>
      </c>
      <c r="X39" s="1560">
        <v>0</v>
      </c>
      <c r="Y39" s="1560">
        <v>8</v>
      </c>
      <c r="Z39" s="1560">
        <v>12</v>
      </c>
      <c r="AA39" s="1560">
        <v>250</v>
      </c>
      <c r="AB39" s="2498">
        <v>270</v>
      </c>
      <c r="AC39" s="2349">
        <v>30.5</v>
      </c>
      <c r="AD39" s="2349">
        <v>4531.0200000000004</v>
      </c>
      <c r="AE39" s="1560">
        <v>4795.8</v>
      </c>
      <c r="AF39" s="1560">
        <v>8</v>
      </c>
      <c r="AG39" s="1560">
        <v>409.5</v>
      </c>
      <c r="AH39" s="1560">
        <v>344.29</v>
      </c>
      <c r="AI39" s="1560">
        <v>0</v>
      </c>
      <c r="AJ39" s="1560">
        <v>21</v>
      </c>
      <c r="AK39" s="1560">
        <v>0</v>
      </c>
      <c r="AL39" s="1560">
        <v>23</v>
      </c>
      <c r="AM39" s="1560">
        <v>0</v>
      </c>
      <c r="AN39" s="1560">
        <v>0</v>
      </c>
      <c r="AO39" s="1560">
        <v>19</v>
      </c>
      <c r="AP39" s="1560">
        <v>4</v>
      </c>
      <c r="AQ39" s="1560">
        <v>0</v>
      </c>
      <c r="AR39" s="1560">
        <v>0</v>
      </c>
      <c r="AS39" s="1560">
        <v>12</v>
      </c>
      <c r="AT39" s="1560">
        <v>120</v>
      </c>
      <c r="AU39" s="1560">
        <v>2</v>
      </c>
      <c r="AV39" s="1560">
        <v>0</v>
      </c>
      <c r="AW39" s="1560">
        <v>180</v>
      </c>
      <c r="AX39" s="1560">
        <v>3</v>
      </c>
      <c r="AY39" s="1560">
        <v>4</v>
      </c>
      <c r="AZ39" s="1560">
        <v>6</v>
      </c>
      <c r="BA39" s="1560">
        <v>24</v>
      </c>
      <c r="BB39" s="1560">
        <v>0</v>
      </c>
      <c r="BC39" s="1560">
        <v>0</v>
      </c>
      <c r="BD39" s="2499">
        <v>10537.11</v>
      </c>
      <c r="BE39" s="2503">
        <v>11755.11</v>
      </c>
      <c r="BG39" s="2511">
        <v>29555</v>
      </c>
      <c r="BH39" s="2513">
        <v>1.8560000000000001</v>
      </c>
      <c r="BI39" s="2516">
        <v>41311.966</v>
      </c>
    </row>
    <row r="40" spans="1:61" ht="14.45" customHeight="1" x14ac:dyDescent="0.2">
      <c r="A40" s="453" t="s">
        <v>388</v>
      </c>
      <c r="B40" s="2347">
        <v>0</v>
      </c>
      <c r="C40" s="2347">
        <v>0</v>
      </c>
      <c r="D40" s="2348">
        <v>3</v>
      </c>
      <c r="E40" s="2347">
        <v>0</v>
      </c>
      <c r="F40" s="2347">
        <v>0</v>
      </c>
      <c r="G40" s="2347">
        <v>72</v>
      </c>
      <c r="H40" s="2347">
        <v>38</v>
      </c>
      <c r="I40" s="1560">
        <v>0</v>
      </c>
      <c r="J40" s="1560">
        <v>12</v>
      </c>
      <c r="K40" s="1560">
        <v>0</v>
      </c>
      <c r="L40" s="1560">
        <v>110</v>
      </c>
      <c r="M40" s="1560">
        <v>24</v>
      </c>
      <c r="N40" s="1560">
        <v>51</v>
      </c>
      <c r="O40" s="1560">
        <v>0</v>
      </c>
      <c r="P40" s="1560">
        <v>0</v>
      </c>
      <c r="Q40" s="1560">
        <v>0</v>
      </c>
      <c r="R40" s="1560">
        <v>0</v>
      </c>
      <c r="S40" s="1560">
        <v>0</v>
      </c>
      <c r="T40" s="1560">
        <v>0</v>
      </c>
      <c r="U40" s="1560">
        <v>0</v>
      </c>
      <c r="V40" s="1560">
        <v>18</v>
      </c>
      <c r="W40" s="2499">
        <v>328</v>
      </c>
      <c r="X40" s="1560">
        <v>0</v>
      </c>
      <c r="Y40" s="1560">
        <v>6</v>
      </c>
      <c r="Z40" s="1560">
        <v>0</v>
      </c>
      <c r="AA40" s="1560">
        <v>20</v>
      </c>
      <c r="AB40" s="2498">
        <v>26</v>
      </c>
      <c r="AC40" s="2349">
        <v>70</v>
      </c>
      <c r="AD40" s="2349">
        <v>3110.39</v>
      </c>
      <c r="AE40" s="1560">
        <v>69</v>
      </c>
      <c r="AF40" s="1560">
        <v>17.5</v>
      </c>
      <c r="AG40" s="1560">
        <v>539.5</v>
      </c>
      <c r="AH40" s="1560">
        <v>108.82</v>
      </c>
      <c r="AI40" s="1560">
        <v>0</v>
      </c>
      <c r="AJ40" s="1560">
        <v>14</v>
      </c>
      <c r="AK40" s="1560">
        <v>0</v>
      </c>
      <c r="AL40" s="1560">
        <v>16</v>
      </c>
      <c r="AM40" s="1560">
        <v>0</v>
      </c>
      <c r="AN40" s="1560">
        <v>0</v>
      </c>
      <c r="AO40" s="1560">
        <v>0</v>
      </c>
      <c r="AP40" s="1560">
        <v>0</v>
      </c>
      <c r="AQ40" s="1560">
        <v>0</v>
      </c>
      <c r="AR40" s="1560">
        <v>0</v>
      </c>
      <c r="AS40" s="1560">
        <v>5</v>
      </c>
      <c r="AT40" s="1560">
        <v>61</v>
      </c>
      <c r="AU40" s="1560">
        <v>0</v>
      </c>
      <c r="AV40" s="1560">
        <v>0</v>
      </c>
      <c r="AW40" s="1560">
        <v>4.5</v>
      </c>
      <c r="AX40" s="1560">
        <v>0</v>
      </c>
      <c r="AY40" s="1560">
        <v>2</v>
      </c>
      <c r="AZ40" s="1560">
        <v>25.5</v>
      </c>
      <c r="BA40" s="1560">
        <v>0</v>
      </c>
      <c r="BB40" s="1560">
        <v>3.5</v>
      </c>
      <c r="BC40" s="1560">
        <v>0</v>
      </c>
      <c r="BD40" s="2499">
        <v>4046.71</v>
      </c>
      <c r="BE40" s="2503">
        <v>4400.71</v>
      </c>
      <c r="BG40" s="2511">
        <v>2545</v>
      </c>
      <c r="BH40" s="2513">
        <v>0.625</v>
      </c>
      <c r="BI40" s="2516">
        <v>6946.335</v>
      </c>
    </row>
    <row r="41" spans="1:61" ht="14.45" customHeight="1" x14ac:dyDescent="0.2">
      <c r="A41" s="453" t="s">
        <v>389</v>
      </c>
      <c r="B41" s="2347">
        <v>0</v>
      </c>
      <c r="C41" s="2347">
        <v>0</v>
      </c>
      <c r="D41" s="2348">
        <v>9</v>
      </c>
      <c r="E41" s="2347">
        <v>0</v>
      </c>
      <c r="F41" s="2347">
        <v>0</v>
      </c>
      <c r="G41" s="2347">
        <v>73</v>
      </c>
      <c r="H41" s="2347">
        <v>13</v>
      </c>
      <c r="I41" s="1560">
        <v>0</v>
      </c>
      <c r="J41" s="1560">
        <v>36</v>
      </c>
      <c r="K41" s="1560">
        <v>0</v>
      </c>
      <c r="L41" s="1560">
        <v>27</v>
      </c>
      <c r="M41" s="1560">
        <v>0</v>
      </c>
      <c r="N41" s="1560">
        <v>45</v>
      </c>
      <c r="O41" s="1560">
        <v>0</v>
      </c>
      <c r="P41" s="1560">
        <v>0</v>
      </c>
      <c r="Q41" s="1560">
        <v>0</v>
      </c>
      <c r="R41" s="1560">
        <v>0</v>
      </c>
      <c r="S41" s="1560">
        <v>0</v>
      </c>
      <c r="T41" s="1560">
        <v>0</v>
      </c>
      <c r="U41" s="1560">
        <v>0</v>
      </c>
      <c r="V41" s="1560">
        <v>19</v>
      </c>
      <c r="W41" s="2499">
        <v>222</v>
      </c>
      <c r="X41" s="1560">
        <v>0</v>
      </c>
      <c r="Y41" s="1560">
        <v>5</v>
      </c>
      <c r="Z41" s="1560">
        <v>5</v>
      </c>
      <c r="AA41" s="1560">
        <v>21</v>
      </c>
      <c r="AB41" s="2498">
        <v>31</v>
      </c>
      <c r="AC41" s="2349">
        <v>0</v>
      </c>
      <c r="AD41" s="2349">
        <v>4580.6000000000004</v>
      </c>
      <c r="AE41" s="1560">
        <v>53</v>
      </c>
      <c r="AF41" s="1560">
        <v>15.5</v>
      </c>
      <c r="AG41" s="1560">
        <v>826.5</v>
      </c>
      <c r="AH41" s="1560">
        <v>21.699999999999989</v>
      </c>
      <c r="AI41" s="1560">
        <v>0</v>
      </c>
      <c r="AJ41" s="1560">
        <v>14</v>
      </c>
      <c r="AK41" s="1560">
        <v>0</v>
      </c>
      <c r="AL41" s="1560">
        <v>2.5</v>
      </c>
      <c r="AM41" s="1560">
        <v>0</v>
      </c>
      <c r="AN41" s="1560">
        <v>0</v>
      </c>
      <c r="AO41" s="1560">
        <v>0</v>
      </c>
      <c r="AP41" s="1560">
        <v>4</v>
      </c>
      <c r="AQ41" s="1560">
        <v>0</v>
      </c>
      <c r="AR41" s="1560">
        <v>0</v>
      </c>
      <c r="AS41" s="1560">
        <v>11</v>
      </c>
      <c r="AT41" s="1560">
        <v>38</v>
      </c>
      <c r="AU41" s="1560">
        <v>0</v>
      </c>
      <c r="AV41" s="1560">
        <v>0</v>
      </c>
      <c r="AW41" s="1560">
        <v>39</v>
      </c>
      <c r="AX41" s="1560">
        <v>0</v>
      </c>
      <c r="AY41" s="1560">
        <v>0</v>
      </c>
      <c r="AZ41" s="1560">
        <v>417</v>
      </c>
      <c r="BA41" s="1560">
        <v>9</v>
      </c>
      <c r="BB41" s="1560">
        <v>0</v>
      </c>
      <c r="BC41" s="1560">
        <v>0</v>
      </c>
      <c r="BD41" s="2499">
        <v>6031.8</v>
      </c>
      <c r="BE41" s="2503">
        <v>6284.8</v>
      </c>
      <c r="BG41" s="2511">
        <v>2052</v>
      </c>
      <c r="BH41" s="2513">
        <v>1.19</v>
      </c>
      <c r="BI41" s="2516">
        <v>8337.99</v>
      </c>
    </row>
    <row r="42" spans="1:61" ht="14.45" customHeight="1" x14ac:dyDescent="0.2">
      <c r="A42" s="453" t="s">
        <v>390</v>
      </c>
      <c r="B42" s="2347">
        <v>0</v>
      </c>
      <c r="C42" s="2347">
        <v>0</v>
      </c>
      <c r="D42" s="2348">
        <v>6</v>
      </c>
      <c r="E42" s="2347">
        <v>2.5</v>
      </c>
      <c r="F42" s="2347">
        <v>0</v>
      </c>
      <c r="G42" s="2347">
        <v>20</v>
      </c>
      <c r="H42" s="2347">
        <v>30</v>
      </c>
      <c r="I42" s="1560">
        <v>0</v>
      </c>
      <c r="J42" s="1560">
        <v>5</v>
      </c>
      <c r="K42" s="1560">
        <v>0</v>
      </c>
      <c r="L42" s="1560">
        <v>40</v>
      </c>
      <c r="M42" s="1560">
        <v>2</v>
      </c>
      <c r="N42" s="1560">
        <v>45</v>
      </c>
      <c r="O42" s="1560">
        <v>0</v>
      </c>
      <c r="P42" s="1560">
        <v>0</v>
      </c>
      <c r="Q42" s="1560">
        <v>0</v>
      </c>
      <c r="R42" s="1560">
        <v>0</v>
      </c>
      <c r="S42" s="1560">
        <v>0</v>
      </c>
      <c r="T42" s="1560">
        <v>0</v>
      </c>
      <c r="U42" s="1560">
        <v>0</v>
      </c>
      <c r="V42" s="1560">
        <v>10</v>
      </c>
      <c r="W42" s="2499">
        <v>160.5</v>
      </c>
      <c r="X42" s="1560">
        <v>0</v>
      </c>
      <c r="Y42" s="1560">
        <v>3</v>
      </c>
      <c r="Z42" s="1560">
        <v>0</v>
      </c>
      <c r="AA42" s="1560">
        <v>55</v>
      </c>
      <c r="AB42" s="2498">
        <v>58</v>
      </c>
      <c r="AC42" s="2349">
        <v>81.5</v>
      </c>
      <c r="AD42" s="2349">
        <v>3627.26</v>
      </c>
      <c r="AE42" s="1560">
        <v>131</v>
      </c>
      <c r="AF42" s="1560">
        <v>18.5</v>
      </c>
      <c r="AG42" s="1560">
        <v>395</v>
      </c>
      <c r="AH42" s="1560">
        <v>135.5</v>
      </c>
      <c r="AI42" s="1560">
        <v>0</v>
      </c>
      <c r="AJ42" s="1560">
        <v>6</v>
      </c>
      <c r="AK42" s="1560">
        <v>0</v>
      </c>
      <c r="AL42" s="1560">
        <v>61</v>
      </c>
      <c r="AM42" s="1560">
        <v>0</v>
      </c>
      <c r="AN42" s="1560">
        <v>0</v>
      </c>
      <c r="AO42" s="1560">
        <v>0</v>
      </c>
      <c r="AP42" s="1560">
        <v>0</v>
      </c>
      <c r="AQ42" s="1560">
        <v>0</v>
      </c>
      <c r="AR42" s="1560">
        <v>0</v>
      </c>
      <c r="AS42" s="1560">
        <v>2</v>
      </c>
      <c r="AT42" s="1560">
        <v>40</v>
      </c>
      <c r="AU42" s="1560">
        <v>3</v>
      </c>
      <c r="AV42" s="1560">
        <v>0</v>
      </c>
      <c r="AW42" s="1560">
        <v>4</v>
      </c>
      <c r="AX42" s="1560">
        <v>0</v>
      </c>
      <c r="AY42" s="1560">
        <v>0</v>
      </c>
      <c r="AZ42" s="1560">
        <v>5</v>
      </c>
      <c r="BA42" s="1560">
        <v>0</v>
      </c>
      <c r="BB42" s="1560">
        <v>4.5</v>
      </c>
      <c r="BC42" s="1560">
        <v>0</v>
      </c>
      <c r="BD42" s="2499">
        <v>4514.26</v>
      </c>
      <c r="BE42" s="2503">
        <v>4732.76</v>
      </c>
      <c r="BG42" s="2511">
        <v>3373</v>
      </c>
      <c r="BH42" s="2513">
        <v>1.8</v>
      </c>
      <c r="BI42" s="2516">
        <v>8107.56</v>
      </c>
    </row>
    <row r="43" spans="1:61" ht="14.45" customHeight="1" x14ac:dyDescent="0.2">
      <c r="A43" s="453" t="s">
        <v>391</v>
      </c>
      <c r="B43" s="2347">
        <v>0</v>
      </c>
      <c r="C43" s="2347">
        <v>0</v>
      </c>
      <c r="D43" s="2348">
        <v>65</v>
      </c>
      <c r="E43" s="2347">
        <v>0</v>
      </c>
      <c r="F43" s="2347">
        <v>0</v>
      </c>
      <c r="G43" s="2347">
        <v>1022</v>
      </c>
      <c r="H43" s="2347">
        <v>282</v>
      </c>
      <c r="I43" s="1560">
        <v>25</v>
      </c>
      <c r="J43" s="1560">
        <v>42</v>
      </c>
      <c r="K43" s="1560">
        <v>375</v>
      </c>
      <c r="L43" s="1560">
        <v>470</v>
      </c>
      <c r="M43" s="1560">
        <v>215</v>
      </c>
      <c r="N43" s="1560">
        <v>144</v>
      </c>
      <c r="O43" s="1560">
        <v>0</v>
      </c>
      <c r="P43" s="1560">
        <v>5</v>
      </c>
      <c r="Q43" s="1560">
        <v>14</v>
      </c>
      <c r="R43" s="1560">
        <v>0</v>
      </c>
      <c r="S43" s="1560">
        <v>0</v>
      </c>
      <c r="T43" s="1560">
        <v>0</v>
      </c>
      <c r="U43" s="1560">
        <v>0</v>
      </c>
      <c r="V43" s="1560">
        <v>50</v>
      </c>
      <c r="W43" s="2499">
        <v>2709</v>
      </c>
      <c r="X43" s="1560">
        <v>0</v>
      </c>
      <c r="Y43" s="1560">
        <v>34</v>
      </c>
      <c r="Z43" s="1560">
        <v>0</v>
      </c>
      <c r="AA43" s="1560">
        <v>140</v>
      </c>
      <c r="AB43" s="2498">
        <v>174</v>
      </c>
      <c r="AC43" s="2349">
        <v>3</v>
      </c>
      <c r="AD43" s="2349">
        <v>5743.08</v>
      </c>
      <c r="AE43" s="1560">
        <v>3653</v>
      </c>
      <c r="AF43" s="1560">
        <v>0</v>
      </c>
      <c r="AG43" s="1560">
        <v>601</v>
      </c>
      <c r="AH43" s="1560">
        <v>377.31299999999999</v>
      </c>
      <c r="AI43" s="1560">
        <v>0</v>
      </c>
      <c r="AJ43" s="1560">
        <v>16</v>
      </c>
      <c r="AK43" s="1560">
        <v>13</v>
      </c>
      <c r="AL43" s="1560">
        <v>8.5</v>
      </c>
      <c r="AM43" s="1560">
        <v>0</v>
      </c>
      <c r="AN43" s="1560">
        <v>10</v>
      </c>
      <c r="AO43" s="1560">
        <v>0</v>
      </c>
      <c r="AP43" s="1560">
        <v>9</v>
      </c>
      <c r="AQ43" s="1560">
        <v>0</v>
      </c>
      <c r="AR43" s="1560">
        <v>0</v>
      </c>
      <c r="AS43" s="1560">
        <v>74</v>
      </c>
      <c r="AT43" s="1560">
        <v>122</v>
      </c>
      <c r="AU43" s="1560">
        <v>0</v>
      </c>
      <c r="AV43" s="1560">
        <v>0</v>
      </c>
      <c r="AW43" s="1560">
        <v>189.5</v>
      </c>
      <c r="AX43" s="1560">
        <v>5</v>
      </c>
      <c r="AY43" s="1560">
        <v>5</v>
      </c>
      <c r="AZ43" s="1560">
        <v>16</v>
      </c>
      <c r="BA43" s="1560">
        <v>78</v>
      </c>
      <c r="BB43" s="1560">
        <v>0</v>
      </c>
      <c r="BC43" s="1560">
        <v>0</v>
      </c>
      <c r="BD43" s="2499">
        <v>10923.393</v>
      </c>
      <c r="BE43" s="2503">
        <v>13806.393</v>
      </c>
      <c r="BG43" s="2511">
        <v>22335</v>
      </c>
      <c r="BH43" s="2513">
        <v>5.4</v>
      </c>
      <c r="BI43" s="2516">
        <v>36146.793000000005</v>
      </c>
    </row>
    <row r="44" spans="1:61" ht="14.45" customHeight="1" x14ac:dyDescent="0.2">
      <c r="A44" s="453" t="s">
        <v>392</v>
      </c>
      <c r="B44" s="2347">
        <v>0</v>
      </c>
      <c r="C44" s="2347">
        <v>0</v>
      </c>
      <c r="D44" s="2348">
        <v>4</v>
      </c>
      <c r="E44" s="2347">
        <v>8</v>
      </c>
      <c r="F44" s="2347">
        <v>0</v>
      </c>
      <c r="G44" s="2347">
        <v>85</v>
      </c>
      <c r="H44" s="2347">
        <v>100</v>
      </c>
      <c r="I44" s="1560">
        <v>12</v>
      </c>
      <c r="J44" s="1560">
        <v>12</v>
      </c>
      <c r="K44" s="1560">
        <v>14</v>
      </c>
      <c r="L44" s="1560">
        <v>111</v>
      </c>
      <c r="M44" s="1560">
        <v>0</v>
      </c>
      <c r="N44" s="1560">
        <v>185</v>
      </c>
      <c r="O44" s="1560">
        <v>0</v>
      </c>
      <c r="P44" s="1560">
        <v>0</v>
      </c>
      <c r="Q44" s="1560">
        <v>7</v>
      </c>
      <c r="R44" s="1560">
        <v>2</v>
      </c>
      <c r="S44" s="1560">
        <v>0</v>
      </c>
      <c r="T44" s="1560">
        <v>0</v>
      </c>
      <c r="U44" s="1560">
        <v>0</v>
      </c>
      <c r="V44" s="1560">
        <v>12</v>
      </c>
      <c r="W44" s="2499">
        <v>552</v>
      </c>
      <c r="X44" s="1560">
        <v>0</v>
      </c>
      <c r="Y44" s="1560">
        <v>4</v>
      </c>
      <c r="Z44" s="1560">
        <v>27</v>
      </c>
      <c r="AA44" s="1560">
        <v>22</v>
      </c>
      <c r="AB44" s="2498">
        <v>53</v>
      </c>
      <c r="AC44" s="2349">
        <v>45</v>
      </c>
      <c r="AD44" s="2349">
        <v>4910.1899999999996</v>
      </c>
      <c r="AE44" s="1560">
        <v>36</v>
      </c>
      <c r="AF44" s="1560">
        <v>13</v>
      </c>
      <c r="AG44" s="1560">
        <v>645</v>
      </c>
      <c r="AH44" s="1560">
        <v>51</v>
      </c>
      <c r="AI44" s="1560">
        <v>0</v>
      </c>
      <c r="AJ44" s="1560">
        <v>517</v>
      </c>
      <c r="AK44" s="1560">
        <v>0</v>
      </c>
      <c r="AL44" s="1560">
        <v>39.5</v>
      </c>
      <c r="AM44" s="1560">
        <v>0</v>
      </c>
      <c r="AN44" s="1560">
        <v>0</v>
      </c>
      <c r="AO44" s="1560">
        <v>0</v>
      </c>
      <c r="AP44" s="1560">
        <v>4</v>
      </c>
      <c r="AQ44" s="1560">
        <v>0</v>
      </c>
      <c r="AR44" s="1560">
        <v>18</v>
      </c>
      <c r="AS44" s="1560">
        <v>2</v>
      </c>
      <c r="AT44" s="1560">
        <v>17</v>
      </c>
      <c r="AU44" s="1560">
        <v>0</v>
      </c>
      <c r="AV44" s="1560">
        <v>10.5</v>
      </c>
      <c r="AW44" s="1560">
        <v>1</v>
      </c>
      <c r="AX44" s="1560">
        <v>4</v>
      </c>
      <c r="AY44" s="1560">
        <v>1</v>
      </c>
      <c r="AZ44" s="1560">
        <v>1</v>
      </c>
      <c r="BA44" s="1560">
        <v>3</v>
      </c>
      <c r="BB44" s="1560">
        <v>9.5</v>
      </c>
      <c r="BC44" s="1560">
        <v>0</v>
      </c>
      <c r="BD44" s="2499">
        <v>6327.69</v>
      </c>
      <c r="BE44" s="2503">
        <v>6932.69</v>
      </c>
      <c r="BG44" s="2511">
        <v>6570</v>
      </c>
      <c r="BH44" s="2513">
        <v>4.8</v>
      </c>
      <c r="BI44" s="2516">
        <v>13507.49</v>
      </c>
    </row>
    <row r="45" spans="1:61" ht="14.45" customHeight="1" x14ac:dyDescent="0.2">
      <c r="A45" s="2353" t="s">
        <v>393</v>
      </c>
      <c r="B45" s="2354">
        <v>188</v>
      </c>
      <c r="C45" s="2354">
        <v>38670</v>
      </c>
      <c r="D45" s="2354">
        <v>1158.5</v>
      </c>
      <c r="E45" s="2354">
        <v>562.5</v>
      </c>
      <c r="F45" s="2354">
        <v>100</v>
      </c>
      <c r="G45" s="2354">
        <v>19101.22</v>
      </c>
      <c r="H45" s="2354">
        <v>6508</v>
      </c>
      <c r="I45" s="2354">
        <v>695.5</v>
      </c>
      <c r="J45" s="2354">
        <v>1787.1</v>
      </c>
      <c r="K45" s="2354">
        <v>4320</v>
      </c>
      <c r="L45" s="2354">
        <v>9469.6</v>
      </c>
      <c r="M45" s="2354">
        <v>5221</v>
      </c>
      <c r="N45" s="2354">
        <v>10998</v>
      </c>
      <c r="O45" s="2354">
        <v>990.5</v>
      </c>
      <c r="P45" s="2354">
        <v>49.5</v>
      </c>
      <c r="Q45" s="2354">
        <v>241.5</v>
      </c>
      <c r="R45" s="2354">
        <v>261.5</v>
      </c>
      <c r="S45" s="2354">
        <v>163</v>
      </c>
      <c r="T45" s="2354">
        <v>248.5</v>
      </c>
      <c r="U45" s="2354">
        <v>1019.5</v>
      </c>
      <c r="V45" s="2354">
        <v>1282.5</v>
      </c>
      <c r="W45" s="2501">
        <v>103035.92000000001</v>
      </c>
      <c r="X45" s="2354">
        <v>82.289999999999992</v>
      </c>
      <c r="Y45" s="2354">
        <v>528.03</v>
      </c>
      <c r="Z45" s="2354">
        <v>319.2</v>
      </c>
      <c r="AA45" s="2354">
        <v>3397.17</v>
      </c>
      <c r="AB45" s="2500">
        <v>4326.6900000000005</v>
      </c>
      <c r="AC45" s="2354">
        <v>7342.85</v>
      </c>
      <c r="AD45" s="2354">
        <v>144321.97</v>
      </c>
      <c r="AE45" s="2354">
        <v>14266.650000000001</v>
      </c>
      <c r="AF45" s="2354">
        <v>3070.45</v>
      </c>
      <c r="AG45" s="2354">
        <v>26285.4</v>
      </c>
      <c r="AH45" s="2354">
        <v>3441.3430000000003</v>
      </c>
      <c r="AI45" s="2354">
        <v>122.05000000000001</v>
      </c>
      <c r="AJ45" s="2354">
        <v>3619.5299999999997</v>
      </c>
      <c r="AK45" s="2354">
        <v>94.5</v>
      </c>
      <c r="AL45" s="2354">
        <v>2232.75</v>
      </c>
      <c r="AM45" s="2354">
        <v>298.39999999999998</v>
      </c>
      <c r="AN45" s="2354">
        <v>157.6</v>
      </c>
      <c r="AO45" s="2354">
        <v>105.55</v>
      </c>
      <c r="AP45" s="2354">
        <v>210.1</v>
      </c>
      <c r="AQ45" s="2354">
        <v>186.2</v>
      </c>
      <c r="AR45" s="2354">
        <v>573.6</v>
      </c>
      <c r="AS45" s="2354">
        <v>1132.2</v>
      </c>
      <c r="AT45" s="2354">
        <v>2574.1</v>
      </c>
      <c r="AU45" s="2354">
        <v>327.7</v>
      </c>
      <c r="AV45" s="2354">
        <v>1366.7</v>
      </c>
      <c r="AW45" s="2354">
        <v>1499.4299999999998</v>
      </c>
      <c r="AX45" s="2354">
        <v>446.75</v>
      </c>
      <c r="AY45" s="2354">
        <v>697.4</v>
      </c>
      <c r="AZ45" s="2354">
        <v>1012.45</v>
      </c>
      <c r="BA45" s="2354">
        <v>718.2</v>
      </c>
      <c r="BB45" s="2354">
        <v>886</v>
      </c>
      <c r="BC45" s="2354">
        <v>0</v>
      </c>
      <c r="BD45" s="2501">
        <v>216989.87300000005</v>
      </c>
      <c r="BE45" s="2504">
        <v>324352.48300000007</v>
      </c>
      <c r="BG45" s="2501">
        <v>653012</v>
      </c>
      <c r="BH45" s="2514">
        <v>1195.8831</v>
      </c>
      <c r="BI45" s="2517">
        <v>978560.36609999987</v>
      </c>
    </row>
    <row r="46" spans="1:61" x14ac:dyDescent="0.2">
      <c r="A46" s="11" t="s">
        <v>1874</v>
      </c>
    </row>
    <row r="47" spans="1:61" x14ac:dyDescent="0.2">
      <c r="C47" s="15"/>
      <c r="AA47" s="1708"/>
    </row>
    <row r="48" spans="1:61" x14ac:dyDescent="0.2">
      <c r="C48" s="1708"/>
      <c r="G48" s="15"/>
      <c r="K48" s="15"/>
      <c r="AB48" s="1708"/>
      <c r="AG48" s="15"/>
    </row>
    <row r="49" spans="23:23" x14ac:dyDescent="0.2">
      <c r="W49" s="15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0"/>
  <sheetViews>
    <sheetView zoomScale="90" zoomScaleNormal="90" workbookViewId="0">
      <selection sqref="A1:BV46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8" max="28" width="16.7109375" bestFit="1" customWidth="1"/>
    <col min="57" max="57" width="21.85546875" bestFit="1" customWidth="1"/>
    <col min="58" max="58" width="17.5703125" bestFit="1" customWidth="1"/>
    <col min="60" max="64" width="16.42578125" customWidth="1"/>
    <col min="66" max="66" width="17.42578125" bestFit="1" customWidth="1"/>
    <col min="73" max="73" width="19.85546875" customWidth="1"/>
    <col min="74" max="74" width="29" bestFit="1" customWidth="1"/>
  </cols>
  <sheetData>
    <row r="1" spans="1:74" ht="15.75" x14ac:dyDescent="0.25">
      <c r="A1" s="2666" t="s">
        <v>1975</v>
      </c>
      <c r="B1" s="2666"/>
      <c r="C1" s="2666"/>
      <c r="D1" s="2666"/>
      <c r="E1" s="2666"/>
      <c r="F1" s="2666"/>
      <c r="G1" s="2666"/>
      <c r="H1" s="2666"/>
      <c r="I1" s="2666"/>
      <c r="J1" s="2666"/>
      <c r="K1" s="2666"/>
      <c r="L1" s="2666"/>
      <c r="M1" s="2666"/>
      <c r="N1" s="2666"/>
      <c r="O1" s="2666"/>
      <c r="P1" s="2666"/>
    </row>
    <row r="2" spans="1:74" x14ac:dyDescent="0.2">
      <c r="A2" s="3"/>
    </row>
    <row r="3" spans="1:74" ht="14.45" customHeight="1" x14ac:dyDescent="0.2">
      <c r="A3" s="2356" t="s">
        <v>328</v>
      </c>
      <c r="B3" s="2351" t="s">
        <v>1360</v>
      </c>
      <c r="C3" s="2351" t="s">
        <v>1710</v>
      </c>
      <c r="D3" s="2351" t="s">
        <v>1379</v>
      </c>
      <c r="E3" s="2351" t="s">
        <v>1378</v>
      </c>
      <c r="F3" s="2351" t="s">
        <v>1711</v>
      </c>
      <c r="G3" s="2351" t="s">
        <v>1712</v>
      </c>
      <c r="H3" s="2351" t="s">
        <v>1713</v>
      </c>
      <c r="I3" s="2351" t="s">
        <v>1381</v>
      </c>
      <c r="J3" s="2351" t="s">
        <v>1714</v>
      </c>
      <c r="K3" s="2351" t="s">
        <v>1715</v>
      </c>
      <c r="L3" s="2351" t="s">
        <v>1716</v>
      </c>
      <c r="M3" s="2351" t="s">
        <v>1717</v>
      </c>
      <c r="N3" s="2351" t="s">
        <v>1718</v>
      </c>
      <c r="O3" s="2351" t="s">
        <v>1653</v>
      </c>
      <c r="P3" s="2351" t="s">
        <v>1386</v>
      </c>
      <c r="Q3" s="2351" t="s">
        <v>1387</v>
      </c>
      <c r="R3" s="2351" t="s">
        <v>1719</v>
      </c>
      <c r="S3" s="2351" t="s">
        <v>1720</v>
      </c>
      <c r="T3" s="2351" t="s">
        <v>1369</v>
      </c>
      <c r="U3" s="2351" t="s">
        <v>1730</v>
      </c>
      <c r="V3" s="2351" t="s">
        <v>1731</v>
      </c>
      <c r="W3" s="2497" t="s">
        <v>107</v>
      </c>
      <c r="X3" s="2351" t="s">
        <v>13</v>
      </c>
      <c r="Y3" s="2351" t="s">
        <v>14</v>
      </c>
      <c r="Z3" s="2351" t="s">
        <v>1397</v>
      </c>
      <c r="AA3" s="2351" t="s">
        <v>15</v>
      </c>
      <c r="AB3" s="2497" t="s">
        <v>283</v>
      </c>
      <c r="AC3" s="2351" t="s">
        <v>16</v>
      </c>
      <c r="AD3" s="2351" t="s">
        <v>64</v>
      </c>
      <c r="AE3" s="2351" t="s">
        <v>1119</v>
      </c>
      <c r="AF3" s="2351" t="s">
        <v>1732</v>
      </c>
      <c r="AG3" s="2351" t="s">
        <v>63</v>
      </c>
      <c r="AH3" s="2351" t="s">
        <v>1721</v>
      </c>
      <c r="AI3" s="2351" t="s">
        <v>1441</v>
      </c>
      <c r="AJ3" s="2351" t="s">
        <v>1442</v>
      </c>
      <c r="AK3" s="2351" t="s">
        <v>1443</v>
      </c>
      <c r="AL3" s="2351" t="s">
        <v>1444</v>
      </c>
      <c r="AM3" s="2351" t="s">
        <v>1722</v>
      </c>
      <c r="AN3" s="2351" t="s">
        <v>1446</v>
      </c>
      <c r="AO3" s="2351" t="s">
        <v>1493</v>
      </c>
      <c r="AP3" s="2351" t="s">
        <v>1723</v>
      </c>
      <c r="AQ3" s="2351" t="s">
        <v>1724</v>
      </c>
      <c r="AR3" s="2351" t="s">
        <v>1725</v>
      </c>
      <c r="AS3" s="2351" t="s">
        <v>1726</v>
      </c>
      <c r="AT3" s="2351" t="s">
        <v>1448</v>
      </c>
      <c r="AU3" s="2351" t="s">
        <v>1449</v>
      </c>
      <c r="AV3" s="2351" t="s">
        <v>1451</v>
      </c>
      <c r="AW3" s="2351" t="s">
        <v>1727</v>
      </c>
      <c r="AX3" s="2351" t="s">
        <v>1453</v>
      </c>
      <c r="AY3" s="2351" t="s">
        <v>1454</v>
      </c>
      <c r="AZ3" s="2351" t="s">
        <v>1455</v>
      </c>
      <c r="BA3" s="2351" t="s">
        <v>1456</v>
      </c>
      <c r="BB3" s="2351" t="s">
        <v>1728</v>
      </c>
      <c r="BC3" s="2351" t="s">
        <v>1458</v>
      </c>
      <c r="BD3" s="2351" t="s">
        <v>1729</v>
      </c>
      <c r="BE3" s="2497" t="s">
        <v>108</v>
      </c>
      <c r="BF3" s="2498" t="s">
        <v>194</v>
      </c>
      <c r="BH3" s="2496" t="s">
        <v>1787</v>
      </c>
      <c r="BI3" s="2496" t="s">
        <v>1788</v>
      </c>
      <c r="BJ3" s="2496" t="s">
        <v>1789</v>
      </c>
      <c r="BK3" s="2496" t="s">
        <v>1790</v>
      </c>
      <c r="BL3" s="2496" t="s">
        <v>1791</v>
      </c>
      <c r="BM3" s="2496" t="s">
        <v>1792</v>
      </c>
      <c r="BN3" s="2497" t="s">
        <v>130</v>
      </c>
      <c r="BO3" s="2496" t="s">
        <v>1128</v>
      </c>
      <c r="BP3" s="2496" t="s">
        <v>1341</v>
      </c>
      <c r="BQ3" s="2496" t="s">
        <v>1342</v>
      </c>
      <c r="BR3" s="2496" t="s">
        <v>1343</v>
      </c>
      <c r="BS3" s="2496" t="s">
        <v>645</v>
      </c>
      <c r="BT3" s="2496" t="s">
        <v>1344</v>
      </c>
      <c r="BU3" s="2497" t="s">
        <v>122</v>
      </c>
      <c r="BV3" s="2502" t="s">
        <v>1793</v>
      </c>
    </row>
    <row r="4" spans="1:74" ht="14.45" customHeight="1" x14ac:dyDescent="0.2">
      <c r="A4" s="2345" t="s">
        <v>352</v>
      </c>
      <c r="B4" s="2346">
        <v>238.91799999999998</v>
      </c>
      <c r="C4" s="2346">
        <v>269549</v>
      </c>
      <c r="D4" s="2346">
        <v>2014.8</v>
      </c>
      <c r="E4" s="2346">
        <v>715.75</v>
      </c>
      <c r="F4" s="2346">
        <v>193</v>
      </c>
      <c r="G4" s="2346">
        <v>8575.1999999999989</v>
      </c>
      <c r="H4" s="2346">
        <v>1788.3100000000002</v>
      </c>
      <c r="I4" s="2346">
        <v>1722.0550000000001</v>
      </c>
      <c r="J4" s="2346">
        <v>5309.5399999999991</v>
      </c>
      <c r="K4" s="2346">
        <v>8992.2999999999993</v>
      </c>
      <c r="L4" s="2346">
        <v>14000.09</v>
      </c>
      <c r="M4" s="2346">
        <v>2970.1196060606067</v>
      </c>
      <c r="N4" s="2346">
        <v>5696.3503939393931</v>
      </c>
      <c r="O4" s="2346">
        <v>13490.53</v>
      </c>
      <c r="P4" s="2346">
        <v>130.55000000000001</v>
      </c>
      <c r="Q4" s="2346">
        <v>535.5</v>
      </c>
      <c r="R4" s="2346">
        <v>488</v>
      </c>
      <c r="S4" s="2346">
        <v>1936.58</v>
      </c>
      <c r="T4" s="2346">
        <v>509.5</v>
      </c>
      <c r="U4" s="2346">
        <v>1809.7</v>
      </c>
      <c r="V4" s="2346">
        <v>5481.74</v>
      </c>
      <c r="W4" s="2504">
        <v>346147.53300000005</v>
      </c>
      <c r="X4" s="2346">
        <v>185.88</v>
      </c>
      <c r="Y4" s="2346">
        <v>2185.1000000000004</v>
      </c>
      <c r="Z4" s="2346">
        <v>990.00000000000011</v>
      </c>
      <c r="AA4" s="2346">
        <v>9566.66</v>
      </c>
      <c r="AB4" s="2504">
        <v>12927.64</v>
      </c>
      <c r="AC4" s="2346">
        <v>2507.6529242495681</v>
      </c>
      <c r="AD4" s="2346">
        <v>33368.631459332304</v>
      </c>
      <c r="AE4" s="2346">
        <v>6520.4255057262008</v>
      </c>
      <c r="AF4" s="2346">
        <v>11128</v>
      </c>
      <c r="AG4" s="2346">
        <v>11421</v>
      </c>
      <c r="AH4" s="2346">
        <v>25464.61</v>
      </c>
      <c r="AI4" s="2346">
        <v>6992.87</v>
      </c>
      <c r="AJ4" s="2346">
        <v>579.43499999999995</v>
      </c>
      <c r="AK4" s="2346">
        <v>19028.375</v>
      </c>
      <c r="AL4" s="2346">
        <v>283</v>
      </c>
      <c r="AM4" s="2346">
        <v>4097.2862643678163</v>
      </c>
      <c r="AN4" s="2346">
        <v>1116.4000000000001</v>
      </c>
      <c r="AO4" s="2346">
        <v>60</v>
      </c>
      <c r="AP4" s="2346">
        <v>209</v>
      </c>
      <c r="AQ4" s="2346">
        <v>0</v>
      </c>
      <c r="AR4" s="2346">
        <v>1127.5999999999999</v>
      </c>
      <c r="AS4" s="2346">
        <v>1812.0439999999999</v>
      </c>
      <c r="AT4" s="2346">
        <v>7368.9666666666662</v>
      </c>
      <c r="AU4" s="2346">
        <v>3473.9737142857143</v>
      </c>
      <c r="AV4" s="2346">
        <v>1336.8465611814345</v>
      </c>
      <c r="AW4" s="2346">
        <v>6642.2099999999991</v>
      </c>
      <c r="AX4" s="2346">
        <v>2082.2200000000003</v>
      </c>
      <c r="AY4" s="2346">
        <v>2147.1153846153848</v>
      </c>
      <c r="AZ4" s="2346">
        <v>3276.0219999999999</v>
      </c>
      <c r="BA4" s="2346">
        <v>325.18200000000002</v>
      </c>
      <c r="BB4" s="2346">
        <v>1411.1296224489795</v>
      </c>
      <c r="BC4" s="2346">
        <v>1295.3</v>
      </c>
      <c r="BD4" s="2346">
        <v>0</v>
      </c>
      <c r="BE4" s="2504">
        <v>155075.29610287404</v>
      </c>
      <c r="BF4" s="2501">
        <v>514150.46910287411</v>
      </c>
      <c r="BH4" s="2448">
        <v>19735.759999999998</v>
      </c>
      <c r="BI4" s="2448">
        <v>63238.348750000005</v>
      </c>
      <c r="BJ4" s="2448">
        <v>4118.37</v>
      </c>
      <c r="BK4" s="2448">
        <v>4788.4155000000001</v>
      </c>
      <c r="BL4" s="2448">
        <v>27310.75</v>
      </c>
      <c r="BM4" s="2448">
        <v>87.641000000000005</v>
      </c>
      <c r="BN4" s="2504">
        <v>119279.28524999999</v>
      </c>
      <c r="BO4" s="2448">
        <v>51503.396000000001</v>
      </c>
      <c r="BP4" s="2448">
        <v>1681.5775000000001</v>
      </c>
      <c r="BQ4" s="2448">
        <v>11.85</v>
      </c>
      <c r="BR4" s="2448">
        <v>109.5</v>
      </c>
      <c r="BS4" s="2448">
        <v>36.135000000000005</v>
      </c>
      <c r="BT4" s="2448">
        <v>25.589999999999996</v>
      </c>
      <c r="BU4" s="2504">
        <v>53368.048499999997</v>
      </c>
      <c r="BV4" s="2507">
        <v>686797.80285287392</v>
      </c>
    </row>
    <row r="5" spans="1:74" ht="14.45" customHeight="1" x14ac:dyDescent="0.2">
      <c r="A5" s="453" t="s">
        <v>353</v>
      </c>
      <c r="B5" s="2347">
        <v>76.419000000000011</v>
      </c>
      <c r="C5" s="2347">
        <v>8691</v>
      </c>
      <c r="D5" s="2348">
        <v>616.20000000000005</v>
      </c>
      <c r="E5" s="2347">
        <v>218.75</v>
      </c>
      <c r="F5" s="2347">
        <v>0</v>
      </c>
      <c r="G5" s="2347">
        <v>2155</v>
      </c>
      <c r="H5" s="2347">
        <v>410.20000000000005</v>
      </c>
      <c r="I5" s="1560">
        <v>251.1</v>
      </c>
      <c r="J5" s="1560">
        <v>1445</v>
      </c>
      <c r="K5" s="1560">
        <v>1351.4999999999998</v>
      </c>
      <c r="L5" s="1560">
        <v>1611.2</v>
      </c>
      <c r="M5" s="1560">
        <v>1519.5</v>
      </c>
      <c r="N5" s="1560">
        <v>1614</v>
      </c>
      <c r="O5" s="1560">
        <v>1500</v>
      </c>
      <c r="P5" s="1560">
        <v>30.25</v>
      </c>
      <c r="Q5" s="1560">
        <v>0</v>
      </c>
      <c r="R5" s="1560">
        <v>60</v>
      </c>
      <c r="S5" s="1560">
        <v>352</v>
      </c>
      <c r="T5" s="1560">
        <v>0</v>
      </c>
      <c r="U5" s="1560">
        <v>45.5</v>
      </c>
      <c r="V5" s="1560">
        <v>613</v>
      </c>
      <c r="W5" s="2503">
        <v>22560.619000000002</v>
      </c>
      <c r="X5" s="1560">
        <v>0</v>
      </c>
      <c r="Y5" s="1560">
        <v>175</v>
      </c>
      <c r="Z5" s="1560">
        <v>63</v>
      </c>
      <c r="AA5" s="1560">
        <v>1520</v>
      </c>
      <c r="AB5" s="2497">
        <v>1758</v>
      </c>
      <c r="AC5" s="2349">
        <v>292.95</v>
      </c>
      <c r="AD5" s="2349">
        <v>3501.3159999999993</v>
      </c>
      <c r="AE5" s="2349">
        <v>1138.5</v>
      </c>
      <c r="AF5" s="1560">
        <v>2466.75</v>
      </c>
      <c r="AG5" s="2349">
        <v>4809</v>
      </c>
      <c r="AH5" s="2349">
        <v>2604.8000000000002</v>
      </c>
      <c r="AI5" s="2349">
        <v>1344</v>
      </c>
      <c r="AJ5" s="2349">
        <v>380</v>
      </c>
      <c r="AK5" s="2349">
        <v>2152</v>
      </c>
      <c r="AL5" s="2349">
        <v>60</v>
      </c>
      <c r="AM5" s="2349">
        <v>1112</v>
      </c>
      <c r="AN5" s="2349">
        <v>132</v>
      </c>
      <c r="AO5" s="2349">
        <v>0</v>
      </c>
      <c r="AP5" s="2349">
        <v>37.5</v>
      </c>
      <c r="AQ5" s="2349">
        <v>0</v>
      </c>
      <c r="AR5" s="2349">
        <v>0</v>
      </c>
      <c r="AS5" s="2349">
        <v>385</v>
      </c>
      <c r="AT5" s="2349">
        <v>308</v>
      </c>
      <c r="AU5" s="2349">
        <v>270</v>
      </c>
      <c r="AV5" s="2349">
        <v>210</v>
      </c>
      <c r="AW5" s="2349">
        <v>640</v>
      </c>
      <c r="AX5" s="2349">
        <v>168</v>
      </c>
      <c r="AY5" s="2349">
        <v>240</v>
      </c>
      <c r="AZ5" s="2349">
        <v>1062</v>
      </c>
      <c r="BA5" s="2349">
        <v>0</v>
      </c>
      <c r="BB5" s="2349">
        <v>140</v>
      </c>
      <c r="BC5" s="2349">
        <v>108</v>
      </c>
      <c r="BD5" s="2349">
        <v>0</v>
      </c>
      <c r="BE5" s="2503">
        <v>23561.815999999999</v>
      </c>
      <c r="BF5" s="2499">
        <v>47880.434999999998</v>
      </c>
      <c r="BH5" s="2347">
        <v>0</v>
      </c>
      <c r="BI5" s="2347">
        <v>9608.625</v>
      </c>
      <c r="BJ5" s="2347">
        <v>0</v>
      </c>
      <c r="BK5" s="2347">
        <v>2153.25</v>
      </c>
      <c r="BL5" s="2347">
        <v>8156.25</v>
      </c>
      <c r="BM5" s="2347">
        <v>18</v>
      </c>
      <c r="BN5" s="2505">
        <v>19936.125</v>
      </c>
      <c r="BO5" s="2347">
        <v>3500</v>
      </c>
      <c r="BP5" s="2347">
        <v>370</v>
      </c>
      <c r="BQ5" s="2347">
        <v>4</v>
      </c>
      <c r="BR5" s="2347">
        <v>20</v>
      </c>
      <c r="BS5" s="2347">
        <v>20.25</v>
      </c>
      <c r="BT5" s="2347">
        <v>0</v>
      </c>
      <c r="BU5" s="2505">
        <v>3914.25</v>
      </c>
      <c r="BV5" s="2506">
        <v>71730.81</v>
      </c>
    </row>
    <row r="6" spans="1:74" ht="14.45" customHeight="1" x14ac:dyDescent="0.2">
      <c r="A6" s="453" t="s">
        <v>354</v>
      </c>
      <c r="B6" s="2347">
        <v>74.063999999999993</v>
      </c>
      <c r="C6" s="2347">
        <v>11647</v>
      </c>
      <c r="D6" s="2348">
        <v>20.5</v>
      </c>
      <c r="E6" s="2347">
        <v>0</v>
      </c>
      <c r="F6" s="2347">
        <v>0</v>
      </c>
      <c r="G6" s="2347">
        <v>67.2</v>
      </c>
      <c r="H6" s="2347">
        <v>10.8</v>
      </c>
      <c r="I6" s="1560">
        <v>0</v>
      </c>
      <c r="J6" s="1560">
        <v>62.269999999999996</v>
      </c>
      <c r="K6" s="1560">
        <v>438.98</v>
      </c>
      <c r="L6" s="1560">
        <v>821.92</v>
      </c>
      <c r="M6" s="1560">
        <v>164.06060606060606</v>
      </c>
      <c r="N6" s="1560">
        <v>308.43939393939394</v>
      </c>
      <c r="O6" s="1560">
        <v>2771.58</v>
      </c>
      <c r="P6" s="1560">
        <v>0</v>
      </c>
      <c r="Q6" s="1560">
        <v>0</v>
      </c>
      <c r="R6" s="1560">
        <v>0</v>
      </c>
      <c r="S6" s="1560">
        <v>289.79999999999995</v>
      </c>
      <c r="T6" s="1560">
        <v>0</v>
      </c>
      <c r="U6" s="1560">
        <v>0</v>
      </c>
      <c r="V6" s="1560">
        <v>188.10000000000002</v>
      </c>
      <c r="W6" s="2503">
        <v>16864.713999999996</v>
      </c>
      <c r="X6" s="1560">
        <v>70.08</v>
      </c>
      <c r="Y6" s="1560">
        <v>30</v>
      </c>
      <c r="Z6" s="1560">
        <v>42.599999999999994</v>
      </c>
      <c r="AA6" s="1560">
        <v>660</v>
      </c>
      <c r="AB6" s="2497">
        <v>802.68000000000006</v>
      </c>
      <c r="AC6" s="2349">
        <v>25.5</v>
      </c>
      <c r="AD6" s="2349">
        <v>1230.1939999999997</v>
      </c>
      <c r="AE6" s="2349">
        <v>233.10000000000002</v>
      </c>
      <c r="AF6" s="1560">
        <v>360.75</v>
      </c>
      <c r="AG6" s="2349">
        <v>931</v>
      </c>
      <c r="AH6" s="2349">
        <v>523.20000000000005</v>
      </c>
      <c r="AI6" s="2349">
        <v>106</v>
      </c>
      <c r="AJ6" s="2349">
        <v>0</v>
      </c>
      <c r="AK6" s="2349">
        <v>14</v>
      </c>
      <c r="AL6" s="2349">
        <v>0</v>
      </c>
      <c r="AM6" s="2349">
        <v>409.43833333333333</v>
      </c>
      <c r="AN6" s="2349">
        <v>0</v>
      </c>
      <c r="AO6" s="2349">
        <v>0</v>
      </c>
      <c r="AP6" s="2349">
        <v>0</v>
      </c>
      <c r="AQ6" s="2349">
        <v>0</v>
      </c>
      <c r="AR6" s="2349">
        <v>8</v>
      </c>
      <c r="AS6" s="2349">
        <v>32.099999999999994</v>
      </c>
      <c r="AT6" s="2349">
        <v>122.39999999999999</v>
      </c>
      <c r="AU6" s="2349">
        <v>49</v>
      </c>
      <c r="AV6" s="2349">
        <v>265.99156118143458</v>
      </c>
      <c r="AW6" s="2349">
        <v>6.99</v>
      </c>
      <c r="AX6" s="2349">
        <v>0</v>
      </c>
      <c r="AY6" s="2349">
        <v>218.82000000000002</v>
      </c>
      <c r="AZ6" s="2349">
        <v>65.100000000000009</v>
      </c>
      <c r="BA6" s="2349">
        <v>42</v>
      </c>
      <c r="BB6" s="2349">
        <v>0</v>
      </c>
      <c r="BC6" s="2349">
        <v>18</v>
      </c>
      <c r="BD6" s="2349">
        <v>0</v>
      </c>
      <c r="BE6" s="2503">
        <v>4661.583894514768</v>
      </c>
      <c r="BF6" s="2499">
        <v>22328.977894514763</v>
      </c>
      <c r="BH6" s="2347">
        <v>0</v>
      </c>
      <c r="BI6" s="2347">
        <v>7566.45</v>
      </c>
      <c r="BJ6" s="2347">
        <v>0</v>
      </c>
      <c r="BK6" s="2347">
        <v>683.1</v>
      </c>
      <c r="BL6" s="2347">
        <v>271.875</v>
      </c>
      <c r="BM6" s="2347">
        <v>4.5999999999999996</v>
      </c>
      <c r="BN6" s="2505">
        <v>8526.0249999999996</v>
      </c>
      <c r="BO6" s="2347">
        <v>7050</v>
      </c>
      <c r="BP6" s="2347">
        <v>700</v>
      </c>
      <c r="BQ6" s="2347">
        <v>1.75</v>
      </c>
      <c r="BR6" s="2347">
        <v>0</v>
      </c>
      <c r="BS6" s="2347">
        <v>2.5499999999999998</v>
      </c>
      <c r="BT6" s="2347">
        <v>5.5</v>
      </c>
      <c r="BU6" s="2505">
        <v>7759.8</v>
      </c>
      <c r="BV6" s="2506">
        <v>38614.802894514767</v>
      </c>
    </row>
    <row r="7" spans="1:74" ht="14.45" customHeight="1" x14ac:dyDescent="0.2">
      <c r="A7" s="453" t="s">
        <v>355</v>
      </c>
      <c r="B7" s="2347">
        <v>0</v>
      </c>
      <c r="C7" s="2347">
        <v>0</v>
      </c>
      <c r="D7" s="2348">
        <v>688.80000000000007</v>
      </c>
      <c r="E7" s="2347">
        <v>168</v>
      </c>
      <c r="F7" s="2347">
        <v>171</v>
      </c>
      <c r="G7" s="2347">
        <v>1060</v>
      </c>
      <c r="H7" s="2347">
        <v>237.15</v>
      </c>
      <c r="I7" s="1560">
        <v>900</v>
      </c>
      <c r="J7" s="1560">
        <v>812.8</v>
      </c>
      <c r="K7" s="1560">
        <v>1547.38</v>
      </c>
      <c r="L7" s="1560">
        <v>2655.62</v>
      </c>
      <c r="M7" s="1560">
        <v>301.5</v>
      </c>
      <c r="N7" s="1560">
        <v>763.5</v>
      </c>
      <c r="O7" s="1560">
        <v>0</v>
      </c>
      <c r="P7" s="1560">
        <v>45</v>
      </c>
      <c r="Q7" s="1560">
        <v>107</v>
      </c>
      <c r="R7" s="1560">
        <v>148</v>
      </c>
      <c r="S7" s="1560">
        <v>0</v>
      </c>
      <c r="T7" s="1560">
        <v>0</v>
      </c>
      <c r="U7" s="1560">
        <v>275</v>
      </c>
      <c r="V7" s="1560">
        <v>1345</v>
      </c>
      <c r="W7" s="2503">
        <v>11225.75</v>
      </c>
      <c r="X7" s="1560">
        <v>9.6000000000000014</v>
      </c>
      <c r="Y7" s="1560">
        <v>1260</v>
      </c>
      <c r="Z7" s="1560">
        <v>500</v>
      </c>
      <c r="AA7" s="1560">
        <v>1760</v>
      </c>
      <c r="AB7" s="2497">
        <v>3529.6</v>
      </c>
      <c r="AC7" s="2349">
        <v>349.65000000000003</v>
      </c>
      <c r="AD7" s="2349">
        <v>6077.2879999999996</v>
      </c>
      <c r="AE7" s="2349">
        <v>1400</v>
      </c>
      <c r="AF7" s="1560">
        <v>1820</v>
      </c>
      <c r="AG7" s="2349">
        <v>728</v>
      </c>
      <c r="AH7" s="2349">
        <v>5418</v>
      </c>
      <c r="AI7" s="2349">
        <v>2150.37</v>
      </c>
      <c r="AJ7" s="2349">
        <v>0</v>
      </c>
      <c r="AK7" s="2349">
        <v>5760</v>
      </c>
      <c r="AL7" s="2349">
        <v>108</v>
      </c>
      <c r="AM7" s="2349">
        <v>231</v>
      </c>
      <c r="AN7" s="2349">
        <v>48</v>
      </c>
      <c r="AO7" s="2349">
        <v>60</v>
      </c>
      <c r="AP7" s="2349">
        <v>52.5</v>
      </c>
      <c r="AQ7" s="2349">
        <v>0</v>
      </c>
      <c r="AR7" s="2349">
        <v>29.999999999999993</v>
      </c>
      <c r="AS7" s="2349">
        <v>105</v>
      </c>
      <c r="AT7" s="2349">
        <v>2086</v>
      </c>
      <c r="AU7" s="2349">
        <v>582.5</v>
      </c>
      <c r="AV7" s="2349">
        <v>45.5</v>
      </c>
      <c r="AW7" s="2349">
        <v>1449.5</v>
      </c>
      <c r="AX7" s="2349">
        <v>1036</v>
      </c>
      <c r="AY7" s="2349">
        <v>75</v>
      </c>
      <c r="AZ7" s="2349">
        <v>24</v>
      </c>
      <c r="BA7" s="2349">
        <v>52</v>
      </c>
      <c r="BB7" s="2349">
        <v>360</v>
      </c>
      <c r="BC7" s="2349">
        <v>18</v>
      </c>
      <c r="BD7" s="2349">
        <v>0</v>
      </c>
      <c r="BE7" s="2503">
        <v>30066.307999999997</v>
      </c>
      <c r="BF7" s="2499">
        <v>44821.657999999996</v>
      </c>
      <c r="BH7" s="2347">
        <v>887.3</v>
      </c>
      <c r="BI7" s="2347">
        <v>3679.2</v>
      </c>
      <c r="BJ7" s="2347">
        <v>26.88</v>
      </c>
      <c r="BK7" s="2347">
        <v>12.144</v>
      </c>
      <c r="BL7" s="2347">
        <v>45.3125</v>
      </c>
      <c r="BM7" s="2347">
        <v>22.8</v>
      </c>
      <c r="BN7" s="2505">
        <v>4673.6365000000005</v>
      </c>
      <c r="BO7" s="2347">
        <v>510</v>
      </c>
      <c r="BP7" s="2347">
        <v>2</v>
      </c>
      <c r="BQ7" s="2347">
        <v>0</v>
      </c>
      <c r="BR7" s="2347">
        <v>32</v>
      </c>
      <c r="BS7" s="2347">
        <v>5.25</v>
      </c>
      <c r="BT7" s="2347">
        <v>3.35</v>
      </c>
      <c r="BU7" s="2505">
        <v>552.6</v>
      </c>
      <c r="BV7" s="2506">
        <v>50047.894499999995</v>
      </c>
    </row>
    <row r="8" spans="1:74" ht="14.45" customHeight="1" x14ac:dyDescent="0.2">
      <c r="A8" s="453" t="s">
        <v>356</v>
      </c>
      <c r="B8" s="2347">
        <v>0</v>
      </c>
      <c r="C8" s="2347">
        <v>3392</v>
      </c>
      <c r="D8" s="2348">
        <v>74</v>
      </c>
      <c r="E8" s="2347">
        <v>0</v>
      </c>
      <c r="F8" s="2347">
        <v>0</v>
      </c>
      <c r="G8" s="2347">
        <v>94</v>
      </c>
      <c r="H8" s="2347">
        <v>80.5</v>
      </c>
      <c r="I8" s="1560">
        <v>0</v>
      </c>
      <c r="J8" s="1560">
        <v>200</v>
      </c>
      <c r="K8" s="1560">
        <v>0</v>
      </c>
      <c r="L8" s="1560">
        <v>0</v>
      </c>
      <c r="M8" s="1560">
        <v>71.399999999999991</v>
      </c>
      <c r="N8" s="1560">
        <v>132.6</v>
      </c>
      <c r="O8" s="1560">
        <v>1176</v>
      </c>
      <c r="P8" s="1560">
        <v>0</v>
      </c>
      <c r="Q8" s="1560">
        <v>0</v>
      </c>
      <c r="R8" s="1560">
        <v>0</v>
      </c>
      <c r="S8" s="1560">
        <v>162</v>
      </c>
      <c r="T8" s="1560">
        <v>0</v>
      </c>
      <c r="U8" s="1560">
        <v>0</v>
      </c>
      <c r="V8" s="1560">
        <v>280</v>
      </c>
      <c r="W8" s="2503">
        <v>5662.5</v>
      </c>
      <c r="X8" s="1560">
        <v>44</v>
      </c>
      <c r="Y8" s="1560">
        <v>33</v>
      </c>
      <c r="Z8" s="1560">
        <v>16</v>
      </c>
      <c r="AA8" s="1560">
        <v>182</v>
      </c>
      <c r="AB8" s="2497">
        <v>275</v>
      </c>
      <c r="AC8" s="2349">
        <v>199.81551155115511</v>
      </c>
      <c r="AD8" s="2349">
        <v>975.93205933230729</v>
      </c>
      <c r="AE8" s="2349">
        <v>473.52409638554224</v>
      </c>
      <c r="AF8" s="1560">
        <v>770.25</v>
      </c>
      <c r="AG8" s="2349">
        <v>182</v>
      </c>
      <c r="AH8" s="2349">
        <v>340</v>
      </c>
      <c r="AI8" s="2349">
        <v>160</v>
      </c>
      <c r="AJ8" s="2349">
        <v>21</v>
      </c>
      <c r="AK8" s="2349">
        <v>672</v>
      </c>
      <c r="AL8" s="2349">
        <v>63</v>
      </c>
      <c r="AM8" s="2349">
        <v>172</v>
      </c>
      <c r="AN8" s="2349">
        <v>60</v>
      </c>
      <c r="AO8" s="2349">
        <v>0</v>
      </c>
      <c r="AP8" s="2349">
        <v>0</v>
      </c>
      <c r="AQ8" s="2349">
        <v>0</v>
      </c>
      <c r="AR8" s="2349">
        <v>0</v>
      </c>
      <c r="AS8" s="2349">
        <v>22</v>
      </c>
      <c r="AT8" s="2349">
        <v>572</v>
      </c>
      <c r="AU8" s="2349">
        <v>487.10714285714283</v>
      </c>
      <c r="AV8" s="2349">
        <v>0</v>
      </c>
      <c r="AW8" s="2349">
        <v>434</v>
      </c>
      <c r="AX8" s="2349">
        <v>24</v>
      </c>
      <c r="AY8" s="2349">
        <v>318</v>
      </c>
      <c r="AZ8" s="2349">
        <v>185</v>
      </c>
      <c r="BA8" s="2349">
        <v>0</v>
      </c>
      <c r="BB8" s="2349">
        <v>212.1875</v>
      </c>
      <c r="BC8" s="2349">
        <v>36</v>
      </c>
      <c r="BD8" s="2349">
        <v>0</v>
      </c>
      <c r="BE8" s="2503">
        <v>6379.816310126148</v>
      </c>
      <c r="BF8" s="2499">
        <v>12317.316310126149</v>
      </c>
      <c r="BH8" s="2347">
        <v>0</v>
      </c>
      <c r="BI8" s="2347">
        <v>5073.5</v>
      </c>
      <c r="BJ8" s="2347">
        <v>0</v>
      </c>
      <c r="BK8" s="2347">
        <v>11.137499999999999</v>
      </c>
      <c r="BL8" s="2347">
        <v>217.5</v>
      </c>
      <c r="BM8" s="2347">
        <v>0</v>
      </c>
      <c r="BN8" s="2505">
        <v>5302.1374999999998</v>
      </c>
      <c r="BO8" s="2347">
        <v>635</v>
      </c>
      <c r="BP8" s="2347">
        <v>42.4</v>
      </c>
      <c r="BQ8" s="2347">
        <v>0</v>
      </c>
      <c r="BR8" s="2347">
        <v>0</v>
      </c>
      <c r="BS8" s="2347">
        <v>0</v>
      </c>
      <c r="BT8" s="2347">
        <v>2.99</v>
      </c>
      <c r="BU8" s="2505">
        <v>680.39</v>
      </c>
      <c r="BV8" s="2506">
        <v>18299.843810126149</v>
      </c>
    </row>
    <row r="9" spans="1:74" ht="14.45" customHeight="1" x14ac:dyDescent="0.2">
      <c r="A9" s="453" t="s">
        <v>357</v>
      </c>
      <c r="B9" s="2347">
        <v>47.074999999999996</v>
      </c>
      <c r="C9" s="2347">
        <v>99765</v>
      </c>
      <c r="D9" s="2348">
        <v>143</v>
      </c>
      <c r="E9" s="2347">
        <v>0</v>
      </c>
      <c r="F9" s="2347">
        <v>0</v>
      </c>
      <c r="G9" s="2347">
        <v>475</v>
      </c>
      <c r="H9" s="2347">
        <v>117.70000000000002</v>
      </c>
      <c r="I9" s="1560">
        <v>235</v>
      </c>
      <c r="J9" s="1560">
        <v>1250</v>
      </c>
      <c r="K9" s="1560">
        <v>3397.5</v>
      </c>
      <c r="L9" s="1560">
        <v>3802.5</v>
      </c>
      <c r="M9" s="1560">
        <v>275.20000000000005</v>
      </c>
      <c r="N9" s="1560">
        <v>844.80000000000007</v>
      </c>
      <c r="O9" s="1560">
        <v>2100</v>
      </c>
      <c r="P9" s="1560">
        <v>0</v>
      </c>
      <c r="Q9" s="1560">
        <v>0</v>
      </c>
      <c r="R9" s="1560">
        <v>0</v>
      </c>
      <c r="S9" s="1560">
        <v>330</v>
      </c>
      <c r="T9" s="1560">
        <v>390</v>
      </c>
      <c r="U9" s="1560">
        <v>788</v>
      </c>
      <c r="V9" s="1560">
        <v>495</v>
      </c>
      <c r="W9" s="2503">
        <v>114455.77499999999</v>
      </c>
      <c r="X9" s="1560">
        <v>36</v>
      </c>
      <c r="Y9" s="1560">
        <v>168</v>
      </c>
      <c r="Z9" s="1560">
        <v>90</v>
      </c>
      <c r="AA9" s="1560">
        <v>1170</v>
      </c>
      <c r="AB9" s="2497">
        <v>1464</v>
      </c>
      <c r="AC9" s="2349">
        <v>273.738</v>
      </c>
      <c r="AD9" s="2349">
        <v>1515.9340000000002</v>
      </c>
      <c r="AE9" s="2349">
        <v>442.75</v>
      </c>
      <c r="AF9" s="1560">
        <v>822.25</v>
      </c>
      <c r="AG9" s="2349">
        <v>364</v>
      </c>
      <c r="AH9" s="2349">
        <v>1436.75</v>
      </c>
      <c r="AI9" s="2349">
        <v>563.4</v>
      </c>
      <c r="AJ9" s="2349">
        <v>0</v>
      </c>
      <c r="AK9" s="2349">
        <v>117</v>
      </c>
      <c r="AL9" s="2349">
        <v>0</v>
      </c>
      <c r="AM9" s="2349">
        <v>392</v>
      </c>
      <c r="AN9" s="2349">
        <v>140</v>
      </c>
      <c r="AO9" s="2349">
        <v>0</v>
      </c>
      <c r="AP9" s="2349">
        <v>0</v>
      </c>
      <c r="AQ9" s="2349">
        <v>0</v>
      </c>
      <c r="AR9" s="2349">
        <v>40</v>
      </c>
      <c r="AS9" s="2349">
        <v>490</v>
      </c>
      <c r="AT9" s="2349">
        <v>84</v>
      </c>
      <c r="AU9" s="2349">
        <v>119</v>
      </c>
      <c r="AV9" s="2349">
        <v>216</v>
      </c>
      <c r="AW9" s="2349">
        <v>507</v>
      </c>
      <c r="AX9" s="2349">
        <v>108</v>
      </c>
      <c r="AY9" s="2349">
        <v>510</v>
      </c>
      <c r="AZ9" s="2349">
        <v>1044</v>
      </c>
      <c r="BA9" s="2349">
        <v>0</v>
      </c>
      <c r="BB9" s="2349">
        <v>18</v>
      </c>
      <c r="BC9" s="2349">
        <v>126.5</v>
      </c>
      <c r="BD9" s="2349">
        <v>0</v>
      </c>
      <c r="BE9" s="2503">
        <v>9330.3220000000001</v>
      </c>
      <c r="BF9" s="2499">
        <v>125250.09699999999</v>
      </c>
      <c r="BH9" s="2347">
        <v>0</v>
      </c>
      <c r="BI9" s="2347">
        <v>2357.9</v>
      </c>
      <c r="BJ9" s="2347">
        <v>0</v>
      </c>
      <c r="BK9" s="2347">
        <v>96.525000000000006</v>
      </c>
      <c r="BL9" s="2347">
        <v>453.125</v>
      </c>
      <c r="BM9" s="2347">
        <v>2.4</v>
      </c>
      <c r="BN9" s="2505">
        <v>2909.9500000000003</v>
      </c>
      <c r="BO9" s="2347">
        <v>15540.5</v>
      </c>
      <c r="BP9" s="2347">
        <v>101.5</v>
      </c>
      <c r="BQ9" s="2347">
        <v>3.1</v>
      </c>
      <c r="BR9" s="2347">
        <v>0</v>
      </c>
      <c r="BS9" s="2347">
        <v>4.6349999999999998</v>
      </c>
      <c r="BT9" s="2347">
        <v>0.6</v>
      </c>
      <c r="BU9" s="2505">
        <v>15650.335000000001</v>
      </c>
      <c r="BV9" s="2506">
        <v>143810.38199999998</v>
      </c>
    </row>
    <row r="10" spans="1:74" ht="14.45" customHeight="1" x14ac:dyDescent="0.2">
      <c r="A10" s="453" t="s">
        <v>358</v>
      </c>
      <c r="B10" s="2347">
        <v>0</v>
      </c>
      <c r="C10" s="2347">
        <v>8</v>
      </c>
      <c r="D10" s="2348">
        <v>132.30000000000001</v>
      </c>
      <c r="E10" s="2347">
        <v>98</v>
      </c>
      <c r="F10" s="2347">
        <v>22</v>
      </c>
      <c r="G10" s="2347">
        <v>1673</v>
      </c>
      <c r="H10" s="2347">
        <v>441</v>
      </c>
      <c r="I10" s="1560">
        <v>37.9</v>
      </c>
      <c r="J10" s="1560">
        <v>217.6</v>
      </c>
      <c r="K10" s="1560">
        <v>284.89999999999998</v>
      </c>
      <c r="L10" s="1560">
        <v>332</v>
      </c>
      <c r="M10" s="1560">
        <v>142.5</v>
      </c>
      <c r="N10" s="1560">
        <v>502.5</v>
      </c>
      <c r="O10" s="1560">
        <v>0</v>
      </c>
      <c r="P10" s="1560">
        <v>55.3</v>
      </c>
      <c r="Q10" s="1560">
        <v>23.5</v>
      </c>
      <c r="R10" s="1560">
        <v>80</v>
      </c>
      <c r="S10" s="1560">
        <v>0</v>
      </c>
      <c r="T10" s="1560">
        <v>0</v>
      </c>
      <c r="U10" s="1560">
        <v>0</v>
      </c>
      <c r="V10" s="1560">
        <v>599</v>
      </c>
      <c r="W10" s="2503">
        <v>4649.5</v>
      </c>
      <c r="X10" s="1560">
        <v>2</v>
      </c>
      <c r="Y10" s="1560">
        <v>240</v>
      </c>
      <c r="Z10" s="1560">
        <v>16.2</v>
      </c>
      <c r="AA10" s="1560">
        <v>1050</v>
      </c>
      <c r="AB10" s="2497">
        <v>1308.2</v>
      </c>
      <c r="AC10" s="2349">
        <v>171.6</v>
      </c>
      <c r="AD10" s="2349">
        <v>2211.2439999999997</v>
      </c>
      <c r="AE10" s="2349">
        <v>1249.5</v>
      </c>
      <c r="AF10" s="1560">
        <v>2388.75</v>
      </c>
      <c r="AG10" s="2349">
        <v>364</v>
      </c>
      <c r="AH10" s="2349">
        <v>867.2</v>
      </c>
      <c r="AI10" s="2349">
        <v>140</v>
      </c>
      <c r="AJ10" s="2349">
        <v>0</v>
      </c>
      <c r="AK10" s="2349">
        <v>7.875</v>
      </c>
      <c r="AL10" s="2349">
        <v>28</v>
      </c>
      <c r="AM10" s="2349">
        <v>429</v>
      </c>
      <c r="AN10" s="2349">
        <v>72</v>
      </c>
      <c r="AO10" s="2349">
        <v>0</v>
      </c>
      <c r="AP10" s="2349">
        <v>6</v>
      </c>
      <c r="AQ10" s="2349">
        <v>0</v>
      </c>
      <c r="AR10" s="2349">
        <v>0</v>
      </c>
      <c r="AS10" s="2349">
        <v>36</v>
      </c>
      <c r="AT10" s="2349">
        <v>1790</v>
      </c>
      <c r="AU10" s="2349">
        <v>1063.1999999999998</v>
      </c>
      <c r="AV10" s="2349">
        <v>0</v>
      </c>
      <c r="AW10" s="2349">
        <v>816</v>
      </c>
      <c r="AX10" s="2349">
        <v>30</v>
      </c>
      <c r="AY10" s="2349">
        <v>304.5</v>
      </c>
      <c r="AZ10" s="2349">
        <v>85</v>
      </c>
      <c r="BA10" s="2349">
        <v>160</v>
      </c>
      <c r="BB10" s="2349">
        <v>267.30612244897958</v>
      </c>
      <c r="BC10" s="2349">
        <v>36</v>
      </c>
      <c r="BD10" s="2349">
        <v>0</v>
      </c>
      <c r="BE10" s="2503">
        <v>12523.175122448978</v>
      </c>
      <c r="BF10" s="2499">
        <v>18480.875122448979</v>
      </c>
      <c r="BH10" s="2347">
        <v>0</v>
      </c>
      <c r="BI10" s="2347">
        <v>3650</v>
      </c>
      <c r="BJ10" s="2347">
        <v>0</v>
      </c>
      <c r="BK10" s="2347">
        <v>5.3460000000000001</v>
      </c>
      <c r="BL10" s="2347">
        <v>9.0625</v>
      </c>
      <c r="BM10" s="2347">
        <v>2</v>
      </c>
      <c r="BN10" s="2505">
        <v>3666.4085</v>
      </c>
      <c r="BO10" s="2347">
        <v>125.6</v>
      </c>
      <c r="BP10" s="2347">
        <v>0.81</v>
      </c>
      <c r="BQ10" s="2347">
        <v>0</v>
      </c>
      <c r="BR10" s="2347">
        <v>0</v>
      </c>
      <c r="BS10" s="2347">
        <v>0</v>
      </c>
      <c r="BT10" s="2347">
        <v>0</v>
      </c>
      <c r="BU10" s="2505">
        <v>126.41</v>
      </c>
      <c r="BV10" s="2506">
        <v>22273.69362244898</v>
      </c>
    </row>
    <row r="11" spans="1:74" ht="14.45" customHeight="1" x14ac:dyDescent="0.2">
      <c r="A11" s="453" t="s">
        <v>359</v>
      </c>
      <c r="B11" s="2347">
        <v>0</v>
      </c>
      <c r="C11" s="2347">
        <v>1611</v>
      </c>
      <c r="D11" s="2348">
        <v>0</v>
      </c>
      <c r="E11" s="2347">
        <v>0</v>
      </c>
      <c r="F11" s="2347">
        <v>0</v>
      </c>
      <c r="G11" s="2347">
        <v>76.5</v>
      </c>
      <c r="H11" s="2347">
        <v>17.55</v>
      </c>
      <c r="I11" s="1560">
        <v>0</v>
      </c>
      <c r="J11" s="1560">
        <v>95</v>
      </c>
      <c r="K11" s="1560">
        <v>75.5</v>
      </c>
      <c r="L11" s="1560">
        <v>214.5</v>
      </c>
      <c r="M11" s="1560">
        <v>0</v>
      </c>
      <c r="N11" s="1560">
        <v>85</v>
      </c>
      <c r="O11" s="1560">
        <v>2340</v>
      </c>
      <c r="P11" s="1560">
        <v>0</v>
      </c>
      <c r="Q11" s="1560">
        <v>0</v>
      </c>
      <c r="R11" s="1560">
        <v>0</v>
      </c>
      <c r="S11" s="1560">
        <v>75</v>
      </c>
      <c r="T11" s="1560">
        <v>21</v>
      </c>
      <c r="U11" s="1560">
        <v>8.8000000000000007</v>
      </c>
      <c r="V11" s="1560">
        <v>135</v>
      </c>
      <c r="W11" s="2503">
        <v>4754.8500000000004</v>
      </c>
      <c r="X11" s="1560">
        <v>7.5</v>
      </c>
      <c r="Y11" s="1560">
        <v>58.800000000000004</v>
      </c>
      <c r="Z11" s="1560">
        <v>10</v>
      </c>
      <c r="AA11" s="1560">
        <v>960</v>
      </c>
      <c r="AB11" s="2497">
        <v>1036.3</v>
      </c>
      <c r="AC11" s="2349">
        <v>45.524999999999991</v>
      </c>
      <c r="AD11" s="2349">
        <v>982.24800000000005</v>
      </c>
      <c r="AE11" s="2349">
        <v>63</v>
      </c>
      <c r="AF11" s="1560">
        <v>117</v>
      </c>
      <c r="AG11" s="2349">
        <v>199.5</v>
      </c>
      <c r="AH11" s="2349">
        <v>433.65000000000003</v>
      </c>
      <c r="AI11" s="2349">
        <v>120</v>
      </c>
      <c r="AJ11" s="2349">
        <v>28</v>
      </c>
      <c r="AK11" s="2349">
        <v>98</v>
      </c>
      <c r="AL11" s="2349">
        <v>0</v>
      </c>
      <c r="AM11" s="2349">
        <v>76</v>
      </c>
      <c r="AN11" s="2349">
        <v>0</v>
      </c>
      <c r="AO11" s="2349">
        <v>0</v>
      </c>
      <c r="AP11" s="2349">
        <v>0</v>
      </c>
      <c r="AQ11" s="2349">
        <v>0</v>
      </c>
      <c r="AR11" s="2349">
        <v>12</v>
      </c>
      <c r="AS11" s="2349">
        <v>20</v>
      </c>
      <c r="AT11" s="2349">
        <v>70</v>
      </c>
      <c r="AU11" s="2349">
        <v>67.5</v>
      </c>
      <c r="AV11" s="2349">
        <v>72</v>
      </c>
      <c r="AW11" s="2349">
        <v>150</v>
      </c>
      <c r="AX11" s="2349">
        <v>348</v>
      </c>
      <c r="AY11" s="2349">
        <v>0</v>
      </c>
      <c r="AZ11" s="2349">
        <v>500</v>
      </c>
      <c r="BA11" s="2349">
        <v>0</v>
      </c>
      <c r="BB11" s="2349">
        <v>45</v>
      </c>
      <c r="BC11" s="2349">
        <v>0</v>
      </c>
      <c r="BD11" s="2349">
        <v>0</v>
      </c>
      <c r="BE11" s="2503">
        <v>3447.4230000000002</v>
      </c>
      <c r="BF11" s="2499">
        <v>9238.5730000000003</v>
      </c>
      <c r="BH11" s="2347">
        <v>0</v>
      </c>
      <c r="BI11" s="2347">
        <v>1489.2</v>
      </c>
      <c r="BJ11" s="2347">
        <v>0</v>
      </c>
      <c r="BK11" s="2347">
        <v>31.184999999999999</v>
      </c>
      <c r="BL11" s="2347">
        <v>50.75</v>
      </c>
      <c r="BM11" s="2347">
        <v>0</v>
      </c>
      <c r="BN11" s="2505">
        <v>1571.135</v>
      </c>
      <c r="BO11" s="2347">
        <v>3960</v>
      </c>
      <c r="BP11" s="2347">
        <v>99</v>
      </c>
      <c r="BQ11" s="2347">
        <v>0</v>
      </c>
      <c r="BR11" s="2347">
        <v>0</v>
      </c>
      <c r="BS11" s="2347">
        <v>0</v>
      </c>
      <c r="BT11" s="2347">
        <v>0</v>
      </c>
      <c r="BU11" s="2505">
        <v>4059</v>
      </c>
      <c r="BV11" s="2506">
        <v>14868.708000000001</v>
      </c>
    </row>
    <row r="12" spans="1:74" ht="14.45" customHeight="1" x14ac:dyDescent="0.2">
      <c r="A12" s="453" t="s">
        <v>360</v>
      </c>
      <c r="B12" s="2347">
        <v>0</v>
      </c>
      <c r="C12" s="2347">
        <v>621</v>
      </c>
      <c r="D12" s="2348">
        <v>99</v>
      </c>
      <c r="E12" s="2347">
        <v>0</v>
      </c>
      <c r="F12" s="2347">
        <v>0</v>
      </c>
      <c r="G12" s="2347">
        <v>322</v>
      </c>
      <c r="H12" s="2347">
        <v>8.76</v>
      </c>
      <c r="I12" s="1560">
        <v>20.055</v>
      </c>
      <c r="J12" s="1560">
        <v>62.27</v>
      </c>
      <c r="K12" s="1560">
        <v>0</v>
      </c>
      <c r="L12" s="1560">
        <v>0</v>
      </c>
      <c r="M12" s="1560">
        <v>18.639000000000003</v>
      </c>
      <c r="N12" s="1560">
        <v>90.801000000000002</v>
      </c>
      <c r="O12" s="1560">
        <v>0</v>
      </c>
      <c r="P12" s="1560">
        <v>0</v>
      </c>
      <c r="Q12" s="1560">
        <v>0</v>
      </c>
      <c r="R12" s="1560">
        <v>0</v>
      </c>
      <c r="S12" s="1560">
        <v>0</v>
      </c>
      <c r="T12" s="1560">
        <v>0</v>
      </c>
      <c r="U12" s="1560">
        <v>0</v>
      </c>
      <c r="V12" s="1560">
        <v>387.64000000000004</v>
      </c>
      <c r="W12" s="2503">
        <v>1630.165</v>
      </c>
      <c r="X12" s="1560">
        <v>9.1999999999999993</v>
      </c>
      <c r="Y12" s="1560">
        <v>28</v>
      </c>
      <c r="Z12" s="1560">
        <v>0</v>
      </c>
      <c r="AA12" s="1560">
        <v>268.66000000000003</v>
      </c>
      <c r="AB12" s="2497">
        <v>305.86</v>
      </c>
      <c r="AC12" s="2349">
        <v>117.88799999999999</v>
      </c>
      <c r="AD12" s="2349">
        <v>2870.8423999999995</v>
      </c>
      <c r="AE12" s="2349">
        <v>69</v>
      </c>
      <c r="AF12" s="1560">
        <v>149.5</v>
      </c>
      <c r="AG12" s="2349">
        <v>273</v>
      </c>
      <c r="AH12" s="2349">
        <v>2421.2999999999997</v>
      </c>
      <c r="AI12" s="2349">
        <v>535.5</v>
      </c>
      <c r="AJ12" s="2349">
        <v>31.634999999999991</v>
      </c>
      <c r="AK12" s="2349">
        <v>0</v>
      </c>
      <c r="AL12" s="2349">
        <v>0</v>
      </c>
      <c r="AM12" s="2349">
        <v>0</v>
      </c>
      <c r="AN12" s="2349">
        <v>39.199999999999996</v>
      </c>
      <c r="AO12" s="2349">
        <v>0</v>
      </c>
      <c r="AP12" s="2349">
        <v>60</v>
      </c>
      <c r="AQ12" s="2349">
        <v>0</v>
      </c>
      <c r="AR12" s="2349">
        <v>0</v>
      </c>
      <c r="AS12" s="2349">
        <v>175.64400000000003</v>
      </c>
      <c r="AT12" s="2349">
        <v>537.90000000000009</v>
      </c>
      <c r="AU12" s="2349">
        <v>94.738</v>
      </c>
      <c r="AV12" s="2349">
        <v>0</v>
      </c>
      <c r="AW12" s="2349">
        <v>55.72</v>
      </c>
      <c r="AX12" s="2349">
        <v>94.720000000000013</v>
      </c>
      <c r="AY12" s="2349">
        <v>0</v>
      </c>
      <c r="AZ12" s="2349">
        <v>160.13200000000001</v>
      </c>
      <c r="BA12" s="2349">
        <v>21.182000000000002</v>
      </c>
      <c r="BB12" s="2349">
        <v>71.135999999999996</v>
      </c>
      <c r="BC12" s="2349">
        <v>0</v>
      </c>
      <c r="BD12" s="2349">
        <v>0</v>
      </c>
      <c r="BE12" s="2503">
        <v>7779.0374000000011</v>
      </c>
      <c r="BF12" s="2499">
        <v>9715.0624000000007</v>
      </c>
      <c r="BH12" s="2347">
        <v>0</v>
      </c>
      <c r="BI12" s="2347">
        <v>2082.5987500000001</v>
      </c>
      <c r="BJ12" s="2347">
        <v>0</v>
      </c>
      <c r="BK12" s="2347">
        <v>30.36</v>
      </c>
      <c r="BL12" s="2347">
        <v>290</v>
      </c>
      <c r="BM12" s="2347">
        <v>2.1</v>
      </c>
      <c r="BN12" s="2505">
        <v>2405.0587500000001</v>
      </c>
      <c r="BO12" s="2347">
        <v>670.5</v>
      </c>
      <c r="BP12" s="2347">
        <v>5.9</v>
      </c>
      <c r="BQ12" s="2347">
        <v>0</v>
      </c>
      <c r="BR12" s="2347">
        <v>16.5</v>
      </c>
      <c r="BS12" s="2347">
        <v>0</v>
      </c>
      <c r="BT12" s="2347">
        <v>0</v>
      </c>
      <c r="BU12" s="2505">
        <v>692.9</v>
      </c>
      <c r="BV12" s="2506">
        <v>12813.02115</v>
      </c>
    </row>
    <row r="13" spans="1:74" ht="14.45" customHeight="1" x14ac:dyDescent="0.2">
      <c r="A13" s="453" t="s">
        <v>361</v>
      </c>
      <c r="B13" s="2347">
        <v>10.76</v>
      </c>
      <c r="C13" s="2347">
        <v>63181</v>
      </c>
      <c r="D13" s="2348">
        <v>0</v>
      </c>
      <c r="E13" s="2347">
        <v>21</v>
      </c>
      <c r="F13" s="2347">
        <v>0</v>
      </c>
      <c r="G13" s="2347">
        <v>314</v>
      </c>
      <c r="H13" s="2347">
        <v>86</v>
      </c>
      <c r="I13" s="1560">
        <v>43</v>
      </c>
      <c r="J13" s="1560">
        <v>433.19999999999993</v>
      </c>
      <c r="K13" s="1560">
        <v>330</v>
      </c>
      <c r="L13" s="1560">
        <v>342</v>
      </c>
      <c r="M13" s="1560">
        <v>118.80000000000001</v>
      </c>
      <c r="N13" s="1560">
        <v>295.20000000000005</v>
      </c>
      <c r="O13" s="1560">
        <v>276</v>
      </c>
      <c r="P13" s="1560">
        <v>0</v>
      </c>
      <c r="Q13" s="1560">
        <v>0</v>
      </c>
      <c r="R13" s="1560">
        <v>0</v>
      </c>
      <c r="S13" s="1560">
        <v>121.36</v>
      </c>
      <c r="T13" s="1560">
        <v>11.4</v>
      </c>
      <c r="U13" s="1560">
        <v>7.4</v>
      </c>
      <c r="V13" s="1560">
        <v>0</v>
      </c>
      <c r="W13" s="2503">
        <v>65591.119999999981</v>
      </c>
      <c r="X13" s="1560">
        <v>7.5</v>
      </c>
      <c r="Y13" s="1560">
        <v>42</v>
      </c>
      <c r="Z13" s="1560">
        <v>204.99999999999997</v>
      </c>
      <c r="AA13" s="1560">
        <v>492</v>
      </c>
      <c r="AB13" s="2497">
        <v>746.5</v>
      </c>
      <c r="AC13" s="2349">
        <v>143.86199999999999</v>
      </c>
      <c r="AD13" s="2349">
        <v>2476.5720000000001</v>
      </c>
      <c r="AE13" s="2349">
        <v>436.5</v>
      </c>
      <c r="AF13" s="1560">
        <v>630.5</v>
      </c>
      <c r="AG13" s="2349">
        <v>450</v>
      </c>
      <c r="AH13" s="2349">
        <v>1222.5</v>
      </c>
      <c r="AI13" s="2349">
        <v>230</v>
      </c>
      <c r="AJ13" s="2349">
        <v>0</v>
      </c>
      <c r="AK13" s="2349">
        <v>615</v>
      </c>
      <c r="AL13" s="2349">
        <v>0</v>
      </c>
      <c r="AM13" s="2349">
        <v>75.397931034482795</v>
      </c>
      <c r="AN13" s="2349">
        <v>11.2</v>
      </c>
      <c r="AO13" s="2349">
        <v>0</v>
      </c>
      <c r="AP13" s="2349">
        <v>0</v>
      </c>
      <c r="AQ13" s="2349">
        <v>0</v>
      </c>
      <c r="AR13" s="2349">
        <v>0</v>
      </c>
      <c r="AS13" s="2349">
        <v>42.8</v>
      </c>
      <c r="AT13" s="2349">
        <v>20</v>
      </c>
      <c r="AU13" s="2349">
        <v>129</v>
      </c>
      <c r="AV13" s="2349">
        <v>13.23</v>
      </c>
      <c r="AW13" s="2349">
        <v>153</v>
      </c>
      <c r="AX13" s="2349">
        <v>104</v>
      </c>
      <c r="AY13" s="2349">
        <v>60.68</v>
      </c>
      <c r="AZ13" s="2349">
        <v>83.79</v>
      </c>
      <c r="BA13" s="2349">
        <v>0</v>
      </c>
      <c r="BB13" s="2349">
        <v>21</v>
      </c>
      <c r="BC13" s="2349">
        <v>48</v>
      </c>
      <c r="BD13" s="2349">
        <v>0</v>
      </c>
      <c r="BE13" s="2503">
        <v>6967.031931034483</v>
      </c>
      <c r="BF13" s="2499">
        <v>73304.651931034459</v>
      </c>
      <c r="BH13" s="2347">
        <v>960.68000000000006</v>
      </c>
      <c r="BI13" s="2347">
        <v>7719.75</v>
      </c>
      <c r="BJ13" s="2347">
        <v>0</v>
      </c>
      <c r="BK13" s="2347">
        <v>891</v>
      </c>
      <c r="BL13" s="2347">
        <v>6525</v>
      </c>
      <c r="BM13" s="2347">
        <v>3.125</v>
      </c>
      <c r="BN13" s="2505">
        <v>16099.555</v>
      </c>
      <c r="BO13" s="2347">
        <v>1840</v>
      </c>
      <c r="BP13" s="2347">
        <v>120</v>
      </c>
      <c r="BQ13" s="2347">
        <v>0</v>
      </c>
      <c r="BR13" s="2347">
        <v>0</v>
      </c>
      <c r="BS13" s="2347">
        <v>0</v>
      </c>
      <c r="BT13" s="2347">
        <v>0</v>
      </c>
      <c r="BU13" s="2505">
        <v>1960</v>
      </c>
      <c r="BV13" s="2506">
        <v>91364.206931034452</v>
      </c>
    </row>
    <row r="14" spans="1:74" ht="14.45" customHeight="1" x14ac:dyDescent="0.2">
      <c r="A14" s="453" t="s">
        <v>362</v>
      </c>
      <c r="B14" s="2347">
        <v>0</v>
      </c>
      <c r="C14" s="2347">
        <v>5146</v>
      </c>
      <c r="D14" s="2348">
        <v>44</v>
      </c>
      <c r="E14" s="2347">
        <v>0</v>
      </c>
      <c r="F14" s="2347">
        <v>0</v>
      </c>
      <c r="G14" s="2347">
        <v>153.6</v>
      </c>
      <c r="H14" s="2347">
        <v>215</v>
      </c>
      <c r="I14" s="1560">
        <v>235</v>
      </c>
      <c r="J14" s="1560">
        <v>544</v>
      </c>
      <c r="K14" s="1560">
        <v>1236.24</v>
      </c>
      <c r="L14" s="1560">
        <v>2989.16</v>
      </c>
      <c r="M14" s="1560">
        <v>226.4</v>
      </c>
      <c r="N14" s="1560">
        <v>559.79999999999995</v>
      </c>
      <c r="O14" s="1560">
        <v>976.5</v>
      </c>
      <c r="P14" s="1560">
        <v>0</v>
      </c>
      <c r="Q14" s="1560">
        <v>405</v>
      </c>
      <c r="R14" s="1560">
        <v>200</v>
      </c>
      <c r="S14" s="1560">
        <v>459</v>
      </c>
      <c r="T14" s="1560">
        <v>34.5</v>
      </c>
      <c r="U14" s="1560">
        <v>685</v>
      </c>
      <c r="V14" s="1560">
        <v>60</v>
      </c>
      <c r="W14" s="2503">
        <v>14169.199999999999</v>
      </c>
      <c r="X14" s="1560">
        <v>0</v>
      </c>
      <c r="Y14" s="1560">
        <v>70</v>
      </c>
      <c r="Z14" s="1560">
        <v>0</v>
      </c>
      <c r="AA14" s="1560">
        <v>120</v>
      </c>
      <c r="AB14" s="2497">
        <v>190</v>
      </c>
      <c r="AC14" s="2349">
        <v>434.82</v>
      </c>
      <c r="AD14" s="2349">
        <v>826.96899999999994</v>
      </c>
      <c r="AE14" s="2349">
        <v>344.09375</v>
      </c>
      <c r="AF14" s="1560">
        <v>464.75</v>
      </c>
      <c r="AG14" s="2349">
        <v>546</v>
      </c>
      <c r="AH14" s="2349">
        <v>1482</v>
      </c>
      <c r="AI14" s="2349">
        <v>24</v>
      </c>
      <c r="AJ14" s="2349">
        <v>118.80000000000001</v>
      </c>
      <c r="AK14" s="2349">
        <v>1397.5</v>
      </c>
      <c r="AL14" s="2349">
        <v>0</v>
      </c>
      <c r="AM14" s="2349">
        <v>380.25</v>
      </c>
      <c r="AN14" s="2349">
        <v>602</v>
      </c>
      <c r="AO14" s="2349">
        <v>0</v>
      </c>
      <c r="AP14" s="2349">
        <v>48</v>
      </c>
      <c r="AQ14" s="2349">
        <v>0</v>
      </c>
      <c r="AR14" s="2349">
        <v>977.59999999999991</v>
      </c>
      <c r="AS14" s="2349">
        <v>313.5</v>
      </c>
      <c r="AT14" s="2349">
        <v>191.99999999999994</v>
      </c>
      <c r="AU14" s="2349">
        <v>116.49999999999999</v>
      </c>
      <c r="AV14" s="2349">
        <v>78</v>
      </c>
      <c r="AW14" s="2349">
        <v>1530</v>
      </c>
      <c r="AX14" s="2349">
        <v>144</v>
      </c>
      <c r="AY14" s="2349">
        <v>345</v>
      </c>
      <c r="AZ14" s="2349">
        <v>17</v>
      </c>
      <c r="BA14" s="2349">
        <v>0</v>
      </c>
      <c r="BB14" s="2349">
        <v>77.5</v>
      </c>
      <c r="BC14" s="2349">
        <v>814.8</v>
      </c>
      <c r="BD14" s="2349">
        <v>0</v>
      </c>
      <c r="BE14" s="2503">
        <v>11275.08275</v>
      </c>
      <c r="BF14" s="2499">
        <v>25634.282749999998</v>
      </c>
      <c r="BH14" s="2347">
        <v>17887.78</v>
      </c>
      <c r="BI14" s="2347">
        <v>5245.05</v>
      </c>
      <c r="BJ14" s="2347">
        <v>4091.49</v>
      </c>
      <c r="BK14" s="2347">
        <v>742.5</v>
      </c>
      <c r="BL14" s="2347">
        <v>10512.5</v>
      </c>
      <c r="BM14" s="2347">
        <v>22.5</v>
      </c>
      <c r="BN14" s="2505">
        <v>38501.82</v>
      </c>
      <c r="BO14" s="2347">
        <v>810</v>
      </c>
      <c r="BP14" s="2347">
        <v>200</v>
      </c>
      <c r="BQ14" s="2347">
        <v>0</v>
      </c>
      <c r="BR14" s="2347">
        <v>0</v>
      </c>
      <c r="BS14" s="2347">
        <v>0</v>
      </c>
      <c r="BT14" s="2347">
        <v>0</v>
      </c>
      <c r="BU14" s="2505">
        <v>1010</v>
      </c>
      <c r="BV14" s="2506">
        <v>65146.102749999998</v>
      </c>
    </row>
    <row r="15" spans="1:74" ht="14.45" customHeight="1" x14ac:dyDescent="0.2">
      <c r="A15" s="453" t="s">
        <v>363</v>
      </c>
      <c r="B15" s="2347">
        <v>0</v>
      </c>
      <c r="C15" s="2347">
        <v>0</v>
      </c>
      <c r="D15" s="2348">
        <v>105</v>
      </c>
      <c r="E15" s="2347">
        <v>0</v>
      </c>
      <c r="F15" s="2347">
        <v>0</v>
      </c>
      <c r="G15" s="2347">
        <v>1950</v>
      </c>
      <c r="H15" s="2347">
        <v>64</v>
      </c>
      <c r="I15" s="1560">
        <v>0</v>
      </c>
      <c r="J15" s="1560">
        <v>10.4</v>
      </c>
      <c r="K15" s="1560">
        <v>43.8</v>
      </c>
      <c r="L15" s="1560">
        <v>170.89999999999998</v>
      </c>
      <c r="M15" s="1560">
        <v>29.57</v>
      </c>
      <c r="N15" s="1560">
        <v>46.36</v>
      </c>
      <c r="O15" s="1560">
        <v>0</v>
      </c>
      <c r="P15" s="1560">
        <v>0</v>
      </c>
      <c r="Q15" s="1560">
        <v>0</v>
      </c>
      <c r="R15" s="1560">
        <v>0</v>
      </c>
      <c r="S15" s="1560">
        <v>0</v>
      </c>
      <c r="T15" s="1560">
        <v>0</v>
      </c>
      <c r="U15" s="1560">
        <v>0</v>
      </c>
      <c r="V15" s="1560">
        <v>530</v>
      </c>
      <c r="W15" s="2503">
        <v>2950.0300000000007</v>
      </c>
      <c r="X15" s="1560">
        <v>0</v>
      </c>
      <c r="Y15" s="1560">
        <v>50</v>
      </c>
      <c r="Z15" s="1560">
        <v>25.5</v>
      </c>
      <c r="AA15" s="1560">
        <v>784</v>
      </c>
      <c r="AB15" s="2497">
        <v>859.5</v>
      </c>
      <c r="AC15" s="2349">
        <v>56.699999999999996</v>
      </c>
      <c r="AD15" s="2349">
        <v>4074.8580000000006</v>
      </c>
      <c r="AE15" s="2349">
        <v>59.340659340659336</v>
      </c>
      <c r="AF15" s="1560">
        <v>117</v>
      </c>
      <c r="AG15" s="2349">
        <v>78</v>
      </c>
      <c r="AH15" s="2349">
        <v>1615.25</v>
      </c>
      <c r="AI15" s="2349">
        <v>1500</v>
      </c>
      <c r="AJ15" s="2349">
        <v>0</v>
      </c>
      <c r="AK15" s="2349">
        <v>40</v>
      </c>
      <c r="AL15" s="2349">
        <v>0</v>
      </c>
      <c r="AM15" s="2349">
        <v>57</v>
      </c>
      <c r="AN15" s="2349">
        <v>0</v>
      </c>
      <c r="AO15" s="2349">
        <v>0</v>
      </c>
      <c r="AP15" s="2349">
        <v>5</v>
      </c>
      <c r="AQ15" s="2349">
        <v>0</v>
      </c>
      <c r="AR15" s="2349">
        <v>0</v>
      </c>
      <c r="AS15" s="2349">
        <v>0</v>
      </c>
      <c r="AT15" s="2349">
        <v>1016.6666666666667</v>
      </c>
      <c r="AU15" s="2349">
        <v>71.428571428571431</v>
      </c>
      <c r="AV15" s="2349">
        <v>0</v>
      </c>
      <c r="AW15" s="2349">
        <v>52</v>
      </c>
      <c r="AX15" s="2349">
        <v>0</v>
      </c>
      <c r="AY15" s="2349">
        <v>0</v>
      </c>
      <c r="AZ15" s="2349">
        <v>0</v>
      </c>
      <c r="BA15" s="2349">
        <v>50</v>
      </c>
      <c r="BB15" s="2349">
        <v>85</v>
      </c>
      <c r="BC15" s="2349">
        <v>0</v>
      </c>
      <c r="BD15" s="2349">
        <v>0</v>
      </c>
      <c r="BE15" s="2503">
        <v>8878.2438974358975</v>
      </c>
      <c r="BF15" s="2499">
        <v>12687.773897435898</v>
      </c>
      <c r="BH15" s="2347">
        <v>0</v>
      </c>
      <c r="BI15" s="2347">
        <v>2087.8000000000002</v>
      </c>
      <c r="BJ15" s="2347">
        <v>0</v>
      </c>
      <c r="BK15" s="2347">
        <v>27.324000000000002</v>
      </c>
      <c r="BL15" s="2347">
        <v>27.1875</v>
      </c>
      <c r="BM15" s="2347">
        <v>5.94</v>
      </c>
      <c r="BN15" s="2505">
        <v>2148.2515000000003</v>
      </c>
      <c r="BO15" s="2347">
        <v>0</v>
      </c>
      <c r="BP15" s="2347">
        <v>0</v>
      </c>
      <c r="BQ15" s="2347">
        <v>3</v>
      </c>
      <c r="BR15" s="2347">
        <v>27</v>
      </c>
      <c r="BS15" s="2347">
        <v>0</v>
      </c>
      <c r="BT15" s="2347">
        <v>0</v>
      </c>
      <c r="BU15" s="2505">
        <v>30</v>
      </c>
      <c r="BV15" s="2506">
        <v>14866.025397435898</v>
      </c>
    </row>
    <row r="16" spans="1:74" ht="14.45" customHeight="1" x14ac:dyDescent="0.2">
      <c r="A16" s="453" t="s">
        <v>364</v>
      </c>
      <c r="B16" s="2347">
        <v>0</v>
      </c>
      <c r="C16" s="2347">
        <v>19579</v>
      </c>
      <c r="D16" s="2348">
        <v>92</v>
      </c>
      <c r="E16" s="2347">
        <v>0</v>
      </c>
      <c r="F16" s="2347">
        <v>0</v>
      </c>
      <c r="G16" s="2347">
        <v>224</v>
      </c>
      <c r="H16" s="2347">
        <v>73.650000000000006</v>
      </c>
      <c r="I16" s="1560">
        <v>0</v>
      </c>
      <c r="J16" s="1560">
        <v>171</v>
      </c>
      <c r="K16" s="1560">
        <v>244</v>
      </c>
      <c r="L16" s="1560">
        <v>488</v>
      </c>
      <c r="M16" s="1560">
        <v>90.1</v>
      </c>
      <c r="N16" s="1560">
        <v>426.69999999999993</v>
      </c>
      <c r="O16" s="1560">
        <v>880</v>
      </c>
      <c r="P16" s="1560">
        <v>0</v>
      </c>
      <c r="Q16" s="1560">
        <v>0</v>
      </c>
      <c r="R16" s="1560">
        <v>0</v>
      </c>
      <c r="S16" s="1560">
        <v>0</v>
      </c>
      <c r="T16" s="1560">
        <v>24</v>
      </c>
      <c r="U16" s="1560">
        <v>0</v>
      </c>
      <c r="V16" s="1560">
        <v>715</v>
      </c>
      <c r="W16" s="2503">
        <v>23007.45</v>
      </c>
      <c r="X16" s="1560">
        <v>0</v>
      </c>
      <c r="Y16" s="1560">
        <v>24</v>
      </c>
      <c r="Z16" s="1560">
        <v>20</v>
      </c>
      <c r="AA16" s="1560">
        <v>420</v>
      </c>
      <c r="AB16" s="2497">
        <v>464</v>
      </c>
      <c r="AC16" s="2349">
        <v>325.89600000000002</v>
      </c>
      <c r="AD16" s="2349">
        <v>3641.8899999999994</v>
      </c>
      <c r="AE16" s="2349">
        <v>382</v>
      </c>
      <c r="AF16" s="1560">
        <v>620.75</v>
      </c>
      <c r="AG16" s="2349">
        <v>1826.5</v>
      </c>
      <c r="AH16" s="2349">
        <v>5922</v>
      </c>
      <c r="AI16" s="2349">
        <v>78.599999999999994</v>
      </c>
      <c r="AJ16" s="2349">
        <v>0</v>
      </c>
      <c r="AK16" s="2349">
        <v>8085</v>
      </c>
      <c r="AL16" s="2349">
        <v>24</v>
      </c>
      <c r="AM16" s="2349">
        <v>360</v>
      </c>
      <c r="AN16" s="2349">
        <v>8</v>
      </c>
      <c r="AO16" s="2349">
        <v>0</v>
      </c>
      <c r="AP16" s="2349">
        <v>0</v>
      </c>
      <c r="AQ16" s="2349">
        <v>0</v>
      </c>
      <c r="AR16" s="2349">
        <v>60</v>
      </c>
      <c r="AS16" s="2349">
        <v>40</v>
      </c>
      <c r="AT16" s="2349">
        <v>560</v>
      </c>
      <c r="AU16" s="2349">
        <v>406</v>
      </c>
      <c r="AV16" s="2349">
        <v>370</v>
      </c>
      <c r="AW16" s="2349">
        <v>848</v>
      </c>
      <c r="AX16" s="2349">
        <v>15</v>
      </c>
      <c r="AY16" s="2349">
        <v>52.5</v>
      </c>
      <c r="AZ16" s="2349">
        <v>0</v>
      </c>
      <c r="BA16" s="2349">
        <v>0</v>
      </c>
      <c r="BB16" s="2349">
        <v>114</v>
      </c>
      <c r="BC16" s="2349">
        <v>72</v>
      </c>
      <c r="BD16" s="2349">
        <v>0</v>
      </c>
      <c r="BE16" s="2503">
        <v>23812.135999999999</v>
      </c>
      <c r="BF16" s="2499">
        <v>47283.585999999996</v>
      </c>
      <c r="BH16" s="2347">
        <v>0</v>
      </c>
      <c r="BI16" s="2347">
        <v>4325.25</v>
      </c>
      <c r="BJ16" s="2347">
        <v>0</v>
      </c>
      <c r="BK16" s="2347">
        <v>41.58</v>
      </c>
      <c r="BL16" s="2347">
        <v>108.75</v>
      </c>
      <c r="BM16" s="2347">
        <v>1.65</v>
      </c>
      <c r="BN16" s="2505">
        <v>4477.2299999999996</v>
      </c>
      <c r="BO16" s="2347">
        <v>710.5</v>
      </c>
      <c r="BP16" s="2347">
        <v>5.5</v>
      </c>
      <c r="BQ16" s="2347">
        <v>0</v>
      </c>
      <c r="BR16" s="2347">
        <v>0</v>
      </c>
      <c r="BS16" s="2347">
        <v>0</v>
      </c>
      <c r="BT16" s="2347">
        <v>1.2</v>
      </c>
      <c r="BU16" s="2505">
        <v>717.2</v>
      </c>
      <c r="BV16" s="2506">
        <v>52478.015999999996</v>
      </c>
    </row>
    <row r="17" spans="1:74" ht="14.45" customHeight="1" x14ac:dyDescent="0.2">
      <c r="A17" s="453" t="s">
        <v>365</v>
      </c>
      <c r="B17" s="2347">
        <v>0</v>
      </c>
      <c r="C17" s="2347">
        <v>2057</v>
      </c>
      <c r="D17" s="2348">
        <v>0</v>
      </c>
      <c r="E17" s="2347">
        <v>0</v>
      </c>
      <c r="F17" s="2347">
        <v>0</v>
      </c>
      <c r="G17" s="2347">
        <v>10.9</v>
      </c>
      <c r="H17" s="2347">
        <v>26</v>
      </c>
      <c r="I17" s="1560">
        <v>0</v>
      </c>
      <c r="J17" s="1560">
        <v>1.8</v>
      </c>
      <c r="K17" s="1560">
        <v>0</v>
      </c>
      <c r="L17" s="1560">
        <v>344</v>
      </c>
      <c r="M17" s="1560">
        <v>12.45</v>
      </c>
      <c r="N17" s="1560">
        <v>26.65</v>
      </c>
      <c r="O17" s="1560">
        <v>0</v>
      </c>
      <c r="P17" s="1560">
        <v>0</v>
      </c>
      <c r="Q17" s="1560">
        <v>0</v>
      </c>
      <c r="R17" s="1560">
        <v>0</v>
      </c>
      <c r="S17" s="1560">
        <v>0</v>
      </c>
      <c r="T17" s="1560">
        <v>0</v>
      </c>
      <c r="U17" s="1560">
        <v>0</v>
      </c>
      <c r="V17" s="1560">
        <v>18</v>
      </c>
      <c r="W17" s="2503">
        <v>2496.8000000000002</v>
      </c>
      <c r="X17" s="1560">
        <v>0</v>
      </c>
      <c r="Y17" s="1560">
        <v>6.3</v>
      </c>
      <c r="Z17" s="1560">
        <v>1.7000000000000002</v>
      </c>
      <c r="AA17" s="1560">
        <v>180</v>
      </c>
      <c r="AB17" s="2497">
        <v>188</v>
      </c>
      <c r="AC17" s="2349">
        <v>25.650000000000002</v>
      </c>
      <c r="AD17" s="2349">
        <v>2983.3440000000001</v>
      </c>
      <c r="AE17" s="2349">
        <v>225</v>
      </c>
      <c r="AF17" s="1560">
        <v>390</v>
      </c>
      <c r="AG17" s="2349">
        <v>63</v>
      </c>
      <c r="AH17" s="2349">
        <v>1126.76</v>
      </c>
      <c r="AI17" s="2349">
        <v>40</v>
      </c>
      <c r="AJ17" s="2349">
        <v>0</v>
      </c>
      <c r="AK17" s="2349">
        <v>70</v>
      </c>
      <c r="AL17" s="2349">
        <v>0</v>
      </c>
      <c r="AM17" s="2349">
        <v>31.2</v>
      </c>
      <c r="AN17" s="2349">
        <v>4</v>
      </c>
      <c r="AO17" s="2349">
        <v>0</v>
      </c>
      <c r="AP17" s="2349">
        <v>0</v>
      </c>
      <c r="AQ17" s="2349">
        <v>0</v>
      </c>
      <c r="AR17" s="2349">
        <v>0</v>
      </c>
      <c r="AS17" s="2349">
        <v>0</v>
      </c>
      <c r="AT17" s="2349">
        <v>10</v>
      </c>
      <c r="AU17" s="2349">
        <v>18</v>
      </c>
      <c r="AV17" s="2349">
        <v>0</v>
      </c>
      <c r="AW17" s="2349">
        <v>0</v>
      </c>
      <c r="AX17" s="2349">
        <v>10.5</v>
      </c>
      <c r="AY17" s="2349">
        <v>0</v>
      </c>
      <c r="AZ17" s="2349">
        <v>0</v>
      </c>
      <c r="BA17" s="2349">
        <v>0</v>
      </c>
      <c r="BB17" s="2349">
        <v>0</v>
      </c>
      <c r="BC17" s="2349">
        <v>0</v>
      </c>
      <c r="BD17" s="2349">
        <v>0</v>
      </c>
      <c r="BE17" s="2503">
        <v>4997.4539999999997</v>
      </c>
      <c r="BF17" s="2499">
        <v>7682.2539999999999</v>
      </c>
      <c r="BH17" s="2347">
        <v>0</v>
      </c>
      <c r="BI17" s="2347">
        <v>1503.8</v>
      </c>
      <c r="BJ17" s="2347">
        <v>0</v>
      </c>
      <c r="BK17" s="2347">
        <v>23.76</v>
      </c>
      <c r="BL17" s="2347">
        <v>63.4375</v>
      </c>
      <c r="BM17" s="2347">
        <v>0.57599999999999996</v>
      </c>
      <c r="BN17" s="2505">
        <v>1591.5735</v>
      </c>
      <c r="BO17" s="2347">
        <v>8.2959999999999994</v>
      </c>
      <c r="BP17" s="2347">
        <v>0.56000000000000005</v>
      </c>
      <c r="BQ17" s="2347">
        <v>0</v>
      </c>
      <c r="BR17" s="2347">
        <v>14</v>
      </c>
      <c r="BS17" s="2347">
        <v>0</v>
      </c>
      <c r="BT17" s="2347">
        <v>0</v>
      </c>
      <c r="BU17" s="2505">
        <v>22.856000000000002</v>
      </c>
      <c r="BV17" s="2506">
        <v>9296.6834999999992</v>
      </c>
    </row>
    <row r="18" spans="1:74" ht="14.45" customHeight="1" x14ac:dyDescent="0.2">
      <c r="A18" s="453" t="s">
        <v>366</v>
      </c>
      <c r="B18" s="2347">
        <v>30.6</v>
      </c>
      <c r="C18" s="2347">
        <v>32592</v>
      </c>
      <c r="D18" s="2348">
        <v>0</v>
      </c>
      <c r="E18" s="2347">
        <v>0</v>
      </c>
      <c r="F18" s="2347">
        <v>0</v>
      </c>
      <c r="G18" s="2347">
        <v>0</v>
      </c>
      <c r="H18" s="2347">
        <v>0</v>
      </c>
      <c r="I18" s="1560">
        <v>0</v>
      </c>
      <c r="J18" s="1560">
        <v>4.1999999999999993</v>
      </c>
      <c r="K18" s="1560">
        <v>0</v>
      </c>
      <c r="L18" s="1560">
        <v>193.79000000000002</v>
      </c>
      <c r="M18" s="1560">
        <v>0</v>
      </c>
      <c r="N18" s="1560">
        <v>0</v>
      </c>
      <c r="O18" s="1560">
        <v>981.45</v>
      </c>
      <c r="P18" s="1560">
        <v>0</v>
      </c>
      <c r="Q18" s="1560">
        <v>0</v>
      </c>
      <c r="R18" s="1560">
        <v>0</v>
      </c>
      <c r="S18" s="1560">
        <v>147.42000000000002</v>
      </c>
      <c r="T18" s="1560">
        <v>28.6</v>
      </c>
      <c r="U18" s="1560">
        <v>0</v>
      </c>
      <c r="V18" s="1560">
        <v>116</v>
      </c>
      <c r="W18" s="2503">
        <v>34094.05999999999</v>
      </c>
      <c r="X18" s="1560">
        <v>0</v>
      </c>
      <c r="Y18" s="1560">
        <v>0</v>
      </c>
      <c r="Z18" s="1560">
        <v>0</v>
      </c>
      <c r="AA18" s="1560">
        <v>0</v>
      </c>
      <c r="AB18" s="2497">
        <v>0</v>
      </c>
      <c r="AC18" s="2349">
        <v>15.36</v>
      </c>
      <c r="AD18" s="2349">
        <v>0</v>
      </c>
      <c r="AE18" s="2349">
        <v>2.117</v>
      </c>
      <c r="AF18" s="1560">
        <v>3.25</v>
      </c>
      <c r="AG18" s="2349">
        <v>432</v>
      </c>
      <c r="AH18" s="2349">
        <v>0</v>
      </c>
      <c r="AI18" s="2349">
        <v>0</v>
      </c>
      <c r="AJ18" s="2349">
        <v>0</v>
      </c>
      <c r="AK18" s="2349">
        <v>0</v>
      </c>
      <c r="AL18" s="2349">
        <v>0</v>
      </c>
      <c r="AM18" s="2349">
        <v>307.99999999999994</v>
      </c>
      <c r="AN18" s="2349">
        <v>0</v>
      </c>
      <c r="AO18" s="2349">
        <v>0</v>
      </c>
      <c r="AP18" s="2349">
        <v>0</v>
      </c>
      <c r="AQ18" s="2349">
        <v>0</v>
      </c>
      <c r="AR18" s="2349">
        <v>0</v>
      </c>
      <c r="AS18" s="2349">
        <v>0</v>
      </c>
      <c r="AT18" s="2349">
        <v>0</v>
      </c>
      <c r="AU18" s="2349">
        <v>0</v>
      </c>
      <c r="AV18" s="2349">
        <v>66.125</v>
      </c>
      <c r="AW18" s="2349">
        <v>0</v>
      </c>
      <c r="AX18" s="2349">
        <v>0</v>
      </c>
      <c r="AY18" s="2349">
        <v>0</v>
      </c>
      <c r="AZ18" s="2349">
        <v>50</v>
      </c>
      <c r="BA18" s="2349">
        <v>0</v>
      </c>
      <c r="BB18" s="2349">
        <v>0</v>
      </c>
      <c r="BC18" s="2349">
        <v>0</v>
      </c>
      <c r="BD18" s="2349">
        <v>0</v>
      </c>
      <c r="BE18" s="2503">
        <v>876.85199999999986</v>
      </c>
      <c r="BF18" s="2499">
        <v>34970.911999999989</v>
      </c>
      <c r="BH18" s="2347">
        <v>0</v>
      </c>
      <c r="BI18" s="2347">
        <v>1752</v>
      </c>
      <c r="BJ18" s="2347">
        <v>0</v>
      </c>
      <c r="BK18" s="2347">
        <v>24.948</v>
      </c>
      <c r="BL18" s="2347">
        <v>36.25</v>
      </c>
      <c r="BM18" s="2347">
        <v>1.95</v>
      </c>
      <c r="BN18" s="2505">
        <v>1815.1480000000001</v>
      </c>
      <c r="BO18" s="2347">
        <v>5215</v>
      </c>
      <c r="BP18" s="2347">
        <v>33.907499999999999</v>
      </c>
      <c r="BQ18" s="2347">
        <v>0</v>
      </c>
      <c r="BR18" s="2347">
        <v>0</v>
      </c>
      <c r="BS18" s="2347">
        <v>3.45</v>
      </c>
      <c r="BT18" s="2347">
        <v>11.95</v>
      </c>
      <c r="BU18" s="2505">
        <v>5264.3074999999999</v>
      </c>
      <c r="BV18" s="2506">
        <v>42050.367499999993</v>
      </c>
    </row>
    <row r="19" spans="1:74" ht="14.45" customHeight="1" x14ac:dyDescent="0.2">
      <c r="A19" s="453" t="s">
        <v>367</v>
      </c>
      <c r="B19" s="2347">
        <v>0</v>
      </c>
      <c r="C19" s="2347">
        <v>21259</v>
      </c>
      <c r="D19" s="2348">
        <v>0</v>
      </c>
      <c r="E19" s="2347">
        <v>210</v>
      </c>
      <c r="F19" s="2347">
        <v>0</v>
      </c>
      <c r="G19" s="2347">
        <v>0</v>
      </c>
      <c r="H19" s="2347">
        <v>0</v>
      </c>
      <c r="I19" s="1560">
        <v>0</v>
      </c>
      <c r="J19" s="1560">
        <v>0</v>
      </c>
      <c r="K19" s="1560">
        <v>42.5</v>
      </c>
      <c r="L19" s="1560">
        <v>34.5</v>
      </c>
      <c r="M19" s="1560">
        <v>0</v>
      </c>
      <c r="N19" s="1560">
        <v>0</v>
      </c>
      <c r="O19" s="1560">
        <v>489</v>
      </c>
      <c r="P19" s="1560">
        <v>0</v>
      </c>
      <c r="Q19" s="1560">
        <v>0</v>
      </c>
      <c r="R19" s="1560">
        <v>0</v>
      </c>
      <c r="S19" s="1560">
        <v>0</v>
      </c>
      <c r="T19" s="1560">
        <v>0</v>
      </c>
      <c r="U19" s="1560">
        <v>0</v>
      </c>
      <c r="V19" s="1560">
        <v>0</v>
      </c>
      <c r="W19" s="2503">
        <v>22035</v>
      </c>
      <c r="X19" s="1560">
        <v>0</v>
      </c>
      <c r="Y19" s="1560">
        <v>0</v>
      </c>
      <c r="Z19" s="1560">
        <v>0</v>
      </c>
      <c r="AA19" s="1560">
        <v>0</v>
      </c>
      <c r="AB19" s="2497">
        <v>0</v>
      </c>
      <c r="AC19" s="2349">
        <v>28.698412698412696</v>
      </c>
      <c r="AD19" s="2349">
        <v>0</v>
      </c>
      <c r="AE19" s="2349">
        <v>2</v>
      </c>
      <c r="AF19" s="1560">
        <v>6.5</v>
      </c>
      <c r="AG19" s="2349">
        <v>175</v>
      </c>
      <c r="AH19" s="2349">
        <v>51.2</v>
      </c>
      <c r="AI19" s="2349">
        <v>1</v>
      </c>
      <c r="AJ19" s="2349">
        <v>0</v>
      </c>
      <c r="AK19" s="2349">
        <v>0</v>
      </c>
      <c r="AL19" s="2349">
        <v>0</v>
      </c>
      <c r="AM19" s="2349">
        <v>64</v>
      </c>
      <c r="AN19" s="2349">
        <v>0</v>
      </c>
      <c r="AO19" s="2349">
        <v>0</v>
      </c>
      <c r="AP19" s="2349">
        <v>0</v>
      </c>
      <c r="AQ19" s="2349">
        <v>0</v>
      </c>
      <c r="AR19" s="2349">
        <v>0</v>
      </c>
      <c r="AS19" s="2349">
        <v>150</v>
      </c>
      <c r="AT19" s="2349">
        <v>0</v>
      </c>
      <c r="AU19" s="2349">
        <v>0</v>
      </c>
      <c r="AV19" s="2349">
        <v>0</v>
      </c>
      <c r="AW19" s="2349">
        <v>0</v>
      </c>
      <c r="AX19" s="2349">
        <v>0</v>
      </c>
      <c r="AY19" s="2349">
        <v>22.615384615384613</v>
      </c>
      <c r="AZ19" s="2349">
        <v>0</v>
      </c>
      <c r="BA19" s="2349">
        <v>0</v>
      </c>
      <c r="BB19" s="2349">
        <v>0</v>
      </c>
      <c r="BC19" s="2349">
        <v>18</v>
      </c>
      <c r="BD19" s="2349">
        <v>0</v>
      </c>
      <c r="BE19" s="2503">
        <v>519.01379731379734</v>
      </c>
      <c r="BF19" s="2499">
        <v>22554.013797313797</v>
      </c>
      <c r="BH19" s="2347">
        <v>0</v>
      </c>
      <c r="BI19" s="2347">
        <v>5097.2250000000004</v>
      </c>
      <c r="BJ19" s="2347">
        <v>0</v>
      </c>
      <c r="BK19" s="2347">
        <v>14.256</v>
      </c>
      <c r="BL19" s="2347">
        <v>543.75</v>
      </c>
      <c r="BM19" s="2347">
        <v>0</v>
      </c>
      <c r="BN19" s="2505">
        <v>5655.2310000000007</v>
      </c>
      <c r="BO19" s="2347">
        <v>10928</v>
      </c>
      <c r="BP19" s="2347">
        <v>0</v>
      </c>
      <c r="BQ19" s="2347">
        <v>0</v>
      </c>
      <c r="BR19" s="2347">
        <v>0</v>
      </c>
      <c r="BS19" s="2347">
        <v>0</v>
      </c>
      <c r="BT19" s="2347">
        <v>0</v>
      </c>
      <c r="BU19" s="2505">
        <v>10928</v>
      </c>
      <c r="BV19" s="2506">
        <v>39137.244797313797</v>
      </c>
    </row>
    <row r="20" spans="1:74" ht="14.45" customHeight="1" x14ac:dyDescent="0.2">
      <c r="A20" s="2345" t="s">
        <v>368</v>
      </c>
      <c r="B20" s="2346">
        <v>0</v>
      </c>
      <c r="C20" s="2346">
        <v>14109</v>
      </c>
      <c r="D20" s="2350">
        <v>1141</v>
      </c>
      <c r="E20" s="2346">
        <v>1542</v>
      </c>
      <c r="F20" s="2346">
        <v>250</v>
      </c>
      <c r="G20" s="2346">
        <v>7952.45</v>
      </c>
      <c r="H20" s="2346">
        <v>695.1</v>
      </c>
      <c r="I20" s="2351">
        <v>642.1</v>
      </c>
      <c r="J20" s="2351">
        <v>1080</v>
      </c>
      <c r="K20" s="2351">
        <v>1373.1399999999999</v>
      </c>
      <c r="L20" s="2351">
        <v>4614.04</v>
      </c>
      <c r="M20" s="2351">
        <v>904.08999999999992</v>
      </c>
      <c r="N20" s="2351">
        <v>1922.42</v>
      </c>
      <c r="O20" s="2351">
        <v>360</v>
      </c>
      <c r="P20" s="2351">
        <v>77</v>
      </c>
      <c r="Q20" s="2351">
        <v>1180</v>
      </c>
      <c r="R20" s="2351">
        <v>260</v>
      </c>
      <c r="S20" s="2351">
        <v>20</v>
      </c>
      <c r="T20" s="2351">
        <v>0</v>
      </c>
      <c r="U20" s="2351">
        <v>0</v>
      </c>
      <c r="V20" s="2351">
        <v>1471</v>
      </c>
      <c r="W20" s="2504">
        <v>39593.339999999989</v>
      </c>
      <c r="X20" s="2351">
        <v>24.200000000000003</v>
      </c>
      <c r="Y20" s="2351">
        <v>618.5</v>
      </c>
      <c r="Z20" s="2351">
        <v>668</v>
      </c>
      <c r="AA20" s="2351">
        <v>9358.9314285714299</v>
      </c>
      <c r="AB20" s="2510">
        <v>10669.631428571431</v>
      </c>
      <c r="AC20" s="2352">
        <v>704.25166880310849</v>
      </c>
      <c r="AD20" s="2352">
        <v>19249.353683202069</v>
      </c>
      <c r="AE20" s="2352">
        <v>2024.5942292171108</v>
      </c>
      <c r="AF20" s="2351">
        <v>4348.5</v>
      </c>
      <c r="AG20" s="2352">
        <v>1089.5999999999999</v>
      </c>
      <c r="AH20" s="2352">
        <v>5686.6</v>
      </c>
      <c r="AI20" s="2352">
        <v>2214.8316679485424</v>
      </c>
      <c r="AJ20" s="2352">
        <v>121.5</v>
      </c>
      <c r="AK20" s="2352">
        <v>502.6</v>
      </c>
      <c r="AL20" s="2352">
        <v>50</v>
      </c>
      <c r="AM20" s="2352">
        <v>1077.1501247271101</v>
      </c>
      <c r="AN20" s="2352">
        <v>12</v>
      </c>
      <c r="AO20" s="2352">
        <v>206</v>
      </c>
      <c r="AP20" s="2352">
        <v>102.50000000000001</v>
      </c>
      <c r="AQ20" s="2352">
        <v>539.5</v>
      </c>
      <c r="AR20" s="2352">
        <v>40</v>
      </c>
      <c r="AS20" s="2352">
        <v>393.5</v>
      </c>
      <c r="AT20" s="2352">
        <v>671.5</v>
      </c>
      <c r="AU20" s="2352">
        <v>1223.48</v>
      </c>
      <c r="AV20" s="2352">
        <v>222</v>
      </c>
      <c r="AW20" s="2352">
        <v>1244.5857142857142</v>
      </c>
      <c r="AX20" s="2352">
        <v>1652</v>
      </c>
      <c r="AY20" s="2352">
        <v>360</v>
      </c>
      <c r="AZ20" s="2352">
        <v>2666.6</v>
      </c>
      <c r="BA20" s="2352">
        <v>1119</v>
      </c>
      <c r="BB20" s="2352">
        <v>722.5</v>
      </c>
      <c r="BC20" s="2352">
        <v>102.1</v>
      </c>
      <c r="BD20" s="2352">
        <v>0</v>
      </c>
      <c r="BE20" s="2504">
        <v>48346.247088183649</v>
      </c>
      <c r="BF20" s="2501">
        <v>98609.218516755063</v>
      </c>
      <c r="BH20" s="2448">
        <v>0</v>
      </c>
      <c r="BI20" s="2448">
        <v>22740.23</v>
      </c>
      <c r="BJ20" s="2448">
        <v>0</v>
      </c>
      <c r="BK20" s="2448">
        <v>1372.14</v>
      </c>
      <c r="BL20" s="2448">
        <v>3925.875</v>
      </c>
      <c r="BM20" s="2448">
        <v>13.559999999999999</v>
      </c>
      <c r="BN20" s="2504">
        <v>28051.805</v>
      </c>
      <c r="BO20" s="2448">
        <v>624.5</v>
      </c>
      <c r="BP20" s="2448">
        <v>52.04</v>
      </c>
      <c r="BQ20" s="2448">
        <v>34</v>
      </c>
      <c r="BR20" s="2448">
        <v>13.55</v>
      </c>
      <c r="BS20" s="2448">
        <v>0</v>
      </c>
      <c r="BT20" s="2448">
        <v>1.125</v>
      </c>
      <c r="BU20" s="2504">
        <v>725.21500000000003</v>
      </c>
      <c r="BV20" s="2507">
        <v>127386.23851675508</v>
      </c>
    </row>
    <row r="21" spans="1:74" ht="14.45" customHeight="1" x14ac:dyDescent="0.2">
      <c r="A21" s="453" t="s">
        <v>369</v>
      </c>
      <c r="B21" s="2347">
        <v>0</v>
      </c>
      <c r="C21" s="2347">
        <v>0</v>
      </c>
      <c r="D21" s="2348">
        <v>990</v>
      </c>
      <c r="E21" s="2347">
        <v>1500</v>
      </c>
      <c r="F21" s="2347">
        <v>250</v>
      </c>
      <c r="G21" s="2347">
        <v>7400</v>
      </c>
      <c r="H21" s="2347">
        <v>604.5</v>
      </c>
      <c r="I21" s="1560">
        <v>600</v>
      </c>
      <c r="J21" s="1560">
        <v>750</v>
      </c>
      <c r="K21" s="1560">
        <v>1108</v>
      </c>
      <c r="L21" s="1560">
        <v>3292</v>
      </c>
      <c r="M21" s="1560">
        <v>835.5</v>
      </c>
      <c r="N21" s="1560">
        <v>1564.5</v>
      </c>
      <c r="O21" s="1560">
        <v>0</v>
      </c>
      <c r="P21" s="1560">
        <v>77</v>
      </c>
      <c r="Q21" s="1560">
        <v>1140</v>
      </c>
      <c r="R21" s="1560">
        <v>260</v>
      </c>
      <c r="S21" s="1560">
        <v>0</v>
      </c>
      <c r="T21" s="1560">
        <v>0</v>
      </c>
      <c r="U21" s="1560">
        <v>0</v>
      </c>
      <c r="V21" s="1560">
        <v>900</v>
      </c>
      <c r="W21" s="2503">
        <v>21271.5</v>
      </c>
      <c r="X21" s="1560">
        <v>24.200000000000003</v>
      </c>
      <c r="Y21" s="1560">
        <v>390</v>
      </c>
      <c r="Z21" s="1560">
        <v>560</v>
      </c>
      <c r="AA21" s="1560">
        <v>8250</v>
      </c>
      <c r="AB21" s="2497">
        <v>9224.2000000000007</v>
      </c>
      <c r="AC21" s="2349">
        <v>319.44000000000005</v>
      </c>
      <c r="AD21" s="2349">
        <v>12063.981999999998</v>
      </c>
      <c r="AE21" s="2349">
        <v>1169</v>
      </c>
      <c r="AF21" s="1560">
        <v>2171</v>
      </c>
      <c r="AG21" s="2349">
        <v>656</v>
      </c>
      <c r="AH21" s="2349">
        <v>4218.3999999999996</v>
      </c>
      <c r="AI21" s="2349">
        <v>1527.3</v>
      </c>
      <c r="AJ21" s="2349">
        <v>67.5</v>
      </c>
      <c r="AK21" s="2349">
        <v>374.00000000000006</v>
      </c>
      <c r="AL21" s="2349">
        <v>50</v>
      </c>
      <c r="AM21" s="2349">
        <v>383.25</v>
      </c>
      <c r="AN21" s="2349">
        <v>12</v>
      </c>
      <c r="AO21" s="2349">
        <v>126</v>
      </c>
      <c r="AP21" s="2349">
        <v>68.500000000000014</v>
      </c>
      <c r="AQ21" s="2349">
        <v>74</v>
      </c>
      <c r="AR21" s="2349">
        <v>40</v>
      </c>
      <c r="AS21" s="2349">
        <v>357.5</v>
      </c>
      <c r="AT21" s="2349">
        <v>255</v>
      </c>
      <c r="AU21" s="2349">
        <v>790.5</v>
      </c>
      <c r="AV21" s="2349">
        <v>182</v>
      </c>
      <c r="AW21" s="2349">
        <v>1163.5</v>
      </c>
      <c r="AX21" s="2349">
        <v>1540</v>
      </c>
      <c r="AY21" s="2349">
        <v>225</v>
      </c>
      <c r="AZ21" s="2349">
        <v>374</v>
      </c>
      <c r="BA21" s="2349">
        <v>120</v>
      </c>
      <c r="BB21" s="2349">
        <v>547.5</v>
      </c>
      <c r="BC21" s="2349">
        <v>77</v>
      </c>
      <c r="BD21" s="2349">
        <v>0</v>
      </c>
      <c r="BE21" s="2503">
        <v>28952.371999999999</v>
      </c>
      <c r="BF21" s="2499">
        <v>59448.072</v>
      </c>
      <c r="BH21" s="2347">
        <v>0</v>
      </c>
      <c r="BI21" s="2347">
        <v>5518.8</v>
      </c>
      <c r="BJ21" s="2347">
        <v>0</v>
      </c>
      <c r="BK21" s="2347">
        <v>1113.75</v>
      </c>
      <c r="BL21" s="2347">
        <v>1087.5</v>
      </c>
      <c r="BM21" s="2347">
        <v>5.8</v>
      </c>
      <c r="BN21" s="2505">
        <v>7725.85</v>
      </c>
      <c r="BO21" s="2347">
        <v>225</v>
      </c>
      <c r="BP21" s="2347">
        <v>36</v>
      </c>
      <c r="BQ21" s="2347">
        <v>34</v>
      </c>
      <c r="BR21" s="2347">
        <v>0</v>
      </c>
      <c r="BS21" s="2347">
        <v>0</v>
      </c>
      <c r="BT21" s="2347">
        <v>0</v>
      </c>
      <c r="BU21" s="2505">
        <v>295</v>
      </c>
      <c r="BV21" s="2506">
        <v>67468.922000000006</v>
      </c>
    </row>
    <row r="22" spans="1:74" ht="14.45" customHeight="1" x14ac:dyDescent="0.2">
      <c r="A22" s="453" t="s">
        <v>370</v>
      </c>
      <c r="B22" s="2347">
        <v>0</v>
      </c>
      <c r="C22" s="2347">
        <v>0</v>
      </c>
      <c r="D22" s="2348">
        <v>124</v>
      </c>
      <c r="E22" s="2347">
        <v>0</v>
      </c>
      <c r="F22" s="2347">
        <v>0</v>
      </c>
      <c r="G22" s="2347">
        <v>233</v>
      </c>
      <c r="H22" s="2347">
        <v>8.6999999999999993</v>
      </c>
      <c r="I22" s="1560">
        <v>0</v>
      </c>
      <c r="J22" s="1560">
        <v>164</v>
      </c>
      <c r="K22" s="1560">
        <v>0</v>
      </c>
      <c r="L22" s="1560">
        <v>466</v>
      </c>
      <c r="M22" s="1560">
        <v>38</v>
      </c>
      <c r="N22" s="1560">
        <v>186</v>
      </c>
      <c r="O22" s="1560">
        <v>0</v>
      </c>
      <c r="P22" s="1560">
        <v>0</v>
      </c>
      <c r="Q22" s="1560">
        <v>0</v>
      </c>
      <c r="R22" s="1560">
        <v>0</v>
      </c>
      <c r="S22" s="1560">
        <v>0</v>
      </c>
      <c r="T22" s="1560">
        <v>0</v>
      </c>
      <c r="U22" s="1560">
        <v>0</v>
      </c>
      <c r="V22" s="1560">
        <v>256</v>
      </c>
      <c r="W22" s="2503">
        <v>1475.7</v>
      </c>
      <c r="X22" s="1560">
        <v>0</v>
      </c>
      <c r="Y22" s="1560">
        <v>148</v>
      </c>
      <c r="Z22" s="1560">
        <v>63</v>
      </c>
      <c r="AA22" s="1560">
        <v>451.57142857142856</v>
      </c>
      <c r="AB22" s="2497">
        <v>662.57142857142856</v>
      </c>
      <c r="AC22" s="2349">
        <v>0</v>
      </c>
      <c r="AD22" s="2349">
        <v>2993.6550000000002</v>
      </c>
      <c r="AE22" s="2349">
        <v>353.51089588377727</v>
      </c>
      <c r="AF22" s="1560">
        <v>1186.25</v>
      </c>
      <c r="AG22" s="2349">
        <v>125</v>
      </c>
      <c r="AH22" s="2349">
        <v>548</v>
      </c>
      <c r="AI22" s="2349">
        <v>446.23233908948208</v>
      </c>
      <c r="AJ22" s="2349">
        <v>0</v>
      </c>
      <c r="AK22" s="2349">
        <v>0</v>
      </c>
      <c r="AL22" s="2349">
        <v>0</v>
      </c>
      <c r="AM22" s="2349">
        <v>133.63636363636363</v>
      </c>
      <c r="AN22" s="2349">
        <v>0</v>
      </c>
      <c r="AO22" s="2349">
        <v>80</v>
      </c>
      <c r="AP22" s="2349">
        <v>8</v>
      </c>
      <c r="AQ22" s="2349">
        <v>457.5</v>
      </c>
      <c r="AR22" s="2349">
        <v>0</v>
      </c>
      <c r="AS22" s="2349">
        <v>0</v>
      </c>
      <c r="AT22" s="2349">
        <v>10.5</v>
      </c>
      <c r="AU22" s="2349">
        <v>320</v>
      </c>
      <c r="AV22" s="2349">
        <v>0</v>
      </c>
      <c r="AW22" s="2349">
        <v>0</v>
      </c>
      <c r="AX22" s="2349">
        <v>100</v>
      </c>
      <c r="AY22" s="2349">
        <v>0</v>
      </c>
      <c r="AZ22" s="2349">
        <v>40</v>
      </c>
      <c r="BA22" s="2349">
        <v>924</v>
      </c>
      <c r="BB22" s="2349">
        <v>108</v>
      </c>
      <c r="BC22" s="2349">
        <v>0</v>
      </c>
      <c r="BD22" s="2349">
        <v>0</v>
      </c>
      <c r="BE22" s="2503">
        <v>7834.2845986096236</v>
      </c>
      <c r="BF22" s="2499">
        <v>9972.5560271810537</v>
      </c>
      <c r="BH22" s="2347">
        <v>0</v>
      </c>
      <c r="BI22" s="2347">
        <v>3166.375</v>
      </c>
      <c r="BJ22" s="2347">
        <v>0</v>
      </c>
      <c r="BK22" s="2347">
        <v>35.64</v>
      </c>
      <c r="BL22" s="2347">
        <v>174</v>
      </c>
      <c r="BM22" s="2347">
        <v>0.94</v>
      </c>
      <c r="BN22" s="2505">
        <v>3376.9549999999999</v>
      </c>
      <c r="BO22" s="2347">
        <v>230</v>
      </c>
      <c r="BP22" s="2347">
        <v>5.33</v>
      </c>
      <c r="BQ22" s="2347">
        <v>0</v>
      </c>
      <c r="BR22" s="2347">
        <v>12.8</v>
      </c>
      <c r="BS22" s="2347">
        <v>0</v>
      </c>
      <c r="BT22" s="2347">
        <v>0</v>
      </c>
      <c r="BU22" s="2505">
        <v>248.13000000000002</v>
      </c>
      <c r="BV22" s="2506">
        <v>13597.641027181053</v>
      </c>
    </row>
    <row r="23" spans="1:74" ht="14.45" customHeight="1" x14ac:dyDescent="0.2">
      <c r="A23" s="453" t="s">
        <v>371</v>
      </c>
      <c r="B23" s="2347">
        <v>0</v>
      </c>
      <c r="C23" s="2347">
        <v>0</v>
      </c>
      <c r="D23" s="2348">
        <v>27.000000000000004</v>
      </c>
      <c r="E23" s="2347">
        <v>0</v>
      </c>
      <c r="F23" s="2347">
        <v>0</v>
      </c>
      <c r="G23" s="2347">
        <v>87.45</v>
      </c>
      <c r="H23" s="2347">
        <v>28.000000000000004</v>
      </c>
      <c r="I23" s="1560">
        <v>0</v>
      </c>
      <c r="J23" s="1560">
        <v>36</v>
      </c>
      <c r="K23" s="1560">
        <v>52.24</v>
      </c>
      <c r="L23" s="1560">
        <v>18.240000000000002</v>
      </c>
      <c r="M23" s="1560">
        <v>18.59</v>
      </c>
      <c r="N23" s="1560">
        <v>30.419999999999998</v>
      </c>
      <c r="O23" s="1560">
        <v>0</v>
      </c>
      <c r="P23" s="1560">
        <v>0</v>
      </c>
      <c r="Q23" s="1560">
        <v>0</v>
      </c>
      <c r="R23" s="1560">
        <v>0</v>
      </c>
      <c r="S23" s="1560">
        <v>0</v>
      </c>
      <c r="T23" s="1560">
        <v>0</v>
      </c>
      <c r="U23" s="1560">
        <v>0</v>
      </c>
      <c r="V23" s="1560">
        <v>180</v>
      </c>
      <c r="W23" s="2503">
        <v>477.94000000000005</v>
      </c>
      <c r="X23" s="1560">
        <v>0</v>
      </c>
      <c r="Y23" s="1560">
        <v>58.5</v>
      </c>
      <c r="Z23" s="1560">
        <v>45</v>
      </c>
      <c r="AA23" s="1560">
        <v>133.36000000000001</v>
      </c>
      <c r="AB23" s="2497">
        <v>236.86</v>
      </c>
      <c r="AC23" s="2349">
        <v>69.626000000000005</v>
      </c>
      <c r="AD23" s="2349">
        <v>1993.4880000000001</v>
      </c>
      <c r="AE23" s="2349">
        <v>203.70000000000002</v>
      </c>
      <c r="AF23" s="1560">
        <v>315.25</v>
      </c>
      <c r="AG23" s="2349">
        <v>30</v>
      </c>
      <c r="AH23" s="2349">
        <v>501.59999999999997</v>
      </c>
      <c r="AI23" s="2349">
        <v>130</v>
      </c>
      <c r="AJ23" s="2349">
        <v>13</v>
      </c>
      <c r="AK23" s="2349">
        <v>0</v>
      </c>
      <c r="AL23" s="2349">
        <v>0</v>
      </c>
      <c r="AM23" s="2349">
        <v>140</v>
      </c>
      <c r="AN23" s="2349">
        <v>0</v>
      </c>
      <c r="AO23" s="2349">
        <v>0</v>
      </c>
      <c r="AP23" s="2349">
        <v>25.999999999999996</v>
      </c>
      <c r="AQ23" s="2349">
        <v>8</v>
      </c>
      <c r="AR23" s="2349">
        <v>0</v>
      </c>
      <c r="AS23" s="2349">
        <v>36</v>
      </c>
      <c r="AT23" s="2349">
        <v>360</v>
      </c>
      <c r="AU23" s="2349">
        <v>75.680000000000007</v>
      </c>
      <c r="AV23" s="2349">
        <v>40</v>
      </c>
      <c r="AW23" s="2349">
        <v>0</v>
      </c>
      <c r="AX23" s="2349">
        <v>12</v>
      </c>
      <c r="AY23" s="2349">
        <v>0</v>
      </c>
      <c r="AZ23" s="2349">
        <v>2096</v>
      </c>
      <c r="BA23" s="2349">
        <v>75</v>
      </c>
      <c r="BB23" s="2349">
        <v>55</v>
      </c>
      <c r="BC23" s="2349">
        <v>4</v>
      </c>
      <c r="BD23" s="2349">
        <v>0</v>
      </c>
      <c r="BE23" s="2503">
        <v>6184.3439999999991</v>
      </c>
      <c r="BF23" s="2499">
        <v>6899.1439999999984</v>
      </c>
      <c r="BH23" s="2347">
        <v>0</v>
      </c>
      <c r="BI23" s="2347">
        <v>808.47500000000002</v>
      </c>
      <c r="BJ23" s="2347">
        <v>0</v>
      </c>
      <c r="BK23" s="2347">
        <v>11.88</v>
      </c>
      <c r="BL23" s="2347">
        <v>36.25</v>
      </c>
      <c r="BM23" s="2347">
        <v>0.34</v>
      </c>
      <c r="BN23" s="2505">
        <v>856.94500000000005</v>
      </c>
      <c r="BO23" s="2347">
        <v>5.2</v>
      </c>
      <c r="BP23" s="2347">
        <v>2.31</v>
      </c>
      <c r="BQ23" s="2347">
        <v>0</v>
      </c>
      <c r="BR23" s="2347">
        <v>0.75</v>
      </c>
      <c r="BS23" s="2347">
        <v>0</v>
      </c>
      <c r="BT23" s="2347">
        <v>0</v>
      </c>
      <c r="BU23" s="2505">
        <v>8.26</v>
      </c>
      <c r="BV23" s="2506">
        <v>7764.3489999999983</v>
      </c>
    </row>
    <row r="24" spans="1:74" ht="14.45" customHeight="1" x14ac:dyDescent="0.2">
      <c r="A24" s="453" t="s">
        <v>372</v>
      </c>
      <c r="B24" s="2347">
        <v>0</v>
      </c>
      <c r="C24" s="2347">
        <v>3003</v>
      </c>
      <c r="D24" s="2348">
        <v>0</v>
      </c>
      <c r="E24" s="2347">
        <v>42</v>
      </c>
      <c r="F24" s="2347">
        <v>0</v>
      </c>
      <c r="G24" s="2347">
        <v>32</v>
      </c>
      <c r="H24" s="2347">
        <v>0</v>
      </c>
      <c r="I24" s="1560">
        <v>32.1</v>
      </c>
      <c r="J24" s="1560">
        <v>35</v>
      </c>
      <c r="K24" s="1560">
        <v>90</v>
      </c>
      <c r="L24" s="1560">
        <v>225</v>
      </c>
      <c r="M24" s="1560">
        <v>12</v>
      </c>
      <c r="N24" s="1560">
        <v>67.5</v>
      </c>
      <c r="O24" s="1560">
        <v>0</v>
      </c>
      <c r="P24" s="1560">
        <v>0</v>
      </c>
      <c r="Q24" s="1560">
        <v>40</v>
      </c>
      <c r="R24" s="1560">
        <v>0</v>
      </c>
      <c r="S24" s="1560">
        <v>0</v>
      </c>
      <c r="T24" s="1560">
        <v>0</v>
      </c>
      <c r="U24" s="1560">
        <v>0</v>
      </c>
      <c r="V24" s="1560">
        <v>135</v>
      </c>
      <c r="W24" s="2503">
        <v>3713.6</v>
      </c>
      <c r="X24" s="1560">
        <v>0</v>
      </c>
      <c r="Y24" s="1560">
        <v>22</v>
      </c>
      <c r="Z24" s="1560">
        <v>0</v>
      </c>
      <c r="AA24" s="1560">
        <v>216</v>
      </c>
      <c r="AB24" s="2497">
        <v>238</v>
      </c>
      <c r="AC24" s="2349">
        <v>144.43266171792152</v>
      </c>
      <c r="AD24" s="2349">
        <v>1524.1491874794222</v>
      </c>
      <c r="AE24" s="2349">
        <v>198.75</v>
      </c>
      <c r="AF24" s="1560">
        <v>516.75</v>
      </c>
      <c r="AG24" s="2349">
        <v>185.6</v>
      </c>
      <c r="AH24" s="2349">
        <v>232</v>
      </c>
      <c r="AI24" s="2349">
        <v>60.899328859060397</v>
      </c>
      <c r="AJ24" s="2349">
        <v>28</v>
      </c>
      <c r="AK24" s="2349">
        <v>13</v>
      </c>
      <c r="AL24" s="2349">
        <v>0</v>
      </c>
      <c r="AM24" s="2349">
        <v>390.26376109074653</v>
      </c>
      <c r="AN24" s="2349">
        <v>0</v>
      </c>
      <c r="AO24" s="2349">
        <v>0</v>
      </c>
      <c r="AP24" s="2349">
        <v>0</v>
      </c>
      <c r="AQ24" s="2349">
        <v>0</v>
      </c>
      <c r="AR24" s="2349">
        <v>0</v>
      </c>
      <c r="AS24" s="2349">
        <v>0</v>
      </c>
      <c r="AT24" s="2349">
        <v>14</v>
      </c>
      <c r="AU24" s="2349">
        <v>7.3</v>
      </c>
      <c r="AV24" s="2349">
        <v>0</v>
      </c>
      <c r="AW24" s="2349">
        <v>52.8</v>
      </c>
      <c r="AX24" s="2349">
        <v>0</v>
      </c>
      <c r="AY24" s="2349">
        <v>0</v>
      </c>
      <c r="AZ24" s="2349">
        <v>36.6</v>
      </c>
      <c r="BA24" s="2349">
        <v>0</v>
      </c>
      <c r="BB24" s="2349">
        <v>0</v>
      </c>
      <c r="BC24" s="2349">
        <v>12.1</v>
      </c>
      <c r="BD24" s="2349">
        <v>0</v>
      </c>
      <c r="BE24" s="2503">
        <v>3416.6449391471506</v>
      </c>
      <c r="BF24" s="2499">
        <v>7368.2449391471509</v>
      </c>
      <c r="BH24" s="2347">
        <v>0</v>
      </c>
      <c r="BI24" s="2347">
        <v>6424.73</v>
      </c>
      <c r="BJ24" s="2347">
        <v>0</v>
      </c>
      <c r="BK24" s="2347">
        <v>68.31</v>
      </c>
      <c r="BL24" s="2347">
        <v>2265.625</v>
      </c>
      <c r="BM24" s="2347">
        <v>2.2799999999999998</v>
      </c>
      <c r="BN24" s="2505">
        <v>8760.9450000000015</v>
      </c>
      <c r="BO24" s="2347">
        <v>124.3</v>
      </c>
      <c r="BP24" s="2347">
        <v>6</v>
      </c>
      <c r="BQ24" s="2347">
        <v>0</v>
      </c>
      <c r="BR24" s="2347">
        <v>0</v>
      </c>
      <c r="BS24" s="2347">
        <v>0</v>
      </c>
      <c r="BT24" s="2347">
        <v>1.125</v>
      </c>
      <c r="BU24" s="2505">
        <v>131.42500000000001</v>
      </c>
      <c r="BV24" s="2506">
        <v>16260.614939147152</v>
      </c>
    </row>
    <row r="25" spans="1:74" ht="14.45" customHeight="1" x14ac:dyDescent="0.2">
      <c r="A25" s="453" t="s">
        <v>373</v>
      </c>
      <c r="B25" s="2347">
        <v>0</v>
      </c>
      <c r="C25" s="2347">
        <v>11106</v>
      </c>
      <c r="D25" s="2348">
        <v>0</v>
      </c>
      <c r="E25" s="2347">
        <v>0</v>
      </c>
      <c r="F25" s="2347">
        <v>0</v>
      </c>
      <c r="G25" s="2347">
        <v>200</v>
      </c>
      <c r="H25" s="2347">
        <v>53.899999999999991</v>
      </c>
      <c r="I25" s="1560">
        <v>10</v>
      </c>
      <c r="J25" s="1560">
        <v>95</v>
      </c>
      <c r="K25" s="1560">
        <v>122.9</v>
      </c>
      <c r="L25" s="1560">
        <v>612.79999999999995</v>
      </c>
      <c r="M25" s="1560">
        <v>0</v>
      </c>
      <c r="N25" s="1560">
        <v>74</v>
      </c>
      <c r="O25" s="1560">
        <v>360</v>
      </c>
      <c r="P25" s="1560">
        <v>0</v>
      </c>
      <c r="Q25" s="1560">
        <v>0</v>
      </c>
      <c r="R25" s="1560">
        <v>0</v>
      </c>
      <c r="S25" s="1560">
        <v>20</v>
      </c>
      <c r="T25" s="1560">
        <v>0</v>
      </c>
      <c r="U25" s="1560">
        <v>0</v>
      </c>
      <c r="V25" s="1560">
        <v>0</v>
      </c>
      <c r="W25" s="2503">
        <v>12654.599999999999</v>
      </c>
      <c r="X25" s="1560">
        <v>0</v>
      </c>
      <c r="Y25" s="1560">
        <v>0</v>
      </c>
      <c r="Z25" s="1560">
        <v>0</v>
      </c>
      <c r="AA25" s="1560">
        <v>308</v>
      </c>
      <c r="AB25" s="2497">
        <v>308</v>
      </c>
      <c r="AC25" s="2349">
        <v>170.75300708518699</v>
      </c>
      <c r="AD25" s="2349">
        <v>674.07949572264761</v>
      </c>
      <c r="AE25" s="2349">
        <v>99.633333333333326</v>
      </c>
      <c r="AF25" s="1560">
        <v>159.25</v>
      </c>
      <c r="AG25" s="2349">
        <v>93</v>
      </c>
      <c r="AH25" s="2349">
        <v>186.60000000000002</v>
      </c>
      <c r="AI25" s="2349">
        <v>50.4</v>
      </c>
      <c r="AJ25" s="2349">
        <v>13</v>
      </c>
      <c r="AK25" s="2349">
        <v>115.6</v>
      </c>
      <c r="AL25" s="2349">
        <v>0</v>
      </c>
      <c r="AM25" s="2349">
        <v>30</v>
      </c>
      <c r="AN25" s="2349">
        <v>0</v>
      </c>
      <c r="AO25" s="2349">
        <v>0</v>
      </c>
      <c r="AP25" s="2349">
        <v>0</v>
      </c>
      <c r="AQ25" s="2349">
        <v>0</v>
      </c>
      <c r="AR25" s="2349">
        <v>0</v>
      </c>
      <c r="AS25" s="2349">
        <v>0</v>
      </c>
      <c r="AT25" s="2349">
        <v>32</v>
      </c>
      <c r="AU25" s="2349">
        <v>30</v>
      </c>
      <c r="AV25" s="2349">
        <v>0</v>
      </c>
      <c r="AW25" s="2349">
        <v>28.285714285714285</v>
      </c>
      <c r="AX25" s="2349">
        <v>0</v>
      </c>
      <c r="AY25" s="2349">
        <v>135</v>
      </c>
      <c r="AZ25" s="2349">
        <v>120</v>
      </c>
      <c r="BA25" s="2349">
        <v>0</v>
      </c>
      <c r="BB25" s="2349">
        <v>12</v>
      </c>
      <c r="BC25" s="2349">
        <v>9</v>
      </c>
      <c r="BD25" s="2349">
        <v>0</v>
      </c>
      <c r="BE25" s="2503">
        <v>1958.6015504268821</v>
      </c>
      <c r="BF25" s="2499">
        <v>14921.20155042688</v>
      </c>
      <c r="BH25" s="2347">
        <v>0</v>
      </c>
      <c r="BI25" s="2347">
        <v>6821.85</v>
      </c>
      <c r="BJ25" s="2347">
        <v>0</v>
      </c>
      <c r="BK25" s="2347">
        <v>142.56</v>
      </c>
      <c r="BL25" s="2347">
        <v>362.5</v>
      </c>
      <c r="BM25" s="2347">
        <v>4.2</v>
      </c>
      <c r="BN25" s="2505">
        <v>7331.1100000000006</v>
      </c>
      <c r="BO25" s="2347">
        <v>40</v>
      </c>
      <c r="BP25" s="2347">
        <v>2.4</v>
      </c>
      <c r="BQ25" s="2347">
        <v>0</v>
      </c>
      <c r="BR25" s="2347">
        <v>0</v>
      </c>
      <c r="BS25" s="2347">
        <v>0</v>
      </c>
      <c r="BT25" s="2347">
        <v>0</v>
      </c>
      <c r="BU25" s="2505">
        <v>42.4</v>
      </c>
      <c r="BV25" s="2506">
        <v>22294.71155042688</v>
      </c>
    </row>
    <row r="26" spans="1:74" ht="14.45" customHeight="1" x14ac:dyDescent="0.2">
      <c r="A26" s="2345" t="s">
        <v>374</v>
      </c>
      <c r="B26" s="2346">
        <v>0</v>
      </c>
      <c r="C26" s="2346">
        <v>1560.15</v>
      </c>
      <c r="D26" s="2350">
        <v>955.22400000000005</v>
      </c>
      <c r="E26" s="2346">
        <v>3645.5</v>
      </c>
      <c r="F26" s="2346">
        <v>228.7</v>
      </c>
      <c r="G26" s="2346">
        <v>4314.76</v>
      </c>
      <c r="H26" s="2346">
        <v>713.7</v>
      </c>
      <c r="I26" s="2351">
        <v>631</v>
      </c>
      <c r="J26" s="2351">
        <v>1314.5</v>
      </c>
      <c r="K26" s="2351">
        <v>4415.2433669099955</v>
      </c>
      <c r="L26" s="2351">
        <v>7919.0566330900037</v>
      </c>
      <c r="M26" s="2351">
        <v>1666.9825913621257</v>
      </c>
      <c r="N26" s="2351">
        <v>4569.7174086378727</v>
      </c>
      <c r="O26" s="2351">
        <v>4526</v>
      </c>
      <c r="P26" s="2351">
        <v>0</v>
      </c>
      <c r="Q26" s="2351">
        <v>228.2</v>
      </c>
      <c r="R26" s="2351">
        <v>841</v>
      </c>
      <c r="S26" s="2351">
        <v>576</v>
      </c>
      <c r="T26" s="2351">
        <v>69.599999999999994</v>
      </c>
      <c r="U26" s="2351">
        <v>496.9</v>
      </c>
      <c r="V26" s="2351">
        <v>2949</v>
      </c>
      <c r="W26" s="2504">
        <v>41621.233999999997</v>
      </c>
      <c r="X26" s="2351">
        <v>83.311999999999998</v>
      </c>
      <c r="Y26" s="2351">
        <v>1185.2</v>
      </c>
      <c r="Z26" s="2351">
        <v>301</v>
      </c>
      <c r="AA26" s="2351">
        <v>5375.6488888888889</v>
      </c>
      <c r="AB26" s="2510">
        <v>6945.1608888888886</v>
      </c>
      <c r="AC26" s="2352">
        <v>792.461578755451</v>
      </c>
      <c r="AD26" s="2352">
        <v>39603.02026529162</v>
      </c>
      <c r="AE26" s="2352">
        <v>1349.5362205343113</v>
      </c>
      <c r="AF26" s="2351">
        <v>2684.5</v>
      </c>
      <c r="AG26" s="2352">
        <v>3089.5636792452829</v>
      </c>
      <c r="AH26" s="2352">
        <v>16536.55</v>
      </c>
      <c r="AI26" s="2352">
        <v>7053.4751880017811</v>
      </c>
      <c r="AJ26" s="2352">
        <v>633.5095238095239</v>
      </c>
      <c r="AK26" s="2352">
        <v>757.53608695652179</v>
      </c>
      <c r="AL26" s="2352">
        <v>134.9</v>
      </c>
      <c r="AM26" s="2352">
        <v>5862.7899345488549</v>
      </c>
      <c r="AN26" s="2352">
        <v>123.14545454545456</v>
      </c>
      <c r="AO26" s="2352">
        <v>325.78571428571428</v>
      </c>
      <c r="AP26" s="2352">
        <v>51.5</v>
      </c>
      <c r="AQ26" s="2352">
        <v>20</v>
      </c>
      <c r="AR26" s="2352">
        <v>46</v>
      </c>
      <c r="AS26" s="2352">
        <v>1517.7840214089397</v>
      </c>
      <c r="AT26" s="2352">
        <v>1554.1222222222223</v>
      </c>
      <c r="AU26" s="2352">
        <v>3440.7426573426574</v>
      </c>
      <c r="AV26" s="2352">
        <v>1035.5</v>
      </c>
      <c r="AW26" s="2352">
        <v>6931.6216373879279</v>
      </c>
      <c r="AX26" s="2352">
        <v>1011.8352941176471</v>
      </c>
      <c r="AY26" s="2352">
        <v>1490.5264705882353</v>
      </c>
      <c r="AZ26" s="2352">
        <v>4029.2290994790374</v>
      </c>
      <c r="BA26" s="2352">
        <v>928.91296296296298</v>
      </c>
      <c r="BB26" s="2352">
        <v>419.46249999999998</v>
      </c>
      <c r="BC26" s="2352">
        <v>6051.2571428571428</v>
      </c>
      <c r="BD26" s="2352">
        <v>0</v>
      </c>
      <c r="BE26" s="2504">
        <v>107475.26765434128</v>
      </c>
      <c r="BF26" s="2501">
        <v>156041.66254323017</v>
      </c>
      <c r="BH26" s="2448">
        <v>5621.72</v>
      </c>
      <c r="BI26" s="2448">
        <v>26627.114999999998</v>
      </c>
      <c r="BJ26" s="2448">
        <v>465.6</v>
      </c>
      <c r="BK26" s="2448">
        <v>1337.8365000000001</v>
      </c>
      <c r="BL26" s="2448">
        <v>2458.65625</v>
      </c>
      <c r="BM26" s="2448">
        <v>70.77000000000001</v>
      </c>
      <c r="BN26" s="2504">
        <v>36581.697749999999</v>
      </c>
      <c r="BO26" s="2448">
        <v>7721.4900000000007</v>
      </c>
      <c r="BP26" s="2448">
        <v>645.25</v>
      </c>
      <c r="BQ26" s="2448">
        <v>481.45000000000005</v>
      </c>
      <c r="BR26" s="2448">
        <v>299.97499999999997</v>
      </c>
      <c r="BS26" s="2448">
        <v>364.20399999999995</v>
      </c>
      <c r="BT26" s="2448">
        <v>466.952</v>
      </c>
      <c r="BU26" s="2504">
        <v>9979.3209999999999</v>
      </c>
      <c r="BV26" s="2507">
        <v>202602.68129323015</v>
      </c>
    </row>
    <row r="27" spans="1:74" ht="14.45" customHeight="1" x14ac:dyDescent="0.2">
      <c r="A27" s="453" t="s">
        <v>375</v>
      </c>
      <c r="B27" s="2347">
        <v>0</v>
      </c>
      <c r="C27" s="2347">
        <v>538.13</v>
      </c>
      <c r="D27" s="2348">
        <v>290</v>
      </c>
      <c r="E27" s="2347">
        <v>615</v>
      </c>
      <c r="F27" s="2347">
        <v>85</v>
      </c>
      <c r="G27" s="2347">
        <v>2447.9</v>
      </c>
      <c r="H27" s="2347">
        <v>434</v>
      </c>
      <c r="I27" s="1560">
        <v>249</v>
      </c>
      <c r="J27" s="1560">
        <v>332</v>
      </c>
      <c r="K27" s="1560">
        <v>3199.177880184332</v>
      </c>
      <c r="L27" s="1560">
        <v>4220.822119815668</v>
      </c>
      <c r="M27" s="1560">
        <v>1276.0158730158728</v>
      </c>
      <c r="N27" s="1560">
        <v>2760.184126984127</v>
      </c>
      <c r="O27" s="1560">
        <v>1312</v>
      </c>
      <c r="P27" s="1560">
        <v>0</v>
      </c>
      <c r="Q27" s="1560">
        <v>67</v>
      </c>
      <c r="R27" s="1560">
        <v>104</v>
      </c>
      <c r="S27" s="1560">
        <v>155</v>
      </c>
      <c r="T27" s="1560">
        <v>0</v>
      </c>
      <c r="U27" s="1560">
        <v>384</v>
      </c>
      <c r="V27" s="1560">
        <v>1071</v>
      </c>
      <c r="W27" s="2503">
        <v>19540.23</v>
      </c>
      <c r="X27" s="1560">
        <v>2.2119999999999997</v>
      </c>
      <c r="Y27" s="1560">
        <v>36</v>
      </c>
      <c r="Z27" s="1560">
        <v>140</v>
      </c>
      <c r="AA27" s="1560">
        <v>459</v>
      </c>
      <c r="AB27" s="2497">
        <v>637.21199999999999</v>
      </c>
      <c r="AC27" s="2349">
        <v>44.285714285714292</v>
      </c>
      <c r="AD27" s="2349">
        <v>9325.5892574475401</v>
      </c>
      <c r="AE27" s="2349">
        <v>187.25</v>
      </c>
      <c r="AF27" s="1560">
        <v>347.75</v>
      </c>
      <c r="AG27" s="2349">
        <v>688</v>
      </c>
      <c r="AH27" s="2349">
        <v>3457.7999999999997</v>
      </c>
      <c r="AI27" s="2349">
        <v>1342.70833968593</v>
      </c>
      <c r="AJ27" s="2349">
        <v>90.666666666666671</v>
      </c>
      <c r="AK27" s="2349">
        <v>47.36</v>
      </c>
      <c r="AL27" s="2349">
        <v>45</v>
      </c>
      <c r="AM27" s="2349">
        <v>1188.1739130434783</v>
      </c>
      <c r="AN27" s="2349">
        <v>0</v>
      </c>
      <c r="AO27" s="2349">
        <v>64.285714285714278</v>
      </c>
      <c r="AP27" s="2349">
        <v>0</v>
      </c>
      <c r="AQ27" s="2349">
        <v>0</v>
      </c>
      <c r="AR27" s="2349">
        <v>7</v>
      </c>
      <c r="AS27" s="2349">
        <v>220.5</v>
      </c>
      <c r="AT27" s="2349">
        <v>522.22222222222229</v>
      </c>
      <c r="AU27" s="2349">
        <v>2000.2153846153847</v>
      </c>
      <c r="AV27" s="2349">
        <v>140</v>
      </c>
      <c r="AW27" s="2349">
        <v>313.91304347826087</v>
      </c>
      <c r="AX27" s="2349">
        <v>540.23529411764707</v>
      </c>
      <c r="AY27" s="2349">
        <v>280</v>
      </c>
      <c r="AZ27" s="2349">
        <v>2283.4532374100718</v>
      </c>
      <c r="BA27" s="2349">
        <v>247.46296296296296</v>
      </c>
      <c r="BB27" s="2349">
        <v>137.8125</v>
      </c>
      <c r="BC27" s="2349">
        <v>332</v>
      </c>
      <c r="BD27" s="2349">
        <v>0</v>
      </c>
      <c r="BE27" s="2503">
        <v>23853.684250221591</v>
      </c>
      <c r="BF27" s="2499">
        <v>44031.12625022159</v>
      </c>
      <c r="BH27" s="2347">
        <v>4175</v>
      </c>
      <c r="BI27" s="2347">
        <v>5420.25</v>
      </c>
      <c r="BJ27" s="2347">
        <v>387.85</v>
      </c>
      <c r="BK27" s="2347">
        <v>920.7</v>
      </c>
      <c r="BL27" s="2347">
        <v>1087.5</v>
      </c>
      <c r="BM27" s="2347">
        <v>36.799999999999997</v>
      </c>
      <c r="BN27" s="2505">
        <v>12028.1</v>
      </c>
      <c r="BO27" s="2347">
        <v>5005</v>
      </c>
      <c r="BP27" s="2347">
        <v>530</v>
      </c>
      <c r="BQ27" s="2347">
        <v>480</v>
      </c>
      <c r="BR27" s="2347">
        <v>284</v>
      </c>
      <c r="BS27" s="2347">
        <v>275</v>
      </c>
      <c r="BT27" s="2347">
        <v>464</v>
      </c>
      <c r="BU27" s="2505">
        <v>7038</v>
      </c>
      <c r="BV27" s="2506">
        <v>63097.226250221589</v>
      </c>
    </row>
    <row r="28" spans="1:74" ht="14.45" customHeight="1" x14ac:dyDescent="0.2">
      <c r="A28" s="453" t="s">
        <v>376</v>
      </c>
      <c r="B28" s="2347">
        <v>0</v>
      </c>
      <c r="C28" s="2347">
        <v>0</v>
      </c>
      <c r="D28" s="2348">
        <v>62</v>
      </c>
      <c r="E28" s="2347">
        <v>1080</v>
      </c>
      <c r="F28" s="2347">
        <v>48</v>
      </c>
      <c r="G28" s="2347">
        <v>64.400000000000006</v>
      </c>
      <c r="H28" s="2347">
        <v>25</v>
      </c>
      <c r="I28" s="1560">
        <v>55</v>
      </c>
      <c r="J28" s="1560">
        <v>75.2</v>
      </c>
      <c r="K28" s="1560">
        <v>0</v>
      </c>
      <c r="L28" s="1560">
        <v>320</v>
      </c>
      <c r="M28" s="1560">
        <v>72.56</v>
      </c>
      <c r="N28" s="1560">
        <v>67.84</v>
      </c>
      <c r="O28" s="1560">
        <v>756</v>
      </c>
      <c r="P28" s="1560">
        <v>0</v>
      </c>
      <c r="Q28" s="1560">
        <v>60</v>
      </c>
      <c r="R28" s="1560">
        <v>216</v>
      </c>
      <c r="S28" s="1560">
        <v>31</v>
      </c>
      <c r="T28" s="1560">
        <v>0</v>
      </c>
      <c r="U28" s="1560">
        <v>0</v>
      </c>
      <c r="V28" s="1560">
        <v>332</v>
      </c>
      <c r="W28" s="2503">
        <v>3265</v>
      </c>
      <c r="X28" s="1560">
        <v>0</v>
      </c>
      <c r="Y28" s="1560">
        <v>60</v>
      </c>
      <c r="Z28" s="1560">
        <v>0</v>
      </c>
      <c r="AA28" s="1560">
        <v>136</v>
      </c>
      <c r="AB28" s="2497">
        <v>196</v>
      </c>
      <c r="AC28" s="2349">
        <v>82.626739261947975</v>
      </c>
      <c r="AD28" s="2349">
        <v>1320.0036</v>
      </c>
      <c r="AE28" s="2349">
        <v>9.7799999999999994</v>
      </c>
      <c r="AF28" s="1560">
        <v>19.5</v>
      </c>
      <c r="AG28" s="2349">
        <v>168</v>
      </c>
      <c r="AH28" s="2349">
        <v>771.75</v>
      </c>
      <c r="AI28" s="2349">
        <v>265</v>
      </c>
      <c r="AJ28" s="2349">
        <v>262.5</v>
      </c>
      <c r="AK28" s="2349">
        <v>0</v>
      </c>
      <c r="AL28" s="2349">
        <v>0</v>
      </c>
      <c r="AM28" s="2349">
        <v>504.90000000000003</v>
      </c>
      <c r="AN28" s="2349">
        <v>0</v>
      </c>
      <c r="AO28" s="2349">
        <v>0</v>
      </c>
      <c r="AP28" s="2349">
        <v>0</v>
      </c>
      <c r="AQ28" s="2349">
        <v>0</v>
      </c>
      <c r="AR28" s="2349">
        <v>24</v>
      </c>
      <c r="AS28" s="2349">
        <v>56</v>
      </c>
      <c r="AT28" s="2349">
        <v>30.099999999999998</v>
      </c>
      <c r="AU28" s="2349">
        <v>152.72727272727272</v>
      </c>
      <c r="AV28" s="2349">
        <v>0</v>
      </c>
      <c r="AW28" s="2349">
        <v>145.47619047619048</v>
      </c>
      <c r="AX28" s="2349">
        <v>6.5</v>
      </c>
      <c r="AY28" s="2349">
        <v>52.5</v>
      </c>
      <c r="AZ28" s="2349">
        <v>770</v>
      </c>
      <c r="BA28" s="2349">
        <v>58.5</v>
      </c>
      <c r="BB28" s="2349">
        <v>21</v>
      </c>
      <c r="BC28" s="2349">
        <v>18</v>
      </c>
      <c r="BD28" s="2349">
        <v>0</v>
      </c>
      <c r="BE28" s="2503">
        <v>4738.863802465411</v>
      </c>
      <c r="BF28" s="2499">
        <v>8199.8638024654101</v>
      </c>
      <c r="BH28" s="2347">
        <v>0</v>
      </c>
      <c r="BI28" s="2347">
        <v>3339.75</v>
      </c>
      <c r="BJ28" s="2347">
        <v>0</v>
      </c>
      <c r="BK28" s="2347">
        <v>106.92</v>
      </c>
      <c r="BL28" s="2347">
        <v>208.4375</v>
      </c>
      <c r="BM28" s="2347">
        <v>2.0249999999999999</v>
      </c>
      <c r="BN28" s="2505">
        <v>3657.1325000000002</v>
      </c>
      <c r="BO28" s="2347">
        <v>205.375</v>
      </c>
      <c r="BP28" s="2347">
        <v>2.5</v>
      </c>
      <c r="BQ28" s="2347">
        <v>0</v>
      </c>
      <c r="BR28" s="2347">
        <v>0</v>
      </c>
      <c r="BS28" s="2347">
        <v>0</v>
      </c>
      <c r="BT28" s="2347">
        <v>0</v>
      </c>
      <c r="BU28" s="2505">
        <v>207.875</v>
      </c>
      <c r="BV28" s="2506">
        <v>12064.87130246541</v>
      </c>
    </row>
    <row r="29" spans="1:74" ht="14.45" customHeight="1" x14ac:dyDescent="0.2">
      <c r="A29" s="453" t="s">
        <v>377</v>
      </c>
      <c r="B29" s="2347">
        <v>0</v>
      </c>
      <c r="C29" s="2347">
        <v>732.56</v>
      </c>
      <c r="D29" s="2348">
        <v>0</v>
      </c>
      <c r="E29" s="2347">
        <v>419</v>
      </c>
      <c r="F29" s="2347">
        <v>0</v>
      </c>
      <c r="G29" s="2347">
        <v>11.9</v>
      </c>
      <c r="H29" s="2347">
        <v>11.899999999999999</v>
      </c>
      <c r="I29" s="1560">
        <v>0</v>
      </c>
      <c r="J29" s="1560">
        <v>52</v>
      </c>
      <c r="K29" s="1560">
        <v>81.3</v>
      </c>
      <c r="L29" s="1560">
        <v>174.6</v>
      </c>
      <c r="M29" s="1560">
        <v>0</v>
      </c>
      <c r="N29" s="1560">
        <v>76.100000000000009</v>
      </c>
      <c r="O29" s="1560">
        <v>810</v>
      </c>
      <c r="P29" s="1560">
        <v>0</v>
      </c>
      <c r="Q29" s="1560">
        <v>0</v>
      </c>
      <c r="R29" s="1560">
        <v>274</v>
      </c>
      <c r="S29" s="1560">
        <v>210</v>
      </c>
      <c r="T29" s="1560">
        <v>69.599999999999994</v>
      </c>
      <c r="U29" s="1560">
        <v>102.5</v>
      </c>
      <c r="V29" s="1560">
        <v>245</v>
      </c>
      <c r="W29" s="2503">
        <v>3270.4599999999996</v>
      </c>
      <c r="X29" s="1560">
        <v>0</v>
      </c>
      <c r="Y29" s="1560">
        <v>0</v>
      </c>
      <c r="Z29" s="1560">
        <v>0</v>
      </c>
      <c r="AA29" s="1560">
        <v>70</v>
      </c>
      <c r="AB29" s="2497">
        <v>70</v>
      </c>
      <c r="AC29" s="2349">
        <v>3.9166666666666665</v>
      </c>
      <c r="AD29" s="2349">
        <v>98.092639119866988</v>
      </c>
      <c r="AE29" s="2349">
        <v>6.9565217391304346</v>
      </c>
      <c r="AF29" s="1560">
        <v>13</v>
      </c>
      <c r="AG29" s="2349">
        <v>316</v>
      </c>
      <c r="AH29" s="2349">
        <v>207</v>
      </c>
      <c r="AI29" s="2349">
        <v>160.02000000000001</v>
      </c>
      <c r="AJ29" s="2349">
        <v>77.142857142857139</v>
      </c>
      <c r="AK29" s="2349">
        <v>0</v>
      </c>
      <c r="AL29" s="2349">
        <v>0</v>
      </c>
      <c r="AM29" s="2349">
        <v>1263.0860215053763</v>
      </c>
      <c r="AN29" s="2349">
        <v>51.545454545454547</v>
      </c>
      <c r="AO29" s="2349">
        <v>0</v>
      </c>
      <c r="AP29" s="2349">
        <v>0</v>
      </c>
      <c r="AQ29" s="2349">
        <v>0</v>
      </c>
      <c r="AR29" s="2349">
        <v>0</v>
      </c>
      <c r="AS29" s="2349">
        <v>564.88789237668152</v>
      </c>
      <c r="AT29" s="2349">
        <v>0</v>
      </c>
      <c r="AU29" s="2349">
        <v>12</v>
      </c>
      <c r="AV29" s="2349">
        <v>240</v>
      </c>
      <c r="AW29" s="2349">
        <v>789.68240343347645</v>
      </c>
      <c r="AX29" s="2349">
        <v>6</v>
      </c>
      <c r="AY29" s="2349">
        <v>486.1764705882353</v>
      </c>
      <c r="AZ29" s="2349">
        <v>566.27586206896547</v>
      </c>
      <c r="BA29" s="2349">
        <v>0</v>
      </c>
      <c r="BB29" s="2349">
        <v>0</v>
      </c>
      <c r="BC29" s="2349">
        <v>1740.4571428571428</v>
      </c>
      <c r="BD29" s="2349">
        <v>0</v>
      </c>
      <c r="BE29" s="2503">
        <v>6602.2399320438535</v>
      </c>
      <c r="BF29" s="2499">
        <v>9942.6999320438536</v>
      </c>
      <c r="BH29" s="2347">
        <v>0</v>
      </c>
      <c r="BI29" s="2347">
        <v>2173.5749999999998</v>
      </c>
      <c r="BJ29" s="2347">
        <v>0</v>
      </c>
      <c r="BK29" s="2347">
        <v>33.264000000000003</v>
      </c>
      <c r="BL29" s="2347">
        <v>163.125</v>
      </c>
      <c r="BM29" s="2347">
        <v>0.40500000000000003</v>
      </c>
      <c r="BN29" s="2505">
        <v>2370.3690000000001</v>
      </c>
      <c r="BO29" s="2347">
        <v>55</v>
      </c>
      <c r="BP29" s="2347">
        <v>0</v>
      </c>
      <c r="BQ29" s="2347">
        <v>0</v>
      </c>
      <c r="BR29" s="2347">
        <v>0</v>
      </c>
      <c r="BS29" s="2347">
        <v>0</v>
      </c>
      <c r="BT29" s="2347">
        <v>0</v>
      </c>
      <c r="BU29" s="2505">
        <v>55</v>
      </c>
      <c r="BV29" s="2506">
        <v>12368.068932043854</v>
      </c>
    </row>
    <row r="30" spans="1:74" ht="14.45" customHeight="1" x14ac:dyDescent="0.2">
      <c r="A30" s="453" t="s">
        <v>378</v>
      </c>
      <c r="B30" s="2347">
        <v>0</v>
      </c>
      <c r="C30" s="2347">
        <v>289.45999999999998</v>
      </c>
      <c r="D30" s="2348">
        <v>364</v>
      </c>
      <c r="E30" s="2347">
        <v>216</v>
      </c>
      <c r="F30" s="2347">
        <v>95.7</v>
      </c>
      <c r="G30" s="2347">
        <v>810</v>
      </c>
      <c r="H30" s="2347">
        <v>110.80000000000001</v>
      </c>
      <c r="I30" s="1560">
        <v>171</v>
      </c>
      <c r="J30" s="1560">
        <v>365</v>
      </c>
      <c r="K30" s="1560">
        <v>468</v>
      </c>
      <c r="L30" s="1560">
        <v>936</v>
      </c>
      <c r="M30" s="1560">
        <v>124.19999999999999</v>
      </c>
      <c r="N30" s="1560">
        <v>703.8</v>
      </c>
      <c r="O30" s="1560">
        <v>323</v>
      </c>
      <c r="P30" s="1560">
        <v>0</v>
      </c>
      <c r="Q30" s="1560">
        <v>52.2</v>
      </c>
      <c r="R30" s="1560">
        <v>156</v>
      </c>
      <c r="S30" s="1560">
        <v>180</v>
      </c>
      <c r="T30" s="1560">
        <v>0</v>
      </c>
      <c r="U30" s="1560">
        <v>10.4</v>
      </c>
      <c r="V30" s="1560">
        <v>352</v>
      </c>
      <c r="W30" s="2503">
        <v>5727.5599999999995</v>
      </c>
      <c r="X30" s="1560">
        <v>73.599999999999994</v>
      </c>
      <c r="Y30" s="1560">
        <v>139.19999999999999</v>
      </c>
      <c r="Z30" s="1560">
        <v>45</v>
      </c>
      <c r="AA30" s="1560">
        <v>2940</v>
      </c>
      <c r="AB30" s="2497">
        <v>3197.8</v>
      </c>
      <c r="AC30" s="2349">
        <v>241.98702996969354</v>
      </c>
      <c r="AD30" s="2349">
        <v>7154.2275000000018</v>
      </c>
      <c r="AE30" s="2349">
        <v>407.75</v>
      </c>
      <c r="AF30" s="1560">
        <v>757.25</v>
      </c>
      <c r="AG30" s="2349">
        <v>665</v>
      </c>
      <c r="AH30" s="2349">
        <v>5968</v>
      </c>
      <c r="AI30" s="2349">
        <v>1041.5504653371299</v>
      </c>
      <c r="AJ30" s="2349">
        <v>96.600000000000009</v>
      </c>
      <c r="AK30" s="2349">
        <v>478.4</v>
      </c>
      <c r="AL30" s="2349">
        <v>12.4</v>
      </c>
      <c r="AM30" s="2349">
        <v>1428.8</v>
      </c>
      <c r="AN30" s="2349">
        <v>21.6</v>
      </c>
      <c r="AO30" s="2349">
        <v>0</v>
      </c>
      <c r="AP30" s="2349">
        <v>0</v>
      </c>
      <c r="AQ30" s="2349">
        <v>0</v>
      </c>
      <c r="AR30" s="2349">
        <v>0</v>
      </c>
      <c r="AS30" s="2349">
        <v>181.98</v>
      </c>
      <c r="AT30" s="2349">
        <v>280.8</v>
      </c>
      <c r="AU30" s="2349">
        <v>864.8</v>
      </c>
      <c r="AV30" s="2349">
        <v>459</v>
      </c>
      <c r="AW30" s="2349">
        <v>518</v>
      </c>
      <c r="AX30" s="2349">
        <v>63.9</v>
      </c>
      <c r="AY30" s="2349">
        <v>210</v>
      </c>
      <c r="AZ30" s="2349">
        <v>163</v>
      </c>
      <c r="BA30" s="2349">
        <v>132.25</v>
      </c>
      <c r="BB30" s="2349">
        <v>77</v>
      </c>
      <c r="BC30" s="2349">
        <v>261</v>
      </c>
      <c r="BD30" s="2349">
        <v>0</v>
      </c>
      <c r="BE30" s="2503">
        <v>21485.294995306824</v>
      </c>
      <c r="BF30" s="2499">
        <v>30410.654995306824</v>
      </c>
      <c r="BH30" s="2347">
        <v>0</v>
      </c>
      <c r="BI30" s="2347">
        <v>3663.14</v>
      </c>
      <c r="BJ30" s="2347">
        <v>0</v>
      </c>
      <c r="BK30" s="2347">
        <v>66.825000000000003</v>
      </c>
      <c r="BL30" s="2347">
        <v>362.5</v>
      </c>
      <c r="BM30" s="2347">
        <v>12.6</v>
      </c>
      <c r="BN30" s="2505">
        <v>4105.0649999999996</v>
      </c>
      <c r="BO30" s="2347">
        <v>1894.64</v>
      </c>
      <c r="BP30" s="2347">
        <v>0</v>
      </c>
      <c r="BQ30" s="2347">
        <v>0</v>
      </c>
      <c r="BR30" s="2347">
        <v>0</v>
      </c>
      <c r="BS30" s="2347">
        <v>87.4</v>
      </c>
      <c r="BT30" s="2347">
        <v>0</v>
      </c>
      <c r="BU30" s="2505">
        <v>1982.0400000000002</v>
      </c>
      <c r="BV30" s="2506">
        <v>36497.759995306827</v>
      </c>
    </row>
    <row r="31" spans="1:74" ht="14.45" customHeight="1" x14ac:dyDescent="0.2">
      <c r="A31" s="453" t="s">
        <v>379</v>
      </c>
      <c r="B31" s="2347">
        <v>0</v>
      </c>
      <c r="C31" s="2347">
        <v>0</v>
      </c>
      <c r="D31" s="2348">
        <v>56</v>
      </c>
      <c r="E31" s="2347">
        <v>323</v>
      </c>
      <c r="F31" s="2347">
        <v>0</v>
      </c>
      <c r="G31" s="2347">
        <v>69.86</v>
      </c>
      <c r="H31" s="2347">
        <v>39</v>
      </c>
      <c r="I31" s="1560">
        <v>32.5</v>
      </c>
      <c r="J31" s="1560">
        <v>32</v>
      </c>
      <c r="K31" s="1560">
        <v>311</v>
      </c>
      <c r="L31" s="1560">
        <v>944</v>
      </c>
      <c r="M31" s="1560">
        <v>29.651162790697676</v>
      </c>
      <c r="N31" s="1560">
        <v>294.3488372093023</v>
      </c>
      <c r="O31" s="1560">
        <v>0</v>
      </c>
      <c r="P31" s="1560">
        <v>0</v>
      </c>
      <c r="Q31" s="1560">
        <v>0</v>
      </c>
      <c r="R31" s="1560">
        <v>0</v>
      </c>
      <c r="S31" s="1560">
        <v>0</v>
      </c>
      <c r="T31" s="1560">
        <v>0</v>
      </c>
      <c r="U31" s="1560">
        <v>0</v>
      </c>
      <c r="V31" s="1560">
        <v>120</v>
      </c>
      <c r="W31" s="2503">
        <v>2251.36</v>
      </c>
      <c r="X31" s="1560">
        <v>0</v>
      </c>
      <c r="Y31" s="1560">
        <v>238</v>
      </c>
      <c r="Z31" s="1560">
        <v>60</v>
      </c>
      <c r="AA31" s="1560">
        <v>540</v>
      </c>
      <c r="AB31" s="2497">
        <v>838</v>
      </c>
      <c r="AC31" s="2349">
        <v>50.9</v>
      </c>
      <c r="AD31" s="2349">
        <v>4327.3919999999998</v>
      </c>
      <c r="AE31" s="2349">
        <v>63</v>
      </c>
      <c r="AF31" s="1560">
        <v>136.5</v>
      </c>
      <c r="AG31" s="2349">
        <v>693</v>
      </c>
      <c r="AH31" s="2349">
        <v>2544</v>
      </c>
      <c r="AI31" s="2349">
        <v>653</v>
      </c>
      <c r="AJ31" s="2349">
        <v>60</v>
      </c>
      <c r="AK31" s="2349">
        <v>102</v>
      </c>
      <c r="AL31" s="2349">
        <v>59.5</v>
      </c>
      <c r="AM31" s="2349">
        <v>472</v>
      </c>
      <c r="AN31" s="2349">
        <v>0</v>
      </c>
      <c r="AO31" s="2349">
        <v>45.5</v>
      </c>
      <c r="AP31" s="2349">
        <v>48</v>
      </c>
      <c r="AQ31" s="2349">
        <v>0</v>
      </c>
      <c r="AR31" s="2349">
        <v>0</v>
      </c>
      <c r="AS31" s="2349">
        <v>40</v>
      </c>
      <c r="AT31" s="2349">
        <v>276</v>
      </c>
      <c r="AU31" s="2349">
        <v>136</v>
      </c>
      <c r="AV31" s="2349">
        <v>70</v>
      </c>
      <c r="AW31" s="2349">
        <v>1169</v>
      </c>
      <c r="AX31" s="2349">
        <v>77</v>
      </c>
      <c r="AY31" s="2349">
        <v>196</v>
      </c>
      <c r="AZ31" s="2349">
        <v>112</v>
      </c>
      <c r="BA31" s="2349">
        <v>117</v>
      </c>
      <c r="BB31" s="2349">
        <v>60</v>
      </c>
      <c r="BC31" s="2349">
        <v>279</v>
      </c>
      <c r="BD31" s="2349">
        <v>0</v>
      </c>
      <c r="BE31" s="2503">
        <v>11786.791999999999</v>
      </c>
      <c r="BF31" s="2499">
        <v>14876.152</v>
      </c>
      <c r="BH31" s="2347">
        <v>0</v>
      </c>
      <c r="BI31" s="2347">
        <v>2168.1</v>
      </c>
      <c r="BJ31" s="2347">
        <v>0</v>
      </c>
      <c r="BK31" s="2347">
        <v>71.28</v>
      </c>
      <c r="BL31" s="2347">
        <v>63.4375</v>
      </c>
      <c r="BM31" s="2347">
        <v>1.4</v>
      </c>
      <c r="BN31" s="2505">
        <v>2304.2175000000002</v>
      </c>
      <c r="BO31" s="2347">
        <v>190.47499999999999</v>
      </c>
      <c r="BP31" s="2347">
        <v>101</v>
      </c>
      <c r="BQ31" s="2347">
        <v>0.48</v>
      </c>
      <c r="BR31" s="2347">
        <v>5.5</v>
      </c>
      <c r="BS31" s="2347">
        <v>0.30399999999999999</v>
      </c>
      <c r="BT31" s="2347">
        <v>0</v>
      </c>
      <c r="BU31" s="2505">
        <v>297.75900000000001</v>
      </c>
      <c r="BV31" s="2506">
        <v>17478.128499999999</v>
      </c>
    </row>
    <row r="32" spans="1:74" ht="14.45" customHeight="1" x14ac:dyDescent="0.2">
      <c r="A32" s="453" t="s">
        <v>380</v>
      </c>
      <c r="B32" s="2347">
        <v>0</v>
      </c>
      <c r="C32" s="2347">
        <v>0</v>
      </c>
      <c r="D32" s="2348">
        <v>76</v>
      </c>
      <c r="E32" s="2347">
        <v>100</v>
      </c>
      <c r="F32" s="2347">
        <v>0</v>
      </c>
      <c r="G32" s="2347">
        <v>746</v>
      </c>
      <c r="H32" s="2347">
        <v>48</v>
      </c>
      <c r="I32" s="1560">
        <v>45</v>
      </c>
      <c r="J32" s="1560">
        <v>333.8</v>
      </c>
      <c r="K32" s="1560">
        <v>300.26548672566372</v>
      </c>
      <c r="L32" s="1560">
        <v>959.73451327433634</v>
      </c>
      <c r="M32" s="1560">
        <v>81.355555555555554</v>
      </c>
      <c r="N32" s="1560">
        <v>216.64444444444445</v>
      </c>
      <c r="O32" s="1560">
        <v>425</v>
      </c>
      <c r="P32" s="1560">
        <v>0</v>
      </c>
      <c r="Q32" s="1560">
        <v>49</v>
      </c>
      <c r="R32" s="1560">
        <v>91</v>
      </c>
      <c r="S32" s="1560">
        <v>0</v>
      </c>
      <c r="T32" s="1560">
        <v>0</v>
      </c>
      <c r="U32" s="1560">
        <v>0</v>
      </c>
      <c r="V32" s="1560">
        <v>115</v>
      </c>
      <c r="W32" s="2503">
        <v>3586.8</v>
      </c>
      <c r="X32" s="1560">
        <v>7.5</v>
      </c>
      <c r="Y32" s="1560">
        <v>64</v>
      </c>
      <c r="Z32" s="1560">
        <v>56</v>
      </c>
      <c r="AA32" s="1560">
        <v>534.36</v>
      </c>
      <c r="AB32" s="2497">
        <v>661.86</v>
      </c>
      <c r="AC32" s="2349">
        <v>84.822000000000003</v>
      </c>
      <c r="AD32" s="2349">
        <v>5197.4719999999998</v>
      </c>
      <c r="AE32" s="2349">
        <v>307.125</v>
      </c>
      <c r="AF32" s="1560">
        <v>614.25</v>
      </c>
      <c r="AG32" s="2349">
        <v>157.56367924528303</v>
      </c>
      <c r="AH32" s="2349">
        <v>2269.5</v>
      </c>
      <c r="AI32" s="2349">
        <v>1081.7063829787201</v>
      </c>
      <c r="AJ32" s="2349">
        <v>45</v>
      </c>
      <c r="AK32" s="2349">
        <v>0</v>
      </c>
      <c r="AL32" s="2349">
        <v>18</v>
      </c>
      <c r="AM32" s="2349">
        <v>377.03000000000003</v>
      </c>
      <c r="AN32" s="2349">
        <v>24</v>
      </c>
      <c r="AO32" s="2349">
        <v>126</v>
      </c>
      <c r="AP32" s="2349">
        <v>0</v>
      </c>
      <c r="AQ32" s="2349">
        <v>20</v>
      </c>
      <c r="AR32" s="2349">
        <v>15</v>
      </c>
      <c r="AS32" s="2349">
        <v>108</v>
      </c>
      <c r="AT32" s="2349">
        <v>88</v>
      </c>
      <c r="AU32" s="2349">
        <v>152</v>
      </c>
      <c r="AV32" s="2349">
        <v>0</v>
      </c>
      <c r="AW32" s="2349">
        <v>66</v>
      </c>
      <c r="AX32" s="2349">
        <v>66</v>
      </c>
      <c r="AY32" s="2349">
        <v>36.25</v>
      </c>
      <c r="AZ32" s="2349">
        <v>72</v>
      </c>
      <c r="BA32" s="2349">
        <v>6.2</v>
      </c>
      <c r="BB32" s="2349">
        <v>42</v>
      </c>
      <c r="BC32" s="2349">
        <v>68</v>
      </c>
      <c r="BD32" s="2349">
        <v>0</v>
      </c>
      <c r="BE32" s="2503">
        <v>11041.919062224006</v>
      </c>
      <c r="BF32" s="2499">
        <v>15290.579062224006</v>
      </c>
      <c r="BH32" s="2347">
        <v>329.97</v>
      </c>
      <c r="BI32" s="2347">
        <v>2507.5500000000002</v>
      </c>
      <c r="BJ32" s="2347">
        <v>40.200000000000003</v>
      </c>
      <c r="BK32" s="2347">
        <v>53.46</v>
      </c>
      <c r="BL32" s="2347">
        <v>29.90625</v>
      </c>
      <c r="BM32" s="2347">
        <v>7.2</v>
      </c>
      <c r="BN32" s="2505">
        <v>2968.2862500000001</v>
      </c>
      <c r="BO32" s="2347">
        <v>125</v>
      </c>
      <c r="BP32" s="2347">
        <v>7.35</v>
      </c>
      <c r="BQ32" s="2347">
        <v>0</v>
      </c>
      <c r="BR32" s="2347">
        <v>3.5750000000000002</v>
      </c>
      <c r="BS32" s="2347">
        <v>0</v>
      </c>
      <c r="BT32" s="2347">
        <v>0</v>
      </c>
      <c r="BU32" s="2505">
        <v>135.92499999999998</v>
      </c>
      <c r="BV32" s="2506">
        <v>18394.790312224006</v>
      </c>
    </row>
    <row r="33" spans="1:74" ht="14.45" customHeight="1" x14ac:dyDescent="0.2">
      <c r="A33" s="453" t="s">
        <v>381</v>
      </c>
      <c r="B33" s="2347">
        <v>0</v>
      </c>
      <c r="C33" s="2347">
        <v>0</v>
      </c>
      <c r="D33" s="2348">
        <v>6</v>
      </c>
      <c r="E33" s="2347">
        <v>744</v>
      </c>
      <c r="F33" s="2347">
        <v>0</v>
      </c>
      <c r="G33" s="2347">
        <v>49</v>
      </c>
      <c r="H33" s="2347">
        <v>21</v>
      </c>
      <c r="I33" s="1560">
        <v>12</v>
      </c>
      <c r="J33" s="1560">
        <v>39</v>
      </c>
      <c r="K33" s="1560">
        <v>55.5</v>
      </c>
      <c r="L33" s="1560">
        <v>157.5</v>
      </c>
      <c r="M33" s="1560">
        <v>40</v>
      </c>
      <c r="N33" s="1560">
        <v>182</v>
      </c>
      <c r="O33" s="1560">
        <v>0</v>
      </c>
      <c r="P33" s="1560">
        <v>0</v>
      </c>
      <c r="Q33" s="1560">
        <v>0</v>
      </c>
      <c r="R33" s="1560">
        <v>0</v>
      </c>
      <c r="S33" s="1560">
        <v>0</v>
      </c>
      <c r="T33" s="1560">
        <v>0</v>
      </c>
      <c r="U33" s="1560">
        <v>0</v>
      </c>
      <c r="V33" s="1560">
        <v>390</v>
      </c>
      <c r="W33" s="2503">
        <v>1696</v>
      </c>
      <c r="X33" s="1560">
        <v>0</v>
      </c>
      <c r="Y33" s="1560">
        <v>120</v>
      </c>
      <c r="Z33" s="1560">
        <v>0</v>
      </c>
      <c r="AA33" s="1560">
        <v>36.288888888888891</v>
      </c>
      <c r="AB33" s="2497">
        <v>156.28888888888889</v>
      </c>
      <c r="AC33" s="2349">
        <v>92.571428571428569</v>
      </c>
      <c r="AD33" s="2349">
        <v>8840.9772687242112</v>
      </c>
      <c r="AE33" s="2349">
        <v>43.674698795180724</v>
      </c>
      <c r="AF33" s="1560">
        <v>94.25</v>
      </c>
      <c r="AG33" s="2349">
        <v>252</v>
      </c>
      <c r="AH33" s="2349">
        <v>415.5</v>
      </c>
      <c r="AI33" s="2349">
        <v>909.18000000000006</v>
      </c>
      <c r="AJ33" s="2349">
        <v>0</v>
      </c>
      <c r="AK33" s="2349">
        <v>97.826086956521749</v>
      </c>
      <c r="AL33" s="2349">
        <v>0</v>
      </c>
      <c r="AM33" s="2349">
        <v>168</v>
      </c>
      <c r="AN33" s="2349">
        <v>26</v>
      </c>
      <c r="AO33" s="2349">
        <v>0</v>
      </c>
      <c r="AP33" s="2349">
        <v>3.5</v>
      </c>
      <c r="AQ33" s="2349">
        <v>0</v>
      </c>
      <c r="AR33" s="2349">
        <v>0</v>
      </c>
      <c r="AS33" s="2349">
        <v>164.51612903225808</v>
      </c>
      <c r="AT33" s="2349">
        <v>72</v>
      </c>
      <c r="AU33" s="2349">
        <v>45</v>
      </c>
      <c r="AV33" s="2349">
        <v>0</v>
      </c>
      <c r="AW33" s="2349">
        <v>2393.6</v>
      </c>
      <c r="AX33" s="2349">
        <v>234</v>
      </c>
      <c r="AY33" s="2349">
        <v>70</v>
      </c>
      <c r="AZ33" s="2349">
        <v>62.5</v>
      </c>
      <c r="BA33" s="2349">
        <v>130</v>
      </c>
      <c r="BB33" s="2349">
        <v>42</v>
      </c>
      <c r="BC33" s="2349">
        <v>49.5</v>
      </c>
      <c r="BD33" s="2349">
        <v>0</v>
      </c>
      <c r="BE33" s="2503">
        <v>14206.595612079602</v>
      </c>
      <c r="BF33" s="2499">
        <v>16058.88450096849</v>
      </c>
      <c r="BH33" s="2347">
        <v>1116.75</v>
      </c>
      <c r="BI33" s="2347">
        <v>2226.5</v>
      </c>
      <c r="BJ33" s="2347">
        <v>37.549999999999997</v>
      </c>
      <c r="BK33" s="2347">
        <v>49.005000000000003</v>
      </c>
      <c r="BL33" s="2347">
        <v>435</v>
      </c>
      <c r="BM33" s="2347">
        <v>5.58</v>
      </c>
      <c r="BN33" s="2505">
        <v>3870.3850000000002</v>
      </c>
      <c r="BO33" s="2347">
        <v>121.6</v>
      </c>
      <c r="BP33" s="2347">
        <v>0</v>
      </c>
      <c r="BQ33" s="2347">
        <v>0.97</v>
      </c>
      <c r="BR33" s="2347">
        <v>6.9</v>
      </c>
      <c r="BS33" s="2347">
        <v>0</v>
      </c>
      <c r="BT33" s="2347">
        <v>2.952</v>
      </c>
      <c r="BU33" s="2505">
        <v>132.422</v>
      </c>
      <c r="BV33" s="2506">
        <v>20061.691500968489</v>
      </c>
    </row>
    <row r="34" spans="1:74" ht="14.45" customHeight="1" x14ac:dyDescent="0.2">
      <c r="A34" s="453" t="s">
        <v>382</v>
      </c>
      <c r="B34" s="2347">
        <v>0</v>
      </c>
      <c r="C34" s="2347">
        <v>0</v>
      </c>
      <c r="D34" s="2348">
        <v>101.224</v>
      </c>
      <c r="E34" s="2347">
        <v>148.5</v>
      </c>
      <c r="F34" s="2347">
        <v>0</v>
      </c>
      <c r="G34" s="2347">
        <v>115.7</v>
      </c>
      <c r="H34" s="2347">
        <v>24</v>
      </c>
      <c r="I34" s="1560">
        <v>66.5</v>
      </c>
      <c r="J34" s="1560">
        <v>85.5</v>
      </c>
      <c r="K34" s="1560">
        <v>0</v>
      </c>
      <c r="L34" s="1560">
        <v>206.39999999999998</v>
      </c>
      <c r="M34" s="1560">
        <v>43.2</v>
      </c>
      <c r="N34" s="1560">
        <v>268.79999999999995</v>
      </c>
      <c r="O34" s="1560">
        <v>900</v>
      </c>
      <c r="P34" s="1560">
        <v>0</v>
      </c>
      <c r="Q34" s="1560">
        <v>0</v>
      </c>
      <c r="R34" s="1560">
        <v>0</v>
      </c>
      <c r="S34" s="1560">
        <v>0</v>
      </c>
      <c r="T34" s="1560">
        <v>0</v>
      </c>
      <c r="U34" s="1560">
        <v>0</v>
      </c>
      <c r="V34" s="1560">
        <v>324</v>
      </c>
      <c r="W34" s="2503">
        <v>2283.8240000000001</v>
      </c>
      <c r="X34" s="1560">
        <v>0</v>
      </c>
      <c r="Y34" s="1560">
        <v>528</v>
      </c>
      <c r="Z34" s="1560">
        <v>0</v>
      </c>
      <c r="AA34" s="1560">
        <v>660</v>
      </c>
      <c r="AB34" s="2497">
        <v>1188</v>
      </c>
      <c r="AC34" s="2349">
        <v>191.352</v>
      </c>
      <c r="AD34" s="2349">
        <v>3339.2660000000001</v>
      </c>
      <c r="AE34" s="2349">
        <v>324</v>
      </c>
      <c r="AF34" s="1560">
        <v>702</v>
      </c>
      <c r="AG34" s="2349">
        <v>150</v>
      </c>
      <c r="AH34" s="2349">
        <v>903</v>
      </c>
      <c r="AI34" s="2349">
        <v>1600.31</v>
      </c>
      <c r="AJ34" s="2349">
        <v>1.5999999999999943</v>
      </c>
      <c r="AK34" s="2349">
        <v>31.95</v>
      </c>
      <c r="AL34" s="2349">
        <v>0</v>
      </c>
      <c r="AM34" s="2349">
        <v>460.8</v>
      </c>
      <c r="AN34" s="2349">
        <v>0</v>
      </c>
      <c r="AO34" s="2349">
        <v>90</v>
      </c>
      <c r="AP34" s="2349">
        <v>0</v>
      </c>
      <c r="AQ34" s="2349">
        <v>0</v>
      </c>
      <c r="AR34" s="2349">
        <v>0</v>
      </c>
      <c r="AS34" s="2349">
        <v>181.89999999999998</v>
      </c>
      <c r="AT34" s="2349">
        <v>285</v>
      </c>
      <c r="AU34" s="2349">
        <v>78</v>
      </c>
      <c r="AV34" s="2349">
        <v>126.5</v>
      </c>
      <c r="AW34" s="2349">
        <v>1535.95</v>
      </c>
      <c r="AX34" s="2349">
        <v>18.200000000000003</v>
      </c>
      <c r="AY34" s="2349">
        <v>159.6</v>
      </c>
      <c r="AZ34" s="2349">
        <v>0</v>
      </c>
      <c r="BA34" s="2349">
        <v>237.5</v>
      </c>
      <c r="BB34" s="2349">
        <v>39.65</v>
      </c>
      <c r="BC34" s="2349">
        <v>3303.2999999999997</v>
      </c>
      <c r="BD34" s="2349">
        <v>0</v>
      </c>
      <c r="BE34" s="2503">
        <v>13759.878000000001</v>
      </c>
      <c r="BF34" s="2499">
        <v>17231.702000000001</v>
      </c>
      <c r="BH34" s="2347">
        <v>0</v>
      </c>
      <c r="BI34" s="2347">
        <v>5128.25</v>
      </c>
      <c r="BJ34" s="2347">
        <v>0</v>
      </c>
      <c r="BK34" s="2347">
        <v>36.3825</v>
      </c>
      <c r="BL34" s="2347">
        <v>108.75</v>
      </c>
      <c r="BM34" s="2347">
        <v>4.76</v>
      </c>
      <c r="BN34" s="2505">
        <v>5278.1424999999999</v>
      </c>
      <c r="BO34" s="2347">
        <v>124.4</v>
      </c>
      <c r="BP34" s="2347">
        <v>4.4000000000000004</v>
      </c>
      <c r="BQ34" s="2347">
        <v>0</v>
      </c>
      <c r="BR34" s="2347">
        <v>0</v>
      </c>
      <c r="BS34" s="2347">
        <v>1.5</v>
      </c>
      <c r="BT34" s="2347">
        <v>0</v>
      </c>
      <c r="BU34" s="2505">
        <v>130.30000000000001</v>
      </c>
      <c r="BV34" s="2506">
        <v>22640.144500000002</v>
      </c>
    </row>
    <row r="35" spans="1:74" ht="14.45" customHeight="1" x14ac:dyDescent="0.2">
      <c r="A35" s="2345" t="s">
        <v>383</v>
      </c>
      <c r="B35" s="2346">
        <v>0</v>
      </c>
      <c r="C35" s="2346">
        <v>0</v>
      </c>
      <c r="D35" s="2350">
        <v>1481.25</v>
      </c>
      <c r="E35" s="2346">
        <v>1219.75</v>
      </c>
      <c r="F35" s="2346">
        <v>186</v>
      </c>
      <c r="G35" s="2346">
        <v>4541</v>
      </c>
      <c r="H35" s="2346">
        <v>975.19999999999993</v>
      </c>
      <c r="I35" s="2351">
        <v>729.22</v>
      </c>
      <c r="J35" s="2351">
        <v>1214.925</v>
      </c>
      <c r="K35" s="2351">
        <v>5111.28947368421</v>
      </c>
      <c r="L35" s="2351">
        <v>14140.77052631579</v>
      </c>
      <c r="M35" s="2351">
        <v>2023.4977777777779</v>
      </c>
      <c r="N35" s="2351">
        <v>3537.8122222222223</v>
      </c>
      <c r="O35" s="2351">
        <v>0</v>
      </c>
      <c r="P35" s="2351">
        <v>70</v>
      </c>
      <c r="Q35" s="2351">
        <v>712.5</v>
      </c>
      <c r="R35" s="2351">
        <v>552.96</v>
      </c>
      <c r="S35" s="2351">
        <v>0</v>
      </c>
      <c r="T35" s="2351">
        <v>0</v>
      </c>
      <c r="U35" s="2351">
        <v>0</v>
      </c>
      <c r="V35" s="2351">
        <v>10073.07</v>
      </c>
      <c r="W35" s="2504">
        <v>46569.244999999995</v>
      </c>
      <c r="X35" s="2351">
        <v>0</v>
      </c>
      <c r="Y35" s="2351">
        <v>1523.75</v>
      </c>
      <c r="Z35" s="2351">
        <v>650</v>
      </c>
      <c r="AA35" s="2351">
        <v>10553.7</v>
      </c>
      <c r="AB35" s="2510">
        <v>12727.45</v>
      </c>
      <c r="AC35" s="2352">
        <v>465.75200000000001</v>
      </c>
      <c r="AD35" s="2352">
        <v>61597.980341979062</v>
      </c>
      <c r="AE35" s="2352">
        <v>51582.526315789473</v>
      </c>
      <c r="AF35" s="2351">
        <v>65542.75</v>
      </c>
      <c r="AG35" s="2352">
        <v>1240.3350253807107</v>
      </c>
      <c r="AH35" s="2352">
        <v>25412.04</v>
      </c>
      <c r="AI35" s="2352">
        <v>11379.342366029119</v>
      </c>
      <c r="AJ35" s="2352">
        <v>0</v>
      </c>
      <c r="AK35" s="2352">
        <v>3807.59</v>
      </c>
      <c r="AL35" s="2352">
        <v>108</v>
      </c>
      <c r="AM35" s="2352">
        <v>1593.4642857142858</v>
      </c>
      <c r="AN35" s="2352">
        <v>0</v>
      </c>
      <c r="AO35" s="2352">
        <v>108.60000000000001</v>
      </c>
      <c r="AP35" s="2352">
        <v>14</v>
      </c>
      <c r="AQ35" s="2352">
        <v>520.74382550335577</v>
      </c>
      <c r="AR35" s="2352">
        <v>0</v>
      </c>
      <c r="AS35" s="2352">
        <v>582.9</v>
      </c>
      <c r="AT35" s="2352">
        <v>1096.4000000000001</v>
      </c>
      <c r="AU35" s="2352">
        <v>5205.2172413793105</v>
      </c>
      <c r="AV35" s="2352">
        <v>279.00666666666666</v>
      </c>
      <c r="AW35" s="2352">
        <v>157.78571428571428</v>
      </c>
      <c r="AX35" s="2352">
        <v>3240.6906336088155</v>
      </c>
      <c r="AY35" s="2352">
        <v>287.33333333333337</v>
      </c>
      <c r="AZ35" s="2352">
        <v>324.96153846153845</v>
      </c>
      <c r="BA35" s="2352">
        <v>6294.75</v>
      </c>
      <c r="BB35" s="2352">
        <v>820.43444227005875</v>
      </c>
      <c r="BC35" s="2352">
        <v>189.625</v>
      </c>
      <c r="BD35" s="2352">
        <v>0</v>
      </c>
      <c r="BE35" s="2504">
        <v>241852.22873040146</v>
      </c>
      <c r="BF35" s="2501">
        <v>301148.92373040144</v>
      </c>
      <c r="BH35" s="2448">
        <v>7619.29</v>
      </c>
      <c r="BI35" s="2448">
        <v>21608</v>
      </c>
      <c r="BJ35" s="2448">
        <v>301.45799999999997</v>
      </c>
      <c r="BK35" s="2448">
        <v>2856.3083999999994</v>
      </c>
      <c r="BL35" s="2448">
        <v>3360.375</v>
      </c>
      <c r="BM35" s="2448">
        <v>194.35</v>
      </c>
      <c r="BN35" s="2504">
        <v>35939.7814</v>
      </c>
      <c r="BO35" s="2448">
        <v>961.65499999999997</v>
      </c>
      <c r="BP35" s="2448">
        <v>108.71469999999999</v>
      </c>
      <c r="BQ35" s="2448">
        <v>6.99092</v>
      </c>
      <c r="BR35" s="2448">
        <v>238.37949999999998</v>
      </c>
      <c r="BS35" s="2448">
        <v>5.4716500000000003</v>
      </c>
      <c r="BT35" s="2448">
        <v>2.6174000000000004</v>
      </c>
      <c r="BU35" s="2504">
        <v>1323.8291700000002</v>
      </c>
      <c r="BV35" s="2507">
        <v>338412.53430040146</v>
      </c>
    </row>
    <row r="36" spans="1:74" ht="14.45" customHeight="1" x14ac:dyDescent="0.2">
      <c r="A36" s="453" t="s">
        <v>384</v>
      </c>
      <c r="B36" s="2347">
        <v>0</v>
      </c>
      <c r="C36" s="2347">
        <v>0</v>
      </c>
      <c r="D36" s="2348">
        <v>942.25</v>
      </c>
      <c r="E36" s="2347">
        <v>722.25</v>
      </c>
      <c r="F36" s="2347">
        <v>152</v>
      </c>
      <c r="G36" s="2347">
        <v>2273.6</v>
      </c>
      <c r="H36" s="2347">
        <v>452.1</v>
      </c>
      <c r="I36" s="1560">
        <v>422.87</v>
      </c>
      <c r="J36" s="1560">
        <v>477.42500000000001</v>
      </c>
      <c r="K36" s="1560">
        <v>2892</v>
      </c>
      <c r="L36" s="1560">
        <v>7632</v>
      </c>
      <c r="M36" s="1560">
        <v>1478.5</v>
      </c>
      <c r="N36" s="1560">
        <v>2313.11</v>
      </c>
      <c r="O36" s="1560">
        <v>0</v>
      </c>
      <c r="P36" s="1560">
        <v>0</v>
      </c>
      <c r="Q36" s="1560">
        <v>433.5</v>
      </c>
      <c r="R36" s="1560">
        <v>532.96</v>
      </c>
      <c r="S36" s="1560">
        <v>0</v>
      </c>
      <c r="T36" s="1560">
        <v>0</v>
      </c>
      <c r="U36" s="1560">
        <v>0</v>
      </c>
      <c r="V36" s="1560">
        <v>6762.98</v>
      </c>
      <c r="W36" s="2503">
        <v>27487.544999999998</v>
      </c>
      <c r="X36" s="1560">
        <v>0</v>
      </c>
      <c r="Y36" s="1560">
        <v>438.75</v>
      </c>
      <c r="Z36" s="1560">
        <v>54</v>
      </c>
      <c r="AA36" s="1560">
        <v>2783.2</v>
      </c>
      <c r="AB36" s="2497">
        <v>3275.95</v>
      </c>
      <c r="AC36" s="2349">
        <v>33.72</v>
      </c>
      <c r="AD36" s="2349">
        <v>18958.539475761532</v>
      </c>
      <c r="AE36" s="2349">
        <v>2520</v>
      </c>
      <c r="AF36" s="1560">
        <v>4095</v>
      </c>
      <c r="AG36" s="2349">
        <v>548</v>
      </c>
      <c r="AH36" s="2349">
        <v>6675</v>
      </c>
      <c r="AI36" s="2349">
        <v>1897.08</v>
      </c>
      <c r="AJ36" s="2349">
        <v>0</v>
      </c>
      <c r="AK36" s="2349">
        <v>287.64</v>
      </c>
      <c r="AL36" s="2349">
        <v>48</v>
      </c>
      <c r="AM36" s="2349">
        <v>448.00000000000006</v>
      </c>
      <c r="AN36" s="2349">
        <v>0</v>
      </c>
      <c r="AO36" s="2349">
        <v>69.600000000000009</v>
      </c>
      <c r="AP36" s="2349">
        <v>0</v>
      </c>
      <c r="AQ36" s="2349">
        <v>334.74382550335577</v>
      </c>
      <c r="AR36" s="2349">
        <v>0</v>
      </c>
      <c r="AS36" s="2349">
        <v>240.89999999999998</v>
      </c>
      <c r="AT36" s="2349">
        <v>140.4</v>
      </c>
      <c r="AU36" s="2349">
        <v>2282</v>
      </c>
      <c r="AV36" s="2349">
        <v>0</v>
      </c>
      <c r="AW36" s="2349">
        <v>0</v>
      </c>
      <c r="AX36" s="2349">
        <v>819.65000000000009</v>
      </c>
      <c r="AY36" s="2349">
        <v>96</v>
      </c>
      <c r="AZ36" s="2349">
        <v>0</v>
      </c>
      <c r="BA36" s="2349">
        <v>302.49999999999994</v>
      </c>
      <c r="BB36" s="2349">
        <v>282</v>
      </c>
      <c r="BC36" s="2349">
        <v>63</v>
      </c>
      <c r="BD36" s="2349">
        <v>0</v>
      </c>
      <c r="BE36" s="2503">
        <v>40141.77330126489</v>
      </c>
      <c r="BF36" s="2499">
        <v>70905.268301264878</v>
      </c>
      <c r="BH36" s="2347">
        <v>7191.5</v>
      </c>
      <c r="BI36" s="2347">
        <v>8555.6</v>
      </c>
      <c r="BJ36" s="2347">
        <v>214.12</v>
      </c>
      <c r="BK36" s="2347">
        <v>1856.25</v>
      </c>
      <c r="BL36" s="2347">
        <v>1377.5</v>
      </c>
      <c r="BM36" s="2347">
        <v>100</v>
      </c>
      <c r="BN36" s="2505">
        <v>19294.97</v>
      </c>
      <c r="BO36" s="2347">
        <v>385</v>
      </c>
      <c r="BP36" s="2347">
        <v>49.3</v>
      </c>
      <c r="BQ36" s="2347">
        <v>3.55</v>
      </c>
      <c r="BR36" s="2347">
        <v>105</v>
      </c>
      <c r="BS36" s="2347">
        <v>0.25174999999999997</v>
      </c>
      <c r="BT36" s="2347">
        <v>2.4149000000000003</v>
      </c>
      <c r="BU36" s="2505">
        <v>545.51665000000003</v>
      </c>
      <c r="BV36" s="2506">
        <v>90745.754951264884</v>
      </c>
    </row>
    <row r="37" spans="1:74" ht="14.45" customHeight="1" x14ac:dyDescent="0.2">
      <c r="A37" s="453" t="s">
        <v>385</v>
      </c>
      <c r="B37" s="2347">
        <v>0</v>
      </c>
      <c r="C37" s="2347">
        <v>0</v>
      </c>
      <c r="D37" s="2348">
        <v>24</v>
      </c>
      <c r="E37" s="2347">
        <v>48</v>
      </c>
      <c r="F37" s="2347">
        <v>0</v>
      </c>
      <c r="G37" s="2347">
        <v>384</v>
      </c>
      <c r="H37" s="2347">
        <v>70</v>
      </c>
      <c r="I37" s="1560">
        <v>0</v>
      </c>
      <c r="J37" s="1560">
        <v>60</v>
      </c>
      <c r="K37" s="1560">
        <v>49.5</v>
      </c>
      <c r="L37" s="1560">
        <v>1900.5</v>
      </c>
      <c r="M37" s="1560">
        <v>64</v>
      </c>
      <c r="N37" s="1560">
        <v>426</v>
      </c>
      <c r="O37" s="1560">
        <v>0</v>
      </c>
      <c r="P37" s="1560">
        <v>0</v>
      </c>
      <c r="Q37" s="1560">
        <v>0</v>
      </c>
      <c r="R37" s="1560">
        <v>0</v>
      </c>
      <c r="S37" s="1560">
        <v>0</v>
      </c>
      <c r="T37" s="1560">
        <v>0</v>
      </c>
      <c r="U37" s="1560">
        <v>0</v>
      </c>
      <c r="V37" s="1560">
        <v>690</v>
      </c>
      <c r="W37" s="2503">
        <v>3716</v>
      </c>
      <c r="X37" s="1560">
        <v>0</v>
      </c>
      <c r="Y37" s="1560">
        <v>496</v>
      </c>
      <c r="Z37" s="1560">
        <v>176</v>
      </c>
      <c r="AA37" s="1560">
        <v>3700</v>
      </c>
      <c r="AB37" s="2497">
        <v>4372</v>
      </c>
      <c r="AC37" s="2349">
        <v>15</v>
      </c>
      <c r="AD37" s="2349">
        <v>14087.970000000001</v>
      </c>
      <c r="AE37" s="2349">
        <v>730.5</v>
      </c>
      <c r="AF37" s="1560">
        <v>1582.75</v>
      </c>
      <c r="AG37" s="2349">
        <v>42</v>
      </c>
      <c r="AH37" s="2349">
        <v>6904</v>
      </c>
      <c r="AI37" s="2349">
        <v>296</v>
      </c>
      <c r="AJ37" s="2349">
        <v>0</v>
      </c>
      <c r="AK37" s="2349">
        <v>160</v>
      </c>
      <c r="AL37" s="2349">
        <v>0</v>
      </c>
      <c r="AM37" s="2349">
        <v>110</v>
      </c>
      <c r="AN37" s="2349">
        <v>0</v>
      </c>
      <c r="AO37" s="2349">
        <v>21</v>
      </c>
      <c r="AP37" s="2349">
        <v>0</v>
      </c>
      <c r="AQ37" s="2349">
        <v>99</v>
      </c>
      <c r="AR37" s="2349">
        <v>0</v>
      </c>
      <c r="AS37" s="2349">
        <v>60</v>
      </c>
      <c r="AT37" s="2349">
        <v>210</v>
      </c>
      <c r="AU37" s="2349">
        <v>654.5</v>
      </c>
      <c r="AV37" s="2349">
        <v>0</v>
      </c>
      <c r="AW37" s="2349">
        <v>0</v>
      </c>
      <c r="AX37" s="2349">
        <v>104</v>
      </c>
      <c r="AY37" s="2349">
        <v>0</v>
      </c>
      <c r="AZ37" s="2349">
        <v>80.5</v>
      </c>
      <c r="BA37" s="2349">
        <v>810</v>
      </c>
      <c r="BB37" s="2349">
        <v>96</v>
      </c>
      <c r="BC37" s="2349">
        <v>0</v>
      </c>
      <c r="BD37" s="2349">
        <v>0</v>
      </c>
      <c r="BE37" s="2503">
        <v>26063.22</v>
      </c>
      <c r="BF37" s="2499">
        <v>34151.22</v>
      </c>
      <c r="BH37" s="2347">
        <v>0</v>
      </c>
      <c r="BI37" s="2347">
        <v>812.125</v>
      </c>
      <c r="BJ37" s="2347">
        <v>0</v>
      </c>
      <c r="BK37" s="2347">
        <v>18.216000000000001</v>
      </c>
      <c r="BL37" s="2347">
        <v>543.75</v>
      </c>
      <c r="BM37" s="2347">
        <v>4.5</v>
      </c>
      <c r="BN37" s="2505">
        <v>1378.5909999999999</v>
      </c>
      <c r="BO37" s="2347">
        <v>151.15</v>
      </c>
      <c r="BP37" s="2347">
        <v>54</v>
      </c>
      <c r="BQ37" s="2347">
        <v>1.2</v>
      </c>
      <c r="BR37" s="2347">
        <v>4.5</v>
      </c>
      <c r="BS37" s="2347">
        <v>5</v>
      </c>
      <c r="BT37" s="2347">
        <v>0</v>
      </c>
      <c r="BU37" s="2505">
        <v>215.85</v>
      </c>
      <c r="BV37" s="2506">
        <v>35745.661</v>
      </c>
    </row>
    <row r="38" spans="1:74" ht="14.45" customHeight="1" x14ac:dyDescent="0.2">
      <c r="A38" s="453" t="s">
        <v>386</v>
      </c>
      <c r="B38" s="2347">
        <v>0</v>
      </c>
      <c r="C38" s="2347">
        <v>0</v>
      </c>
      <c r="D38" s="2348">
        <v>25</v>
      </c>
      <c r="E38" s="2347">
        <v>82</v>
      </c>
      <c r="F38" s="2347">
        <v>0</v>
      </c>
      <c r="G38" s="2347">
        <v>38.200000000000003</v>
      </c>
      <c r="H38" s="2347">
        <v>19.2</v>
      </c>
      <c r="I38" s="1560">
        <v>20.350000000000001</v>
      </c>
      <c r="J38" s="1560">
        <v>20</v>
      </c>
      <c r="K38" s="1560">
        <v>0</v>
      </c>
      <c r="L38" s="1560">
        <v>320</v>
      </c>
      <c r="M38" s="1560">
        <v>0</v>
      </c>
      <c r="N38" s="1560">
        <v>70.25</v>
      </c>
      <c r="O38" s="1560">
        <v>0</v>
      </c>
      <c r="P38" s="1560">
        <v>0</v>
      </c>
      <c r="Q38" s="1560">
        <v>0</v>
      </c>
      <c r="R38" s="1560">
        <v>0</v>
      </c>
      <c r="S38" s="1560">
        <v>0</v>
      </c>
      <c r="T38" s="1560">
        <v>0</v>
      </c>
      <c r="U38" s="1560">
        <v>0</v>
      </c>
      <c r="V38" s="1560">
        <v>75</v>
      </c>
      <c r="W38" s="2503">
        <v>670</v>
      </c>
      <c r="X38" s="1560">
        <v>0</v>
      </c>
      <c r="Y38" s="1560">
        <v>112</v>
      </c>
      <c r="Z38" s="1560">
        <v>20</v>
      </c>
      <c r="AA38" s="1560">
        <v>32.5</v>
      </c>
      <c r="AB38" s="2497">
        <v>164.5</v>
      </c>
      <c r="AC38" s="2349">
        <v>310</v>
      </c>
      <c r="AD38" s="2349">
        <v>1213.0687500000004</v>
      </c>
      <c r="AE38" s="2349">
        <v>10.526315789473683</v>
      </c>
      <c r="AF38" s="1560">
        <v>32.5</v>
      </c>
      <c r="AG38" s="2349">
        <v>99</v>
      </c>
      <c r="AH38" s="2349">
        <v>427.5</v>
      </c>
      <c r="AI38" s="2349">
        <v>390.48</v>
      </c>
      <c r="AJ38" s="2349">
        <v>0</v>
      </c>
      <c r="AK38" s="2349">
        <v>12.5</v>
      </c>
      <c r="AL38" s="2349">
        <v>0</v>
      </c>
      <c r="AM38" s="2349">
        <v>48.21428571428573</v>
      </c>
      <c r="AN38" s="2349">
        <v>0</v>
      </c>
      <c r="AO38" s="2349">
        <v>0</v>
      </c>
      <c r="AP38" s="2349">
        <v>0</v>
      </c>
      <c r="AQ38" s="2349">
        <v>5</v>
      </c>
      <c r="AR38" s="2349">
        <v>0</v>
      </c>
      <c r="AS38" s="2349">
        <v>42</v>
      </c>
      <c r="AT38" s="2349">
        <v>13</v>
      </c>
      <c r="AU38" s="2349">
        <v>20</v>
      </c>
      <c r="AV38" s="2349">
        <v>226.66666666666669</v>
      </c>
      <c r="AW38" s="2349">
        <v>130.28571428571428</v>
      </c>
      <c r="AX38" s="2349">
        <v>6</v>
      </c>
      <c r="AY38" s="2349">
        <v>45.333333333333336</v>
      </c>
      <c r="AZ38" s="2349">
        <v>90.461538461538453</v>
      </c>
      <c r="BA38" s="2349">
        <v>3</v>
      </c>
      <c r="BB38" s="2349">
        <v>32.571428571428569</v>
      </c>
      <c r="BC38" s="2349">
        <v>41.125</v>
      </c>
      <c r="BD38" s="2349">
        <v>0</v>
      </c>
      <c r="BE38" s="2503">
        <v>3199.2330328224411</v>
      </c>
      <c r="BF38" s="2499">
        <v>4033.7330328224411</v>
      </c>
      <c r="BH38" s="2347">
        <v>0</v>
      </c>
      <c r="BI38" s="2347">
        <v>1651.625</v>
      </c>
      <c r="BJ38" s="2347">
        <v>0</v>
      </c>
      <c r="BK38" s="2347">
        <v>6.0720000000000001</v>
      </c>
      <c r="BL38" s="2347">
        <v>108.75</v>
      </c>
      <c r="BM38" s="2347">
        <v>0</v>
      </c>
      <c r="BN38" s="2505">
        <v>1766.4469999999999</v>
      </c>
      <c r="BO38" s="2347">
        <v>87</v>
      </c>
      <c r="BP38" s="2347">
        <v>2.4645000000000001</v>
      </c>
      <c r="BQ38" s="2347">
        <v>9.8420000000000007E-2</v>
      </c>
      <c r="BR38" s="2347">
        <v>0.83499999999999996</v>
      </c>
      <c r="BS38" s="2347">
        <v>0.1389</v>
      </c>
      <c r="BT38" s="2347">
        <v>0</v>
      </c>
      <c r="BU38" s="2505">
        <v>90.536820000000006</v>
      </c>
      <c r="BV38" s="2506">
        <v>5890.7168528224411</v>
      </c>
    </row>
    <row r="39" spans="1:74" ht="14.45" customHeight="1" x14ac:dyDescent="0.2">
      <c r="A39" s="453" t="s">
        <v>387</v>
      </c>
      <c r="B39" s="2347">
        <v>0</v>
      </c>
      <c r="C39" s="2347">
        <v>0</v>
      </c>
      <c r="D39" s="2348">
        <v>170</v>
      </c>
      <c r="E39" s="2347">
        <v>150</v>
      </c>
      <c r="F39" s="2347">
        <v>34</v>
      </c>
      <c r="G39" s="2347">
        <v>288</v>
      </c>
      <c r="H39" s="2347">
        <v>101.5</v>
      </c>
      <c r="I39" s="1560">
        <v>108</v>
      </c>
      <c r="J39" s="1560">
        <v>113</v>
      </c>
      <c r="K39" s="1560">
        <v>445</v>
      </c>
      <c r="L39" s="1560">
        <v>1255</v>
      </c>
      <c r="M39" s="1560">
        <v>104</v>
      </c>
      <c r="N39" s="1560">
        <v>116</v>
      </c>
      <c r="O39" s="1560">
        <v>0</v>
      </c>
      <c r="P39" s="1560">
        <v>45</v>
      </c>
      <c r="Q39" s="1560">
        <v>0</v>
      </c>
      <c r="R39" s="1560">
        <v>0</v>
      </c>
      <c r="S39" s="1560">
        <v>0</v>
      </c>
      <c r="T39" s="1560">
        <v>0</v>
      </c>
      <c r="U39" s="1560">
        <v>0</v>
      </c>
      <c r="V39" s="1560">
        <v>975</v>
      </c>
      <c r="W39" s="2503">
        <v>3904.5</v>
      </c>
      <c r="X39" s="1560">
        <v>0</v>
      </c>
      <c r="Y39" s="1560">
        <v>56</v>
      </c>
      <c r="Z39" s="1560">
        <v>80</v>
      </c>
      <c r="AA39" s="1560">
        <v>1750</v>
      </c>
      <c r="AB39" s="2497">
        <v>1886</v>
      </c>
      <c r="AC39" s="2349">
        <v>18.3</v>
      </c>
      <c r="AD39" s="2349">
        <v>4662.2160000000013</v>
      </c>
      <c r="AE39" s="2349">
        <v>25388</v>
      </c>
      <c r="AF39" s="1560">
        <v>30004</v>
      </c>
      <c r="AG39" s="2349">
        <v>64</v>
      </c>
      <c r="AH39" s="2349">
        <v>1638</v>
      </c>
      <c r="AI39" s="2349">
        <v>3442.9</v>
      </c>
      <c r="AJ39" s="2349">
        <v>0</v>
      </c>
      <c r="AK39" s="2349">
        <v>42</v>
      </c>
      <c r="AL39" s="2349">
        <v>0</v>
      </c>
      <c r="AM39" s="2349">
        <v>220</v>
      </c>
      <c r="AN39" s="2349">
        <v>0</v>
      </c>
      <c r="AO39" s="2349">
        <v>0</v>
      </c>
      <c r="AP39" s="2349">
        <v>14</v>
      </c>
      <c r="AQ39" s="2349">
        <v>16</v>
      </c>
      <c r="AR39" s="2349">
        <v>0</v>
      </c>
      <c r="AS39" s="2349">
        <v>0</v>
      </c>
      <c r="AT39" s="2349">
        <v>104</v>
      </c>
      <c r="AU39" s="2349">
        <v>696</v>
      </c>
      <c r="AV39" s="2349">
        <v>24</v>
      </c>
      <c r="AW39" s="2349">
        <v>0</v>
      </c>
      <c r="AX39" s="2349">
        <v>1080</v>
      </c>
      <c r="AY39" s="2349">
        <v>45</v>
      </c>
      <c r="AZ39" s="2349">
        <v>64</v>
      </c>
      <c r="BA39" s="2349">
        <v>40</v>
      </c>
      <c r="BB39" s="2349">
        <v>126</v>
      </c>
      <c r="BC39" s="2349">
        <v>0</v>
      </c>
      <c r="BD39" s="2349">
        <v>0</v>
      </c>
      <c r="BE39" s="2503">
        <v>67688.415999999997</v>
      </c>
      <c r="BF39" s="2499">
        <v>73478.915999999997</v>
      </c>
      <c r="BH39" s="2347">
        <v>427.78999999999996</v>
      </c>
      <c r="BI39" s="2347">
        <v>2190</v>
      </c>
      <c r="BJ39" s="2347">
        <v>87.337999999999994</v>
      </c>
      <c r="BK39" s="2347">
        <v>296.01</v>
      </c>
      <c r="BL39" s="2347">
        <v>543.75</v>
      </c>
      <c r="BM39" s="2347">
        <v>2.1</v>
      </c>
      <c r="BN39" s="2505">
        <v>3546.9879999999998</v>
      </c>
      <c r="BO39" s="2347">
        <v>95.89</v>
      </c>
      <c r="BP39" s="2347">
        <v>0.52800000000000002</v>
      </c>
      <c r="BQ39" s="2347">
        <v>1.1825000000000001</v>
      </c>
      <c r="BR39" s="2347">
        <v>1.0945</v>
      </c>
      <c r="BS39" s="2347">
        <v>0</v>
      </c>
      <c r="BT39" s="2347">
        <v>0</v>
      </c>
      <c r="BU39" s="2505">
        <v>98.695000000000007</v>
      </c>
      <c r="BV39" s="2506">
        <v>77124.599000000002</v>
      </c>
    </row>
    <row r="40" spans="1:74" ht="14.45" customHeight="1" x14ac:dyDescent="0.2">
      <c r="A40" s="453" t="s">
        <v>388</v>
      </c>
      <c r="B40" s="2347">
        <v>0</v>
      </c>
      <c r="C40" s="2347">
        <v>0</v>
      </c>
      <c r="D40" s="2348">
        <v>5</v>
      </c>
      <c r="E40" s="2347">
        <v>0</v>
      </c>
      <c r="F40" s="2347">
        <v>0</v>
      </c>
      <c r="G40" s="2347">
        <v>59.6</v>
      </c>
      <c r="H40" s="2347">
        <v>37</v>
      </c>
      <c r="I40" s="1560">
        <v>0</v>
      </c>
      <c r="J40" s="1560">
        <v>66</v>
      </c>
      <c r="K40" s="1560">
        <v>0</v>
      </c>
      <c r="L40" s="1560">
        <v>206</v>
      </c>
      <c r="M40" s="1560">
        <v>38.5</v>
      </c>
      <c r="N40" s="1560">
        <v>82.25</v>
      </c>
      <c r="O40" s="1560">
        <v>0</v>
      </c>
      <c r="P40" s="1560">
        <v>0</v>
      </c>
      <c r="Q40" s="1560">
        <v>0</v>
      </c>
      <c r="R40" s="1560">
        <v>0</v>
      </c>
      <c r="S40" s="1560">
        <v>0</v>
      </c>
      <c r="T40" s="1560">
        <v>0</v>
      </c>
      <c r="U40" s="1560">
        <v>0</v>
      </c>
      <c r="V40" s="1560">
        <v>325.59000000000003</v>
      </c>
      <c r="W40" s="2503">
        <v>819.94</v>
      </c>
      <c r="X40" s="1560">
        <v>0</v>
      </c>
      <c r="Y40" s="1560">
        <v>90</v>
      </c>
      <c r="Z40" s="1560">
        <v>0</v>
      </c>
      <c r="AA40" s="1560">
        <v>187</v>
      </c>
      <c r="AB40" s="2497">
        <v>277</v>
      </c>
      <c r="AC40" s="2349">
        <v>43.4</v>
      </c>
      <c r="AD40" s="2349">
        <v>3365.1659999999993</v>
      </c>
      <c r="AE40" s="2349">
        <v>24.5</v>
      </c>
      <c r="AF40" s="1560">
        <v>45.5</v>
      </c>
      <c r="AG40" s="2349">
        <v>128</v>
      </c>
      <c r="AH40" s="2349">
        <v>1703.3999999999999</v>
      </c>
      <c r="AI40" s="2349">
        <v>953.86199999999974</v>
      </c>
      <c r="AJ40" s="2349">
        <v>0</v>
      </c>
      <c r="AK40" s="2349">
        <v>12.2</v>
      </c>
      <c r="AL40" s="2349">
        <v>0</v>
      </c>
      <c r="AM40" s="2349">
        <v>56</v>
      </c>
      <c r="AN40" s="2349">
        <v>0</v>
      </c>
      <c r="AO40" s="2349">
        <v>0</v>
      </c>
      <c r="AP40" s="2349">
        <v>0</v>
      </c>
      <c r="AQ40" s="2349">
        <v>0</v>
      </c>
      <c r="AR40" s="2349">
        <v>0</v>
      </c>
      <c r="AS40" s="2349">
        <v>0</v>
      </c>
      <c r="AT40" s="2349">
        <v>10</v>
      </c>
      <c r="AU40" s="2349">
        <v>146.19999999999999</v>
      </c>
      <c r="AV40" s="2349">
        <v>0</v>
      </c>
      <c r="AW40" s="2349">
        <v>0</v>
      </c>
      <c r="AX40" s="2349">
        <v>4</v>
      </c>
      <c r="AY40" s="2349">
        <v>0</v>
      </c>
      <c r="AZ40" s="2349">
        <v>0</v>
      </c>
      <c r="BA40" s="2349">
        <v>198.85</v>
      </c>
      <c r="BB40" s="2349">
        <v>0</v>
      </c>
      <c r="BC40" s="2349">
        <v>7.5</v>
      </c>
      <c r="BD40" s="2349">
        <v>0</v>
      </c>
      <c r="BE40" s="2503">
        <v>6698.5779999999995</v>
      </c>
      <c r="BF40" s="2499">
        <v>7795.518</v>
      </c>
      <c r="BH40" s="2347">
        <v>0</v>
      </c>
      <c r="BI40" s="2347">
        <v>713.57500000000005</v>
      </c>
      <c r="BJ40" s="2347">
        <v>0</v>
      </c>
      <c r="BK40" s="2347">
        <v>31.574399999999997</v>
      </c>
      <c r="BL40" s="2347">
        <v>25.375</v>
      </c>
      <c r="BM40" s="2347">
        <v>6.75</v>
      </c>
      <c r="BN40" s="2505">
        <v>777.27440000000001</v>
      </c>
      <c r="BO40" s="2347">
        <v>45</v>
      </c>
      <c r="BP40" s="2347">
        <v>0.30719999999999997</v>
      </c>
      <c r="BQ40" s="2347">
        <v>0.42</v>
      </c>
      <c r="BR40" s="2347">
        <v>2.5499999999999998</v>
      </c>
      <c r="BS40" s="2347">
        <v>0</v>
      </c>
      <c r="BT40" s="2347">
        <v>0</v>
      </c>
      <c r="BU40" s="2505">
        <v>48.277200000000001</v>
      </c>
      <c r="BV40" s="2506">
        <v>8621.0696000000007</v>
      </c>
    </row>
    <row r="41" spans="1:74" ht="14.45" customHeight="1" x14ac:dyDescent="0.2">
      <c r="A41" s="453" t="s">
        <v>389</v>
      </c>
      <c r="B41" s="2347">
        <v>0</v>
      </c>
      <c r="C41" s="2347">
        <v>0</v>
      </c>
      <c r="D41" s="2348">
        <v>21</v>
      </c>
      <c r="E41" s="2347">
        <v>0</v>
      </c>
      <c r="F41" s="2347">
        <v>0</v>
      </c>
      <c r="G41" s="2347">
        <v>81</v>
      </c>
      <c r="H41" s="2347">
        <v>9.9</v>
      </c>
      <c r="I41" s="1560">
        <v>0</v>
      </c>
      <c r="J41" s="1560">
        <v>93</v>
      </c>
      <c r="K41" s="1560">
        <v>0</v>
      </c>
      <c r="L41" s="1560">
        <v>114.56</v>
      </c>
      <c r="M41" s="1560">
        <v>0</v>
      </c>
      <c r="N41" s="1560">
        <v>76</v>
      </c>
      <c r="O41" s="1560">
        <v>0</v>
      </c>
      <c r="P41" s="1560">
        <v>0</v>
      </c>
      <c r="Q41" s="1560">
        <v>0</v>
      </c>
      <c r="R41" s="1560">
        <v>0</v>
      </c>
      <c r="S41" s="1560">
        <v>0</v>
      </c>
      <c r="T41" s="1560">
        <v>0</v>
      </c>
      <c r="U41" s="1560">
        <v>0</v>
      </c>
      <c r="V41" s="1560">
        <v>101.5</v>
      </c>
      <c r="W41" s="2503">
        <v>496.96000000000004</v>
      </c>
      <c r="X41" s="1560">
        <v>0</v>
      </c>
      <c r="Y41" s="1560">
        <v>26</v>
      </c>
      <c r="Z41" s="1560">
        <v>70</v>
      </c>
      <c r="AA41" s="1560">
        <v>154</v>
      </c>
      <c r="AB41" s="2497">
        <v>250</v>
      </c>
      <c r="AC41" s="2349">
        <v>0</v>
      </c>
      <c r="AD41" s="2349">
        <v>4726.12</v>
      </c>
      <c r="AE41" s="2349">
        <v>33</v>
      </c>
      <c r="AF41" s="1560">
        <v>39</v>
      </c>
      <c r="AG41" s="2349">
        <v>142.33502538071068</v>
      </c>
      <c r="AH41" s="2349">
        <v>2263.5</v>
      </c>
      <c r="AI41" s="2349">
        <v>82.8</v>
      </c>
      <c r="AJ41" s="2349">
        <v>0</v>
      </c>
      <c r="AK41" s="2349">
        <v>27</v>
      </c>
      <c r="AL41" s="2349">
        <v>0</v>
      </c>
      <c r="AM41" s="2349">
        <v>6</v>
      </c>
      <c r="AN41" s="2349">
        <v>0</v>
      </c>
      <c r="AO41" s="2349">
        <v>0</v>
      </c>
      <c r="AP41" s="2349">
        <v>0</v>
      </c>
      <c r="AQ41" s="2349">
        <v>12</v>
      </c>
      <c r="AR41" s="2349">
        <v>0</v>
      </c>
      <c r="AS41" s="2349">
        <v>0</v>
      </c>
      <c r="AT41" s="2349">
        <v>16</v>
      </c>
      <c r="AU41" s="2349">
        <v>175</v>
      </c>
      <c r="AV41" s="2349">
        <v>0</v>
      </c>
      <c r="AW41" s="2349">
        <v>0</v>
      </c>
      <c r="AX41" s="2349">
        <v>126</v>
      </c>
      <c r="AY41" s="2349">
        <v>0</v>
      </c>
      <c r="AZ41" s="2349">
        <v>0</v>
      </c>
      <c r="BA41" s="2349">
        <v>4832</v>
      </c>
      <c r="BB41" s="2349">
        <v>0</v>
      </c>
      <c r="BC41" s="2349">
        <v>0</v>
      </c>
      <c r="BD41" s="2349">
        <v>0</v>
      </c>
      <c r="BE41" s="2503">
        <v>12480.755025380709</v>
      </c>
      <c r="BF41" s="2499">
        <v>13227.715025380709</v>
      </c>
      <c r="BH41" s="2347">
        <v>0</v>
      </c>
      <c r="BI41" s="2347">
        <v>386.9</v>
      </c>
      <c r="BJ41" s="2347">
        <v>0</v>
      </c>
      <c r="BK41" s="2347">
        <v>36.432000000000002</v>
      </c>
      <c r="BL41" s="2347">
        <v>108.75</v>
      </c>
      <c r="BM41" s="2347">
        <v>5.0999999999999996</v>
      </c>
      <c r="BN41" s="2505">
        <v>537.18200000000002</v>
      </c>
      <c r="BO41" s="2347">
        <v>0</v>
      </c>
      <c r="BP41" s="2347">
        <v>0</v>
      </c>
      <c r="BQ41" s="2347">
        <v>0</v>
      </c>
      <c r="BR41" s="2347">
        <v>105</v>
      </c>
      <c r="BS41" s="2347">
        <v>0</v>
      </c>
      <c r="BT41" s="2347">
        <v>0</v>
      </c>
      <c r="BU41" s="2505">
        <v>105</v>
      </c>
      <c r="BV41" s="2506">
        <v>13869.897025380709</v>
      </c>
    </row>
    <row r="42" spans="1:74" ht="14.45" customHeight="1" x14ac:dyDescent="0.2">
      <c r="A42" s="453" t="s">
        <v>390</v>
      </c>
      <c r="B42" s="2347">
        <v>0</v>
      </c>
      <c r="C42" s="2347">
        <v>0</v>
      </c>
      <c r="D42" s="2348">
        <v>27</v>
      </c>
      <c r="E42" s="2347">
        <v>42.5</v>
      </c>
      <c r="F42" s="2347">
        <v>0</v>
      </c>
      <c r="G42" s="2347">
        <v>20</v>
      </c>
      <c r="H42" s="2347">
        <v>18</v>
      </c>
      <c r="I42" s="1560">
        <v>0</v>
      </c>
      <c r="J42" s="1560">
        <v>37.5</v>
      </c>
      <c r="K42" s="1560">
        <v>0</v>
      </c>
      <c r="L42" s="1560">
        <v>160</v>
      </c>
      <c r="M42" s="1560">
        <v>3</v>
      </c>
      <c r="N42" s="1560">
        <v>67.5</v>
      </c>
      <c r="O42" s="1560">
        <v>0</v>
      </c>
      <c r="P42" s="1560">
        <v>0</v>
      </c>
      <c r="Q42" s="1560">
        <v>0</v>
      </c>
      <c r="R42" s="1560">
        <v>0</v>
      </c>
      <c r="S42" s="1560">
        <v>0</v>
      </c>
      <c r="T42" s="1560">
        <v>0</v>
      </c>
      <c r="U42" s="1560">
        <v>0</v>
      </c>
      <c r="V42" s="1560">
        <v>100</v>
      </c>
      <c r="W42" s="2503">
        <v>475.5</v>
      </c>
      <c r="X42" s="1560">
        <v>0</v>
      </c>
      <c r="Y42" s="1560">
        <v>21</v>
      </c>
      <c r="Z42" s="1560">
        <v>0</v>
      </c>
      <c r="AA42" s="1560">
        <v>847</v>
      </c>
      <c r="AB42" s="2497">
        <v>868</v>
      </c>
      <c r="AC42" s="2349">
        <v>24.191999999999997</v>
      </c>
      <c r="AD42" s="2349">
        <v>3626.3801162175273</v>
      </c>
      <c r="AE42" s="2349">
        <v>16</v>
      </c>
      <c r="AF42" s="1560">
        <v>26</v>
      </c>
      <c r="AG42" s="2349">
        <v>129.5</v>
      </c>
      <c r="AH42" s="2349">
        <v>1580</v>
      </c>
      <c r="AI42" s="2349">
        <v>1287.25</v>
      </c>
      <c r="AJ42" s="2349">
        <v>0</v>
      </c>
      <c r="AK42" s="2349">
        <v>48</v>
      </c>
      <c r="AL42" s="2349">
        <v>0</v>
      </c>
      <c r="AM42" s="2349">
        <v>378</v>
      </c>
      <c r="AN42" s="2349">
        <v>0</v>
      </c>
      <c r="AO42" s="2349">
        <v>0</v>
      </c>
      <c r="AP42" s="2349">
        <v>0</v>
      </c>
      <c r="AQ42" s="2349">
        <v>0</v>
      </c>
      <c r="AR42" s="2349">
        <v>0</v>
      </c>
      <c r="AS42" s="2349">
        <v>0</v>
      </c>
      <c r="AT42" s="2349">
        <v>15</v>
      </c>
      <c r="AU42" s="2349">
        <v>280</v>
      </c>
      <c r="AV42" s="2349">
        <v>28.340000000000003</v>
      </c>
      <c r="AW42" s="2349">
        <v>0</v>
      </c>
      <c r="AX42" s="2349">
        <v>12</v>
      </c>
      <c r="AY42" s="2349">
        <v>0</v>
      </c>
      <c r="AZ42" s="2349">
        <v>0</v>
      </c>
      <c r="BA42" s="2349">
        <v>23.4</v>
      </c>
      <c r="BB42" s="2349">
        <v>0</v>
      </c>
      <c r="BC42" s="2349">
        <v>8</v>
      </c>
      <c r="BD42" s="2349">
        <v>0</v>
      </c>
      <c r="BE42" s="2503">
        <v>7482.0621162175266</v>
      </c>
      <c r="BF42" s="2499">
        <v>8825.5621162175266</v>
      </c>
      <c r="BH42" s="2347">
        <v>0</v>
      </c>
      <c r="BI42" s="2347">
        <v>1354.15</v>
      </c>
      <c r="BJ42" s="2347">
        <v>0</v>
      </c>
      <c r="BK42" s="2347">
        <v>121.44</v>
      </c>
      <c r="BL42" s="2347">
        <v>362.5</v>
      </c>
      <c r="BM42" s="2347">
        <v>2</v>
      </c>
      <c r="BN42" s="2505">
        <v>1840.0900000000001</v>
      </c>
      <c r="BO42" s="2347">
        <v>54.5</v>
      </c>
      <c r="BP42" s="2347">
        <v>0</v>
      </c>
      <c r="BQ42" s="2347">
        <v>0</v>
      </c>
      <c r="BR42" s="2347">
        <v>14</v>
      </c>
      <c r="BS42" s="2347">
        <v>0</v>
      </c>
      <c r="BT42" s="2347">
        <v>0</v>
      </c>
      <c r="BU42" s="2505">
        <v>68.5</v>
      </c>
      <c r="BV42" s="2506">
        <v>10734.152116217527</v>
      </c>
    </row>
    <row r="43" spans="1:74" ht="14.45" customHeight="1" x14ac:dyDescent="0.2">
      <c r="A43" s="453" t="s">
        <v>391</v>
      </c>
      <c r="B43" s="2347">
        <v>0</v>
      </c>
      <c r="C43" s="2347">
        <v>0</v>
      </c>
      <c r="D43" s="2348">
        <v>240</v>
      </c>
      <c r="E43" s="2347">
        <v>0</v>
      </c>
      <c r="F43" s="2347">
        <v>0</v>
      </c>
      <c r="G43" s="2347">
        <v>1291</v>
      </c>
      <c r="H43" s="2347">
        <v>196</v>
      </c>
      <c r="I43" s="1560">
        <v>74</v>
      </c>
      <c r="J43" s="1560">
        <v>162</v>
      </c>
      <c r="K43" s="1560">
        <v>1659.7894736842106</v>
      </c>
      <c r="L43" s="1560">
        <v>2067.7105263157891</v>
      </c>
      <c r="M43" s="1560">
        <v>335.49777777777774</v>
      </c>
      <c r="N43" s="1560">
        <v>223.70222222222222</v>
      </c>
      <c r="O43" s="1560">
        <v>0</v>
      </c>
      <c r="P43" s="1560">
        <v>25</v>
      </c>
      <c r="Q43" s="1560">
        <v>154</v>
      </c>
      <c r="R43" s="1560">
        <v>0</v>
      </c>
      <c r="S43" s="1560">
        <v>0</v>
      </c>
      <c r="T43" s="1560">
        <v>0</v>
      </c>
      <c r="U43" s="1560">
        <v>0</v>
      </c>
      <c r="V43" s="1560">
        <v>743</v>
      </c>
      <c r="W43" s="2503">
        <v>7171.7</v>
      </c>
      <c r="X43" s="1560">
        <v>0</v>
      </c>
      <c r="Y43" s="1560">
        <v>224</v>
      </c>
      <c r="Z43" s="1560">
        <v>0</v>
      </c>
      <c r="AA43" s="1560">
        <v>840</v>
      </c>
      <c r="AB43" s="2497">
        <v>1064</v>
      </c>
      <c r="AC43" s="2349">
        <v>0.5</v>
      </c>
      <c r="AD43" s="2349">
        <v>5821.3740000000007</v>
      </c>
      <c r="AE43" s="2349">
        <v>22860</v>
      </c>
      <c r="AF43" s="1560">
        <v>29718</v>
      </c>
      <c r="AG43" s="2349">
        <v>0</v>
      </c>
      <c r="AH43" s="2349">
        <v>1686.64</v>
      </c>
      <c r="AI43" s="2349">
        <v>2524.9703660291202</v>
      </c>
      <c r="AJ43" s="2349">
        <v>0</v>
      </c>
      <c r="AK43" s="2349">
        <v>89.25</v>
      </c>
      <c r="AL43" s="2349">
        <v>60</v>
      </c>
      <c r="AM43" s="2349">
        <v>42.25</v>
      </c>
      <c r="AN43" s="2349">
        <v>0</v>
      </c>
      <c r="AO43" s="2349">
        <v>18</v>
      </c>
      <c r="AP43" s="2349">
        <v>0</v>
      </c>
      <c r="AQ43" s="2349">
        <v>54</v>
      </c>
      <c r="AR43" s="2349">
        <v>0</v>
      </c>
      <c r="AS43" s="2349">
        <v>0</v>
      </c>
      <c r="AT43" s="2349">
        <v>576</v>
      </c>
      <c r="AU43" s="2349">
        <v>825.51724137931035</v>
      </c>
      <c r="AV43" s="2349">
        <v>0</v>
      </c>
      <c r="AW43" s="2349">
        <v>0</v>
      </c>
      <c r="AX43" s="2349">
        <v>1084.0406336088154</v>
      </c>
      <c r="AY43" s="2349">
        <v>75</v>
      </c>
      <c r="AZ43" s="2349">
        <v>80</v>
      </c>
      <c r="BA43" s="2349">
        <v>80</v>
      </c>
      <c r="BB43" s="2349">
        <v>273.86301369863014</v>
      </c>
      <c r="BC43" s="2349">
        <v>0</v>
      </c>
      <c r="BD43" s="2349">
        <v>0</v>
      </c>
      <c r="BE43" s="2503">
        <v>65869.405254715879</v>
      </c>
      <c r="BF43" s="2499">
        <v>74105.105254715876</v>
      </c>
      <c r="BH43" s="2347">
        <v>0</v>
      </c>
      <c r="BI43" s="2347">
        <v>3232.0749999999998</v>
      </c>
      <c r="BJ43" s="2347">
        <v>0</v>
      </c>
      <c r="BK43" s="2347">
        <v>182.16</v>
      </c>
      <c r="BL43" s="2347">
        <v>145</v>
      </c>
      <c r="BM43" s="2347">
        <v>45.9</v>
      </c>
      <c r="BN43" s="2505">
        <v>3605.1349999999998</v>
      </c>
      <c r="BO43" s="2347">
        <v>65</v>
      </c>
      <c r="BP43" s="2347">
        <v>0</v>
      </c>
      <c r="BQ43" s="2347">
        <v>0</v>
      </c>
      <c r="BR43" s="2347">
        <v>5.4</v>
      </c>
      <c r="BS43" s="2347">
        <v>0</v>
      </c>
      <c r="BT43" s="2347">
        <v>0</v>
      </c>
      <c r="BU43" s="2505">
        <v>70.400000000000006</v>
      </c>
      <c r="BV43" s="2506">
        <v>77780.64025471588</v>
      </c>
    </row>
    <row r="44" spans="1:74" ht="14.45" customHeight="1" x14ac:dyDescent="0.2">
      <c r="A44" s="453" t="s">
        <v>392</v>
      </c>
      <c r="B44" s="2347">
        <v>0</v>
      </c>
      <c r="C44" s="2347">
        <v>0</v>
      </c>
      <c r="D44" s="2348">
        <v>27</v>
      </c>
      <c r="E44" s="2347">
        <v>175</v>
      </c>
      <c r="F44" s="2347">
        <v>0</v>
      </c>
      <c r="G44" s="2347">
        <v>105.6</v>
      </c>
      <c r="H44" s="2347">
        <v>71.5</v>
      </c>
      <c r="I44" s="1560">
        <v>104</v>
      </c>
      <c r="J44" s="1560">
        <v>186</v>
      </c>
      <c r="K44" s="1560">
        <v>65</v>
      </c>
      <c r="L44" s="1560">
        <v>485</v>
      </c>
      <c r="M44" s="1560">
        <v>0</v>
      </c>
      <c r="N44" s="1560">
        <v>163</v>
      </c>
      <c r="O44" s="1560">
        <v>0</v>
      </c>
      <c r="P44" s="1560">
        <v>0</v>
      </c>
      <c r="Q44" s="1560">
        <v>125</v>
      </c>
      <c r="R44" s="1560">
        <v>20</v>
      </c>
      <c r="S44" s="1560">
        <v>0</v>
      </c>
      <c r="T44" s="1560">
        <v>0</v>
      </c>
      <c r="U44" s="1560">
        <v>0</v>
      </c>
      <c r="V44" s="1560">
        <v>300</v>
      </c>
      <c r="W44" s="2503">
        <v>1827.1</v>
      </c>
      <c r="X44" s="1560">
        <v>0</v>
      </c>
      <c r="Y44" s="1560">
        <v>60</v>
      </c>
      <c r="Z44" s="1560">
        <v>250</v>
      </c>
      <c r="AA44" s="1560">
        <v>260</v>
      </c>
      <c r="AB44" s="2497">
        <v>570</v>
      </c>
      <c r="AC44" s="2349">
        <v>20.64</v>
      </c>
      <c r="AD44" s="2349">
        <v>5137.1459999999997</v>
      </c>
      <c r="AE44" s="2349">
        <v>0</v>
      </c>
      <c r="AF44" s="1560">
        <v>0</v>
      </c>
      <c r="AG44" s="2349">
        <v>87.5</v>
      </c>
      <c r="AH44" s="2349">
        <v>2534</v>
      </c>
      <c r="AI44" s="2349">
        <v>504</v>
      </c>
      <c r="AJ44" s="2349">
        <v>0</v>
      </c>
      <c r="AK44" s="2349">
        <v>3129</v>
      </c>
      <c r="AL44" s="2349">
        <v>0</v>
      </c>
      <c r="AM44" s="2349">
        <v>285</v>
      </c>
      <c r="AN44" s="2349">
        <v>0</v>
      </c>
      <c r="AO44" s="2349">
        <v>0</v>
      </c>
      <c r="AP44" s="2349">
        <v>0</v>
      </c>
      <c r="AQ44" s="2349">
        <v>0</v>
      </c>
      <c r="AR44" s="2349">
        <v>0</v>
      </c>
      <c r="AS44" s="2349">
        <v>240</v>
      </c>
      <c r="AT44" s="2349">
        <v>12</v>
      </c>
      <c r="AU44" s="2349">
        <v>126</v>
      </c>
      <c r="AV44" s="2349">
        <v>0</v>
      </c>
      <c r="AW44" s="2349">
        <v>27.5</v>
      </c>
      <c r="AX44" s="2349">
        <v>5</v>
      </c>
      <c r="AY44" s="2349">
        <v>26</v>
      </c>
      <c r="AZ44" s="2349">
        <v>10</v>
      </c>
      <c r="BA44" s="2349">
        <v>5</v>
      </c>
      <c r="BB44" s="2349">
        <v>10</v>
      </c>
      <c r="BC44" s="2349">
        <v>70</v>
      </c>
      <c r="BD44" s="2349">
        <v>0</v>
      </c>
      <c r="BE44" s="2503">
        <v>12228.786</v>
      </c>
      <c r="BF44" s="2499">
        <v>14625.886</v>
      </c>
      <c r="BH44" s="2347">
        <v>0</v>
      </c>
      <c r="BI44" s="2347">
        <v>2711.95</v>
      </c>
      <c r="BJ44" s="2347">
        <v>0</v>
      </c>
      <c r="BK44" s="2347">
        <v>308.154</v>
      </c>
      <c r="BL44" s="2347">
        <v>145</v>
      </c>
      <c r="BM44" s="2347">
        <v>28</v>
      </c>
      <c r="BN44" s="2505">
        <v>3193.1039999999998</v>
      </c>
      <c r="BO44" s="2347">
        <v>78.114999999999995</v>
      </c>
      <c r="BP44" s="2347">
        <v>2.1150000000000002</v>
      </c>
      <c r="BQ44" s="2347">
        <v>0.54</v>
      </c>
      <c r="BR44" s="2347">
        <v>0</v>
      </c>
      <c r="BS44" s="2347">
        <v>8.1000000000000003E-2</v>
      </c>
      <c r="BT44" s="2347">
        <v>0.20250000000000001</v>
      </c>
      <c r="BU44" s="2505">
        <v>81.0535</v>
      </c>
      <c r="BV44" s="2506">
        <v>17900.0435</v>
      </c>
    </row>
    <row r="45" spans="1:74" ht="14.45" customHeight="1" x14ac:dyDescent="0.2">
      <c r="A45" s="2353" t="s">
        <v>393</v>
      </c>
      <c r="B45" s="2354">
        <v>238.91799999999998</v>
      </c>
      <c r="C45" s="2354">
        <v>285218.15000000002</v>
      </c>
      <c r="D45" s="2354">
        <v>5592.2740000000003</v>
      </c>
      <c r="E45" s="2354">
        <v>7123</v>
      </c>
      <c r="F45" s="2354">
        <v>857.7</v>
      </c>
      <c r="G45" s="2354">
        <v>25383.409999999996</v>
      </c>
      <c r="H45" s="2354">
        <v>4172.3100000000004</v>
      </c>
      <c r="I45" s="2354">
        <v>3724.375</v>
      </c>
      <c r="J45" s="2354">
        <v>8918.9649999999983</v>
      </c>
      <c r="K45" s="2354">
        <v>19891.972840594204</v>
      </c>
      <c r="L45" s="2354">
        <v>40673.957159405792</v>
      </c>
      <c r="M45" s="2354">
        <v>7564.6899752005093</v>
      </c>
      <c r="N45" s="2354">
        <v>15726.30002479949</v>
      </c>
      <c r="O45" s="2354">
        <v>18376.53</v>
      </c>
      <c r="P45" s="2354">
        <v>277.55</v>
      </c>
      <c r="Q45" s="2354">
        <v>2656.2</v>
      </c>
      <c r="R45" s="2354">
        <v>2141.96</v>
      </c>
      <c r="S45" s="2354">
        <v>2532.58</v>
      </c>
      <c r="T45" s="2354">
        <v>579.1</v>
      </c>
      <c r="U45" s="2354">
        <v>2306.6</v>
      </c>
      <c r="V45" s="2354">
        <v>19974.809999999998</v>
      </c>
      <c r="W45" s="2504">
        <v>473931.35200000001</v>
      </c>
      <c r="X45" s="2354">
        <v>293.392</v>
      </c>
      <c r="Y45" s="2354">
        <v>5512.55</v>
      </c>
      <c r="Z45" s="2354">
        <v>2609</v>
      </c>
      <c r="AA45" s="2354">
        <v>34854.940317460321</v>
      </c>
      <c r="AB45" s="2510">
        <v>43269.882317460317</v>
      </c>
      <c r="AC45" s="2354">
        <v>4470.118171808128</v>
      </c>
      <c r="AD45" s="2354">
        <v>153818.98574980506</v>
      </c>
      <c r="AE45" s="2354">
        <v>61477.082271267092</v>
      </c>
      <c r="AF45" s="2354">
        <v>83703.75</v>
      </c>
      <c r="AG45" s="2354">
        <v>16840.498704625992</v>
      </c>
      <c r="AH45" s="2354">
        <v>73099.799999999988</v>
      </c>
      <c r="AI45" s="2354">
        <v>27640.519221979441</v>
      </c>
      <c r="AJ45" s="2354">
        <v>1334.4445238095238</v>
      </c>
      <c r="AK45" s="2354">
        <v>24096.101086956522</v>
      </c>
      <c r="AL45" s="2354">
        <v>575.9</v>
      </c>
      <c r="AM45" s="2354">
        <v>12630.690609358067</v>
      </c>
      <c r="AN45" s="2354">
        <v>1251.5454545454547</v>
      </c>
      <c r="AO45" s="2354">
        <v>700.38571428571424</v>
      </c>
      <c r="AP45" s="2354">
        <v>377</v>
      </c>
      <c r="AQ45" s="2354">
        <v>1080.2438255033558</v>
      </c>
      <c r="AR45" s="2354">
        <v>1213.5999999999999</v>
      </c>
      <c r="AS45" s="2354">
        <v>4306.2280214089396</v>
      </c>
      <c r="AT45" s="2354">
        <v>10690.988888888887</v>
      </c>
      <c r="AU45" s="2354">
        <v>13343.413613007682</v>
      </c>
      <c r="AV45" s="2354">
        <v>2873.3532278481011</v>
      </c>
      <c r="AW45" s="2354">
        <v>14976.203065959355</v>
      </c>
      <c r="AX45" s="2354">
        <v>7986.7459277264625</v>
      </c>
      <c r="AY45" s="2354">
        <v>4284.9751885369533</v>
      </c>
      <c r="AZ45" s="2354">
        <v>10296.812637940577</v>
      </c>
      <c r="BA45" s="2354">
        <v>8667.8449629629631</v>
      </c>
      <c r="BB45" s="2354">
        <v>3373.5265647190386</v>
      </c>
      <c r="BC45" s="2354">
        <v>7638.2821428571424</v>
      </c>
      <c r="BD45" s="2354">
        <v>0</v>
      </c>
      <c r="BE45" s="2504">
        <v>552749.03957580053</v>
      </c>
      <c r="BF45" s="2501">
        <v>1069950.2738932609</v>
      </c>
      <c r="BH45" s="2447">
        <v>32976.769999999997</v>
      </c>
      <c r="BI45" s="2447">
        <v>134213.69375000001</v>
      </c>
      <c r="BJ45" s="2447">
        <v>4885.4279999999999</v>
      </c>
      <c r="BK45" s="2447">
        <v>10354.7004</v>
      </c>
      <c r="BL45" s="2447">
        <v>37055.65625</v>
      </c>
      <c r="BM45" s="2447">
        <v>366.32100000000003</v>
      </c>
      <c r="BN45" s="2504">
        <v>219852.56939999998</v>
      </c>
      <c r="BO45" s="2447">
        <v>60811.040999999997</v>
      </c>
      <c r="BP45" s="2447">
        <v>2487.5821999999998</v>
      </c>
      <c r="BQ45" s="2447">
        <v>534.29092000000003</v>
      </c>
      <c r="BR45" s="2447">
        <v>661.40449999999987</v>
      </c>
      <c r="BS45" s="2447">
        <v>405.81064999999995</v>
      </c>
      <c r="BT45" s="2447">
        <v>496.28439999999995</v>
      </c>
      <c r="BU45" s="2504">
        <v>65396.413669999994</v>
      </c>
      <c r="BV45" s="2507">
        <v>1355199.2569632605</v>
      </c>
    </row>
    <row r="46" spans="1:74" x14ac:dyDescent="0.2">
      <c r="A46" s="11" t="s">
        <v>1874</v>
      </c>
    </row>
    <row r="47" spans="1:74" x14ac:dyDescent="0.2">
      <c r="C47" s="15"/>
    </row>
    <row r="48" spans="1:74" x14ac:dyDescent="0.2">
      <c r="C48" s="372"/>
    </row>
    <row r="49" spans="23:23" x14ac:dyDescent="0.2">
      <c r="W49" s="15"/>
    </row>
    <row r="50" spans="23:23" x14ac:dyDescent="0.2">
      <c r="W50" s="372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9"/>
  <sheetViews>
    <sheetView zoomScale="70" zoomScaleNormal="70" workbookViewId="0"/>
  </sheetViews>
  <sheetFormatPr baseColWidth="10" defaultColWidth="11.42578125" defaultRowHeight="12.75" x14ac:dyDescent="0.2"/>
  <cols>
    <col min="1" max="1" width="23.7109375" customWidth="1"/>
    <col min="2" max="2" width="19.28515625" customWidth="1"/>
    <col min="3" max="3" width="16" customWidth="1"/>
    <col min="5" max="5" width="6.28515625" customWidth="1"/>
    <col min="6" max="6" width="7.5703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</cols>
  <sheetData>
    <row r="1" spans="1:20" ht="16.5" x14ac:dyDescent="0.2">
      <c r="A1" s="48"/>
      <c r="B1" s="2518"/>
      <c r="C1" s="49"/>
      <c r="D1" s="49"/>
      <c r="E1" s="49"/>
      <c r="F1" s="49"/>
      <c r="G1" s="50"/>
      <c r="H1" s="50"/>
      <c r="I1" s="52"/>
      <c r="J1" s="53"/>
      <c r="K1" s="53"/>
      <c r="L1" s="48"/>
      <c r="M1" s="48"/>
      <c r="N1" s="49"/>
      <c r="O1" s="49"/>
      <c r="P1" s="49"/>
      <c r="Q1" s="49"/>
      <c r="R1" s="53"/>
      <c r="S1" s="53"/>
      <c r="T1" s="53"/>
    </row>
    <row r="2" spans="1:20" ht="19.5" x14ac:dyDescent="0.2">
      <c r="A2" s="2814" t="s">
        <v>1875</v>
      </c>
      <c r="B2" s="2814"/>
      <c r="C2" s="2814"/>
      <c r="D2" s="2814"/>
      <c r="E2" s="2814"/>
      <c r="F2" s="2814"/>
      <c r="G2" s="2814"/>
      <c r="H2" s="2814"/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4"/>
      <c r="T2" s="2814"/>
    </row>
    <row r="3" spans="1:20" ht="18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</row>
    <row r="4" spans="1:20" ht="14.1" customHeight="1" x14ac:dyDescent="0.2">
      <c r="A4" s="56"/>
      <c r="B4" s="56"/>
      <c r="C4" s="57"/>
      <c r="D4" s="57"/>
      <c r="E4" s="58"/>
      <c r="F4" s="57"/>
      <c r="G4" s="59"/>
      <c r="H4" s="59"/>
      <c r="I4" s="58"/>
      <c r="J4" s="57"/>
      <c r="K4" s="166"/>
      <c r="L4" s="56"/>
      <c r="M4" s="56"/>
      <c r="N4" s="57"/>
      <c r="O4" s="58"/>
      <c r="P4" s="57"/>
      <c r="Q4" s="58"/>
      <c r="R4" s="57"/>
      <c r="S4" s="58"/>
      <c r="T4" s="57"/>
    </row>
    <row r="5" spans="1:20" ht="14.1" customHeight="1" thickBot="1" x14ac:dyDescent="0.25">
      <c r="A5" s="56"/>
      <c r="B5" s="56"/>
      <c r="C5" s="57"/>
      <c r="D5" s="57"/>
      <c r="E5" s="57"/>
      <c r="F5" s="57"/>
      <c r="G5" s="59"/>
      <c r="H5" s="59"/>
      <c r="I5" s="61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 ht="15.75" customHeight="1" x14ac:dyDescent="0.3">
      <c r="A6" s="2764" t="s">
        <v>435</v>
      </c>
      <c r="B6" s="2765"/>
      <c r="C6" s="2770" t="s">
        <v>436</v>
      </c>
      <c r="D6" s="2771"/>
      <c r="E6" s="2771"/>
      <c r="F6" s="2772"/>
      <c r="G6" s="2776" t="s">
        <v>437</v>
      </c>
      <c r="H6" s="2777"/>
      <c r="I6" s="2770" t="s">
        <v>439</v>
      </c>
      <c r="J6" s="2772"/>
      <c r="K6" s="62"/>
      <c r="L6" s="2778" t="s">
        <v>435</v>
      </c>
      <c r="M6" s="2771" t="s">
        <v>436</v>
      </c>
      <c r="N6" s="2771"/>
      <c r="O6" s="2771"/>
      <c r="P6" s="2772"/>
      <c r="Q6" s="2776" t="s">
        <v>437</v>
      </c>
      <c r="R6" s="2777"/>
      <c r="S6" s="2770" t="s">
        <v>439</v>
      </c>
      <c r="T6" s="2799"/>
    </row>
    <row r="7" spans="1:20" ht="15.75" customHeight="1" thickBot="1" x14ac:dyDescent="0.35">
      <c r="A7" s="2766"/>
      <c r="B7" s="2767"/>
      <c r="C7" s="2773"/>
      <c r="D7" s="2774"/>
      <c r="E7" s="2774"/>
      <c r="F7" s="2775"/>
      <c r="G7" s="2781" t="s">
        <v>440</v>
      </c>
      <c r="H7" s="2782"/>
      <c r="I7" s="2783"/>
      <c r="J7" s="2784"/>
      <c r="K7" s="62"/>
      <c r="L7" s="2779"/>
      <c r="M7" s="2774"/>
      <c r="N7" s="2774"/>
      <c r="O7" s="2774"/>
      <c r="P7" s="2775"/>
      <c r="Q7" s="2781" t="s">
        <v>440</v>
      </c>
      <c r="R7" s="2782"/>
      <c r="S7" s="2783"/>
      <c r="T7" s="2800"/>
    </row>
    <row r="8" spans="1:20" ht="15.75" customHeight="1" x14ac:dyDescent="0.3">
      <c r="A8" s="2766"/>
      <c r="B8" s="2767"/>
      <c r="C8" s="66" t="s">
        <v>441</v>
      </c>
      <c r="D8" s="2785" t="s">
        <v>442</v>
      </c>
      <c r="E8" s="2770" t="s">
        <v>443</v>
      </c>
      <c r="F8" s="2772"/>
      <c r="G8" s="2781" t="s">
        <v>444</v>
      </c>
      <c r="H8" s="2782"/>
      <c r="I8" s="2783" t="s">
        <v>348</v>
      </c>
      <c r="J8" s="2784"/>
      <c r="K8" s="62"/>
      <c r="L8" s="2779"/>
      <c r="M8" s="64" t="s">
        <v>441</v>
      </c>
      <c r="N8" s="2824" t="s">
        <v>442</v>
      </c>
      <c r="O8" s="2783" t="s">
        <v>443</v>
      </c>
      <c r="P8" s="2784"/>
      <c r="Q8" s="2781" t="s">
        <v>444</v>
      </c>
      <c r="R8" s="2782"/>
      <c r="S8" s="2783" t="s">
        <v>348</v>
      </c>
      <c r="T8" s="2800"/>
    </row>
    <row r="9" spans="1:20" ht="15.75" customHeight="1" thickBot="1" x14ac:dyDescent="0.35">
      <c r="A9" s="2768"/>
      <c r="B9" s="2769"/>
      <c r="C9" s="67" t="s">
        <v>445</v>
      </c>
      <c r="D9" s="2786"/>
      <c r="E9" s="2773"/>
      <c r="F9" s="2775"/>
      <c r="G9" s="2717"/>
      <c r="H9" s="2718"/>
      <c r="I9" s="2787"/>
      <c r="J9" s="2788"/>
      <c r="K9" s="62"/>
      <c r="L9" s="2780"/>
      <c r="M9" s="63" t="s">
        <v>445</v>
      </c>
      <c r="N9" s="2786"/>
      <c r="O9" s="2773"/>
      <c r="P9" s="2775"/>
      <c r="Q9" s="2717"/>
      <c r="R9" s="2718"/>
      <c r="S9" s="2802"/>
      <c r="T9" s="2803"/>
    </row>
    <row r="10" spans="1:20" ht="15.75" customHeight="1" x14ac:dyDescent="0.4">
      <c r="A10" s="68" t="s">
        <v>446</v>
      </c>
      <c r="B10" s="69"/>
      <c r="C10" s="70"/>
      <c r="D10" s="70"/>
      <c r="E10" s="2825"/>
      <c r="F10" s="2826"/>
      <c r="G10" s="2823"/>
      <c r="H10" s="2827"/>
      <c r="I10" s="2828"/>
      <c r="J10" s="2829"/>
      <c r="K10" s="71"/>
      <c r="L10" s="72" t="s">
        <v>447</v>
      </c>
      <c r="M10" s="70"/>
      <c r="N10" s="70"/>
      <c r="O10" s="2823"/>
      <c r="P10" s="2823"/>
      <c r="Q10" s="2823"/>
      <c r="R10" s="2823"/>
      <c r="S10" s="2823"/>
      <c r="T10" s="2823"/>
    </row>
    <row r="11" spans="1:20" ht="15.75" customHeight="1" x14ac:dyDescent="0.4">
      <c r="A11" s="2821" t="s">
        <v>448</v>
      </c>
      <c r="B11" s="2822"/>
      <c r="C11" s="73"/>
      <c r="D11" s="73"/>
      <c r="E11" s="2819"/>
      <c r="F11" s="2820"/>
      <c r="G11" s="2725"/>
      <c r="H11" s="2726"/>
      <c r="I11" s="2815">
        <v>0</v>
      </c>
      <c r="J11" s="2816"/>
      <c r="K11" s="74"/>
      <c r="L11" s="75"/>
      <c r="M11" s="73"/>
      <c r="N11" s="73"/>
      <c r="O11" s="2725"/>
      <c r="P11" s="2725"/>
      <c r="Q11" s="2725"/>
      <c r="R11" s="2725"/>
      <c r="S11" s="2725"/>
      <c r="T11" s="2725"/>
    </row>
    <row r="12" spans="1:20" ht="15.75" customHeight="1" x14ac:dyDescent="0.4">
      <c r="A12" s="2817" t="s">
        <v>449</v>
      </c>
      <c r="B12" s="2818"/>
      <c r="C12" s="73"/>
      <c r="D12" s="73"/>
      <c r="E12" s="2819"/>
      <c r="F12" s="2820"/>
      <c r="G12" s="2725"/>
      <c r="H12" s="2726"/>
      <c r="I12" s="2725">
        <v>0</v>
      </c>
      <c r="J12" s="2726"/>
      <c r="K12" s="76"/>
      <c r="L12" s="75" t="s">
        <v>450</v>
      </c>
      <c r="M12" s="73" t="s">
        <v>451</v>
      </c>
      <c r="N12" s="73" t="s">
        <v>452</v>
      </c>
      <c r="O12" s="2725">
        <v>12</v>
      </c>
      <c r="P12" s="2725"/>
      <c r="Q12" s="2725">
        <v>66292.399999999994</v>
      </c>
      <c r="R12" s="2725"/>
      <c r="S12" s="2725">
        <v>795508.79999999993</v>
      </c>
      <c r="T12" s="2725"/>
    </row>
    <row r="13" spans="1:20" ht="15.75" customHeight="1" x14ac:dyDescent="0.4">
      <c r="A13" s="2817" t="s">
        <v>453</v>
      </c>
      <c r="B13" s="2818"/>
      <c r="C13" s="73"/>
      <c r="D13" s="73"/>
      <c r="E13" s="2819"/>
      <c r="F13" s="2820"/>
      <c r="G13" s="2725"/>
      <c r="H13" s="2726"/>
      <c r="I13" s="2725">
        <v>0</v>
      </c>
      <c r="J13" s="2726"/>
      <c r="K13" s="76"/>
      <c r="L13" s="75" t="s">
        <v>454</v>
      </c>
      <c r="M13" s="73"/>
      <c r="N13" s="73"/>
      <c r="O13" s="2725"/>
      <c r="P13" s="2725"/>
      <c r="Q13" s="2725"/>
      <c r="R13" s="2725"/>
      <c r="S13" s="2725">
        <v>0</v>
      </c>
      <c r="T13" s="2725"/>
    </row>
    <row r="14" spans="1:20" ht="15.75" customHeight="1" x14ac:dyDescent="0.4">
      <c r="A14" s="2817" t="s">
        <v>455</v>
      </c>
      <c r="B14" s="2818"/>
      <c r="C14" s="73"/>
      <c r="D14" s="73"/>
      <c r="E14" s="2819"/>
      <c r="F14" s="2819"/>
      <c r="G14" s="2725"/>
      <c r="H14" s="2726"/>
      <c r="I14" s="2725">
        <v>0</v>
      </c>
      <c r="J14" s="2726"/>
      <c r="K14" s="76"/>
      <c r="L14" s="75" t="s">
        <v>456</v>
      </c>
      <c r="M14" s="73"/>
      <c r="N14" s="73"/>
      <c r="O14" s="2725"/>
      <c r="P14" s="2725"/>
      <c r="Q14" s="2830"/>
      <c r="R14" s="2830"/>
      <c r="S14" s="2725">
        <v>0</v>
      </c>
      <c r="T14" s="2725"/>
    </row>
    <row r="15" spans="1:20" ht="15.75" customHeight="1" x14ac:dyDescent="0.2">
      <c r="A15" s="2831" t="s">
        <v>457</v>
      </c>
      <c r="B15" s="2832"/>
      <c r="C15" s="73"/>
      <c r="D15" s="73"/>
      <c r="E15" s="2819"/>
      <c r="F15" s="2819"/>
      <c r="G15" s="2725"/>
      <c r="H15" s="2725"/>
      <c r="I15" s="2815">
        <v>591968.65999999992</v>
      </c>
      <c r="J15" s="2815"/>
      <c r="K15" s="77"/>
      <c r="L15" s="75" t="s">
        <v>458</v>
      </c>
      <c r="M15" s="73" t="s">
        <v>459</v>
      </c>
      <c r="N15" s="73" t="s">
        <v>460</v>
      </c>
      <c r="O15" s="2725">
        <v>4</v>
      </c>
      <c r="P15" s="2725"/>
      <c r="Q15" s="2833">
        <v>75800</v>
      </c>
      <c r="R15" s="2833"/>
      <c r="S15" s="2725">
        <v>303200</v>
      </c>
      <c r="T15" s="2725"/>
    </row>
    <row r="16" spans="1:20" ht="15.75" customHeight="1" x14ac:dyDescent="0.4">
      <c r="A16" s="78" t="s">
        <v>461</v>
      </c>
      <c r="B16" s="79"/>
      <c r="C16" s="73"/>
      <c r="D16" s="73"/>
      <c r="E16" s="2819"/>
      <c r="F16" s="2819"/>
      <c r="G16" s="2725"/>
      <c r="H16" s="2726"/>
      <c r="I16" s="2725">
        <v>0</v>
      </c>
      <c r="J16" s="2726"/>
      <c r="K16" s="76"/>
      <c r="L16" s="75" t="s">
        <v>458</v>
      </c>
      <c r="M16" s="73" t="s">
        <v>462</v>
      </c>
      <c r="N16" s="73" t="s">
        <v>460</v>
      </c>
      <c r="O16" s="2836">
        <v>2</v>
      </c>
      <c r="P16" s="2836"/>
      <c r="Q16" s="2830">
        <v>89777</v>
      </c>
      <c r="R16" s="2830"/>
      <c r="S16" s="2725">
        <v>179554</v>
      </c>
      <c r="T16" s="2725"/>
    </row>
    <row r="17" spans="1:20" ht="15.75" customHeight="1" x14ac:dyDescent="0.4">
      <c r="A17" s="80" t="s">
        <v>463</v>
      </c>
      <c r="B17" s="81"/>
      <c r="C17" s="73"/>
      <c r="D17" s="73"/>
      <c r="E17" s="2819"/>
      <c r="F17" s="2819"/>
      <c r="G17" s="2725"/>
      <c r="H17" s="2726"/>
      <c r="I17" s="2725">
        <v>0</v>
      </c>
      <c r="J17" s="2726"/>
      <c r="K17" s="76"/>
      <c r="L17" s="75" t="s">
        <v>458</v>
      </c>
      <c r="M17" s="73" t="s">
        <v>464</v>
      </c>
      <c r="N17" s="73" t="s">
        <v>460</v>
      </c>
      <c r="O17" s="2725">
        <v>1</v>
      </c>
      <c r="P17" s="2725"/>
      <c r="Q17" s="2833">
        <v>70746.52</v>
      </c>
      <c r="R17" s="2833"/>
      <c r="S17" s="2725">
        <v>70746.52</v>
      </c>
      <c r="T17" s="2725"/>
    </row>
    <row r="18" spans="1:20" ht="15.75" customHeight="1" x14ac:dyDescent="0.4">
      <c r="A18" s="78" t="s">
        <v>465</v>
      </c>
      <c r="B18" s="79"/>
      <c r="C18" s="73" t="s">
        <v>466</v>
      </c>
      <c r="D18" s="73" t="s">
        <v>467</v>
      </c>
      <c r="E18" s="2819">
        <v>3</v>
      </c>
      <c r="F18" s="2819"/>
      <c r="G18" s="2725">
        <v>107191.44</v>
      </c>
      <c r="H18" s="2726"/>
      <c r="I18" s="2725">
        <v>321574.32</v>
      </c>
      <c r="J18" s="2726"/>
      <c r="K18" s="76"/>
      <c r="L18" s="75" t="s">
        <v>458</v>
      </c>
      <c r="M18" s="73" t="s">
        <v>468</v>
      </c>
      <c r="N18" s="73" t="s">
        <v>460</v>
      </c>
      <c r="O18" s="2725">
        <v>3</v>
      </c>
      <c r="P18" s="2725"/>
      <c r="Q18" s="2830">
        <v>75047</v>
      </c>
      <c r="R18" s="2830"/>
      <c r="S18" s="2725">
        <v>225141</v>
      </c>
      <c r="T18" s="2725"/>
    </row>
    <row r="19" spans="1:20" ht="15.75" customHeight="1" x14ac:dyDescent="0.4">
      <c r="A19" s="78" t="s">
        <v>469</v>
      </c>
      <c r="B19" s="79"/>
      <c r="C19" s="73" t="s">
        <v>466</v>
      </c>
      <c r="D19" s="73" t="s">
        <v>467</v>
      </c>
      <c r="E19" s="2834">
        <v>1</v>
      </c>
      <c r="F19" s="2835"/>
      <c r="G19" s="2725">
        <v>163202.9</v>
      </c>
      <c r="H19" s="2726"/>
      <c r="I19" s="2725">
        <v>163202.9</v>
      </c>
      <c r="J19" s="2726"/>
      <c r="K19" s="76"/>
      <c r="L19" s="75" t="s">
        <v>458</v>
      </c>
      <c r="M19" s="73"/>
      <c r="N19" s="73"/>
      <c r="O19" s="2836"/>
      <c r="P19" s="2836"/>
      <c r="Q19" s="2725"/>
      <c r="R19" s="2725"/>
      <c r="S19" s="2725">
        <v>0</v>
      </c>
      <c r="T19" s="2725"/>
    </row>
    <row r="20" spans="1:20" ht="15.75" customHeight="1" x14ac:dyDescent="0.4">
      <c r="A20" s="82" t="s">
        <v>470</v>
      </c>
      <c r="B20" s="83"/>
      <c r="C20" s="73" t="s">
        <v>466</v>
      </c>
      <c r="D20" s="73" t="s">
        <v>467</v>
      </c>
      <c r="E20" s="2819">
        <v>1</v>
      </c>
      <c r="F20" s="2819"/>
      <c r="G20" s="2725">
        <v>107191.44</v>
      </c>
      <c r="H20" s="2726"/>
      <c r="I20" s="2725">
        <v>107191.44</v>
      </c>
      <c r="J20" s="2726"/>
      <c r="K20" s="76"/>
      <c r="L20" s="75" t="s">
        <v>471</v>
      </c>
      <c r="M20" s="73" t="s">
        <v>472</v>
      </c>
      <c r="N20" s="73" t="s">
        <v>473</v>
      </c>
      <c r="O20" s="2725">
        <v>3</v>
      </c>
      <c r="P20" s="2725"/>
      <c r="Q20" s="2725">
        <v>37877</v>
      </c>
      <c r="R20" s="2725"/>
      <c r="S20" s="2725">
        <v>113631</v>
      </c>
      <c r="T20" s="2725"/>
    </row>
    <row r="21" spans="1:20" ht="15.75" customHeight="1" x14ac:dyDescent="0.4">
      <c r="A21" s="78" t="s">
        <v>474</v>
      </c>
      <c r="B21" s="79"/>
      <c r="C21" s="73"/>
      <c r="D21" s="73"/>
      <c r="E21" s="2819"/>
      <c r="F21" s="2819"/>
      <c r="G21" s="2725"/>
      <c r="H21" s="2726"/>
      <c r="I21" s="2725">
        <v>0</v>
      </c>
      <c r="J21" s="2726"/>
      <c r="K21" s="76"/>
      <c r="L21" s="75" t="s">
        <v>475</v>
      </c>
      <c r="M21" s="73"/>
      <c r="N21" s="73"/>
      <c r="O21" s="2725"/>
      <c r="P21" s="2725"/>
      <c r="Q21" s="2725"/>
      <c r="R21" s="2725"/>
      <c r="S21" s="2725">
        <v>0</v>
      </c>
      <c r="T21" s="2725"/>
    </row>
    <row r="22" spans="1:20" ht="15.75" customHeight="1" x14ac:dyDescent="0.4">
      <c r="A22" s="78" t="s">
        <v>476</v>
      </c>
      <c r="B22" s="79"/>
      <c r="C22" s="73"/>
      <c r="D22" s="73"/>
      <c r="E22" s="2819"/>
      <c r="F22" s="2819"/>
      <c r="G22" s="2725"/>
      <c r="H22" s="2726"/>
      <c r="I22" s="2725">
        <v>0</v>
      </c>
      <c r="J22" s="2726"/>
      <c r="K22" s="76"/>
      <c r="L22" s="75" t="s">
        <v>477</v>
      </c>
      <c r="M22" s="73" t="s">
        <v>478</v>
      </c>
      <c r="N22" s="73" t="s">
        <v>479</v>
      </c>
      <c r="O22" s="2836">
        <v>0.5</v>
      </c>
      <c r="P22" s="2836"/>
      <c r="Q22" s="2725">
        <v>78034.02</v>
      </c>
      <c r="R22" s="2725"/>
      <c r="S22" s="2725">
        <v>39017.01</v>
      </c>
      <c r="T22" s="2725"/>
    </row>
    <row r="23" spans="1:20" ht="15.75" customHeight="1" x14ac:dyDescent="0.4">
      <c r="A23" s="2837" t="s">
        <v>480</v>
      </c>
      <c r="B23" s="2838"/>
      <c r="C23" s="73"/>
      <c r="D23" s="73"/>
      <c r="E23" s="2819"/>
      <c r="F23" s="2820"/>
      <c r="G23" s="2725"/>
      <c r="H23" s="2726"/>
      <c r="I23" s="2725">
        <v>0</v>
      </c>
      <c r="J23" s="2726"/>
      <c r="K23" s="76"/>
      <c r="L23" s="75" t="s">
        <v>481</v>
      </c>
      <c r="M23" s="73" t="s">
        <v>482</v>
      </c>
      <c r="N23" s="73" t="s">
        <v>473</v>
      </c>
      <c r="O23" s="2725">
        <v>4</v>
      </c>
      <c r="P23" s="2725"/>
      <c r="Q23" s="2725">
        <v>52597</v>
      </c>
      <c r="R23" s="2725"/>
      <c r="S23" s="2725">
        <v>210388</v>
      </c>
      <c r="T23" s="2725"/>
    </row>
    <row r="24" spans="1:20" ht="15.75" customHeight="1" x14ac:dyDescent="0.4">
      <c r="A24" s="78" t="s">
        <v>454</v>
      </c>
      <c r="B24" s="79"/>
      <c r="C24" s="73"/>
      <c r="D24" s="73"/>
      <c r="E24" s="2819"/>
      <c r="F24" s="2820"/>
      <c r="G24" s="2725"/>
      <c r="H24" s="2726"/>
      <c r="I24" s="2725">
        <v>0</v>
      </c>
      <c r="J24" s="2726"/>
      <c r="K24" s="76"/>
      <c r="L24" s="75" t="s">
        <v>483</v>
      </c>
      <c r="M24" s="73" t="s">
        <v>484</v>
      </c>
      <c r="N24" s="73" t="s">
        <v>473</v>
      </c>
      <c r="O24" s="2836">
        <v>1.5</v>
      </c>
      <c r="P24" s="2836"/>
      <c r="Q24" s="2725">
        <v>100056.58</v>
      </c>
      <c r="R24" s="2725"/>
      <c r="S24" s="2725">
        <v>150084.87</v>
      </c>
      <c r="T24" s="2725"/>
    </row>
    <row r="25" spans="1:20" ht="15.75" customHeight="1" x14ac:dyDescent="0.4">
      <c r="A25" s="78" t="s">
        <v>485</v>
      </c>
      <c r="B25" s="79"/>
      <c r="C25" s="73"/>
      <c r="D25" s="73"/>
      <c r="E25" s="2819"/>
      <c r="F25" s="2820"/>
      <c r="G25" s="2725"/>
      <c r="H25" s="2726"/>
      <c r="I25" s="2725">
        <v>0</v>
      </c>
      <c r="J25" s="2726"/>
      <c r="K25" s="76"/>
      <c r="L25" s="75" t="s">
        <v>486</v>
      </c>
      <c r="M25" s="73" t="s">
        <v>487</v>
      </c>
      <c r="N25" s="73" t="s">
        <v>473</v>
      </c>
      <c r="O25" s="2839">
        <v>0.25</v>
      </c>
      <c r="P25" s="2839"/>
      <c r="Q25" s="2725">
        <v>128652.2</v>
      </c>
      <c r="R25" s="2725"/>
      <c r="S25" s="2725">
        <v>32163.05</v>
      </c>
      <c r="T25" s="2725"/>
    </row>
    <row r="26" spans="1:20" ht="15.75" customHeight="1" x14ac:dyDescent="0.4">
      <c r="A26" s="84" t="s">
        <v>488</v>
      </c>
      <c r="B26" s="85"/>
      <c r="C26" s="73"/>
      <c r="D26" s="73"/>
      <c r="E26" s="2819"/>
      <c r="F26" s="2820"/>
      <c r="G26" s="2725"/>
      <c r="H26" s="2726"/>
      <c r="I26" s="2725">
        <v>0</v>
      </c>
      <c r="J26" s="2726"/>
      <c r="K26" s="76"/>
      <c r="L26" s="75" t="s">
        <v>489</v>
      </c>
      <c r="M26" s="73" t="s">
        <v>760</v>
      </c>
      <c r="N26" s="73" t="s">
        <v>473</v>
      </c>
      <c r="O26" s="2725">
        <v>6</v>
      </c>
      <c r="P26" s="2725"/>
      <c r="Q26" s="2725">
        <v>27874</v>
      </c>
      <c r="R26" s="2725"/>
      <c r="S26" s="2807">
        <v>167244</v>
      </c>
      <c r="T26" s="2807"/>
    </row>
    <row r="27" spans="1:20" ht="15.75" customHeight="1" x14ac:dyDescent="0.4">
      <c r="A27" s="86" t="s">
        <v>490</v>
      </c>
      <c r="B27" s="87"/>
      <c r="C27" s="73"/>
      <c r="D27" s="73"/>
      <c r="E27" s="2819"/>
      <c r="F27" s="2820"/>
      <c r="G27" s="2841"/>
      <c r="H27" s="2842"/>
      <c r="I27" s="2815">
        <v>251041.92000000001</v>
      </c>
      <c r="J27" s="2816"/>
      <c r="K27" s="76"/>
      <c r="L27" s="75" t="s">
        <v>491</v>
      </c>
      <c r="M27" s="73"/>
      <c r="N27" s="73"/>
      <c r="O27" s="2839"/>
      <c r="P27" s="2839"/>
      <c r="Q27" s="2725"/>
      <c r="R27" s="2725"/>
      <c r="S27" s="2725">
        <v>0</v>
      </c>
      <c r="T27" s="2725"/>
    </row>
    <row r="28" spans="1:20" ht="15.75" customHeight="1" x14ac:dyDescent="0.4">
      <c r="A28" s="84" t="s">
        <v>492</v>
      </c>
      <c r="B28" s="87"/>
      <c r="C28" s="73" t="s">
        <v>466</v>
      </c>
      <c r="D28" s="73" t="s">
        <v>493</v>
      </c>
      <c r="E28" s="2725">
        <v>1</v>
      </c>
      <c r="F28" s="2725"/>
      <c r="G28" s="2830">
        <v>142921.92000000001</v>
      </c>
      <c r="H28" s="2840"/>
      <c r="I28" s="2725">
        <v>142921.92000000001</v>
      </c>
      <c r="J28" s="2726"/>
      <c r="K28" s="76"/>
      <c r="L28" s="75" t="s">
        <v>494</v>
      </c>
      <c r="M28" s="73"/>
      <c r="N28" s="73"/>
      <c r="O28" s="2725"/>
      <c r="P28" s="2725"/>
      <c r="Q28" s="2725"/>
      <c r="R28" s="2725"/>
      <c r="S28" s="2725">
        <v>0</v>
      </c>
      <c r="T28" s="2725"/>
    </row>
    <row r="29" spans="1:20" ht="15.75" customHeight="1" x14ac:dyDescent="0.4">
      <c r="A29" s="88" t="s">
        <v>495</v>
      </c>
      <c r="B29" s="89"/>
      <c r="C29" s="73" t="s">
        <v>496</v>
      </c>
      <c r="D29" s="73" t="s">
        <v>497</v>
      </c>
      <c r="E29" s="2725">
        <v>3</v>
      </c>
      <c r="F29" s="2725"/>
      <c r="G29" s="2723">
        <v>36040</v>
      </c>
      <c r="H29" s="2724"/>
      <c r="I29" s="2725">
        <v>108120</v>
      </c>
      <c r="J29" s="2726"/>
      <c r="K29" s="76"/>
      <c r="L29" s="75" t="s">
        <v>498</v>
      </c>
      <c r="M29" s="73" t="s">
        <v>499</v>
      </c>
      <c r="N29" s="73" t="s">
        <v>500</v>
      </c>
      <c r="O29" s="2725">
        <v>1</v>
      </c>
      <c r="P29" s="2725"/>
      <c r="Q29" s="2725">
        <v>52809.2</v>
      </c>
      <c r="R29" s="2725"/>
      <c r="S29" s="2725">
        <v>52809.2</v>
      </c>
      <c r="T29" s="2725"/>
    </row>
    <row r="30" spans="1:20" ht="15.75" customHeight="1" x14ac:dyDescent="0.4">
      <c r="A30" s="2843" t="s">
        <v>501</v>
      </c>
      <c r="B30" s="2844"/>
      <c r="C30" s="73"/>
      <c r="D30" s="73"/>
      <c r="E30" s="2725"/>
      <c r="F30" s="2725"/>
      <c r="G30" s="2845"/>
      <c r="H30" s="2846"/>
      <c r="I30" s="2725">
        <v>0</v>
      </c>
      <c r="J30" s="2726"/>
      <c r="K30" s="76"/>
      <c r="L30" s="90" t="s">
        <v>502</v>
      </c>
      <c r="M30" s="91" t="s">
        <v>503</v>
      </c>
      <c r="N30" s="91" t="s">
        <v>473</v>
      </c>
      <c r="O30" s="2836">
        <v>3</v>
      </c>
      <c r="P30" s="2836"/>
      <c r="Q30" s="2725">
        <v>17303.439999999999</v>
      </c>
      <c r="R30" s="2725"/>
      <c r="S30" s="2807">
        <v>51910.319999999992</v>
      </c>
      <c r="T30" s="2807"/>
    </row>
    <row r="31" spans="1:20" ht="15.75" customHeight="1" x14ac:dyDescent="0.4">
      <c r="A31" s="2817" t="s">
        <v>504</v>
      </c>
      <c r="B31" s="2818"/>
      <c r="C31" s="73"/>
      <c r="D31" s="73"/>
      <c r="E31" s="2725"/>
      <c r="F31" s="2725"/>
      <c r="G31" s="2725"/>
      <c r="H31" s="2726"/>
      <c r="I31" s="2725">
        <v>0</v>
      </c>
      <c r="J31" s="2726"/>
      <c r="K31" s="76"/>
      <c r="L31" s="90"/>
      <c r="M31" s="91"/>
      <c r="N31" s="91"/>
      <c r="O31" s="2725"/>
      <c r="P31" s="2725"/>
      <c r="Q31" s="2725"/>
      <c r="R31" s="2725"/>
      <c r="S31" s="2725"/>
      <c r="T31" s="2725"/>
    </row>
    <row r="32" spans="1:20" ht="15.75" customHeight="1" x14ac:dyDescent="0.4">
      <c r="A32" s="2817" t="s">
        <v>504</v>
      </c>
      <c r="B32" s="2818"/>
      <c r="C32" s="73"/>
      <c r="D32" s="73"/>
      <c r="E32" s="2725"/>
      <c r="F32" s="2725"/>
      <c r="G32" s="2725"/>
      <c r="H32" s="2726"/>
      <c r="I32" s="2725">
        <v>0</v>
      </c>
      <c r="J32" s="2726"/>
      <c r="K32" s="76"/>
      <c r="L32" s="90" t="s">
        <v>505</v>
      </c>
      <c r="M32" s="91"/>
      <c r="N32" s="91"/>
      <c r="O32" s="2725"/>
      <c r="P32" s="2725"/>
      <c r="Q32" s="2725"/>
      <c r="R32" s="2725"/>
      <c r="S32" s="2807">
        <v>0</v>
      </c>
      <c r="T32" s="2807"/>
    </row>
    <row r="33" spans="1:20" ht="15.75" customHeight="1" x14ac:dyDescent="0.4">
      <c r="A33" s="2821" t="s">
        <v>506</v>
      </c>
      <c r="B33" s="2822"/>
      <c r="C33" s="73"/>
      <c r="D33" s="73"/>
      <c r="E33" s="2819"/>
      <c r="F33" s="2820"/>
      <c r="G33" s="2725"/>
      <c r="H33" s="2726"/>
      <c r="I33" s="2815">
        <v>929115.44</v>
      </c>
      <c r="J33" s="2816"/>
      <c r="K33" s="74"/>
      <c r="L33" s="90" t="s">
        <v>507</v>
      </c>
      <c r="M33" s="91" t="s">
        <v>508</v>
      </c>
      <c r="N33" s="91" t="s">
        <v>497</v>
      </c>
      <c r="O33" s="2725">
        <v>76</v>
      </c>
      <c r="P33" s="2725"/>
      <c r="Q33" s="2725">
        <v>11460.72</v>
      </c>
      <c r="R33" s="2725"/>
      <c r="S33" s="2725">
        <v>871014.72</v>
      </c>
      <c r="T33" s="2725"/>
    </row>
    <row r="34" spans="1:20" ht="15.75" customHeight="1" x14ac:dyDescent="0.4">
      <c r="A34" s="2817" t="s">
        <v>509</v>
      </c>
      <c r="B34" s="2818"/>
      <c r="C34" s="73" t="s">
        <v>466</v>
      </c>
      <c r="D34" s="73" t="s">
        <v>467</v>
      </c>
      <c r="E34" s="2819">
        <v>1</v>
      </c>
      <c r="F34" s="2820"/>
      <c r="G34" s="2725">
        <v>107191.44</v>
      </c>
      <c r="H34" s="2726"/>
      <c r="I34" s="2725">
        <v>107191.44</v>
      </c>
      <c r="J34" s="2726"/>
      <c r="K34" s="76"/>
      <c r="L34" s="90" t="s">
        <v>510</v>
      </c>
      <c r="M34" s="91" t="s">
        <v>511</v>
      </c>
      <c r="N34" s="91" t="s">
        <v>497</v>
      </c>
      <c r="O34" s="2725">
        <v>76</v>
      </c>
      <c r="P34" s="2725"/>
      <c r="Q34" s="2725">
        <v>398.56</v>
      </c>
      <c r="R34" s="2725"/>
      <c r="S34" s="2725">
        <v>30290.560000000001</v>
      </c>
      <c r="T34" s="2725"/>
    </row>
    <row r="35" spans="1:20" ht="15.75" customHeight="1" x14ac:dyDescent="0.4">
      <c r="A35" s="2817" t="s">
        <v>512</v>
      </c>
      <c r="B35" s="2818"/>
      <c r="C35" s="73" t="s">
        <v>466</v>
      </c>
      <c r="D35" s="73" t="s">
        <v>467</v>
      </c>
      <c r="E35" s="2819">
        <v>1</v>
      </c>
      <c r="F35" s="2820"/>
      <c r="G35" s="2725">
        <v>101124</v>
      </c>
      <c r="H35" s="2726"/>
      <c r="I35" s="2725">
        <v>101124</v>
      </c>
      <c r="J35" s="2726"/>
      <c r="K35" s="76"/>
      <c r="L35" s="90" t="s">
        <v>513</v>
      </c>
      <c r="M35" s="91"/>
      <c r="N35" s="91"/>
      <c r="O35" s="2725"/>
      <c r="P35" s="2725"/>
      <c r="Q35" s="2725"/>
      <c r="R35" s="2725"/>
      <c r="S35" s="2725">
        <v>0</v>
      </c>
      <c r="T35" s="2725"/>
    </row>
    <row r="36" spans="1:20" ht="15.75" customHeight="1" x14ac:dyDescent="0.4">
      <c r="A36" s="88" t="s">
        <v>514</v>
      </c>
      <c r="B36" s="89"/>
      <c r="C36" s="73"/>
      <c r="D36" s="73"/>
      <c r="E36" s="2819"/>
      <c r="F36" s="2820"/>
      <c r="G36" s="2725"/>
      <c r="H36" s="2726"/>
      <c r="I36" s="2725">
        <v>0</v>
      </c>
      <c r="J36" s="2726"/>
      <c r="K36" s="76"/>
      <c r="L36" s="90" t="s">
        <v>515</v>
      </c>
      <c r="M36" s="91"/>
      <c r="N36" s="91"/>
      <c r="O36" s="2725"/>
      <c r="P36" s="2725"/>
      <c r="Q36" s="2725"/>
      <c r="R36" s="2725"/>
      <c r="S36" s="2725">
        <v>0</v>
      </c>
      <c r="T36" s="2725"/>
    </row>
    <row r="37" spans="1:20" ht="15.75" customHeight="1" x14ac:dyDescent="0.4">
      <c r="A37" s="2817" t="s">
        <v>516</v>
      </c>
      <c r="B37" s="2818"/>
      <c r="C37" s="73"/>
      <c r="D37" s="73"/>
      <c r="E37" s="2819"/>
      <c r="F37" s="2820"/>
      <c r="G37" s="2725"/>
      <c r="H37" s="2726"/>
      <c r="I37" s="2725">
        <v>0</v>
      </c>
      <c r="J37" s="2726"/>
      <c r="K37" s="76"/>
      <c r="L37" s="90" t="s">
        <v>518</v>
      </c>
      <c r="M37" s="91"/>
      <c r="N37" s="91"/>
      <c r="O37" s="2725"/>
      <c r="P37" s="2725"/>
      <c r="Q37" s="2725"/>
      <c r="R37" s="2725"/>
      <c r="S37" s="2807">
        <v>0</v>
      </c>
      <c r="T37" s="2807"/>
    </row>
    <row r="38" spans="1:20" ht="15.75" customHeight="1" x14ac:dyDescent="0.4">
      <c r="A38" s="88" t="s">
        <v>517</v>
      </c>
      <c r="B38" s="89"/>
      <c r="C38" s="73"/>
      <c r="D38" s="73"/>
      <c r="E38" s="2819"/>
      <c r="F38" s="2820"/>
      <c r="G38" s="2725"/>
      <c r="H38" s="2726"/>
      <c r="I38" s="2725">
        <v>0</v>
      </c>
      <c r="J38" s="2726"/>
      <c r="K38" s="76"/>
      <c r="L38" s="90"/>
      <c r="M38" s="91"/>
      <c r="N38" s="91"/>
      <c r="O38" s="2725"/>
      <c r="P38" s="2725"/>
      <c r="Q38" s="2725"/>
      <c r="R38" s="2725"/>
      <c r="S38" s="2725">
        <v>0</v>
      </c>
      <c r="T38" s="2725"/>
    </row>
    <row r="39" spans="1:20" ht="15.75" customHeight="1" x14ac:dyDescent="0.4">
      <c r="A39" s="88" t="s">
        <v>519</v>
      </c>
      <c r="B39" s="92"/>
      <c r="C39" s="73" t="s">
        <v>496</v>
      </c>
      <c r="D39" s="91" t="s">
        <v>497</v>
      </c>
      <c r="E39" s="2851">
        <v>4</v>
      </c>
      <c r="F39" s="2851"/>
      <c r="G39" s="2723">
        <v>36040</v>
      </c>
      <c r="H39" s="2724"/>
      <c r="I39" s="2725">
        <v>144160</v>
      </c>
      <c r="J39" s="2726"/>
      <c r="K39" s="76"/>
      <c r="L39" s="90"/>
      <c r="M39" s="91"/>
      <c r="N39" s="91"/>
      <c r="O39" s="2725"/>
      <c r="P39" s="2725"/>
      <c r="Q39" s="2725"/>
      <c r="R39" s="2725"/>
      <c r="S39" s="2725">
        <v>0</v>
      </c>
      <c r="T39" s="2725"/>
    </row>
    <row r="40" spans="1:20" ht="15.75" customHeight="1" x14ac:dyDescent="0.4">
      <c r="A40" s="88" t="s">
        <v>475</v>
      </c>
      <c r="B40" s="89"/>
      <c r="C40" s="73"/>
      <c r="D40" s="73"/>
      <c r="E40" s="2725"/>
      <c r="F40" s="2725"/>
      <c r="G40" s="2725"/>
      <c r="H40" s="2726"/>
      <c r="I40" s="2725">
        <v>0</v>
      </c>
      <c r="J40" s="2726"/>
      <c r="K40" s="76"/>
      <c r="L40" s="90"/>
      <c r="M40" s="90"/>
      <c r="N40" s="90"/>
      <c r="O40" s="2725"/>
      <c r="P40" s="2725"/>
      <c r="Q40" s="2725"/>
      <c r="R40" s="2725"/>
      <c r="S40" s="2725"/>
      <c r="T40" s="2725"/>
    </row>
    <row r="41" spans="1:20" ht="15.75" customHeight="1" x14ac:dyDescent="0.4">
      <c r="A41" s="2843" t="s">
        <v>520</v>
      </c>
      <c r="B41" s="2844"/>
      <c r="C41" s="73"/>
      <c r="D41" s="73"/>
      <c r="E41" s="2819"/>
      <c r="F41" s="2820"/>
      <c r="G41" s="2725"/>
      <c r="H41" s="2726"/>
      <c r="I41" s="2725">
        <v>0</v>
      </c>
      <c r="J41" s="2726"/>
      <c r="K41" s="76"/>
      <c r="L41" s="93" t="s">
        <v>521</v>
      </c>
      <c r="M41" s="94"/>
      <c r="N41" s="94"/>
      <c r="O41" s="2849"/>
      <c r="P41" s="2850"/>
      <c r="Q41" s="2849"/>
      <c r="R41" s="2850"/>
      <c r="S41" s="2847">
        <v>3292703.0499999993</v>
      </c>
      <c r="T41" s="2848"/>
    </row>
    <row r="42" spans="1:20" ht="15.75" customHeight="1" x14ac:dyDescent="0.4">
      <c r="A42" s="88" t="s">
        <v>522</v>
      </c>
      <c r="B42" s="89"/>
      <c r="C42" s="73"/>
      <c r="D42" s="73"/>
      <c r="E42" s="2819"/>
      <c r="F42" s="2820"/>
      <c r="G42" s="2725"/>
      <c r="H42" s="2726"/>
      <c r="I42" s="2725">
        <v>0</v>
      </c>
      <c r="J42" s="2726"/>
      <c r="K42" s="76"/>
      <c r="L42" s="95" t="s">
        <v>523</v>
      </c>
      <c r="M42" s="96"/>
      <c r="N42" s="96"/>
      <c r="O42" s="97"/>
      <c r="P42" s="97"/>
      <c r="Q42" s="97"/>
      <c r="R42" s="97"/>
      <c r="S42" s="97"/>
      <c r="T42" s="98"/>
    </row>
    <row r="43" spans="1:20" ht="15.75" customHeight="1" x14ac:dyDescent="0.4">
      <c r="A43" s="2843" t="s">
        <v>524</v>
      </c>
      <c r="B43" s="2844"/>
      <c r="C43" s="73" t="s">
        <v>496</v>
      </c>
      <c r="D43" s="73" t="s">
        <v>497</v>
      </c>
      <c r="E43" s="2819">
        <v>2</v>
      </c>
      <c r="F43" s="2820"/>
      <c r="G43" s="2723">
        <v>36040</v>
      </c>
      <c r="H43" s="2724"/>
      <c r="I43" s="2725">
        <v>72080</v>
      </c>
      <c r="J43" s="2726"/>
      <c r="K43" s="76"/>
      <c r="L43" s="99" t="s">
        <v>525</v>
      </c>
      <c r="M43" s="100"/>
      <c r="N43" s="101"/>
      <c r="O43" s="102"/>
      <c r="P43" s="102"/>
      <c r="Q43" s="102"/>
      <c r="R43" s="102"/>
      <c r="S43" s="2808">
        <v>286089.64955255314</v>
      </c>
      <c r="T43" s="2809"/>
    </row>
    <row r="44" spans="1:20" ht="15.75" customHeight="1" x14ac:dyDescent="0.4">
      <c r="A44" s="88" t="s">
        <v>526</v>
      </c>
      <c r="B44" s="89"/>
      <c r="C44" s="73"/>
      <c r="D44" s="73"/>
      <c r="E44" s="2819"/>
      <c r="F44" s="2820"/>
      <c r="G44" s="2725"/>
      <c r="H44" s="2726"/>
      <c r="I44" s="2725">
        <v>0</v>
      </c>
      <c r="J44" s="2726"/>
      <c r="K44" s="76"/>
      <c r="L44" s="84" t="s">
        <v>527</v>
      </c>
      <c r="M44" s="101"/>
      <c r="N44" s="101"/>
      <c r="O44" s="102"/>
      <c r="P44" s="102"/>
      <c r="Q44" s="102"/>
      <c r="R44" s="102"/>
      <c r="S44" s="2808">
        <v>170000</v>
      </c>
      <c r="T44" s="2809"/>
    </row>
    <row r="45" spans="1:20" ht="15.75" customHeight="1" x14ac:dyDescent="0.4">
      <c r="A45" s="84" t="s">
        <v>528</v>
      </c>
      <c r="B45" s="87"/>
      <c r="C45" s="91" t="s">
        <v>496</v>
      </c>
      <c r="D45" s="91" t="s">
        <v>497</v>
      </c>
      <c r="E45" s="2851">
        <v>2</v>
      </c>
      <c r="F45" s="2851"/>
      <c r="G45" s="2723">
        <v>36040</v>
      </c>
      <c r="H45" s="2724"/>
      <c r="I45" s="2725">
        <v>72080</v>
      </c>
      <c r="J45" s="2726"/>
      <c r="K45" s="76"/>
      <c r="L45" s="104" t="s">
        <v>529</v>
      </c>
      <c r="M45" s="101"/>
      <c r="N45" s="101"/>
      <c r="O45" s="102"/>
      <c r="P45" s="102"/>
      <c r="Q45" s="102"/>
      <c r="R45" s="102"/>
      <c r="S45" s="2808">
        <v>800000</v>
      </c>
      <c r="T45" s="2809"/>
    </row>
    <row r="46" spans="1:20" ht="15.75" customHeight="1" x14ac:dyDescent="0.4">
      <c r="A46" s="2852" t="s">
        <v>530</v>
      </c>
      <c r="B46" s="2853"/>
      <c r="C46" s="105" t="s">
        <v>496</v>
      </c>
      <c r="D46" s="105" t="s">
        <v>497</v>
      </c>
      <c r="E46" s="2807">
        <v>2</v>
      </c>
      <c r="F46" s="2807"/>
      <c r="G46" s="2723">
        <v>36040</v>
      </c>
      <c r="H46" s="2724"/>
      <c r="I46" s="2725">
        <v>72080</v>
      </c>
      <c r="J46" s="2726"/>
      <c r="K46" s="76"/>
      <c r="L46" s="104" t="s">
        <v>531</v>
      </c>
      <c r="M46" s="106"/>
      <c r="N46" s="101"/>
      <c r="O46" s="102"/>
      <c r="P46" s="102"/>
      <c r="Q46" s="102"/>
      <c r="R46" s="102"/>
      <c r="S46" s="2808">
        <v>429134.47432882973</v>
      </c>
      <c r="T46" s="2809"/>
    </row>
    <row r="47" spans="1:20" ht="15.75" customHeight="1" x14ac:dyDescent="0.4">
      <c r="A47" s="88" t="s">
        <v>532</v>
      </c>
      <c r="B47" s="89"/>
      <c r="C47" s="105" t="s">
        <v>496</v>
      </c>
      <c r="D47" s="105" t="s">
        <v>497</v>
      </c>
      <c r="E47" s="2819">
        <v>7</v>
      </c>
      <c r="F47" s="2820"/>
      <c r="G47" s="2723">
        <v>36040</v>
      </c>
      <c r="H47" s="2724"/>
      <c r="I47" s="2725">
        <v>252280</v>
      </c>
      <c r="J47" s="2726"/>
      <c r="K47" s="76"/>
      <c r="L47" s="107" t="s">
        <v>504</v>
      </c>
      <c r="M47" s="108"/>
      <c r="N47" s="108"/>
      <c r="O47" s="109"/>
      <c r="P47" s="109"/>
      <c r="Q47" s="109"/>
      <c r="R47" s="109"/>
      <c r="S47" s="2950"/>
      <c r="T47" s="2951"/>
    </row>
    <row r="48" spans="1:20" ht="15.75" customHeight="1" x14ac:dyDescent="0.4">
      <c r="A48" s="88" t="s">
        <v>454</v>
      </c>
      <c r="B48" s="89"/>
      <c r="C48" s="73" t="s">
        <v>496</v>
      </c>
      <c r="D48" s="73" t="s">
        <v>496</v>
      </c>
      <c r="E48" s="2819">
        <v>3</v>
      </c>
      <c r="F48" s="2820"/>
      <c r="G48" s="2723">
        <v>36040</v>
      </c>
      <c r="H48" s="2724"/>
      <c r="I48" s="2725">
        <v>108120</v>
      </c>
      <c r="J48" s="2726"/>
      <c r="K48" s="76"/>
      <c r="L48" s="110" t="s">
        <v>533</v>
      </c>
      <c r="M48" s="111"/>
      <c r="N48" s="111"/>
      <c r="O48" s="112"/>
      <c r="P48" s="112"/>
      <c r="Q48" s="112"/>
      <c r="R48" s="112"/>
      <c r="S48" s="2810">
        <v>1685224.1238813829</v>
      </c>
      <c r="T48" s="2811"/>
    </row>
    <row r="49" spans="1:20" ht="15.75" customHeight="1" x14ac:dyDescent="0.4">
      <c r="A49" s="2843" t="s">
        <v>534</v>
      </c>
      <c r="B49" s="2844"/>
      <c r="C49" s="73"/>
      <c r="D49" s="73"/>
      <c r="E49" s="2725"/>
      <c r="F49" s="2725"/>
      <c r="G49" s="2725"/>
      <c r="H49" s="2726"/>
      <c r="I49" s="2725">
        <v>0</v>
      </c>
      <c r="J49" s="2726"/>
      <c r="K49" s="76"/>
      <c r="L49" s="113"/>
      <c r="M49" s="101"/>
      <c r="N49" s="101"/>
      <c r="O49" s="102"/>
      <c r="P49" s="102"/>
      <c r="Q49" s="102"/>
      <c r="R49" s="102"/>
      <c r="S49" s="102"/>
      <c r="T49" s="103"/>
    </row>
    <row r="50" spans="1:20" ht="15.75" customHeight="1" thickBot="1" x14ac:dyDescent="0.45">
      <c r="A50" s="2843" t="s">
        <v>535</v>
      </c>
      <c r="B50" s="2844"/>
      <c r="C50" s="73"/>
      <c r="D50" s="73"/>
      <c r="E50" s="2819"/>
      <c r="F50" s="2820"/>
      <c r="G50" s="2725"/>
      <c r="H50" s="2726"/>
      <c r="I50" s="2725">
        <v>0</v>
      </c>
      <c r="J50" s="2726"/>
      <c r="K50" s="76"/>
      <c r="L50" s="114" t="s">
        <v>536</v>
      </c>
      <c r="M50" s="115"/>
      <c r="N50" s="115"/>
      <c r="O50" s="115"/>
      <c r="P50" s="115"/>
      <c r="Q50" s="115"/>
      <c r="R50" s="115"/>
      <c r="S50" s="2812">
        <v>8837465.3626952115</v>
      </c>
      <c r="T50" s="2813"/>
    </row>
    <row r="51" spans="1:20" ht="15.75" customHeight="1" thickBot="1" x14ac:dyDescent="0.45">
      <c r="A51" s="84" t="s">
        <v>537</v>
      </c>
      <c r="B51" s="87"/>
      <c r="C51" s="91"/>
      <c r="D51" s="91"/>
      <c r="E51" s="2725"/>
      <c r="F51" s="2726"/>
      <c r="G51" s="2725"/>
      <c r="H51" s="2726"/>
      <c r="I51" s="2725">
        <v>0</v>
      </c>
      <c r="J51" s="2726"/>
      <c r="K51" s="76"/>
      <c r="L51" s="71"/>
      <c r="M51" s="71"/>
      <c r="N51" s="71"/>
      <c r="O51" s="71"/>
      <c r="P51" s="71"/>
      <c r="Q51" s="71"/>
      <c r="R51" s="71"/>
      <c r="S51" s="71"/>
      <c r="T51" s="71"/>
    </row>
    <row r="52" spans="1:20" ht="15.75" customHeight="1" x14ac:dyDescent="0.4">
      <c r="A52" s="84" t="s">
        <v>538</v>
      </c>
      <c r="B52" s="87"/>
      <c r="C52" s="91"/>
      <c r="D52" s="91"/>
      <c r="E52" s="2725"/>
      <c r="F52" s="2726"/>
      <c r="G52" s="2725"/>
      <c r="H52" s="2726"/>
      <c r="I52" s="2725">
        <v>0</v>
      </c>
      <c r="J52" s="2726"/>
      <c r="K52" s="76"/>
      <c r="L52" s="71"/>
      <c r="M52" s="2738" t="s">
        <v>539</v>
      </c>
      <c r="N52" s="2739"/>
      <c r="O52" s="2739"/>
      <c r="P52" s="2739"/>
      <c r="Q52" s="2740"/>
      <c r="R52" s="71"/>
      <c r="S52" s="71"/>
      <c r="T52" s="71"/>
    </row>
    <row r="53" spans="1:20" ht="15.75" customHeight="1" x14ac:dyDescent="0.4">
      <c r="A53" s="84" t="s">
        <v>540</v>
      </c>
      <c r="B53" s="87"/>
      <c r="C53" s="91"/>
      <c r="D53" s="91"/>
      <c r="E53" s="2725"/>
      <c r="F53" s="2726"/>
      <c r="G53" s="2725"/>
      <c r="H53" s="2726"/>
      <c r="I53" s="2725">
        <v>0</v>
      </c>
      <c r="J53" s="2726"/>
      <c r="K53" s="76"/>
      <c r="L53" s="101"/>
      <c r="M53" s="116" t="s">
        <v>541</v>
      </c>
      <c r="N53" s="117"/>
      <c r="O53" s="117"/>
      <c r="P53" s="117"/>
      <c r="Q53" s="118">
        <v>1.2708404255319148</v>
      </c>
      <c r="R53" s="101"/>
      <c r="S53" s="101"/>
      <c r="T53" s="101"/>
    </row>
    <row r="54" spans="1:20" ht="15.75" customHeight="1" x14ac:dyDescent="0.4">
      <c r="A54" s="84" t="s">
        <v>542</v>
      </c>
      <c r="B54" s="87"/>
      <c r="C54" s="91"/>
      <c r="D54" s="91"/>
      <c r="E54" s="2725"/>
      <c r="F54" s="2726"/>
      <c r="G54" s="2725"/>
      <c r="H54" s="2726"/>
      <c r="I54" s="2725">
        <v>0</v>
      </c>
      <c r="J54" s="2726"/>
      <c r="K54" s="76"/>
      <c r="L54" s="101"/>
      <c r="M54" s="119" t="s">
        <v>543</v>
      </c>
      <c r="N54" s="117"/>
      <c r="O54" s="117"/>
      <c r="P54" s="120"/>
      <c r="Q54" s="121">
        <v>8837465.3626952115</v>
      </c>
      <c r="R54" s="101"/>
      <c r="S54" s="101"/>
      <c r="T54" s="101"/>
    </row>
    <row r="55" spans="1:20" ht="15.75" customHeight="1" x14ac:dyDescent="0.4">
      <c r="A55" s="86" t="s">
        <v>544</v>
      </c>
      <c r="B55" s="87"/>
      <c r="C55" s="91"/>
      <c r="D55" s="91"/>
      <c r="E55" s="2725"/>
      <c r="F55" s="2726"/>
      <c r="G55" s="2725"/>
      <c r="H55" s="2726"/>
      <c r="I55" s="2815">
        <v>2087412.1688138298</v>
      </c>
      <c r="J55" s="2816"/>
      <c r="K55" s="74"/>
      <c r="L55" s="101"/>
      <c r="M55" s="116" t="s">
        <v>545</v>
      </c>
      <c r="N55" s="117"/>
      <c r="O55" s="117"/>
      <c r="P55" s="117"/>
      <c r="Q55" s="121">
        <v>3500000.0000000005</v>
      </c>
      <c r="R55" s="54"/>
      <c r="S55" s="101"/>
      <c r="T55" s="101"/>
    </row>
    <row r="56" spans="1:20" ht="15.75" customHeight="1" x14ac:dyDescent="0.4">
      <c r="A56" s="84" t="s">
        <v>819</v>
      </c>
      <c r="B56" s="87"/>
      <c r="C56" s="91" t="s">
        <v>496</v>
      </c>
      <c r="D56" s="91" t="s">
        <v>497</v>
      </c>
      <c r="E56" s="2725">
        <v>52</v>
      </c>
      <c r="F56" s="2726"/>
      <c r="G56" s="2723">
        <v>36040</v>
      </c>
      <c r="H56" s="2724"/>
      <c r="I56" s="2725">
        <v>1874080</v>
      </c>
      <c r="J56" s="2726"/>
      <c r="K56" s="76"/>
      <c r="L56" s="101"/>
      <c r="M56" s="116" t="s">
        <v>757</v>
      </c>
      <c r="N56" s="117"/>
      <c r="O56" s="117"/>
      <c r="P56" s="117"/>
      <c r="Q56" s="121">
        <v>4447941.4893617025</v>
      </c>
      <c r="R56" s="122"/>
      <c r="S56" s="122"/>
      <c r="T56" s="101"/>
    </row>
    <row r="57" spans="1:20" ht="15.75" customHeight="1" thickBot="1" x14ac:dyDescent="0.45">
      <c r="A57" s="84" t="s">
        <v>547</v>
      </c>
      <c r="B57" s="87"/>
      <c r="C57" s="91"/>
      <c r="D57" s="91"/>
      <c r="E57" s="2725"/>
      <c r="F57" s="2726"/>
      <c r="G57" s="2725"/>
      <c r="H57" s="2726"/>
      <c r="I57" s="2725">
        <v>0</v>
      </c>
      <c r="J57" s="2726"/>
      <c r="K57" s="76"/>
      <c r="L57" s="101"/>
      <c r="M57" s="123" t="s">
        <v>548</v>
      </c>
      <c r="N57" s="124"/>
      <c r="O57" s="124"/>
      <c r="P57" s="124"/>
      <c r="Q57" s="125">
        <v>-4389523.8733335091</v>
      </c>
      <c r="R57" s="101"/>
      <c r="S57" s="101"/>
      <c r="T57" s="101"/>
    </row>
    <row r="58" spans="1:20" ht="15.75" customHeight="1" thickBot="1" x14ac:dyDescent="0.45">
      <c r="A58" s="84" t="s">
        <v>549</v>
      </c>
      <c r="B58" s="87"/>
      <c r="C58" s="91" t="s">
        <v>550</v>
      </c>
      <c r="D58" s="91" t="s">
        <v>551</v>
      </c>
      <c r="E58" s="2839">
        <v>1.2708404255319148</v>
      </c>
      <c r="F58" s="2854"/>
      <c r="G58" s="2725">
        <v>37921.5</v>
      </c>
      <c r="H58" s="2726"/>
      <c r="I58" s="2725">
        <v>48192.175196808508</v>
      </c>
      <c r="J58" s="2726"/>
      <c r="K58" s="76"/>
      <c r="L58" s="71"/>
      <c r="M58" s="1097" t="s">
        <v>758</v>
      </c>
      <c r="N58" s="1098"/>
      <c r="O58" s="1098"/>
      <c r="P58" s="1098"/>
      <c r="Q58" s="1100">
        <v>-49.669488854379075</v>
      </c>
      <c r="R58" s="71"/>
      <c r="S58" s="71"/>
      <c r="T58" s="71"/>
    </row>
    <row r="59" spans="1:20" ht="15.75" customHeight="1" x14ac:dyDescent="0.4">
      <c r="A59" s="84" t="s">
        <v>553</v>
      </c>
      <c r="B59" s="87"/>
      <c r="C59" s="91"/>
      <c r="D59" s="91" t="s">
        <v>460</v>
      </c>
      <c r="E59" s="2725">
        <v>40</v>
      </c>
      <c r="F59" s="2726"/>
      <c r="G59" s="2723">
        <v>424</v>
      </c>
      <c r="H59" s="2724"/>
      <c r="I59" s="2725">
        <v>16960</v>
      </c>
      <c r="J59" s="2726"/>
      <c r="K59" s="76"/>
      <c r="M59" s="71" t="s">
        <v>552</v>
      </c>
      <c r="Q59" s="71"/>
      <c r="R59" s="71"/>
      <c r="S59" s="71"/>
      <c r="T59" s="71"/>
    </row>
    <row r="60" spans="1:20" ht="15.75" customHeight="1" x14ac:dyDescent="0.4">
      <c r="A60" s="84" t="s">
        <v>554</v>
      </c>
      <c r="B60" s="87"/>
      <c r="C60" s="91"/>
      <c r="D60" s="91"/>
      <c r="E60" s="2839"/>
      <c r="F60" s="2854"/>
      <c r="G60" s="2725"/>
      <c r="H60" s="2726"/>
      <c r="I60" s="2725"/>
      <c r="J60" s="2726"/>
      <c r="K60" s="76"/>
      <c r="L60" s="246" t="s">
        <v>1523</v>
      </c>
      <c r="M60" s="8"/>
      <c r="N60" s="8"/>
      <c r="O60" s="8"/>
      <c r="P60" s="9"/>
      <c r="Q60" s="10"/>
      <c r="R60" s="2095"/>
      <c r="S60" s="1099"/>
      <c r="T60" s="71"/>
    </row>
    <row r="61" spans="1:20" ht="15.75" customHeight="1" x14ac:dyDescent="0.4">
      <c r="A61" s="84" t="s">
        <v>614</v>
      </c>
      <c r="B61" s="87"/>
      <c r="C61" s="91"/>
      <c r="D61" s="91" t="s">
        <v>555</v>
      </c>
      <c r="E61" s="2839">
        <v>1.2708404255319148</v>
      </c>
      <c r="F61" s="2854"/>
      <c r="G61" s="2725">
        <v>116600</v>
      </c>
      <c r="H61" s="2726"/>
      <c r="I61" s="2725">
        <v>148179.99361702127</v>
      </c>
      <c r="J61" s="2726"/>
      <c r="K61" s="76"/>
      <c r="L61" s="48" t="s">
        <v>635</v>
      </c>
      <c r="M61" s="48"/>
      <c r="N61" s="48"/>
      <c r="O61" s="48"/>
      <c r="P61" s="71"/>
      <c r="Q61" s="71"/>
      <c r="R61" s="71"/>
      <c r="S61" s="71"/>
      <c r="T61" s="71"/>
    </row>
    <row r="62" spans="1:20" ht="15.75" customHeight="1" thickBot="1" x14ac:dyDescent="0.25">
      <c r="A62" s="126" t="s">
        <v>557</v>
      </c>
      <c r="B62" s="127"/>
      <c r="C62" s="128"/>
      <c r="D62" s="129"/>
      <c r="E62" s="2855">
        <v>75</v>
      </c>
      <c r="F62" s="2856"/>
      <c r="G62" s="2857"/>
      <c r="H62" s="2858"/>
      <c r="I62" s="2855">
        <v>3859538.1888138298</v>
      </c>
      <c r="J62" s="2856"/>
      <c r="K62" s="130"/>
      <c r="L62" s="2164" t="s">
        <v>1823</v>
      </c>
      <c r="M62" s="48"/>
      <c r="N62" s="48"/>
      <c r="O62" s="48"/>
      <c r="P62" s="71"/>
      <c r="Q62" s="71"/>
      <c r="R62" s="122"/>
      <c r="S62" s="101"/>
      <c r="T62" s="101"/>
    </row>
    <row r="63" spans="1:20" ht="14.1" customHeight="1" x14ac:dyDescent="0.2">
      <c r="A63" s="48"/>
      <c r="B63" s="48"/>
      <c r="C63" s="49"/>
      <c r="D63" s="49"/>
      <c r="E63" s="49"/>
      <c r="F63" s="49"/>
      <c r="G63" s="50"/>
      <c r="H63" s="50"/>
      <c r="I63" s="5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ht="14.1" customHeight="1" x14ac:dyDescent="0.2">
      <c r="A64" s="48" t="s">
        <v>1605</v>
      </c>
      <c r="B64" s="48"/>
      <c r="C64" s="49"/>
      <c r="D64" s="49"/>
      <c r="E64" s="49"/>
      <c r="F64" s="49"/>
      <c r="G64" s="50"/>
      <c r="H64" s="50"/>
      <c r="I64" s="52"/>
      <c r="J64" s="53"/>
      <c r="K64" s="53"/>
      <c r="L64" s="48"/>
      <c r="M64" s="48"/>
      <c r="N64" s="49"/>
      <c r="O64" s="49"/>
      <c r="P64" s="49"/>
      <c r="Q64" s="49"/>
      <c r="R64" s="53"/>
      <c r="S64" s="53"/>
      <c r="T64" s="53"/>
    </row>
    <row r="65" spans="1:20" ht="14.1" customHeight="1" x14ac:dyDescent="0.2">
      <c r="A65" s="2804"/>
      <c r="B65" s="2804"/>
      <c r="C65" s="2804"/>
      <c r="D65" s="2804"/>
      <c r="E65" s="2804"/>
      <c r="F65" s="2804"/>
      <c r="G65" s="2804"/>
      <c r="H65" s="2804"/>
      <c r="I65" s="2804"/>
      <c r="J65" s="2804"/>
      <c r="K65" s="2804"/>
      <c r="L65" s="2804"/>
      <c r="M65" s="2804"/>
      <c r="N65" s="2804"/>
      <c r="O65" s="2804"/>
      <c r="P65" s="2804"/>
      <c r="Q65" s="2804"/>
      <c r="R65" s="2804"/>
      <c r="S65" s="2804"/>
      <c r="T65" s="2804"/>
    </row>
    <row r="66" spans="1:20" ht="14.1" customHeight="1" x14ac:dyDescent="0.2">
      <c r="A66" s="2804"/>
      <c r="B66" s="2804"/>
      <c r="C66" s="2804"/>
      <c r="D66" s="2804"/>
      <c r="E66" s="2804"/>
      <c r="F66" s="2804"/>
      <c r="G66" s="2804"/>
      <c r="H66" s="2804"/>
      <c r="I66" s="2804"/>
      <c r="J66" s="2804"/>
      <c r="K66" s="2804"/>
      <c r="L66" s="2804"/>
      <c r="M66" s="2804"/>
      <c r="N66" s="2804"/>
      <c r="O66" s="2804"/>
      <c r="P66" s="2804"/>
      <c r="Q66" s="2804"/>
      <c r="R66" s="2804"/>
      <c r="S66" s="2804"/>
      <c r="T66" s="2804"/>
    </row>
    <row r="67" spans="1:20" ht="14.1" customHeight="1" x14ac:dyDescent="0.2">
      <c r="A67" s="188"/>
      <c r="B67" s="223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</row>
    <row r="68" spans="1:20" ht="14.1" customHeight="1" x14ac:dyDescent="0.2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</row>
    <row r="69" spans="1:20" ht="14.1" customHeight="1" x14ac:dyDescent="0.2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</row>
    <row r="70" spans="1:20" ht="14.1" customHeight="1" x14ac:dyDescent="0.2">
      <c r="A70" s="48"/>
      <c r="B70" s="48"/>
      <c r="C70" s="49"/>
      <c r="D70" s="49"/>
      <c r="E70" s="49"/>
      <c r="F70" s="49"/>
      <c r="G70" s="50"/>
      <c r="H70" s="50"/>
      <c r="I70" s="52"/>
      <c r="J70" s="53"/>
      <c r="K70" s="53"/>
      <c r="L70" s="48"/>
      <c r="M70" s="48"/>
      <c r="N70" s="49"/>
      <c r="O70" s="49"/>
      <c r="P70" s="49"/>
      <c r="Q70" s="49"/>
      <c r="R70" s="53"/>
      <c r="S70" s="53"/>
      <c r="T70" s="53"/>
    </row>
    <row r="71" spans="1:20" ht="14.1" customHeight="1" x14ac:dyDescent="0.2">
      <c r="A71" s="2814" t="s">
        <v>1880</v>
      </c>
      <c r="B71" s="2814"/>
      <c r="C71" s="2814"/>
      <c r="D71" s="2814"/>
      <c r="E71" s="2814"/>
      <c r="F71" s="2814"/>
      <c r="G71" s="2814"/>
      <c r="H71" s="2814"/>
      <c r="I71" s="2814"/>
      <c r="J71" s="2814"/>
      <c r="K71" s="2814"/>
      <c r="L71" s="2814"/>
      <c r="M71" s="2814"/>
      <c r="N71" s="2814"/>
      <c r="O71" s="2814"/>
      <c r="P71" s="2814"/>
      <c r="Q71" s="2814"/>
      <c r="R71" s="2814"/>
      <c r="S71" s="2814"/>
      <c r="T71" s="2814"/>
    </row>
    <row r="72" spans="1:20" ht="14.1" customHeight="1" x14ac:dyDescent="0.2">
      <c r="A72" s="56"/>
      <c r="B72" s="56"/>
      <c r="C72" s="131"/>
      <c r="D72" s="57"/>
      <c r="E72" s="57"/>
      <c r="F72" s="57"/>
      <c r="G72" s="59"/>
      <c r="H72" s="59"/>
      <c r="I72" s="61"/>
      <c r="J72" s="53"/>
      <c r="K72" s="53"/>
      <c r="L72" s="56"/>
      <c r="M72" s="56"/>
      <c r="N72" s="131"/>
      <c r="O72" s="53"/>
      <c r="P72" s="53"/>
      <c r="Q72" s="53"/>
      <c r="R72" s="53"/>
      <c r="S72" s="53"/>
      <c r="T72" s="53"/>
    </row>
    <row r="73" spans="1:20" ht="14.1" customHeight="1" thickBot="1" x14ac:dyDescent="0.25">
      <c r="A73" s="56"/>
      <c r="B73" s="56"/>
      <c r="C73" s="57"/>
      <c r="D73" s="57"/>
      <c r="E73" s="57"/>
      <c r="F73" s="57"/>
      <c r="G73" s="59"/>
      <c r="H73" s="59"/>
      <c r="I73" s="61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ht="15.75" customHeight="1" x14ac:dyDescent="0.3">
      <c r="A74" s="2764" t="s">
        <v>435</v>
      </c>
      <c r="B74" s="2765"/>
      <c r="C74" s="2770" t="s">
        <v>436</v>
      </c>
      <c r="D74" s="2771"/>
      <c r="E74" s="2771"/>
      <c r="F74" s="2772"/>
      <c r="G74" s="2776" t="s">
        <v>437</v>
      </c>
      <c r="H74" s="2777"/>
      <c r="I74" s="2770" t="s">
        <v>439</v>
      </c>
      <c r="J74" s="2772"/>
      <c r="K74" s="62"/>
      <c r="L74" s="2778" t="s">
        <v>435</v>
      </c>
      <c r="M74" s="2771" t="s">
        <v>436</v>
      </c>
      <c r="N74" s="2771"/>
      <c r="O74" s="2771"/>
      <c r="P74" s="2772"/>
      <c r="Q74" s="2776" t="s">
        <v>437</v>
      </c>
      <c r="R74" s="2777"/>
      <c r="S74" s="2770" t="s">
        <v>439</v>
      </c>
      <c r="T74" s="2799"/>
    </row>
    <row r="75" spans="1:20" ht="15.75" customHeight="1" thickBot="1" x14ac:dyDescent="0.35">
      <c r="A75" s="2766"/>
      <c r="B75" s="2767"/>
      <c r="C75" s="2773"/>
      <c r="D75" s="2774"/>
      <c r="E75" s="2774"/>
      <c r="F75" s="2775"/>
      <c r="G75" s="2781" t="s">
        <v>440</v>
      </c>
      <c r="H75" s="2782"/>
      <c r="I75" s="2783"/>
      <c r="J75" s="2784"/>
      <c r="K75" s="62"/>
      <c r="L75" s="2779"/>
      <c r="M75" s="2774"/>
      <c r="N75" s="2774"/>
      <c r="O75" s="2774"/>
      <c r="P75" s="2775"/>
      <c r="Q75" s="2781" t="s">
        <v>440</v>
      </c>
      <c r="R75" s="2782"/>
      <c r="S75" s="2783"/>
      <c r="T75" s="2800"/>
    </row>
    <row r="76" spans="1:20" ht="15.75" customHeight="1" x14ac:dyDescent="0.3">
      <c r="A76" s="2766"/>
      <c r="B76" s="2767"/>
      <c r="C76" s="66" t="s">
        <v>441</v>
      </c>
      <c r="D76" s="2824" t="s">
        <v>442</v>
      </c>
      <c r="E76" s="2783" t="s">
        <v>443</v>
      </c>
      <c r="F76" s="2784"/>
      <c r="G76" s="2781" t="s">
        <v>444</v>
      </c>
      <c r="H76" s="2782"/>
      <c r="I76" s="2783" t="s">
        <v>348</v>
      </c>
      <c r="J76" s="2784"/>
      <c r="K76" s="62"/>
      <c r="L76" s="2779"/>
      <c r="M76" s="64" t="s">
        <v>441</v>
      </c>
      <c r="N76" s="2824" t="s">
        <v>442</v>
      </c>
      <c r="O76" s="2783" t="s">
        <v>443</v>
      </c>
      <c r="P76" s="2784"/>
      <c r="Q76" s="2781" t="s">
        <v>444</v>
      </c>
      <c r="R76" s="2782"/>
      <c r="S76" s="2783" t="s">
        <v>348</v>
      </c>
      <c r="T76" s="2800"/>
    </row>
    <row r="77" spans="1:20" ht="15.75" customHeight="1" thickBot="1" x14ac:dyDescent="0.35">
      <c r="A77" s="2768"/>
      <c r="B77" s="2769"/>
      <c r="C77" s="67" t="s">
        <v>445</v>
      </c>
      <c r="D77" s="2786"/>
      <c r="E77" s="2773"/>
      <c r="F77" s="2775"/>
      <c r="G77" s="2717"/>
      <c r="H77" s="2718"/>
      <c r="I77" s="2787"/>
      <c r="J77" s="2788"/>
      <c r="K77" s="62"/>
      <c r="L77" s="2780"/>
      <c r="M77" s="63" t="s">
        <v>445</v>
      </c>
      <c r="N77" s="2786"/>
      <c r="O77" s="2773"/>
      <c r="P77" s="2775"/>
      <c r="Q77" s="2717"/>
      <c r="R77" s="2718"/>
      <c r="S77" s="2802"/>
      <c r="T77" s="2803"/>
    </row>
    <row r="78" spans="1:20" ht="15.75" customHeight="1" x14ac:dyDescent="0.4">
      <c r="A78" s="68" t="s">
        <v>446</v>
      </c>
      <c r="B78" s="69"/>
      <c r="C78" s="70"/>
      <c r="D78" s="70"/>
      <c r="E78" s="2825"/>
      <c r="F78" s="2826"/>
      <c r="G78" s="2823"/>
      <c r="H78" s="2827"/>
      <c r="I78" s="2828"/>
      <c r="J78" s="2829"/>
      <c r="K78" s="53"/>
      <c r="L78" s="72" t="s">
        <v>447</v>
      </c>
      <c r="M78" s="70"/>
      <c r="N78" s="70"/>
      <c r="O78" s="2823"/>
      <c r="P78" s="2823"/>
      <c r="Q78" s="2823"/>
      <c r="R78" s="2823"/>
      <c r="S78" s="2823"/>
      <c r="T78" s="2823"/>
    </row>
    <row r="79" spans="1:20" ht="15.75" customHeight="1" x14ac:dyDescent="0.4">
      <c r="A79" s="2821" t="s">
        <v>448</v>
      </c>
      <c r="B79" s="2822"/>
      <c r="C79" s="73"/>
      <c r="D79" s="73"/>
      <c r="E79" s="2819"/>
      <c r="F79" s="2820"/>
      <c r="G79" s="2725"/>
      <c r="H79" s="2726"/>
      <c r="I79" s="2815">
        <v>0</v>
      </c>
      <c r="J79" s="2816"/>
      <c r="K79" s="137"/>
      <c r="L79" s="75"/>
      <c r="M79" s="73"/>
      <c r="N79" s="73"/>
      <c r="O79" s="2725"/>
      <c r="P79" s="2725"/>
      <c r="Q79" s="2725"/>
      <c r="R79" s="2725"/>
      <c r="S79" s="2725"/>
      <c r="T79" s="2725"/>
    </row>
    <row r="80" spans="1:20" ht="15.75" customHeight="1" x14ac:dyDescent="0.4">
      <c r="A80" s="2817" t="s">
        <v>449</v>
      </c>
      <c r="B80" s="2818"/>
      <c r="C80" s="73"/>
      <c r="D80" s="73"/>
      <c r="E80" s="2819"/>
      <c r="F80" s="2820"/>
      <c r="G80" s="2725"/>
      <c r="H80" s="2726"/>
      <c r="I80" s="2725">
        <v>0</v>
      </c>
      <c r="J80" s="2726"/>
      <c r="K80" s="140"/>
      <c r="L80" s="75" t="s">
        <v>558</v>
      </c>
      <c r="M80" s="73"/>
      <c r="N80" s="73" t="s">
        <v>452</v>
      </c>
      <c r="O80" s="2725">
        <v>175</v>
      </c>
      <c r="P80" s="2725"/>
      <c r="Q80" s="2725">
        <v>5194</v>
      </c>
      <c r="R80" s="2725"/>
      <c r="S80" s="2725">
        <v>908950</v>
      </c>
      <c r="T80" s="2725"/>
    </row>
    <row r="81" spans="1:20" ht="15.75" customHeight="1" x14ac:dyDescent="0.4">
      <c r="A81" s="2817" t="s">
        <v>453</v>
      </c>
      <c r="B81" s="2818"/>
      <c r="C81" s="73"/>
      <c r="D81" s="73"/>
      <c r="E81" s="2819"/>
      <c r="F81" s="2820"/>
      <c r="G81" s="2725"/>
      <c r="H81" s="2726"/>
      <c r="I81" s="2725">
        <v>0</v>
      </c>
      <c r="J81" s="2726"/>
      <c r="K81" s="140"/>
      <c r="L81" s="75" t="s">
        <v>454</v>
      </c>
      <c r="M81" s="2237"/>
      <c r="N81" s="73"/>
      <c r="O81" s="2725"/>
      <c r="P81" s="2725"/>
      <c r="Q81" s="2725"/>
      <c r="R81" s="2725"/>
      <c r="S81" s="2725">
        <v>0</v>
      </c>
      <c r="T81" s="2725"/>
    </row>
    <row r="82" spans="1:20" ht="15.75" customHeight="1" x14ac:dyDescent="0.4">
      <c r="A82" s="2817" t="s">
        <v>455</v>
      </c>
      <c r="B82" s="2818"/>
      <c r="C82" s="73"/>
      <c r="D82" s="73"/>
      <c r="E82" s="2819"/>
      <c r="F82" s="2819"/>
      <c r="G82" s="2725"/>
      <c r="H82" s="2726"/>
      <c r="I82" s="2725">
        <v>0</v>
      </c>
      <c r="J82" s="2726"/>
      <c r="K82" s="140"/>
      <c r="L82" s="90" t="s">
        <v>458</v>
      </c>
      <c r="M82" s="2239" t="s">
        <v>1614</v>
      </c>
      <c r="N82" s="2235" t="s">
        <v>808</v>
      </c>
      <c r="O82" s="2859">
        <v>3.5</v>
      </c>
      <c r="P82" s="2860"/>
      <c r="Q82" s="2725">
        <v>75047</v>
      </c>
      <c r="R82" s="2725"/>
      <c r="S82" s="2725">
        <v>262664.5</v>
      </c>
      <c r="T82" s="2725"/>
    </row>
    <row r="83" spans="1:20" ht="15.75" customHeight="1" x14ac:dyDescent="0.2">
      <c r="A83" s="2831" t="s">
        <v>559</v>
      </c>
      <c r="B83" s="2832"/>
      <c r="C83" s="73"/>
      <c r="D83" s="73"/>
      <c r="E83" s="2819"/>
      <c r="F83" s="2819"/>
      <c r="G83" s="2725"/>
      <c r="H83" s="2725"/>
      <c r="I83" s="2815">
        <v>460142.82</v>
      </c>
      <c r="J83" s="2815"/>
      <c r="K83" s="142"/>
      <c r="L83" s="90" t="s">
        <v>458</v>
      </c>
      <c r="M83" s="2239" t="s">
        <v>1615</v>
      </c>
      <c r="N83" s="2159" t="s">
        <v>808</v>
      </c>
      <c r="O83" s="2859">
        <v>1</v>
      </c>
      <c r="P83" s="2860"/>
      <c r="Q83" s="2725">
        <v>49615</v>
      </c>
      <c r="R83" s="2725"/>
      <c r="S83" s="2725">
        <v>49615</v>
      </c>
      <c r="T83" s="2725"/>
    </row>
    <row r="84" spans="1:20" ht="15.75" customHeight="1" x14ac:dyDescent="0.4">
      <c r="A84" s="78" t="s">
        <v>461</v>
      </c>
      <c r="B84" s="79"/>
      <c r="C84" s="73"/>
      <c r="D84" s="73"/>
      <c r="E84" s="2819"/>
      <c r="F84" s="2819"/>
      <c r="G84" s="2725"/>
      <c r="H84" s="2726"/>
      <c r="I84" s="2725">
        <v>0</v>
      </c>
      <c r="J84" s="2726"/>
      <c r="K84" s="140"/>
      <c r="L84" s="90" t="s">
        <v>458</v>
      </c>
      <c r="M84" s="2239" t="s">
        <v>1616</v>
      </c>
      <c r="N84" s="2235" t="s">
        <v>808</v>
      </c>
      <c r="O84" s="2859">
        <v>2</v>
      </c>
      <c r="P84" s="2860"/>
      <c r="Q84" s="2725">
        <v>73598</v>
      </c>
      <c r="R84" s="2725"/>
      <c r="S84" s="2725">
        <v>147196</v>
      </c>
      <c r="T84" s="2725"/>
    </row>
    <row r="85" spans="1:20" ht="15.75" customHeight="1" x14ac:dyDescent="0.4">
      <c r="A85" s="80" t="s">
        <v>463</v>
      </c>
      <c r="B85" s="81"/>
      <c r="C85" s="73"/>
      <c r="D85" s="73"/>
      <c r="E85" s="2819"/>
      <c r="F85" s="2819"/>
      <c r="G85" s="2725"/>
      <c r="H85" s="2726"/>
      <c r="I85" s="2725">
        <v>0</v>
      </c>
      <c r="J85" s="2726"/>
      <c r="K85" s="140"/>
      <c r="L85" s="90" t="s">
        <v>1169</v>
      </c>
      <c r="M85" s="2240" t="s">
        <v>1607</v>
      </c>
      <c r="N85" s="2235" t="s">
        <v>808</v>
      </c>
      <c r="O85" s="2859">
        <v>2</v>
      </c>
      <c r="P85" s="2860"/>
      <c r="Q85" s="2725">
        <v>85955.4</v>
      </c>
      <c r="R85" s="2725"/>
      <c r="S85" s="2725">
        <v>171910.8</v>
      </c>
      <c r="T85" s="2725"/>
    </row>
    <row r="86" spans="1:20" ht="15.75" customHeight="1" x14ac:dyDescent="0.4">
      <c r="A86" s="78" t="s">
        <v>465</v>
      </c>
      <c r="B86" s="79"/>
      <c r="C86" s="73" t="s">
        <v>466</v>
      </c>
      <c r="D86" s="73" t="s">
        <v>563</v>
      </c>
      <c r="E86" s="2819">
        <v>2</v>
      </c>
      <c r="F86" s="2819"/>
      <c r="G86" s="2725">
        <v>86966.64</v>
      </c>
      <c r="H86" s="2726"/>
      <c r="I86" s="2725">
        <v>173933.28</v>
      </c>
      <c r="J86" s="2726"/>
      <c r="K86" s="140"/>
      <c r="L86" s="90" t="s">
        <v>1169</v>
      </c>
      <c r="M86" s="2239" t="s">
        <v>1608</v>
      </c>
      <c r="N86" s="2235" t="s">
        <v>808</v>
      </c>
      <c r="O86" s="2859">
        <v>1</v>
      </c>
      <c r="P86" s="2860"/>
      <c r="Q86" s="2725">
        <v>73034</v>
      </c>
      <c r="R86" s="2725"/>
      <c r="S86" s="2725">
        <v>73034</v>
      </c>
      <c r="T86" s="2725"/>
    </row>
    <row r="87" spans="1:20" ht="15.75" customHeight="1" x14ac:dyDescent="0.4">
      <c r="A87" s="78" t="s">
        <v>469</v>
      </c>
      <c r="B87" s="79"/>
      <c r="C87" s="73" t="s">
        <v>466</v>
      </c>
      <c r="D87" s="73" t="s">
        <v>563</v>
      </c>
      <c r="E87" s="2819">
        <v>1</v>
      </c>
      <c r="F87" s="2819"/>
      <c r="G87" s="2725">
        <v>163202.9</v>
      </c>
      <c r="H87" s="2726"/>
      <c r="I87" s="2725">
        <v>163202.9</v>
      </c>
      <c r="J87" s="2726"/>
      <c r="K87" s="140"/>
      <c r="L87" s="90" t="s">
        <v>1606</v>
      </c>
      <c r="M87" s="2239" t="s">
        <v>1609</v>
      </c>
      <c r="N87" s="2235" t="s">
        <v>808</v>
      </c>
      <c r="O87" s="2859">
        <v>4</v>
      </c>
      <c r="P87" s="2860"/>
      <c r="Q87" s="2725">
        <v>77528.399999999994</v>
      </c>
      <c r="R87" s="2725"/>
      <c r="S87" s="2725">
        <v>310113.59999999998</v>
      </c>
      <c r="T87" s="2725"/>
    </row>
    <row r="88" spans="1:20" ht="15.75" customHeight="1" x14ac:dyDescent="0.4">
      <c r="A88" s="82" t="s">
        <v>470</v>
      </c>
      <c r="B88" s="83"/>
      <c r="C88" s="73"/>
      <c r="D88" s="73"/>
      <c r="E88" s="2819"/>
      <c r="F88" s="2819"/>
      <c r="G88" s="2725"/>
      <c r="H88" s="2726"/>
      <c r="I88" s="2725">
        <v>0</v>
      </c>
      <c r="J88" s="2726"/>
      <c r="K88" s="140"/>
      <c r="L88" s="90" t="s">
        <v>1606</v>
      </c>
      <c r="M88" s="2239" t="s">
        <v>1610</v>
      </c>
      <c r="N88" s="2235" t="s">
        <v>808</v>
      </c>
      <c r="O88" s="2859">
        <v>1</v>
      </c>
      <c r="P88" s="2860"/>
      <c r="Q88" s="2725">
        <v>54606.96</v>
      </c>
      <c r="R88" s="2725"/>
      <c r="S88" s="2725">
        <v>54606.96</v>
      </c>
      <c r="T88" s="2725"/>
    </row>
    <row r="89" spans="1:20" ht="15.75" customHeight="1" x14ac:dyDescent="0.4">
      <c r="A89" s="78" t="s">
        <v>474</v>
      </c>
      <c r="B89" s="79"/>
      <c r="C89" s="73"/>
      <c r="D89" s="73"/>
      <c r="E89" s="2819"/>
      <c r="F89" s="2819"/>
      <c r="G89" s="2725"/>
      <c r="H89" s="2726"/>
      <c r="I89" s="2725">
        <v>0</v>
      </c>
      <c r="J89" s="2726"/>
      <c r="K89" s="140"/>
      <c r="L89" s="90" t="s">
        <v>1606</v>
      </c>
      <c r="M89" s="2239" t="s">
        <v>1611</v>
      </c>
      <c r="N89" s="2235" t="s">
        <v>808</v>
      </c>
      <c r="O89" s="2859">
        <v>1</v>
      </c>
      <c r="P89" s="2860"/>
      <c r="Q89" s="2725">
        <v>69663.199999999997</v>
      </c>
      <c r="R89" s="2725"/>
      <c r="S89" s="2725">
        <v>69663.199999999997</v>
      </c>
      <c r="T89" s="2725"/>
    </row>
    <row r="90" spans="1:20" ht="15.75" customHeight="1" x14ac:dyDescent="0.4">
      <c r="A90" s="78" t="s">
        <v>476</v>
      </c>
      <c r="B90" s="79"/>
      <c r="C90" s="73" t="s">
        <v>466</v>
      </c>
      <c r="D90" s="73" t="s">
        <v>493</v>
      </c>
      <c r="E90" s="2819">
        <v>1</v>
      </c>
      <c r="F90" s="2819"/>
      <c r="G90" s="2725">
        <v>86966.64</v>
      </c>
      <c r="H90" s="2726"/>
      <c r="I90" s="2725">
        <v>86966.64</v>
      </c>
      <c r="J90" s="2726"/>
      <c r="K90" s="140"/>
      <c r="L90" s="90" t="s">
        <v>1606</v>
      </c>
      <c r="M90" s="2239" t="s">
        <v>1612</v>
      </c>
      <c r="N90" s="2235" t="s">
        <v>808</v>
      </c>
      <c r="O90" s="2859">
        <v>2</v>
      </c>
      <c r="P90" s="2860"/>
      <c r="Q90" s="2725">
        <v>70225</v>
      </c>
      <c r="R90" s="2725"/>
      <c r="S90" s="2725">
        <v>140450</v>
      </c>
      <c r="T90" s="2725"/>
    </row>
    <row r="91" spans="1:20" ht="15.75" customHeight="1" x14ac:dyDescent="0.4">
      <c r="A91" s="2837" t="s">
        <v>480</v>
      </c>
      <c r="B91" s="2838"/>
      <c r="C91" s="73"/>
      <c r="D91" s="73"/>
      <c r="E91" s="2819"/>
      <c r="F91" s="2820"/>
      <c r="G91" s="2725"/>
      <c r="H91" s="2726"/>
      <c r="I91" s="2725">
        <v>0</v>
      </c>
      <c r="J91" s="2726"/>
      <c r="K91" s="140"/>
      <c r="L91" s="90" t="s">
        <v>1606</v>
      </c>
      <c r="M91" s="2239" t="s">
        <v>1613</v>
      </c>
      <c r="N91" s="2235" t="s">
        <v>808</v>
      </c>
      <c r="O91" s="2859">
        <v>2</v>
      </c>
      <c r="P91" s="2860"/>
      <c r="Q91" s="2725">
        <v>83146.399999999994</v>
      </c>
      <c r="R91" s="2725"/>
      <c r="S91" s="2807">
        <v>166292.79999999999</v>
      </c>
      <c r="T91" s="2807"/>
    </row>
    <row r="92" spans="1:20" ht="15.75" customHeight="1" x14ac:dyDescent="0.4">
      <c r="A92" s="78" t="s">
        <v>454</v>
      </c>
      <c r="B92" s="79"/>
      <c r="C92" s="73"/>
      <c r="D92" s="73"/>
      <c r="E92" s="2819"/>
      <c r="F92" s="2820"/>
      <c r="G92" s="2725"/>
      <c r="H92" s="2726"/>
      <c r="I92" s="2725">
        <v>0</v>
      </c>
      <c r="J92" s="2726"/>
      <c r="K92" s="140"/>
      <c r="L92" s="75" t="s">
        <v>475</v>
      </c>
      <c r="M92" s="2318"/>
      <c r="N92" s="2235"/>
      <c r="O92" s="2859"/>
      <c r="P92" s="2860"/>
      <c r="Q92" s="2861"/>
      <c r="R92" s="2809"/>
      <c r="S92" s="2861"/>
      <c r="T92" s="2809"/>
    </row>
    <row r="93" spans="1:20" ht="15.75" customHeight="1" x14ac:dyDescent="0.4">
      <c r="A93" s="78" t="s">
        <v>567</v>
      </c>
      <c r="B93" s="79"/>
      <c r="C93" s="73" t="s">
        <v>496</v>
      </c>
      <c r="D93" s="73" t="s">
        <v>496</v>
      </c>
      <c r="E93" s="2819">
        <v>1</v>
      </c>
      <c r="F93" s="2820"/>
      <c r="G93" s="2723">
        <v>36040</v>
      </c>
      <c r="H93" s="2724"/>
      <c r="I93" s="2725">
        <v>36040</v>
      </c>
      <c r="J93" s="2726"/>
      <c r="K93" s="140"/>
      <c r="L93" s="75" t="s">
        <v>569</v>
      </c>
      <c r="M93" s="2241" t="s">
        <v>1617</v>
      </c>
      <c r="N93" s="2235" t="s">
        <v>473</v>
      </c>
      <c r="O93" s="2836">
        <v>0.1</v>
      </c>
      <c r="P93" s="2836"/>
      <c r="Q93" s="2725">
        <v>31460.799999999999</v>
      </c>
      <c r="R93" s="2725"/>
      <c r="S93" s="2725">
        <v>3146.08</v>
      </c>
      <c r="T93" s="2725"/>
    </row>
    <row r="94" spans="1:20" ht="15.75" customHeight="1" x14ac:dyDescent="0.4">
      <c r="A94" s="84" t="s">
        <v>568</v>
      </c>
      <c r="B94" s="85"/>
      <c r="C94" s="73"/>
      <c r="D94" s="73"/>
      <c r="E94" s="2819"/>
      <c r="F94" s="2820"/>
      <c r="G94" s="2725"/>
      <c r="H94" s="2726"/>
      <c r="I94" s="2725">
        <v>0</v>
      </c>
      <c r="J94" s="2726"/>
      <c r="K94" s="140"/>
      <c r="L94" s="75" t="s">
        <v>569</v>
      </c>
      <c r="M94" s="2241" t="s">
        <v>1618</v>
      </c>
      <c r="N94" s="2235" t="s">
        <v>473</v>
      </c>
      <c r="O94" s="2836">
        <v>1</v>
      </c>
      <c r="P94" s="2836"/>
      <c r="Q94" s="2725">
        <v>64085</v>
      </c>
      <c r="R94" s="2725"/>
      <c r="S94" s="2807">
        <v>64085</v>
      </c>
      <c r="T94" s="2807"/>
    </row>
    <row r="95" spans="1:20" ht="15.75" customHeight="1" x14ac:dyDescent="0.4">
      <c r="A95" s="86" t="s">
        <v>490</v>
      </c>
      <c r="B95" s="87"/>
      <c r="C95" s="73"/>
      <c r="D95" s="73"/>
      <c r="E95" s="2819"/>
      <c r="F95" s="2820"/>
      <c r="G95" s="2725"/>
      <c r="H95" s="2726"/>
      <c r="I95" s="2815">
        <v>159636</v>
      </c>
      <c r="J95" s="2816"/>
      <c r="K95" s="140"/>
      <c r="L95" s="75" t="s">
        <v>569</v>
      </c>
      <c r="M95" s="2241" t="s">
        <v>1619</v>
      </c>
      <c r="N95" s="2235" t="s">
        <v>473</v>
      </c>
      <c r="O95" s="2859">
        <v>1</v>
      </c>
      <c r="P95" s="2860"/>
      <c r="Q95" s="2861">
        <v>34606.879999999997</v>
      </c>
      <c r="R95" s="2809"/>
      <c r="S95" s="2861">
        <v>34606.879999999997</v>
      </c>
      <c r="T95" s="2809"/>
    </row>
    <row r="96" spans="1:20" ht="15.75" customHeight="1" x14ac:dyDescent="0.4">
      <c r="A96" s="84" t="s">
        <v>492</v>
      </c>
      <c r="B96" s="87"/>
      <c r="C96" s="73" t="s">
        <v>466</v>
      </c>
      <c r="D96" s="73" t="s">
        <v>493</v>
      </c>
      <c r="E96" s="2725">
        <v>1</v>
      </c>
      <c r="F96" s="2725"/>
      <c r="G96" s="2725">
        <v>123596</v>
      </c>
      <c r="H96" s="2726"/>
      <c r="I96" s="2725">
        <v>123596</v>
      </c>
      <c r="J96" s="2726"/>
      <c r="K96" s="140"/>
      <c r="L96" s="75" t="s">
        <v>569</v>
      </c>
      <c r="M96" s="2241" t="s">
        <v>1620</v>
      </c>
      <c r="N96" s="2235" t="s">
        <v>473</v>
      </c>
      <c r="O96" s="2859">
        <v>0.1</v>
      </c>
      <c r="P96" s="2860"/>
      <c r="Q96" s="2861">
        <v>89888</v>
      </c>
      <c r="R96" s="2809"/>
      <c r="S96" s="2861">
        <v>8988.8000000000011</v>
      </c>
      <c r="T96" s="2809"/>
    </row>
    <row r="97" spans="1:20" ht="15.75" customHeight="1" x14ac:dyDescent="0.4">
      <c r="A97" s="88" t="s">
        <v>495</v>
      </c>
      <c r="B97" s="89"/>
      <c r="C97" s="73" t="s">
        <v>496</v>
      </c>
      <c r="D97" s="73" t="s">
        <v>497</v>
      </c>
      <c r="E97" s="2725">
        <v>1</v>
      </c>
      <c r="F97" s="2725"/>
      <c r="G97" s="2723">
        <v>36040</v>
      </c>
      <c r="H97" s="2724"/>
      <c r="I97" s="2725">
        <v>36040</v>
      </c>
      <c r="J97" s="2726"/>
      <c r="K97" s="140"/>
      <c r="L97" s="75" t="s">
        <v>572</v>
      </c>
      <c r="M97" s="2241" t="s">
        <v>1623</v>
      </c>
      <c r="N97" s="2235" t="s">
        <v>473</v>
      </c>
      <c r="O97" s="2862">
        <v>0.25</v>
      </c>
      <c r="P97" s="2863"/>
      <c r="Q97" s="2861">
        <v>214607.6</v>
      </c>
      <c r="R97" s="2809"/>
      <c r="S97" s="2861">
        <v>53651.9</v>
      </c>
      <c r="T97" s="2809"/>
    </row>
    <row r="98" spans="1:20" ht="15.75" customHeight="1" x14ac:dyDescent="0.4">
      <c r="A98" s="2843" t="s">
        <v>501</v>
      </c>
      <c r="B98" s="2844"/>
      <c r="C98" s="73"/>
      <c r="D98" s="73"/>
      <c r="E98" s="2725"/>
      <c r="F98" s="2725"/>
      <c r="G98" s="2725"/>
      <c r="H98" s="2726"/>
      <c r="I98" s="2725">
        <v>0</v>
      </c>
      <c r="J98" s="2726"/>
      <c r="K98" s="140"/>
      <c r="L98" s="75" t="s">
        <v>572</v>
      </c>
      <c r="M98" s="2241" t="s">
        <v>1624</v>
      </c>
      <c r="N98" s="2235" t="s">
        <v>1632</v>
      </c>
      <c r="O98" s="2859">
        <v>2</v>
      </c>
      <c r="P98" s="2860"/>
      <c r="Q98" s="2861">
        <v>32677</v>
      </c>
      <c r="R98" s="2809"/>
      <c r="S98" s="2861">
        <v>65354</v>
      </c>
      <c r="T98" s="2809"/>
    </row>
    <row r="99" spans="1:20" ht="15.75" customHeight="1" x14ac:dyDescent="0.4">
      <c r="A99" s="2817" t="s">
        <v>570</v>
      </c>
      <c r="B99" s="2818"/>
      <c r="C99" s="73"/>
      <c r="D99" s="73"/>
      <c r="E99" s="2836"/>
      <c r="F99" s="2836"/>
      <c r="G99" s="2725"/>
      <c r="H99" s="2726"/>
      <c r="I99" s="2725">
        <v>0</v>
      </c>
      <c r="J99" s="2726"/>
      <c r="K99" s="140"/>
      <c r="L99" s="75" t="s">
        <v>572</v>
      </c>
      <c r="M99" s="2241" t="s">
        <v>1625</v>
      </c>
      <c r="N99" s="2235" t="s">
        <v>473</v>
      </c>
      <c r="O99" s="2859">
        <v>0.6</v>
      </c>
      <c r="P99" s="2860"/>
      <c r="Q99" s="2861">
        <v>223236</v>
      </c>
      <c r="R99" s="2809"/>
      <c r="S99" s="2861">
        <v>133941.6</v>
      </c>
      <c r="T99" s="2809"/>
    </row>
    <row r="100" spans="1:20" ht="15.75" customHeight="1" x14ac:dyDescent="0.4">
      <c r="A100" s="2817" t="s">
        <v>504</v>
      </c>
      <c r="B100" s="2818"/>
      <c r="C100" s="73"/>
      <c r="D100" s="73"/>
      <c r="E100" s="2725"/>
      <c r="F100" s="2725"/>
      <c r="G100" s="2725"/>
      <c r="H100" s="2726"/>
      <c r="I100" s="2725">
        <v>0</v>
      </c>
      <c r="J100" s="2726"/>
      <c r="K100" s="140"/>
      <c r="L100" s="75" t="s">
        <v>572</v>
      </c>
      <c r="M100" s="2241" t="s">
        <v>1626</v>
      </c>
      <c r="N100" s="2236" t="s">
        <v>473</v>
      </c>
      <c r="O100" s="2859">
        <v>0.5</v>
      </c>
      <c r="P100" s="2860"/>
      <c r="Q100" s="2861">
        <v>23243</v>
      </c>
      <c r="R100" s="2809"/>
      <c r="S100" s="2861">
        <v>11621.5</v>
      </c>
      <c r="T100" s="2809"/>
    </row>
    <row r="101" spans="1:20" ht="15.75" customHeight="1" x14ac:dyDescent="0.4">
      <c r="A101" s="2821" t="s">
        <v>506</v>
      </c>
      <c r="B101" s="2822"/>
      <c r="C101" s="73"/>
      <c r="D101" s="73"/>
      <c r="E101" s="2819"/>
      <c r="F101" s="2820"/>
      <c r="G101" s="2725"/>
      <c r="H101" s="2726"/>
      <c r="I101" s="2815">
        <v>1297440</v>
      </c>
      <c r="J101" s="2816"/>
      <c r="K101" s="137"/>
      <c r="L101" s="75" t="s">
        <v>572</v>
      </c>
      <c r="M101" s="2241" t="s">
        <v>1627</v>
      </c>
      <c r="N101" s="2235" t="s">
        <v>473</v>
      </c>
      <c r="O101" s="2859">
        <v>1</v>
      </c>
      <c r="P101" s="2860"/>
      <c r="Q101" s="2861">
        <v>30337.200000000001</v>
      </c>
      <c r="R101" s="2809"/>
      <c r="S101" s="2861">
        <v>30337.200000000001</v>
      </c>
      <c r="T101" s="2809"/>
    </row>
    <row r="102" spans="1:20" ht="15.75" customHeight="1" x14ac:dyDescent="0.4">
      <c r="A102" s="2817" t="s">
        <v>509</v>
      </c>
      <c r="B102" s="2818"/>
      <c r="C102" s="73"/>
      <c r="D102" s="73"/>
      <c r="E102" s="2819"/>
      <c r="F102" s="2820"/>
      <c r="G102" s="2725"/>
      <c r="H102" s="2726"/>
      <c r="I102" s="2725">
        <v>0</v>
      </c>
      <c r="J102" s="2726"/>
      <c r="K102" s="140"/>
      <c r="L102" s="90" t="s">
        <v>1633</v>
      </c>
      <c r="M102" s="2319" t="s">
        <v>1629</v>
      </c>
      <c r="N102" s="2236" t="s">
        <v>1634</v>
      </c>
      <c r="O102" s="2859">
        <v>1</v>
      </c>
      <c r="P102" s="2860"/>
      <c r="Q102" s="2861">
        <v>103371.2</v>
      </c>
      <c r="R102" s="2809"/>
      <c r="S102" s="2861">
        <v>103371.2</v>
      </c>
      <c r="T102" s="2809"/>
    </row>
    <row r="103" spans="1:20" ht="15.75" customHeight="1" x14ac:dyDescent="0.4">
      <c r="A103" s="2817" t="s">
        <v>512</v>
      </c>
      <c r="B103" s="2818"/>
      <c r="C103" s="73"/>
      <c r="D103" s="73"/>
      <c r="E103" s="2819"/>
      <c r="F103" s="2820"/>
      <c r="G103" s="2725"/>
      <c r="H103" s="2726"/>
      <c r="I103" s="2725">
        <v>0</v>
      </c>
      <c r="J103" s="2726"/>
      <c r="K103" s="140"/>
      <c r="L103" s="90" t="s">
        <v>1633</v>
      </c>
      <c r="M103" s="2241" t="s">
        <v>1630</v>
      </c>
      <c r="N103" s="2236" t="s">
        <v>1092</v>
      </c>
      <c r="O103" s="2859">
        <v>1.5</v>
      </c>
      <c r="P103" s="2860"/>
      <c r="Q103" s="2861">
        <v>27528.2</v>
      </c>
      <c r="R103" s="2809"/>
      <c r="S103" s="2861">
        <v>41292.300000000003</v>
      </c>
      <c r="T103" s="2809"/>
    </row>
    <row r="104" spans="1:20" ht="15.75" customHeight="1" x14ac:dyDescent="0.4">
      <c r="A104" s="88" t="s">
        <v>514</v>
      </c>
      <c r="B104" s="89"/>
      <c r="C104" s="73"/>
      <c r="D104" s="73"/>
      <c r="E104" s="2819"/>
      <c r="F104" s="2820"/>
      <c r="G104" s="2725"/>
      <c r="H104" s="2726"/>
      <c r="I104" s="2725">
        <v>0</v>
      </c>
      <c r="J104" s="2726"/>
      <c r="K104" s="140"/>
      <c r="L104" s="90" t="s">
        <v>1621</v>
      </c>
      <c r="M104" s="2319" t="s">
        <v>1622</v>
      </c>
      <c r="N104" s="2236" t="s">
        <v>473</v>
      </c>
      <c r="O104" s="2859">
        <v>1.2</v>
      </c>
      <c r="P104" s="2860"/>
      <c r="Q104" s="2861">
        <v>42523</v>
      </c>
      <c r="R104" s="2809"/>
      <c r="S104" s="2861">
        <v>51027.6</v>
      </c>
      <c r="T104" s="2809"/>
    </row>
    <row r="105" spans="1:20" ht="15.75" customHeight="1" x14ac:dyDescent="0.4">
      <c r="A105" s="2817" t="s">
        <v>516</v>
      </c>
      <c r="B105" s="2818"/>
      <c r="C105" s="73"/>
      <c r="D105" s="73"/>
      <c r="E105" s="2819"/>
      <c r="F105" s="2820"/>
      <c r="G105" s="2725"/>
      <c r="H105" s="2726"/>
      <c r="I105" s="2725">
        <v>0</v>
      </c>
      <c r="J105" s="2726"/>
      <c r="K105" s="140"/>
      <c r="L105" s="90" t="s">
        <v>1635</v>
      </c>
      <c r="M105" s="2319" t="s">
        <v>1628</v>
      </c>
      <c r="N105" s="2236" t="s">
        <v>1092</v>
      </c>
      <c r="O105" s="2859">
        <v>0.4</v>
      </c>
      <c r="P105" s="2860"/>
      <c r="Q105" s="2861">
        <v>29213.599999999999</v>
      </c>
      <c r="R105" s="2809"/>
      <c r="S105" s="2861">
        <v>11685.44</v>
      </c>
      <c r="T105" s="2809"/>
    </row>
    <row r="106" spans="1:20" ht="15.75" customHeight="1" x14ac:dyDescent="0.4">
      <c r="A106" s="88" t="s">
        <v>517</v>
      </c>
      <c r="B106" s="89"/>
      <c r="C106" s="73"/>
      <c r="D106" s="73"/>
      <c r="E106" s="2819"/>
      <c r="F106" s="2820"/>
      <c r="G106" s="2725"/>
      <c r="H106" s="2726"/>
      <c r="I106" s="2725">
        <v>0</v>
      </c>
      <c r="J106" s="2726"/>
      <c r="K106" s="140"/>
      <c r="L106" s="90"/>
      <c r="M106" s="2241" t="s">
        <v>1631</v>
      </c>
      <c r="N106" s="2236" t="s">
        <v>473</v>
      </c>
      <c r="O106" s="2861">
        <v>0.6</v>
      </c>
      <c r="P106" s="2809"/>
      <c r="Q106" s="2861">
        <v>47191.199999999997</v>
      </c>
      <c r="R106" s="2809"/>
      <c r="S106" s="2861">
        <v>28314.719999999998</v>
      </c>
      <c r="T106" s="2809"/>
    </row>
    <row r="107" spans="1:20" ht="15.75" customHeight="1" x14ac:dyDescent="0.4">
      <c r="A107" s="88" t="s">
        <v>519</v>
      </c>
      <c r="B107" s="92"/>
      <c r="C107" s="73" t="s">
        <v>496</v>
      </c>
      <c r="D107" s="91" t="s">
        <v>497</v>
      </c>
      <c r="E107" s="2851">
        <v>10</v>
      </c>
      <c r="F107" s="2851"/>
      <c r="G107" s="2723">
        <v>36040</v>
      </c>
      <c r="H107" s="2724"/>
      <c r="I107" s="2725">
        <v>360400</v>
      </c>
      <c r="J107" s="2726"/>
      <c r="K107" s="140"/>
      <c r="L107" s="90" t="s">
        <v>507</v>
      </c>
      <c r="M107" s="2319" t="s">
        <v>595</v>
      </c>
      <c r="N107" s="2236" t="s">
        <v>497</v>
      </c>
      <c r="O107" s="2861">
        <v>110</v>
      </c>
      <c r="P107" s="2809"/>
      <c r="Q107" s="2861">
        <v>4494.3999999999996</v>
      </c>
      <c r="R107" s="2809"/>
      <c r="S107" s="2861">
        <v>494383.99999999994</v>
      </c>
      <c r="T107" s="2809"/>
    </row>
    <row r="108" spans="1:20" ht="15.75" customHeight="1" x14ac:dyDescent="0.4">
      <c r="A108" s="88" t="s">
        <v>475</v>
      </c>
      <c r="B108" s="89"/>
      <c r="C108" s="73"/>
      <c r="D108" s="73"/>
      <c r="E108" s="2725"/>
      <c r="F108" s="2725"/>
      <c r="G108" s="2725"/>
      <c r="H108" s="2726"/>
      <c r="I108" s="2725">
        <v>0</v>
      </c>
      <c r="J108" s="2726"/>
      <c r="K108" s="140"/>
      <c r="L108" s="90" t="s">
        <v>1226</v>
      </c>
      <c r="M108" s="2319" t="s">
        <v>598</v>
      </c>
      <c r="N108" s="2236" t="s">
        <v>497</v>
      </c>
      <c r="O108" s="2861">
        <v>1</v>
      </c>
      <c r="P108" s="2809"/>
      <c r="Q108" s="2861">
        <v>10898.92</v>
      </c>
      <c r="R108" s="2809"/>
      <c r="S108" s="2861">
        <v>10898.92</v>
      </c>
      <c r="T108" s="2809"/>
    </row>
    <row r="109" spans="1:20" ht="15.75" customHeight="1" x14ac:dyDescent="0.4">
      <c r="A109" s="2843" t="s">
        <v>520</v>
      </c>
      <c r="B109" s="2844"/>
      <c r="C109" s="73" t="s">
        <v>496</v>
      </c>
      <c r="D109" s="73" t="s">
        <v>497</v>
      </c>
      <c r="E109" s="2819">
        <v>2</v>
      </c>
      <c r="F109" s="2820"/>
      <c r="G109" s="2723">
        <v>36040</v>
      </c>
      <c r="H109" s="2724"/>
      <c r="I109" s="2725">
        <v>72080</v>
      </c>
      <c r="J109" s="2726"/>
      <c r="K109" s="140"/>
      <c r="L109" s="93" t="s">
        <v>521</v>
      </c>
      <c r="M109" s="94"/>
      <c r="N109" s="94"/>
      <c r="O109" s="2849"/>
      <c r="P109" s="2850"/>
      <c r="Q109" s="2849"/>
      <c r="R109" s="2850"/>
      <c r="S109" s="2847">
        <v>3501203.9999999995</v>
      </c>
      <c r="T109" s="2848"/>
    </row>
    <row r="110" spans="1:20" ht="15.75" customHeight="1" x14ac:dyDescent="0.4">
      <c r="A110" s="88" t="s">
        <v>522</v>
      </c>
      <c r="B110" s="89"/>
      <c r="C110" s="73"/>
      <c r="D110" s="73"/>
      <c r="E110" s="2819"/>
      <c r="F110" s="2820"/>
      <c r="G110" s="2725"/>
      <c r="H110" s="2726"/>
      <c r="I110" s="2725">
        <v>0</v>
      </c>
      <c r="J110" s="2726"/>
      <c r="K110" s="140"/>
      <c r="L110" s="95" t="s">
        <v>523</v>
      </c>
      <c r="M110" s="96"/>
      <c r="N110" s="96"/>
      <c r="O110" s="97"/>
      <c r="P110" s="97"/>
      <c r="Q110" s="97"/>
      <c r="R110" s="97"/>
      <c r="S110" s="97"/>
      <c r="T110" s="98"/>
    </row>
    <row r="111" spans="1:20" ht="15.75" customHeight="1" x14ac:dyDescent="0.4">
      <c r="A111" s="2843" t="s">
        <v>524</v>
      </c>
      <c r="B111" s="2844"/>
      <c r="C111" s="73" t="s">
        <v>496</v>
      </c>
      <c r="D111" s="73" t="s">
        <v>497</v>
      </c>
      <c r="E111" s="2819">
        <v>3</v>
      </c>
      <c r="F111" s="2820"/>
      <c r="G111" s="2723">
        <v>36040</v>
      </c>
      <c r="H111" s="2724"/>
      <c r="I111" s="2725">
        <v>108120</v>
      </c>
      <c r="J111" s="2726"/>
      <c r="K111" s="140"/>
      <c r="L111" s="99" t="s">
        <v>525</v>
      </c>
      <c r="M111" s="100">
        <v>0.03</v>
      </c>
      <c r="N111" s="101"/>
      <c r="O111" s="102"/>
      <c r="P111" s="102"/>
      <c r="Q111" s="102"/>
      <c r="R111" s="102"/>
      <c r="S111" s="2808">
        <v>206086.50986778422</v>
      </c>
      <c r="T111" s="2809"/>
    </row>
    <row r="112" spans="1:20" ht="15.75" customHeight="1" x14ac:dyDescent="0.4">
      <c r="A112" s="88" t="s">
        <v>526</v>
      </c>
      <c r="B112" s="89"/>
      <c r="C112" s="73"/>
      <c r="D112" s="73"/>
      <c r="E112" s="2819"/>
      <c r="F112" s="2820"/>
      <c r="G112" s="2725"/>
      <c r="H112" s="2726"/>
      <c r="I112" s="2725">
        <v>0</v>
      </c>
      <c r="J112" s="2726"/>
      <c r="K112" s="140"/>
      <c r="L112" s="84" t="s">
        <v>527</v>
      </c>
      <c r="M112" s="101"/>
      <c r="N112" s="101"/>
      <c r="O112" s="102"/>
      <c r="P112" s="102"/>
      <c r="Q112" s="102"/>
      <c r="R112" s="102"/>
      <c r="S112" s="2808">
        <v>75000</v>
      </c>
      <c r="T112" s="2809"/>
    </row>
    <row r="113" spans="1:20" ht="15.75" customHeight="1" x14ac:dyDescent="0.4">
      <c r="A113" s="84" t="s">
        <v>577</v>
      </c>
      <c r="B113" s="87"/>
      <c r="C113" s="91" t="s">
        <v>496</v>
      </c>
      <c r="D113" s="91" t="s">
        <v>497</v>
      </c>
      <c r="E113" s="2851">
        <v>4</v>
      </c>
      <c r="F113" s="2851"/>
      <c r="G113" s="2723">
        <v>36040</v>
      </c>
      <c r="H113" s="2724"/>
      <c r="I113" s="2725">
        <v>144160</v>
      </c>
      <c r="J113" s="2726"/>
      <c r="K113" s="140"/>
      <c r="L113" s="104" t="s">
        <v>1227</v>
      </c>
      <c r="M113" s="101"/>
      <c r="N113" s="101"/>
      <c r="O113" s="102"/>
      <c r="P113" s="102"/>
      <c r="Q113" s="102"/>
      <c r="R113" s="102"/>
      <c r="S113" s="2808">
        <v>1250000</v>
      </c>
      <c r="T113" s="2809"/>
    </row>
    <row r="114" spans="1:20" ht="15.75" customHeight="1" x14ac:dyDescent="0.4">
      <c r="A114" s="2031" t="s">
        <v>578</v>
      </c>
      <c r="B114" s="2032"/>
      <c r="C114" s="105"/>
      <c r="D114" s="105"/>
      <c r="E114" s="2807"/>
      <c r="F114" s="2807"/>
      <c r="G114" s="2861"/>
      <c r="H114" s="2809"/>
      <c r="I114" s="2725">
        <v>0</v>
      </c>
      <c r="J114" s="2726"/>
      <c r="K114" s="140"/>
      <c r="L114" s="104" t="s">
        <v>579</v>
      </c>
      <c r="M114" s="101"/>
      <c r="N114" s="101"/>
      <c r="O114" s="102"/>
      <c r="P114" s="102"/>
      <c r="Q114" s="102"/>
      <c r="R114" s="102"/>
      <c r="S114" s="2808">
        <v>412173.01973556844</v>
      </c>
      <c r="T114" s="2809"/>
    </row>
    <row r="115" spans="1:20" ht="15.75" customHeight="1" x14ac:dyDescent="0.4">
      <c r="A115" s="88" t="s">
        <v>580</v>
      </c>
      <c r="B115" s="89"/>
      <c r="C115" s="73" t="s">
        <v>496</v>
      </c>
      <c r="D115" s="73" t="s">
        <v>497</v>
      </c>
      <c r="E115" s="2819">
        <v>5</v>
      </c>
      <c r="F115" s="2820"/>
      <c r="G115" s="2723">
        <v>36040</v>
      </c>
      <c r="H115" s="2724"/>
      <c r="I115" s="2725">
        <v>180200</v>
      </c>
      <c r="J115" s="2726"/>
      <c r="K115" s="140"/>
      <c r="L115" s="104" t="s">
        <v>581</v>
      </c>
      <c r="M115" s="101"/>
      <c r="N115" s="101"/>
      <c r="O115" s="102"/>
      <c r="P115" s="102"/>
      <c r="Q115" s="102"/>
      <c r="R115" s="102"/>
      <c r="S115" s="2808">
        <v>87530.099999999991</v>
      </c>
      <c r="T115" s="2809"/>
    </row>
    <row r="116" spans="1:20" ht="15.75" customHeight="1" x14ac:dyDescent="0.4">
      <c r="A116" s="88" t="s">
        <v>454</v>
      </c>
      <c r="B116" s="89"/>
      <c r="C116" s="73"/>
      <c r="D116" s="73"/>
      <c r="E116" s="2819"/>
      <c r="F116" s="2820"/>
      <c r="G116" s="2725"/>
      <c r="H116" s="2726"/>
      <c r="I116" s="2725">
        <v>0</v>
      </c>
      <c r="J116" s="2726"/>
      <c r="K116" s="140"/>
      <c r="L116" s="2033"/>
      <c r="M116" s="108"/>
      <c r="N116" s="108"/>
      <c r="O116" s="108"/>
      <c r="P116" s="108"/>
      <c r="Q116" s="108"/>
      <c r="R116" s="108"/>
      <c r="S116" s="2034"/>
      <c r="T116" s="2035"/>
    </row>
    <row r="117" spans="1:20" ht="15.75" customHeight="1" x14ac:dyDescent="0.4">
      <c r="A117" s="2843" t="s">
        <v>534</v>
      </c>
      <c r="B117" s="2844"/>
      <c r="C117" s="73" t="s">
        <v>496</v>
      </c>
      <c r="D117" s="73" t="s">
        <v>497</v>
      </c>
      <c r="E117" s="2725">
        <v>5</v>
      </c>
      <c r="F117" s="2725"/>
      <c r="G117" s="2723">
        <v>36040</v>
      </c>
      <c r="H117" s="2724"/>
      <c r="I117" s="2725">
        <v>180200</v>
      </c>
      <c r="J117" s="2726"/>
      <c r="K117" s="140"/>
      <c r="L117" s="110" t="s">
        <v>533</v>
      </c>
      <c r="M117" s="111"/>
      <c r="N117" s="111"/>
      <c r="O117" s="112"/>
      <c r="P117" s="112"/>
      <c r="Q117" s="112"/>
      <c r="R117" s="112"/>
      <c r="S117" s="2810">
        <v>2030789.6296033526</v>
      </c>
      <c r="T117" s="2811"/>
    </row>
    <row r="118" spans="1:20" ht="15.75" customHeight="1" x14ac:dyDescent="0.4">
      <c r="A118" s="2843" t="s">
        <v>535</v>
      </c>
      <c r="B118" s="2844"/>
      <c r="C118" s="73" t="s">
        <v>496</v>
      </c>
      <c r="D118" s="73" t="s">
        <v>497</v>
      </c>
      <c r="E118" s="2819">
        <v>2</v>
      </c>
      <c r="F118" s="2820"/>
      <c r="G118" s="2723">
        <v>36040</v>
      </c>
      <c r="H118" s="2724"/>
      <c r="I118" s="2725">
        <v>72080</v>
      </c>
      <c r="J118" s="2726"/>
      <c r="K118" s="140"/>
      <c r="L118" s="113"/>
      <c r="M118" s="101"/>
      <c r="N118" s="101"/>
      <c r="O118" s="102"/>
      <c r="P118" s="102"/>
      <c r="Q118" s="102"/>
      <c r="R118" s="102"/>
      <c r="S118" s="102"/>
      <c r="T118" s="103"/>
    </row>
    <row r="119" spans="1:20" ht="15.75" customHeight="1" thickBot="1" x14ac:dyDescent="0.45">
      <c r="A119" s="84" t="s">
        <v>537</v>
      </c>
      <c r="B119" s="87"/>
      <c r="C119" s="91"/>
      <c r="D119" s="91"/>
      <c r="E119" s="2725"/>
      <c r="F119" s="2726"/>
      <c r="G119" s="2725"/>
      <c r="H119" s="2726"/>
      <c r="I119" s="2725">
        <v>0</v>
      </c>
      <c r="J119" s="2726"/>
      <c r="K119" s="140"/>
      <c r="L119" s="114" t="s">
        <v>536</v>
      </c>
      <c r="M119" s="115"/>
      <c r="N119" s="115"/>
      <c r="O119" s="115"/>
      <c r="P119" s="115"/>
      <c r="Q119" s="115"/>
      <c r="R119" s="115"/>
      <c r="S119" s="2812">
        <v>8900339.9585294928</v>
      </c>
      <c r="T119" s="2813"/>
    </row>
    <row r="120" spans="1:20" ht="15.75" customHeight="1" thickBot="1" x14ac:dyDescent="0.45">
      <c r="A120" s="84" t="s">
        <v>583</v>
      </c>
      <c r="B120" s="87"/>
      <c r="C120" s="91" t="s">
        <v>496</v>
      </c>
      <c r="D120" s="91" t="s">
        <v>496</v>
      </c>
      <c r="E120" s="2725">
        <v>5</v>
      </c>
      <c r="F120" s="2726"/>
      <c r="G120" s="2723">
        <v>36040</v>
      </c>
      <c r="H120" s="2724"/>
      <c r="I120" s="2725">
        <v>180200</v>
      </c>
      <c r="J120" s="2726"/>
      <c r="K120" s="140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ht="15.75" customHeight="1" x14ac:dyDescent="0.4">
      <c r="A121" s="84" t="s">
        <v>540</v>
      </c>
      <c r="B121" s="87"/>
      <c r="C121" s="91"/>
      <c r="D121" s="91"/>
      <c r="E121" s="2725"/>
      <c r="F121" s="2726"/>
      <c r="G121" s="2725"/>
      <c r="H121" s="2726"/>
      <c r="I121" s="2725">
        <v>0</v>
      </c>
      <c r="J121" s="2726"/>
      <c r="K121" s="140"/>
      <c r="L121" s="53"/>
      <c r="M121" s="2738" t="s">
        <v>539</v>
      </c>
      <c r="N121" s="2739"/>
      <c r="O121" s="2739"/>
      <c r="P121" s="2739"/>
      <c r="Q121" s="2740"/>
      <c r="R121" s="53"/>
      <c r="S121" s="53"/>
      <c r="T121" s="53"/>
    </row>
    <row r="122" spans="1:20" ht="15.75" customHeight="1" x14ac:dyDescent="0.4">
      <c r="A122" s="84" t="s">
        <v>542</v>
      </c>
      <c r="B122" s="87"/>
      <c r="C122" s="91"/>
      <c r="D122" s="91"/>
      <c r="E122" s="2725"/>
      <c r="F122" s="2726"/>
      <c r="G122" s="2725"/>
      <c r="H122" s="2726"/>
      <c r="I122" s="2725">
        <v>0</v>
      </c>
      <c r="J122" s="2726"/>
      <c r="K122" s="140"/>
      <c r="L122" s="166"/>
      <c r="M122" s="116" t="s">
        <v>541</v>
      </c>
      <c r="N122" s="117"/>
      <c r="O122" s="117"/>
      <c r="P122" s="117"/>
      <c r="Q122" s="118">
        <v>7.3760771180304134</v>
      </c>
      <c r="R122" s="166"/>
      <c r="S122" s="166"/>
      <c r="T122" s="166"/>
    </row>
    <row r="123" spans="1:20" ht="15.75" customHeight="1" x14ac:dyDescent="0.4">
      <c r="A123" s="86" t="s">
        <v>544</v>
      </c>
      <c r="B123" s="87"/>
      <c r="C123" s="91"/>
      <c r="D123" s="91"/>
      <c r="E123" s="2725"/>
      <c r="F123" s="2726"/>
      <c r="G123" s="2725"/>
      <c r="H123" s="2726"/>
      <c r="I123" s="2815">
        <v>1451127.5089261406</v>
      </c>
      <c r="J123" s="2816"/>
      <c r="K123" s="137"/>
      <c r="L123" s="166"/>
      <c r="M123" s="119" t="s">
        <v>543</v>
      </c>
      <c r="N123" s="117"/>
      <c r="O123" s="117"/>
      <c r="P123" s="120"/>
      <c r="Q123" s="121">
        <v>8900339.9585294928</v>
      </c>
      <c r="R123" s="166"/>
      <c r="S123" s="166"/>
      <c r="T123" s="166"/>
    </row>
    <row r="124" spans="1:20" ht="15.75" customHeight="1" x14ac:dyDescent="0.4">
      <c r="A124" s="84" t="s">
        <v>546</v>
      </c>
      <c r="B124" s="87"/>
      <c r="C124" s="91" t="s">
        <v>466</v>
      </c>
      <c r="D124" s="91" t="s">
        <v>460</v>
      </c>
      <c r="E124" s="2725">
        <v>118.01723388848662</v>
      </c>
      <c r="F124" s="2864"/>
      <c r="G124" s="2867">
        <v>2752.82</v>
      </c>
      <c r="H124" s="2868"/>
      <c r="I124" s="2809">
        <v>324880.20179290377</v>
      </c>
      <c r="J124" s="2726"/>
      <c r="K124" s="140"/>
      <c r="L124" s="166"/>
      <c r="M124" s="116" t="s">
        <v>545</v>
      </c>
      <c r="N124" s="117"/>
      <c r="O124" s="117"/>
      <c r="P124" s="117"/>
      <c r="Q124" s="121">
        <v>1375863.5</v>
      </c>
      <c r="R124" s="55"/>
      <c r="S124" s="166"/>
      <c r="T124" s="166"/>
    </row>
    <row r="125" spans="1:20" ht="15.75" customHeight="1" x14ac:dyDescent="0.4">
      <c r="A125" s="84" t="s">
        <v>547</v>
      </c>
      <c r="B125" s="87"/>
      <c r="C125" s="91"/>
      <c r="D125" s="91"/>
      <c r="E125" s="2725"/>
      <c r="F125" s="2864"/>
      <c r="G125" s="2865"/>
      <c r="H125" s="2866"/>
      <c r="I125" s="2809">
        <v>0</v>
      </c>
      <c r="J125" s="2726"/>
      <c r="K125" s="140"/>
      <c r="L125" s="166"/>
      <c r="M125" s="116" t="s">
        <v>757</v>
      </c>
      <c r="N125" s="117"/>
      <c r="O125" s="117"/>
      <c r="P125" s="117"/>
      <c r="Q125" s="121">
        <v>10148475.279883238</v>
      </c>
      <c r="R125" s="61"/>
      <c r="S125" s="166"/>
      <c r="T125" s="166"/>
    </row>
    <row r="126" spans="1:20" ht="15.75" customHeight="1" thickBot="1" x14ac:dyDescent="0.45">
      <c r="A126" s="84" t="s">
        <v>549</v>
      </c>
      <c r="B126" s="87"/>
      <c r="C126" s="91" t="s">
        <v>550</v>
      </c>
      <c r="D126" s="91" t="s">
        <v>460</v>
      </c>
      <c r="E126" s="2725">
        <v>118.01723388848662</v>
      </c>
      <c r="F126" s="2864"/>
      <c r="G126" s="2869">
        <v>2756</v>
      </c>
      <c r="H126" s="2870"/>
      <c r="I126" s="2809">
        <v>325255.49659666914</v>
      </c>
      <c r="J126" s="2726"/>
      <c r="K126" s="140"/>
      <c r="L126" s="166"/>
      <c r="M126" s="123" t="s">
        <v>548</v>
      </c>
      <c r="N126" s="124"/>
      <c r="O126" s="124"/>
      <c r="P126" s="124"/>
      <c r="Q126" s="125">
        <v>1248135.3213537447</v>
      </c>
      <c r="R126" s="166"/>
      <c r="S126" s="166"/>
      <c r="T126" s="166"/>
    </row>
    <row r="127" spans="1:20" ht="15.75" customHeight="1" thickBot="1" x14ac:dyDescent="0.45">
      <c r="A127" s="84" t="s">
        <v>584</v>
      </c>
      <c r="B127" s="87"/>
      <c r="C127" s="91" t="s">
        <v>496</v>
      </c>
      <c r="D127" s="91" t="s">
        <v>496</v>
      </c>
      <c r="E127" s="2725">
        <v>1</v>
      </c>
      <c r="F127" s="2726"/>
      <c r="G127" s="2723">
        <v>36040</v>
      </c>
      <c r="H127" s="2724"/>
      <c r="I127" s="2725">
        <v>36040</v>
      </c>
      <c r="J127" s="2726"/>
      <c r="K127" s="140"/>
      <c r="L127" s="53"/>
      <c r="M127" s="1097" t="s">
        <v>758</v>
      </c>
      <c r="N127" s="1098"/>
      <c r="O127" s="1098"/>
      <c r="P127" s="1098"/>
      <c r="Q127" s="1100">
        <v>14.023456712545176</v>
      </c>
      <c r="R127" s="53"/>
      <c r="S127" s="53"/>
      <c r="T127" s="53"/>
    </row>
    <row r="128" spans="1:20" ht="15.75" customHeight="1" x14ac:dyDescent="0.4">
      <c r="A128" s="84" t="s">
        <v>585</v>
      </c>
      <c r="B128" s="87"/>
      <c r="C128" s="91" t="s">
        <v>586</v>
      </c>
      <c r="D128" s="91" t="s">
        <v>555</v>
      </c>
      <c r="E128" s="2839">
        <v>7.3760771180304134</v>
      </c>
      <c r="F128" s="2854"/>
      <c r="G128" s="2725">
        <v>83371.12</v>
      </c>
      <c r="H128" s="2726"/>
      <c r="I128" s="2725">
        <v>614951.8105365677</v>
      </c>
      <c r="J128" s="2726"/>
      <c r="K128" s="140"/>
      <c r="L128" s="53"/>
      <c r="M128" s="53"/>
      <c r="N128" s="53"/>
      <c r="O128" s="53"/>
      <c r="P128" s="53"/>
      <c r="Q128" s="53"/>
      <c r="R128" s="53"/>
      <c r="S128" s="52"/>
      <c r="T128" s="53"/>
    </row>
    <row r="129" spans="1:20" ht="15.75" customHeight="1" x14ac:dyDescent="0.4">
      <c r="A129" s="84" t="s">
        <v>1490</v>
      </c>
      <c r="B129" s="87"/>
      <c r="C129" s="91" t="s">
        <v>586</v>
      </c>
      <c r="D129" s="91" t="s">
        <v>1235</v>
      </c>
      <c r="E129" s="2725"/>
      <c r="F129" s="2726"/>
      <c r="G129" s="2725"/>
      <c r="H129" s="2726"/>
      <c r="I129" s="2725">
        <v>150000</v>
      </c>
      <c r="J129" s="2726"/>
      <c r="K129" s="140"/>
      <c r="L129" s="7" t="s">
        <v>1523</v>
      </c>
      <c r="M129" s="8"/>
      <c r="N129" s="8"/>
      <c r="O129" s="8"/>
      <c r="P129" s="9"/>
      <c r="Q129" s="10"/>
      <c r="R129" s="2095"/>
      <c r="S129" s="166"/>
      <c r="T129" s="166"/>
    </row>
    <row r="130" spans="1:20" ht="15.75" customHeight="1" thickBot="1" x14ac:dyDescent="0.25">
      <c r="A130" s="180" t="s">
        <v>557</v>
      </c>
      <c r="B130" s="181"/>
      <c r="C130" s="182"/>
      <c r="D130" s="183"/>
      <c r="E130" s="2717">
        <v>39</v>
      </c>
      <c r="F130" s="2718"/>
      <c r="G130" s="2719"/>
      <c r="H130" s="2720"/>
      <c r="I130" s="2717">
        <v>3368346.3289261404</v>
      </c>
      <c r="J130" s="2718"/>
      <c r="K130" s="184"/>
      <c r="L130" s="2164" t="s">
        <v>1578</v>
      </c>
      <c r="M130" s="71"/>
      <c r="N130" s="71"/>
      <c r="O130" s="71"/>
      <c r="P130" s="53"/>
      <c r="Q130" s="53"/>
      <c r="R130" s="61"/>
      <c r="S130" s="166"/>
      <c r="T130" s="166"/>
    </row>
    <row r="131" spans="1:20" ht="14.1" customHeight="1" x14ac:dyDescent="0.2">
      <c r="A131" s="48"/>
      <c r="B131" s="48"/>
      <c r="C131" s="49"/>
      <c r="D131" s="49"/>
      <c r="E131" s="49"/>
      <c r="F131" s="49"/>
      <c r="G131" s="50"/>
      <c r="H131" s="50"/>
      <c r="I131" s="5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ht="14.1" customHeight="1" x14ac:dyDescent="0.2">
      <c r="A132" s="48"/>
      <c r="B132" s="48"/>
      <c r="C132" s="49"/>
      <c r="D132" s="49"/>
      <c r="E132" s="49"/>
      <c r="F132" s="49"/>
      <c r="G132" s="50"/>
      <c r="H132" s="50"/>
      <c r="I132" s="52"/>
      <c r="J132" s="53"/>
      <c r="K132" s="53"/>
      <c r="L132" s="48"/>
      <c r="M132" s="48"/>
      <c r="N132" s="49"/>
      <c r="O132" s="49"/>
      <c r="P132" s="49"/>
      <c r="Q132" s="49"/>
      <c r="R132" s="53"/>
      <c r="S132" s="53"/>
      <c r="T132" s="53"/>
    </row>
    <row r="133" spans="1:20" ht="14.1" customHeight="1" x14ac:dyDescent="0.2">
      <c r="A133" s="2804"/>
      <c r="B133" s="2804"/>
      <c r="C133" s="2804"/>
      <c r="D133" s="2804"/>
      <c r="E133" s="2804"/>
      <c r="F133" s="2804"/>
      <c r="G133" s="2804"/>
      <c r="H133" s="2804"/>
      <c r="I133" s="2804"/>
      <c r="J133" s="2804"/>
      <c r="K133" s="2804"/>
      <c r="L133" s="2804"/>
      <c r="M133" s="2804"/>
      <c r="N133" s="2804"/>
      <c r="O133" s="2804"/>
      <c r="P133" s="2804"/>
      <c r="Q133" s="2804"/>
      <c r="R133" s="2804"/>
      <c r="S133" s="2804"/>
      <c r="T133" s="2804"/>
    </row>
    <row r="134" spans="1:20" ht="14.1" customHeight="1" x14ac:dyDescent="0.2">
      <c r="A134" s="2804"/>
      <c r="B134" s="2804"/>
      <c r="C134" s="2804"/>
      <c r="D134" s="2804"/>
      <c r="E134" s="2804"/>
      <c r="F134" s="2804"/>
      <c r="G134" s="2804"/>
      <c r="H134" s="2804"/>
      <c r="I134" s="2804"/>
      <c r="J134" s="2804"/>
      <c r="K134" s="2804"/>
      <c r="L134" s="2804"/>
      <c r="M134" s="2804"/>
      <c r="N134" s="2804"/>
      <c r="O134" s="2804"/>
      <c r="P134" s="2804"/>
      <c r="Q134" s="2804"/>
      <c r="R134" s="2804"/>
      <c r="S134" s="2804"/>
      <c r="T134" s="2804"/>
    </row>
    <row r="135" spans="1:20" ht="14.1" customHeight="1" x14ac:dyDescent="0.2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</row>
    <row r="136" spans="1:20" ht="14.1" customHeight="1" x14ac:dyDescent="0.2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</row>
    <row r="137" spans="1:20" ht="14.1" customHeight="1" x14ac:dyDescent="0.2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</row>
    <row r="138" spans="1:20" ht="14.1" customHeight="1" x14ac:dyDescent="0.2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</row>
    <row r="139" spans="1:20" ht="14.1" customHeight="1" x14ac:dyDescent="0.2">
      <c r="A139" s="48"/>
      <c r="B139" s="48"/>
      <c r="C139" s="49"/>
      <c r="D139" s="49"/>
      <c r="E139" s="49"/>
      <c r="F139" s="49"/>
      <c r="G139" s="50"/>
      <c r="H139" s="50"/>
      <c r="I139" s="52"/>
      <c r="J139" s="53"/>
      <c r="K139" s="53"/>
      <c r="L139" s="48"/>
      <c r="M139" s="48"/>
      <c r="N139" s="49"/>
      <c r="O139" s="49"/>
      <c r="P139" s="49"/>
      <c r="Q139" s="49"/>
      <c r="R139" s="53"/>
      <c r="S139" s="53"/>
      <c r="T139" s="53"/>
    </row>
    <row r="140" spans="1:20" ht="14.1" customHeight="1" x14ac:dyDescent="0.2">
      <c r="A140" s="2814" t="s">
        <v>1881</v>
      </c>
      <c r="B140" s="2814"/>
      <c r="C140" s="2814"/>
      <c r="D140" s="2814"/>
      <c r="E140" s="2814"/>
      <c r="F140" s="2814"/>
      <c r="G140" s="2814"/>
      <c r="H140" s="2814"/>
      <c r="I140" s="2814"/>
      <c r="J140" s="2814"/>
      <c r="K140" s="2814"/>
      <c r="L140" s="2814"/>
      <c r="M140" s="2814"/>
      <c r="N140" s="2814"/>
      <c r="O140" s="2814"/>
      <c r="P140" s="2814"/>
      <c r="Q140" s="2814"/>
      <c r="R140" s="2814"/>
      <c r="S140" s="2814"/>
      <c r="T140" s="2814"/>
    </row>
    <row r="141" spans="1:20" ht="14.1" customHeight="1" x14ac:dyDescent="0.2">
      <c r="A141" s="56"/>
      <c r="B141" s="56"/>
      <c r="C141" s="131"/>
      <c r="D141" s="57"/>
      <c r="E141" s="57"/>
      <c r="F141" s="57"/>
      <c r="G141" s="59"/>
      <c r="H141" s="59"/>
      <c r="I141" s="61"/>
      <c r="J141" s="53"/>
      <c r="K141" s="53"/>
      <c r="L141" s="56"/>
      <c r="M141" s="56"/>
      <c r="N141" s="131"/>
      <c r="O141" s="166"/>
      <c r="P141" s="166"/>
      <c r="Q141" s="166"/>
      <c r="R141" s="166"/>
      <c r="S141" s="166"/>
      <c r="T141" s="166"/>
    </row>
    <row r="142" spans="1:20" ht="14.1" customHeight="1" thickBot="1" x14ac:dyDescent="0.25">
      <c r="A142" s="56"/>
      <c r="B142" s="56"/>
      <c r="C142" s="57"/>
      <c r="D142" s="57"/>
      <c r="E142" s="57"/>
      <c r="F142" s="57"/>
      <c r="G142" s="59"/>
      <c r="H142" s="59"/>
      <c r="I142" s="61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ht="16.5" customHeight="1" x14ac:dyDescent="0.3">
      <c r="A143" s="2764" t="s">
        <v>435</v>
      </c>
      <c r="B143" s="2765"/>
      <c r="C143" s="2770" t="s">
        <v>436</v>
      </c>
      <c r="D143" s="2771"/>
      <c r="E143" s="2771"/>
      <c r="F143" s="2772"/>
      <c r="G143" s="2776" t="s">
        <v>437</v>
      </c>
      <c r="H143" s="2777"/>
      <c r="I143" s="2770" t="s">
        <v>439</v>
      </c>
      <c r="J143" s="2772"/>
      <c r="K143" s="62"/>
      <c r="L143" s="2778" t="s">
        <v>435</v>
      </c>
      <c r="M143" s="2771" t="s">
        <v>436</v>
      </c>
      <c r="N143" s="2771"/>
      <c r="O143" s="2771"/>
      <c r="P143" s="2772"/>
      <c r="Q143" s="2776" t="s">
        <v>437</v>
      </c>
      <c r="R143" s="2777"/>
      <c r="S143" s="2770" t="s">
        <v>439</v>
      </c>
      <c r="T143" s="2799"/>
    </row>
    <row r="144" spans="1:20" ht="16.5" customHeight="1" thickBot="1" x14ac:dyDescent="0.35">
      <c r="A144" s="2766"/>
      <c r="B144" s="2767"/>
      <c r="C144" s="2773"/>
      <c r="D144" s="2774"/>
      <c r="E144" s="2774"/>
      <c r="F144" s="2775"/>
      <c r="G144" s="2781" t="s">
        <v>440</v>
      </c>
      <c r="H144" s="2782"/>
      <c r="I144" s="2783"/>
      <c r="J144" s="2784"/>
      <c r="K144" s="62"/>
      <c r="L144" s="2779"/>
      <c r="M144" s="2774"/>
      <c r="N144" s="2774"/>
      <c r="O144" s="2774"/>
      <c r="P144" s="2775"/>
      <c r="Q144" s="2781" t="s">
        <v>440</v>
      </c>
      <c r="R144" s="2782"/>
      <c r="S144" s="2783"/>
      <c r="T144" s="2800"/>
    </row>
    <row r="145" spans="1:20" ht="16.5" customHeight="1" x14ac:dyDescent="0.3">
      <c r="A145" s="2766"/>
      <c r="B145" s="2767"/>
      <c r="C145" s="66" t="s">
        <v>441</v>
      </c>
      <c r="D145" s="2824" t="s">
        <v>442</v>
      </c>
      <c r="E145" s="2783" t="s">
        <v>443</v>
      </c>
      <c r="F145" s="2784"/>
      <c r="G145" s="2781" t="s">
        <v>444</v>
      </c>
      <c r="H145" s="2782"/>
      <c r="I145" s="2783" t="s">
        <v>348</v>
      </c>
      <c r="J145" s="2784"/>
      <c r="K145" s="62"/>
      <c r="L145" s="2779"/>
      <c r="M145" s="64" t="s">
        <v>441</v>
      </c>
      <c r="N145" s="2824" t="s">
        <v>442</v>
      </c>
      <c r="O145" s="2783" t="s">
        <v>443</v>
      </c>
      <c r="P145" s="2784"/>
      <c r="Q145" s="2781" t="s">
        <v>444</v>
      </c>
      <c r="R145" s="2782"/>
      <c r="S145" s="2783" t="s">
        <v>348</v>
      </c>
      <c r="T145" s="2800"/>
    </row>
    <row r="146" spans="1:20" ht="16.5" customHeight="1" thickBot="1" x14ac:dyDescent="0.35">
      <c r="A146" s="2768"/>
      <c r="B146" s="2769"/>
      <c r="C146" s="67" t="s">
        <v>445</v>
      </c>
      <c r="D146" s="2786"/>
      <c r="E146" s="2773"/>
      <c r="F146" s="2775"/>
      <c r="G146" s="2717"/>
      <c r="H146" s="2718"/>
      <c r="I146" s="2787"/>
      <c r="J146" s="2788"/>
      <c r="K146" s="62"/>
      <c r="L146" s="2780"/>
      <c r="M146" s="63" t="s">
        <v>445</v>
      </c>
      <c r="N146" s="2786"/>
      <c r="O146" s="2773"/>
      <c r="P146" s="2775"/>
      <c r="Q146" s="2717"/>
      <c r="R146" s="2718"/>
      <c r="S146" s="2802"/>
      <c r="T146" s="2803"/>
    </row>
    <row r="147" spans="1:20" ht="16.5" customHeight="1" x14ac:dyDescent="0.3">
      <c r="A147" s="132" t="s">
        <v>446</v>
      </c>
      <c r="B147" s="133"/>
      <c r="C147" s="134"/>
      <c r="D147" s="134"/>
      <c r="E147" s="2871"/>
      <c r="F147" s="2872"/>
      <c r="G147" s="2801"/>
      <c r="H147" s="2873"/>
      <c r="I147" s="2761"/>
      <c r="J147" s="2762"/>
      <c r="K147" s="53"/>
      <c r="L147" s="135" t="s">
        <v>447</v>
      </c>
      <c r="M147" s="134"/>
      <c r="N147" s="134"/>
      <c r="O147" s="2801"/>
      <c r="P147" s="2801"/>
      <c r="Q147" s="2801"/>
      <c r="R147" s="2801"/>
      <c r="S147" s="2801"/>
      <c r="T147" s="2801"/>
    </row>
    <row r="148" spans="1:20" ht="16.5" customHeight="1" x14ac:dyDescent="0.35">
      <c r="A148" s="2751" t="s">
        <v>448</v>
      </c>
      <c r="B148" s="2752"/>
      <c r="C148" s="136"/>
      <c r="D148" s="136"/>
      <c r="E148" s="2795"/>
      <c r="F148" s="2796"/>
      <c r="G148" s="2793"/>
      <c r="H148" s="2794"/>
      <c r="I148" s="2874">
        <v>0</v>
      </c>
      <c r="J148" s="2875"/>
      <c r="K148" s="137"/>
      <c r="L148" s="138"/>
      <c r="M148" s="136"/>
      <c r="N148" s="136"/>
      <c r="O148" s="2793"/>
      <c r="P148" s="2793"/>
      <c r="Q148" s="2793"/>
      <c r="R148" s="2793"/>
      <c r="S148" s="2793"/>
      <c r="T148" s="2793"/>
    </row>
    <row r="149" spans="1:20" ht="16.5" customHeight="1" x14ac:dyDescent="0.3">
      <c r="A149" s="2745" t="s">
        <v>449</v>
      </c>
      <c r="B149" s="2746"/>
      <c r="C149" s="136"/>
      <c r="D149" s="136"/>
      <c r="E149" s="2795"/>
      <c r="F149" s="2796"/>
      <c r="G149" s="2793"/>
      <c r="H149" s="2794"/>
      <c r="I149" s="2793">
        <v>0</v>
      </c>
      <c r="J149" s="2794"/>
      <c r="K149" s="140"/>
      <c r="L149" s="138" t="s">
        <v>450</v>
      </c>
      <c r="M149" s="136" t="s">
        <v>587</v>
      </c>
      <c r="N149" s="136" t="s">
        <v>452</v>
      </c>
      <c r="O149" s="2793">
        <v>25</v>
      </c>
      <c r="P149" s="2793"/>
      <c r="Q149" s="2793">
        <v>13483.2</v>
      </c>
      <c r="R149" s="2793"/>
      <c r="S149" s="2793">
        <v>337080</v>
      </c>
      <c r="T149" s="2793"/>
    </row>
    <row r="150" spans="1:20" ht="16.5" customHeight="1" x14ac:dyDescent="0.3">
      <c r="A150" s="2745" t="s">
        <v>453</v>
      </c>
      <c r="B150" s="2746"/>
      <c r="C150" s="136"/>
      <c r="D150" s="136"/>
      <c r="E150" s="2795"/>
      <c r="F150" s="2796"/>
      <c r="G150" s="2793"/>
      <c r="H150" s="2794"/>
      <c r="I150" s="2793">
        <v>0</v>
      </c>
      <c r="J150" s="2794"/>
      <c r="K150" s="140"/>
      <c r="L150" s="138" t="s">
        <v>454</v>
      </c>
      <c r="M150" s="136"/>
      <c r="N150" s="136"/>
      <c r="O150" s="2793"/>
      <c r="P150" s="2793"/>
      <c r="Q150" s="2793"/>
      <c r="R150" s="2793"/>
      <c r="S150" s="2793">
        <v>0</v>
      </c>
      <c r="T150" s="2793"/>
    </row>
    <row r="151" spans="1:20" ht="16.5" customHeight="1" x14ac:dyDescent="0.3">
      <c r="A151" s="2745" t="s">
        <v>455</v>
      </c>
      <c r="B151" s="2746"/>
      <c r="C151" s="136"/>
      <c r="D151" s="136"/>
      <c r="E151" s="2795"/>
      <c r="F151" s="2795"/>
      <c r="G151" s="2793"/>
      <c r="H151" s="2794"/>
      <c r="I151" s="2793">
        <v>0</v>
      </c>
      <c r="J151" s="2794"/>
      <c r="K151" s="140"/>
      <c r="L151" s="138" t="s">
        <v>456</v>
      </c>
      <c r="M151" s="136"/>
      <c r="N151" s="136"/>
      <c r="O151" s="2793"/>
      <c r="P151" s="2793"/>
      <c r="Q151" s="2793"/>
      <c r="R151" s="2793"/>
      <c r="S151" s="2793">
        <v>0</v>
      </c>
      <c r="T151" s="2793"/>
    </row>
    <row r="152" spans="1:20" ht="16.5" customHeight="1" x14ac:dyDescent="0.2">
      <c r="A152" s="2755" t="s">
        <v>559</v>
      </c>
      <c r="B152" s="2756"/>
      <c r="C152" s="136"/>
      <c r="D152" s="136"/>
      <c r="E152" s="2795"/>
      <c r="F152" s="2795"/>
      <c r="G152" s="2793"/>
      <c r="H152" s="2793"/>
      <c r="I152" s="2874">
        <v>648720</v>
      </c>
      <c r="J152" s="2874"/>
      <c r="K152" s="142"/>
      <c r="L152" s="138" t="s">
        <v>458</v>
      </c>
      <c r="M152" s="136"/>
      <c r="N152" s="136"/>
      <c r="O152" s="2793"/>
      <c r="P152" s="2793"/>
      <c r="Q152" s="2793"/>
      <c r="R152" s="2793"/>
      <c r="S152" s="2793">
        <v>0</v>
      </c>
      <c r="T152" s="2793"/>
    </row>
    <row r="153" spans="1:20" ht="16.5" customHeight="1" x14ac:dyDescent="0.4">
      <c r="A153" s="143" t="s">
        <v>461</v>
      </c>
      <c r="B153" s="144"/>
      <c r="C153" s="136"/>
      <c r="D153" s="136" t="s">
        <v>496</v>
      </c>
      <c r="E153" s="2795">
        <v>5</v>
      </c>
      <c r="F153" s="2795"/>
      <c r="G153" s="2723">
        <v>36040</v>
      </c>
      <c r="H153" s="2724"/>
      <c r="I153" s="2793">
        <v>180200</v>
      </c>
      <c r="J153" s="2794"/>
      <c r="K153" s="140"/>
      <c r="L153" s="138" t="s">
        <v>588</v>
      </c>
      <c r="M153" s="136" t="s">
        <v>589</v>
      </c>
      <c r="N153" s="136" t="s">
        <v>460</v>
      </c>
      <c r="O153" s="2793">
        <v>6</v>
      </c>
      <c r="P153" s="2793"/>
      <c r="Q153" s="2793">
        <v>101989</v>
      </c>
      <c r="R153" s="2793"/>
      <c r="S153" s="2793">
        <v>611934</v>
      </c>
      <c r="T153" s="2793"/>
    </row>
    <row r="154" spans="1:20" ht="16.5" customHeight="1" x14ac:dyDescent="0.4">
      <c r="A154" s="145" t="s">
        <v>463</v>
      </c>
      <c r="B154" s="146"/>
      <c r="C154" s="136"/>
      <c r="D154" s="136" t="s">
        <v>496</v>
      </c>
      <c r="E154" s="2795">
        <v>10</v>
      </c>
      <c r="F154" s="2795"/>
      <c r="G154" s="2723">
        <v>36040</v>
      </c>
      <c r="H154" s="2724"/>
      <c r="I154" s="2793">
        <v>360400</v>
      </c>
      <c r="J154" s="2794"/>
      <c r="K154" s="140"/>
      <c r="L154" s="138" t="s">
        <v>471</v>
      </c>
      <c r="M154" s="136" t="s">
        <v>1228</v>
      </c>
      <c r="N154" s="136" t="s">
        <v>590</v>
      </c>
      <c r="O154" s="2793">
        <v>4</v>
      </c>
      <c r="P154" s="2793"/>
      <c r="Q154" s="2793">
        <v>21256</v>
      </c>
      <c r="R154" s="2793"/>
      <c r="S154" s="2793">
        <v>85024</v>
      </c>
      <c r="T154" s="2793"/>
    </row>
    <row r="155" spans="1:20" ht="16.5" customHeight="1" x14ac:dyDescent="0.3">
      <c r="A155" s="143" t="s">
        <v>465</v>
      </c>
      <c r="B155" s="144"/>
      <c r="C155" s="136"/>
      <c r="D155" s="136"/>
      <c r="E155" s="2795"/>
      <c r="F155" s="2795"/>
      <c r="G155" s="2793"/>
      <c r="H155" s="2794"/>
      <c r="I155" s="2793">
        <v>0</v>
      </c>
      <c r="J155" s="2794"/>
      <c r="K155" s="140"/>
      <c r="L155" s="138" t="s">
        <v>504</v>
      </c>
      <c r="M155" s="136"/>
      <c r="N155" s="136"/>
      <c r="O155" s="2793"/>
      <c r="P155" s="2793"/>
      <c r="Q155" s="2793"/>
      <c r="R155" s="2793"/>
      <c r="S155" s="2793">
        <v>0</v>
      </c>
      <c r="T155" s="2793"/>
    </row>
    <row r="156" spans="1:20" ht="16.5" customHeight="1" x14ac:dyDescent="0.3">
      <c r="A156" s="143" t="s">
        <v>469</v>
      </c>
      <c r="B156" s="144"/>
      <c r="C156" s="136"/>
      <c r="D156" s="136"/>
      <c r="E156" s="2795"/>
      <c r="F156" s="2795"/>
      <c r="G156" s="2793"/>
      <c r="H156" s="2794"/>
      <c r="I156" s="2793">
        <v>0</v>
      </c>
      <c r="J156" s="2794"/>
      <c r="K156" s="140"/>
      <c r="L156" s="138"/>
      <c r="M156" s="136"/>
      <c r="N156" s="136"/>
      <c r="O156" s="2793"/>
      <c r="P156" s="2793"/>
      <c r="Q156" s="2793"/>
      <c r="R156" s="2793"/>
      <c r="S156" s="2793"/>
      <c r="T156" s="2793"/>
    </row>
    <row r="157" spans="1:20" ht="16.5" customHeight="1" x14ac:dyDescent="0.3">
      <c r="A157" s="147" t="s">
        <v>470</v>
      </c>
      <c r="B157" s="148"/>
      <c r="C157" s="136"/>
      <c r="D157" s="136"/>
      <c r="E157" s="2795"/>
      <c r="F157" s="2795"/>
      <c r="G157" s="2793"/>
      <c r="H157" s="2794"/>
      <c r="I157" s="2793">
        <v>0</v>
      </c>
      <c r="J157" s="2794"/>
      <c r="K157" s="140"/>
      <c r="L157" s="138"/>
      <c r="M157" s="136"/>
      <c r="N157" s="136"/>
      <c r="O157" s="2793"/>
      <c r="P157" s="2793"/>
      <c r="Q157" s="2793"/>
      <c r="R157" s="2793"/>
      <c r="S157" s="2793"/>
      <c r="T157" s="2793"/>
    </row>
    <row r="158" spans="1:20" ht="16.5" customHeight="1" x14ac:dyDescent="0.3">
      <c r="A158" s="143" t="s">
        <v>474</v>
      </c>
      <c r="B158" s="144"/>
      <c r="C158" s="136"/>
      <c r="D158" s="136"/>
      <c r="E158" s="2795"/>
      <c r="F158" s="2795"/>
      <c r="G158" s="2793"/>
      <c r="H158" s="2794"/>
      <c r="I158" s="2793">
        <v>0</v>
      </c>
      <c r="J158" s="2794"/>
      <c r="K158" s="140"/>
      <c r="L158" s="138" t="s">
        <v>475</v>
      </c>
      <c r="M158" s="136"/>
      <c r="N158" s="136"/>
      <c r="O158" s="2793"/>
      <c r="P158" s="2793"/>
      <c r="Q158" s="2793"/>
      <c r="R158" s="2793"/>
      <c r="S158" s="2793">
        <v>0</v>
      </c>
      <c r="T158" s="2793"/>
    </row>
    <row r="159" spans="1:20" ht="16.5" customHeight="1" x14ac:dyDescent="0.3">
      <c r="A159" s="143" t="s">
        <v>476</v>
      </c>
      <c r="B159" s="144"/>
      <c r="C159" s="136"/>
      <c r="D159" s="136"/>
      <c r="E159" s="2795"/>
      <c r="F159" s="2795"/>
      <c r="G159" s="2793"/>
      <c r="H159" s="2794"/>
      <c r="I159" s="2793">
        <v>0</v>
      </c>
      <c r="J159" s="2794"/>
      <c r="K159" s="140"/>
      <c r="L159" s="138" t="s">
        <v>477</v>
      </c>
      <c r="M159" s="136"/>
      <c r="N159" s="136"/>
      <c r="O159" s="2793"/>
      <c r="P159" s="2793"/>
      <c r="Q159" s="2793"/>
      <c r="R159" s="2793"/>
      <c r="S159" s="2793">
        <v>0</v>
      </c>
      <c r="T159" s="2793"/>
    </row>
    <row r="160" spans="1:20" ht="16.5" customHeight="1" x14ac:dyDescent="0.4">
      <c r="A160" s="2753" t="s">
        <v>480</v>
      </c>
      <c r="B160" s="2754"/>
      <c r="C160" s="136"/>
      <c r="D160" s="136" t="s">
        <v>496</v>
      </c>
      <c r="E160" s="2795">
        <v>3</v>
      </c>
      <c r="F160" s="2796"/>
      <c r="G160" s="2723">
        <v>36040</v>
      </c>
      <c r="H160" s="2724"/>
      <c r="I160" s="2793">
        <v>108120</v>
      </c>
      <c r="J160" s="2794"/>
      <c r="K160" s="140"/>
      <c r="L160" s="138" t="s">
        <v>481</v>
      </c>
      <c r="M160" s="136"/>
      <c r="N160" s="136"/>
      <c r="O160" s="2793"/>
      <c r="P160" s="2793"/>
      <c r="Q160" s="2793"/>
      <c r="R160" s="2793"/>
      <c r="S160" s="2793">
        <v>0</v>
      </c>
      <c r="T160" s="2793"/>
    </row>
    <row r="161" spans="1:20" ht="16.5" customHeight="1" x14ac:dyDescent="0.3">
      <c r="A161" s="143" t="s">
        <v>454</v>
      </c>
      <c r="B161" s="144"/>
      <c r="C161" s="136"/>
      <c r="D161" s="136"/>
      <c r="E161" s="2795"/>
      <c r="F161" s="2796"/>
      <c r="G161" s="2793"/>
      <c r="H161" s="2794"/>
      <c r="I161" s="2793">
        <v>0</v>
      </c>
      <c r="J161" s="2794"/>
      <c r="K161" s="140"/>
      <c r="L161" s="138" t="s">
        <v>483</v>
      </c>
      <c r="M161" s="136" t="s">
        <v>591</v>
      </c>
      <c r="N161" s="136" t="s">
        <v>590</v>
      </c>
      <c r="O161" s="2793">
        <v>2</v>
      </c>
      <c r="P161" s="2793"/>
      <c r="Q161" s="2793">
        <v>48336</v>
      </c>
      <c r="R161" s="2793"/>
      <c r="S161" s="2793">
        <v>96672</v>
      </c>
      <c r="T161" s="2793"/>
    </row>
    <row r="162" spans="1:20" ht="16.5" customHeight="1" x14ac:dyDescent="0.3">
      <c r="A162" s="143" t="s">
        <v>592</v>
      </c>
      <c r="B162" s="144"/>
      <c r="C162" s="136"/>
      <c r="D162" s="136"/>
      <c r="E162" s="2795"/>
      <c r="F162" s="2796"/>
      <c r="G162" s="2793"/>
      <c r="H162" s="2794"/>
      <c r="I162" s="2793">
        <v>0</v>
      </c>
      <c r="J162" s="2794"/>
      <c r="K162" s="140"/>
      <c r="L162" s="138" t="s">
        <v>486</v>
      </c>
      <c r="M162" s="136"/>
      <c r="N162" s="136"/>
      <c r="O162" s="2793"/>
      <c r="P162" s="2793"/>
      <c r="Q162" s="2793"/>
      <c r="R162" s="2793"/>
      <c r="S162" s="2793">
        <v>0</v>
      </c>
      <c r="T162" s="2793"/>
    </row>
    <row r="163" spans="1:20" ht="16.5" customHeight="1" x14ac:dyDescent="0.3">
      <c r="A163" s="149" t="s">
        <v>488</v>
      </c>
      <c r="B163" s="150"/>
      <c r="C163" s="136"/>
      <c r="D163" s="136"/>
      <c r="E163" s="2795"/>
      <c r="F163" s="2796"/>
      <c r="G163" s="2793"/>
      <c r="H163" s="2794"/>
      <c r="I163" s="2793">
        <v>0</v>
      </c>
      <c r="J163" s="2794"/>
      <c r="K163" s="140"/>
      <c r="L163" s="138" t="s">
        <v>489</v>
      </c>
      <c r="M163" s="136"/>
      <c r="N163" s="136"/>
      <c r="O163" s="2793"/>
      <c r="P163" s="2793"/>
      <c r="Q163" s="2793"/>
      <c r="R163" s="2793"/>
      <c r="S163" s="2793">
        <v>0</v>
      </c>
      <c r="T163" s="2793"/>
    </row>
    <row r="164" spans="1:20" ht="16.5" customHeight="1" x14ac:dyDescent="0.35">
      <c r="A164" s="151" t="s">
        <v>490</v>
      </c>
      <c r="B164" s="152"/>
      <c r="C164" s="136"/>
      <c r="D164" s="136"/>
      <c r="E164" s="2795"/>
      <c r="F164" s="2796"/>
      <c r="G164" s="2793"/>
      <c r="H164" s="2794"/>
      <c r="I164" s="2874">
        <v>180200</v>
      </c>
      <c r="J164" s="2875"/>
      <c r="K164" s="140"/>
      <c r="L164" s="138" t="s">
        <v>491</v>
      </c>
      <c r="M164" s="136" t="s">
        <v>1229</v>
      </c>
      <c r="N164" s="136" t="s">
        <v>452</v>
      </c>
      <c r="O164" s="2793">
        <v>3</v>
      </c>
      <c r="P164" s="2793"/>
      <c r="Q164" s="2793">
        <v>14612</v>
      </c>
      <c r="R164" s="2793"/>
      <c r="S164" s="2793">
        <v>43836</v>
      </c>
      <c r="T164" s="2793"/>
    </row>
    <row r="165" spans="1:20" ht="16.5" customHeight="1" x14ac:dyDescent="0.4">
      <c r="A165" s="149" t="s">
        <v>492</v>
      </c>
      <c r="B165" s="152"/>
      <c r="C165" s="136"/>
      <c r="D165" s="136" t="s">
        <v>496</v>
      </c>
      <c r="E165" s="2793">
        <v>5</v>
      </c>
      <c r="F165" s="2793"/>
      <c r="G165" s="2723">
        <v>36040</v>
      </c>
      <c r="H165" s="2724"/>
      <c r="I165" s="2793">
        <v>180200</v>
      </c>
      <c r="J165" s="2794"/>
      <c r="K165" s="140"/>
      <c r="L165" s="138" t="s">
        <v>494</v>
      </c>
      <c r="M165" s="136"/>
      <c r="N165" s="136"/>
      <c r="O165" s="2793"/>
      <c r="P165" s="2793"/>
      <c r="Q165" s="2793"/>
      <c r="R165" s="2793"/>
      <c r="S165" s="2793">
        <v>0</v>
      </c>
      <c r="T165" s="2793"/>
    </row>
    <row r="166" spans="1:20" ht="16.5" customHeight="1" x14ac:dyDescent="0.3">
      <c r="A166" s="153" t="s">
        <v>593</v>
      </c>
      <c r="B166" s="154"/>
      <c r="C166" s="136"/>
      <c r="D166" s="136"/>
      <c r="E166" s="2793"/>
      <c r="F166" s="2793"/>
      <c r="G166" s="2793"/>
      <c r="H166" s="2794"/>
      <c r="I166" s="2793">
        <v>0</v>
      </c>
      <c r="J166" s="2794"/>
      <c r="K166" s="140"/>
      <c r="L166" s="138" t="s">
        <v>498</v>
      </c>
      <c r="M166" s="136"/>
      <c r="N166" s="136"/>
      <c r="O166" s="2793"/>
      <c r="P166" s="2793"/>
      <c r="Q166" s="2793"/>
      <c r="R166" s="2793"/>
      <c r="S166" s="2793">
        <v>0</v>
      </c>
      <c r="T166" s="2793"/>
    </row>
    <row r="167" spans="1:20" ht="16.5" customHeight="1" x14ac:dyDescent="0.3">
      <c r="A167" s="2734" t="s">
        <v>501</v>
      </c>
      <c r="B167" s="2735"/>
      <c r="C167" s="136"/>
      <c r="D167" s="136"/>
      <c r="E167" s="2793"/>
      <c r="F167" s="2793"/>
      <c r="G167" s="2793"/>
      <c r="H167" s="2794"/>
      <c r="I167" s="2793">
        <v>0</v>
      </c>
      <c r="J167" s="2794"/>
      <c r="K167" s="140"/>
      <c r="L167" s="155" t="s">
        <v>504</v>
      </c>
      <c r="M167" s="155"/>
      <c r="N167" s="155"/>
      <c r="O167" s="2793"/>
      <c r="P167" s="2793"/>
      <c r="Q167" s="2793"/>
      <c r="R167" s="2793"/>
      <c r="S167" s="2793">
        <v>0</v>
      </c>
      <c r="T167" s="2793"/>
    </row>
    <row r="168" spans="1:20" ht="16.5" customHeight="1" x14ac:dyDescent="0.3">
      <c r="A168" s="2745" t="s">
        <v>504</v>
      </c>
      <c r="B168" s="2746"/>
      <c r="C168" s="136"/>
      <c r="D168" s="136"/>
      <c r="E168" s="2793"/>
      <c r="F168" s="2793"/>
      <c r="G168" s="2793"/>
      <c r="H168" s="2794"/>
      <c r="I168" s="2793">
        <v>0</v>
      </c>
      <c r="J168" s="2794"/>
      <c r="K168" s="140"/>
      <c r="L168" s="155"/>
      <c r="M168" s="155"/>
      <c r="N168" s="155"/>
      <c r="O168" s="2793"/>
      <c r="P168" s="2793"/>
      <c r="Q168" s="2793"/>
      <c r="R168" s="2793"/>
      <c r="S168" s="2793"/>
      <c r="T168" s="2793"/>
    </row>
    <row r="169" spans="1:20" ht="16.5" customHeight="1" x14ac:dyDescent="0.3">
      <c r="A169" s="2745" t="s">
        <v>504</v>
      </c>
      <c r="B169" s="2746"/>
      <c r="C169" s="136"/>
      <c r="D169" s="136"/>
      <c r="E169" s="2793"/>
      <c r="F169" s="2793"/>
      <c r="G169" s="2793"/>
      <c r="H169" s="2794"/>
      <c r="I169" s="2793">
        <v>0</v>
      </c>
      <c r="J169" s="2794"/>
      <c r="K169" s="140"/>
      <c r="L169" s="155" t="s">
        <v>594</v>
      </c>
      <c r="M169" s="155"/>
      <c r="N169" s="155"/>
      <c r="O169" s="2793"/>
      <c r="P169" s="2793"/>
      <c r="Q169" s="2793"/>
      <c r="R169" s="2793"/>
      <c r="S169" s="2793">
        <v>0</v>
      </c>
      <c r="T169" s="2793"/>
    </row>
    <row r="170" spans="1:20" ht="16.5" customHeight="1" x14ac:dyDescent="0.35">
      <c r="A170" s="2751" t="s">
        <v>506</v>
      </c>
      <c r="B170" s="2752"/>
      <c r="C170" s="136"/>
      <c r="D170" s="136"/>
      <c r="E170" s="2795"/>
      <c r="F170" s="2796"/>
      <c r="G170" s="2793"/>
      <c r="H170" s="2794"/>
      <c r="I170" s="2874">
        <v>1549720</v>
      </c>
      <c r="J170" s="2875"/>
      <c r="K170" s="137"/>
      <c r="L170" s="155" t="s">
        <v>507</v>
      </c>
      <c r="M170" s="156" t="s">
        <v>595</v>
      </c>
      <c r="N170" s="156" t="s">
        <v>596</v>
      </c>
      <c r="O170" s="2793">
        <v>88</v>
      </c>
      <c r="P170" s="2793"/>
      <c r="Q170" s="2793">
        <v>4494.3999999999996</v>
      </c>
      <c r="R170" s="2793"/>
      <c r="S170" s="2793">
        <v>395507.19999999995</v>
      </c>
      <c r="T170" s="2793"/>
    </row>
    <row r="171" spans="1:20" ht="16.5" customHeight="1" x14ac:dyDescent="0.4">
      <c r="A171" s="2745" t="s">
        <v>509</v>
      </c>
      <c r="B171" s="2746"/>
      <c r="C171" s="136"/>
      <c r="D171" s="136" t="s">
        <v>496</v>
      </c>
      <c r="E171" s="2795">
        <v>5</v>
      </c>
      <c r="F171" s="2796"/>
      <c r="G171" s="2723">
        <v>36040</v>
      </c>
      <c r="H171" s="2724"/>
      <c r="I171" s="2793">
        <v>180200</v>
      </c>
      <c r="J171" s="2794"/>
      <c r="K171" s="140"/>
      <c r="L171" s="155" t="s">
        <v>510</v>
      </c>
      <c r="M171" s="156" t="s">
        <v>597</v>
      </c>
      <c r="N171" s="156" t="s">
        <v>598</v>
      </c>
      <c r="O171" s="2793">
        <v>6</v>
      </c>
      <c r="P171" s="2793"/>
      <c r="Q171" s="2793">
        <v>10898.92</v>
      </c>
      <c r="R171" s="2793"/>
      <c r="S171" s="2793">
        <v>65393.520000000004</v>
      </c>
      <c r="T171" s="2793"/>
    </row>
    <row r="172" spans="1:20" ht="16.5" customHeight="1" x14ac:dyDescent="0.3">
      <c r="A172" s="2745" t="s">
        <v>512</v>
      </c>
      <c r="B172" s="2746"/>
      <c r="C172" s="136"/>
      <c r="D172" s="136"/>
      <c r="E172" s="2795"/>
      <c r="F172" s="2796"/>
      <c r="G172" s="2793"/>
      <c r="H172" s="2794"/>
      <c r="I172" s="2793">
        <v>0</v>
      </c>
      <c r="J172" s="2794"/>
      <c r="K172" s="140"/>
      <c r="L172" s="155" t="s">
        <v>573</v>
      </c>
      <c r="M172" s="156" t="s">
        <v>599</v>
      </c>
      <c r="N172" s="156" t="s">
        <v>596</v>
      </c>
      <c r="O172" s="2793">
        <v>2000</v>
      </c>
      <c r="P172" s="2793"/>
      <c r="Q172" s="2793">
        <v>2247.1999999999998</v>
      </c>
      <c r="R172" s="2793"/>
      <c r="S172" s="2793">
        <v>4494400</v>
      </c>
      <c r="T172" s="2793"/>
    </row>
    <row r="173" spans="1:20" ht="16.5" customHeight="1" x14ac:dyDescent="0.3">
      <c r="A173" s="153" t="s">
        <v>514</v>
      </c>
      <c r="B173" s="154"/>
      <c r="C173" s="136"/>
      <c r="D173" s="136"/>
      <c r="E173" s="2795"/>
      <c r="F173" s="2796"/>
      <c r="G173" s="2793"/>
      <c r="H173" s="2794"/>
      <c r="I173" s="2793">
        <v>0</v>
      </c>
      <c r="J173" s="2794"/>
      <c r="K173" s="140"/>
      <c r="L173" s="155" t="s">
        <v>515</v>
      </c>
      <c r="M173" s="156"/>
      <c r="N173" s="156"/>
      <c r="O173" s="2793"/>
      <c r="P173" s="2793"/>
      <c r="Q173" s="2793"/>
      <c r="R173" s="2793"/>
      <c r="S173" s="2793">
        <v>0</v>
      </c>
      <c r="T173" s="2793"/>
    </row>
    <row r="174" spans="1:20" ht="16.5" customHeight="1" x14ac:dyDescent="0.3">
      <c r="A174" s="2745" t="s">
        <v>516</v>
      </c>
      <c r="B174" s="2746"/>
      <c r="C174" s="136"/>
      <c r="D174" s="136"/>
      <c r="E174" s="2795"/>
      <c r="F174" s="2796"/>
      <c r="G174" s="2793"/>
      <c r="H174" s="2794"/>
      <c r="I174" s="2793">
        <v>0</v>
      </c>
      <c r="J174" s="2794"/>
      <c r="K174" s="140"/>
      <c r="L174" s="155" t="s">
        <v>574</v>
      </c>
      <c r="M174" s="156" t="s">
        <v>600</v>
      </c>
      <c r="N174" s="156"/>
      <c r="O174" s="2793">
        <v>8</v>
      </c>
      <c r="P174" s="2793"/>
      <c r="Q174" s="2793">
        <v>42696.800000000003</v>
      </c>
      <c r="R174" s="2793"/>
      <c r="S174" s="2793">
        <v>341574.40000000002</v>
      </c>
      <c r="T174" s="2793"/>
    </row>
    <row r="175" spans="1:20" ht="16.5" customHeight="1" x14ac:dyDescent="0.4">
      <c r="A175" s="153" t="s">
        <v>601</v>
      </c>
      <c r="B175" s="154"/>
      <c r="C175" s="136"/>
      <c r="D175" s="136" t="s">
        <v>496</v>
      </c>
      <c r="E175" s="2795">
        <v>10</v>
      </c>
      <c r="F175" s="2796"/>
      <c r="G175" s="2723">
        <v>36040</v>
      </c>
      <c r="H175" s="2724"/>
      <c r="I175" s="2793">
        <v>360400</v>
      </c>
      <c r="J175" s="2794"/>
      <c r="K175" s="140"/>
      <c r="L175" s="155" t="s">
        <v>504</v>
      </c>
      <c r="M175" s="155"/>
      <c r="N175" s="155"/>
      <c r="O175" s="2793"/>
      <c r="P175" s="2793"/>
      <c r="Q175" s="2793"/>
      <c r="R175" s="2793"/>
      <c r="S175" s="2793">
        <v>0</v>
      </c>
      <c r="T175" s="2793"/>
    </row>
    <row r="176" spans="1:20" ht="16.5" customHeight="1" x14ac:dyDescent="0.3">
      <c r="A176" s="153" t="s">
        <v>519</v>
      </c>
      <c r="B176" s="157"/>
      <c r="C176" s="136"/>
      <c r="D176" s="156"/>
      <c r="E176" s="2805"/>
      <c r="F176" s="2805"/>
      <c r="G176" s="2793"/>
      <c r="H176" s="2794"/>
      <c r="I176" s="2793">
        <v>0</v>
      </c>
      <c r="J176" s="2794"/>
      <c r="K176" s="140"/>
      <c r="L176" s="155"/>
      <c r="M176" s="155"/>
      <c r="N176" s="155"/>
      <c r="O176" s="2793"/>
      <c r="P176" s="2793"/>
      <c r="Q176" s="2793"/>
      <c r="R176" s="2793"/>
      <c r="S176" s="2793"/>
      <c r="T176" s="2793"/>
    </row>
    <row r="177" spans="1:20" ht="16.5" customHeight="1" x14ac:dyDescent="0.3">
      <c r="A177" s="153" t="s">
        <v>475</v>
      </c>
      <c r="B177" s="154"/>
      <c r="C177" s="136"/>
      <c r="D177" s="136"/>
      <c r="E177" s="2793"/>
      <c r="F177" s="2793"/>
      <c r="G177" s="2793"/>
      <c r="H177" s="2794"/>
      <c r="I177" s="2793">
        <v>0</v>
      </c>
      <c r="J177" s="2794"/>
      <c r="K177" s="140"/>
      <c r="L177" s="155"/>
      <c r="M177" s="155"/>
      <c r="N177" s="155"/>
      <c r="O177" s="2793"/>
      <c r="P177" s="2793"/>
      <c r="Q177" s="2793"/>
      <c r="R177" s="2793"/>
      <c r="S177" s="2793"/>
      <c r="T177" s="2793"/>
    </row>
    <row r="178" spans="1:20" ht="16.5" customHeight="1" x14ac:dyDescent="0.4">
      <c r="A178" s="2734" t="s">
        <v>520</v>
      </c>
      <c r="B178" s="2735"/>
      <c r="C178" s="136"/>
      <c r="D178" s="136" t="s">
        <v>496</v>
      </c>
      <c r="E178" s="2795">
        <v>2</v>
      </c>
      <c r="F178" s="2796"/>
      <c r="G178" s="2723">
        <v>36040</v>
      </c>
      <c r="H178" s="2724"/>
      <c r="I178" s="2793">
        <v>72080</v>
      </c>
      <c r="J178" s="2794"/>
      <c r="K178" s="140"/>
      <c r="L178" s="158" t="s">
        <v>521</v>
      </c>
      <c r="M178" s="159"/>
      <c r="N178" s="159"/>
      <c r="O178" s="2747"/>
      <c r="P178" s="2748"/>
      <c r="Q178" s="2747"/>
      <c r="R178" s="2748"/>
      <c r="S178" s="2749">
        <v>6471421.1200000001</v>
      </c>
      <c r="T178" s="2750"/>
    </row>
    <row r="179" spans="1:20" ht="16.5" customHeight="1" x14ac:dyDescent="0.3">
      <c r="A179" s="153" t="s">
        <v>522</v>
      </c>
      <c r="B179" s="154"/>
      <c r="C179" s="136"/>
      <c r="D179" s="136"/>
      <c r="E179" s="2795"/>
      <c r="F179" s="2796"/>
      <c r="G179" s="2793"/>
      <c r="H179" s="2794"/>
      <c r="I179" s="2793">
        <v>0</v>
      </c>
      <c r="J179" s="2794"/>
      <c r="K179" s="140"/>
      <c r="L179" s="160" t="s">
        <v>576</v>
      </c>
      <c r="M179" s="161"/>
      <c r="N179" s="161"/>
      <c r="O179" s="162"/>
      <c r="P179" s="162"/>
      <c r="Q179" s="162"/>
      <c r="R179" s="162"/>
      <c r="S179" s="162"/>
      <c r="T179" s="163"/>
    </row>
    <row r="180" spans="1:20" ht="16.5" customHeight="1" x14ac:dyDescent="0.4">
      <c r="A180" s="2734" t="s">
        <v>524</v>
      </c>
      <c r="B180" s="2735"/>
      <c r="C180" s="136"/>
      <c r="D180" s="136" t="s">
        <v>496</v>
      </c>
      <c r="E180" s="2795">
        <v>1</v>
      </c>
      <c r="F180" s="2796"/>
      <c r="G180" s="2723">
        <v>36040</v>
      </c>
      <c r="H180" s="2724"/>
      <c r="I180" s="2793">
        <v>36040</v>
      </c>
      <c r="J180" s="2794"/>
      <c r="K180" s="140"/>
      <c r="L180" s="164" t="s">
        <v>525</v>
      </c>
      <c r="M180" s="165">
        <v>0.05</v>
      </c>
      <c r="N180" s="166"/>
      <c r="O180" s="32"/>
      <c r="P180" s="32"/>
      <c r="Q180" s="32"/>
      <c r="R180" s="32"/>
      <c r="S180" s="2731">
        <v>509481.48800000001</v>
      </c>
      <c r="T180" s="2716"/>
    </row>
    <row r="181" spans="1:20" ht="16.5" customHeight="1" x14ac:dyDescent="0.3">
      <c r="A181" s="153" t="s">
        <v>526</v>
      </c>
      <c r="B181" s="154"/>
      <c r="C181" s="136"/>
      <c r="D181" s="136"/>
      <c r="E181" s="2795"/>
      <c r="F181" s="2796"/>
      <c r="G181" s="2793"/>
      <c r="H181" s="2794"/>
      <c r="I181" s="2793">
        <v>0</v>
      </c>
      <c r="J181" s="2794"/>
      <c r="K181" s="140"/>
      <c r="L181" s="168" t="s">
        <v>527</v>
      </c>
      <c r="M181" s="166"/>
      <c r="N181" s="166"/>
      <c r="O181" s="32"/>
      <c r="P181" s="32"/>
      <c r="Q181" s="32"/>
      <c r="R181" s="32"/>
      <c r="S181" s="32"/>
      <c r="T181" s="167"/>
    </row>
    <row r="182" spans="1:20" ht="16.5" customHeight="1" x14ac:dyDescent="0.3">
      <c r="A182" s="149" t="s">
        <v>577</v>
      </c>
      <c r="B182" s="152"/>
      <c r="C182" s="156"/>
      <c r="D182" s="156"/>
      <c r="E182" s="2805"/>
      <c r="F182" s="2805"/>
      <c r="G182" s="2793"/>
      <c r="H182" s="2794"/>
      <c r="I182" s="2793">
        <v>0</v>
      </c>
      <c r="J182" s="2794"/>
      <c r="K182" s="140"/>
      <c r="L182" s="169" t="s">
        <v>529</v>
      </c>
      <c r="M182" s="166"/>
      <c r="N182" s="166"/>
      <c r="O182" s="32"/>
      <c r="P182" s="32"/>
      <c r="Q182" s="32"/>
      <c r="R182" s="32"/>
      <c r="S182" s="2731">
        <v>430000</v>
      </c>
      <c r="T182" s="2716"/>
    </row>
    <row r="183" spans="1:20" ht="16.5" customHeight="1" x14ac:dyDescent="0.4">
      <c r="A183" s="170" t="s">
        <v>578</v>
      </c>
      <c r="B183" s="171"/>
      <c r="C183" s="172"/>
      <c r="D183" s="172" t="s">
        <v>496</v>
      </c>
      <c r="E183" s="2806">
        <v>12</v>
      </c>
      <c r="F183" s="2806"/>
      <c r="G183" s="2723">
        <v>36040</v>
      </c>
      <c r="H183" s="2724"/>
      <c r="I183" s="2793">
        <v>432480</v>
      </c>
      <c r="J183" s="2794"/>
      <c r="K183" s="140"/>
      <c r="L183" s="169" t="s">
        <v>579</v>
      </c>
      <c r="M183" s="166"/>
      <c r="N183" s="166"/>
      <c r="O183" s="32"/>
      <c r="P183" s="32"/>
      <c r="Q183" s="32"/>
      <c r="R183" s="32"/>
      <c r="S183" s="2731">
        <v>305688.89279999997</v>
      </c>
      <c r="T183" s="2716"/>
    </row>
    <row r="184" spans="1:20" ht="16.5" customHeight="1" x14ac:dyDescent="0.3">
      <c r="A184" s="153" t="s">
        <v>532</v>
      </c>
      <c r="B184" s="154"/>
      <c r="C184" s="136"/>
      <c r="D184" s="136"/>
      <c r="E184" s="2795"/>
      <c r="F184" s="2796"/>
      <c r="G184" s="2793"/>
      <c r="H184" s="2794"/>
      <c r="I184" s="2793">
        <v>0</v>
      </c>
      <c r="J184" s="2794"/>
      <c r="K184" s="140"/>
      <c r="L184" s="185" t="s">
        <v>504</v>
      </c>
      <c r="M184" s="173"/>
      <c r="N184" s="173"/>
      <c r="O184" s="186"/>
      <c r="P184" s="186"/>
      <c r="Q184" s="186"/>
      <c r="R184" s="186"/>
      <c r="S184" s="2713">
        <v>170000</v>
      </c>
      <c r="T184" s="2714"/>
    </row>
    <row r="185" spans="1:20" ht="16.5" customHeight="1" x14ac:dyDescent="0.3">
      <c r="A185" s="153" t="s">
        <v>454</v>
      </c>
      <c r="B185" s="154"/>
      <c r="C185" s="136"/>
      <c r="D185" s="136"/>
      <c r="E185" s="2795"/>
      <c r="F185" s="2796"/>
      <c r="G185" s="2793"/>
      <c r="H185" s="2794"/>
      <c r="I185" s="2793">
        <v>0</v>
      </c>
      <c r="J185" s="2794"/>
      <c r="K185" s="140"/>
      <c r="L185" s="174" t="s">
        <v>533</v>
      </c>
      <c r="M185" s="175"/>
      <c r="N185" s="175"/>
      <c r="O185" s="176"/>
      <c r="P185" s="176"/>
      <c r="Q185" s="176"/>
      <c r="R185" s="176"/>
      <c r="S185" s="2743">
        <v>1415170.3807999999</v>
      </c>
      <c r="T185" s="2744"/>
    </row>
    <row r="186" spans="1:20" ht="16.5" customHeight="1" x14ac:dyDescent="0.3">
      <c r="A186" s="2734" t="s">
        <v>534</v>
      </c>
      <c r="B186" s="2735"/>
      <c r="C186" s="136"/>
      <c r="D186" s="136"/>
      <c r="E186" s="2793"/>
      <c r="F186" s="2793"/>
      <c r="G186" s="2793"/>
      <c r="H186" s="2794"/>
      <c r="I186" s="2793">
        <v>0</v>
      </c>
      <c r="J186" s="2794"/>
      <c r="K186" s="140"/>
      <c r="L186" s="177"/>
      <c r="M186" s="166"/>
      <c r="N186" s="166"/>
      <c r="O186" s="32"/>
      <c r="P186" s="32"/>
      <c r="Q186" s="32"/>
      <c r="R186" s="32"/>
      <c r="S186" s="32"/>
      <c r="T186" s="167"/>
    </row>
    <row r="187" spans="1:20" ht="16.5" customHeight="1" thickBot="1" x14ac:dyDescent="0.45">
      <c r="A187" s="2734" t="s">
        <v>535</v>
      </c>
      <c r="B187" s="2735"/>
      <c r="C187" s="136"/>
      <c r="D187" s="136" t="s">
        <v>496</v>
      </c>
      <c r="E187" s="2795">
        <v>3</v>
      </c>
      <c r="F187" s="2796"/>
      <c r="G187" s="2723">
        <v>36040</v>
      </c>
      <c r="H187" s="2724"/>
      <c r="I187" s="2793">
        <v>108120</v>
      </c>
      <c r="J187" s="2794"/>
      <c r="K187" s="140"/>
      <c r="L187" s="178" t="s">
        <v>582</v>
      </c>
      <c r="M187" s="179"/>
      <c r="N187" s="179"/>
      <c r="O187" s="179"/>
      <c r="P187" s="179"/>
      <c r="Q187" s="179"/>
      <c r="R187" s="179"/>
      <c r="S187" s="2736">
        <v>11604800.140799999</v>
      </c>
      <c r="T187" s="2737"/>
    </row>
    <row r="188" spans="1:20" ht="16.5" customHeight="1" thickBot="1" x14ac:dyDescent="0.45">
      <c r="A188" s="149" t="s">
        <v>537</v>
      </c>
      <c r="B188" s="152"/>
      <c r="C188" s="156"/>
      <c r="D188" s="156" t="s">
        <v>496</v>
      </c>
      <c r="E188" s="2793">
        <v>2</v>
      </c>
      <c r="F188" s="2794"/>
      <c r="G188" s="2723">
        <v>36040</v>
      </c>
      <c r="H188" s="2724"/>
      <c r="I188" s="2793">
        <v>72080</v>
      </c>
      <c r="J188" s="2794"/>
      <c r="K188" s="140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16.5" customHeight="1" x14ac:dyDescent="0.3">
      <c r="A189" s="149" t="s">
        <v>540</v>
      </c>
      <c r="B189" s="152"/>
      <c r="C189" s="156"/>
      <c r="D189" s="156"/>
      <c r="E189" s="2793"/>
      <c r="F189" s="2794"/>
      <c r="G189" s="2793"/>
      <c r="H189" s="2794"/>
      <c r="I189" s="2793">
        <v>0</v>
      </c>
      <c r="J189" s="2794"/>
      <c r="K189" s="140"/>
      <c r="L189" s="166"/>
      <c r="M189" s="2738" t="s">
        <v>539</v>
      </c>
      <c r="N189" s="2739"/>
      <c r="O189" s="2739"/>
      <c r="P189" s="2739"/>
      <c r="Q189" s="2740"/>
      <c r="R189" s="53"/>
      <c r="S189" s="53"/>
      <c r="T189" s="53"/>
    </row>
    <row r="190" spans="1:20" ht="16.5" customHeight="1" x14ac:dyDescent="0.3">
      <c r="A190" s="149" t="s">
        <v>542</v>
      </c>
      <c r="B190" s="152"/>
      <c r="C190" s="156"/>
      <c r="D190" s="156"/>
      <c r="E190" s="2715"/>
      <c r="F190" s="2716"/>
      <c r="G190" s="2715"/>
      <c r="H190" s="2716"/>
      <c r="I190" s="2793">
        <v>0</v>
      </c>
      <c r="J190" s="2794"/>
      <c r="K190" s="140"/>
      <c r="L190" s="166"/>
      <c r="M190" s="116" t="s">
        <v>541</v>
      </c>
      <c r="N190" s="117"/>
      <c r="O190" s="117"/>
      <c r="P190" s="117"/>
      <c r="Q190" s="118">
        <v>5.1474802330611835</v>
      </c>
      <c r="R190" s="166"/>
      <c r="S190" s="166"/>
      <c r="T190" s="166"/>
    </row>
    <row r="191" spans="1:20" ht="16.5" customHeight="1" x14ac:dyDescent="0.4">
      <c r="A191" s="149" t="s">
        <v>602</v>
      </c>
      <c r="B191" s="152"/>
      <c r="C191" s="156"/>
      <c r="D191" s="156" t="s">
        <v>496</v>
      </c>
      <c r="E191" s="2793">
        <v>8</v>
      </c>
      <c r="F191" s="2794"/>
      <c r="G191" s="2723">
        <v>36040</v>
      </c>
      <c r="H191" s="2724"/>
      <c r="I191" s="2793">
        <v>288320</v>
      </c>
      <c r="J191" s="2794"/>
      <c r="K191" s="140"/>
      <c r="L191" s="166"/>
      <c r="M191" s="119" t="s">
        <v>543</v>
      </c>
      <c r="N191" s="117"/>
      <c r="O191" s="117"/>
      <c r="P191" s="120"/>
      <c r="Q191" s="121">
        <v>11604800.140799999</v>
      </c>
      <c r="R191" s="166"/>
      <c r="S191" s="166"/>
      <c r="T191" s="166"/>
    </row>
    <row r="192" spans="1:20" ht="16.5" customHeight="1" x14ac:dyDescent="0.35">
      <c r="A192" s="151" t="s">
        <v>544</v>
      </c>
      <c r="B192" s="152"/>
      <c r="C192" s="156"/>
      <c r="D192" s="156"/>
      <c r="E192" s="2793"/>
      <c r="F192" s="2794"/>
      <c r="G192" s="2793"/>
      <c r="H192" s="2794"/>
      <c r="I192" s="2874">
        <v>1339568.6399999999</v>
      </c>
      <c r="J192" s="2875"/>
      <c r="K192" s="137"/>
      <c r="L192" s="166"/>
      <c r="M192" s="116" t="s">
        <v>545</v>
      </c>
      <c r="N192" s="117"/>
      <c r="O192" s="117"/>
      <c r="P192" s="117"/>
      <c r="Q192" s="118">
        <v>2674500</v>
      </c>
      <c r="R192" s="166"/>
      <c r="S192" s="166"/>
      <c r="T192" s="166"/>
    </row>
    <row r="193" spans="1:20" ht="16.5" customHeight="1" x14ac:dyDescent="0.4">
      <c r="A193" s="149" t="s">
        <v>546</v>
      </c>
      <c r="B193" s="152"/>
      <c r="C193" s="156"/>
      <c r="D193" s="156" t="s">
        <v>496</v>
      </c>
      <c r="E193" s="2793">
        <v>20</v>
      </c>
      <c r="F193" s="2794"/>
      <c r="G193" s="2723">
        <v>36040</v>
      </c>
      <c r="H193" s="2724"/>
      <c r="I193" s="2793">
        <v>720800</v>
      </c>
      <c r="J193" s="2794"/>
      <c r="K193" s="140"/>
      <c r="L193" s="166"/>
      <c r="M193" s="116" t="s">
        <v>757</v>
      </c>
      <c r="N193" s="117"/>
      <c r="O193" s="117"/>
      <c r="P193" s="117"/>
      <c r="Q193" s="121">
        <v>13766935.883322135</v>
      </c>
      <c r="R193" s="55"/>
      <c r="S193" s="166"/>
      <c r="T193" s="166"/>
    </row>
    <row r="194" spans="1:20" ht="16.5" customHeight="1" thickBot="1" x14ac:dyDescent="0.35">
      <c r="A194" s="149" t="s">
        <v>547</v>
      </c>
      <c r="B194" s="152"/>
      <c r="C194" s="156"/>
      <c r="D194" s="156"/>
      <c r="E194" s="2793"/>
      <c r="F194" s="2794"/>
      <c r="G194" s="2793"/>
      <c r="H194" s="2794"/>
      <c r="I194" s="2793">
        <v>0</v>
      </c>
      <c r="J194" s="2794"/>
      <c r="K194" s="140"/>
      <c r="L194" s="166"/>
      <c r="M194" s="123" t="s">
        <v>548</v>
      </c>
      <c r="N194" s="124"/>
      <c r="O194" s="124"/>
      <c r="P194" s="124"/>
      <c r="Q194" s="125">
        <v>2162135.7425221354</v>
      </c>
      <c r="R194" s="61"/>
      <c r="S194" s="166"/>
      <c r="T194" s="166"/>
    </row>
    <row r="195" spans="1:20" ht="16.5" customHeight="1" thickBot="1" x14ac:dyDescent="0.45">
      <c r="A195" s="149" t="s">
        <v>603</v>
      </c>
      <c r="B195" s="152"/>
      <c r="C195" s="156"/>
      <c r="D195" s="156" t="s">
        <v>496</v>
      </c>
      <c r="E195" s="2793">
        <v>2</v>
      </c>
      <c r="F195" s="2794"/>
      <c r="G195" s="2723">
        <v>36040</v>
      </c>
      <c r="H195" s="2724"/>
      <c r="I195" s="2793">
        <v>72080</v>
      </c>
      <c r="J195" s="2794"/>
      <c r="K195" s="140"/>
      <c r="L195" s="53"/>
      <c r="M195" s="1097" t="s">
        <v>758</v>
      </c>
      <c r="N195" s="1098"/>
      <c r="O195" s="1098"/>
      <c r="P195" s="1098"/>
      <c r="Q195" s="1100">
        <v>18.631391461198266</v>
      </c>
      <c r="R195" s="53"/>
      <c r="S195" s="53"/>
      <c r="T195" s="53"/>
    </row>
    <row r="196" spans="1:20" ht="16.5" customHeight="1" x14ac:dyDescent="0.4">
      <c r="A196" s="149" t="s">
        <v>604</v>
      </c>
      <c r="B196" s="152"/>
      <c r="C196" s="156"/>
      <c r="D196" s="156" t="s">
        <v>496</v>
      </c>
      <c r="E196" s="2793">
        <v>2</v>
      </c>
      <c r="F196" s="2794"/>
      <c r="G196" s="2723">
        <v>36040</v>
      </c>
      <c r="H196" s="2724"/>
      <c r="I196" s="2793">
        <v>72080</v>
      </c>
      <c r="J196" s="2794"/>
      <c r="K196" s="140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16.5" customHeight="1" x14ac:dyDescent="0.3">
      <c r="A197" s="149" t="s">
        <v>556</v>
      </c>
      <c r="B197" s="152"/>
      <c r="C197" s="156"/>
      <c r="D197" s="156" t="s">
        <v>460</v>
      </c>
      <c r="E197" s="2793">
        <v>88</v>
      </c>
      <c r="F197" s="2794"/>
      <c r="G197" s="2793">
        <v>5393.28</v>
      </c>
      <c r="H197" s="2794"/>
      <c r="I197" s="2793">
        <v>474608.63999999996</v>
      </c>
      <c r="J197" s="2794"/>
      <c r="K197" s="140"/>
      <c r="L197" s="7" t="s">
        <v>1523</v>
      </c>
      <c r="M197" s="8"/>
      <c r="N197" s="8"/>
      <c r="O197" s="8"/>
      <c r="P197" s="9"/>
      <c r="Q197" s="10"/>
      <c r="R197" s="2095"/>
      <c r="S197" s="52"/>
      <c r="T197" s="53"/>
    </row>
    <row r="198" spans="1:20" ht="16.5" customHeight="1" thickBot="1" x14ac:dyDescent="0.25">
      <c r="A198" s="180" t="s">
        <v>557</v>
      </c>
      <c r="B198" s="181"/>
      <c r="C198" s="182"/>
      <c r="D198" s="183"/>
      <c r="E198" s="2717">
        <v>90</v>
      </c>
      <c r="F198" s="2718"/>
      <c r="G198" s="2719"/>
      <c r="H198" s="2720"/>
      <c r="I198" s="2717">
        <v>3718208.6399999997</v>
      </c>
      <c r="J198" s="2718"/>
      <c r="K198" s="184"/>
      <c r="L198" s="2164" t="s">
        <v>1578</v>
      </c>
      <c r="M198" s="53"/>
      <c r="N198" s="53"/>
      <c r="O198" s="53"/>
      <c r="P198" s="53"/>
      <c r="Q198" s="53"/>
      <c r="R198" s="61"/>
      <c r="S198" s="166"/>
      <c r="T198" s="166"/>
    </row>
    <row r="199" spans="1:20" ht="14.1" customHeight="1" x14ac:dyDescent="0.2">
      <c r="A199" s="48"/>
      <c r="B199" s="48"/>
      <c r="C199" s="49"/>
      <c r="D199" s="49"/>
      <c r="E199" s="49"/>
      <c r="F199" s="49"/>
      <c r="G199" s="50"/>
      <c r="H199" s="50"/>
      <c r="I199" s="5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14.1" customHeight="1" x14ac:dyDescent="0.2">
      <c r="A200" s="48"/>
      <c r="B200" s="48"/>
      <c r="C200" s="49"/>
      <c r="D200" s="49"/>
      <c r="E200" s="49"/>
      <c r="F200" s="49"/>
      <c r="G200" s="50"/>
      <c r="H200" s="50"/>
      <c r="I200" s="52"/>
      <c r="J200" s="53"/>
      <c r="K200" s="53"/>
      <c r="L200" s="48"/>
      <c r="M200" s="48"/>
      <c r="N200" s="49"/>
      <c r="O200" s="49"/>
      <c r="P200" s="49"/>
      <c r="Q200" s="49"/>
      <c r="R200" s="53"/>
      <c r="S200" s="53"/>
      <c r="T200" s="53"/>
    </row>
    <row r="201" spans="1:20" ht="14.1" customHeight="1" x14ac:dyDescent="0.2">
      <c r="A201" s="2804"/>
      <c r="B201" s="2804"/>
      <c r="C201" s="2804"/>
      <c r="D201" s="2804"/>
      <c r="E201" s="2804"/>
      <c r="F201" s="2804"/>
      <c r="G201" s="2804"/>
      <c r="H201" s="2804"/>
      <c r="I201" s="2804"/>
      <c r="J201" s="2804"/>
      <c r="K201" s="2804"/>
      <c r="L201" s="2804"/>
      <c r="M201" s="2804"/>
      <c r="N201" s="2804"/>
      <c r="O201" s="2804"/>
      <c r="P201" s="2804"/>
      <c r="Q201" s="2804"/>
      <c r="R201" s="2804"/>
      <c r="S201" s="2804"/>
      <c r="T201" s="2804"/>
    </row>
    <row r="202" spans="1:20" ht="14.1" customHeight="1" x14ac:dyDescent="0.2">
      <c r="A202" s="2804"/>
      <c r="B202" s="2804"/>
      <c r="C202" s="2804"/>
      <c r="D202" s="2804"/>
      <c r="E202" s="2804"/>
      <c r="F202" s="2804"/>
      <c r="G202" s="2804"/>
      <c r="H202" s="2804"/>
      <c r="I202" s="2804"/>
      <c r="J202" s="2804"/>
      <c r="K202" s="2804"/>
      <c r="L202" s="2804"/>
      <c r="M202" s="2804"/>
      <c r="N202" s="2804"/>
      <c r="O202" s="2804"/>
      <c r="P202" s="2804"/>
      <c r="Q202" s="2804"/>
      <c r="R202" s="2804"/>
      <c r="S202" s="2804"/>
      <c r="T202" s="2804"/>
    </row>
    <row r="203" spans="1:20" ht="14.1" customHeight="1" x14ac:dyDescent="0.2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</row>
    <row r="204" spans="1:20" ht="14.1" customHeight="1" x14ac:dyDescent="0.2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</row>
    <row r="205" spans="1:20" ht="14.1" customHeight="1" x14ac:dyDescent="0.2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</row>
    <row r="206" spans="1:20" ht="14.1" customHeight="1" x14ac:dyDescent="0.2">
      <c r="A206" s="48"/>
      <c r="B206" s="48"/>
      <c r="C206" s="49"/>
      <c r="D206" s="49"/>
      <c r="E206" s="49"/>
      <c r="F206" s="49"/>
      <c r="G206" s="50"/>
      <c r="H206" s="50"/>
      <c r="I206" s="52"/>
      <c r="J206" s="53"/>
      <c r="K206" s="53"/>
      <c r="L206" s="48"/>
      <c r="M206" s="48"/>
      <c r="N206" s="49"/>
      <c r="O206" s="49"/>
      <c r="P206" s="49"/>
      <c r="Q206" s="49"/>
      <c r="R206" s="53"/>
      <c r="S206" s="53"/>
      <c r="T206" s="53"/>
    </row>
    <row r="207" spans="1:20" ht="14.1" customHeight="1" x14ac:dyDescent="0.2">
      <c r="A207" s="2763" t="s">
        <v>1882</v>
      </c>
      <c r="B207" s="2763"/>
      <c r="C207" s="2763"/>
      <c r="D207" s="2763"/>
      <c r="E207" s="2763"/>
      <c r="F207" s="2763"/>
      <c r="G207" s="2763"/>
      <c r="H207" s="2763"/>
      <c r="I207" s="2763"/>
      <c r="J207" s="2763"/>
      <c r="K207" s="2763"/>
      <c r="L207" s="2763"/>
      <c r="M207" s="2763"/>
      <c r="N207" s="2763"/>
      <c r="O207" s="2763"/>
      <c r="P207" s="2763"/>
      <c r="Q207" s="2763"/>
      <c r="R207" s="2763"/>
      <c r="S207" s="2763"/>
      <c r="T207" s="2763"/>
    </row>
    <row r="208" spans="1:20" ht="14.1" customHeight="1" x14ac:dyDescent="0.2">
      <c r="A208" s="56"/>
      <c r="B208" s="56"/>
      <c r="C208" s="131"/>
      <c r="D208" s="57"/>
      <c r="E208" s="57"/>
      <c r="F208" s="57"/>
      <c r="G208" s="59"/>
      <c r="H208" s="59"/>
      <c r="I208" s="61"/>
      <c r="J208" s="53"/>
      <c r="K208" s="53"/>
      <c r="L208" s="56"/>
      <c r="M208" s="56"/>
      <c r="N208" s="131"/>
      <c r="O208" s="53"/>
      <c r="P208" s="53"/>
      <c r="Q208" s="53"/>
      <c r="R208" s="53"/>
      <c r="S208" s="53"/>
      <c r="T208" s="53"/>
    </row>
    <row r="209" spans="1:20" ht="14.1" customHeight="1" thickBot="1" x14ac:dyDescent="0.25">
      <c r="A209" s="56"/>
      <c r="B209" s="56"/>
      <c r="C209" s="57"/>
      <c r="D209" s="57"/>
      <c r="E209" s="57"/>
      <c r="F209" s="57"/>
      <c r="G209" s="59"/>
      <c r="H209" s="59"/>
      <c r="I209" s="61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16.5" customHeight="1" x14ac:dyDescent="0.3">
      <c r="A210" s="2764" t="s">
        <v>435</v>
      </c>
      <c r="B210" s="2765"/>
      <c r="C210" s="2770" t="s">
        <v>436</v>
      </c>
      <c r="D210" s="2771"/>
      <c r="E210" s="2771"/>
      <c r="F210" s="2772"/>
      <c r="G210" s="2776" t="s">
        <v>437</v>
      </c>
      <c r="H210" s="2777"/>
      <c r="I210" s="2770" t="s">
        <v>439</v>
      </c>
      <c r="J210" s="2772"/>
      <c r="K210" s="62"/>
      <c r="L210" s="2778" t="s">
        <v>435</v>
      </c>
      <c r="M210" s="2771" t="s">
        <v>436</v>
      </c>
      <c r="N210" s="2771"/>
      <c r="O210" s="2771"/>
      <c r="P210" s="2772"/>
      <c r="Q210" s="2776" t="s">
        <v>437</v>
      </c>
      <c r="R210" s="2777"/>
      <c r="S210" s="2770" t="s">
        <v>439</v>
      </c>
      <c r="T210" s="2799"/>
    </row>
    <row r="211" spans="1:20" ht="16.5" customHeight="1" thickBot="1" x14ac:dyDescent="0.35">
      <c r="A211" s="2766"/>
      <c r="B211" s="2767"/>
      <c r="C211" s="2773"/>
      <c r="D211" s="2774"/>
      <c r="E211" s="2774"/>
      <c r="F211" s="2775"/>
      <c r="G211" s="2781" t="s">
        <v>440</v>
      </c>
      <c r="H211" s="2782"/>
      <c r="I211" s="2783"/>
      <c r="J211" s="2784"/>
      <c r="K211" s="62"/>
      <c r="L211" s="2779"/>
      <c r="M211" s="2774"/>
      <c r="N211" s="2774"/>
      <c r="O211" s="2774"/>
      <c r="P211" s="2775"/>
      <c r="Q211" s="2781" t="s">
        <v>440</v>
      </c>
      <c r="R211" s="2782"/>
      <c r="S211" s="2783"/>
      <c r="T211" s="2800"/>
    </row>
    <row r="212" spans="1:20" ht="16.5" customHeight="1" x14ac:dyDescent="0.3">
      <c r="A212" s="2766"/>
      <c r="B212" s="2767"/>
      <c r="C212" s="66" t="s">
        <v>441</v>
      </c>
      <c r="D212" s="2824" t="s">
        <v>442</v>
      </c>
      <c r="E212" s="2783" t="s">
        <v>443</v>
      </c>
      <c r="F212" s="2784"/>
      <c r="G212" s="2781" t="s">
        <v>444</v>
      </c>
      <c r="H212" s="2782"/>
      <c r="I212" s="2783" t="s">
        <v>348</v>
      </c>
      <c r="J212" s="2784"/>
      <c r="K212" s="62"/>
      <c r="L212" s="2779"/>
      <c r="M212" s="64" t="s">
        <v>441</v>
      </c>
      <c r="N212" s="2824" t="s">
        <v>442</v>
      </c>
      <c r="O212" s="2783" t="s">
        <v>443</v>
      </c>
      <c r="P212" s="2784"/>
      <c r="Q212" s="2781" t="s">
        <v>444</v>
      </c>
      <c r="R212" s="2782"/>
      <c r="S212" s="2783" t="s">
        <v>348</v>
      </c>
      <c r="T212" s="2800"/>
    </row>
    <row r="213" spans="1:20" ht="16.5" customHeight="1" thickBot="1" x14ac:dyDescent="0.35">
      <c r="A213" s="2768"/>
      <c r="B213" s="2769"/>
      <c r="C213" s="67" t="s">
        <v>445</v>
      </c>
      <c r="D213" s="2786"/>
      <c r="E213" s="2773"/>
      <c r="F213" s="2775"/>
      <c r="G213" s="2717"/>
      <c r="H213" s="2718"/>
      <c r="I213" s="2787"/>
      <c r="J213" s="2788"/>
      <c r="K213" s="62"/>
      <c r="L213" s="2780"/>
      <c r="M213" s="63" t="s">
        <v>445</v>
      </c>
      <c r="N213" s="2786"/>
      <c r="O213" s="2773"/>
      <c r="P213" s="2775"/>
      <c r="Q213" s="2717"/>
      <c r="R213" s="2718"/>
      <c r="S213" s="2802"/>
      <c r="T213" s="2803"/>
    </row>
    <row r="214" spans="1:20" ht="16.5" customHeight="1" x14ac:dyDescent="0.3">
      <c r="A214" s="132" t="s">
        <v>446</v>
      </c>
      <c r="B214" s="133"/>
      <c r="C214" s="134"/>
      <c r="D214" s="134"/>
      <c r="E214" s="2871"/>
      <c r="F214" s="2872"/>
      <c r="G214" s="2801"/>
      <c r="H214" s="2873"/>
      <c r="I214" s="2761"/>
      <c r="J214" s="2762"/>
      <c r="K214" s="53"/>
      <c r="L214" s="135" t="s">
        <v>447</v>
      </c>
      <c r="M214" s="134"/>
      <c r="N214" s="134"/>
      <c r="O214" s="2801"/>
      <c r="P214" s="2801"/>
      <c r="Q214" s="2801"/>
      <c r="R214" s="2801"/>
      <c r="S214" s="2801"/>
      <c r="T214" s="2801"/>
    </row>
    <row r="215" spans="1:20" ht="16.5" customHeight="1" x14ac:dyDescent="0.35">
      <c r="A215" s="2751" t="s">
        <v>448</v>
      </c>
      <c r="B215" s="2752"/>
      <c r="C215" s="136"/>
      <c r="D215" s="136"/>
      <c r="E215" s="2795"/>
      <c r="F215" s="2796"/>
      <c r="G215" s="2793"/>
      <c r="H215" s="2794"/>
      <c r="I215" s="2874">
        <v>0</v>
      </c>
      <c r="J215" s="2875"/>
      <c r="K215" s="137"/>
      <c r="L215" s="138"/>
      <c r="M215" s="136"/>
      <c r="N215" s="136"/>
      <c r="O215" s="2793"/>
      <c r="P215" s="2793"/>
      <c r="Q215" s="2793"/>
      <c r="R215" s="2793"/>
      <c r="S215" s="2793"/>
      <c r="T215" s="2793"/>
    </row>
    <row r="216" spans="1:20" ht="16.5" customHeight="1" x14ac:dyDescent="0.3">
      <c r="A216" s="2745" t="s">
        <v>449</v>
      </c>
      <c r="B216" s="2746"/>
      <c r="C216" s="136"/>
      <c r="D216" s="136"/>
      <c r="E216" s="2795"/>
      <c r="F216" s="2796"/>
      <c r="G216" s="2793"/>
      <c r="H216" s="2794"/>
      <c r="I216" s="2793">
        <v>0</v>
      </c>
      <c r="J216" s="2794"/>
      <c r="K216" s="140"/>
      <c r="L216" s="138" t="s">
        <v>450</v>
      </c>
      <c r="M216" s="136" t="s">
        <v>605</v>
      </c>
      <c r="N216" s="136" t="s">
        <v>452</v>
      </c>
      <c r="O216" s="2876">
        <v>1.5</v>
      </c>
      <c r="P216" s="2876"/>
      <c r="Q216" s="2793">
        <v>101124</v>
      </c>
      <c r="R216" s="2793"/>
      <c r="S216" s="2793">
        <v>151686</v>
      </c>
      <c r="T216" s="2793"/>
    </row>
    <row r="217" spans="1:20" ht="16.5" customHeight="1" x14ac:dyDescent="0.3">
      <c r="A217" s="2745" t="s">
        <v>606</v>
      </c>
      <c r="B217" s="2746"/>
      <c r="C217" s="136"/>
      <c r="D217" s="136"/>
      <c r="E217" s="2795"/>
      <c r="F217" s="2796"/>
      <c r="G217" s="2793"/>
      <c r="H217" s="2794"/>
      <c r="I217" s="2793">
        <v>0</v>
      </c>
      <c r="J217" s="2794"/>
      <c r="K217" s="140"/>
      <c r="L217" s="138" t="s">
        <v>454</v>
      </c>
      <c r="M217" s="136"/>
      <c r="N217" s="136"/>
      <c r="O217" s="2793"/>
      <c r="P217" s="2793"/>
      <c r="Q217" s="2793"/>
      <c r="R217" s="2793"/>
      <c r="S217" s="2793">
        <v>0</v>
      </c>
      <c r="T217" s="2793"/>
    </row>
    <row r="218" spans="1:20" ht="16.5" customHeight="1" x14ac:dyDescent="0.3">
      <c r="A218" s="2745" t="s">
        <v>455</v>
      </c>
      <c r="B218" s="2746"/>
      <c r="C218" s="136"/>
      <c r="D218" s="136"/>
      <c r="E218" s="2795"/>
      <c r="F218" s="2795"/>
      <c r="G218" s="2793"/>
      <c r="H218" s="2794"/>
      <c r="I218" s="2793">
        <v>0</v>
      </c>
      <c r="J218" s="2794"/>
      <c r="K218" s="140"/>
      <c r="L218" s="138" t="s">
        <v>456</v>
      </c>
      <c r="M218" s="136"/>
      <c r="N218" s="136"/>
      <c r="O218" s="2793"/>
      <c r="P218" s="2793"/>
      <c r="Q218" s="2793"/>
      <c r="R218" s="2793"/>
      <c r="S218" s="2793">
        <v>0</v>
      </c>
      <c r="T218" s="2793"/>
    </row>
    <row r="219" spans="1:20" ht="16.5" customHeight="1" x14ac:dyDescent="0.2">
      <c r="A219" s="2755" t="s">
        <v>559</v>
      </c>
      <c r="B219" s="2756"/>
      <c r="C219" s="136"/>
      <c r="D219" s="136"/>
      <c r="E219" s="2795"/>
      <c r="F219" s="2795"/>
      <c r="G219" s="2793"/>
      <c r="H219" s="2793"/>
      <c r="I219" s="2874">
        <v>485658.08</v>
      </c>
      <c r="J219" s="2874"/>
      <c r="K219" s="142"/>
      <c r="L219" s="138" t="s">
        <v>458</v>
      </c>
      <c r="M219" s="136"/>
      <c r="N219" s="136"/>
      <c r="O219" s="2793"/>
      <c r="P219" s="2793"/>
      <c r="Q219" s="2793"/>
      <c r="R219" s="2793"/>
      <c r="S219" s="2793">
        <v>0</v>
      </c>
      <c r="T219" s="2793"/>
    </row>
    <row r="220" spans="1:20" ht="16.5" customHeight="1" x14ac:dyDescent="0.3">
      <c r="A220" s="143" t="s">
        <v>461</v>
      </c>
      <c r="B220" s="144"/>
      <c r="C220" s="136"/>
      <c r="D220" s="136"/>
      <c r="E220" s="2795"/>
      <c r="F220" s="2795"/>
      <c r="G220" s="2793"/>
      <c r="H220" s="2794"/>
      <c r="I220" s="2793">
        <v>0</v>
      </c>
      <c r="J220" s="2794"/>
      <c r="K220" s="140"/>
      <c r="L220" s="138" t="s">
        <v>588</v>
      </c>
      <c r="M220" s="136" t="s">
        <v>589</v>
      </c>
      <c r="N220" s="136" t="s">
        <v>460</v>
      </c>
      <c r="O220" s="2793">
        <v>4</v>
      </c>
      <c r="P220" s="2793"/>
      <c r="Q220" s="2793">
        <v>101989</v>
      </c>
      <c r="R220" s="2793"/>
      <c r="S220" s="2793">
        <v>407956</v>
      </c>
      <c r="T220" s="2793"/>
    </row>
    <row r="221" spans="1:20" ht="16.5" customHeight="1" x14ac:dyDescent="0.4">
      <c r="A221" s="145" t="s">
        <v>607</v>
      </c>
      <c r="B221" s="146"/>
      <c r="C221" s="136" t="s">
        <v>496</v>
      </c>
      <c r="D221" s="156" t="s">
        <v>497</v>
      </c>
      <c r="E221" s="2795">
        <v>2</v>
      </c>
      <c r="F221" s="2795"/>
      <c r="G221" s="2723">
        <v>36040</v>
      </c>
      <c r="H221" s="2724"/>
      <c r="I221" s="2793">
        <v>72080</v>
      </c>
      <c r="J221" s="2794"/>
      <c r="K221" s="140"/>
      <c r="L221" s="138" t="s">
        <v>471</v>
      </c>
      <c r="M221" s="136"/>
      <c r="N221" s="136"/>
      <c r="O221" s="2793"/>
      <c r="P221" s="2793"/>
      <c r="Q221" s="2793"/>
      <c r="R221" s="2793"/>
      <c r="S221" s="2793">
        <v>0</v>
      </c>
      <c r="T221" s="2793"/>
    </row>
    <row r="222" spans="1:20" ht="16.5" customHeight="1" x14ac:dyDescent="0.3">
      <c r="A222" s="143" t="s">
        <v>465</v>
      </c>
      <c r="B222" s="144"/>
      <c r="C222" s="136"/>
      <c r="D222" s="136"/>
      <c r="E222" s="2795"/>
      <c r="F222" s="2795"/>
      <c r="G222" s="2793"/>
      <c r="H222" s="2794"/>
      <c r="I222" s="2793">
        <v>0</v>
      </c>
      <c r="J222" s="2794"/>
      <c r="K222" s="140"/>
      <c r="L222" s="138" t="s">
        <v>504</v>
      </c>
      <c r="M222" s="136"/>
      <c r="N222" s="136"/>
      <c r="O222" s="2793"/>
      <c r="P222" s="2793"/>
      <c r="Q222" s="2793"/>
      <c r="R222" s="2793"/>
      <c r="S222" s="2793">
        <v>0</v>
      </c>
      <c r="T222" s="2793"/>
    </row>
    <row r="223" spans="1:20" ht="16.5" customHeight="1" x14ac:dyDescent="0.3">
      <c r="A223" s="143" t="s">
        <v>469</v>
      </c>
      <c r="B223" s="144"/>
      <c r="C223" s="136" t="s">
        <v>466</v>
      </c>
      <c r="D223" s="136" t="s">
        <v>493</v>
      </c>
      <c r="E223" s="2795">
        <v>1</v>
      </c>
      <c r="F223" s="2795"/>
      <c r="G223" s="2793">
        <v>163240</v>
      </c>
      <c r="H223" s="2794"/>
      <c r="I223" s="2793">
        <v>163240</v>
      </c>
      <c r="J223" s="2794"/>
      <c r="K223" s="140"/>
      <c r="L223" s="138"/>
      <c r="M223" s="136"/>
      <c r="N223" s="136"/>
      <c r="O223" s="2793"/>
      <c r="P223" s="2793"/>
      <c r="Q223" s="2793"/>
      <c r="R223" s="2793"/>
      <c r="S223" s="2793"/>
      <c r="T223" s="2793"/>
    </row>
    <row r="224" spans="1:20" ht="16.5" customHeight="1" x14ac:dyDescent="0.3">
      <c r="A224" s="147" t="s">
        <v>470</v>
      </c>
      <c r="B224" s="148"/>
      <c r="C224" s="136" t="s">
        <v>466</v>
      </c>
      <c r="D224" s="136" t="s">
        <v>493</v>
      </c>
      <c r="E224" s="2795">
        <v>2</v>
      </c>
      <c r="F224" s="2795"/>
      <c r="G224" s="2793">
        <v>86966.64</v>
      </c>
      <c r="H224" s="2794"/>
      <c r="I224" s="2793">
        <v>173933.28</v>
      </c>
      <c r="J224" s="2794"/>
      <c r="K224" s="140"/>
      <c r="L224" s="138"/>
      <c r="M224" s="136"/>
      <c r="N224" s="136"/>
      <c r="O224" s="2793"/>
      <c r="P224" s="2793"/>
      <c r="Q224" s="2793"/>
      <c r="R224" s="2793"/>
      <c r="S224" s="2793"/>
      <c r="T224" s="2793"/>
    </row>
    <row r="225" spans="1:20" ht="16.5" customHeight="1" x14ac:dyDescent="0.3">
      <c r="A225" s="143" t="s">
        <v>474</v>
      </c>
      <c r="B225" s="144"/>
      <c r="C225" s="136"/>
      <c r="D225" s="136"/>
      <c r="E225" s="2795"/>
      <c r="F225" s="2795"/>
      <c r="G225" s="2793"/>
      <c r="H225" s="2794"/>
      <c r="I225" s="2793">
        <v>0</v>
      </c>
      <c r="J225" s="2794"/>
      <c r="K225" s="140"/>
      <c r="L225" s="138" t="s">
        <v>475</v>
      </c>
      <c r="M225" s="136"/>
      <c r="N225" s="136"/>
      <c r="O225" s="2793"/>
      <c r="P225" s="2793"/>
      <c r="Q225" s="2793"/>
      <c r="R225" s="2793"/>
      <c r="S225" s="2793">
        <v>0</v>
      </c>
      <c r="T225" s="2793"/>
    </row>
    <row r="226" spans="1:20" ht="16.5" customHeight="1" x14ac:dyDescent="0.3">
      <c r="A226" s="143" t="s">
        <v>476</v>
      </c>
      <c r="B226" s="144"/>
      <c r="C226" s="136"/>
      <c r="D226" s="136"/>
      <c r="E226" s="2795"/>
      <c r="F226" s="2795"/>
      <c r="G226" s="2793"/>
      <c r="H226" s="2794"/>
      <c r="I226" s="2793">
        <v>0</v>
      </c>
      <c r="J226" s="2794"/>
      <c r="K226" s="140"/>
      <c r="L226" s="138" t="s">
        <v>477</v>
      </c>
      <c r="M226" s="136" t="s">
        <v>608</v>
      </c>
      <c r="N226" s="136" t="s">
        <v>590</v>
      </c>
      <c r="O226" s="2793">
        <v>3</v>
      </c>
      <c r="P226" s="2793"/>
      <c r="Q226" s="2793">
        <v>18314.68</v>
      </c>
      <c r="R226" s="2793"/>
      <c r="S226" s="2793">
        <v>54944.04</v>
      </c>
      <c r="T226" s="2793"/>
    </row>
    <row r="227" spans="1:20" ht="16.5" customHeight="1" x14ac:dyDescent="0.4">
      <c r="A227" s="2753" t="s">
        <v>480</v>
      </c>
      <c r="B227" s="2754"/>
      <c r="C227" s="136" t="s">
        <v>496</v>
      </c>
      <c r="D227" s="156" t="s">
        <v>497</v>
      </c>
      <c r="E227" s="2795">
        <v>2</v>
      </c>
      <c r="F227" s="2796"/>
      <c r="G227" s="2723">
        <v>38202.400000000001</v>
      </c>
      <c r="H227" s="2724"/>
      <c r="I227" s="2793">
        <v>76404.800000000003</v>
      </c>
      <c r="J227" s="2794"/>
      <c r="K227" s="140"/>
      <c r="L227" s="138" t="s">
        <v>481</v>
      </c>
      <c r="M227" s="136" t="s">
        <v>609</v>
      </c>
      <c r="N227" s="136" t="s">
        <v>590</v>
      </c>
      <c r="O227" s="2793">
        <v>1</v>
      </c>
      <c r="P227" s="2793"/>
      <c r="Q227" s="2793">
        <v>17550</v>
      </c>
      <c r="R227" s="2793"/>
      <c r="S227" s="2793">
        <v>17550</v>
      </c>
      <c r="T227" s="2793"/>
    </row>
    <row r="228" spans="1:20" ht="16.5" customHeight="1" x14ac:dyDescent="0.3">
      <c r="A228" s="143" t="s">
        <v>454</v>
      </c>
      <c r="B228" s="144"/>
      <c r="C228" s="136"/>
      <c r="D228" s="136"/>
      <c r="E228" s="2795"/>
      <c r="F228" s="2796"/>
      <c r="G228" s="2793"/>
      <c r="H228" s="2794"/>
      <c r="I228" s="2793">
        <v>0</v>
      </c>
      <c r="J228" s="2794"/>
      <c r="K228" s="140"/>
      <c r="L228" s="138" t="s">
        <v>483</v>
      </c>
      <c r="M228" s="136"/>
      <c r="N228" s="136"/>
      <c r="O228" s="2793"/>
      <c r="P228" s="2793"/>
      <c r="Q228" s="2793"/>
      <c r="R228" s="2793"/>
      <c r="S228" s="2793">
        <v>0</v>
      </c>
      <c r="T228" s="2793"/>
    </row>
    <row r="229" spans="1:20" ht="16.5" customHeight="1" x14ac:dyDescent="0.3">
      <c r="A229" s="143" t="s">
        <v>592</v>
      </c>
      <c r="B229" s="144"/>
      <c r="C229" s="136"/>
      <c r="D229" s="136"/>
      <c r="E229" s="2795"/>
      <c r="F229" s="2796"/>
      <c r="G229" s="2793"/>
      <c r="H229" s="2794"/>
      <c r="I229" s="2793">
        <v>0</v>
      </c>
      <c r="J229" s="2794"/>
      <c r="K229" s="140"/>
      <c r="L229" s="138" t="s">
        <v>486</v>
      </c>
      <c r="M229" s="136"/>
      <c r="N229" s="136"/>
      <c r="O229" s="2793"/>
      <c r="P229" s="2793"/>
      <c r="Q229" s="2793"/>
      <c r="R229" s="2793"/>
      <c r="S229" s="2793">
        <v>0</v>
      </c>
      <c r="T229" s="2793"/>
    </row>
    <row r="230" spans="1:20" ht="16.5" customHeight="1" x14ac:dyDescent="0.3">
      <c r="A230" s="149" t="s">
        <v>488</v>
      </c>
      <c r="B230" s="150"/>
      <c r="C230" s="136"/>
      <c r="D230" s="136"/>
      <c r="E230" s="2795"/>
      <c r="F230" s="2796"/>
      <c r="G230" s="2793"/>
      <c r="H230" s="2794"/>
      <c r="I230" s="2793">
        <v>0</v>
      </c>
      <c r="J230" s="2794"/>
      <c r="K230" s="140"/>
      <c r="L230" s="138" t="s">
        <v>489</v>
      </c>
      <c r="M230" s="136" t="s">
        <v>747</v>
      </c>
      <c r="N230" s="136" t="s">
        <v>590</v>
      </c>
      <c r="O230" s="2793">
        <v>3</v>
      </c>
      <c r="P230" s="2793"/>
      <c r="Q230" s="2793">
        <v>32887</v>
      </c>
      <c r="R230" s="2793"/>
      <c r="S230" s="2793">
        <v>98661</v>
      </c>
      <c r="T230" s="2793"/>
    </row>
    <row r="231" spans="1:20" ht="16.5" customHeight="1" x14ac:dyDescent="0.35">
      <c r="A231" s="151" t="s">
        <v>490</v>
      </c>
      <c r="B231" s="152"/>
      <c r="C231" s="136"/>
      <c r="D231" s="136"/>
      <c r="E231" s="2795"/>
      <c r="F231" s="2796"/>
      <c r="G231" s="2793"/>
      <c r="H231" s="2794"/>
      <c r="I231" s="2874">
        <v>180200</v>
      </c>
      <c r="J231" s="2875"/>
      <c r="K231" s="140"/>
      <c r="L231" s="138" t="s">
        <v>491</v>
      </c>
      <c r="M231" s="136"/>
      <c r="N231" s="136"/>
      <c r="O231" s="2793"/>
      <c r="P231" s="2793"/>
      <c r="Q231" s="2793"/>
      <c r="R231" s="2793"/>
      <c r="S231" s="2793">
        <v>0</v>
      </c>
      <c r="T231" s="2793"/>
    </row>
    <row r="232" spans="1:20" ht="16.5" customHeight="1" x14ac:dyDescent="0.4">
      <c r="A232" s="149" t="s">
        <v>492</v>
      </c>
      <c r="B232" s="152"/>
      <c r="C232" s="136" t="s">
        <v>496</v>
      </c>
      <c r="D232" s="156" t="s">
        <v>497</v>
      </c>
      <c r="E232" s="2793">
        <v>5</v>
      </c>
      <c r="F232" s="2793"/>
      <c r="G232" s="2723">
        <v>36040</v>
      </c>
      <c r="H232" s="2724"/>
      <c r="I232" s="2793">
        <v>180200</v>
      </c>
      <c r="J232" s="2794"/>
      <c r="K232" s="140"/>
      <c r="L232" s="138" t="s">
        <v>494</v>
      </c>
      <c r="M232" s="136" t="s">
        <v>611</v>
      </c>
      <c r="N232" s="136" t="s">
        <v>452</v>
      </c>
      <c r="O232" s="2797">
        <v>0.75</v>
      </c>
      <c r="P232" s="2797"/>
      <c r="Q232" s="2793">
        <v>94382.399999999994</v>
      </c>
      <c r="R232" s="2793"/>
      <c r="S232" s="2793">
        <v>70786.799999999988</v>
      </c>
      <c r="T232" s="2793"/>
    </row>
    <row r="233" spans="1:20" ht="16.5" customHeight="1" x14ac:dyDescent="0.3">
      <c r="A233" s="153" t="s">
        <v>495</v>
      </c>
      <c r="B233" s="154"/>
      <c r="C233" s="136"/>
      <c r="D233" s="136"/>
      <c r="E233" s="2793"/>
      <c r="F233" s="2793"/>
      <c r="G233" s="2793"/>
      <c r="H233" s="2794"/>
      <c r="I233" s="2793">
        <v>0</v>
      </c>
      <c r="J233" s="2794"/>
      <c r="K233" s="140"/>
      <c r="L233" s="138" t="s">
        <v>498</v>
      </c>
      <c r="M233" s="136"/>
      <c r="N233" s="136" t="s">
        <v>590</v>
      </c>
      <c r="O233" s="2793">
        <v>2</v>
      </c>
      <c r="P233" s="2793"/>
      <c r="Q233" s="2793">
        <v>37078.800000000003</v>
      </c>
      <c r="R233" s="2793"/>
      <c r="S233" s="2793">
        <v>74157.600000000006</v>
      </c>
      <c r="T233" s="2793"/>
    </row>
    <row r="234" spans="1:20" ht="16.5" customHeight="1" x14ac:dyDescent="0.3">
      <c r="A234" s="2734" t="s">
        <v>501</v>
      </c>
      <c r="B234" s="2735"/>
      <c r="C234" s="136"/>
      <c r="D234" s="136"/>
      <c r="E234" s="2793"/>
      <c r="F234" s="2793"/>
      <c r="G234" s="2793"/>
      <c r="H234" s="2794"/>
      <c r="I234" s="2793">
        <v>0</v>
      </c>
      <c r="J234" s="2794"/>
      <c r="K234" s="140"/>
      <c r="L234" s="155" t="s">
        <v>504</v>
      </c>
      <c r="M234" s="155"/>
      <c r="N234" s="155"/>
      <c r="O234" s="2793"/>
      <c r="P234" s="2793"/>
      <c r="Q234" s="2793"/>
      <c r="R234" s="2793"/>
      <c r="S234" s="2793">
        <v>0</v>
      </c>
      <c r="T234" s="2793"/>
    </row>
    <row r="235" spans="1:20" ht="16.5" customHeight="1" x14ac:dyDescent="0.3">
      <c r="A235" s="2745" t="s">
        <v>504</v>
      </c>
      <c r="B235" s="2746"/>
      <c r="C235" s="136"/>
      <c r="D235" s="136"/>
      <c r="E235" s="2793"/>
      <c r="F235" s="2793"/>
      <c r="G235" s="2793"/>
      <c r="H235" s="2794"/>
      <c r="I235" s="2793">
        <v>0</v>
      </c>
      <c r="J235" s="2794"/>
      <c r="K235" s="140"/>
      <c r="L235" s="155"/>
      <c r="M235" s="155"/>
      <c r="N235" s="155"/>
      <c r="O235" s="2793"/>
      <c r="P235" s="2793"/>
      <c r="Q235" s="2793"/>
      <c r="R235" s="2793"/>
      <c r="S235" s="2793"/>
      <c r="T235" s="2793"/>
    </row>
    <row r="236" spans="1:20" ht="16.5" customHeight="1" x14ac:dyDescent="0.3">
      <c r="A236" s="2745" t="s">
        <v>504</v>
      </c>
      <c r="B236" s="2746"/>
      <c r="C236" s="136"/>
      <c r="D236" s="136"/>
      <c r="E236" s="2793"/>
      <c r="F236" s="2793"/>
      <c r="G236" s="2793"/>
      <c r="H236" s="2794"/>
      <c r="I236" s="2793">
        <v>0</v>
      </c>
      <c r="J236" s="2794"/>
      <c r="K236" s="140"/>
      <c r="L236" s="155" t="s">
        <v>594</v>
      </c>
      <c r="M236" s="155"/>
      <c r="N236" s="155"/>
      <c r="O236" s="2793"/>
      <c r="P236" s="2793"/>
      <c r="Q236" s="2793"/>
      <c r="R236" s="2793"/>
      <c r="S236" s="2793">
        <v>0</v>
      </c>
      <c r="T236" s="2793"/>
    </row>
    <row r="237" spans="1:20" ht="16.5" customHeight="1" x14ac:dyDescent="0.35">
      <c r="A237" s="2751" t="s">
        <v>506</v>
      </c>
      <c r="B237" s="2752"/>
      <c r="C237" s="136"/>
      <c r="D237" s="136"/>
      <c r="E237" s="2795"/>
      <c r="F237" s="2796"/>
      <c r="G237" s="2793"/>
      <c r="H237" s="2794"/>
      <c r="I237" s="2874">
        <v>684760</v>
      </c>
      <c r="J237" s="2875"/>
      <c r="K237" s="137"/>
      <c r="L237" s="155" t="s">
        <v>507</v>
      </c>
      <c r="M237" s="155"/>
      <c r="N237" s="155"/>
      <c r="O237" s="2793"/>
      <c r="P237" s="2793"/>
      <c r="Q237" s="2793"/>
      <c r="R237" s="2793"/>
      <c r="S237" s="2793">
        <v>0</v>
      </c>
      <c r="T237" s="2793"/>
    </row>
    <row r="238" spans="1:20" ht="16.5" customHeight="1" x14ac:dyDescent="0.4">
      <c r="A238" s="2745" t="s">
        <v>509</v>
      </c>
      <c r="B238" s="2746"/>
      <c r="C238" s="136" t="s">
        <v>496</v>
      </c>
      <c r="D238" s="156" t="s">
        <v>497</v>
      </c>
      <c r="E238" s="2795">
        <v>2</v>
      </c>
      <c r="F238" s="2796"/>
      <c r="G238" s="2723">
        <v>36040</v>
      </c>
      <c r="H238" s="2724"/>
      <c r="I238" s="2793">
        <v>72080</v>
      </c>
      <c r="J238" s="2794"/>
      <c r="K238" s="140"/>
      <c r="L238" s="155" t="s">
        <v>510</v>
      </c>
      <c r="M238" s="155"/>
      <c r="N238" s="155"/>
      <c r="O238" s="2793"/>
      <c r="P238" s="2793"/>
      <c r="Q238" s="2793"/>
      <c r="R238" s="2793"/>
      <c r="S238" s="2793">
        <v>0</v>
      </c>
      <c r="T238" s="2793"/>
    </row>
    <row r="239" spans="1:20" ht="16.5" customHeight="1" x14ac:dyDescent="0.3">
      <c r="A239" s="2745" t="s">
        <v>512</v>
      </c>
      <c r="B239" s="2746"/>
      <c r="C239" s="136"/>
      <c r="D239" s="136"/>
      <c r="E239" s="2795"/>
      <c r="F239" s="2796"/>
      <c r="G239" s="2793"/>
      <c r="H239" s="2794"/>
      <c r="I239" s="2793">
        <v>0</v>
      </c>
      <c r="J239" s="2794"/>
      <c r="K239" s="140"/>
      <c r="L239" s="155" t="s">
        <v>573</v>
      </c>
      <c r="M239" s="155"/>
      <c r="N239" s="155"/>
      <c r="O239" s="2793"/>
      <c r="P239" s="2793"/>
      <c r="Q239" s="2793"/>
      <c r="R239" s="2793"/>
      <c r="S239" s="2793">
        <v>0</v>
      </c>
      <c r="T239" s="2793"/>
    </row>
    <row r="240" spans="1:20" ht="16.5" customHeight="1" x14ac:dyDescent="0.3">
      <c r="A240" s="153" t="s">
        <v>514</v>
      </c>
      <c r="B240" s="154"/>
      <c r="C240" s="136"/>
      <c r="D240" s="136"/>
      <c r="E240" s="2795"/>
      <c r="F240" s="2796"/>
      <c r="G240" s="2793"/>
      <c r="H240" s="2794"/>
      <c r="I240" s="2793">
        <v>0</v>
      </c>
      <c r="J240" s="2794"/>
      <c r="K240" s="140"/>
      <c r="L240" s="155" t="s">
        <v>515</v>
      </c>
      <c r="M240" s="155"/>
      <c r="N240" s="155"/>
      <c r="O240" s="2793"/>
      <c r="P240" s="2793"/>
      <c r="Q240" s="2793"/>
      <c r="R240" s="2793"/>
      <c r="S240" s="2793">
        <v>0</v>
      </c>
      <c r="T240" s="2793"/>
    </row>
    <row r="241" spans="1:20" ht="16.5" customHeight="1" x14ac:dyDescent="0.3">
      <c r="A241" s="2745" t="s">
        <v>516</v>
      </c>
      <c r="B241" s="2746"/>
      <c r="C241" s="136"/>
      <c r="D241" s="136"/>
      <c r="E241" s="2795"/>
      <c r="F241" s="2796"/>
      <c r="G241" s="2793"/>
      <c r="H241" s="2794"/>
      <c r="I241" s="2793">
        <v>0</v>
      </c>
      <c r="J241" s="2794"/>
      <c r="K241" s="140"/>
      <c r="L241" s="155" t="s">
        <v>574</v>
      </c>
      <c r="M241" s="155"/>
      <c r="N241" s="155"/>
      <c r="O241" s="2793"/>
      <c r="P241" s="2793"/>
      <c r="Q241" s="2793"/>
      <c r="R241" s="2793"/>
      <c r="S241" s="2793">
        <v>0</v>
      </c>
      <c r="T241" s="2793"/>
    </row>
    <row r="242" spans="1:20" ht="16.5" customHeight="1" x14ac:dyDescent="0.3">
      <c r="A242" s="153" t="s">
        <v>517</v>
      </c>
      <c r="B242" s="154"/>
      <c r="C242" s="136"/>
      <c r="D242" s="136"/>
      <c r="E242" s="2795"/>
      <c r="F242" s="2796"/>
      <c r="G242" s="2793"/>
      <c r="H242" s="2794"/>
      <c r="I242" s="2793">
        <v>0</v>
      </c>
      <c r="J242" s="2794"/>
      <c r="K242" s="140"/>
      <c r="L242" s="155" t="s">
        <v>504</v>
      </c>
      <c r="M242" s="155"/>
      <c r="N242" s="155"/>
      <c r="O242" s="2793"/>
      <c r="P242" s="2793"/>
      <c r="Q242" s="2793"/>
      <c r="R242" s="2793"/>
      <c r="S242" s="2793">
        <v>0</v>
      </c>
      <c r="T242" s="2793"/>
    </row>
    <row r="243" spans="1:20" ht="16.5" customHeight="1" x14ac:dyDescent="0.4">
      <c r="A243" s="153" t="s">
        <v>519</v>
      </c>
      <c r="B243" s="157"/>
      <c r="C243" s="136" t="s">
        <v>496</v>
      </c>
      <c r="D243" s="156" t="s">
        <v>497</v>
      </c>
      <c r="E243" s="2805">
        <v>2</v>
      </c>
      <c r="F243" s="2805"/>
      <c r="G243" s="2723">
        <v>36040</v>
      </c>
      <c r="H243" s="2724"/>
      <c r="I243" s="2793">
        <v>72080</v>
      </c>
      <c r="J243" s="2794"/>
      <c r="K243" s="140"/>
      <c r="L243" s="155"/>
      <c r="M243" s="155"/>
      <c r="N243" s="155"/>
      <c r="O243" s="2793"/>
      <c r="P243" s="2793"/>
      <c r="Q243" s="2793"/>
      <c r="R243" s="2793"/>
      <c r="S243" s="2793"/>
      <c r="T243" s="2793"/>
    </row>
    <row r="244" spans="1:20" ht="16.5" customHeight="1" x14ac:dyDescent="0.3">
      <c r="A244" s="153" t="s">
        <v>475</v>
      </c>
      <c r="B244" s="154"/>
      <c r="C244" s="136"/>
      <c r="D244" s="136"/>
      <c r="E244" s="2793"/>
      <c r="F244" s="2793"/>
      <c r="G244" s="2793"/>
      <c r="H244" s="2794"/>
      <c r="I244" s="2793">
        <v>0</v>
      </c>
      <c r="J244" s="2794"/>
      <c r="K244" s="140"/>
      <c r="L244" s="155"/>
      <c r="M244" s="155"/>
      <c r="N244" s="155"/>
      <c r="O244" s="2793"/>
      <c r="P244" s="2793"/>
      <c r="Q244" s="2793"/>
      <c r="R244" s="2793"/>
      <c r="S244" s="2793"/>
      <c r="T244" s="2793"/>
    </row>
    <row r="245" spans="1:20" ht="16.5" customHeight="1" x14ac:dyDescent="0.4">
      <c r="A245" s="2734" t="s">
        <v>520</v>
      </c>
      <c r="B245" s="2735"/>
      <c r="C245" s="136" t="s">
        <v>496</v>
      </c>
      <c r="D245" s="156" t="s">
        <v>497</v>
      </c>
      <c r="E245" s="2795">
        <v>4</v>
      </c>
      <c r="F245" s="2796"/>
      <c r="G245" s="2723">
        <v>36040</v>
      </c>
      <c r="H245" s="2724"/>
      <c r="I245" s="2793">
        <v>144160</v>
      </c>
      <c r="J245" s="2794"/>
      <c r="K245" s="140"/>
      <c r="L245" s="158" t="s">
        <v>521</v>
      </c>
      <c r="M245" s="159"/>
      <c r="N245" s="159"/>
      <c r="O245" s="2747"/>
      <c r="P245" s="2748"/>
      <c r="Q245" s="2747"/>
      <c r="R245" s="2748"/>
      <c r="S245" s="2749">
        <v>875741.44000000006</v>
      </c>
      <c r="T245" s="2750"/>
    </row>
    <row r="246" spans="1:20" ht="16.5" customHeight="1" x14ac:dyDescent="0.3">
      <c r="A246" s="153" t="s">
        <v>522</v>
      </c>
      <c r="B246" s="154"/>
      <c r="C246" s="136"/>
      <c r="D246" s="136"/>
      <c r="E246" s="2795"/>
      <c r="F246" s="2796"/>
      <c r="G246" s="2793"/>
      <c r="H246" s="2794"/>
      <c r="I246" s="2793">
        <v>0</v>
      </c>
      <c r="J246" s="2794"/>
      <c r="K246" s="140"/>
      <c r="L246" s="160" t="s">
        <v>576</v>
      </c>
      <c r="M246" s="161"/>
      <c r="N246" s="161"/>
      <c r="O246" s="162"/>
      <c r="P246" s="162"/>
      <c r="Q246" s="162"/>
      <c r="R246" s="162"/>
      <c r="S246" s="162"/>
      <c r="T246" s="163"/>
    </row>
    <row r="247" spans="1:20" ht="16.5" customHeight="1" x14ac:dyDescent="0.3">
      <c r="A247" s="2734" t="s">
        <v>524</v>
      </c>
      <c r="B247" s="2735"/>
      <c r="C247" s="136"/>
      <c r="D247" s="136"/>
      <c r="E247" s="2795"/>
      <c r="F247" s="2796"/>
      <c r="G247" s="2793"/>
      <c r="H247" s="2794"/>
      <c r="I247" s="2793">
        <v>0</v>
      </c>
      <c r="J247" s="2794"/>
      <c r="K247" s="140"/>
      <c r="L247" s="164" t="s">
        <v>525</v>
      </c>
      <c r="M247" s="165">
        <v>0.05</v>
      </c>
      <c r="N247" s="166"/>
      <c r="O247" s="32"/>
      <c r="P247" s="32"/>
      <c r="Q247" s="32"/>
      <c r="R247" s="32"/>
      <c r="S247" s="2731">
        <v>198056.40972797747</v>
      </c>
      <c r="T247" s="2716"/>
    </row>
    <row r="248" spans="1:20" ht="16.5" customHeight="1" x14ac:dyDescent="0.3">
      <c r="A248" s="153" t="s">
        <v>526</v>
      </c>
      <c r="B248" s="154"/>
      <c r="C248" s="136"/>
      <c r="D248" s="136"/>
      <c r="E248" s="2795"/>
      <c r="F248" s="2796"/>
      <c r="G248" s="2793"/>
      <c r="H248" s="2794"/>
      <c r="I248" s="2793">
        <v>0</v>
      </c>
      <c r="J248" s="2794"/>
      <c r="K248" s="140"/>
      <c r="L248" s="168" t="s">
        <v>527</v>
      </c>
      <c r="M248" s="166"/>
      <c r="N248" s="166"/>
      <c r="O248" s="32"/>
      <c r="P248" s="32"/>
      <c r="Q248" s="32"/>
      <c r="R248" s="32"/>
      <c r="S248" s="32"/>
      <c r="T248" s="167"/>
    </row>
    <row r="249" spans="1:20" ht="16.5" customHeight="1" x14ac:dyDescent="0.4">
      <c r="A249" s="149" t="s">
        <v>577</v>
      </c>
      <c r="B249" s="152"/>
      <c r="C249" s="156" t="s">
        <v>496</v>
      </c>
      <c r="D249" s="156" t="s">
        <v>497</v>
      </c>
      <c r="E249" s="2805">
        <v>4</v>
      </c>
      <c r="F249" s="2805"/>
      <c r="G249" s="2723">
        <v>36040</v>
      </c>
      <c r="H249" s="2724"/>
      <c r="I249" s="2793">
        <v>144160</v>
      </c>
      <c r="J249" s="2794"/>
      <c r="K249" s="140"/>
      <c r="L249" s="169" t="s">
        <v>529</v>
      </c>
      <c r="M249" s="166"/>
      <c r="N249" s="166"/>
      <c r="O249" s="32"/>
      <c r="P249" s="32"/>
      <c r="Q249" s="32"/>
      <c r="R249" s="32"/>
      <c r="S249" s="2731">
        <v>650000</v>
      </c>
      <c r="T249" s="2716"/>
    </row>
    <row r="250" spans="1:20" ht="16.5" customHeight="1" x14ac:dyDescent="0.4">
      <c r="A250" s="170" t="s">
        <v>578</v>
      </c>
      <c r="B250" s="171"/>
      <c r="C250" s="172" t="s">
        <v>496</v>
      </c>
      <c r="D250" s="156" t="s">
        <v>497</v>
      </c>
      <c r="E250" s="2806">
        <v>3</v>
      </c>
      <c r="F250" s="2806"/>
      <c r="G250" s="2723">
        <v>36040</v>
      </c>
      <c r="H250" s="2724"/>
      <c r="I250" s="2793">
        <v>108120</v>
      </c>
      <c r="J250" s="2794"/>
      <c r="K250" s="140"/>
      <c r="L250" s="169" t="s">
        <v>579</v>
      </c>
      <c r="M250" s="166"/>
      <c r="N250" s="166"/>
      <c r="O250" s="32"/>
      <c r="P250" s="32"/>
      <c r="Q250" s="32"/>
      <c r="R250" s="32"/>
      <c r="S250" s="2731">
        <v>198056.40972797747</v>
      </c>
      <c r="T250" s="2716"/>
    </row>
    <row r="251" spans="1:20" ht="16.5" customHeight="1" x14ac:dyDescent="0.3">
      <c r="A251" s="153" t="s">
        <v>532</v>
      </c>
      <c r="B251" s="154"/>
      <c r="C251" s="136"/>
      <c r="D251" s="136"/>
      <c r="E251" s="2795"/>
      <c r="F251" s="2796"/>
      <c r="G251" s="2793"/>
      <c r="H251" s="2794"/>
      <c r="I251" s="2793">
        <v>0</v>
      </c>
      <c r="J251" s="2794"/>
      <c r="K251" s="140"/>
      <c r="L251" s="185" t="s">
        <v>504</v>
      </c>
      <c r="M251" s="173"/>
      <c r="N251" s="173"/>
      <c r="O251" s="186"/>
      <c r="P251" s="186"/>
      <c r="Q251" s="186"/>
      <c r="R251" s="186"/>
      <c r="S251" s="2713">
        <v>200000</v>
      </c>
      <c r="T251" s="2714"/>
    </row>
    <row r="252" spans="1:20" ht="16.5" customHeight="1" x14ac:dyDescent="0.3">
      <c r="A252" s="153" t="s">
        <v>454</v>
      </c>
      <c r="B252" s="154"/>
      <c r="C252" s="136"/>
      <c r="D252" s="136"/>
      <c r="E252" s="2795"/>
      <c r="F252" s="2796"/>
      <c r="G252" s="2793"/>
      <c r="H252" s="2794"/>
      <c r="I252" s="2793">
        <v>0</v>
      </c>
      <c r="J252" s="2794"/>
      <c r="K252" s="140"/>
      <c r="L252" s="174" t="s">
        <v>533</v>
      </c>
      <c r="M252" s="175"/>
      <c r="N252" s="175"/>
      <c r="O252" s="176"/>
      <c r="P252" s="176"/>
      <c r="Q252" s="176"/>
      <c r="R252" s="176"/>
      <c r="S252" s="2743">
        <v>1246112.8194559549</v>
      </c>
      <c r="T252" s="2744"/>
    </row>
    <row r="253" spans="1:20" ht="16.5" customHeight="1" x14ac:dyDescent="0.3">
      <c r="A253" s="2734" t="s">
        <v>534</v>
      </c>
      <c r="B253" s="2735"/>
      <c r="C253" s="136"/>
      <c r="D253" s="136"/>
      <c r="E253" s="2793"/>
      <c r="F253" s="2793"/>
      <c r="G253" s="2715"/>
      <c r="H253" s="2716"/>
      <c r="I253" s="2793">
        <v>0</v>
      </c>
      <c r="J253" s="2794"/>
      <c r="K253" s="140"/>
      <c r="L253" s="177"/>
      <c r="M253" s="166"/>
      <c r="N253" s="166"/>
      <c r="O253" s="32"/>
      <c r="P253" s="32"/>
      <c r="Q253" s="32"/>
      <c r="R253" s="32"/>
      <c r="S253" s="32"/>
      <c r="T253" s="167"/>
    </row>
    <row r="254" spans="1:20" ht="16.5" customHeight="1" thickBot="1" x14ac:dyDescent="0.45">
      <c r="A254" s="2734" t="s">
        <v>535</v>
      </c>
      <c r="B254" s="2735"/>
      <c r="C254" s="136" t="s">
        <v>496</v>
      </c>
      <c r="D254" s="156" t="s">
        <v>497</v>
      </c>
      <c r="E254" s="2795">
        <v>4</v>
      </c>
      <c r="F254" s="2796"/>
      <c r="G254" s="2723">
        <v>36040</v>
      </c>
      <c r="H254" s="2724"/>
      <c r="I254" s="2793">
        <v>144160</v>
      </c>
      <c r="J254" s="2794"/>
      <c r="K254" s="140"/>
      <c r="L254" s="178" t="s">
        <v>582</v>
      </c>
      <c r="M254" s="179"/>
      <c r="N254" s="179"/>
      <c r="O254" s="179"/>
      <c r="P254" s="179"/>
      <c r="Q254" s="179"/>
      <c r="R254" s="179"/>
      <c r="S254" s="2736">
        <v>5207241.0140155042</v>
      </c>
      <c r="T254" s="2737"/>
    </row>
    <row r="255" spans="1:20" ht="16.5" customHeight="1" thickBot="1" x14ac:dyDescent="0.35">
      <c r="A255" s="149" t="s">
        <v>537</v>
      </c>
      <c r="B255" s="152"/>
      <c r="C255" s="156"/>
      <c r="D255" s="156"/>
      <c r="E255" s="2793"/>
      <c r="F255" s="2794"/>
      <c r="G255" s="2793"/>
      <c r="H255" s="2794"/>
      <c r="I255" s="2793">
        <v>0</v>
      </c>
      <c r="J255" s="2794"/>
      <c r="K255" s="140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ht="16.5" customHeight="1" x14ac:dyDescent="0.3">
      <c r="A256" s="149" t="s">
        <v>538</v>
      </c>
      <c r="B256" s="152"/>
      <c r="C256" s="156"/>
      <c r="D256" s="156"/>
      <c r="E256" s="2793"/>
      <c r="F256" s="2794"/>
      <c r="G256" s="2793"/>
      <c r="H256" s="2794"/>
      <c r="I256" s="2793">
        <v>0</v>
      </c>
      <c r="J256" s="2794"/>
      <c r="K256" s="140"/>
      <c r="L256" s="53"/>
      <c r="M256" s="2738" t="s">
        <v>539</v>
      </c>
      <c r="N256" s="2739"/>
      <c r="O256" s="2739"/>
      <c r="P256" s="2739"/>
      <c r="Q256" s="2740"/>
      <c r="R256" s="53"/>
      <c r="S256" s="53"/>
      <c r="T256" s="53"/>
    </row>
    <row r="257" spans="1:20" ht="16.5" customHeight="1" x14ac:dyDescent="0.3">
      <c r="A257" s="149" t="s">
        <v>540</v>
      </c>
      <c r="B257" s="152"/>
      <c r="C257" s="156"/>
      <c r="D257" s="156"/>
      <c r="E257" s="2793"/>
      <c r="F257" s="2794"/>
      <c r="G257" s="2793"/>
      <c r="H257" s="2794"/>
      <c r="I257" s="2793">
        <v>0</v>
      </c>
      <c r="J257" s="2794"/>
      <c r="K257" s="140"/>
      <c r="L257" s="166"/>
      <c r="M257" s="116" t="s">
        <v>541</v>
      </c>
      <c r="N257" s="117"/>
      <c r="O257" s="117"/>
      <c r="P257" s="117"/>
      <c r="Q257" s="118">
        <v>14.342092016510621</v>
      </c>
      <c r="R257" s="166"/>
      <c r="S257" s="166"/>
      <c r="T257" s="166"/>
    </row>
    <row r="258" spans="1:20" ht="16.5" customHeight="1" x14ac:dyDescent="0.3">
      <c r="A258" s="149" t="s">
        <v>542</v>
      </c>
      <c r="B258" s="152"/>
      <c r="C258" s="156"/>
      <c r="D258" s="156"/>
      <c r="E258" s="2793"/>
      <c r="F258" s="2794"/>
      <c r="G258" s="2793"/>
      <c r="H258" s="2794"/>
      <c r="I258" s="2793">
        <v>0</v>
      </c>
      <c r="J258" s="2794"/>
      <c r="K258" s="140"/>
      <c r="L258" s="166"/>
      <c r="M258" s="119" t="s">
        <v>543</v>
      </c>
      <c r="N258" s="117"/>
      <c r="O258" s="117"/>
      <c r="P258" s="120"/>
      <c r="Q258" s="121">
        <v>5207241.0140155042</v>
      </c>
      <c r="R258" s="166"/>
      <c r="S258" s="166"/>
      <c r="T258" s="166"/>
    </row>
    <row r="259" spans="1:20" ht="16.5" customHeight="1" x14ac:dyDescent="0.35">
      <c r="A259" s="151" t="s">
        <v>544</v>
      </c>
      <c r="B259" s="152"/>
      <c r="C259" s="156"/>
      <c r="D259" s="156"/>
      <c r="E259" s="2793"/>
      <c r="F259" s="2794"/>
      <c r="G259" s="2793"/>
      <c r="H259" s="2794"/>
      <c r="I259" s="2874">
        <v>1734768.674559549</v>
      </c>
      <c r="J259" s="2875"/>
      <c r="K259" s="137"/>
      <c r="L259" s="166"/>
      <c r="M259" s="116" t="s">
        <v>545</v>
      </c>
      <c r="N259" s="117"/>
      <c r="O259" s="117"/>
      <c r="P259" s="117"/>
      <c r="Q259" s="121">
        <v>647500</v>
      </c>
      <c r="R259" s="55"/>
      <c r="S259" s="166"/>
      <c r="T259" s="166"/>
    </row>
    <row r="260" spans="1:20" ht="16.5" customHeight="1" x14ac:dyDescent="0.4">
      <c r="A260" s="149" t="s">
        <v>546</v>
      </c>
      <c r="B260" s="152"/>
      <c r="C260" s="156" t="s">
        <v>496</v>
      </c>
      <c r="D260" s="156" t="s">
        <v>497</v>
      </c>
      <c r="E260" s="2793">
        <v>10</v>
      </c>
      <c r="F260" s="2794"/>
      <c r="G260" s="2723">
        <v>36040</v>
      </c>
      <c r="H260" s="2724"/>
      <c r="I260" s="2793">
        <v>360400</v>
      </c>
      <c r="J260" s="2794"/>
      <c r="K260" s="140"/>
      <c r="L260" s="166"/>
      <c r="M260" s="116" t="s">
        <v>757</v>
      </c>
      <c r="N260" s="117"/>
      <c r="O260" s="117"/>
      <c r="P260" s="117"/>
      <c r="Q260" s="121">
        <v>9286504.5806906279</v>
      </c>
      <c r="R260" s="61"/>
      <c r="S260" s="166"/>
      <c r="T260" s="166"/>
    </row>
    <row r="261" spans="1:20" ht="16.5" customHeight="1" thickBot="1" x14ac:dyDescent="0.35">
      <c r="A261" s="149" t="s">
        <v>547</v>
      </c>
      <c r="B261" s="152"/>
      <c r="C261" s="156"/>
      <c r="D261" s="156"/>
      <c r="E261" s="2793"/>
      <c r="F261" s="2794"/>
      <c r="G261" s="2793"/>
      <c r="H261" s="2794"/>
      <c r="I261" s="2793">
        <v>0</v>
      </c>
      <c r="J261" s="2794"/>
      <c r="K261" s="140"/>
      <c r="L261" s="166"/>
      <c r="M261" s="123" t="s">
        <v>548</v>
      </c>
      <c r="N261" s="124"/>
      <c r="O261" s="124"/>
      <c r="P261" s="124"/>
      <c r="Q261" s="125">
        <v>4079263.5666751238</v>
      </c>
      <c r="R261" s="166"/>
      <c r="S261" s="166"/>
      <c r="T261" s="166"/>
    </row>
    <row r="262" spans="1:20" ht="16.5" customHeight="1" thickBot="1" x14ac:dyDescent="0.35">
      <c r="A262" s="149" t="s">
        <v>764</v>
      </c>
      <c r="B262" s="152"/>
      <c r="C262" s="156"/>
      <c r="D262" s="156" t="s">
        <v>1235</v>
      </c>
      <c r="E262" s="2793">
        <v>1</v>
      </c>
      <c r="F262" s="2794"/>
      <c r="G262" s="2793">
        <v>178652.4</v>
      </c>
      <c r="H262" s="2794"/>
      <c r="I262" s="2793">
        <v>178652.4</v>
      </c>
      <c r="J262" s="2794"/>
      <c r="K262" s="140"/>
      <c r="L262" s="53"/>
      <c r="M262" s="1097" t="s">
        <v>758</v>
      </c>
      <c r="N262" s="1098"/>
      <c r="O262" s="1098"/>
      <c r="P262" s="1098"/>
      <c r="Q262" s="1100">
        <v>78.33829000224145</v>
      </c>
      <c r="R262" s="53"/>
      <c r="S262" s="53"/>
      <c r="T262" s="53"/>
    </row>
    <row r="263" spans="1:20" ht="16.5" customHeight="1" x14ac:dyDescent="0.3">
      <c r="A263" s="149" t="s">
        <v>613</v>
      </c>
      <c r="B263" s="152"/>
      <c r="C263" s="156"/>
      <c r="D263" s="156"/>
      <c r="E263" s="2793"/>
      <c r="F263" s="2794"/>
      <c r="G263" s="2793"/>
      <c r="H263" s="2794"/>
      <c r="I263" s="2793">
        <v>0</v>
      </c>
      <c r="J263" s="2794"/>
      <c r="K263" s="140"/>
      <c r="L263" s="7" t="s">
        <v>1523</v>
      </c>
      <c r="M263" s="8"/>
      <c r="N263" s="8"/>
      <c r="O263" s="8"/>
      <c r="P263" s="9"/>
      <c r="Q263" s="10"/>
      <c r="R263" s="2095"/>
      <c r="S263" s="53"/>
      <c r="T263" s="53"/>
    </row>
    <row r="264" spans="1:20" ht="16.5" customHeight="1" x14ac:dyDescent="0.3">
      <c r="A264" s="149" t="s">
        <v>554</v>
      </c>
      <c r="B264" s="152"/>
      <c r="C264" s="156"/>
      <c r="D264" s="156"/>
      <c r="E264" s="2793"/>
      <c r="F264" s="2794"/>
      <c r="G264" s="2793"/>
      <c r="H264" s="2794"/>
      <c r="I264" s="2793">
        <v>0</v>
      </c>
      <c r="J264" s="2794"/>
      <c r="K264" s="140"/>
      <c r="L264" s="2164" t="s">
        <v>1578</v>
      </c>
      <c r="M264" s="53"/>
      <c r="N264" s="53"/>
      <c r="O264" s="53"/>
      <c r="P264" s="53"/>
      <c r="Q264" s="53"/>
      <c r="R264" s="53"/>
      <c r="S264" s="53"/>
      <c r="T264" s="53"/>
    </row>
    <row r="265" spans="1:20" ht="16.5" customHeight="1" x14ac:dyDescent="0.3">
      <c r="A265" s="149" t="s">
        <v>592</v>
      </c>
      <c r="B265" s="152"/>
      <c r="C265" s="156" t="s">
        <v>614</v>
      </c>
      <c r="D265" s="156" t="s">
        <v>555</v>
      </c>
      <c r="E265" s="2793">
        <v>14.342092016510621</v>
      </c>
      <c r="F265" s="2794"/>
      <c r="G265" s="2793">
        <v>83371.12</v>
      </c>
      <c r="H265" s="2794"/>
      <c r="I265" s="2793">
        <v>1195716.2745595488</v>
      </c>
      <c r="J265" s="2794"/>
      <c r="K265" s="140"/>
      <c r="L265" s="53"/>
      <c r="M265" s="53"/>
      <c r="N265" s="53"/>
      <c r="O265" s="53"/>
      <c r="P265" s="53"/>
      <c r="Q265" s="53"/>
      <c r="R265" s="53"/>
      <c r="S265" s="52"/>
      <c r="T265" s="53"/>
    </row>
    <row r="266" spans="1:20" ht="16.5" customHeight="1" thickBot="1" x14ac:dyDescent="0.25">
      <c r="A266" s="180" t="s">
        <v>557</v>
      </c>
      <c r="B266" s="181"/>
      <c r="C266" s="182"/>
      <c r="D266" s="183"/>
      <c r="E266" s="2717">
        <v>38</v>
      </c>
      <c r="F266" s="2718"/>
      <c r="G266" s="2719"/>
      <c r="H266" s="2720"/>
      <c r="I266" s="2717">
        <v>3085386.754559549</v>
      </c>
      <c r="J266" s="2718"/>
      <c r="K266" s="184"/>
      <c r="L266" s="166"/>
      <c r="M266" s="53"/>
      <c r="N266" s="53"/>
      <c r="O266" s="53"/>
      <c r="P266" s="53"/>
      <c r="Q266" s="53"/>
      <c r="R266" s="61"/>
      <c r="S266" s="166"/>
      <c r="T266" s="166"/>
    </row>
    <row r="267" spans="1:20" ht="14.1" customHeight="1" x14ac:dyDescent="0.2">
      <c r="A267" s="48"/>
      <c r="B267" s="48"/>
      <c r="C267" s="49"/>
      <c r="D267" s="49"/>
      <c r="E267" s="49"/>
      <c r="F267" s="49"/>
      <c r="G267" s="50"/>
      <c r="H267" s="50"/>
      <c r="I267" s="52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</row>
    <row r="268" spans="1:20" ht="14.1" customHeight="1" x14ac:dyDescent="0.2">
      <c r="A268" s="48"/>
      <c r="B268" s="48"/>
      <c r="C268" s="49"/>
      <c r="D268" s="49"/>
      <c r="E268" s="49"/>
      <c r="F268" s="49"/>
      <c r="G268" s="50"/>
      <c r="H268" s="50"/>
      <c r="I268" s="52"/>
      <c r="J268" s="53"/>
      <c r="K268" s="53"/>
      <c r="L268" s="48"/>
      <c r="M268" s="48"/>
      <c r="N268" s="49"/>
      <c r="O268" s="49"/>
      <c r="P268" s="49"/>
      <c r="Q268" s="49"/>
      <c r="R268" s="53"/>
      <c r="S268" s="53"/>
      <c r="T268" s="53"/>
    </row>
    <row r="269" spans="1:20" ht="14.1" customHeight="1" x14ac:dyDescent="0.2">
      <c r="A269" s="2804"/>
      <c r="B269" s="2804"/>
      <c r="C269" s="2804"/>
      <c r="D269" s="2804"/>
      <c r="E269" s="2804"/>
      <c r="F269" s="2804"/>
      <c r="G269" s="2804"/>
      <c r="H269" s="2804"/>
      <c r="I269" s="2804"/>
      <c r="J269" s="2804"/>
      <c r="K269" s="2804"/>
      <c r="L269" s="2804"/>
      <c r="M269" s="2804"/>
      <c r="N269" s="2804"/>
      <c r="O269" s="2804"/>
      <c r="P269" s="2804"/>
      <c r="Q269" s="2804"/>
      <c r="R269" s="2804"/>
      <c r="S269" s="2804"/>
      <c r="T269" s="2804"/>
    </row>
    <row r="270" spans="1:20" ht="14.1" customHeight="1" x14ac:dyDescent="0.2">
      <c r="A270" s="2804"/>
      <c r="B270" s="2804"/>
      <c r="C270" s="2804"/>
      <c r="D270" s="2804"/>
      <c r="E270" s="2804"/>
      <c r="F270" s="2804"/>
      <c r="G270" s="2804"/>
      <c r="H270" s="2804"/>
      <c r="I270" s="2804"/>
      <c r="J270" s="2804"/>
      <c r="K270" s="2804"/>
      <c r="L270" s="2804"/>
      <c r="M270" s="2804"/>
      <c r="N270" s="2804"/>
      <c r="O270" s="2804"/>
      <c r="P270" s="2804"/>
      <c r="Q270" s="2804"/>
      <c r="R270" s="2804"/>
      <c r="S270" s="2804"/>
      <c r="T270" s="2804"/>
    </row>
    <row r="271" spans="1:20" ht="14.1" customHeight="1" x14ac:dyDescent="0.2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</row>
    <row r="272" spans="1:20" ht="14.1" customHeight="1" x14ac:dyDescent="0.2">
      <c r="A272" s="48"/>
      <c r="B272" s="48"/>
      <c r="C272" s="49"/>
      <c r="D272" s="49"/>
      <c r="E272" s="49"/>
      <c r="F272" s="49"/>
      <c r="G272" s="50"/>
      <c r="H272" s="50"/>
      <c r="I272" s="52"/>
      <c r="J272" s="53"/>
      <c r="K272" s="53"/>
      <c r="L272" s="48"/>
      <c r="M272" s="48"/>
      <c r="N272" s="49"/>
      <c r="O272" s="49"/>
      <c r="P272" s="49"/>
      <c r="Q272" s="49"/>
      <c r="R272" s="53"/>
      <c r="S272" s="53"/>
      <c r="T272" s="53"/>
    </row>
    <row r="273" spans="1:20" ht="14.1" customHeight="1" x14ac:dyDescent="0.2">
      <c r="A273" s="2877" t="s">
        <v>1883</v>
      </c>
      <c r="B273" s="2877"/>
      <c r="C273" s="2877"/>
      <c r="D273" s="2877"/>
      <c r="E273" s="2877"/>
      <c r="F273" s="2877"/>
      <c r="G273" s="2877"/>
      <c r="H273" s="2877"/>
      <c r="I273" s="2877"/>
      <c r="J273" s="2877"/>
      <c r="K273" s="2877"/>
      <c r="L273" s="2877"/>
      <c r="M273" s="2877"/>
      <c r="N273" s="2877"/>
      <c r="O273" s="2877"/>
      <c r="P273" s="2877"/>
      <c r="Q273" s="2877"/>
      <c r="R273" s="2877"/>
      <c r="S273" s="2877"/>
      <c r="T273" s="2877"/>
    </row>
    <row r="274" spans="1:20" ht="14.1" customHeight="1" x14ac:dyDescent="0.2">
      <c r="A274" s="56"/>
      <c r="B274" s="56"/>
      <c r="C274" s="131"/>
      <c r="D274" s="57"/>
      <c r="E274" s="57"/>
      <c r="F274" s="57"/>
      <c r="G274" s="59"/>
      <c r="H274" s="59"/>
      <c r="I274" s="61"/>
      <c r="J274" s="53"/>
      <c r="K274" s="53"/>
      <c r="L274" s="56"/>
      <c r="M274" s="56"/>
      <c r="N274" s="131"/>
      <c r="O274" s="166"/>
      <c r="P274" s="166"/>
      <c r="Q274" s="166"/>
      <c r="R274" s="166"/>
      <c r="S274" s="166"/>
      <c r="T274" s="166"/>
    </row>
    <row r="275" spans="1:20" ht="14.1" customHeight="1" thickBot="1" x14ac:dyDescent="0.25">
      <c r="A275" s="56"/>
      <c r="B275" s="56"/>
      <c r="C275" s="57"/>
      <c r="D275" s="57"/>
      <c r="E275" s="57"/>
      <c r="F275" s="57"/>
      <c r="G275" s="59"/>
      <c r="H275" s="59"/>
      <c r="I275" s="61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</row>
    <row r="276" spans="1:20" ht="16.5" customHeight="1" x14ac:dyDescent="0.3">
      <c r="A276" s="2764" t="s">
        <v>435</v>
      </c>
      <c r="B276" s="2765"/>
      <c r="C276" s="2770" t="s">
        <v>436</v>
      </c>
      <c r="D276" s="2771"/>
      <c r="E276" s="2771"/>
      <c r="F276" s="2772"/>
      <c r="G276" s="2776" t="s">
        <v>437</v>
      </c>
      <c r="H276" s="2777"/>
      <c r="I276" s="2770" t="s">
        <v>439</v>
      </c>
      <c r="J276" s="2772"/>
      <c r="K276" s="62"/>
      <c r="L276" s="2778" t="s">
        <v>435</v>
      </c>
      <c r="M276" s="2771" t="s">
        <v>436</v>
      </c>
      <c r="N276" s="2771"/>
      <c r="O276" s="2771"/>
      <c r="P276" s="2772"/>
      <c r="Q276" s="2776" t="s">
        <v>437</v>
      </c>
      <c r="R276" s="2777"/>
      <c r="S276" s="2770" t="s">
        <v>439</v>
      </c>
      <c r="T276" s="2799"/>
    </row>
    <row r="277" spans="1:20" ht="16.5" customHeight="1" thickBot="1" x14ac:dyDescent="0.35">
      <c r="A277" s="2766"/>
      <c r="B277" s="2767"/>
      <c r="C277" s="2773"/>
      <c r="D277" s="2774"/>
      <c r="E277" s="2774"/>
      <c r="F277" s="2775"/>
      <c r="G277" s="2781" t="s">
        <v>440</v>
      </c>
      <c r="H277" s="2782"/>
      <c r="I277" s="2783"/>
      <c r="J277" s="2784"/>
      <c r="K277" s="62"/>
      <c r="L277" s="2779"/>
      <c r="M277" s="2774"/>
      <c r="N277" s="2774"/>
      <c r="O277" s="2774"/>
      <c r="P277" s="2775"/>
      <c r="Q277" s="2781" t="s">
        <v>440</v>
      </c>
      <c r="R277" s="2782"/>
      <c r="S277" s="2783"/>
      <c r="T277" s="2800"/>
    </row>
    <row r="278" spans="1:20" ht="16.5" customHeight="1" x14ac:dyDescent="0.3">
      <c r="A278" s="2766"/>
      <c r="B278" s="2767"/>
      <c r="C278" s="66" t="s">
        <v>441</v>
      </c>
      <c r="D278" s="2824" t="s">
        <v>442</v>
      </c>
      <c r="E278" s="2783" t="s">
        <v>443</v>
      </c>
      <c r="F278" s="2784"/>
      <c r="G278" s="2781" t="s">
        <v>444</v>
      </c>
      <c r="H278" s="2782"/>
      <c r="I278" s="2783" t="s">
        <v>348</v>
      </c>
      <c r="J278" s="2784"/>
      <c r="K278" s="62"/>
      <c r="L278" s="2779"/>
      <c r="M278" s="64" t="s">
        <v>441</v>
      </c>
      <c r="N278" s="2824" t="s">
        <v>442</v>
      </c>
      <c r="O278" s="2783" t="s">
        <v>443</v>
      </c>
      <c r="P278" s="2784"/>
      <c r="Q278" s="2781" t="s">
        <v>444</v>
      </c>
      <c r="R278" s="2782"/>
      <c r="S278" s="2783" t="s">
        <v>348</v>
      </c>
      <c r="T278" s="2800"/>
    </row>
    <row r="279" spans="1:20" ht="16.5" customHeight="1" thickBot="1" x14ac:dyDescent="0.35">
      <c r="A279" s="2768"/>
      <c r="B279" s="2769"/>
      <c r="C279" s="67" t="s">
        <v>445</v>
      </c>
      <c r="D279" s="2786"/>
      <c r="E279" s="2773"/>
      <c r="F279" s="2775"/>
      <c r="G279" s="2717"/>
      <c r="H279" s="2718"/>
      <c r="I279" s="2787"/>
      <c r="J279" s="2788"/>
      <c r="K279" s="62"/>
      <c r="L279" s="2780"/>
      <c r="M279" s="63" t="s">
        <v>445</v>
      </c>
      <c r="N279" s="2786"/>
      <c r="O279" s="2773"/>
      <c r="P279" s="2775"/>
      <c r="Q279" s="2717"/>
      <c r="R279" s="2718"/>
      <c r="S279" s="2802"/>
      <c r="T279" s="2803"/>
    </row>
    <row r="280" spans="1:20" ht="16.5" customHeight="1" x14ac:dyDescent="0.3">
      <c r="A280" s="132" t="s">
        <v>446</v>
      </c>
      <c r="B280" s="133"/>
      <c r="C280" s="134"/>
      <c r="D280" s="134"/>
      <c r="E280" s="2871"/>
      <c r="F280" s="2872"/>
      <c r="G280" s="2801"/>
      <c r="H280" s="2873"/>
      <c r="I280" s="2761"/>
      <c r="J280" s="2762"/>
      <c r="K280" s="53"/>
      <c r="L280" s="135" t="s">
        <v>447</v>
      </c>
      <c r="M280" s="134"/>
      <c r="N280" s="134"/>
      <c r="O280" s="2801"/>
      <c r="P280" s="2801"/>
      <c r="Q280" s="2801"/>
      <c r="R280" s="2801"/>
      <c r="S280" s="2801"/>
      <c r="T280" s="2801"/>
    </row>
    <row r="281" spans="1:20" ht="16.5" customHeight="1" x14ac:dyDescent="0.35">
      <c r="A281" s="2751" t="s">
        <v>448</v>
      </c>
      <c r="B281" s="2752"/>
      <c r="C281" s="136"/>
      <c r="D281" s="136"/>
      <c r="E281" s="2795"/>
      <c r="F281" s="2796"/>
      <c r="G281" s="2793"/>
      <c r="H281" s="2794"/>
      <c r="I281" s="2874">
        <v>0</v>
      </c>
      <c r="J281" s="2875"/>
      <c r="K281" s="137"/>
      <c r="L281" s="138"/>
      <c r="M281" s="136"/>
      <c r="N281" s="136"/>
      <c r="O281" s="2793"/>
      <c r="P281" s="2793"/>
      <c r="Q281" s="2793"/>
      <c r="R281" s="2793"/>
      <c r="S281" s="2793"/>
      <c r="T281" s="2793"/>
    </row>
    <row r="282" spans="1:20" ht="16.5" customHeight="1" x14ac:dyDescent="0.3">
      <c r="A282" s="2745" t="s">
        <v>449</v>
      </c>
      <c r="B282" s="2746"/>
      <c r="C282" s="136"/>
      <c r="D282" s="136"/>
      <c r="E282" s="2795"/>
      <c r="F282" s="2796"/>
      <c r="G282" s="2793"/>
      <c r="H282" s="2794"/>
      <c r="I282" s="2793">
        <v>0</v>
      </c>
      <c r="J282" s="2794"/>
      <c r="K282" s="140"/>
      <c r="L282" s="138" t="s">
        <v>450</v>
      </c>
      <c r="M282" s="136" t="s">
        <v>708</v>
      </c>
      <c r="N282" s="136" t="s">
        <v>452</v>
      </c>
      <c r="O282" s="2793">
        <v>30</v>
      </c>
      <c r="P282" s="2793"/>
      <c r="Q282" s="2793">
        <v>11236</v>
      </c>
      <c r="R282" s="2793"/>
      <c r="S282" s="2793">
        <v>337080</v>
      </c>
      <c r="T282" s="2793"/>
    </row>
    <row r="283" spans="1:20" ht="16.5" customHeight="1" x14ac:dyDescent="0.3">
      <c r="A283" s="2745" t="s">
        <v>453</v>
      </c>
      <c r="B283" s="2746"/>
      <c r="C283" s="136"/>
      <c r="D283" s="136"/>
      <c r="E283" s="2795"/>
      <c r="F283" s="2796"/>
      <c r="G283" s="2793"/>
      <c r="H283" s="2794"/>
      <c r="I283" s="2793">
        <v>0</v>
      </c>
      <c r="J283" s="2794"/>
      <c r="K283" s="140"/>
      <c r="L283" s="138" t="s">
        <v>454</v>
      </c>
      <c r="M283" s="136"/>
      <c r="N283" s="136"/>
      <c r="O283" s="2793"/>
      <c r="P283" s="2793"/>
      <c r="Q283" s="2793"/>
      <c r="R283" s="2793"/>
      <c r="S283" s="2793">
        <v>0</v>
      </c>
      <c r="T283" s="2793"/>
    </row>
    <row r="284" spans="1:20" ht="16.5" customHeight="1" x14ac:dyDescent="0.3">
      <c r="A284" s="2745" t="s">
        <v>455</v>
      </c>
      <c r="B284" s="2746"/>
      <c r="C284" s="136"/>
      <c r="D284" s="136"/>
      <c r="E284" s="2795"/>
      <c r="F284" s="2795"/>
      <c r="G284" s="2793"/>
      <c r="H284" s="2794"/>
      <c r="I284" s="2793">
        <v>0</v>
      </c>
      <c r="J284" s="2794"/>
      <c r="K284" s="140"/>
      <c r="L284" s="138" t="s">
        <v>456</v>
      </c>
      <c r="M284" s="136" t="s">
        <v>709</v>
      </c>
      <c r="N284" s="136" t="s">
        <v>555</v>
      </c>
      <c r="O284" s="2793">
        <v>1</v>
      </c>
      <c r="P284" s="2793"/>
      <c r="Q284" s="2793">
        <v>152809.60000000001</v>
      </c>
      <c r="R284" s="2793"/>
      <c r="S284" s="2793">
        <v>152809.60000000001</v>
      </c>
      <c r="T284" s="2793"/>
    </row>
    <row r="285" spans="1:20" ht="16.5" customHeight="1" x14ac:dyDescent="0.2">
      <c r="A285" s="2755" t="s">
        <v>559</v>
      </c>
      <c r="B285" s="2756"/>
      <c r="C285" s="136"/>
      <c r="D285" s="136"/>
      <c r="E285" s="2795"/>
      <c r="F285" s="2795"/>
      <c r="G285" s="2793"/>
      <c r="H285" s="2793"/>
      <c r="I285" s="2874">
        <v>468520</v>
      </c>
      <c r="J285" s="2874"/>
      <c r="K285" s="142"/>
      <c r="L285" s="138" t="s">
        <v>458</v>
      </c>
      <c r="M285" s="136"/>
      <c r="N285" s="136"/>
      <c r="O285" s="2793"/>
      <c r="P285" s="2793"/>
      <c r="Q285" s="2793"/>
      <c r="R285" s="2793"/>
      <c r="S285" s="2793">
        <v>0</v>
      </c>
      <c r="T285" s="2793"/>
    </row>
    <row r="286" spans="1:20" ht="16.5" customHeight="1" x14ac:dyDescent="0.3">
      <c r="A286" s="143" t="s">
        <v>461</v>
      </c>
      <c r="B286" s="144"/>
      <c r="C286" s="136"/>
      <c r="D286" s="136"/>
      <c r="E286" s="2795"/>
      <c r="F286" s="2795"/>
      <c r="G286" s="2793"/>
      <c r="H286" s="2794"/>
      <c r="I286" s="2793">
        <v>0</v>
      </c>
      <c r="J286" s="2794"/>
      <c r="K286" s="140"/>
      <c r="L286" s="138" t="s">
        <v>588</v>
      </c>
      <c r="M286" s="2320" t="s">
        <v>752</v>
      </c>
      <c r="N286" s="2163" t="s">
        <v>1576</v>
      </c>
      <c r="O286" s="2793">
        <v>5</v>
      </c>
      <c r="P286" s="2793"/>
      <c r="Q286" s="2793">
        <v>90340</v>
      </c>
      <c r="R286" s="2793"/>
      <c r="S286" s="2793">
        <v>451700</v>
      </c>
      <c r="T286" s="2793"/>
    </row>
    <row r="287" spans="1:20" ht="16.5" customHeight="1" x14ac:dyDescent="0.4">
      <c r="A287" s="145" t="s">
        <v>710</v>
      </c>
      <c r="B287" s="146"/>
      <c r="C287" s="136" t="s">
        <v>496</v>
      </c>
      <c r="D287" s="136" t="s">
        <v>496</v>
      </c>
      <c r="E287" s="2795">
        <v>5</v>
      </c>
      <c r="F287" s="2795"/>
      <c r="G287" s="2723">
        <v>36040</v>
      </c>
      <c r="H287" s="2724"/>
      <c r="I287" s="2793">
        <v>180200</v>
      </c>
      <c r="J287" s="2794"/>
      <c r="K287" s="140"/>
      <c r="L287" s="138" t="s">
        <v>471</v>
      </c>
      <c r="M287" s="2320" t="s">
        <v>565</v>
      </c>
      <c r="N287" s="136" t="s">
        <v>590</v>
      </c>
      <c r="O287" s="2793">
        <v>2</v>
      </c>
      <c r="P287" s="2793"/>
      <c r="Q287" s="2793">
        <v>21256</v>
      </c>
      <c r="R287" s="2793"/>
      <c r="S287" s="2793">
        <v>42512</v>
      </c>
      <c r="T287" s="2793"/>
    </row>
    <row r="288" spans="1:20" ht="16.5" customHeight="1" x14ac:dyDescent="0.3">
      <c r="A288" s="143" t="s">
        <v>465</v>
      </c>
      <c r="B288" s="144"/>
      <c r="C288" s="136"/>
      <c r="D288" s="136"/>
      <c r="E288" s="2795"/>
      <c r="F288" s="2795"/>
      <c r="G288" s="2793"/>
      <c r="H288" s="2794"/>
      <c r="I288" s="2793">
        <v>0</v>
      </c>
      <c r="J288" s="2794"/>
      <c r="K288" s="140"/>
      <c r="L288" s="138" t="s">
        <v>504</v>
      </c>
      <c r="M288" s="136" t="s">
        <v>612</v>
      </c>
      <c r="N288" s="2163" t="s">
        <v>1576</v>
      </c>
      <c r="O288" s="2793">
        <v>8</v>
      </c>
      <c r="P288" s="2793"/>
      <c r="Q288" s="2793">
        <v>8200</v>
      </c>
      <c r="R288" s="2793"/>
      <c r="S288" s="2793">
        <v>65600</v>
      </c>
      <c r="T288" s="2793"/>
    </row>
    <row r="289" spans="1:20" ht="16.5" customHeight="1" x14ac:dyDescent="0.3">
      <c r="A289" s="143" t="s">
        <v>469</v>
      </c>
      <c r="B289" s="144"/>
      <c r="C289" s="136"/>
      <c r="D289" s="136"/>
      <c r="E289" s="2795"/>
      <c r="F289" s="2795"/>
      <c r="G289" s="2793"/>
      <c r="H289" s="2794"/>
      <c r="I289" s="2793">
        <v>0</v>
      </c>
      <c r="J289" s="2794"/>
      <c r="K289" s="140"/>
      <c r="L289" s="138" t="s">
        <v>711</v>
      </c>
      <c r="M289" s="136" t="s">
        <v>711</v>
      </c>
      <c r="N289" s="136"/>
      <c r="O289" s="2793"/>
      <c r="P289" s="2793"/>
      <c r="Q289" s="2793"/>
      <c r="R289" s="2793"/>
      <c r="S289" s="2793">
        <v>20000</v>
      </c>
      <c r="T289" s="2793"/>
    </row>
    <row r="290" spans="1:20" ht="16.5" customHeight="1" x14ac:dyDescent="0.3">
      <c r="A290" s="147" t="s">
        <v>470</v>
      </c>
      <c r="B290" s="148"/>
      <c r="C290" s="136"/>
      <c r="D290" s="136"/>
      <c r="E290" s="2795"/>
      <c r="F290" s="2795"/>
      <c r="G290" s="2793"/>
      <c r="H290" s="2794"/>
      <c r="I290" s="2793">
        <v>0</v>
      </c>
      <c r="J290" s="2794"/>
      <c r="K290" s="140"/>
      <c r="L290" s="138"/>
      <c r="M290" s="136"/>
      <c r="N290" s="136"/>
      <c r="O290" s="2793"/>
      <c r="P290" s="2793"/>
      <c r="Q290" s="2793"/>
      <c r="R290" s="2793"/>
      <c r="S290" s="2793"/>
      <c r="T290" s="2793"/>
    </row>
    <row r="291" spans="1:20" ht="16.5" customHeight="1" x14ac:dyDescent="0.3">
      <c r="A291" s="143" t="s">
        <v>474</v>
      </c>
      <c r="B291" s="144"/>
      <c r="C291" s="136"/>
      <c r="D291" s="136"/>
      <c r="E291" s="2795"/>
      <c r="F291" s="2795"/>
      <c r="G291" s="2793"/>
      <c r="H291" s="2794"/>
      <c r="I291" s="2793">
        <v>0</v>
      </c>
      <c r="J291" s="2794"/>
      <c r="K291" s="140"/>
      <c r="L291" s="138" t="s">
        <v>475</v>
      </c>
      <c r="M291" s="136"/>
      <c r="N291" s="136"/>
      <c r="O291" s="2793"/>
      <c r="P291" s="2793"/>
      <c r="Q291" s="2793"/>
      <c r="R291" s="2793"/>
      <c r="S291" s="2793">
        <v>0</v>
      </c>
      <c r="T291" s="2793"/>
    </row>
    <row r="292" spans="1:20" ht="16.5" customHeight="1" x14ac:dyDescent="0.3">
      <c r="A292" s="143" t="s">
        <v>476</v>
      </c>
      <c r="B292" s="144"/>
      <c r="C292" s="136"/>
      <c r="D292" s="136"/>
      <c r="E292" s="2795"/>
      <c r="F292" s="2795"/>
      <c r="G292" s="2793"/>
      <c r="H292" s="2794"/>
      <c r="I292" s="2793">
        <v>0</v>
      </c>
      <c r="J292" s="2794"/>
      <c r="K292" s="140"/>
      <c r="L292" s="138" t="s">
        <v>477</v>
      </c>
      <c r="M292" s="2320" t="s">
        <v>712</v>
      </c>
      <c r="N292" s="136" t="s">
        <v>590</v>
      </c>
      <c r="O292" s="2793">
        <v>2</v>
      </c>
      <c r="P292" s="2793"/>
      <c r="Q292" s="2793">
        <v>17429</v>
      </c>
      <c r="R292" s="2793"/>
      <c r="S292" s="2793">
        <v>34858</v>
      </c>
      <c r="T292" s="2793"/>
    </row>
    <row r="293" spans="1:20" ht="16.5" customHeight="1" x14ac:dyDescent="0.3">
      <c r="A293" s="2753" t="s">
        <v>480</v>
      </c>
      <c r="B293" s="2754"/>
      <c r="C293" s="136"/>
      <c r="D293" s="136"/>
      <c r="E293" s="2795"/>
      <c r="F293" s="2796"/>
      <c r="G293" s="2793"/>
      <c r="H293" s="2794"/>
      <c r="I293" s="2793">
        <v>0</v>
      </c>
      <c r="J293" s="2794"/>
      <c r="K293" s="140"/>
      <c r="L293" s="138" t="s">
        <v>481</v>
      </c>
      <c r="M293" s="2320" t="s">
        <v>713</v>
      </c>
      <c r="N293" s="136" t="s">
        <v>590</v>
      </c>
      <c r="O293" s="2793">
        <v>2</v>
      </c>
      <c r="P293" s="2793"/>
      <c r="Q293" s="2793">
        <v>19015</v>
      </c>
      <c r="R293" s="2793"/>
      <c r="S293" s="2793">
        <v>38030</v>
      </c>
      <c r="T293" s="2793"/>
    </row>
    <row r="294" spans="1:20" ht="16.5" customHeight="1" x14ac:dyDescent="0.3">
      <c r="A294" s="143" t="s">
        <v>454</v>
      </c>
      <c r="B294" s="144"/>
      <c r="C294" s="136"/>
      <c r="D294" s="136"/>
      <c r="E294" s="2795"/>
      <c r="F294" s="2796"/>
      <c r="G294" s="2793"/>
      <c r="H294" s="2794"/>
      <c r="I294" s="2793">
        <v>0</v>
      </c>
      <c r="J294" s="2794"/>
      <c r="K294" s="140"/>
      <c r="L294" s="138" t="s">
        <v>483</v>
      </c>
      <c r="M294" s="136"/>
      <c r="N294" s="136"/>
      <c r="O294" s="2793"/>
      <c r="P294" s="2793"/>
      <c r="Q294" s="2793"/>
      <c r="R294" s="2793"/>
      <c r="S294" s="2793">
        <v>0</v>
      </c>
      <c r="T294" s="2793"/>
    </row>
    <row r="295" spans="1:20" ht="16.5" customHeight="1" x14ac:dyDescent="0.4">
      <c r="A295" s="143" t="s">
        <v>714</v>
      </c>
      <c r="B295" s="144"/>
      <c r="C295" s="136" t="s">
        <v>496</v>
      </c>
      <c r="D295" s="136" t="s">
        <v>496</v>
      </c>
      <c r="E295" s="2795">
        <v>8</v>
      </c>
      <c r="F295" s="2796"/>
      <c r="G295" s="2723">
        <v>36040</v>
      </c>
      <c r="H295" s="2724"/>
      <c r="I295" s="2793">
        <v>288320</v>
      </c>
      <c r="J295" s="2794"/>
      <c r="K295" s="140"/>
      <c r="L295" s="138" t="s">
        <v>486</v>
      </c>
      <c r="M295" s="2320" t="s">
        <v>591</v>
      </c>
      <c r="N295" s="136" t="s">
        <v>590</v>
      </c>
      <c r="O295" s="2793">
        <v>1</v>
      </c>
      <c r="P295" s="2793"/>
      <c r="Q295" s="2793">
        <v>48314.8</v>
      </c>
      <c r="R295" s="2793"/>
      <c r="S295" s="2793">
        <v>48314.8</v>
      </c>
      <c r="T295" s="2793"/>
    </row>
    <row r="296" spans="1:20" ht="16.5" customHeight="1" x14ac:dyDescent="0.3">
      <c r="A296" s="149" t="s">
        <v>488</v>
      </c>
      <c r="B296" s="150"/>
      <c r="C296" s="136"/>
      <c r="D296" s="136"/>
      <c r="E296" s="2795"/>
      <c r="F296" s="2796"/>
      <c r="G296" s="2793"/>
      <c r="H296" s="2794"/>
      <c r="I296" s="2793">
        <v>0</v>
      </c>
      <c r="J296" s="2794"/>
      <c r="K296" s="140"/>
      <c r="L296" s="138" t="s">
        <v>489</v>
      </c>
      <c r="M296" s="136"/>
      <c r="N296" s="136"/>
      <c r="O296" s="2793"/>
      <c r="P296" s="2793"/>
      <c r="Q296" s="2793"/>
      <c r="R296" s="2793"/>
      <c r="S296" s="2793">
        <v>0</v>
      </c>
      <c r="T296" s="2793"/>
    </row>
    <row r="297" spans="1:20" ht="16.5" customHeight="1" x14ac:dyDescent="0.35">
      <c r="A297" s="151" t="s">
        <v>490</v>
      </c>
      <c r="B297" s="152"/>
      <c r="C297" s="136"/>
      <c r="D297" s="136"/>
      <c r="E297" s="2795"/>
      <c r="F297" s="2796"/>
      <c r="G297" s="2793"/>
      <c r="H297" s="2794"/>
      <c r="I297" s="2874">
        <v>108120</v>
      </c>
      <c r="J297" s="2875"/>
      <c r="K297" s="140"/>
      <c r="L297" s="138" t="s">
        <v>491</v>
      </c>
      <c r="M297" s="136" t="s">
        <v>1232</v>
      </c>
      <c r="N297" s="136" t="s">
        <v>590</v>
      </c>
      <c r="O297" s="2793">
        <v>2</v>
      </c>
      <c r="P297" s="2793"/>
      <c r="Q297" s="2793">
        <v>53708.08</v>
      </c>
      <c r="R297" s="2793"/>
      <c r="S297" s="2793">
        <v>107416.16</v>
      </c>
      <c r="T297" s="2793"/>
    </row>
    <row r="298" spans="1:20" ht="16.5" customHeight="1" x14ac:dyDescent="0.4">
      <c r="A298" s="149" t="s">
        <v>492</v>
      </c>
      <c r="B298" s="152"/>
      <c r="C298" s="136" t="s">
        <v>496</v>
      </c>
      <c r="D298" s="136" t="s">
        <v>496</v>
      </c>
      <c r="E298" s="2793">
        <v>3</v>
      </c>
      <c r="F298" s="2793"/>
      <c r="G298" s="2723">
        <v>36040</v>
      </c>
      <c r="H298" s="2724"/>
      <c r="I298" s="2793">
        <v>108120</v>
      </c>
      <c r="J298" s="2794"/>
      <c r="K298" s="140"/>
      <c r="L298" s="138" t="s">
        <v>494</v>
      </c>
      <c r="M298" s="2320" t="s">
        <v>715</v>
      </c>
      <c r="N298" s="136" t="s">
        <v>590</v>
      </c>
      <c r="O298" s="2793">
        <v>1</v>
      </c>
      <c r="P298" s="2793"/>
      <c r="Q298" s="2793">
        <v>61798</v>
      </c>
      <c r="R298" s="2793"/>
      <c r="S298" s="2793">
        <v>61798</v>
      </c>
      <c r="T298" s="2793"/>
    </row>
    <row r="299" spans="1:20" ht="16.5" customHeight="1" x14ac:dyDescent="0.3">
      <c r="A299" s="153" t="s">
        <v>716</v>
      </c>
      <c r="B299" s="154"/>
      <c r="C299" s="136"/>
      <c r="D299" s="136"/>
      <c r="E299" s="2793"/>
      <c r="F299" s="2793"/>
      <c r="G299" s="2715"/>
      <c r="H299" s="2716"/>
      <c r="I299" s="2793">
        <v>0</v>
      </c>
      <c r="J299" s="2794"/>
      <c r="K299" s="140"/>
      <c r="L299" s="138" t="s">
        <v>498</v>
      </c>
      <c r="M299" s="136"/>
      <c r="N299" s="136"/>
      <c r="O299" s="2793"/>
      <c r="P299" s="2793"/>
      <c r="Q299" s="2793"/>
      <c r="R299" s="2793"/>
      <c r="S299" s="2793">
        <v>0</v>
      </c>
      <c r="T299" s="2793"/>
    </row>
    <row r="300" spans="1:20" ht="16.5" customHeight="1" x14ac:dyDescent="0.3">
      <c r="A300" s="2734" t="s">
        <v>501</v>
      </c>
      <c r="B300" s="2735"/>
      <c r="C300" s="136"/>
      <c r="D300" s="136"/>
      <c r="E300" s="2793"/>
      <c r="F300" s="2793"/>
      <c r="G300" s="2793"/>
      <c r="H300" s="2794"/>
      <c r="I300" s="2793">
        <v>0</v>
      </c>
      <c r="J300" s="2794"/>
      <c r="K300" s="140"/>
      <c r="L300" s="155" t="s">
        <v>572</v>
      </c>
      <c r="M300" s="2321" t="s">
        <v>717</v>
      </c>
      <c r="N300" s="156" t="s">
        <v>590</v>
      </c>
      <c r="O300" s="2793">
        <v>1</v>
      </c>
      <c r="P300" s="2793"/>
      <c r="Q300" s="2793">
        <v>48314.8</v>
      </c>
      <c r="R300" s="2793"/>
      <c r="S300" s="2793">
        <v>48314.8</v>
      </c>
      <c r="T300" s="2793"/>
    </row>
    <row r="301" spans="1:20" ht="16.5" customHeight="1" x14ac:dyDescent="0.3">
      <c r="A301" s="2745" t="s">
        <v>504</v>
      </c>
      <c r="B301" s="2746"/>
      <c r="C301" s="136"/>
      <c r="D301" s="136"/>
      <c r="E301" s="2793"/>
      <c r="F301" s="2793"/>
      <c r="G301" s="2793"/>
      <c r="H301" s="2794"/>
      <c r="I301" s="2793">
        <v>0</v>
      </c>
      <c r="J301" s="2794"/>
      <c r="K301" s="140"/>
      <c r="L301" s="155"/>
      <c r="M301" s="155"/>
      <c r="N301" s="155"/>
      <c r="O301" s="2793"/>
      <c r="P301" s="2793"/>
      <c r="Q301" s="2793"/>
      <c r="R301" s="2793"/>
      <c r="S301" s="2793"/>
      <c r="T301" s="2793"/>
    </row>
    <row r="302" spans="1:20" ht="16.5" customHeight="1" x14ac:dyDescent="0.3">
      <c r="A302" s="2745" t="s">
        <v>504</v>
      </c>
      <c r="B302" s="2746"/>
      <c r="C302" s="136"/>
      <c r="D302" s="136"/>
      <c r="E302" s="2793"/>
      <c r="F302" s="2793"/>
      <c r="G302" s="2793"/>
      <c r="H302" s="2794"/>
      <c r="I302" s="2793">
        <v>0</v>
      </c>
      <c r="J302" s="2794"/>
      <c r="K302" s="140"/>
      <c r="L302" s="155" t="s">
        <v>594</v>
      </c>
      <c r="M302" s="155"/>
      <c r="N302" s="155"/>
      <c r="O302" s="2793"/>
      <c r="P302" s="2793"/>
      <c r="Q302" s="2793"/>
      <c r="R302" s="2793"/>
      <c r="S302" s="2793">
        <v>0</v>
      </c>
      <c r="T302" s="2793"/>
    </row>
    <row r="303" spans="1:20" ht="16.5" customHeight="1" x14ac:dyDescent="0.35">
      <c r="A303" s="2751" t="s">
        <v>506</v>
      </c>
      <c r="B303" s="2752"/>
      <c r="C303" s="136"/>
      <c r="D303" s="136"/>
      <c r="E303" s="2795"/>
      <c r="F303" s="2796"/>
      <c r="G303" s="2793"/>
      <c r="H303" s="2794"/>
      <c r="I303" s="2874">
        <v>1081200</v>
      </c>
      <c r="J303" s="2875"/>
      <c r="K303" s="137"/>
      <c r="L303" s="155" t="s">
        <v>599</v>
      </c>
      <c r="M303" s="156" t="s">
        <v>1374</v>
      </c>
      <c r="N303" s="155" t="s">
        <v>497</v>
      </c>
      <c r="O303" s="2793">
        <v>2000</v>
      </c>
      <c r="P303" s="2793"/>
      <c r="Q303" s="2793">
        <v>1797.76</v>
      </c>
      <c r="R303" s="2793"/>
      <c r="S303" s="2793">
        <v>3595520</v>
      </c>
      <c r="T303" s="2793"/>
    </row>
    <row r="304" spans="1:20" ht="16.5" customHeight="1" x14ac:dyDescent="0.4">
      <c r="A304" s="2745" t="s">
        <v>719</v>
      </c>
      <c r="B304" s="2746"/>
      <c r="C304" s="136" t="s">
        <v>496</v>
      </c>
      <c r="D304" s="136" t="s">
        <v>496</v>
      </c>
      <c r="E304" s="2795">
        <v>8</v>
      </c>
      <c r="F304" s="2796"/>
      <c r="G304" s="2723">
        <v>36040</v>
      </c>
      <c r="H304" s="2724"/>
      <c r="I304" s="2793">
        <v>288320</v>
      </c>
      <c r="J304" s="2794"/>
      <c r="K304" s="140"/>
      <c r="L304" s="155" t="s">
        <v>510</v>
      </c>
      <c r="M304" s="156" t="s">
        <v>720</v>
      </c>
      <c r="N304" s="155"/>
      <c r="O304" s="2793">
        <v>12</v>
      </c>
      <c r="P304" s="2793"/>
      <c r="Q304" s="2793">
        <v>10786.56</v>
      </c>
      <c r="R304" s="2793"/>
      <c r="S304" s="2793">
        <v>129438.72</v>
      </c>
      <c r="T304" s="2793"/>
    </row>
    <row r="305" spans="1:20" ht="16.5" customHeight="1" x14ac:dyDescent="0.4">
      <c r="A305" s="2745" t="s">
        <v>721</v>
      </c>
      <c r="B305" s="2746"/>
      <c r="C305" s="136" t="s">
        <v>496</v>
      </c>
      <c r="D305" s="136" t="s">
        <v>496</v>
      </c>
      <c r="E305" s="2795">
        <v>4</v>
      </c>
      <c r="F305" s="2796"/>
      <c r="G305" s="2723">
        <v>36040</v>
      </c>
      <c r="H305" s="2724"/>
      <c r="I305" s="2793">
        <v>144160</v>
      </c>
      <c r="J305" s="2794"/>
      <c r="K305" s="140"/>
      <c r="L305" s="155" t="s">
        <v>574</v>
      </c>
      <c r="M305" s="156" t="s">
        <v>793</v>
      </c>
      <c r="N305" s="155"/>
      <c r="O305" s="2793"/>
      <c r="P305" s="2793"/>
      <c r="Q305" s="2793"/>
      <c r="R305" s="2793"/>
      <c r="S305" s="2793">
        <v>325000</v>
      </c>
      <c r="T305" s="2793"/>
    </row>
    <row r="306" spans="1:20" ht="16.5" customHeight="1" x14ac:dyDescent="0.4">
      <c r="A306" s="153" t="s">
        <v>722</v>
      </c>
      <c r="B306" s="154"/>
      <c r="C306" s="136" t="s">
        <v>496</v>
      </c>
      <c r="D306" s="136" t="s">
        <v>496</v>
      </c>
      <c r="E306" s="2795">
        <v>3</v>
      </c>
      <c r="F306" s="2796"/>
      <c r="G306" s="2723">
        <v>36040</v>
      </c>
      <c r="H306" s="2724"/>
      <c r="I306" s="2793">
        <v>108120</v>
      </c>
      <c r="J306" s="2794"/>
      <c r="K306" s="140"/>
      <c r="L306" s="155" t="s">
        <v>515</v>
      </c>
      <c r="M306" s="156"/>
      <c r="N306" s="155"/>
      <c r="O306" s="2793"/>
      <c r="P306" s="2793"/>
      <c r="Q306" s="2793"/>
      <c r="R306" s="2793"/>
      <c r="S306" s="2793">
        <v>0</v>
      </c>
      <c r="T306" s="2793"/>
    </row>
    <row r="307" spans="1:20" ht="16.5" customHeight="1" x14ac:dyDescent="0.4">
      <c r="A307" s="2745" t="s">
        <v>512</v>
      </c>
      <c r="B307" s="2746"/>
      <c r="C307" s="136" t="s">
        <v>496</v>
      </c>
      <c r="D307" s="136" t="s">
        <v>496</v>
      </c>
      <c r="E307" s="2795">
        <v>3</v>
      </c>
      <c r="F307" s="2796"/>
      <c r="G307" s="2723">
        <v>36040</v>
      </c>
      <c r="H307" s="2724"/>
      <c r="I307" s="2793">
        <v>108120</v>
      </c>
      <c r="J307" s="2794"/>
      <c r="K307" s="140"/>
      <c r="L307" s="155" t="s">
        <v>723</v>
      </c>
      <c r="M307" s="156" t="s">
        <v>734</v>
      </c>
      <c r="N307" s="155"/>
      <c r="O307" s="2793">
        <v>20</v>
      </c>
      <c r="P307" s="2793"/>
      <c r="Q307" s="2793">
        <v>2491</v>
      </c>
      <c r="R307" s="2793"/>
      <c r="S307" s="2793">
        <v>49820</v>
      </c>
      <c r="T307" s="2793"/>
    </row>
    <row r="308" spans="1:20" ht="16.5" customHeight="1" x14ac:dyDescent="0.3">
      <c r="A308" s="153" t="s">
        <v>517</v>
      </c>
      <c r="B308" s="154"/>
      <c r="C308" s="136"/>
      <c r="D308" s="136"/>
      <c r="E308" s="2795"/>
      <c r="F308" s="2796"/>
      <c r="G308" s="2793"/>
      <c r="H308" s="2794"/>
      <c r="I308" s="2793">
        <v>0</v>
      </c>
      <c r="J308" s="2794"/>
      <c r="K308" s="140"/>
      <c r="L308" s="155" t="s">
        <v>510</v>
      </c>
      <c r="M308" s="155"/>
      <c r="N308" s="155"/>
      <c r="O308" s="2793"/>
      <c r="P308" s="2793"/>
      <c r="Q308" s="2793"/>
      <c r="R308" s="2793"/>
      <c r="S308" s="2793"/>
      <c r="T308" s="2793"/>
    </row>
    <row r="309" spans="1:20" ht="16.5" customHeight="1" x14ac:dyDescent="0.3">
      <c r="A309" s="153" t="s">
        <v>519</v>
      </c>
      <c r="B309" s="157"/>
      <c r="C309" s="136"/>
      <c r="D309" s="156"/>
      <c r="E309" s="2805"/>
      <c r="F309" s="2805"/>
      <c r="G309" s="2793"/>
      <c r="H309" s="2794"/>
      <c r="I309" s="2793">
        <v>0</v>
      </c>
      <c r="J309" s="2794"/>
      <c r="K309" s="140"/>
      <c r="L309" s="155"/>
      <c r="M309" s="155"/>
      <c r="N309" s="155"/>
      <c r="O309" s="2793"/>
      <c r="P309" s="2793"/>
      <c r="Q309" s="2793"/>
      <c r="R309" s="2793"/>
      <c r="S309" s="2793"/>
      <c r="T309" s="2793"/>
    </row>
    <row r="310" spans="1:20" ht="16.5" customHeight="1" x14ac:dyDescent="0.3">
      <c r="A310" s="153" t="s">
        <v>475</v>
      </c>
      <c r="B310" s="154"/>
      <c r="C310" s="136"/>
      <c r="D310" s="136"/>
      <c r="E310" s="2793"/>
      <c r="F310" s="2793"/>
      <c r="G310" s="2793"/>
      <c r="H310" s="2794"/>
      <c r="I310" s="2793">
        <v>0</v>
      </c>
      <c r="J310" s="2794"/>
      <c r="K310" s="140"/>
      <c r="L310" s="155"/>
      <c r="M310" s="155"/>
      <c r="N310" s="155"/>
      <c r="O310" s="2793"/>
      <c r="P310" s="2793"/>
      <c r="Q310" s="2793"/>
      <c r="R310" s="2793"/>
      <c r="S310" s="2793"/>
      <c r="T310" s="2793"/>
    </row>
    <row r="311" spans="1:20" ht="16.5" customHeight="1" x14ac:dyDescent="0.4">
      <c r="A311" s="2734" t="s">
        <v>520</v>
      </c>
      <c r="B311" s="2735"/>
      <c r="C311" s="136" t="s">
        <v>496</v>
      </c>
      <c r="D311" s="136" t="s">
        <v>496</v>
      </c>
      <c r="E311" s="2795">
        <v>3</v>
      </c>
      <c r="F311" s="2796"/>
      <c r="G311" s="2723">
        <v>36040</v>
      </c>
      <c r="H311" s="2724"/>
      <c r="I311" s="2793">
        <v>108120</v>
      </c>
      <c r="J311" s="2794"/>
      <c r="K311" s="140"/>
      <c r="L311" s="158" t="s">
        <v>521</v>
      </c>
      <c r="M311" s="159"/>
      <c r="N311" s="159"/>
      <c r="O311" s="2747"/>
      <c r="P311" s="2748"/>
      <c r="Q311" s="2747"/>
      <c r="R311" s="2748"/>
      <c r="S311" s="2749">
        <v>5508212.0800000001</v>
      </c>
      <c r="T311" s="2750"/>
    </row>
    <row r="312" spans="1:20" ht="16.5" customHeight="1" x14ac:dyDescent="0.3">
      <c r="A312" s="153" t="s">
        <v>522</v>
      </c>
      <c r="B312" s="154"/>
      <c r="C312" s="136"/>
      <c r="D312" s="136"/>
      <c r="E312" s="2795"/>
      <c r="F312" s="2796"/>
      <c r="G312" s="2793"/>
      <c r="H312" s="2794"/>
      <c r="I312" s="2793">
        <v>0</v>
      </c>
      <c r="J312" s="2794"/>
      <c r="K312" s="140"/>
      <c r="L312" s="160" t="s">
        <v>576</v>
      </c>
      <c r="M312" s="161"/>
      <c r="N312" s="161"/>
      <c r="O312" s="162"/>
      <c r="P312" s="162"/>
      <c r="Q312" s="162"/>
      <c r="R312" s="162"/>
      <c r="S312" s="162"/>
      <c r="T312" s="163"/>
    </row>
    <row r="313" spans="1:20" ht="16.5" customHeight="1" x14ac:dyDescent="0.4">
      <c r="A313" s="2734" t="s">
        <v>524</v>
      </c>
      <c r="B313" s="2735"/>
      <c r="C313" s="136" t="s">
        <v>496</v>
      </c>
      <c r="D313" s="136" t="s">
        <v>496</v>
      </c>
      <c r="E313" s="2795">
        <v>2</v>
      </c>
      <c r="F313" s="2796"/>
      <c r="G313" s="2723">
        <v>36040</v>
      </c>
      <c r="H313" s="2724"/>
      <c r="I313" s="2793">
        <v>72080</v>
      </c>
      <c r="J313" s="2794"/>
      <c r="K313" s="140"/>
      <c r="L313" s="164" t="s">
        <v>525</v>
      </c>
      <c r="M313" s="165">
        <v>0.05</v>
      </c>
      <c r="N313" s="166"/>
      <c r="O313" s="32"/>
      <c r="P313" s="32"/>
      <c r="Q313" s="32"/>
      <c r="R313" s="32"/>
      <c r="S313" s="2731">
        <v>406602.748108809</v>
      </c>
      <c r="T313" s="2716"/>
    </row>
    <row r="314" spans="1:20" ht="16.5" customHeight="1" x14ac:dyDescent="0.3">
      <c r="A314" s="153" t="s">
        <v>526</v>
      </c>
      <c r="B314" s="154"/>
      <c r="C314" s="136"/>
      <c r="D314" s="136"/>
      <c r="E314" s="2795"/>
      <c r="F314" s="2796"/>
      <c r="G314" s="2793"/>
      <c r="H314" s="2794"/>
      <c r="I314" s="2793">
        <v>0</v>
      </c>
      <c r="J314" s="2794"/>
      <c r="K314" s="140"/>
      <c r="L314" s="168" t="s">
        <v>527</v>
      </c>
      <c r="M314" s="166"/>
      <c r="N314" s="166"/>
      <c r="O314" s="32"/>
      <c r="P314" s="32"/>
      <c r="Q314" s="32"/>
      <c r="R314" s="32"/>
      <c r="S314" s="32"/>
      <c r="T314" s="167"/>
    </row>
    <row r="315" spans="1:20" ht="16.5" customHeight="1" x14ac:dyDescent="0.4">
      <c r="A315" s="149" t="s">
        <v>577</v>
      </c>
      <c r="B315" s="152"/>
      <c r="C315" s="156" t="s">
        <v>496</v>
      </c>
      <c r="D315" s="156" t="s">
        <v>496</v>
      </c>
      <c r="E315" s="2805">
        <v>2</v>
      </c>
      <c r="F315" s="2805"/>
      <c r="G315" s="2723">
        <v>36040</v>
      </c>
      <c r="H315" s="2724"/>
      <c r="I315" s="2793">
        <v>72080</v>
      </c>
      <c r="J315" s="2794"/>
      <c r="K315" s="140"/>
      <c r="L315" s="169" t="s">
        <v>529</v>
      </c>
      <c r="M315" s="166"/>
      <c r="N315" s="166"/>
      <c r="O315" s="32"/>
      <c r="P315" s="32"/>
      <c r="Q315" s="32"/>
      <c r="R315" s="32"/>
      <c r="S315" s="2731">
        <v>300000</v>
      </c>
      <c r="T315" s="2716"/>
    </row>
    <row r="316" spans="1:20" ht="16.5" customHeight="1" x14ac:dyDescent="0.4">
      <c r="A316" s="170" t="s">
        <v>578</v>
      </c>
      <c r="B316" s="171"/>
      <c r="C316" s="172" t="s">
        <v>496</v>
      </c>
      <c r="D316" s="172" t="s">
        <v>496</v>
      </c>
      <c r="E316" s="2806">
        <v>2</v>
      </c>
      <c r="F316" s="2806"/>
      <c r="G316" s="2723">
        <v>36040</v>
      </c>
      <c r="H316" s="2724"/>
      <c r="I316" s="2793">
        <v>72080</v>
      </c>
      <c r="J316" s="2794"/>
      <c r="K316" s="140"/>
      <c r="L316" s="169" t="s">
        <v>725</v>
      </c>
      <c r="M316" s="166"/>
      <c r="N316" s="166"/>
      <c r="O316" s="32"/>
      <c r="P316" s="32"/>
      <c r="Q316" s="32"/>
      <c r="R316" s="32"/>
      <c r="S316" s="32"/>
      <c r="T316" s="167"/>
    </row>
    <row r="317" spans="1:20" ht="16.5" customHeight="1" x14ac:dyDescent="0.3">
      <c r="A317" s="153" t="s">
        <v>532</v>
      </c>
      <c r="B317" s="154"/>
      <c r="C317" s="136"/>
      <c r="D317" s="136"/>
      <c r="E317" s="2795"/>
      <c r="F317" s="2796"/>
      <c r="G317" s="2793"/>
      <c r="H317" s="2794"/>
      <c r="I317" s="2793">
        <v>0</v>
      </c>
      <c r="J317" s="2794"/>
      <c r="K317" s="140"/>
      <c r="L317" s="185" t="s">
        <v>504</v>
      </c>
      <c r="M317" s="173"/>
      <c r="N317" s="173"/>
      <c r="O317" s="186"/>
      <c r="P317" s="186"/>
      <c r="Q317" s="186"/>
      <c r="R317" s="186"/>
      <c r="S317" s="2713">
        <v>60000</v>
      </c>
      <c r="T317" s="2714"/>
    </row>
    <row r="318" spans="1:20" ht="16.5" customHeight="1" x14ac:dyDescent="0.3">
      <c r="A318" s="2734" t="s">
        <v>726</v>
      </c>
      <c r="B318" s="2735"/>
      <c r="C318" s="136"/>
      <c r="D318" s="136"/>
      <c r="E318" s="2795"/>
      <c r="F318" s="2796"/>
      <c r="G318" s="2793"/>
      <c r="H318" s="2794"/>
      <c r="I318" s="2793">
        <v>0</v>
      </c>
      <c r="J318" s="2794"/>
      <c r="K318" s="140"/>
      <c r="L318" s="174" t="s">
        <v>533</v>
      </c>
      <c r="M318" s="175"/>
      <c r="N318" s="175"/>
      <c r="O318" s="176"/>
      <c r="P318" s="176"/>
      <c r="Q318" s="176"/>
      <c r="R318" s="176"/>
      <c r="S318" s="2743">
        <v>766602.748108809</v>
      </c>
      <c r="T318" s="2744"/>
    </row>
    <row r="319" spans="1:20" ht="16.5" customHeight="1" x14ac:dyDescent="0.3">
      <c r="A319" s="2734" t="s">
        <v>534</v>
      </c>
      <c r="B319" s="2735"/>
      <c r="C319" s="136"/>
      <c r="D319" s="136"/>
      <c r="E319" s="2793"/>
      <c r="F319" s="2793"/>
      <c r="G319" s="2793"/>
      <c r="H319" s="2794"/>
      <c r="I319" s="2793">
        <v>0</v>
      </c>
      <c r="J319" s="2794"/>
      <c r="K319" s="140"/>
      <c r="L319" s="177"/>
      <c r="M319" s="166"/>
      <c r="N319" s="166"/>
      <c r="O319" s="32"/>
      <c r="P319" s="32"/>
      <c r="Q319" s="32"/>
      <c r="R319" s="32"/>
      <c r="S319" s="32"/>
      <c r="T319" s="167"/>
    </row>
    <row r="320" spans="1:20" ht="16.5" customHeight="1" thickBot="1" x14ac:dyDescent="0.45">
      <c r="A320" s="2734" t="s">
        <v>535</v>
      </c>
      <c r="B320" s="2735"/>
      <c r="C320" s="136" t="s">
        <v>496</v>
      </c>
      <c r="D320" s="136" t="s">
        <v>496</v>
      </c>
      <c r="E320" s="2795">
        <v>2</v>
      </c>
      <c r="F320" s="2796"/>
      <c r="G320" s="2723">
        <v>36040</v>
      </c>
      <c r="H320" s="2724"/>
      <c r="I320" s="2793">
        <v>72080</v>
      </c>
      <c r="J320" s="2794"/>
      <c r="K320" s="140"/>
      <c r="L320" s="178" t="s">
        <v>582</v>
      </c>
      <c r="M320" s="179"/>
      <c r="N320" s="179"/>
      <c r="O320" s="179"/>
      <c r="P320" s="179"/>
      <c r="Q320" s="179"/>
      <c r="R320" s="179"/>
      <c r="S320" s="2736">
        <v>8898657.7102849875</v>
      </c>
      <c r="T320" s="2737"/>
    </row>
    <row r="321" spans="1:20" ht="16.5" customHeight="1" thickBot="1" x14ac:dyDescent="0.45">
      <c r="A321" s="149" t="s">
        <v>537</v>
      </c>
      <c r="B321" s="152"/>
      <c r="C321" s="156" t="s">
        <v>496</v>
      </c>
      <c r="D321" s="156" t="s">
        <v>496</v>
      </c>
      <c r="E321" s="2793">
        <v>1</v>
      </c>
      <c r="F321" s="2794"/>
      <c r="G321" s="2723">
        <v>36040</v>
      </c>
      <c r="H321" s="2724"/>
      <c r="I321" s="2793">
        <v>36040</v>
      </c>
      <c r="J321" s="2794"/>
      <c r="K321" s="140"/>
      <c r="L321" s="53"/>
      <c r="M321" s="53"/>
      <c r="N321" s="53"/>
      <c r="O321" s="53"/>
      <c r="P321" s="53"/>
      <c r="Q321" s="53"/>
      <c r="R321" s="53"/>
      <c r="S321" s="53"/>
      <c r="T321" s="53"/>
    </row>
    <row r="322" spans="1:20" ht="16.5" customHeight="1" x14ac:dyDescent="0.3">
      <c r="A322" s="149" t="s">
        <v>540</v>
      </c>
      <c r="B322" s="152"/>
      <c r="C322" s="156"/>
      <c r="D322" s="156"/>
      <c r="E322" s="2793"/>
      <c r="F322" s="2794"/>
      <c r="G322" s="2793"/>
      <c r="H322" s="2794"/>
      <c r="I322" s="2793">
        <v>0</v>
      </c>
      <c r="J322" s="2794"/>
      <c r="K322" s="140"/>
      <c r="L322" s="166"/>
      <c r="M322" s="2738" t="s">
        <v>539</v>
      </c>
      <c r="N322" s="2739"/>
      <c r="O322" s="2739"/>
      <c r="P322" s="2739"/>
      <c r="Q322" s="2740"/>
      <c r="R322" s="53"/>
      <c r="S322" s="53"/>
      <c r="T322" s="53"/>
    </row>
    <row r="323" spans="1:20" ht="16.5" customHeight="1" x14ac:dyDescent="0.3">
      <c r="A323" s="149" t="s">
        <v>542</v>
      </c>
      <c r="B323" s="152"/>
      <c r="C323" s="156"/>
      <c r="D323" s="156"/>
      <c r="E323" s="2793"/>
      <c r="F323" s="2794"/>
      <c r="G323" s="2793"/>
      <c r="H323" s="2794"/>
      <c r="I323" s="2793">
        <v>0</v>
      </c>
      <c r="J323" s="2794"/>
      <c r="K323" s="140"/>
      <c r="L323" s="166"/>
      <c r="M323" s="116" t="s">
        <v>541</v>
      </c>
      <c r="N323" s="117"/>
      <c r="O323" s="117"/>
      <c r="P323" s="117"/>
      <c r="Q323" s="118">
        <v>1.3610991356197584</v>
      </c>
      <c r="R323" s="166"/>
      <c r="S323" s="166"/>
      <c r="T323" s="166"/>
    </row>
    <row r="324" spans="1:20" ht="16.5" customHeight="1" x14ac:dyDescent="0.35">
      <c r="A324" s="151" t="s">
        <v>544</v>
      </c>
      <c r="B324" s="152"/>
      <c r="C324" s="156"/>
      <c r="D324" s="156"/>
      <c r="E324" s="2793"/>
      <c r="F324" s="2794"/>
      <c r="G324" s="2793"/>
      <c r="H324" s="2794"/>
      <c r="I324" s="2874">
        <v>966002.88217617909</v>
      </c>
      <c r="J324" s="2875"/>
      <c r="K324" s="137"/>
      <c r="L324" s="166"/>
      <c r="M324" s="119" t="s">
        <v>543</v>
      </c>
      <c r="N324" s="117"/>
      <c r="O324" s="117"/>
      <c r="P324" s="120"/>
      <c r="Q324" s="121">
        <v>8898657.7102849875</v>
      </c>
      <c r="R324" s="166"/>
      <c r="S324" s="166"/>
      <c r="T324" s="166"/>
    </row>
    <row r="325" spans="1:20" ht="16.5" customHeight="1" x14ac:dyDescent="0.4">
      <c r="A325" s="149" t="s">
        <v>546</v>
      </c>
      <c r="B325" s="152"/>
      <c r="C325" s="156" t="s">
        <v>496</v>
      </c>
      <c r="D325" s="156" t="s">
        <v>496</v>
      </c>
      <c r="E325" s="2793">
        <v>13</v>
      </c>
      <c r="F325" s="2794"/>
      <c r="G325" s="2723">
        <v>36040</v>
      </c>
      <c r="H325" s="2724"/>
      <c r="I325" s="2793">
        <v>468520</v>
      </c>
      <c r="J325" s="2794"/>
      <c r="K325" s="140"/>
      <c r="L325" s="166"/>
      <c r="M325" s="116" t="s">
        <v>545</v>
      </c>
      <c r="N325" s="117"/>
      <c r="O325" s="117"/>
      <c r="P325" s="117"/>
      <c r="Q325" s="121">
        <v>5768500</v>
      </c>
      <c r="R325" s="55"/>
      <c r="S325" s="166"/>
      <c r="T325" s="166"/>
    </row>
    <row r="326" spans="1:20" ht="16.5" customHeight="1" x14ac:dyDescent="0.4">
      <c r="A326" s="149" t="s">
        <v>1230</v>
      </c>
      <c r="B326" s="152"/>
      <c r="C326" s="156" t="s">
        <v>496</v>
      </c>
      <c r="D326" s="156" t="s">
        <v>496</v>
      </c>
      <c r="E326" s="2793">
        <v>4</v>
      </c>
      <c r="F326" s="2794"/>
      <c r="G326" s="2723">
        <v>36040</v>
      </c>
      <c r="H326" s="2724"/>
      <c r="I326" s="2793">
        <v>144160</v>
      </c>
      <c r="J326" s="2794"/>
      <c r="K326" s="140"/>
      <c r="L326" s="166"/>
      <c r="M326" s="116" t="s">
        <v>757</v>
      </c>
      <c r="N326" s="117"/>
      <c r="O326" s="117"/>
      <c r="P326" s="117"/>
      <c r="Q326" s="121">
        <v>7851500.3638225766</v>
      </c>
      <c r="R326" s="61"/>
      <c r="S326" s="166"/>
      <c r="T326" s="166"/>
    </row>
    <row r="327" spans="1:20" ht="16.5" customHeight="1" thickBot="1" x14ac:dyDescent="0.35">
      <c r="A327" s="149"/>
      <c r="B327" s="152"/>
      <c r="C327" s="156"/>
      <c r="D327" s="156"/>
      <c r="E327" s="2793"/>
      <c r="F327" s="2794"/>
      <c r="G327" s="2793"/>
      <c r="H327" s="2794"/>
      <c r="I327" s="2793">
        <v>0</v>
      </c>
      <c r="J327" s="2794"/>
      <c r="K327" s="140"/>
      <c r="L327" s="53"/>
      <c r="M327" s="123" t="s">
        <v>548</v>
      </c>
      <c r="N327" s="124"/>
      <c r="O327" s="124"/>
      <c r="P327" s="124"/>
      <c r="Q327" s="125">
        <v>-1047157.3464624109</v>
      </c>
      <c r="R327" s="166"/>
      <c r="S327" s="166"/>
      <c r="T327" s="166"/>
    </row>
    <row r="328" spans="1:20" ht="16.5" customHeight="1" thickBot="1" x14ac:dyDescent="0.45">
      <c r="A328" s="149" t="s">
        <v>1231</v>
      </c>
      <c r="B328" s="152"/>
      <c r="C328" s="156" t="s">
        <v>496</v>
      </c>
      <c r="D328" s="156" t="s">
        <v>496</v>
      </c>
      <c r="E328" s="2793">
        <v>4</v>
      </c>
      <c r="F328" s="2794"/>
      <c r="G328" s="2723">
        <v>36040</v>
      </c>
      <c r="H328" s="2724"/>
      <c r="I328" s="2793">
        <v>144160</v>
      </c>
      <c r="J328" s="2794"/>
      <c r="K328" s="140"/>
      <c r="L328" s="53"/>
      <c r="M328" s="1097" t="s">
        <v>758</v>
      </c>
      <c r="N328" s="1098"/>
      <c r="O328" s="1098"/>
      <c r="P328" s="1098"/>
      <c r="Q328" s="1100">
        <v>-11.767587658216316</v>
      </c>
      <c r="R328" s="53"/>
      <c r="S328" s="53"/>
      <c r="T328" s="53"/>
    </row>
    <row r="329" spans="1:20" ht="16.5" customHeight="1" x14ac:dyDescent="0.3">
      <c r="A329" s="149" t="s">
        <v>1524</v>
      </c>
      <c r="B329" s="152"/>
      <c r="C329" s="156" t="s">
        <v>729</v>
      </c>
      <c r="D329" s="156" t="s">
        <v>793</v>
      </c>
      <c r="E329" s="2793"/>
      <c r="F329" s="2794"/>
      <c r="G329" s="2793"/>
      <c r="H329" s="2794"/>
      <c r="I329" s="2793">
        <v>120000</v>
      </c>
      <c r="J329" s="2794"/>
      <c r="K329" s="140"/>
      <c r="L329" s="7" t="s">
        <v>1523</v>
      </c>
      <c r="M329" s="53"/>
      <c r="N329" s="53"/>
      <c r="O329" s="53"/>
      <c r="P329" s="53"/>
      <c r="Q329" s="53"/>
      <c r="R329" s="53"/>
      <c r="S329" s="53"/>
      <c r="T329" s="53"/>
    </row>
    <row r="330" spans="1:20" ht="16.5" customHeight="1" x14ac:dyDescent="0.3">
      <c r="A330" s="149" t="s">
        <v>614</v>
      </c>
      <c r="B330" s="152"/>
      <c r="C330" s="156" t="s">
        <v>729</v>
      </c>
      <c r="D330" s="156" t="s">
        <v>555</v>
      </c>
      <c r="E330" s="2797">
        <v>1.3610991356197584</v>
      </c>
      <c r="F330" s="2798"/>
      <c r="G330" s="2793">
        <v>65508</v>
      </c>
      <c r="H330" s="2794"/>
      <c r="I330" s="2793">
        <v>89162.882176179133</v>
      </c>
      <c r="J330" s="2794"/>
      <c r="K330" s="140"/>
      <c r="L330" s="2164" t="s">
        <v>1578</v>
      </c>
      <c r="M330" s="8"/>
      <c r="N330" s="8"/>
      <c r="O330" s="8"/>
      <c r="P330" s="9"/>
      <c r="Q330" s="10"/>
      <c r="R330" s="2095"/>
      <c r="S330" s="52"/>
      <c r="T330" s="53"/>
    </row>
    <row r="331" spans="1:20" ht="16.5" customHeight="1" thickBot="1" x14ac:dyDescent="0.25">
      <c r="A331" s="180" t="s">
        <v>557</v>
      </c>
      <c r="B331" s="181"/>
      <c r="C331" s="182"/>
      <c r="D331" s="183"/>
      <c r="E331" s="2717">
        <v>67</v>
      </c>
      <c r="F331" s="2718"/>
      <c r="G331" s="2719"/>
      <c r="H331" s="2720"/>
      <c r="I331" s="2717">
        <v>2623842.882176179</v>
      </c>
      <c r="J331" s="2718"/>
      <c r="K331" s="184"/>
      <c r="L331" t="s">
        <v>1600</v>
      </c>
      <c r="M331" s="53"/>
      <c r="N331" s="53"/>
      <c r="O331" s="53"/>
      <c r="P331" s="53"/>
      <c r="Q331" s="53"/>
      <c r="R331" s="61"/>
      <c r="S331" s="166"/>
      <c r="T331" s="166"/>
    </row>
    <row r="332" spans="1:20" ht="14.1" customHeight="1" x14ac:dyDescent="0.2">
      <c r="A332" s="48"/>
      <c r="B332" s="48"/>
      <c r="C332" s="49"/>
      <c r="D332" s="49"/>
      <c r="E332" s="49"/>
      <c r="F332" s="49"/>
      <c r="G332" s="50"/>
      <c r="H332" s="50"/>
      <c r="I332" s="52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20" ht="14.1" customHeight="1" x14ac:dyDescent="0.2">
      <c r="A333" s="48"/>
      <c r="B333" s="48"/>
      <c r="C333" s="49"/>
      <c r="D333" s="49"/>
      <c r="E333" s="49"/>
      <c r="F333" s="49"/>
      <c r="G333" s="50"/>
      <c r="H333" s="50"/>
      <c r="I333" s="52"/>
      <c r="J333" s="53"/>
      <c r="K333" s="53"/>
      <c r="L333" s="48"/>
      <c r="M333" s="48"/>
      <c r="N333" s="49"/>
      <c r="O333" s="49"/>
      <c r="P333" s="49"/>
      <c r="Q333" s="49"/>
      <c r="R333" s="53"/>
      <c r="S333" s="53"/>
      <c r="T333" s="53"/>
    </row>
    <row r="334" spans="1:20" ht="14.1" customHeight="1" x14ac:dyDescent="0.2">
      <c r="A334" s="2804"/>
      <c r="B334" s="2804"/>
      <c r="C334" s="2804"/>
      <c r="D334" s="2804"/>
      <c r="E334" s="2804"/>
      <c r="F334" s="2804"/>
      <c r="G334" s="2804"/>
      <c r="H334" s="2804"/>
      <c r="I334" s="2804"/>
      <c r="J334" s="2804"/>
      <c r="K334" s="2804"/>
      <c r="L334" s="2804"/>
      <c r="M334" s="2804"/>
      <c r="N334" s="2804"/>
      <c r="O334" s="2804"/>
      <c r="P334" s="2804"/>
      <c r="Q334" s="2804"/>
      <c r="R334" s="2804"/>
      <c r="S334" s="2804"/>
      <c r="T334" s="2804"/>
    </row>
    <row r="335" spans="1:20" ht="14.1" customHeight="1" x14ac:dyDescent="0.2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</row>
    <row r="336" spans="1:20" ht="14.1" customHeight="1" x14ac:dyDescent="0.2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</row>
    <row r="337" spans="1:20" s="2602" customFormat="1" ht="14.1" customHeight="1" x14ac:dyDescent="0.2">
      <c r="A337" s="2601"/>
      <c r="B337" s="2601"/>
      <c r="C337" s="2601"/>
      <c r="D337" s="2601"/>
      <c r="E337" s="2601"/>
      <c r="F337" s="2601"/>
      <c r="G337" s="2601"/>
      <c r="H337" s="2601"/>
      <c r="I337" s="2601"/>
      <c r="J337" s="2601"/>
      <c r="K337" s="2601"/>
      <c r="L337" s="2601"/>
      <c r="M337" s="2601"/>
      <c r="N337" s="2601"/>
      <c r="O337" s="2601"/>
      <c r="P337" s="2601"/>
      <c r="Q337" s="2601"/>
      <c r="R337" s="2601"/>
      <c r="S337" s="2601"/>
      <c r="T337" s="2601"/>
    </row>
    <row r="338" spans="1:20" ht="14.1" customHeight="1" x14ac:dyDescent="0.2">
      <c r="A338" s="2804"/>
      <c r="B338" s="2804"/>
      <c r="C338" s="2804"/>
      <c r="D338" s="2804"/>
      <c r="E338" s="2804"/>
      <c r="F338" s="2804"/>
      <c r="G338" s="2804"/>
      <c r="H338" s="2804"/>
      <c r="I338" s="2804"/>
      <c r="J338" s="2804"/>
      <c r="K338" s="2804"/>
      <c r="L338" s="2804"/>
      <c r="M338" s="2804"/>
      <c r="N338" s="2804"/>
      <c r="O338" s="2804"/>
      <c r="P338" s="2804"/>
      <c r="Q338" s="2804"/>
      <c r="R338" s="2804"/>
      <c r="S338" s="2804"/>
      <c r="T338" s="2804"/>
    </row>
    <row r="339" spans="1:20" ht="14.1" customHeight="1" x14ac:dyDescent="0.2">
      <c r="A339" s="48"/>
      <c r="B339" s="48"/>
      <c r="C339" s="49"/>
      <c r="D339" s="49"/>
      <c r="E339" s="49"/>
      <c r="F339" s="49"/>
      <c r="G339" s="50"/>
      <c r="H339" s="50"/>
      <c r="I339" s="52"/>
      <c r="J339" s="53"/>
      <c r="K339" s="53"/>
      <c r="L339" s="48"/>
      <c r="M339" s="48"/>
      <c r="N339" s="49"/>
      <c r="O339" s="49"/>
      <c r="P339" s="49"/>
      <c r="Q339" s="49"/>
      <c r="R339" s="53"/>
      <c r="S339" s="53"/>
      <c r="T339" s="53"/>
    </row>
    <row r="340" spans="1:20" ht="14.1" customHeight="1" x14ac:dyDescent="0.2">
      <c r="A340" s="2814" t="s">
        <v>1884</v>
      </c>
      <c r="B340" s="2814"/>
      <c r="C340" s="2814"/>
      <c r="D340" s="2814"/>
      <c r="E340" s="2814"/>
      <c r="F340" s="2814"/>
      <c r="G340" s="2814"/>
      <c r="H340" s="2814"/>
      <c r="I340" s="2814"/>
      <c r="J340" s="2814"/>
      <c r="K340" s="2814"/>
      <c r="L340" s="2814"/>
      <c r="M340" s="2814"/>
      <c r="N340" s="2814"/>
      <c r="O340" s="2814"/>
      <c r="P340" s="2814"/>
      <c r="Q340" s="2814"/>
      <c r="R340" s="2814"/>
      <c r="S340" s="2814"/>
      <c r="T340" s="2814"/>
    </row>
    <row r="341" spans="1:20" ht="14.1" customHeight="1" x14ac:dyDescent="0.2">
      <c r="A341" s="56"/>
      <c r="B341" s="56"/>
      <c r="C341" s="131"/>
      <c r="D341" s="57"/>
      <c r="E341" s="57"/>
      <c r="F341" s="57"/>
      <c r="G341" s="59"/>
      <c r="H341" s="59"/>
      <c r="I341" s="61"/>
      <c r="J341" s="53"/>
      <c r="K341" s="53"/>
      <c r="L341" s="56"/>
      <c r="M341" s="56"/>
      <c r="N341" s="131"/>
      <c r="O341" s="166"/>
      <c r="P341" s="166"/>
      <c r="Q341" s="166"/>
      <c r="R341" s="166"/>
      <c r="S341" s="166"/>
      <c r="T341" s="166"/>
    </row>
    <row r="342" spans="1:20" ht="14.1" customHeight="1" thickBot="1" x14ac:dyDescent="0.25">
      <c r="A342" s="56"/>
      <c r="B342" s="56"/>
      <c r="C342" s="57"/>
      <c r="D342" s="57"/>
      <c r="E342" s="57"/>
      <c r="F342" s="57"/>
      <c r="G342" s="59"/>
      <c r="H342" s="59"/>
      <c r="I342" s="61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</row>
    <row r="343" spans="1:20" ht="16.5" customHeight="1" x14ac:dyDescent="0.3">
      <c r="A343" s="2764" t="s">
        <v>435</v>
      </c>
      <c r="B343" s="2765"/>
      <c r="C343" s="2770" t="s">
        <v>436</v>
      </c>
      <c r="D343" s="2771"/>
      <c r="E343" s="2771"/>
      <c r="F343" s="2772"/>
      <c r="G343" s="2776" t="s">
        <v>437</v>
      </c>
      <c r="H343" s="2777"/>
      <c r="I343" s="2770" t="s">
        <v>439</v>
      </c>
      <c r="J343" s="2772"/>
      <c r="K343" s="62"/>
      <c r="L343" s="2778" t="s">
        <v>435</v>
      </c>
      <c r="M343" s="2771" t="s">
        <v>436</v>
      </c>
      <c r="N343" s="2771"/>
      <c r="O343" s="2771"/>
      <c r="P343" s="2772"/>
      <c r="Q343" s="2776" t="s">
        <v>437</v>
      </c>
      <c r="R343" s="2777"/>
      <c r="S343" s="2770" t="s">
        <v>439</v>
      </c>
      <c r="T343" s="2799"/>
    </row>
    <row r="344" spans="1:20" ht="16.5" customHeight="1" thickBot="1" x14ac:dyDescent="0.35">
      <c r="A344" s="2766"/>
      <c r="B344" s="2767"/>
      <c r="C344" s="2773"/>
      <c r="D344" s="2774"/>
      <c r="E344" s="2774"/>
      <c r="F344" s="2775"/>
      <c r="G344" s="2781" t="s">
        <v>440</v>
      </c>
      <c r="H344" s="2782"/>
      <c r="I344" s="2783"/>
      <c r="J344" s="2784"/>
      <c r="K344" s="62"/>
      <c r="L344" s="2779"/>
      <c r="M344" s="2774"/>
      <c r="N344" s="2774"/>
      <c r="O344" s="2774"/>
      <c r="P344" s="2775"/>
      <c r="Q344" s="2781" t="s">
        <v>440</v>
      </c>
      <c r="R344" s="2782"/>
      <c r="S344" s="2783"/>
      <c r="T344" s="2800"/>
    </row>
    <row r="345" spans="1:20" ht="16.5" customHeight="1" x14ac:dyDescent="0.3">
      <c r="A345" s="2766"/>
      <c r="B345" s="2767"/>
      <c r="C345" s="66" t="s">
        <v>441</v>
      </c>
      <c r="D345" s="2824" t="s">
        <v>442</v>
      </c>
      <c r="E345" s="2783" t="s">
        <v>443</v>
      </c>
      <c r="F345" s="2784"/>
      <c r="G345" s="2781" t="s">
        <v>444</v>
      </c>
      <c r="H345" s="2782"/>
      <c r="I345" s="2783" t="s">
        <v>348</v>
      </c>
      <c r="J345" s="2784"/>
      <c r="K345" s="62"/>
      <c r="L345" s="2779"/>
      <c r="M345" s="64" t="s">
        <v>441</v>
      </c>
      <c r="N345" s="2824" t="s">
        <v>442</v>
      </c>
      <c r="O345" s="2783" t="s">
        <v>443</v>
      </c>
      <c r="P345" s="2784"/>
      <c r="Q345" s="2781" t="s">
        <v>444</v>
      </c>
      <c r="R345" s="2782"/>
      <c r="S345" s="2783" t="s">
        <v>348</v>
      </c>
      <c r="T345" s="2800"/>
    </row>
    <row r="346" spans="1:20" ht="16.5" customHeight="1" thickBot="1" x14ac:dyDescent="0.35">
      <c r="A346" s="2768"/>
      <c r="B346" s="2769"/>
      <c r="C346" s="67" t="s">
        <v>445</v>
      </c>
      <c r="D346" s="2786"/>
      <c r="E346" s="2773"/>
      <c r="F346" s="2775"/>
      <c r="G346" s="2717"/>
      <c r="H346" s="2718"/>
      <c r="I346" s="2787"/>
      <c r="J346" s="2788"/>
      <c r="K346" s="62"/>
      <c r="L346" s="2780"/>
      <c r="M346" s="63" t="s">
        <v>445</v>
      </c>
      <c r="N346" s="2786"/>
      <c r="O346" s="2773"/>
      <c r="P346" s="2775"/>
      <c r="Q346" s="2717"/>
      <c r="R346" s="2718"/>
      <c r="S346" s="2802"/>
      <c r="T346" s="2803"/>
    </row>
    <row r="347" spans="1:20" ht="16.5" customHeight="1" x14ac:dyDescent="0.3">
      <c r="A347" s="132" t="s">
        <v>446</v>
      </c>
      <c r="B347" s="133"/>
      <c r="C347" s="134"/>
      <c r="D347" s="134"/>
      <c r="E347" s="2871"/>
      <c r="F347" s="2872"/>
      <c r="G347" s="2801"/>
      <c r="H347" s="2873"/>
      <c r="I347" s="2761"/>
      <c r="J347" s="2762"/>
      <c r="K347" s="53"/>
      <c r="L347" s="135" t="s">
        <v>447</v>
      </c>
      <c r="M347" s="134"/>
      <c r="N347" s="134"/>
      <c r="O347" s="2801"/>
      <c r="P347" s="2801"/>
      <c r="Q347" s="2801"/>
      <c r="R347" s="2801"/>
      <c r="S347" s="2801"/>
      <c r="T347" s="2801"/>
    </row>
    <row r="348" spans="1:20" ht="16.5" customHeight="1" x14ac:dyDescent="0.35">
      <c r="A348" s="2751" t="s">
        <v>448</v>
      </c>
      <c r="B348" s="2752"/>
      <c r="C348" s="136"/>
      <c r="D348" s="136"/>
      <c r="E348" s="2795"/>
      <c r="F348" s="2796"/>
      <c r="G348" s="2793"/>
      <c r="H348" s="2794"/>
      <c r="I348" s="2874">
        <v>0</v>
      </c>
      <c r="J348" s="2875"/>
      <c r="K348" s="137"/>
      <c r="L348" s="138"/>
      <c r="M348" s="136"/>
      <c r="N348" s="136"/>
      <c r="O348" s="2793"/>
      <c r="P348" s="2793"/>
      <c r="Q348" s="2793"/>
      <c r="R348" s="2793"/>
      <c r="S348" s="2793"/>
      <c r="T348" s="2793"/>
    </row>
    <row r="349" spans="1:20" ht="16.5" customHeight="1" x14ac:dyDescent="0.3">
      <c r="A349" s="2745" t="s">
        <v>449</v>
      </c>
      <c r="B349" s="2746"/>
      <c r="C349" s="136"/>
      <c r="D349" s="136"/>
      <c r="E349" s="2795"/>
      <c r="F349" s="2796"/>
      <c r="G349" s="2793"/>
      <c r="H349" s="2794"/>
      <c r="I349" s="2793">
        <v>0</v>
      </c>
      <c r="J349" s="2794"/>
      <c r="K349" s="140"/>
      <c r="L349" s="138" t="s">
        <v>450</v>
      </c>
      <c r="M349" s="136" t="s">
        <v>730</v>
      </c>
      <c r="N349" s="136" t="s">
        <v>452</v>
      </c>
      <c r="O349" s="2793">
        <v>40</v>
      </c>
      <c r="P349" s="2793"/>
      <c r="Q349" s="2793">
        <v>9550.6</v>
      </c>
      <c r="R349" s="2793"/>
      <c r="S349" s="2793">
        <v>382024</v>
      </c>
      <c r="T349" s="2793"/>
    </row>
    <row r="350" spans="1:20" ht="16.5" customHeight="1" x14ac:dyDescent="0.3">
      <c r="A350" s="2745" t="s">
        <v>453</v>
      </c>
      <c r="B350" s="2746"/>
      <c r="C350" s="136"/>
      <c r="D350" s="136"/>
      <c r="E350" s="2795"/>
      <c r="F350" s="2796"/>
      <c r="G350" s="2793"/>
      <c r="H350" s="2794"/>
      <c r="I350" s="2793">
        <v>0</v>
      </c>
      <c r="J350" s="2794"/>
      <c r="K350" s="140"/>
      <c r="L350" s="138" t="s">
        <v>454</v>
      </c>
      <c r="M350" s="136"/>
      <c r="N350" s="136"/>
      <c r="O350" s="2793"/>
      <c r="P350" s="2793"/>
      <c r="Q350" s="2793"/>
      <c r="R350" s="2793"/>
      <c r="S350" s="2793">
        <v>0</v>
      </c>
      <c r="T350" s="2793"/>
    </row>
    <row r="351" spans="1:20" ht="16.5" customHeight="1" x14ac:dyDescent="0.3">
      <c r="A351" s="2745" t="s">
        <v>455</v>
      </c>
      <c r="B351" s="2746"/>
      <c r="C351" s="136"/>
      <c r="D351" s="136"/>
      <c r="E351" s="2795"/>
      <c r="F351" s="2795"/>
      <c r="G351" s="2793"/>
      <c r="H351" s="2794"/>
      <c r="I351" s="2793">
        <v>0</v>
      </c>
      <c r="J351" s="2794"/>
      <c r="K351" s="140"/>
      <c r="L351" s="138" t="s">
        <v>456</v>
      </c>
      <c r="M351" s="136"/>
      <c r="N351" s="136"/>
      <c r="O351" s="2793"/>
      <c r="P351" s="2793"/>
      <c r="Q351" s="2793"/>
      <c r="R351" s="2793"/>
      <c r="S351" s="2793">
        <v>0</v>
      </c>
      <c r="T351" s="2793"/>
    </row>
    <row r="352" spans="1:20" ht="16.5" customHeight="1" x14ac:dyDescent="0.2">
      <c r="A352" s="2755" t="s">
        <v>559</v>
      </c>
      <c r="B352" s="2756"/>
      <c r="C352" s="136"/>
      <c r="D352" s="136"/>
      <c r="E352" s="2795"/>
      <c r="F352" s="2795"/>
      <c r="G352" s="2793"/>
      <c r="H352" s="2793"/>
      <c r="I352" s="2874">
        <v>288320</v>
      </c>
      <c r="J352" s="2874"/>
      <c r="K352" s="142"/>
      <c r="L352" s="138" t="s">
        <v>458</v>
      </c>
      <c r="M352" s="136"/>
      <c r="N352" s="136"/>
      <c r="O352" s="2793"/>
      <c r="P352" s="2793"/>
      <c r="Q352" s="2793"/>
      <c r="R352" s="2793"/>
      <c r="S352" s="2793">
        <v>0</v>
      </c>
      <c r="T352" s="2793"/>
    </row>
    <row r="353" spans="1:20" ht="16.5" customHeight="1" x14ac:dyDescent="0.4">
      <c r="A353" s="143" t="s">
        <v>461</v>
      </c>
      <c r="B353" s="144"/>
      <c r="C353" s="136" t="s">
        <v>496</v>
      </c>
      <c r="D353" s="136" t="s">
        <v>497</v>
      </c>
      <c r="E353" s="2795">
        <v>3</v>
      </c>
      <c r="F353" s="2795"/>
      <c r="G353" s="2723">
        <v>36040</v>
      </c>
      <c r="H353" s="2724"/>
      <c r="I353" s="2793">
        <v>108120</v>
      </c>
      <c r="J353" s="2794"/>
      <c r="K353" s="140"/>
      <c r="L353" s="138" t="s">
        <v>588</v>
      </c>
      <c r="M353" s="136"/>
      <c r="N353" s="136"/>
      <c r="O353" s="2793"/>
      <c r="P353" s="2793"/>
      <c r="Q353" s="2793"/>
      <c r="R353" s="2793"/>
      <c r="S353" s="2793">
        <v>0</v>
      </c>
      <c r="T353" s="2793"/>
    </row>
    <row r="354" spans="1:20" ht="16.5" customHeight="1" x14ac:dyDescent="0.4">
      <c r="A354" s="145" t="s">
        <v>710</v>
      </c>
      <c r="B354" s="146"/>
      <c r="C354" s="136" t="s">
        <v>496</v>
      </c>
      <c r="D354" s="136" t="s">
        <v>497</v>
      </c>
      <c r="E354" s="2795">
        <v>5</v>
      </c>
      <c r="F354" s="2795"/>
      <c r="G354" s="2723">
        <v>36040</v>
      </c>
      <c r="H354" s="2724"/>
      <c r="I354" s="2793">
        <v>180200</v>
      </c>
      <c r="J354" s="2794"/>
      <c r="K354" s="140"/>
      <c r="L354" s="138" t="s">
        <v>471</v>
      </c>
      <c r="M354" s="136"/>
      <c r="N354" s="136"/>
      <c r="O354" s="2793"/>
      <c r="P354" s="2793"/>
      <c r="Q354" s="2793"/>
      <c r="R354" s="2793"/>
      <c r="S354" s="2793">
        <v>0</v>
      </c>
      <c r="T354" s="2793"/>
    </row>
    <row r="355" spans="1:20" ht="16.5" customHeight="1" x14ac:dyDescent="0.3">
      <c r="A355" s="143" t="s">
        <v>465</v>
      </c>
      <c r="B355" s="144"/>
      <c r="C355" s="136"/>
      <c r="D355" s="136"/>
      <c r="E355" s="2795"/>
      <c r="F355" s="2795"/>
      <c r="G355" s="2793"/>
      <c r="H355" s="2794"/>
      <c r="I355" s="2793">
        <v>0</v>
      </c>
      <c r="J355" s="2794"/>
      <c r="K355" s="140"/>
      <c r="L355" s="138" t="s">
        <v>504</v>
      </c>
      <c r="M355" s="136"/>
      <c r="N355" s="136"/>
      <c r="O355" s="2793"/>
      <c r="P355" s="2793"/>
      <c r="Q355" s="2793"/>
      <c r="R355" s="2793"/>
      <c r="S355" s="2793">
        <v>0</v>
      </c>
      <c r="T355" s="2793"/>
    </row>
    <row r="356" spans="1:20" ht="16.5" customHeight="1" x14ac:dyDescent="0.3">
      <c r="A356" s="143" t="s">
        <v>469</v>
      </c>
      <c r="B356" s="144"/>
      <c r="C356" s="136"/>
      <c r="D356" s="136"/>
      <c r="E356" s="2795"/>
      <c r="F356" s="2795"/>
      <c r="G356" s="2793"/>
      <c r="H356" s="2794"/>
      <c r="I356" s="2793">
        <v>0</v>
      </c>
      <c r="J356" s="2794"/>
      <c r="K356" s="140"/>
      <c r="L356" s="138" t="s">
        <v>711</v>
      </c>
      <c r="M356" s="136"/>
      <c r="N356" s="136"/>
      <c r="O356" s="2793"/>
      <c r="P356" s="2793"/>
      <c r="Q356" s="2793"/>
      <c r="R356" s="2793"/>
      <c r="S356" s="2793">
        <v>0</v>
      </c>
      <c r="T356" s="2793"/>
    </row>
    <row r="357" spans="1:20" ht="16.5" customHeight="1" x14ac:dyDescent="0.3">
      <c r="A357" s="147" t="s">
        <v>470</v>
      </c>
      <c r="B357" s="148"/>
      <c r="C357" s="136"/>
      <c r="D357" s="136"/>
      <c r="E357" s="2795"/>
      <c r="F357" s="2795"/>
      <c r="G357" s="2793"/>
      <c r="H357" s="2794"/>
      <c r="I357" s="2793">
        <v>0</v>
      </c>
      <c r="J357" s="2794"/>
      <c r="K357" s="140"/>
      <c r="L357" s="138"/>
      <c r="M357" s="136"/>
      <c r="N357" s="136"/>
      <c r="O357" s="2793"/>
      <c r="P357" s="2793"/>
      <c r="Q357" s="2793"/>
      <c r="R357" s="2793"/>
      <c r="S357" s="2793"/>
      <c r="T357" s="2793"/>
    </row>
    <row r="358" spans="1:20" ht="16.5" customHeight="1" x14ac:dyDescent="0.3">
      <c r="A358" s="143" t="s">
        <v>474</v>
      </c>
      <c r="B358" s="144"/>
      <c r="C358" s="136"/>
      <c r="D358" s="136"/>
      <c r="E358" s="2795"/>
      <c r="F358" s="2795"/>
      <c r="G358" s="2793"/>
      <c r="H358" s="2794"/>
      <c r="I358" s="2793">
        <v>0</v>
      </c>
      <c r="J358" s="2794"/>
      <c r="K358" s="140"/>
      <c r="L358" s="138" t="s">
        <v>475</v>
      </c>
      <c r="M358" s="136"/>
      <c r="N358" s="136"/>
      <c r="O358" s="2793"/>
      <c r="P358" s="2793"/>
      <c r="Q358" s="2793"/>
      <c r="R358" s="2793"/>
      <c r="S358" s="2793">
        <v>0</v>
      </c>
      <c r="T358" s="2793"/>
    </row>
    <row r="359" spans="1:20" ht="16.5" customHeight="1" x14ac:dyDescent="0.3">
      <c r="A359" s="143" t="s">
        <v>476</v>
      </c>
      <c r="B359" s="144"/>
      <c r="C359" s="136"/>
      <c r="D359" s="136"/>
      <c r="E359" s="2795"/>
      <c r="F359" s="2795"/>
      <c r="G359" s="2793"/>
      <c r="H359" s="2794"/>
      <c r="I359" s="2793">
        <v>0</v>
      </c>
      <c r="J359" s="2794"/>
      <c r="K359" s="140"/>
      <c r="L359" s="138" t="s">
        <v>477</v>
      </c>
      <c r="M359" s="136"/>
      <c r="N359" s="136"/>
      <c r="O359" s="2793"/>
      <c r="P359" s="2793"/>
      <c r="Q359" s="2793"/>
      <c r="R359" s="2793"/>
      <c r="S359" s="2793">
        <v>0</v>
      </c>
      <c r="T359" s="2793"/>
    </row>
    <row r="360" spans="1:20" ht="16.5" customHeight="1" x14ac:dyDescent="0.3">
      <c r="A360" s="2753" t="s">
        <v>480</v>
      </c>
      <c r="B360" s="2754"/>
      <c r="C360" s="136"/>
      <c r="D360" s="136"/>
      <c r="E360" s="2795"/>
      <c r="F360" s="2796"/>
      <c r="G360" s="2793"/>
      <c r="H360" s="2794"/>
      <c r="I360" s="2793">
        <v>0</v>
      </c>
      <c r="J360" s="2794"/>
      <c r="K360" s="140"/>
      <c r="L360" s="138" t="s">
        <v>481</v>
      </c>
      <c r="M360" s="136"/>
      <c r="N360" s="136"/>
      <c r="O360" s="2793"/>
      <c r="P360" s="2793"/>
      <c r="Q360" s="2793"/>
      <c r="R360" s="2793"/>
      <c r="S360" s="2793">
        <v>0</v>
      </c>
      <c r="T360" s="2793"/>
    </row>
    <row r="361" spans="1:20" ht="16.5" customHeight="1" x14ac:dyDescent="0.3">
      <c r="A361" s="143" t="s">
        <v>454</v>
      </c>
      <c r="B361" s="144"/>
      <c r="C361" s="136"/>
      <c r="D361" s="136"/>
      <c r="E361" s="2795"/>
      <c r="F361" s="2796"/>
      <c r="G361" s="2793"/>
      <c r="H361" s="2794"/>
      <c r="I361" s="2793">
        <v>0</v>
      </c>
      <c r="J361" s="2794"/>
      <c r="K361" s="140"/>
      <c r="L361" s="138" t="s">
        <v>483</v>
      </c>
      <c r="M361" s="136"/>
      <c r="N361" s="136"/>
      <c r="O361" s="2793"/>
      <c r="P361" s="2793"/>
      <c r="Q361" s="2793"/>
      <c r="R361" s="2793"/>
      <c r="S361" s="2793">
        <v>0</v>
      </c>
      <c r="T361" s="2793"/>
    </row>
    <row r="362" spans="1:20" ht="16.5" customHeight="1" x14ac:dyDescent="0.3">
      <c r="A362" s="143" t="s">
        <v>714</v>
      </c>
      <c r="B362" s="144"/>
      <c r="C362" s="136"/>
      <c r="D362" s="136"/>
      <c r="E362" s="2795"/>
      <c r="F362" s="2796"/>
      <c r="G362" s="2793"/>
      <c r="H362" s="2794"/>
      <c r="I362" s="2793">
        <v>0</v>
      </c>
      <c r="J362" s="2794"/>
      <c r="K362" s="140"/>
      <c r="L362" s="138" t="s">
        <v>486</v>
      </c>
      <c r="M362" s="136"/>
      <c r="N362" s="136"/>
      <c r="O362" s="2793"/>
      <c r="P362" s="2793"/>
      <c r="Q362" s="2793"/>
      <c r="R362" s="2793"/>
      <c r="S362" s="2793">
        <v>0</v>
      </c>
      <c r="T362" s="2793"/>
    </row>
    <row r="363" spans="1:20" ht="16.5" customHeight="1" x14ac:dyDescent="0.3">
      <c r="A363" s="149" t="s">
        <v>488</v>
      </c>
      <c r="B363" s="150"/>
      <c r="C363" s="136"/>
      <c r="D363" s="136"/>
      <c r="E363" s="2795"/>
      <c r="F363" s="2796"/>
      <c r="G363" s="2793"/>
      <c r="H363" s="2794"/>
      <c r="I363" s="2793">
        <v>0</v>
      </c>
      <c r="J363" s="2794"/>
      <c r="K363" s="140"/>
      <c r="L363" s="138" t="s">
        <v>489</v>
      </c>
      <c r="M363" s="2320" t="s">
        <v>591</v>
      </c>
      <c r="N363" s="136" t="s">
        <v>731</v>
      </c>
      <c r="O363" s="2793">
        <v>1</v>
      </c>
      <c r="P363" s="2793"/>
      <c r="Q363" s="2793">
        <v>47753</v>
      </c>
      <c r="R363" s="2793"/>
      <c r="S363" s="2793">
        <v>47753</v>
      </c>
      <c r="T363" s="2793"/>
    </row>
    <row r="364" spans="1:20" ht="16.5" customHeight="1" x14ac:dyDescent="0.35">
      <c r="A364" s="151" t="s">
        <v>490</v>
      </c>
      <c r="B364" s="152"/>
      <c r="C364" s="136"/>
      <c r="D364" s="136"/>
      <c r="E364" s="2795"/>
      <c r="F364" s="2796"/>
      <c r="G364" s="2793"/>
      <c r="H364" s="2794"/>
      <c r="I364" s="2874">
        <v>180200</v>
      </c>
      <c r="J364" s="2875"/>
      <c r="K364" s="140"/>
      <c r="L364" s="138" t="s">
        <v>491</v>
      </c>
      <c r="M364" s="136"/>
      <c r="N364" s="136"/>
      <c r="O364" s="2793"/>
      <c r="P364" s="2793"/>
      <c r="Q364" s="2793"/>
      <c r="R364" s="2793"/>
      <c r="S364" s="2793">
        <v>0</v>
      </c>
      <c r="T364" s="2793"/>
    </row>
    <row r="365" spans="1:20" ht="16.5" customHeight="1" x14ac:dyDescent="0.4">
      <c r="A365" s="149" t="s">
        <v>492</v>
      </c>
      <c r="B365" s="152"/>
      <c r="C365" s="136" t="s">
        <v>496</v>
      </c>
      <c r="D365" s="136" t="s">
        <v>497</v>
      </c>
      <c r="E365" s="2793">
        <v>3</v>
      </c>
      <c r="F365" s="2793"/>
      <c r="G365" s="2723">
        <v>36040</v>
      </c>
      <c r="H365" s="2724"/>
      <c r="I365" s="2793">
        <v>108120</v>
      </c>
      <c r="J365" s="2794"/>
      <c r="K365" s="140"/>
      <c r="L365" s="138" t="s">
        <v>494</v>
      </c>
      <c r="M365" s="136"/>
      <c r="N365" s="136"/>
      <c r="O365" s="2793"/>
      <c r="P365" s="2793"/>
      <c r="Q365" s="2793"/>
      <c r="R365" s="2793"/>
      <c r="S365" s="2793">
        <v>0</v>
      </c>
      <c r="T365" s="2793"/>
    </row>
    <row r="366" spans="1:20" ht="16.5" customHeight="1" x14ac:dyDescent="0.3">
      <c r="A366" s="153" t="s">
        <v>716</v>
      </c>
      <c r="B366" s="154"/>
      <c r="C366" s="136"/>
      <c r="D366" s="136"/>
      <c r="E366" s="2793"/>
      <c r="F366" s="2793"/>
      <c r="G366" s="2793"/>
      <c r="H366" s="2794"/>
      <c r="I366" s="2793">
        <v>0</v>
      </c>
      <c r="J366" s="2794"/>
      <c r="K366" s="140"/>
      <c r="L366" s="138" t="s">
        <v>498</v>
      </c>
      <c r="M366" s="136"/>
      <c r="N366" s="136"/>
      <c r="O366" s="2793"/>
      <c r="P366" s="2793"/>
      <c r="Q366" s="2793"/>
      <c r="R366" s="2793"/>
      <c r="S366" s="2793">
        <v>0</v>
      </c>
      <c r="T366" s="2793"/>
    </row>
    <row r="367" spans="1:20" ht="16.5" customHeight="1" x14ac:dyDescent="0.3">
      <c r="A367" s="2734" t="s">
        <v>501</v>
      </c>
      <c r="B367" s="2735"/>
      <c r="C367" s="136"/>
      <c r="D367" s="136"/>
      <c r="E367" s="2793"/>
      <c r="F367" s="2793"/>
      <c r="G367" s="2793"/>
      <c r="H367" s="2794"/>
      <c r="I367" s="2793">
        <v>0</v>
      </c>
      <c r="J367" s="2794"/>
      <c r="K367" s="140"/>
      <c r="L367" s="155" t="s">
        <v>572</v>
      </c>
      <c r="M367" s="156"/>
      <c r="N367" s="156"/>
      <c r="O367" s="2793"/>
      <c r="P367" s="2793"/>
      <c r="Q367" s="2793"/>
      <c r="R367" s="2793"/>
      <c r="S367" s="2793">
        <v>0</v>
      </c>
      <c r="T367" s="2793"/>
    </row>
    <row r="368" spans="1:20" ht="16.5" customHeight="1" x14ac:dyDescent="0.4">
      <c r="A368" s="2745" t="s">
        <v>732</v>
      </c>
      <c r="B368" s="2746"/>
      <c r="C368" s="136" t="s">
        <v>496</v>
      </c>
      <c r="D368" s="136" t="s">
        <v>497</v>
      </c>
      <c r="E368" s="2793">
        <v>2</v>
      </c>
      <c r="F368" s="2793"/>
      <c r="G368" s="2723">
        <v>36040</v>
      </c>
      <c r="H368" s="2724"/>
      <c r="I368" s="2793">
        <v>72080</v>
      </c>
      <c r="J368" s="2794"/>
      <c r="K368" s="140"/>
      <c r="L368" s="155"/>
      <c r="M368" s="155"/>
      <c r="N368" s="155"/>
      <c r="O368" s="2793"/>
      <c r="P368" s="2793"/>
      <c r="Q368" s="2793"/>
      <c r="R368" s="2793"/>
      <c r="S368" s="2793"/>
      <c r="T368" s="2793"/>
    </row>
    <row r="369" spans="1:20" ht="16.5" customHeight="1" x14ac:dyDescent="0.3">
      <c r="A369" s="2745" t="s">
        <v>504</v>
      </c>
      <c r="B369" s="2746"/>
      <c r="C369" s="136"/>
      <c r="D369" s="136"/>
      <c r="E369" s="2793"/>
      <c r="F369" s="2793"/>
      <c r="G369" s="2793"/>
      <c r="H369" s="2794"/>
      <c r="I369" s="2793">
        <v>0</v>
      </c>
      <c r="J369" s="2794"/>
      <c r="K369" s="140"/>
      <c r="L369" s="155" t="s">
        <v>594</v>
      </c>
      <c r="M369" s="155"/>
      <c r="N369" s="155"/>
      <c r="O369" s="2793"/>
      <c r="P369" s="2793"/>
      <c r="Q369" s="2793"/>
      <c r="R369" s="2793"/>
      <c r="S369" s="2793">
        <v>0</v>
      </c>
      <c r="T369" s="2793"/>
    </row>
    <row r="370" spans="1:20" ht="16.5" customHeight="1" x14ac:dyDescent="0.35">
      <c r="A370" s="2751" t="s">
        <v>506</v>
      </c>
      <c r="B370" s="2752"/>
      <c r="C370" s="136"/>
      <c r="D370" s="136"/>
      <c r="E370" s="2795"/>
      <c r="F370" s="2796"/>
      <c r="G370" s="2793"/>
      <c r="H370" s="2794"/>
      <c r="I370" s="2874">
        <v>576640</v>
      </c>
      <c r="J370" s="2875"/>
      <c r="K370" s="137"/>
      <c r="L370" s="155" t="s">
        <v>599</v>
      </c>
      <c r="M370" s="155"/>
      <c r="N370" s="155"/>
      <c r="O370" s="2793"/>
      <c r="P370" s="2793"/>
      <c r="Q370" s="2793"/>
      <c r="R370" s="2793"/>
      <c r="S370" s="2793">
        <v>0</v>
      </c>
      <c r="T370" s="2793"/>
    </row>
    <row r="371" spans="1:20" ht="16.5" customHeight="1" x14ac:dyDescent="0.4">
      <c r="A371" s="2745" t="s">
        <v>509</v>
      </c>
      <c r="B371" s="2746"/>
      <c r="C371" s="136" t="s">
        <v>496</v>
      </c>
      <c r="D371" s="136" t="s">
        <v>497</v>
      </c>
      <c r="E371" s="2795">
        <v>3</v>
      </c>
      <c r="F371" s="2796"/>
      <c r="G371" s="2723">
        <v>36040</v>
      </c>
      <c r="H371" s="2724"/>
      <c r="I371" s="2793">
        <v>108120</v>
      </c>
      <c r="J371" s="2794"/>
      <c r="K371" s="140"/>
      <c r="L371" s="155" t="s">
        <v>510</v>
      </c>
      <c r="M371" s="156" t="s">
        <v>733</v>
      </c>
      <c r="N371" s="156" t="s">
        <v>733</v>
      </c>
      <c r="O371" s="2793">
        <v>1</v>
      </c>
      <c r="P371" s="2793"/>
      <c r="Q371" s="2793">
        <v>10918</v>
      </c>
      <c r="R371" s="2793"/>
      <c r="S371" s="2793">
        <v>10918</v>
      </c>
      <c r="T371" s="2793"/>
    </row>
    <row r="372" spans="1:20" ht="16.5" customHeight="1" x14ac:dyDescent="0.3">
      <c r="A372" s="2745" t="s">
        <v>512</v>
      </c>
      <c r="B372" s="2746"/>
      <c r="C372" s="136"/>
      <c r="D372" s="136"/>
      <c r="E372" s="2795"/>
      <c r="F372" s="2796"/>
      <c r="G372" s="2793"/>
      <c r="H372" s="2794"/>
      <c r="I372" s="2793">
        <v>0</v>
      </c>
      <c r="J372" s="2794"/>
      <c r="K372" s="140"/>
      <c r="L372" s="155" t="s">
        <v>574</v>
      </c>
      <c r="M372" s="155"/>
      <c r="N372" s="155"/>
      <c r="O372" s="2793"/>
      <c r="P372" s="2793"/>
      <c r="Q372" s="2793"/>
      <c r="R372" s="2793"/>
      <c r="S372" s="2793">
        <v>0</v>
      </c>
      <c r="T372" s="2793"/>
    </row>
    <row r="373" spans="1:20" ht="16.5" customHeight="1" x14ac:dyDescent="0.3">
      <c r="A373" s="153" t="s">
        <v>514</v>
      </c>
      <c r="B373" s="154"/>
      <c r="C373" s="136"/>
      <c r="D373" s="136"/>
      <c r="E373" s="2795"/>
      <c r="F373" s="2796"/>
      <c r="G373" s="2793"/>
      <c r="H373" s="2794"/>
      <c r="I373" s="2793">
        <v>0</v>
      </c>
      <c r="J373" s="2794"/>
      <c r="K373" s="140"/>
      <c r="L373" s="155" t="s">
        <v>515</v>
      </c>
      <c r="M373" s="155"/>
      <c r="N373" s="155"/>
      <c r="O373" s="2793"/>
      <c r="P373" s="2793"/>
      <c r="Q373" s="2793"/>
      <c r="R373" s="2793"/>
      <c r="S373" s="2793">
        <v>0</v>
      </c>
      <c r="T373" s="2793"/>
    </row>
    <row r="374" spans="1:20" ht="16.5" customHeight="1" x14ac:dyDescent="0.4">
      <c r="A374" s="2745" t="s">
        <v>516</v>
      </c>
      <c r="B374" s="2746"/>
      <c r="C374" s="136" t="s">
        <v>496</v>
      </c>
      <c r="D374" s="136" t="s">
        <v>497</v>
      </c>
      <c r="E374" s="2795">
        <v>3</v>
      </c>
      <c r="F374" s="2796"/>
      <c r="G374" s="2723">
        <v>36040</v>
      </c>
      <c r="H374" s="2724"/>
      <c r="I374" s="2793">
        <v>108120</v>
      </c>
      <c r="J374" s="2794"/>
      <c r="K374" s="140"/>
      <c r="L374" s="155" t="s">
        <v>723</v>
      </c>
      <c r="M374" s="156" t="s">
        <v>734</v>
      </c>
      <c r="N374" s="156" t="s">
        <v>735</v>
      </c>
      <c r="O374" s="2793">
        <v>10</v>
      </c>
      <c r="P374" s="2793"/>
      <c r="Q374" s="2793">
        <v>2471.92</v>
      </c>
      <c r="R374" s="2793"/>
      <c r="S374" s="2793">
        <v>24719.200000000001</v>
      </c>
      <c r="T374" s="2793"/>
    </row>
    <row r="375" spans="1:20" ht="16.5" customHeight="1" x14ac:dyDescent="0.3">
      <c r="A375" s="153" t="s">
        <v>517</v>
      </c>
      <c r="B375" s="154"/>
      <c r="C375" s="136"/>
      <c r="D375" s="136"/>
      <c r="E375" s="2795"/>
      <c r="F375" s="2796"/>
      <c r="G375" s="2793"/>
      <c r="H375" s="2794"/>
      <c r="I375" s="2793">
        <v>0</v>
      </c>
      <c r="J375" s="2794"/>
      <c r="K375" s="140"/>
      <c r="L375" s="155" t="s">
        <v>510</v>
      </c>
      <c r="M375" s="155"/>
      <c r="N375" s="155"/>
      <c r="O375" s="2793"/>
      <c r="P375" s="2793"/>
      <c r="Q375" s="2793"/>
      <c r="R375" s="2793"/>
      <c r="S375" s="2793">
        <v>0</v>
      </c>
      <c r="T375" s="2793"/>
    </row>
    <row r="376" spans="1:20" ht="16.5" customHeight="1" x14ac:dyDescent="0.3">
      <c r="A376" s="153" t="s">
        <v>519</v>
      </c>
      <c r="B376" s="157"/>
      <c r="C376" s="136"/>
      <c r="D376" s="156"/>
      <c r="E376" s="2805"/>
      <c r="F376" s="2805"/>
      <c r="G376" s="2793"/>
      <c r="H376" s="2794"/>
      <c r="I376" s="2793">
        <v>0</v>
      </c>
      <c r="J376" s="2794"/>
      <c r="K376" s="140"/>
      <c r="L376" s="155"/>
      <c r="M376" s="155"/>
      <c r="N376" s="155"/>
      <c r="O376" s="2793"/>
      <c r="P376" s="2793"/>
      <c r="Q376" s="2793"/>
      <c r="R376" s="2793"/>
      <c r="S376" s="2793"/>
      <c r="T376" s="2793"/>
    </row>
    <row r="377" spans="1:20" ht="16.5" customHeight="1" x14ac:dyDescent="0.3">
      <c r="A377" s="153" t="s">
        <v>475</v>
      </c>
      <c r="B377" s="154"/>
      <c r="C377" s="136"/>
      <c r="D377" s="136"/>
      <c r="E377" s="2793"/>
      <c r="F377" s="2793"/>
      <c r="G377" s="2793"/>
      <c r="H377" s="2794"/>
      <c r="I377" s="2793">
        <v>0</v>
      </c>
      <c r="J377" s="2794"/>
      <c r="K377" s="140"/>
      <c r="L377" s="155"/>
      <c r="M377" s="155"/>
      <c r="N377" s="155"/>
      <c r="O377" s="2793"/>
      <c r="P377" s="2793"/>
      <c r="Q377" s="2793"/>
      <c r="R377" s="2793"/>
      <c r="S377" s="2793"/>
      <c r="T377" s="2793"/>
    </row>
    <row r="378" spans="1:20" ht="16.5" customHeight="1" x14ac:dyDescent="0.3">
      <c r="A378" s="2734" t="s">
        <v>520</v>
      </c>
      <c r="B378" s="2735"/>
      <c r="C378" s="136"/>
      <c r="D378" s="136"/>
      <c r="E378" s="2795"/>
      <c r="F378" s="2796"/>
      <c r="G378" s="2793"/>
      <c r="H378" s="2794"/>
      <c r="I378" s="2793">
        <v>0</v>
      </c>
      <c r="J378" s="2794"/>
      <c r="K378" s="140"/>
      <c r="L378" s="158" t="s">
        <v>521</v>
      </c>
      <c r="M378" s="159"/>
      <c r="N378" s="159"/>
      <c r="O378" s="2747"/>
      <c r="P378" s="2748"/>
      <c r="Q378" s="2747"/>
      <c r="R378" s="2748"/>
      <c r="S378" s="2749">
        <v>465414.2</v>
      </c>
      <c r="T378" s="2750"/>
    </row>
    <row r="379" spans="1:20" ht="16.5" customHeight="1" x14ac:dyDescent="0.3">
      <c r="A379" s="153" t="s">
        <v>522</v>
      </c>
      <c r="B379" s="154"/>
      <c r="C379" s="136"/>
      <c r="D379" s="136"/>
      <c r="E379" s="2795"/>
      <c r="F379" s="2796"/>
      <c r="G379" s="2793"/>
      <c r="H379" s="2794"/>
      <c r="I379" s="2793">
        <v>0</v>
      </c>
      <c r="J379" s="2794"/>
      <c r="K379" s="140"/>
      <c r="L379" s="160" t="s">
        <v>576</v>
      </c>
      <c r="M379" s="161"/>
      <c r="N379" s="161"/>
      <c r="O379" s="162"/>
      <c r="P379" s="162"/>
      <c r="Q379" s="162"/>
      <c r="R379" s="162"/>
      <c r="S379" s="162"/>
      <c r="T379" s="163"/>
    </row>
    <row r="380" spans="1:20" ht="16.5" customHeight="1" x14ac:dyDescent="0.4">
      <c r="A380" s="2734" t="s">
        <v>524</v>
      </c>
      <c r="B380" s="2735"/>
      <c r="C380" s="136" t="s">
        <v>496</v>
      </c>
      <c r="D380" s="136" t="s">
        <v>497</v>
      </c>
      <c r="E380" s="2795">
        <v>2</v>
      </c>
      <c r="F380" s="2796"/>
      <c r="G380" s="2723">
        <v>36040</v>
      </c>
      <c r="H380" s="2724"/>
      <c r="I380" s="2793">
        <v>72080</v>
      </c>
      <c r="J380" s="2794"/>
      <c r="K380" s="140"/>
      <c r="L380" s="164" t="s">
        <v>525</v>
      </c>
      <c r="M380" s="165"/>
      <c r="N380" s="166"/>
      <c r="O380" s="32"/>
      <c r="P380" s="32"/>
      <c r="Q380" s="32"/>
      <c r="R380" s="32"/>
      <c r="S380" s="32"/>
      <c r="T380" s="167"/>
    </row>
    <row r="381" spans="1:20" ht="16.5" customHeight="1" x14ac:dyDescent="0.3">
      <c r="A381" s="153" t="s">
        <v>526</v>
      </c>
      <c r="B381" s="154"/>
      <c r="C381" s="136"/>
      <c r="D381" s="136"/>
      <c r="E381" s="2795"/>
      <c r="F381" s="2796"/>
      <c r="G381" s="2793"/>
      <c r="H381" s="2794"/>
      <c r="I381" s="2793">
        <v>0</v>
      </c>
      <c r="J381" s="2794"/>
      <c r="K381" s="140"/>
      <c r="L381" s="168" t="s">
        <v>527</v>
      </c>
      <c r="M381" s="166"/>
      <c r="N381" s="166"/>
      <c r="O381" s="32"/>
      <c r="P381" s="32"/>
      <c r="Q381" s="32"/>
      <c r="R381" s="32"/>
      <c r="S381" s="32"/>
      <c r="T381" s="167"/>
    </row>
    <row r="382" spans="1:20" ht="16.5" customHeight="1" x14ac:dyDescent="0.3">
      <c r="A382" s="149" t="s">
        <v>577</v>
      </c>
      <c r="B382" s="152"/>
      <c r="C382" s="156"/>
      <c r="D382" s="156"/>
      <c r="E382" s="2805"/>
      <c r="F382" s="2805"/>
      <c r="G382" s="2793"/>
      <c r="H382" s="2794"/>
      <c r="I382" s="2793">
        <v>0</v>
      </c>
      <c r="J382" s="2794"/>
      <c r="K382" s="140"/>
      <c r="L382" s="169" t="s">
        <v>529</v>
      </c>
      <c r="M382" s="166"/>
      <c r="N382" s="166"/>
      <c r="O382" s="32"/>
      <c r="P382" s="32"/>
      <c r="Q382" s="32"/>
      <c r="R382" s="32"/>
      <c r="S382" s="2731">
        <v>260000</v>
      </c>
      <c r="T382" s="2716"/>
    </row>
    <row r="383" spans="1:20" ht="16.5" customHeight="1" x14ac:dyDescent="0.4">
      <c r="A383" s="170" t="s">
        <v>578</v>
      </c>
      <c r="B383" s="171"/>
      <c r="C383" s="172" t="s">
        <v>496</v>
      </c>
      <c r="D383" s="136" t="s">
        <v>497</v>
      </c>
      <c r="E383" s="2806">
        <v>8</v>
      </c>
      <c r="F383" s="2806"/>
      <c r="G383" s="2723">
        <v>36040</v>
      </c>
      <c r="H383" s="2724"/>
      <c r="I383" s="2793">
        <v>288320</v>
      </c>
      <c r="J383" s="2794"/>
      <c r="K383" s="140"/>
      <c r="L383" s="169" t="s">
        <v>531</v>
      </c>
      <c r="M383" s="166"/>
      <c r="N383" s="166"/>
      <c r="O383" s="32"/>
      <c r="P383" s="32"/>
      <c r="Q383" s="32"/>
      <c r="R383" s="32"/>
      <c r="S383" s="2731">
        <v>107808.71000000002</v>
      </c>
      <c r="T383" s="2716"/>
    </row>
    <row r="384" spans="1:20" ht="16.5" customHeight="1" x14ac:dyDescent="0.3">
      <c r="A384" s="153" t="s">
        <v>532</v>
      </c>
      <c r="B384" s="154"/>
      <c r="C384" s="136"/>
      <c r="D384" s="136"/>
      <c r="E384" s="2795"/>
      <c r="F384" s="2796"/>
      <c r="G384" s="2793"/>
      <c r="H384" s="2794"/>
      <c r="I384" s="2793">
        <v>0</v>
      </c>
      <c r="J384" s="2794"/>
      <c r="K384" s="140"/>
      <c r="L384" s="185" t="s">
        <v>504</v>
      </c>
      <c r="M384" s="173"/>
      <c r="N384" s="173"/>
      <c r="O384" s="186"/>
      <c r="P384" s="186"/>
      <c r="Q384" s="186"/>
      <c r="R384" s="186"/>
      <c r="S384" s="2713">
        <v>55000</v>
      </c>
      <c r="T384" s="2714"/>
    </row>
    <row r="385" spans="1:20" ht="16.5" customHeight="1" x14ac:dyDescent="0.3">
      <c r="A385" s="2734" t="s">
        <v>726</v>
      </c>
      <c r="B385" s="2735"/>
      <c r="C385" s="136"/>
      <c r="D385" s="136"/>
      <c r="E385" s="2795"/>
      <c r="F385" s="2796"/>
      <c r="G385" s="2793"/>
      <c r="H385" s="2794"/>
      <c r="I385" s="2793">
        <v>0</v>
      </c>
      <c r="J385" s="2794"/>
      <c r="K385" s="140"/>
      <c r="L385" s="174" t="s">
        <v>533</v>
      </c>
      <c r="M385" s="175"/>
      <c r="N385" s="175"/>
      <c r="O385" s="176"/>
      <c r="P385" s="176"/>
      <c r="Q385" s="176"/>
      <c r="R385" s="176"/>
      <c r="S385" s="2743">
        <v>422808.71</v>
      </c>
      <c r="T385" s="2744"/>
    </row>
    <row r="386" spans="1:20" ht="16.5" customHeight="1" x14ac:dyDescent="0.3">
      <c r="A386" s="2734" t="s">
        <v>534</v>
      </c>
      <c r="B386" s="2735"/>
      <c r="C386" s="136"/>
      <c r="D386" s="136"/>
      <c r="E386" s="2793"/>
      <c r="F386" s="2793"/>
      <c r="G386" s="2793"/>
      <c r="H386" s="2794"/>
      <c r="I386" s="2793">
        <v>0</v>
      </c>
      <c r="J386" s="2794"/>
      <c r="K386" s="140"/>
      <c r="L386" s="177"/>
      <c r="M386" s="166"/>
      <c r="N386" s="166"/>
      <c r="O386" s="32"/>
      <c r="P386" s="32"/>
      <c r="Q386" s="32"/>
      <c r="R386" s="32"/>
      <c r="S386" s="32"/>
      <c r="T386" s="167"/>
    </row>
    <row r="387" spans="1:20" ht="16.5" customHeight="1" thickBot="1" x14ac:dyDescent="0.35">
      <c r="A387" s="2734" t="s">
        <v>535</v>
      </c>
      <c r="B387" s="2735"/>
      <c r="C387" s="136"/>
      <c r="D387" s="136"/>
      <c r="E387" s="2795"/>
      <c r="F387" s="2796"/>
      <c r="G387" s="2793"/>
      <c r="H387" s="2794"/>
      <c r="I387" s="2793">
        <v>0</v>
      </c>
      <c r="J387" s="2794"/>
      <c r="K387" s="140"/>
      <c r="L387" s="178" t="s">
        <v>582</v>
      </c>
      <c r="M387" s="179"/>
      <c r="N387" s="179"/>
      <c r="O387" s="179"/>
      <c r="P387" s="179"/>
      <c r="Q387" s="179"/>
      <c r="R387" s="179"/>
      <c r="S387" s="2736">
        <v>2578982.91</v>
      </c>
      <c r="T387" s="2737"/>
    </row>
    <row r="388" spans="1:20" ht="16.5" customHeight="1" thickBot="1" x14ac:dyDescent="0.35">
      <c r="A388" s="149" t="s">
        <v>537</v>
      </c>
      <c r="B388" s="152"/>
      <c r="C388" s="156"/>
      <c r="D388" s="156"/>
      <c r="E388" s="2793"/>
      <c r="F388" s="2794"/>
      <c r="G388" s="2793"/>
      <c r="H388" s="2794"/>
      <c r="I388" s="2793">
        <v>0</v>
      </c>
      <c r="J388" s="2794"/>
      <c r="K388" s="140"/>
      <c r="L388" s="53"/>
      <c r="M388" s="53"/>
      <c r="N388" s="53"/>
      <c r="O388" s="53"/>
      <c r="P388" s="53"/>
      <c r="Q388" s="53"/>
      <c r="R388" s="53"/>
      <c r="S388" s="53"/>
      <c r="T388" s="53"/>
    </row>
    <row r="389" spans="1:20" ht="16.5" customHeight="1" x14ac:dyDescent="0.3">
      <c r="A389" s="149" t="s">
        <v>540</v>
      </c>
      <c r="B389" s="152"/>
      <c r="C389" s="156"/>
      <c r="D389" s="156"/>
      <c r="E389" s="2793"/>
      <c r="F389" s="2794"/>
      <c r="G389" s="2793"/>
      <c r="H389" s="2794"/>
      <c r="I389" s="2793">
        <v>0</v>
      </c>
      <c r="J389" s="2794"/>
      <c r="K389" s="140"/>
      <c r="L389" s="166"/>
      <c r="M389" s="2738" t="s">
        <v>539</v>
      </c>
      <c r="N389" s="2739"/>
      <c r="O389" s="2739"/>
      <c r="P389" s="2739"/>
      <c r="Q389" s="2740"/>
      <c r="R389" s="53"/>
      <c r="S389" s="53"/>
      <c r="T389" s="53"/>
    </row>
    <row r="390" spans="1:20" ht="16.5" customHeight="1" x14ac:dyDescent="0.3">
      <c r="A390" s="149" t="s">
        <v>542</v>
      </c>
      <c r="B390" s="152"/>
      <c r="C390" s="156"/>
      <c r="D390" s="156"/>
      <c r="E390" s="2793"/>
      <c r="F390" s="2794"/>
      <c r="G390" s="2793"/>
      <c r="H390" s="2794"/>
      <c r="I390" s="2793">
        <v>0</v>
      </c>
      <c r="J390" s="2794"/>
      <c r="K390" s="140"/>
      <c r="L390" s="166"/>
      <c r="M390" s="116" t="s">
        <v>541</v>
      </c>
      <c r="N390" s="117"/>
      <c r="O390" s="117"/>
      <c r="P390" s="117"/>
      <c r="Q390" s="118">
        <v>0.6588724832214764</v>
      </c>
      <c r="R390" s="166"/>
      <c r="S390" s="166"/>
      <c r="T390" s="166"/>
    </row>
    <row r="391" spans="1:20" ht="16.5" customHeight="1" x14ac:dyDescent="0.35">
      <c r="A391" s="151" t="s">
        <v>544</v>
      </c>
      <c r="B391" s="152"/>
      <c r="C391" s="156"/>
      <c r="D391" s="156"/>
      <c r="E391" s="2793"/>
      <c r="F391" s="2794"/>
      <c r="G391" s="2793"/>
      <c r="H391" s="2794"/>
      <c r="I391" s="2874">
        <v>645600</v>
      </c>
      <c r="J391" s="2875"/>
      <c r="K391" s="137"/>
      <c r="L391" s="166"/>
      <c r="M391" s="119" t="s">
        <v>543</v>
      </c>
      <c r="N391" s="117"/>
      <c r="O391" s="117"/>
      <c r="P391" s="120"/>
      <c r="Q391" s="121">
        <v>2578982.91</v>
      </c>
      <c r="R391" s="166"/>
      <c r="S391" s="166"/>
      <c r="T391" s="166"/>
    </row>
    <row r="392" spans="1:20" ht="16.5" customHeight="1" x14ac:dyDescent="0.4">
      <c r="A392" s="149" t="s">
        <v>546</v>
      </c>
      <c r="B392" s="152"/>
      <c r="C392" s="156" t="s">
        <v>496</v>
      </c>
      <c r="D392" s="136" t="s">
        <v>497</v>
      </c>
      <c r="E392" s="2793">
        <v>9</v>
      </c>
      <c r="F392" s="2794"/>
      <c r="G392" s="2723">
        <v>36040</v>
      </c>
      <c r="H392" s="2724"/>
      <c r="I392" s="2793">
        <v>324360</v>
      </c>
      <c r="J392" s="2794"/>
      <c r="K392" s="140"/>
      <c r="L392" s="166"/>
      <c r="M392" s="116" t="s">
        <v>545</v>
      </c>
      <c r="N392" s="117"/>
      <c r="O392" s="117"/>
      <c r="P392" s="117"/>
      <c r="Q392" s="121">
        <v>5768500</v>
      </c>
      <c r="R392" s="55"/>
      <c r="S392" s="166"/>
      <c r="T392" s="166"/>
    </row>
    <row r="393" spans="1:20" ht="16.5" customHeight="1" x14ac:dyDescent="0.4">
      <c r="A393" s="149" t="s">
        <v>1230</v>
      </c>
      <c r="B393" s="152"/>
      <c r="C393" s="156" t="s">
        <v>496</v>
      </c>
      <c r="D393" s="156" t="s">
        <v>497</v>
      </c>
      <c r="E393" s="2793">
        <v>3</v>
      </c>
      <c r="F393" s="2794"/>
      <c r="G393" s="2723">
        <v>36040</v>
      </c>
      <c r="H393" s="2724"/>
      <c r="I393" s="2793">
        <v>108120</v>
      </c>
      <c r="J393" s="2794"/>
      <c r="K393" s="140"/>
      <c r="L393" s="166"/>
      <c r="M393" s="116" t="s">
        <v>757</v>
      </c>
      <c r="N393" s="117"/>
      <c r="O393" s="117"/>
      <c r="P393" s="117"/>
      <c r="Q393" s="121">
        <v>3800705.9194630864</v>
      </c>
      <c r="R393" s="61"/>
      <c r="S393" s="166"/>
      <c r="T393" s="166"/>
    </row>
    <row r="394" spans="1:20" ht="16.5" customHeight="1" thickBot="1" x14ac:dyDescent="0.45">
      <c r="A394" s="149" t="s">
        <v>603</v>
      </c>
      <c r="B394" s="152"/>
      <c r="C394" s="156" t="s">
        <v>496</v>
      </c>
      <c r="D394" s="136" t="s">
        <v>497</v>
      </c>
      <c r="E394" s="2793">
        <v>3</v>
      </c>
      <c r="F394" s="2794"/>
      <c r="G394" s="2723">
        <v>36040</v>
      </c>
      <c r="H394" s="2724"/>
      <c r="I394" s="2793">
        <v>108120</v>
      </c>
      <c r="J394" s="2794"/>
      <c r="K394" s="140"/>
      <c r="L394" s="53"/>
      <c r="M394" s="123" t="s">
        <v>548</v>
      </c>
      <c r="N394" s="124"/>
      <c r="O394" s="124"/>
      <c r="P394" s="124"/>
      <c r="Q394" s="125">
        <v>1221723.0094630863</v>
      </c>
      <c r="R394" s="166"/>
      <c r="S394" s="166"/>
      <c r="T394" s="166"/>
    </row>
    <row r="395" spans="1:20" ht="16.5" customHeight="1" thickBot="1" x14ac:dyDescent="0.35">
      <c r="A395" s="149"/>
      <c r="B395" s="152"/>
      <c r="C395" s="156"/>
      <c r="D395" s="136"/>
      <c r="E395" s="2793"/>
      <c r="F395" s="2794"/>
      <c r="G395" s="2793"/>
      <c r="H395" s="2794"/>
      <c r="I395" s="2793">
        <v>0</v>
      </c>
      <c r="J395" s="2794"/>
      <c r="K395" s="140"/>
      <c r="L395" s="53"/>
      <c r="M395" s="1097" t="s">
        <v>758</v>
      </c>
      <c r="N395" s="1098"/>
      <c r="O395" s="1098"/>
      <c r="P395" s="1098"/>
      <c r="Q395" s="1100">
        <v>47.372280162301898</v>
      </c>
      <c r="R395" s="53"/>
      <c r="S395" s="53"/>
      <c r="T395" s="53"/>
    </row>
    <row r="396" spans="1:20" ht="16.5" customHeight="1" x14ac:dyDescent="0.3">
      <c r="A396" s="149" t="s">
        <v>1233</v>
      </c>
      <c r="B396" s="152"/>
      <c r="C396" s="156" t="s">
        <v>1234</v>
      </c>
      <c r="D396" s="136" t="s">
        <v>1235</v>
      </c>
      <c r="E396" s="2793"/>
      <c r="F396" s="2794"/>
      <c r="G396" s="2715"/>
      <c r="H396" s="2716"/>
      <c r="I396" s="2793">
        <v>105000</v>
      </c>
      <c r="J396" s="2794"/>
      <c r="K396" s="140"/>
      <c r="L396" s="53"/>
      <c r="M396" s="53"/>
      <c r="N396" s="53"/>
      <c r="O396" s="53"/>
      <c r="P396" s="53"/>
      <c r="Q396" s="53"/>
      <c r="R396" s="53"/>
      <c r="S396" s="53"/>
      <c r="T396" s="53"/>
    </row>
    <row r="397" spans="1:20" ht="16.5" customHeight="1" x14ac:dyDescent="0.3">
      <c r="A397" s="149"/>
      <c r="B397" s="152"/>
      <c r="C397" s="156"/>
      <c r="D397" s="156"/>
      <c r="E397" s="2797"/>
      <c r="F397" s="2798"/>
      <c r="G397" s="2793"/>
      <c r="H397" s="2794"/>
      <c r="I397" s="2793"/>
      <c r="J397" s="2794"/>
      <c r="K397" s="140"/>
      <c r="L397" s="7" t="s">
        <v>1523</v>
      </c>
      <c r="M397" s="8"/>
      <c r="N397" s="8"/>
      <c r="O397" s="8"/>
      <c r="P397" s="9"/>
      <c r="Q397" s="10"/>
      <c r="R397" s="2095"/>
      <c r="S397" s="52"/>
      <c r="T397" s="53"/>
    </row>
    <row r="398" spans="1:20" ht="16.5" customHeight="1" thickBot="1" x14ac:dyDescent="0.25">
      <c r="A398" s="180" t="s">
        <v>557</v>
      </c>
      <c r="B398" s="181"/>
      <c r="C398" s="182"/>
      <c r="D398" s="183"/>
      <c r="E398" s="2878">
        <v>41</v>
      </c>
      <c r="F398" s="2879"/>
      <c r="G398" s="2719"/>
      <c r="H398" s="2720"/>
      <c r="I398" s="2717">
        <v>1690760</v>
      </c>
      <c r="J398" s="2718"/>
      <c r="K398" s="184"/>
      <c r="L398" s="2164" t="s">
        <v>1578</v>
      </c>
      <c r="M398" s="53"/>
      <c r="N398" s="53"/>
      <c r="O398" s="53"/>
      <c r="P398" s="53"/>
      <c r="Q398" s="53"/>
      <c r="R398" s="61"/>
      <c r="S398" s="166"/>
      <c r="T398" s="166"/>
    </row>
    <row r="399" spans="1:20" ht="14.1" customHeight="1" x14ac:dyDescent="0.2">
      <c r="A399" s="48"/>
      <c r="B399" s="48"/>
      <c r="C399" s="49"/>
      <c r="D399" s="49"/>
      <c r="E399" s="49"/>
      <c r="F399" s="49"/>
      <c r="G399" s="50"/>
      <c r="H399" s="50"/>
      <c r="I399" s="52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</row>
    <row r="400" spans="1:20" ht="14.1" customHeight="1" x14ac:dyDescent="0.2">
      <c r="A400" s="48"/>
      <c r="B400" s="48"/>
      <c r="C400" s="49"/>
      <c r="D400" s="49"/>
      <c r="E400" s="49"/>
      <c r="F400" s="49"/>
      <c r="G400" s="50"/>
      <c r="H400" s="50"/>
      <c r="I400" s="52"/>
      <c r="J400" s="53"/>
      <c r="K400" s="53"/>
      <c r="L400" s="48"/>
      <c r="M400" s="48"/>
      <c r="N400" s="49"/>
      <c r="O400" s="49"/>
      <c r="P400" s="49"/>
      <c r="Q400" s="49"/>
      <c r="R400" s="53"/>
      <c r="S400" s="53"/>
      <c r="T400" s="53"/>
    </row>
    <row r="401" spans="1:20" ht="14.1" customHeight="1" x14ac:dyDescent="0.2">
      <c r="A401" s="2804"/>
      <c r="B401" s="2804"/>
      <c r="C401" s="2804"/>
      <c r="D401" s="2804"/>
      <c r="E401" s="2804"/>
      <c r="F401" s="2804"/>
      <c r="G401" s="2804"/>
      <c r="H401" s="2804"/>
      <c r="I401" s="2804"/>
      <c r="J401" s="2804"/>
      <c r="K401" s="2804"/>
      <c r="L401" s="2804"/>
      <c r="M401" s="2804"/>
      <c r="N401" s="2804"/>
      <c r="O401" s="2804"/>
      <c r="P401" s="2804"/>
      <c r="Q401" s="2804"/>
      <c r="R401" s="2804"/>
      <c r="S401" s="2804"/>
      <c r="T401" s="2804"/>
    </row>
    <row r="402" spans="1:20" ht="13.9" customHeight="1" x14ac:dyDescent="0.2">
      <c r="A402" s="2804"/>
      <c r="B402" s="2804"/>
      <c r="C402" s="2804"/>
      <c r="D402" s="2804"/>
      <c r="E402" s="2804"/>
      <c r="F402" s="2804"/>
      <c r="G402" s="2804"/>
      <c r="H402" s="2804"/>
      <c r="I402" s="2804"/>
      <c r="J402" s="2804"/>
      <c r="K402" s="2804"/>
      <c r="L402" s="2804"/>
      <c r="M402" s="2804"/>
      <c r="N402" s="2804"/>
      <c r="O402" s="2804"/>
      <c r="P402" s="2804"/>
      <c r="Q402" s="2804"/>
      <c r="R402" s="2804"/>
      <c r="S402" s="2804"/>
      <c r="T402" s="2804"/>
    </row>
    <row r="403" spans="1:20" s="2602" customFormat="1" ht="14.1" customHeight="1" x14ac:dyDescent="0.2">
      <c r="A403" s="2601"/>
      <c r="B403" s="2601"/>
      <c r="C403" s="2601"/>
      <c r="D403" s="2601"/>
      <c r="E403" s="2601"/>
      <c r="F403" s="2601"/>
      <c r="G403" s="2601"/>
      <c r="H403" s="2601"/>
      <c r="I403" s="2601"/>
      <c r="J403" s="2601"/>
      <c r="K403" s="2601"/>
      <c r="L403" s="2601"/>
      <c r="M403" s="2601"/>
      <c r="N403" s="2601"/>
      <c r="O403" s="2601"/>
      <c r="P403" s="2601"/>
      <c r="Q403" s="2601"/>
      <c r="R403" s="2601"/>
      <c r="S403" s="2601"/>
      <c r="T403" s="2601"/>
    </row>
    <row r="404" spans="1:20" ht="14.1" customHeight="1" x14ac:dyDescent="0.2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</row>
    <row r="405" spans="1:20" ht="14.1" customHeight="1" x14ac:dyDescent="0.2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</row>
    <row r="406" spans="1:20" ht="14.1" customHeight="1" x14ac:dyDescent="0.2">
      <c r="A406" s="48"/>
      <c r="B406" s="48"/>
      <c r="C406" s="49"/>
      <c r="D406" s="49"/>
      <c r="E406" s="49"/>
      <c r="F406" s="49"/>
      <c r="G406" s="50"/>
      <c r="H406" s="50"/>
      <c r="I406" s="52"/>
      <c r="J406" s="53"/>
      <c r="K406" s="53"/>
      <c r="L406" s="48"/>
      <c r="M406" s="48"/>
      <c r="N406" s="49"/>
      <c r="O406" s="49"/>
      <c r="P406" s="49"/>
      <c r="Q406" s="49"/>
      <c r="R406" s="53"/>
      <c r="S406" s="53"/>
      <c r="T406" s="53"/>
    </row>
    <row r="407" spans="1:20" ht="14.1" customHeight="1" x14ac:dyDescent="0.2">
      <c r="A407" s="2763" t="s">
        <v>1885</v>
      </c>
      <c r="B407" s="2763"/>
      <c r="C407" s="2763"/>
      <c r="D407" s="2763"/>
      <c r="E407" s="2763"/>
      <c r="F407" s="2763"/>
      <c r="G407" s="2763"/>
      <c r="H407" s="2763"/>
      <c r="I407" s="2763"/>
      <c r="J407" s="2763"/>
      <c r="K407" s="2763"/>
      <c r="L407" s="2763"/>
      <c r="M407" s="2763"/>
      <c r="N407" s="2763"/>
      <c r="O407" s="2763"/>
      <c r="P407" s="2763"/>
      <c r="Q407" s="2763"/>
      <c r="R407" s="2763"/>
      <c r="S407" s="2763"/>
      <c r="T407" s="2763"/>
    </row>
    <row r="408" spans="1:20" ht="14.1" customHeight="1" x14ac:dyDescent="0.2">
      <c r="A408" s="56"/>
      <c r="B408" s="56"/>
      <c r="C408" s="131"/>
      <c r="D408" s="57"/>
      <c r="E408" s="57"/>
      <c r="F408" s="57"/>
      <c r="G408" s="59"/>
      <c r="H408" s="59"/>
      <c r="I408" s="61"/>
      <c r="J408" s="53"/>
      <c r="K408" s="53"/>
      <c r="L408" s="56"/>
      <c r="M408" s="56"/>
      <c r="N408" s="131"/>
      <c r="O408" s="53"/>
      <c r="P408" s="53"/>
      <c r="Q408" s="53"/>
      <c r="R408" s="53"/>
      <c r="S408" s="53"/>
      <c r="T408" s="53"/>
    </row>
    <row r="409" spans="1:20" ht="14.1" customHeight="1" thickBot="1" x14ac:dyDescent="0.25">
      <c r="A409" s="56"/>
      <c r="B409" s="56"/>
      <c r="C409" s="57"/>
      <c r="D409" s="57"/>
      <c r="E409" s="57"/>
      <c r="F409" s="57"/>
      <c r="G409" s="59"/>
      <c r="H409" s="59"/>
      <c r="I409" s="61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</row>
    <row r="410" spans="1:20" ht="17.100000000000001" customHeight="1" x14ac:dyDescent="0.3">
      <c r="A410" s="2764" t="s">
        <v>435</v>
      </c>
      <c r="B410" s="2765"/>
      <c r="C410" s="2770" t="s">
        <v>436</v>
      </c>
      <c r="D410" s="2771"/>
      <c r="E410" s="2771"/>
      <c r="F410" s="2772"/>
      <c r="G410" s="2776" t="s">
        <v>437</v>
      </c>
      <c r="H410" s="2777"/>
      <c r="I410" s="2770" t="s">
        <v>439</v>
      </c>
      <c r="J410" s="2772"/>
      <c r="K410" s="62"/>
      <c r="L410" s="2778" t="s">
        <v>435</v>
      </c>
      <c r="M410" s="2771" t="s">
        <v>436</v>
      </c>
      <c r="N410" s="2771"/>
      <c r="O410" s="2771"/>
      <c r="P410" s="2772"/>
      <c r="Q410" s="2776" t="s">
        <v>437</v>
      </c>
      <c r="R410" s="2777"/>
      <c r="S410" s="2770" t="s">
        <v>439</v>
      </c>
      <c r="T410" s="2799"/>
    </row>
    <row r="411" spans="1:20" ht="17.100000000000001" customHeight="1" thickBot="1" x14ac:dyDescent="0.35">
      <c r="A411" s="2766"/>
      <c r="B411" s="2767"/>
      <c r="C411" s="2773"/>
      <c r="D411" s="2774"/>
      <c r="E411" s="2774"/>
      <c r="F411" s="2775"/>
      <c r="G411" s="2781" t="s">
        <v>440</v>
      </c>
      <c r="H411" s="2782"/>
      <c r="I411" s="2783"/>
      <c r="J411" s="2784"/>
      <c r="K411" s="62"/>
      <c r="L411" s="2779"/>
      <c r="M411" s="2774"/>
      <c r="N411" s="2774"/>
      <c r="O411" s="2774"/>
      <c r="P411" s="2775"/>
      <c r="Q411" s="2781" t="s">
        <v>440</v>
      </c>
      <c r="R411" s="2782"/>
      <c r="S411" s="2783"/>
      <c r="T411" s="2800"/>
    </row>
    <row r="412" spans="1:20" ht="17.100000000000001" customHeight="1" x14ac:dyDescent="0.3">
      <c r="A412" s="2766"/>
      <c r="B412" s="2767"/>
      <c r="C412" s="66" t="s">
        <v>441</v>
      </c>
      <c r="D412" s="2824" t="s">
        <v>442</v>
      </c>
      <c r="E412" s="2783" t="s">
        <v>443</v>
      </c>
      <c r="F412" s="2784"/>
      <c r="G412" s="2781" t="s">
        <v>444</v>
      </c>
      <c r="H412" s="2782"/>
      <c r="I412" s="2783" t="s">
        <v>348</v>
      </c>
      <c r="J412" s="2784"/>
      <c r="K412" s="62"/>
      <c r="L412" s="2779"/>
      <c r="M412" s="64" t="s">
        <v>441</v>
      </c>
      <c r="N412" s="2824" t="s">
        <v>442</v>
      </c>
      <c r="O412" s="2783" t="s">
        <v>443</v>
      </c>
      <c r="P412" s="2784"/>
      <c r="Q412" s="2781" t="s">
        <v>444</v>
      </c>
      <c r="R412" s="2782"/>
      <c r="S412" s="2783" t="s">
        <v>348</v>
      </c>
      <c r="T412" s="2800"/>
    </row>
    <row r="413" spans="1:20" ht="17.100000000000001" customHeight="1" thickBot="1" x14ac:dyDescent="0.35">
      <c r="A413" s="2768"/>
      <c r="B413" s="2769"/>
      <c r="C413" s="67" t="s">
        <v>445</v>
      </c>
      <c r="D413" s="2786"/>
      <c r="E413" s="2773"/>
      <c r="F413" s="2775"/>
      <c r="G413" s="2717"/>
      <c r="H413" s="2718"/>
      <c r="I413" s="2787"/>
      <c r="J413" s="2788"/>
      <c r="K413" s="62"/>
      <c r="L413" s="2780"/>
      <c r="M413" s="63" t="s">
        <v>445</v>
      </c>
      <c r="N413" s="2786"/>
      <c r="O413" s="2773"/>
      <c r="P413" s="2775"/>
      <c r="Q413" s="2717"/>
      <c r="R413" s="2718"/>
      <c r="S413" s="2802"/>
      <c r="T413" s="2803"/>
    </row>
    <row r="414" spans="1:20" ht="17.100000000000001" customHeight="1" x14ac:dyDescent="0.3">
      <c r="A414" s="132" t="s">
        <v>446</v>
      </c>
      <c r="B414" s="133"/>
      <c r="C414" s="134"/>
      <c r="D414" s="134"/>
      <c r="E414" s="2871"/>
      <c r="F414" s="2872"/>
      <c r="G414" s="2801"/>
      <c r="H414" s="2873"/>
      <c r="I414" s="2761"/>
      <c r="J414" s="2762"/>
      <c r="K414" s="53"/>
      <c r="L414" s="135" t="s">
        <v>447</v>
      </c>
      <c r="M414" s="134"/>
      <c r="N414" s="134"/>
      <c r="O414" s="2801"/>
      <c r="P414" s="2801"/>
      <c r="Q414" s="2801"/>
      <c r="R414" s="2801"/>
      <c r="S414" s="2801"/>
      <c r="T414" s="2801"/>
    </row>
    <row r="415" spans="1:20" ht="17.100000000000001" customHeight="1" x14ac:dyDescent="0.35">
      <c r="A415" s="2751" t="s">
        <v>448</v>
      </c>
      <c r="B415" s="2752"/>
      <c r="C415" s="136"/>
      <c r="D415" s="136"/>
      <c r="E415" s="2795"/>
      <c r="F415" s="2796"/>
      <c r="G415" s="2793"/>
      <c r="H415" s="2794"/>
      <c r="I415" s="2874">
        <v>0</v>
      </c>
      <c r="J415" s="2875"/>
      <c r="K415" s="137"/>
      <c r="L415" s="138"/>
      <c r="M415" s="136"/>
      <c r="N415" s="136"/>
      <c r="O415" s="2793"/>
      <c r="P415" s="2793"/>
      <c r="Q415" s="2793"/>
      <c r="R415" s="2793"/>
      <c r="S415" s="2793"/>
      <c r="T415" s="2793"/>
    </row>
    <row r="416" spans="1:20" ht="17.100000000000001" customHeight="1" x14ac:dyDescent="0.3">
      <c r="A416" s="2745" t="s">
        <v>449</v>
      </c>
      <c r="B416" s="2746"/>
      <c r="C416" s="136"/>
      <c r="D416" s="136"/>
      <c r="E416" s="2795"/>
      <c r="F416" s="2796"/>
      <c r="G416" s="2793"/>
      <c r="H416" s="2794"/>
      <c r="I416" s="2793">
        <v>0</v>
      </c>
      <c r="J416" s="2794"/>
      <c r="K416" s="140"/>
      <c r="L416" s="138" t="s">
        <v>450</v>
      </c>
      <c r="M416" s="136" t="s">
        <v>736</v>
      </c>
      <c r="N416" s="136" t="s">
        <v>452</v>
      </c>
      <c r="O416" s="2793">
        <v>30</v>
      </c>
      <c r="P416" s="2793"/>
      <c r="Q416" s="2793">
        <v>92697</v>
      </c>
      <c r="R416" s="2793"/>
      <c r="S416" s="2793">
        <v>2780910</v>
      </c>
      <c r="T416" s="2793"/>
    </row>
    <row r="417" spans="1:20" ht="17.100000000000001" customHeight="1" x14ac:dyDescent="0.3">
      <c r="A417" s="2745" t="s">
        <v>453</v>
      </c>
      <c r="B417" s="2746"/>
      <c r="C417" s="136"/>
      <c r="D417" s="136"/>
      <c r="E417" s="2795"/>
      <c r="F417" s="2796"/>
      <c r="G417" s="2793"/>
      <c r="H417" s="2794"/>
      <c r="I417" s="2793">
        <v>0</v>
      </c>
      <c r="J417" s="2794"/>
      <c r="K417" s="140"/>
      <c r="L417" s="138" t="s">
        <v>454</v>
      </c>
      <c r="M417" s="136"/>
      <c r="N417" s="136"/>
      <c r="O417" s="2793"/>
      <c r="P417" s="2793"/>
      <c r="Q417" s="2793"/>
      <c r="R417" s="2793"/>
      <c r="S417" s="2793">
        <v>0</v>
      </c>
      <c r="T417" s="2793"/>
    </row>
    <row r="418" spans="1:20" ht="17.100000000000001" customHeight="1" x14ac:dyDescent="0.3">
      <c r="A418" s="2745" t="s">
        <v>455</v>
      </c>
      <c r="B418" s="2746"/>
      <c r="C418" s="136"/>
      <c r="D418" s="136"/>
      <c r="E418" s="2795"/>
      <c r="F418" s="2795"/>
      <c r="G418" s="2793"/>
      <c r="H418" s="2794"/>
      <c r="I418" s="2793">
        <v>0</v>
      </c>
      <c r="J418" s="2794"/>
      <c r="K418" s="140"/>
      <c r="L418" s="138" t="s">
        <v>456</v>
      </c>
      <c r="M418" s="136"/>
      <c r="N418" s="136"/>
      <c r="O418" s="2793"/>
      <c r="P418" s="2793"/>
      <c r="Q418" s="2793"/>
      <c r="R418" s="2793"/>
      <c r="S418" s="2793">
        <v>0</v>
      </c>
      <c r="T418" s="2793"/>
    </row>
    <row r="419" spans="1:20" ht="17.100000000000001" customHeight="1" x14ac:dyDescent="0.2">
      <c r="A419" s="2755" t="s">
        <v>559</v>
      </c>
      <c r="B419" s="2756"/>
      <c r="C419" s="136"/>
      <c r="D419" s="136"/>
      <c r="E419" s="2795"/>
      <c r="F419" s="2795"/>
      <c r="G419" s="2793"/>
      <c r="H419" s="2793"/>
      <c r="I419" s="2874">
        <v>625456.18000000005</v>
      </c>
      <c r="J419" s="2874"/>
      <c r="K419" s="142"/>
      <c r="L419" s="138" t="s">
        <v>458</v>
      </c>
      <c r="M419" s="136"/>
      <c r="N419" s="136"/>
      <c r="O419" s="2793"/>
      <c r="P419" s="2793"/>
      <c r="Q419" s="2793"/>
      <c r="R419" s="2793"/>
      <c r="S419" s="2793">
        <v>0</v>
      </c>
      <c r="T419" s="2793"/>
    </row>
    <row r="420" spans="1:20" ht="17.100000000000001" customHeight="1" x14ac:dyDescent="0.4">
      <c r="A420" s="143" t="s">
        <v>461</v>
      </c>
      <c r="B420" s="144"/>
      <c r="C420" s="136" t="s">
        <v>496</v>
      </c>
      <c r="D420" s="136" t="s">
        <v>497</v>
      </c>
      <c r="E420" s="2795">
        <v>3</v>
      </c>
      <c r="F420" s="2795"/>
      <c r="G420" s="2723">
        <v>36040</v>
      </c>
      <c r="H420" s="2724"/>
      <c r="I420" s="2793">
        <v>108120</v>
      </c>
      <c r="J420" s="2794"/>
      <c r="K420" s="140"/>
      <c r="L420" s="138" t="s">
        <v>588</v>
      </c>
      <c r="M420" s="136" t="s">
        <v>589</v>
      </c>
      <c r="N420" s="136" t="s">
        <v>460</v>
      </c>
      <c r="O420" s="2793">
        <v>8</v>
      </c>
      <c r="P420" s="2793"/>
      <c r="Q420" s="2793">
        <v>101989</v>
      </c>
      <c r="R420" s="2793"/>
      <c r="S420" s="2793">
        <v>815912</v>
      </c>
      <c r="T420" s="2793"/>
    </row>
    <row r="421" spans="1:20" ht="17.100000000000001" customHeight="1" x14ac:dyDescent="0.4">
      <c r="A421" s="145" t="s">
        <v>710</v>
      </c>
      <c r="B421" s="146"/>
      <c r="C421" s="136" t="s">
        <v>496</v>
      </c>
      <c r="D421" s="136" t="s">
        <v>497</v>
      </c>
      <c r="E421" s="2795">
        <v>5</v>
      </c>
      <c r="F421" s="2795"/>
      <c r="G421" s="2723">
        <v>36040</v>
      </c>
      <c r="H421" s="2724"/>
      <c r="I421" s="2793">
        <v>180200</v>
      </c>
      <c r="J421" s="2794"/>
      <c r="K421" s="140"/>
      <c r="L421" s="138" t="s">
        <v>471</v>
      </c>
      <c r="M421" s="136" t="s">
        <v>565</v>
      </c>
      <c r="N421" s="136" t="s">
        <v>590</v>
      </c>
      <c r="O421" s="2793">
        <v>4</v>
      </c>
      <c r="P421" s="2793"/>
      <c r="Q421" s="2793">
        <v>21256</v>
      </c>
      <c r="R421" s="2793"/>
      <c r="S421" s="2793">
        <v>85024</v>
      </c>
      <c r="T421" s="2793"/>
    </row>
    <row r="422" spans="1:20" ht="17.100000000000001" customHeight="1" x14ac:dyDescent="0.3">
      <c r="A422" s="143" t="s">
        <v>465</v>
      </c>
      <c r="B422" s="144"/>
      <c r="C422" s="136"/>
      <c r="D422" s="136"/>
      <c r="E422" s="2795"/>
      <c r="F422" s="2795"/>
      <c r="G422" s="2793"/>
      <c r="H422" s="2794"/>
      <c r="I422" s="2793">
        <v>0</v>
      </c>
      <c r="J422" s="2794"/>
      <c r="K422" s="140"/>
      <c r="L422" s="138" t="s">
        <v>504</v>
      </c>
      <c r="M422" s="136"/>
      <c r="N422" s="136"/>
      <c r="O422" s="2793"/>
      <c r="P422" s="2793"/>
      <c r="Q422" s="2793"/>
      <c r="R422" s="2793"/>
      <c r="S422" s="2793">
        <v>0</v>
      </c>
      <c r="T422" s="2793"/>
    </row>
    <row r="423" spans="1:20" ht="17.100000000000001" customHeight="1" x14ac:dyDescent="0.3">
      <c r="A423" s="143" t="s">
        <v>469</v>
      </c>
      <c r="B423" s="144"/>
      <c r="C423" s="136" t="s">
        <v>466</v>
      </c>
      <c r="D423" s="136" t="s">
        <v>493</v>
      </c>
      <c r="E423" s="2795">
        <v>1</v>
      </c>
      <c r="F423" s="2795"/>
      <c r="G423" s="2715">
        <v>163202.9</v>
      </c>
      <c r="H423" s="2716"/>
      <c r="I423" s="2793">
        <v>163202.9</v>
      </c>
      <c r="J423" s="2794"/>
      <c r="K423" s="140"/>
      <c r="L423" s="138" t="s">
        <v>711</v>
      </c>
      <c r="M423" s="136"/>
      <c r="N423" s="136"/>
      <c r="O423" s="2793"/>
      <c r="P423" s="2793"/>
      <c r="Q423" s="2793"/>
      <c r="R423" s="2793"/>
      <c r="S423" s="2793"/>
      <c r="T423" s="2793"/>
    </row>
    <row r="424" spans="1:20" ht="17.100000000000001" customHeight="1" x14ac:dyDescent="0.3">
      <c r="A424" s="147" t="s">
        <v>470</v>
      </c>
      <c r="B424" s="148"/>
      <c r="C424" s="136" t="s">
        <v>466</v>
      </c>
      <c r="D424" s="136" t="s">
        <v>493</v>
      </c>
      <c r="E424" s="2795">
        <v>2</v>
      </c>
      <c r="F424" s="2795"/>
      <c r="G424" s="2793">
        <v>86966.64</v>
      </c>
      <c r="H424" s="2794"/>
      <c r="I424" s="2793">
        <v>173933.28</v>
      </c>
      <c r="J424" s="2794"/>
      <c r="K424" s="140"/>
      <c r="L424" s="138"/>
      <c r="M424" s="136"/>
      <c r="N424" s="136"/>
      <c r="O424" s="2793"/>
      <c r="P424" s="2793"/>
      <c r="Q424" s="2793"/>
      <c r="R424" s="2793"/>
      <c r="S424" s="2793"/>
      <c r="T424" s="2793"/>
    </row>
    <row r="425" spans="1:20" ht="17.100000000000001" customHeight="1" x14ac:dyDescent="0.3">
      <c r="A425" s="143" t="s">
        <v>474</v>
      </c>
      <c r="B425" s="144"/>
      <c r="C425" s="136"/>
      <c r="D425" s="136"/>
      <c r="E425" s="2795"/>
      <c r="F425" s="2795"/>
      <c r="G425" s="2793"/>
      <c r="H425" s="2794"/>
      <c r="I425" s="2793">
        <v>0</v>
      </c>
      <c r="J425" s="2794"/>
      <c r="K425" s="140"/>
      <c r="L425" s="138" t="s">
        <v>475</v>
      </c>
      <c r="M425" s="136"/>
      <c r="N425" s="136"/>
      <c r="O425" s="2793"/>
      <c r="P425" s="2793"/>
      <c r="Q425" s="2793"/>
      <c r="R425" s="2793"/>
      <c r="S425" s="2793">
        <v>0</v>
      </c>
      <c r="T425" s="2793"/>
    </row>
    <row r="426" spans="1:20" ht="17.100000000000001" customHeight="1" x14ac:dyDescent="0.3">
      <c r="A426" s="143" t="s">
        <v>476</v>
      </c>
      <c r="B426" s="144"/>
      <c r="C426" s="136"/>
      <c r="D426" s="136"/>
      <c r="E426" s="2795"/>
      <c r="F426" s="2795"/>
      <c r="G426" s="2793"/>
      <c r="H426" s="2794"/>
      <c r="I426" s="2793">
        <v>0</v>
      </c>
      <c r="J426" s="2794"/>
      <c r="K426" s="140"/>
      <c r="L426" s="138" t="s">
        <v>477</v>
      </c>
      <c r="M426" s="136"/>
      <c r="N426" s="136"/>
      <c r="O426" s="2793"/>
      <c r="P426" s="2793"/>
      <c r="Q426" s="2793"/>
      <c r="R426" s="2793"/>
      <c r="S426" s="2793">
        <v>0</v>
      </c>
      <c r="T426" s="2793"/>
    </row>
    <row r="427" spans="1:20" ht="17.100000000000001" customHeight="1" x14ac:dyDescent="0.3">
      <c r="A427" s="2753" t="s">
        <v>480</v>
      </c>
      <c r="B427" s="2754"/>
      <c r="C427" s="136"/>
      <c r="D427" s="136"/>
      <c r="E427" s="2795"/>
      <c r="F427" s="2796"/>
      <c r="G427" s="2793"/>
      <c r="H427" s="2794"/>
      <c r="I427" s="2793">
        <v>0</v>
      </c>
      <c r="J427" s="2794"/>
      <c r="K427" s="140"/>
      <c r="L427" s="138" t="s">
        <v>481</v>
      </c>
      <c r="M427" s="136"/>
      <c r="N427" s="136"/>
      <c r="O427" s="2793"/>
      <c r="P427" s="2793"/>
      <c r="Q427" s="2793"/>
      <c r="R427" s="2793"/>
      <c r="S427" s="2793">
        <v>0</v>
      </c>
      <c r="T427" s="2793"/>
    </row>
    <row r="428" spans="1:20" ht="17.100000000000001" customHeight="1" x14ac:dyDescent="0.3">
      <c r="A428" s="143" t="s">
        <v>454</v>
      </c>
      <c r="B428" s="144"/>
      <c r="C428" s="136"/>
      <c r="D428" s="136"/>
      <c r="E428" s="2795"/>
      <c r="F428" s="2796"/>
      <c r="G428" s="2793"/>
      <c r="H428" s="2794"/>
      <c r="I428" s="2793">
        <v>0</v>
      </c>
      <c r="J428" s="2794"/>
      <c r="K428" s="140"/>
      <c r="L428" s="138" t="s">
        <v>483</v>
      </c>
      <c r="M428" s="136" t="s">
        <v>591</v>
      </c>
      <c r="N428" s="136" t="s">
        <v>590</v>
      </c>
      <c r="O428" s="2793">
        <v>2</v>
      </c>
      <c r="P428" s="2793"/>
      <c r="Q428" s="2793">
        <v>47753</v>
      </c>
      <c r="R428" s="2793"/>
      <c r="S428" s="2793">
        <v>95506</v>
      </c>
      <c r="T428" s="2793"/>
    </row>
    <row r="429" spans="1:20" ht="17.100000000000001" customHeight="1" x14ac:dyDescent="0.3">
      <c r="A429" s="143" t="s">
        <v>714</v>
      </c>
      <c r="B429" s="144"/>
      <c r="C429" s="136"/>
      <c r="D429" s="136"/>
      <c r="E429" s="2795"/>
      <c r="F429" s="2796"/>
      <c r="G429" s="2793"/>
      <c r="H429" s="2794"/>
      <c r="I429" s="2793">
        <v>0</v>
      </c>
      <c r="J429" s="2794"/>
      <c r="K429" s="140"/>
      <c r="L429" s="138" t="s">
        <v>486</v>
      </c>
      <c r="M429" s="2320" t="s">
        <v>1082</v>
      </c>
      <c r="N429" s="136" t="s">
        <v>590</v>
      </c>
      <c r="O429" s="2793">
        <v>1</v>
      </c>
      <c r="P429" s="2793"/>
      <c r="Q429" s="2793">
        <v>30337.200000000001</v>
      </c>
      <c r="R429" s="2793"/>
      <c r="S429" s="2793">
        <v>30337.200000000001</v>
      </c>
      <c r="T429" s="2793"/>
    </row>
    <row r="430" spans="1:20" ht="17.100000000000001" customHeight="1" x14ac:dyDescent="0.3">
      <c r="A430" s="149" t="s">
        <v>488</v>
      </c>
      <c r="B430" s="150"/>
      <c r="C430" s="136"/>
      <c r="D430" s="136"/>
      <c r="E430" s="2795"/>
      <c r="F430" s="2796"/>
      <c r="G430" s="2793"/>
      <c r="H430" s="2794"/>
      <c r="I430" s="2793">
        <v>0</v>
      </c>
      <c r="J430" s="2794"/>
      <c r="K430" s="140"/>
      <c r="L430" s="138" t="s">
        <v>489</v>
      </c>
      <c r="M430" s="136"/>
      <c r="N430" s="136"/>
      <c r="O430" s="2793"/>
      <c r="P430" s="2793"/>
      <c r="Q430" s="2793"/>
      <c r="R430" s="2793"/>
      <c r="S430" s="2793">
        <v>0</v>
      </c>
      <c r="T430" s="2793"/>
    </row>
    <row r="431" spans="1:20" ht="17.100000000000001" customHeight="1" x14ac:dyDescent="0.35">
      <c r="A431" s="151" t="s">
        <v>490</v>
      </c>
      <c r="B431" s="152"/>
      <c r="C431" s="136"/>
      <c r="D431" s="136"/>
      <c r="E431" s="2795"/>
      <c r="F431" s="2796"/>
      <c r="G431" s="2793"/>
      <c r="H431" s="2794"/>
      <c r="I431" s="2874">
        <v>216240</v>
      </c>
      <c r="J431" s="2875"/>
      <c r="K431" s="140"/>
      <c r="L431" s="138" t="s">
        <v>491</v>
      </c>
      <c r="M431" s="136"/>
      <c r="N431" s="136"/>
      <c r="O431" s="2793"/>
      <c r="P431" s="2793"/>
      <c r="Q431" s="2793"/>
      <c r="R431" s="2793"/>
      <c r="S431" s="2793">
        <v>0</v>
      </c>
      <c r="T431" s="2793"/>
    </row>
    <row r="432" spans="1:20" ht="17.100000000000001" customHeight="1" x14ac:dyDescent="0.4">
      <c r="A432" s="149" t="s">
        <v>492</v>
      </c>
      <c r="B432" s="152"/>
      <c r="C432" s="136" t="s">
        <v>496</v>
      </c>
      <c r="D432" s="136" t="s">
        <v>497</v>
      </c>
      <c r="E432" s="2793">
        <v>6</v>
      </c>
      <c r="F432" s="2793"/>
      <c r="G432" s="2723">
        <v>36040</v>
      </c>
      <c r="H432" s="2724"/>
      <c r="I432" s="2793">
        <v>216240</v>
      </c>
      <c r="J432" s="2794"/>
      <c r="K432" s="140"/>
      <c r="L432" s="138" t="s">
        <v>494</v>
      </c>
      <c r="M432" s="2320" t="s">
        <v>795</v>
      </c>
      <c r="N432" s="136" t="s">
        <v>590</v>
      </c>
      <c r="O432" s="2793">
        <v>2</v>
      </c>
      <c r="P432" s="2793"/>
      <c r="Q432" s="2793">
        <v>123596</v>
      </c>
      <c r="R432" s="2793"/>
      <c r="S432" s="2793">
        <v>247192</v>
      </c>
      <c r="T432" s="2793"/>
    </row>
    <row r="433" spans="1:20" ht="17.100000000000001" customHeight="1" x14ac:dyDescent="0.3">
      <c r="A433" s="153" t="s">
        <v>716</v>
      </c>
      <c r="B433" s="154"/>
      <c r="C433" s="136"/>
      <c r="D433" s="136"/>
      <c r="E433" s="2793"/>
      <c r="F433" s="2793"/>
      <c r="G433" s="2793"/>
      <c r="H433" s="2794"/>
      <c r="I433" s="2793">
        <v>0</v>
      </c>
      <c r="J433" s="2794"/>
      <c r="K433" s="140"/>
      <c r="L433" s="138" t="s">
        <v>498</v>
      </c>
      <c r="M433" s="136"/>
      <c r="N433" s="136"/>
      <c r="O433" s="2793"/>
      <c r="P433" s="2793"/>
      <c r="Q433" s="2793"/>
      <c r="R433" s="2793"/>
      <c r="S433" s="2793">
        <v>0</v>
      </c>
      <c r="T433" s="2793"/>
    </row>
    <row r="434" spans="1:20" ht="17.100000000000001" customHeight="1" x14ac:dyDescent="0.3">
      <c r="A434" s="2734" t="s">
        <v>501</v>
      </c>
      <c r="B434" s="2735"/>
      <c r="C434" s="136"/>
      <c r="D434" s="136"/>
      <c r="E434" s="2793"/>
      <c r="F434" s="2793"/>
      <c r="G434" s="2793"/>
      <c r="H434" s="2794"/>
      <c r="I434" s="2793">
        <v>0</v>
      </c>
      <c r="J434" s="2794"/>
      <c r="K434" s="140"/>
      <c r="L434" s="155" t="s">
        <v>504</v>
      </c>
      <c r="M434" s="2321" t="s">
        <v>737</v>
      </c>
      <c r="N434" s="156" t="s">
        <v>590</v>
      </c>
      <c r="O434" s="2793">
        <v>2</v>
      </c>
      <c r="P434" s="2793"/>
      <c r="Q434" s="2793">
        <v>18309</v>
      </c>
      <c r="R434" s="2793"/>
      <c r="S434" s="2793">
        <v>36618</v>
      </c>
      <c r="T434" s="2793"/>
    </row>
    <row r="435" spans="1:20" ht="17.100000000000001" customHeight="1" x14ac:dyDescent="0.3">
      <c r="A435" s="2745" t="s">
        <v>504</v>
      </c>
      <c r="B435" s="2746"/>
      <c r="C435" s="136"/>
      <c r="D435" s="136"/>
      <c r="E435" s="2793"/>
      <c r="F435" s="2793"/>
      <c r="G435" s="2793"/>
      <c r="H435" s="2794"/>
      <c r="I435" s="2793">
        <v>0</v>
      </c>
      <c r="J435" s="2794"/>
      <c r="K435" s="140"/>
      <c r="L435" s="155"/>
      <c r="M435" s="155"/>
      <c r="N435" s="155"/>
      <c r="O435" s="2793"/>
      <c r="P435" s="2793"/>
      <c r="Q435" s="2793"/>
      <c r="R435" s="2793"/>
      <c r="S435" s="2793"/>
      <c r="T435" s="2793"/>
    </row>
    <row r="436" spans="1:20" ht="17.100000000000001" customHeight="1" x14ac:dyDescent="0.3">
      <c r="A436" s="2745" t="s">
        <v>504</v>
      </c>
      <c r="B436" s="2746"/>
      <c r="C436" s="136"/>
      <c r="D436" s="136"/>
      <c r="E436" s="2793"/>
      <c r="F436" s="2793"/>
      <c r="G436" s="2793"/>
      <c r="H436" s="2794"/>
      <c r="I436" s="2793">
        <v>0</v>
      </c>
      <c r="J436" s="2794"/>
      <c r="K436" s="140"/>
      <c r="L436" s="155" t="s">
        <v>594</v>
      </c>
      <c r="M436" s="155"/>
      <c r="N436" s="155"/>
      <c r="O436" s="2793"/>
      <c r="P436" s="2793"/>
      <c r="Q436" s="2793"/>
      <c r="R436" s="2793"/>
      <c r="S436" s="2793">
        <v>0</v>
      </c>
      <c r="T436" s="2793"/>
    </row>
    <row r="437" spans="1:20" ht="17.100000000000001" customHeight="1" x14ac:dyDescent="0.35">
      <c r="A437" s="2751" t="s">
        <v>506</v>
      </c>
      <c r="B437" s="2752"/>
      <c r="C437" s="136"/>
      <c r="D437" s="136"/>
      <c r="E437" s="2795"/>
      <c r="F437" s="2796"/>
      <c r="G437" s="2793"/>
      <c r="H437" s="2794"/>
      <c r="I437" s="2874">
        <v>1369520</v>
      </c>
      <c r="J437" s="2875"/>
      <c r="K437" s="137"/>
      <c r="L437" s="155" t="s">
        <v>507</v>
      </c>
      <c r="M437" s="156" t="s">
        <v>595</v>
      </c>
      <c r="N437" s="156" t="s">
        <v>497</v>
      </c>
      <c r="O437" s="2793">
        <v>106</v>
      </c>
      <c r="P437" s="2793"/>
      <c r="Q437" s="2793">
        <v>2471.92</v>
      </c>
      <c r="R437" s="2793"/>
      <c r="S437" s="2793">
        <v>262023.52000000002</v>
      </c>
      <c r="T437" s="2793"/>
    </row>
    <row r="438" spans="1:20" ht="17.100000000000001" customHeight="1" x14ac:dyDescent="0.4">
      <c r="A438" s="2745" t="s">
        <v>509</v>
      </c>
      <c r="B438" s="2746"/>
      <c r="C438" s="136" t="s">
        <v>496</v>
      </c>
      <c r="D438" s="136" t="s">
        <v>497</v>
      </c>
      <c r="E438" s="2795">
        <v>4</v>
      </c>
      <c r="F438" s="2796"/>
      <c r="G438" s="2723">
        <v>36040</v>
      </c>
      <c r="H438" s="2724"/>
      <c r="I438" s="2793">
        <v>144160</v>
      </c>
      <c r="J438" s="2794"/>
      <c r="K438" s="140"/>
      <c r="L438" s="155" t="s">
        <v>510</v>
      </c>
      <c r="M438" s="156" t="s">
        <v>738</v>
      </c>
      <c r="N438" s="156" t="s">
        <v>598</v>
      </c>
      <c r="O438" s="2793">
        <v>5</v>
      </c>
      <c r="P438" s="2793"/>
      <c r="Q438" s="2793">
        <v>10898.92</v>
      </c>
      <c r="R438" s="2793"/>
      <c r="S438" s="2793">
        <v>54494.6</v>
      </c>
      <c r="T438" s="2793"/>
    </row>
    <row r="439" spans="1:20" ht="17.100000000000001" customHeight="1" x14ac:dyDescent="0.3">
      <c r="A439" s="2745" t="s">
        <v>512</v>
      </c>
      <c r="B439" s="2746"/>
      <c r="C439" s="136"/>
      <c r="D439" s="136"/>
      <c r="E439" s="2795"/>
      <c r="F439" s="2796"/>
      <c r="G439" s="2793"/>
      <c r="H439" s="2794"/>
      <c r="I439" s="2793">
        <v>0</v>
      </c>
      <c r="J439" s="2794"/>
      <c r="K439" s="140"/>
      <c r="L439" s="155" t="s">
        <v>599</v>
      </c>
      <c r="M439" s="156" t="s">
        <v>599</v>
      </c>
      <c r="N439" s="156" t="s">
        <v>599</v>
      </c>
      <c r="O439" s="2793">
        <v>800</v>
      </c>
      <c r="P439" s="2793"/>
      <c r="Q439" s="2793">
        <v>1696</v>
      </c>
      <c r="R439" s="2793"/>
      <c r="S439" s="2793">
        <v>1356800</v>
      </c>
      <c r="T439" s="2793"/>
    </row>
    <row r="440" spans="1:20" ht="17.100000000000001" customHeight="1" x14ac:dyDescent="0.3">
      <c r="A440" s="153" t="s">
        <v>514</v>
      </c>
      <c r="B440" s="154"/>
      <c r="C440" s="136"/>
      <c r="D440" s="136"/>
      <c r="E440" s="2795"/>
      <c r="F440" s="2796"/>
      <c r="G440" s="2793"/>
      <c r="H440" s="2794"/>
      <c r="I440" s="2793">
        <v>0</v>
      </c>
      <c r="J440" s="2794"/>
      <c r="K440" s="140"/>
      <c r="L440" s="155" t="s">
        <v>515</v>
      </c>
      <c r="M440" s="156"/>
      <c r="N440" s="156"/>
      <c r="O440" s="2793"/>
      <c r="P440" s="2793"/>
      <c r="Q440" s="2793"/>
      <c r="R440" s="2793"/>
      <c r="S440" s="2793">
        <v>0</v>
      </c>
      <c r="T440" s="2793"/>
    </row>
    <row r="441" spans="1:20" ht="17.100000000000001" customHeight="1" x14ac:dyDescent="0.3">
      <c r="A441" s="2745" t="s">
        <v>516</v>
      </c>
      <c r="B441" s="2746"/>
      <c r="C441" s="136"/>
      <c r="D441" s="136"/>
      <c r="E441" s="2795"/>
      <c r="F441" s="2796"/>
      <c r="G441" s="2793"/>
      <c r="H441" s="2794"/>
      <c r="I441" s="2793">
        <v>0</v>
      </c>
      <c r="J441" s="2794"/>
      <c r="K441" s="140"/>
      <c r="L441" s="155" t="s">
        <v>574</v>
      </c>
      <c r="M441" s="156" t="s">
        <v>739</v>
      </c>
      <c r="N441" s="156" t="s">
        <v>739</v>
      </c>
      <c r="O441" s="2793">
        <v>80</v>
      </c>
      <c r="P441" s="2793"/>
      <c r="Q441" s="2793">
        <v>3710</v>
      </c>
      <c r="R441" s="2793"/>
      <c r="S441" s="2793">
        <v>296800</v>
      </c>
      <c r="T441" s="2793"/>
    </row>
    <row r="442" spans="1:20" ht="17.100000000000001" customHeight="1" x14ac:dyDescent="0.4">
      <c r="A442" s="153" t="s">
        <v>740</v>
      </c>
      <c r="B442" s="154"/>
      <c r="C442" s="136" t="s">
        <v>496</v>
      </c>
      <c r="D442" s="136" t="s">
        <v>497</v>
      </c>
      <c r="E442" s="2795">
        <v>5</v>
      </c>
      <c r="F442" s="2796"/>
      <c r="G442" s="2723">
        <v>36040</v>
      </c>
      <c r="H442" s="2724"/>
      <c r="I442" s="2793">
        <v>180200</v>
      </c>
      <c r="J442" s="2794"/>
      <c r="K442" s="140"/>
      <c r="L442" s="155" t="s">
        <v>510</v>
      </c>
      <c r="M442" s="155"/>
      <c r="N442" s="155"/>
      <c r="O442" s="2793"/>
      <c r="P442" s="2793"/>
      <c r="Q442" s="2793"/>
      <c r="R442" s="2793"/>
      <c r="S442" s="2793"/>
      <c r="T442" s="2793"/>
    </row>
    <row r="443" spans="1:20" ht="17.100000000000001" customHeight="1" x14ac:dyDescent="0.4">
      <c r="A443" s="153" t="s">
        <v>519</v>
      </c>
      <c r="B443" s="157"/>
      <c r="C443" s="136" t="s">
        <v>496</v>
      </c>
      <c r="D443" s="136" t="s">
        <v>497</v>
      </c>
      <c r="E443" s="2805">
        <v>2</v>
      </c>
      <c r="F443" s="2805"/>
      <c r="G443" s="2723">
        <v>36040</v>
      </c>
      <c r="H443" s="2724"/>
      <c r="I443" s="2793">
        <v>72080</v>
      </c>
      <c r="J443" s="2794"/>
      <c r="K443" s="140"/>
      <c r="L443" s="155"/>
      <c r="M443" s="155"/>
      <c r="N443" s="155"/>
      <c r="O443" s="2793"/>
      <c r="P443" s="2793"/>
      <c r="Q443" s="2793"/>
      <c r="R443" s="2793"/>
      <c r="S443" s="2793"/>
      <c r="T443" s="2793"/>
    </row>
    <row r="444" spans="1:20" ht="17.100000000000001" customHeight="1" x14ac:dyDescent="0.3">
      <c r="A444" s="153" t="s">
        <v>475</v>
      </c>
      <c r="B444" s="154"/>
      <c r="C444" s="136"/>
      <c r="D444" s="136"/>
      <c r="E444" s="2793"/>
      <c r="F444" s="2793"/>
      <c r="G444" s="2793"/>
      <c r="H444" s="2794"/>
      <c r="I444" s="2793">
        <v>0</v>
      </c>
      <c r="J444" s="2794"/>
      <c r="K444" s="140"/>
      <c r="L444" s="155"/>
      <c r="M444" s="155"/>
      <c r="N444" s="155"/>
      <c r="O444" s="2793"/>
      <c r="P444" s="2793"/>
      <c r="Q444" s="2793"/>
      <c r="R444" s="2793"/>
      <c r="S444" s="2793"/>
      <c r="T444" s="2793"/>
    </row>
    <row r="445" spans="1:20" ht="17.100000000000001" customHeight="1" x14ac:dyDescent="0.4">
      <c r="A445" s="2734" t="s">
        <v>520</v>
      </c>
      <c r="B445" s="2735"/>
      <c r="C445" s="136" t="s">
        <v>496</v>
      </c>
      <c r="D445" s="136" t="s">
        <v>497</v>
      </c>
      <c r="E445" s="2795">
        <v>3</v>
      </c>
      <c r="F445" s="2796"/>
      <c r="G445" s="2723">
        <v>36040</v>
      </c>
      <c r="H445" s="2724"/>
      <c r="I445" s="2793">
        <v>108120</v>
      </c>
      <c r="J445" s="2794"/>
      <c r="K445" s="140"/>
      <c r="L445" s="158" t="s">
        <v>521</v>
      </c>
      <c r="M445" s="159"/>
      <c r="N445" s="159"/>
      <c r="O445" s="2747"/>
      <c r="P445" s="2748"/>
      <c r="Q445" s="2747"/>
      <c r="R445" s="2748"/>
      <c r="S445" s="2749">
        <v>6061617.3200000003</v>
      </c>
      <c r="T445" s="2750"/>
    </row>
    <row r="446" spans="1:20" ht="17.100000000000001" customHeight="1" x14ac:dyDescent="0.3">
      <c r="A446" s="153" t="s">
        <v>522</v>
      </c>
      <c r="B446" s="154"/>
      <c r="C446" s="136"/>
      <c r="D446" s="136"/>
      <c r="E446" s="2795"/>
      <c r="F446" s="2796"/>
      <c r="G446" s="2715"/>
      <c r="H446" s="2716"/>
      <c r="I446" s="2793">
        <v>0</v>
      </c>
      <c r="J446" s="2794"/>
      <c r="K446" s="140"/>
      <c r="L446" s="160" t="s">
        <v>576</v>
      </c>
      <c r="M446" s="161"/>
      <c r="N446" s="161"/>
      <c r="O446" s="162"/>
      <c r="P446" s="162"/>
      <c r="Q446" s="162"/>
      <c r="R446" s="162"/>
      <c r="S446" s="162"/>
      <c r="T446" s="163"/>
    </row>
    <row r="447" spans="1:20" ht="17.100000000000001" customHeight="1" x14ac:dyDescent="0.4">
      <c r="A447" s="2734" t="s">
        <v>524</v>
      </c>
      <c r="B447" s="2735"/>
      <c r="C447" s="136" t="s">
        <v>496</v>
      </c>
      <c r="D447" s="136" t="s">
        <v>497</v>
      </c>
      <c r="E447" s="2795">
        <v>3</v>
      </c>
      <c r="F447" s="2796"/>
      <c r="G447" s="2723">
        <v>36040</v>
      </c>
      <c r="H447" s="2724"/>
      <c r="I447" s="2793">
        <v>108120</v>
      </c>
      <c r="J447" s="2794"/>
      <c r="K447" s="140"/>
      <c r="L447" s="164" t="s">
        <v>525</v>
      </c>
      <c r="M447" s="165">
        <v>0.05</v>
      </c>
      <c r="N447" s="166"/>
      <c r="O447" s="32"/>
      <c r="P447" s="32"/>
      <c r="Q447" s="32"/>
      <c r="R447" s="32"/>
      <c r="S447" s="2731">
        <v>478337.55593584338</v>
      </c>
      <c r="T447" s="2716"/>
    </row>
    <row r="448" spans="1:20" ht="17.100000000000001" customHeight="1" x14ac:dyDescent="0.3">
      <c r="A448" s="153" t="s">
        <v>526</v>
      </c>
      <c r="B448" s="154"/>
      <c r="C448" s="136"/>
      <c r="D448" s="136"/>
      <c r="E448" s="2795"/>
      <c r="F448" s="2796"/>
      <c r="G448" s="2793"/>
      <c r="H448" s="2794"/>
      <c r="I448" s="2793">
        <v>0</v>
      </c>
      <c r="J448" s="2794"/>
      <c r="K448" s="140"/>
      <c r="L448" s="168" t="s">
        <v>527</v>
      </c>
      <c r="M448" s="166"/>
      <c r="N448" s="166"/>
      <c r="O448" s="32"/>
      <c r="P448" s="32"/>
      <c r="Q448" s="32"/>
      <c r="R448" s="32"/>
      <c r="S448" s="2731">
        <v>95000</v>
      </c>
      <c r="T448" s="2716"/>
    </row>
    <row r="449" spans="1:20" ht="17.100000000000001" customHeight="1" x14ac:dyDescent="0.3">
      <c r="A449" s="149" t="s">
        <v>577</v>
      </c>
      <c r="B449" s="152"/>
      <c r="C449" s="156"/>
      <c r="D449" s="156"/>
      <c r="E449" s="2805"/>
      <c r="F449" s="2805"/>
      <c r="G449" s="2793"/>
      <c r="H449" s="2794"/>
      <c r="I449" s="2793">
        <v>0</v>
      </c>
      <c r="J449" s="2794"/>
      <c r="K449" s="140"/>
      <c r="L449" s="169" t="s">
        <v>529</v>
      </c>
      <c r="M449" s="166"/>
      <c r="N449" s="166"/>
      <c r="O449" s="32"/>
      <c r="P449" s="32"/>
      <c r="Q449" s="32"/>
      <c r="R449" s="32"/>
      <c r="S449" s="2731">
        <v>500000</v>
      </c>
      <c r="T449" s="2716"/>
    </row>
    <row r="450" spans="1:20" ht="17.100000000000001" customHeight="1" x14ac:dyDescent="0.4">
      <c r="A450" s="170" t="s">
        <v>578</v>
      </c>
      <c r="B450" s="171"/>
      <c r="C450" s="172" t="s">
        <v>496</v>
      </c>
      <c r="D450" s="136" t="s">
        <v>497</v>
      </c>
      <c r="E450" s="2806">
        <v>8</v>
      </c>
      <c r="F450" s="2806"/>
      <c r="G450" s="2723">
        <v>36040</v>
      </c>
      <c r="H450" s="2724"/>
      <c r="I450" s="2793">
        <v>288320</v>
      </c>
      <c r="J450" s="2794"/>
      <c r="K450" s="140"/>
      <c r="L450" s="169" t="s">
        <v>531</v>
      </c>
      <c r="M450" s="166"/>
      <c r="N450" s="166"/>
      <c r="O450" s="32"/>
      <c r="P450" s="32"/>
      <c r="Q450" s="32"/>
      <c r="R450" s="32"/>
      <c r="S450" s="2731">
        <v>287002.53356150602</v>
      </c>
      <c r="T450" s="2716"/>
    </row>
    <row r="451" spans="1:20" ht="17.100000000000001" customHeight="1" x14ac:dyDescent="0.3">
      <c r="A451" s="153" t="s">
        <v>532</v>
      </c>
      <c r="B451" s="154"/>
      <c r="C451" s="136"/>
      <c r="D451" s="136"/>
      <c r="E451" s="2795"/>
      <c r="F451" s="2796"/>
      <c r="G451" s="2793"/>
      <c r="H451" s="2794"/>
      <c r="I451" s="2793">
        <v>0</v>
      </c>
      <c r="J451" s="2794"/>
      <c r="K451" s="140"/>
      <c r="L451" s="185" t="s">
        <v>504</v>
      </c>
      <c r="M451" s="173"/>
      <c r="N451" s="173"/>
      <c r="O451" s="186"/>
      <c r="P451" s="186"/>
      <c r="Q451" s="186"/>
      <c r="R451" s="186"/>
      <c r="S451" s="2713">
        <v>180000</v>
      </c>
      <c r="T451" s="2714"/>
    </row>
    <row r="452" spans="1:20" ht="17.100000000000001" customHeight="1" x14ac:dyDescent="0.3">
      <c r="A452" s="2734" t="s">
        <v>726</v>
      </c>
      <c r="B452" s="2735"/>
      <c r="C452" s="136"/>
      <c r="D452" s="136"/>
      <c r="E452" s="2795"/>
      <c r="F452" s="2796"/>
      <c r="G452" s="2793"/>
      <c r="H452" s="2794"/>
      <c r="I452" s="2793">
        <v>0</v>
      </c>
      <c r="J452" s="2794"/>
      <c r="K452" s="140"/>
      <c r="L452" s="174" t="s">
        <v>533</v>
      </c>
      <c r="M452" s="175"/>
      <c r="N452" s="175"/>
      <c r="O452" s="176"/>
      <c r="P452" s="176"/>
      <c r="Q452" s="176"/>
      <c r="R452" s="176"/>
      <c r="S452" s="2743">
        <v>1540340.0894973495</v>
      </c>
      <c r="T452" s="2744"/>
    </row>
    <row r="453" spans="1:20" ht="17.100000000000001" customHeight="1" x14ac:dyDescent="0.3">
      <c r="A453" s="2734" t="s">
        <v>534</v>
      </c>
      <c r="B453" s="2735"/>
      <c r="C453" s="136"/>
      <c r="D453" s="136"/>
      <c r="E453" s="2793"/>
      <c r="F453" s="2793"/>
      <c r="G453" s="2793"/>
      <c r="H453" s="2794"/>
      <c r="I453" s="2793">
        <v>0</v>
      </c>
      <c r="J453" s="2794"/>
      <c r="K453" s="140"/>
      <c r="L453" s="177"/>
      <c r="M453" s="166"/>
      <c r="N453" s="166"/>
      <c r="O453" s="32"/>
      <c r="P453" s="32"/>
      <c r="Q453" s="32"/>
      <c r="R453" s="32"/>
      <c r="S453" s="32"/>
      <c r="T453" s="167"/>
    </row>
    <row r="454" spans="1:20" ht="17.100000000000001" customHeight="1" thickBot="1" x14ac:dyDescent="0.45">
      <c r="A454" s="2734" t="s">
        <v>535</v>
      </c>
      <c r="B454" s="2735"/>
      <c r="C454" s="136" t="s">
        <v>496</v>
      </c>
      <c r="D454" s="136" t="s">
        <v>497</v>
      </c>
      <c r="E454" s="2795">
        <v>3</v>
      </c>
      <c r="F454" s="2796"/>
      <c r="G454" s="2723">
        <v>36040</v>
      </c>
      <c r="H454" s="2724"/>
      <c r="I454" s="2793">
        <v>108120</v>
      </c>
      <c r="J454" s="2794"/>
      <c r="K454" s="140"/>
      <c r="L454" s="178" t="s">
        <v>582</v>
      </c>
      <c r="M454" s="179"/>
      <c r="N454" s="179"/>
      <c r="O454" s="179"/>
      <c r="P454" s="179"/>
      <c r="Q454" s="179"/>
      <c r="R454" s="179"/>
      <c r="S454" s="2736">
        <v>11107091.208214216</v>
      </c>
      <c r="T454" s="2737"/>
    </row>
    <row r="455" spans="1:20" ht="17.100000000000001" customHeight="1" thickBot="1" x14ac:dyDescent="0.45">
      <c r="A455" s="149" t="s">
        <v>537</v>
      </c>
      <c r="B455" s="152"/>
      <c r="C455" s="156" t="s">
        <v>496</v>
      </c>
      <c r="D455" s="136" t="s">
        <v>497</v>
      </c>
      <c r="E455" s="2793">
        <v>2</v>
      </c>
      <c r="F455" s="2794"/>
      <c r="G455" s="2723">
        <v>36040</v>
      </c>
      <c r="H455" s="2724"/>
      <c r="I455" s="2793">
        <v>72080</v>
      </c>
      <c r="J455" s="2794"/>
      <c r="K455" s="140"/>
      <c r="L455" s="53"/>
      <c r="M455" s="53"/>
      <c r="N455" s="53"/>
      <c r="O455" s="53"/>
      <c r="P455" s="53"/>
      <c r="Q455" s="53"/>
      <c r="R455" s="53"/>
      <c r="S455" s="53"/>
      <c r="T455" s="53"/>
    </row>
    <row r="456" spans="1:20" ht="17.100000000000001" customHeight="1" x14ac:dyDescent="0.3">
      <c r="A456" s="149" t="s">
        <v>538</v>
      </c>
      <c r="B456" s="152"/>
      <c r="C456" s="156"/>
      <c r="D456" s="136"/>
      <c r="E456" s="2793"/>
      <c r="F456" s="2794"/>
      <c r="G456" s="2793"/>
      <c r="H456" s="2794"/>
      <c r="I456" s="2793">
        <v>0</v>
      </c>
      <c r="J456" s="2794"/>
      <c r="K456" s="140"/>
      <c r="L456" s="53"/>
      <c r="M456" s="2738" t="s">
        <v>539</v>
      </c>
      <c r="N456" s="2739"/>
      <c r="O456" s="2739"/>
      <c r="P456" s="2739"/>
      <c r="Q456" s="2740"/>
      <c r="R456" s="53"/>
      <c r="S456" s="53"/>
      <c r="T456" s="53"/>
    </row>
    <row r="457" spans="1:20" ht="17.100000000000001" customHeight="1" x14ac:dyDescent="0.3">
      <c r="A457" s="149" t="s">
        <v>540</v>
      </c>
      <c r="B457" s="152"/>
      <c r="C457" s="156"/>
      <c r="D457" s="156"/>
      <c r="E457" s="2793"/>
      <c r="F457" s="2794"/>
      <c r="G457" s="2793"/>
      <c r="H457" s="2794"/>
      <c r="I457" s="2793">
        <v>0</v>
      </c>
      <c r="J457" s="2794"/>
      <c r="K457" s="140"/>
      <c r="L457" s="166"/>
      <c r="M457" s="116" t="s">
        <v>541</v>
      </c>
      <c r="N457" s="117"/>
      <c r="O457" s="117"/>
      <c r="P457" s="117"/>
      <c r="Q457" s="118">
        <v>5.5932464294832327</v>
      </c>
      <c r="R457" s="166"/>
      <c r="S457" s="166"/>
      <c r="T457" s="166"/>
    </row>
    <row r="458" spans="1:20" ht="17.100000000000001" customHeight="1" x14ac:dyDescent="0.4">
      <c r="A458" s="149" t="s">
        <v>741</v>
      </c>
      <c r="B458" s="152"/>
      <c r="C458" s="156" t="s">
        <v>496</v>
      </c>
      <c r="D458" s="136" t="s">
        <v>497</v>
      </c>
      <c r="E458" s="2793">
        <v>8</v>
      </c>
      <c r="F458" s="2794"/>
      <c r="G458" s="2723">
        <v>36040</v>
      </c>
      <c r="H458" s="2724"/>
      <c r="I458" s="2793">
        <v>288320</v>
      </c>
      <c r="J458" s="2794"/>
      <c r="K458" s="140"/>
      <c r="L458" s="166"/>
      <c r="M458" s="119" t="s">
        <v>543</v>
      </c>
      <c r="N458" s="117"/>
      <c r="O458" s="117"/>
      <c r="P458" s="120"/>
      <c r="Q458" s="121">
        <v>11107091.208214216</v>
      </c>
      <c r="R458" s="166"/>
      <c r="S458" s="166"/>
      <c r="T458" s="166"/>
    </row>
    <row r="459" spans="1:20" ht="17.100000000000001" customHeight="1" x14ac:dyDescent="0.35">
      <c r="A459" s="151" t="s">
        <v>544</v>
      </c>
      <c r="B459" s="152"/>
      <c r="C459" s="156"/>
      <c r="D459" s="156"/>
      <c r="E459" s="2793"/>
      <c r="F459" s="2794"/>
      <c r="G459" s="2793"/>
      <c r="H459" s="2794"/>
      <c r="I459" s="2874">
        <v>1293917.6187168667</v>
      </c>
      <c r="J459" s="2875"/>
      <c r="K459" s="137"/>
      <c r="L459" s="166"/>
      <c r="M459" s="116" t="s">
        <v>545</v>
      </c>
      <c r="N459" s="117"/>
      <c r="O459" s="117"/>
      <c r="P459" s="117"/>
      <c r="Q459" s="121">
        <v>1641999.9999999995</v>
      </c>
      <c r="R459" s="55"/>
      <c r="S459" s="166"/>
      <c r="T459" s="166"/>
    </row>
    <row r="460" spans="1:20" ht="17.100000000000001" customHeight="1" x14ac:dyDescent="0.4">
      <c r="A460" s="149" t="s">
        <v>546</v>
      </c>
      <c r="B460" s="152"/>
      <c r="C460" s="156" t="s">
        <v>496</v>
      </c>
      <c r="D460" s="136" t="s">
        <v>497</v>
      </c>
      <c r="E460" s="2793">
        <v>20</v>
      </c>
      <c r="F460" s="2794"/>
      <c r="G460" s="2723">
        <v>36040</v>
      </c>
      <c r="H460" s="2724"/>
      <c r="I460" s="2793">
        <v>720800</v>
      </c>
      <c r="J460" s="2794"/>
      <c r="K460" s="140"/>
      <c r="L460" s="166"/>
      <c r="M460" s="116" t="s">
        <v>757</v>
      </c>
      <c r="N460" s="117"/>
      <c r="O460" s="117"/>
      <c r="P460" s="117"/>
      <c r="Q460" s="121">
        <v>9184110.6372114662</v>
      </c>
      <c r="R460" s="61"/>
      <c r="S460" s="166"/>
      <c r="T460" s="166"/>
    </row>
    <row r="461" spans="1:20" ht="17.100000000000001" customHeight="1" thickBot="1" x14ac:dyDescent="0.35">
      <c r="A461" s="149" t="s">
        <v>547</v>
      </c>
      <c r="B461" s="152"/>
      <c r="C461" s="156"/>
      <c r="D461" s="156"/>
      <c r="E461" s="2793"/>
      <c r="F461" s="2794"/>
      <c r="G461" s="2793"/>
      <c r="H461" s="2794"/>
      <c r="I461" s="2793">
        <v>0</v>
      </c>
      <c r="J461" s="2794"/>
      <c r="K461" s="140"/>
      <c r="L461" s="166"/>
      <c r="M461" s="123" t="s">
        <v>548</v>
      </c>
      <c r="N461" s="124"/>
      <c r="O461" s="124"/>
      <c r="P461" s="124"/>
      <c r="Q461" s="125">
        <v>-1922980.5710027497</v>
      </c>
      <c r="R461" s="166"/>
      <c r="S461" s="166"/>
      <c r="T461" s="166"/>
    </row>
    <row r="462" spans="1:20" ht="17.100000000000001" customHeight="1" thickBot="1" x14ac:dyDescent="0.35">
      <c r="A462" s="149" t="s">
        <v>613</v>
      </c>
      <c r="B462" s="152"/>
      <c r="C462" s="156"/>
      <c r="D462" s="156"/>
      <c r="E462" s="2793"/>
      <c r="F462" s="2794"/>
      <c r="G462" s="2793"/>
      <c r="H462" s="2794"/>
      <c r="I462" s="2793">
        <v>0</v>
      </c>
      <c r="J462" s="2794"/>
      <c r="K462" s="140"/>
      <c r="L462" s="53"/>
      <c r="M462" s="1097" t="s">
        <v>758</v>
      </c>
      <c r="N462" s="1098"/>
      <c r="O462" s="1098"/>
      <c r="P462" s="1098"/>
      <c r="Q462" s="1100">
        <v>-17.31308886327156</v>
      </c>
      <c r="R462" s="53"/>
      <c r="S462" s="53"/>
      <c r="T462" s="53"/>
    </row>
    <row r="463" spans="1:20" ht="17.100000000000001" customHeight="1" x14ac:dyDescent="0.3">
      <c r="A463" s="149" t="s">
        <v>1233</v>
      </c>
      <c r="B463" s="152"/>
      <c r="C463" s="156"/>
      <c r="D463" s="156" t="s">
        <v>793</v>
      </c>
      <c r="E463" s="2793"/>
      <c r="F463" s="2794"/>
      <c r="G463" s="2793"/>
      <c r="H463" s="2794"/>
      <c r="I463" s="2793">
        <v>120000</v>
      </c>
      <c r="J463" s="2794"/>
      <c r="K463" s="140"/>
      <c r="L463" s="7" t="s">
        <v>1523</v>
      </c>
      <c r="M463" s="8"/>
      <c r="N463" s="8"/>
      <c r="O463" s="8"/>
      <c r="P463" s="9"/>
      <c r="Q463" s="10"/>
      <c r="R463" s="2095"/>
      <c r="S463" s="53"/>
      <c r="T463" s="52"/>
    </row>
    <row r="464" spans="1:20" ht="17.100000000000001" customHeight="1" x14ac:dyDescent="0.3">
      <c r="A464" s="149" t="s">
        <v>614</v>
      </c>
      <c r="B464" s="152"/>
      <c r="C464" s="156" t="s">
        <v>729</v>
      </c>
      <c r="D464" s="156" t="s">
        <v>555</v>
      </c>
      <c r="E464" s="2876">
        <v>5.5932464294832327</v>
      </c>
      <c r="F464" s="2880"/>
      <c r="G464" s="2793">
        <v>81011.56</v>
      </c>
      <c r="H464" s="2794"/>
      <c r="I464" s="2793">
        <v>453117.61871686665</v>
      </c>
      <c r="J464" s="2794"/>
      <c r="K464" s="140"/>
      <c r="L464" s="2164" t="s">
        <v>1578</v>
      </c>
      <c r="M464" s="53"/>
      <c r="N464" s="53"/>
      <c r="O464" s="53"/>
      <c r="P464" s="53"/>
      <c r="Q464" s="53"/>
      <c r="R464" s="53"/>
      <c r="S464" s="52"/>
      <c r="T464" s="53"/>
    </row>
    <row r="465" spans="1:20" ht="17.100000000000001" customHeight="1" thickBot="1" x14ac:dyDescent="0.25">
      <c r="A465" s="180" t="s">
        <v>557</v>
      </c>
      <c r="B465" s="181"/>
      <c r="C465" s="182"/>
      <c r="D465" s="183"/>
      <c r="E465" s="2717">
        <v>72</v>
      </c>
      <c r="F465" s="2718"/>
      <c r="G465" s="2719"/>
      <c r="H465" s="2720"/>
      <c r="I465" s="2717">
        <v>3505133.7987168669</v>
      </c>
      <c r="J465" s="2718"/>
      <c r="K465" s="184"/>
      <c r="L465" s="166"/>
      <c r="M465" s="53"/>
      <c r="N465" s="53"/>
      <c r="O465" s="53"/>
      <c r="P465" s="53"/>
      <c r="Q465" s="53"/>
      <c r="R465" s="61"/>
      <c r="S465" s="166"/>
      <c r="T465" s="166"/>
    </row>
    <row r="466" spans="1:20" ht="13.9" customHeight="1" x14ac:dyDescent="0.2">
      <c r="A466" s="48"/>
      <c r="B466" s="48"/>
      <c r="C466" s="49"/>
      <c r="D466" s="49"/>
      <c r="E466" s="49"/>
      <c r="F466" s="49"/>
      <c r="G466" s="50"/>
      <c r="H466" s="50"/>
      <c r="I466" s="52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</row>
    <row r="467" spans="1:20" ht="13.9" customHeight="1" x14ac:dyDescent="0.2">
      <c r="A467" s="48"/>
      <c r="B467" s="48"/>
      <c r="C467" s="49"/>
      <c r="D467" s="49"/>
      <c r="E467" s="49"/>
      <c r="F467" s="49"/>
      <c r="G467" s="50"/>
      <c r="H467" s="50"/>
      <c r="I467" s="52"/>
      <c r="J467" s="53"/>
      <c r="K467" s="53"/>
      <c r="L467" s="48"/>
      <c r="M467" s="48"/>
      <c r="N467" s="49"/>
      <c r="O467" s="49"/>
      <c r="P467" s="49"/>
      <c r="Q467" s="49"/>
      <c r="R467" s="53"/>
      <c r="S467" s="53"/>
      <c r="T467" s="53"/>
    </row>
    <row r="468" spans="1:20" ht="13.9" customHeight="1" x14ac:dyDescent="0.2">
      <c r="A468" s="2804"/>
      <c r="B468" s="2804"/>
      <c r="C468" s="2804"/>
      <c r="D468" s="2804"/>
      <c r="E468" s="2804"/>
      <c r="F468" s="2804"/>
      <c r="G468" s="2804"/>
      <c r="H468" s="2804"/>
      <c r="I468" s="2804"/>
      <c r="J468" s="2804"/>
      <c r="K468" s="2804"/>
      <c r="L468" s="2804"/>
      <c r="M468" s="2804"/>
      <c r="N468" s="2804"/>
      <c r="O468" s="2804"/>
      <c r="P468" s="2804"/>
      <c r="Q468" s="2804"/>
      <c r="R468" s="2804"/>
      <c r="S468" s="2804"/>
      <c r="T468" s="2804"/>
    </row>
    <row r="469" spans="1:20" ht="13.9" customHeight="1" x14ac:dyDescent="0.2">
      <c r="A469" s="2881"/>
      <c r="B469" s="2881"/>
      <c r="C469" s="2881"/>
      <c r="D469" s="2881"/>
      <c r="E469" s="2881"/>
      <c r="F469" s="2881"/>
      <c r="G469" s="2881"/>
      <c r="H469" s="2881"/>
      <c r="I469" s="2881"/>
      <c r="J469" s="2881"/>
      <c r="K469" s="2881"/>
      <c r="L469" s="2881"/>
      <c r="M469" s="2881"/>
      <c r="N469" s="2881"/>
      <c r="O469" s="2881"/>
      <c r="P469" s="2881"/>
      <c r="Q469" s="2881"/>
      <c r="R469" s="2881"/>
      <c r="S469" s="2881"/>
      <c r="T469" s="2881"/>
    </row>
    <row r="470" spans="1:20" ht="10.9" customHeight="1" x14ac:dyDescent="0.2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</row>
    <row r="471" spans="1:20" ht="14.1" customHeight="1" x14ac:dyDescent="0.2">
      <c r="A471" s="48"/>
      <c r="B471" s="48"/>
      <c r="C471" s="49"/>
      <c r="D471" s="49"/>
      <c r="E471" s="49"/>
      <c r="F471" s="49"/>
      <c r="G471" s="50"/>
      <c r="H471" s="50"/>
      <c r="I471" s="52"/>
      <c r="J471" s="53"/>
      <c r="K471" s="53"/>
      <c r="L471" s="48"/>
      <c r="M471" s="48"/>
      <c r="N471" s="49"/>
      <c r="O471" s="49"/>
      <c r="P471" s="49"/>
      <c r="Q471" s="49"/>
      <c r="R471" s="53"/>
      <c r="S471" s="53"/>
      <c r="T471" s="53"/>
    </row>
    <row r="472" spans="1:20" ht="14.1" customHeight="1" x14ac:dyDescent="0.2">
      <c r="A472" s="2814" t="s">
        <v>1886</v>
      </c>
      <c r="B472" s="2814"/>
      <c r="C472" s="2814"/>
      <c r="D472" s="2814"/>
      <c r="E472" s="2814"/>
      <c r="F472" s="2814"/>
      <c r="G472" s="2814"/>
      <c r="H472" s="2814"/>
      <c r="I472" s="2814"/>
      <c r="J472" s="2814"/>
      <c r="K472" s="2814"/>
      <c r="L472" s="2814"/>
      <c r="M472" s="2814"/>
      <c r="N472" s="2814"/>
      <c r="O472" s="2814"/>
      <c r="P472" s="2814"/>
      <c r="Q472" s="2814"/>
      <c r="R472" s="2814"/>
      <c r="S472" s="2814"/>
      <c r="T472" s="2814"/>
    </row>
    <row r="473" spans="1:20" ht="14.1" customHeight="1" x14ac:dyDescent="0.2">
      <c r="A473" s="56"/>
      <c r="B473" s="56"/>
      <c r="C473" s="131"/>
      <c r="D473" s="57"/>
      <c r="E473" s="57"/>
      <c r="F473" s="57"/>
      <c r="G473" s="59"/>
      <c r="H473" s="59"/>
      <c r="I473" s="61"/>
      <c r="J473" s="53"/>
      <c r="K473" s="53"/>
      <c r="L473" s="56"/>
      <c r="M473" s="56"/>
      <c r="N473" s="131"/>
      <c r="O473" s="53"/>
      <c r="P473" s="53"/>
      <c r="Q473" s="53"/>
      <c r="R473" s="53"/>
      <c r="S473" s="53"/>
      <c r="T473" s="53"/>
    </row>
    <row r="474" spans="1:20" ht="14.1" customHeight="1" thickBot="1" x14ac:dyDescent="0.25">
      <c r="A474" s="56"/>
      <c r="B474" s="56"/>
      <c r="C474" s="57"/>
      <c r="D474" s="57"/>
      <c r="E474" s="57"/>
      <c r="F474" s="57"/>
      <c r="G474" s="59"/>
      <c r="H474" s="59"/>
      <c r="I474" s="61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</row>
    <row r="475" spans="1:20" ht="17.100000000000001" customHeight="1" x14ac:dyDescent="0.3">
      <c r="A475" s="2764" t="s">
        <v>435</v>
      </c>
      <c r="B475" s="2765"/>
      <c r="C475" s="2770" t="s">
        <v>436</v>
      </c>
      <c r="D475" s="2771"/>
      <c r="E475" s="2771"/>
      <c r="F475" s="2772"/>
      <c r="G475" s="2776" t="s">
        <v>437</v>
      </c>
      <c r="H475" s="2777"/>
      <c r="I475" s="2770" t="s">
        <v>439</v>
      </c>
      <c r="J475" s="2772"/>
      <c r="K475" s="62"/>
      <c r="L475" s="2778" t="s">
        <v>435</v>
      </c>
      <c r="M475" s="2771" t="s">
        <v>436</v>
      </c>
      <c r="N475" s="2771"/>
      <c r="O475" s="2771"/>
      <c r="P475" s="2772"/>
      <c r="Q475" s="2776" t="s">
        <v>437</v>
      </c>
      <c r="R475" s="2777"/>
      <c r="S475" s="2770" t="s">
        <v>439</v>
      </c>
      <c r="T475" s="2799"/>
    </row>
    <row r="476" spans="1:20" ht="17.100000000000001" customHeight="1" thickBot="1" x14ac:dyDescent="0.35">
      <c r="A476" s="2766"/>
      <c r="B476" s="2767"/>
      <c r="C476" s="2773"/>
      <c r="D476" s="2774"/>
      <c r="E476" s="2774"/>
      <c r="F476" s="2775"/>
      <c r="G476" s="2781" t="s">
        <v>440</v>
      </c>
      <c r="H476" s="2782"/>
      <c r="I476" s="2783"/>
      <c r="J476" s="2784"/>
      <c r="K476" s="62"/>
      <c r="L476" s="2779"/>
      <c r="M476" s="2774"/>
      <c r="N476" s="2774"/>
      <c r="O476" s="2774"/>
      <c r="P476" s="2775"/>
      <c r="Q476" s="2781" t="s">
        <v>440</v>
      </c>
      <c r="R476" s="2782"/>
      <c r="S476" s="2783"/>
      <c r="T476" s="2800"/>
    </row>
    <row r="477" spans="1:20" ht="17.100000000000001" customHeight="1" x14ac:dyDescent="0.3">
      <c r="A477" s="2766"/>
      <c r="B477" s="2767"/>
      <c r="C477" s="66" t="s">
        <v>441</v>
      </c>
      <c r="D477" s="2824" t="s">
        <v>442</v>
      </c>
      <c r="E477" s="2783" t="s">
        <v>443</v>
      </c>
      <c r="F477" s="2784"/>
      <c r="G477" s="2781" t="s">
        <v>444</v>
      </c>
      <c r="H477" s="2782"/>
      <c r="I477" s="2783" t="s">
        <v>348</v>
      </c>
      <c r="J477" s="2784"/>
      <c r="K477" s="62"/>
      <c r="L477" s="2779"/>
      <c r="M477" s="64" t="s">
        <v>441</v>
      </c>
      <c r="N477" s="2824" t="s">
        <v>442</v>
      </c>
      <c r="O477" s="2783" t="s">
        <v>443</v>
      </c>
      <c r="P477" s="2784"/>
      <c r="Q477" s="2781" t="s">
        <v>444</v>
      </c>
      <c r="R477" s="2782"/>
      <c r="S477" s="2783" t="s">
        <v>348</v>
      </c>
      <c r="T477" s="2800"/>
    </row>
    <row r="478" spans="1:20" ht="17.100000000000001" customHeight="1" thickBot="1" x14ac:dyDescent="0.35">
      <c r="A478" s="2768"/>
      <c r="B478" s="2769"/>
      <c r="C478" s="67" t="s">
        <v>445</v>
      </c>
      <c r="D478" s="2786"/>
      <c r="E478" s="2773"/>
      <c r="F478" s="2775"/>
      <c r="G478" s="2717"/>
      <c r="H478" s="2718"/>
      <c r="I478" s="2787"/>
      <c r="J478" s="2788"/>
      <c r="K478" s="62"/>
      <c r="L478" s="2780"/>
      <c r="M478" s="63" t="s">
        <v>445</v>
      </c>
      <c r="N478" s="2786"/>
      <c r="O478" s="2773"/>
      <c r="P478" s="2775"/>
      <c r="Q478" s="2717"/>
      <c r="R478" s="2718"/>
      <c r="S478" s="2802"/>
      <c r="T478" s="2803"/>
    </row>
    <row r="479" spans="1:20" ht="17.100000000000001" customHeight="1" x14ac:dyDescent="0.3">
      <c r="A479" s="132" t="s">
        <v>446</v>
      </c>
      <c r="B479" s="133"/>
      <c r="C479" s="134"/>
      <c r="D479" s="134"/>
      <c r="E479" s="2871"/>
      <c r="F479" s="2872"/>
      <c r="G479" s="2801"/>
      <c r="H479" s="2873"/>
      <c r="I479" s="2761"/>
      <c r="J479" s="2762"/>
      <c r="K479" s="53"/>
      <c r="L479" s="135" t="s">
        <v>447</v>
      </c>
      <c r="M479" s="134"/>
      <c r="N479" s="134"/>
      <c r="O479" s="2801"/>
      <c r="P479" s="2801"/>
      <c r="Q479" s="2801"/>
      <c r="R479" s="2801"/>
      <c r="S479" s="2801"/>
      <c r="T479" s="2801"/>
    </row>
    <row r="480" spans="1:20" ht="17.100000000000001" customHeight="1" x14ac:dyDescent="0.35">
      <c r="A480" s="2751" t="s">
        <v>448</v>
      </c>
      <c r="B480" s="2752"/>
      <c r="C480" s="136"/>
      <c r="D480" s="136"/>
      <c r="E480" s="2795"/>
      <c r="F480" s="2796"/>
      <c r="G480" s="2793"/>
      <c r="H480" s="2794"/>
      <c r="I480" s="2874">
        <v>0</v>
      </c>
      <c r="J480" s="2875"/>
      <c r="K480" s="137"/>
      <c r="L480" s="138"/>
      <c r="M480" s="136"/>
      <c r="N480" s="136"/>
      <c r="O480" s="2793"/>
      <c r="P480" s="2793"/>
      <c r="Q480" s="2793"/>
      <c r="R480" s="2793"/>
      <c r="S480" s="2793"/>
      <c r="T480" s="2793"/>
    </row>
    <row r="481" spans="1:20" ht="17.100000000000001" customHeight="1" x14ac:dyDescent="0.3">
      <c r="A481" s="2745" t="s">
        <v>449</v>
      </c>
      <c r="B481" s="2746"/>
      <c r="C481" s="136"/>
      <c r="D481" s="136"/>
      <c r="E481" s="2795"/>
      <c r="F481" s="2796"/>
      <c r="G481" s="2793"/>
      <c r="H481" s="2794"/>
      <c r="I481" s="2793">
        <v>0</v>
      </c>
      <c r="J481" s="2794"/>
      <c r="K481" s="140"/>
      <c r="L481" s="138" t="s">
        <v>450</v>
      </c>
      <c r="M481" s="136" t="s">
        <v>742</v>
      </c>
      <c r="N481" s="136" t="s">
        <v>452</v>
      </c>
      <c r="O481" s="2793">
        <v>20</v>
      </c>
      <c r="P481" s="2793"/>
      <c r="Q481" s="2793">
        <v>18550</v>
      </c>
      <c r="R481" s="2793"/>
      <c r="S481" s="2793">
        <v>371000</v>
      </c>
      <c r="T481" s="2793"/>
    </row>
    <row r="482" spans="1:20" ht="17.100000000000001" customHeight="1" x14ac:dyDescent="0.3">
      <c r="A482" s="2745" t="s">
        <v>453</v>
      </c>
      <c r="B482" s="2746"/>
      <c r="C482" s="136"/>
      <c r="D482" s="136"/>
      <c r="E482" s="2795"/>
      <c r="F482" s="2796"/>
      <c r="G482" s="2793"/>
      <c r="H482" s="2794"/>
      <c r="I482" s="2793">
        <v>0</v>
      </c>
      <c r="J482" s="2794"/>
      <c r="K482" s="140"/>
      <c r="L482" s="138" t="s">
        <v>454</v>
      </c>
      <c r="M482" s="136"/>
      <c r="N482" s="136"/>
      <c r="O482" s="2793"/>
      <c r="P482" s="2793"/>
      <c r="Q482" s="2793"/>
      <c r="R482" s="2793"/>
      <c r="S482" s="2793">
        <v>0</v>
      </c>
      <c r="T482" s="2793"/>
    </row>
    <row r="483" spans="1:20" ht="17.100000000000001" customHeight="1" x14ac:dyDescent="0.3">
      <c r="A483" s="2745" t="s">
        <v>455</v>
      </c>
      <c r="B483" s="2746"/>
      <c r="C483" s="136"/>
      <c r="D483" s="136"/>
      <c r="E483" s="2795"/>
      <c r="F483" s="2795"/>
      <c r="G483" s="2793"/>
      <c r="H483" s="2794"/>
      <c r="I483" s="2793">
        <v>0</v>
      </c>
      <c r="J483" s="2794"/>
      <c r="K483" s="140"/>
      <c r="L483" s="138" t="s">
        <v>456</v>
      </c>
      <c r="M483" s="136"/>
      <c r="N483" s="136"/>
      <c r="O483" s="2793"/>
      <c r="P483" s="2793"/>
      <c r="Q483" s="2793"/>
      <c r="R483" s="2793"/>
      <c r="S483" s="2793">
        <v>0</v>
      </c>
      <c r="T483" s="2793"/>
    </row>
    <row r="484" spans="1:20" ht="17.100000000000001" customHeight="1" x14ac:dyDescent="0.2">
      <c r="A484" s="2755" t="s">
        <v>559</v>
      </c>
      <c r="B484" s="2756"/>
      <c r="C484" s="136"/>
      <c r="D484" s="136"/>
      <c r="E484" s="2795"/>
      <c r="F484" s="2795"/>
      <c r="G484" s="2793"/>
      <c r="H484" s="2793"/>
      <c r="I484" s="2874">
        <v>565166.56000000006</v>
      </c>
      <c r="J484" s="2874"/>
      <c r="K484" s="142"/>
      <c r="L484" s="138" t="s">
        <v>561</v>
      </c>
      <c r="M484" s="136"/>
      <c r="N484" s="136"/>
      <c r="O484" s="2793"/>
      <c r="P484" s="2793"/>
      <c r="Q484" s="2793"/>
      <c r="R484" s="2793"/>
      <c r="S484" s="2793">
        <v>0</v>
      </c>
      <c r="T484" s="2793"/>
    </row>
    <row r="485" spans="1:20" ht="17.100000000000001" customHeight="1" x14ac:dyDescent="0.3">
      <c r="A485" s="143" t="s">
        <v>461</v>
      </c>
      <c r="B485" s="144"/>
      <c r="C485" s="136"/>
      <c r="D485" s="136"/>
      <c r="E485" s="2795"/>
      <c r="F485" s="2795"/>
      <c r="G485" s="2793"/>
      <c r="H485" s="2794"/>
      <c r="I485" s="2793">
        <v>0</v>
      </c>
      <c r="J485" s="2794"/>
      <c r="K485" s="140"/>
      <c r="L485" s="138" t="s">
        <v>743</v>
      </c>
      <c r="M485" s="136" t="s">
        <v>459</v>
      </c>
      <c r="N485" s="136" t="s">
        <v>452</v>
      </c>
      <c r="O485" s="2793">
        <v>4</v>
      </c>
      <c r="P485" s="2793"/>
      <c r="Q485" s="2882">
        <v>73598</v>
      </c>
      <c r="R485" s="2882"/>
      <c r="S485" s="2793">
        <v>294392</v>
      </c>
      <c r="T485" s="2793"/>
    </row>
    <row r="486" spans="1:20" ht="17.100000000000001" customHeight="1" x14ac:dyDescent="0.3">
      <c r="A486" s="145" t="s">
        <v>710</v>
      </c>
      <c r="B486" s="146"/>
      <c r="C486" s="136"/>
      <c r="D486" s="136"/>
      <c r="E486" s="2795"/>
      <c r="F486" s="2795"/>
      <c r="G486" s="2793"/>
      <c r="H486" s="2794"/>
      <c r="I486" s="2793">
        <v>0</v>
      </c>
      <c r="J486" s="2794"/>
      <c r="K486" s="140"/>
      <c r="L486" s="138" t="s">
        <v>561</v>
      </c>
      <c r="M486" s="136" t="s">
        <v>564</v>
      </c>
      <c r="N486" s="136" t="s">
        <v>452</v>
      </c>
      <c r="O486" s="2793">
        <v>2</v>
      </c>
      <c r="P486" s="2793"/>
      <c r="Q486" s="2793">
        <v>75047</v>
      </c>
      <c r="R486" s="2793"/>
      <c r="S486" s="2793">
        <v>150094</v>
      </c>
      <c r="T486" s="2793"/>
    </row>
    <row r="487" spans="1:20" ht="17.100000000000001" customHeight="1" x14ac:dyDescent="0.3">
      <c r="A487" s="143" t="s">
        <v>465</v>
      </c>
      <c r="B487" s="144"/>
      <c r="C487" s="136" t="s">
        <v>466</v>
      </c>
      <c r="D487" s="136" t="s">
        <v>563</v>
      </c>
      <c r="E487" s="2795">
        <v>2</v>
      </c>
      <c r="F487" s="2795"/>
      <c r="G487" s="2793">
        <v>86966.64</v>
      </c>
      <c r="H487" s="2794"/>
      <c r="I487" s="2793">
        <v>173933.28</v>
      </c>
      <c r="J487" s="2794"/>
      <c r="K487" s="140"/>
      <c r="L487" s="138" t="s">
        <v>561</v>
      </c>
      <c r="M487" s="136" t="s">
        <v>562</v>
      </c>
      <c r="N487" s="136" t="s">
        <v>452</v>
      </c>
      <c r="O487" s="2793">
        <v>2</v>
      </c>
      <c r="P487" s="2793"/>
      <c r="Q487" s="2793">
        <v>89777</v>
      </c>
      <c r="R487" s="2793"/>
      <c r="S487" s="2793">
        <v>179554</v>
      </c>
      <c r="T487" s="2793"/>
    </row>
    <row r="488" spans="1:20" ht="17.100000000000001" customHeight="1" x14ac:dyDescent="0.3">
      <c r="A488" s="143" t="s">
        <v>469</v>
      </c>
      <c r="B488" s="144"/>
      <c r="C488" s="136" t="s">
        <v>466</v>
      </c>
      <c r="D488" s="136" t="s">
        <v>563</v>
      </c>
      <c r="E488" s="2795">
        <v>1</v>
      </c>
      <c r="F488" s="2795"/>
      <c r="G488" s="2793">
        <v>163240</v>
      </c>
      <c r="H488" s="2794"/>
      <c r="I488" s="2793">
        <v>163240</v>
      </c>
      <c r="J488" s="2794"/>
      <c r="K488" s="140"/>
      <c r="L488" s="138" t="s">
        <v>561</v>
      </c>
      <c r="M488" s="136" t="s">
        <v>560</v>
      </c>
      <c r="N488" s="136" t="s">
        <v>452</v>
      </c>
      <c r="O488" s="2793">
        <v>2</v>
      </c>
      <c r="P488" s="2793"/>
      <c r="Q488" s="2793">
        <v>49615</v>
      </c>
      <c r="R488" s="2793"/>
      <c r="S488" s="2793">
        <v>99230</v>
      </c>
      <c r="T488" s="2793"/>
    </row>
    <row r="489" spans="1:20" ht="17.100000000000001" customHeight="1" x14ac:dyDescent="0.3">
      <c r="A489" s="147" t="s">
        <v>470</v>
      </c>
      <c r="B489" s="148"/>
      <c r="C489" s="136" t="s">
        <v>466</v>
      </c>
      <c r="D489" s="136" t="s">
        <v>563</v>
      </c>
      <c r="E489" s="2795">
        <v>2</v>
      </c>
      <c r="F489" s="2795"/>
      <c r="G489" s="2793">
        <v>86966.64</v>
      </c>
      <c r="H489" s="2794"/>
      <c r="I489" s="2793">
        <v>173933.28</v>
      </c>
      <c r="J489" s="2794"/>
      <c r="K489" s="140"/>
      <c r="L489" s="138"/>
      <c r="M489" s="136"/>
      <c r="N489" s="136"/>
      <c r="O489" s="2793"/>
      <c r="P489" s="2793"/>
      <c r="Q489" s="2793"/>
      <c r="R489" s="2793"/>
      <c r="S489" s="2793"/>
      <c r="T489" s="2793"/>
    </row>
    <row r="490" spans="1:20" ht="17.100000000000001" customHeight="1" x14ac:dyDescent="0.3">
      <c r="A490" s="143" t="s">
        <v>474</v>
      </c>
      <c r="B490" s="144"/>
      <c r="C490" s="136"/>
      <c r="D490" s="136"/>
      <c r="E490" s="2795"/>
      <c r="F490" s="2795"/>
      <c r="G490" s="2793"/>
      <c r="H490" s="2794"/>
      <c r="I490" s="2793">
        <v>0</v>
      </c>
      <c r="J490" s="2794"/>
      <c r="K490" s="140"/>
      <c r="L490" s="138" t="s">
        <v>475</v>
      </c>
      <c r="M490" s="136"/>
      <c r="N490" s="136"/>
      <c r="O490" s="2793"/>
      <c r="P490" s="2793"/>
      <c r="Q490" s="2793"/>
      <c r="R490" s="2793"/>
      <c r="S490" s="2793">
        <v>0</v>
      </c>
      <c r="T490" s="2793"/>
    </row>
    <row r="491" spans="1:20" ht="17.100000000000001" customHeight="1" x14ac:dyDescent="0.3">
      <c r="A491" s="143" t="s">
        <v>476</v>
      </c>
      <c r="B491" s="144"/>
      <c r="C491" s="136"/>
      <c r="D491" s="136"/>
      <c r="E491" s="2795"/>
      <c r="F491" s="2795"/>
      <c r="G491" s="2793"/>
      <c r="H491" s="2794"/>
      <c r="I491" s="2793">
        <v>0</v>
      </c>
      <c r="J491" s="2794"/>
      <c r="K491" s="140"/>
      <c r="L491" s="138" t="s">
        <v>477</v>
      </c>
      <c r="M491" s="136" t="s">
        <v>744</v>
      </c>
      <c r="N491" s="136" t="s">
        <v>590</v>
      </c>
      <c r="O491" s="2797">
        <v>0.25</v>
      </c>
      <c r="P491" s="2797"/>
      <c r="Q491" s="2793">
        <v>77191.320000000007</v>
      </c>
      <c r="R491" s="2793"/>
      <c r="S491" s="2793">
        <v>19297.830000000002</v>
      </c>
      <c r="T491" s="2793"/>
    </row>
    <row r="492" spans="1:20" ht="17.100000000000001" customHeight="1" x14ac:dyDescent="0.3">
      <c r="A492" s="2753" t="s">
        <v>480</v>
      </c>
      <c r="B492" s="2754"/>
      <c r="C492" s="136"/>
      <c r="D492" s="136"/>
      <c r="E492" s="2795"/>
      <c r="F492" s="2796"/>
      <c r="G492" s="2793"/>
      <c r="H492" s="2794"/>
      <c r="I492" s="2793">
        <v>0</v>
      </c>
      <c r="J492" s="2794"/>
      <c r="K492" s="140"/>
      <c r="L492" s="138" t="s">
        <v>481</v>
      </c>
      <c r="M492" s="136" t="s">
        <v>745</v>
      </c>
      <c r="N492" s="136" t="s">
        <v>452</v>
      </c>
      <c r="O492" s="2793">
        <v>2</v>
      </c>
      <c r="P492" s="2793"/>
      <c r="Q492" s="2793">
        <v>21537</v>
      </c>
      <c r="R492" s="2793"/>
      <c r="S492" s="2793">
        <v>43074</v>
      </c>
      <c r="T492" s="2793"/>
    </row>
    <row r="493" spans="1:20" ht="17.100000000000001" customHeight="1" x14ac:dyDescent="0.3">
      <c r="A493" s="143" t="s">
        <v>454</v>
      </c>
      <c r="B493" s="144"/>
      <c r="C493" s="136"/>
      <c r="D493" s="136"/>
      <c r="E493" s="2795"/>
      <c r="F493" s="2796"/>
      <c r="G493" s="2793"/>
      <c r="H493" s="2794"/>
      <c r="I493" s="2793">
        <v>0</v>
      </c>
      <c r="J493" s="2794"/>
      <c r="K493" s="140"/>
      <c r="L493" s="138" t="s">
        <v>483</v>
      </c>
      <c r="M493" s="136"/>
      <c r="N493" s="136"/>
      <c r="O493" s="2793"/>
      <c r="P493" s="2793"/>
      <c r="Q493" s="2793"/>
      <c r="R493" s="2793"/>
      <c r="S493" s="2793">
        <v>0</v>
      </c>
      <c r="T493" s="2793"/>
    </row>
    <row r="494" spans="1:20" ht="17.100000000000001" customHeight="1" x14ac:dyDescent="0.4">
      <c r="A494" s="2883" t="s">
        <v>746</v>
      </c>
      <c r="B494" s="2884"/>
      <c r="C494" s="136" t="s">
        <v>496</v>
      </c>
      <c r="D494" s="136" t="s">
        <v>497</v>
      </c>
      <c r="E494" s="2795">
        <v>1.5</v>
      </c>
      <c r="F494" s="2796"/>
      <c r="G494" s="2723">
        <v>36040</v>
      </c>
      <c r="H494" s="2724"/>
      <c r="I494" s="2793">
        <v>54060</v>
      </c>
      <c r="J494" s="2794"/>
      <c r="K494" s="140"/>
      <c r="L494" s="138" t="s">
        <v>486</v>
      </c>
      <c r="M494" s="136" t="s">
        <v>1237</v>
      </c>
      <c r="N494" s="136" t="s">
        <v>452</v>
      </c>
      <c r="O494" s="2876">
        <v>0.5</v>
      </c>
      <c r="P494" s="2876"/>
      <c r="Q494" s="2793">
        <v>92697</v>
      </c>
      <c r="R494" s="2793"/>
      <c r="S494" s="2793">
        <v>46348.5</v>
      </c>
      <c r="T494" s="2793"/>
    </row>
    <row r="495" spans="1:20" ht="17.100000000000001" customHeight="1" x14ac:dyDescent="0.3">
      <c r="A495" s="149"/>
      <c r="B495" s="150"/>
      <c r="C495" s="136"/>
      <c r="D495" s="136"/>
      <c r="E495" s="2795"/>
      <c r="F495" s="2796"/>
      <c r="G495" s="2793"/>
      <c r="H495" s="2794"/>
      <c r="I495" s="2793">
        <v>0</v>
      </c>
      <c r="J495" s="2794"/>
      <c r="K495" s="140"/>
      <c r="L495" s="138" t="s">
        <v>489</v>
      </c>
      <c r="M495" s="136"/>
      <c r="N495" s="136"/>
      <c r="O495" s="2797"/>
      <c r="P495" s="2797"/>
      <c r="Q495" s="2793"/>
      <c r="R495" s="2793"/>
      <c r="S495" s="2793">
        <v>0</v>
      </c>
      <c r="T495" s="2793"/>
    </row>
    <row r="496" spans="1:20" ht="17.100000000000001" customHeight="1" x14ac:dyDescent="0.35">
      <c r="A496" s="151" t="s">
        <v>490</v>
      </c>
      <c r="B496" s="152"/>
      <c r="C496" s="136"/>
      <c r="D496" s="136"/>
      <c r="E496" s="2795"/>
      <c r="F496" s="2796"/>
      <c r="G496" s="2793"/>
      <c r="H496" s="2794"/>
      <c r="I496" s="2874">
        <v>131016</v>
      </c>
      <c r="J496" s="2875"/>
      <c r="K496" s="140"/>
      <c r="L496" s="138" t="s">
        <v>491</v>
      </c>
      <c r="M496" s="136"/>
      <c r="N496" s="136"/>
      <c r="O496" s="2793"/>
      <c r="P496" s="2793"/>
      <c r="Q496" s="2793"/>
      <c r="R496" s="2793"/>
      <c r="S496" s="2793">
        <v>0</v>
      </c>
      <c r="T496" s="2793"/>
    </row>
    <row r="497" spans="1:20" ht="17.100000000000001" customHeight="1" x14ac:dyDescent="0.3">
      <c r="A497" s="149" t="s">
        <v>492</v>
      </c>
      <c r="B497" s="152"/>
      <c r="C497" s="136" t="s">
        <v>466</v>
      </c>
      <c r="D497" s="136" t="s">
        <v>493</v>
      </c>
      <c r="E497" s="2793">
        <v>1</v>
      </c>
      <c r="F497" s="2793"/>
      <c r="G497" s="2793">
        <v>131016</v>
      </c>
      <c r="H497" s="2794"/>
      <c r="I497" s="2793">
        <v>131016</v>
      </c>
      <c r="J497" s="2794"/>
      <c r="K497" s="140"/>
      <c r="L497" s="138" t="s">
        <v>494</v>
      </c>
      <c r="M497" s="136"/>
      <c r="N497" s="136"/>
      <c r="O497" s="2793"/>
      <c r="P497" s="2793"/>
      <c r="Q497" s="2793"/>
      <c r="R497" s="2793"/>
      <c r="S497" s="2793">
        <v>0</v>
      </c>
      <c r="T497" s="2793"/>
    </row>
    <row r="498" spans="1:20" ht="17.100000000000001" customHeight="1" x14ac:dyDescent="0.3">
      <c r="A498" s="153" t="s">
        <v>716</v>
      </c>
      <c r="B498" s="154"/>
      <c r="C498" s="136"/>
      <c r="D498" s="136"/>
      <c r="E498" s="2793"/>
      <c r="F498" s="2793"/>
      <c r="G498" s="2793"/>
      <c r="H498" s="2794"/>
      <c r="I498" s="2793">
        <v>0</v>
      </c>
      <c r="J498" s="2794"/>
      <c r="K498" s="140"/>
      <c r="L498" s="138" t="s">
        <v>498</v>
      </c>
      <c r="M498" s="136"/>
      <c r="N498" s="136"/>
      <c r="O498" s="2793"/>
      <c r="P498" s="2793"/>
      <c r="Q498" s="2793"/>
      <c r="R498" s="2793"/>
      <c r="S498" s="2793">
        <v>0</v>
      </c>
      <c r="T498" s="2793"/>
    </row>
    <row r="499" spans="1:20" ht="17.100000000000001" customHeight="1" x14ac:dyDescent="0.3">
      <c r="A499" s="2734" t="s">
        <v>501</v>
      </c>
      <c r="B499" s="2735"/>
      <c r="C499" s="136"/>
      <c r="D499" s="136"/>
      <c r="E499" s="2793"/>
      <c r="F499" s="2793"/>
      <c r="G499" s="2793"/>
      <c r="H499" s="2794"/>
      <c r="I499" s="2793">
        <v>0</v>
      </c>
      <c r="J499" s="2794"/>
      <c r="K499" s="140"/>
      <c r="L499" s="155" t="s">
        <v>504</v>
      </c>
      <c r="M499" s="156"/>
      <c r="N499" s="156"/>
      <c r="O499" s="2793"/>
      <c r="P499" s="2793"/>
      <c r="Q499" s="2793"/>
      <c r="R499" s="2793"/>
      <c r="S499" s="2793">
        <v>0</v>
      </c>
      <c r="T499" s="2793"/>
    </row>
    <row r="500" spans="1:20" ht="17.100000000000001" customHeight="1" x14ac:dyDescent="0.3">
      <c r="A500" s="2745" t="s">
        <v>504</v>
      </c>
      <c r="B500" s="2746"/>
      <c r="C500" s="136"/>
      <c r="D500" s="136"/>
      <c r="E500" s="2793"/>
      <c r="F500" s="2793"/>
      <c r="G500" s="2793"/>
      <c r="H500" s="2794"/>
      <c r="I500" s="2793">
        <v>0</v>
      </c>
      <c r="J500" s="2794"/>
      <c r="K500" s="140"/>
      <c r="L500" s="155"/>
      <c r="M500" s="155"/>
      <c r="N500" s="155"/>
      <c r="O500" s="2793"/>
      <c r="P500" s="2793"/>
      <c r="Q500" s="2793"/>
      <c r="R500" s="2793"/>
      <c r="S500" s="2793"/>
      <c r="T500" s="2793"/>
    </row>
    <row r="501" spans="1:20" ht="17.100000000000001" customHeight="1" x14ac:dyDescent="0.3">
      <c r="A501" s="2745" t="s">
        <v>504</v>
      </c>
      <c r="B501" s="2746"/>
      <c r="C501" s="136"/>
      <c r="D501" s="136"/>
      <c r="E501" s="2793"/>
      <c r="F501" s="2793"/>
      <c r="G501" s="2793"/>
      <c r="H501" s="2794"/>
      <c r="I501" s="2793">
        <v>0</v>
      </c>
      <c r="J501" s="2794"/>
      <c r="K501" s="140"/>
      <c r="L501" s="155" t="s">
        <v>594</v>
      </c>
      <c r="M501" s="155"/>
      <c r="N501" s="155"/>
      <c r="O501" s="2793"/>
      <c r="P501" s="2793"/>
      <c r="Q501" s="2793"/>
      <c r="R501" s="2793"/>
      <c r="S501" s="2793">
        <v>0</v>
      </c>
      <c r="T501" s="2793"/>
    </row>
    <row r="502" spans="1:20" ht="17.100000000000001" customHeight="1" x14ac:dyDescent="0.35">
      <c r="A502" s="2751" t="s">
        <v>506</v>
      </c>
      <c r="B502" s="2752"/>
      <c r="C502" s="136"/>
      <c r="D502" s="136"/>
      <c r="E502" s="2795"/>
      <c r="F502" s="2796"/>
      <c r="G502" s="2793"/>
      <c r="H502" s="2794"/>
      <c r="I502" s="2874">
        <v>450500</v>
      </c>
      <c r="J502" s="2875"/>
      <c r="K502" s="137"/>
      <c r="L502" s="155" t="s">
        <v>749</v>
      </c>
      <c r="M502" s="156" t="s">
        <v>507</v>
      </c>
      <c r="N502" s="155"/>
      <c r="O502" s="2793">
        <v>58</v>
      </c>
      <c r="P502" s="2793"/>
      <c r="Q502" s="2793">
        <v>2471.92</v>
      </c>
      <c r="R502" s="2793"/>
      <c r="S502" s="2793">
        <v>143371.36000000002</v>
      </c>
      <c r="T502" s="2793"/>
    </row>
    <row r="503" spans="1:20" ht="17.100000000000001" customHeight="1" x14ac:dyDescent="0.3">
      <c r="A503" s="2745" t="s">
        <v>509</v>
      </c>
      <c r="B503" s="2746"/>
      <c r="C503" s="136"/>
      <c r="D503" s="136"/>
      <c r="E503" s="2795"/>
      <c r="F503" s="2796"/>
      <c r="G503" s="2793"/>
      <c r="H503" s="2794"/>
      <c r="I503" s="2793">
        <v>0</v>
      </c>
      <c r="J503" s="2794"/>
      <c r="K503" s="140"/>
      <c r="L503" s="155" t="s">
        <v>510</v>
      </c>
      <c r="M503" s="156" t="s">
        <v>720</v>
      </c>
      <c r="N503" s="155"/>
      <c r="O503" s="2793">
        <v>1</v>
      </c>
      <c r="P503" s="2793"/>
      <c r="Q503" s="2793">
        <v>10918</v>
      </c>
      <c r="R503" s="2793"/>
      <c r="S503" s="2793">
        <v>10918</v>
      </c>
      <c r="T503" s="2793"/>
    </row>
    <row r="504" spans="1:20" ht="17.100000000000001" customHeight="1" x14ac:dyDescent="0.3">
      <c r="A504" s="2745" t="s">
        <v>512</v>
      </c>
      <c r="B504" s="2746"/>
      <c r="C504" s="136"/>
      <c r="D504" s="136"/>
      <c r="E504" s="2795"/>
      <c r="F504" s="2796"/>
      <c r="G504" s="2793"/>
      <c r="H504" s="2794"/>
      <c r="I504" s="2793">
        <v>0</v>
      </c>
      <c r="J504" s="2794"/>
      <c r="K504" s="140"/>
      <c r="L504" s="155" t="s">
        <v>574</v>
      </c>
      <c r="M504" s="155"/>
      <c r="N504" s="155"/>
      <c r="O504" s="2793"/>
      <c r="P504" s="2793"/>
      <c r="Q504" s="2793"/>
      <c r="R504" s="2793"/>
      <c r="S504" s="2793"/>
      <c r="T504" s="2793"/>
    </row>
    <row r="505" spans="1:20" ht="17.100000000000001" customHeight="1" x14ac:dyDescent="0.3">
      <c r="A505" s="153" t="s">
        <v>514</v>
      </c>
      <c r="B505" s="154"/>
      <c r="C505" s="136"/>
      <c r="D505" s="136"/>
      <c r="E505" s="2795"/>
      <c r="F505" s="2796"/>
      <c r="G505" s="2793"/>
      <c r="H505" s="2794"/>
      <c r="I505" s="2793">
        <v>0</v>
      </c>
      <c r="J505" s="2794"/>
      <c r="K505" s="140"/>
      <c r="L505" s="155" t="s">
        <v>515</v>
      </c>
      <c r="M505" s="155"/>
      <c r="N505" s="155"/>
      <c r="O505" s="2793"/>
      <c r="P505" s="2793"/>
      <c r="Q505" s="2793"/>
      <c r="R505" s="2793"/>
      <c r="S505" s="2793">
        <v>0</v>
      </c>
      <c r="T505" s="2793"/>
    </row>
    <row r="506" spans="1:20" ht="17.100000000000001" customHeight="1" x14ac:dyDescent="0.3">
      <c r="A506" s="2745" t="s">
        <v>516</v>
      </c>
      <c r="B506" s="2746"/>
      <c r="C506" s="136"/>
      <c r="D506" s="136"/>
      <c r="E506" s="2795"/>
      <c r="F506" s="2796"/>
      <c r="G506" s="2793"/>
      <c r="H506" s="2794"/>
      <c r="I506" s="2793">
        <v>0</v>
      </c>
      <c r="J506" s="2794"/>
      <c r="K506" s="140"/>
      <c r="L506" s="155" t="s">
        <v>574</v>
      </c>
      <c r="M506" s="155"/>
      <c r="N506" s="155"/>
      <c r="O506" s="2793"/>
      <c r="P506" s="2793"/>
      <c r="Q506" s="2793"/>
      <c r="R506" s="2793"/>
      <c r="S506" s="2793">
        <v>0</v>
      </c>
      <c r="T506" s="2793"/>
    </row>
    <row r="507" spans="1:20" ht="17.100000000000001" customHeight="1" x14ac:dyDescent="0.3">
      <c r="A507" s="153" t="s">
        <v>517</v>
      </c>
      <c r="B507" s="154"/>
      <c r="C507" s="136"/>
      <c r="D507" s="136"/>
      <c r="E507" s="2795"/>
      <c r="F507" s="2796"/>
      <c r="G507" s="2793"/>
      <c r="H507" s="2794"/>
      <c r="I507" s="2793">
        <v>0</v>
      </c>
      <c r="J507" s="2794"/>
      <c r="K507" s="140"/>
      <c r="L507" s="155" t="s">
        <v>504</v>
      </c>
      <c r="M507" s="155"/>
      <c r="N507" s="155"/>
      <c r="O507" s="2793"/>
      <c r="P507" s="2793"/>
      <c r="Q507" s="2793"/>
      <c r="R507" s="2793"/>
      <c r="S507" s="2793"/>
      <c r="T507" s="2793"/>
    </row>
    <row r="508" spans="1:20" ht="17.100000000000001" customHeight="1" x14ac:dyDescent="0.4">
      <c r="A508" s="153" t="s">
        <v>519</v>
      </c>
      <c r="B508" s="157"/>
      <c r="C508" s="136" t="s">
        <v>496</v>
      </c>
      <c r="D508" s="136" t="s">
        <v>497</v>
      </c>
      <c r="E508" s="2805">
        <v>4</v>
      </c>
      <c r="F508" s="2805"/>
      <c r="G508" s="2723">
        <v>36040</v>
      </c>
      <c r="H508" s="2724"/>
      <c r="I508" s="2793">
        <v>144160</v>
      </c>
      <c r="J508" s="2794"/>
      <c r="K508" s="140"/>
      <c r="L508" s="155"/>
      <c r="M508" s="155"/>
      <c r="N508" s="155"/>
      <c r="O508" s="2793"/>
      <c r="P508" s="2793"/>
      <c r="Q508" s="2793"/>
      <c r="R508" s="2793"/>
      <c r="S508" s="2793"/>
      <c r="T508" s="2793"/>
    </row>
    <row r="509" spans="1:20" ht="17.100000000000001" customHeight="1" x14ac:dyDescent="0.3">
      <c r="A509" s="153" t="s">
        <v>475</v>
      </c>
      <c r="B509" s="154"/>
      <c r="C509" s="136"/>
      <c r="D509" s="136"/>
      <c r="E509" s="2793"/>
      <c r="F509" s="2793"/>
      <c r="G509" s="2793"/>
      <c r="H509" s="2794"/>
      <c r="I509" s="2793">
        <v>0</v>
      </c>
      <c r="J509" s="2794"/>
      <c r="K509" s="140"/>
      <c r="L509" s="155"/>
      <c r="M509" s="155"/>
      <c r="N509" s="155"/>
      <c r="O509" s="2793"/>
      <c r="P509" s="2793"/>
      <c r="Q509" s="2793"/>
      <c r="R509" s="2793"/>
      <c r="S509" s="2793"/>
      <c r="T509" s="2793"/>
    </row>
    <row r="510" spans="1:20" ht="17.100000000000001" customHeight="1" x14ac:dyDescent="0.3">
      <c r="A510" s="2734" t="s">
        <v>520</v>
      </c>
      <c r="B510" s="2735"/>
      <c r="C510" s="136"/>
      <c r="D510" s="136"/>
      <c r="E510" s="2795"/>
      <c r="F510" s="2796"/>
      <c r="G510" s="2793"/>
      <c r="H510" s="2794"/>
      <c r="I510" s="2793">
        <v>0</v>
      </c>
      <c r="J510" s="2794"/>
      <c r="K510" s="140"/>
      <c r="L510" s="158" t="s">
        <v>521</v>
      </c>
      <c r="M510" s="159"/>
      <c r="N510" s="159"/>
      <c r="O510" s="2747"/>
      <c r="P510" s="2748"/>
      <c r="Q510" s="2747"/>
      <c r="R510" s="2748"/>
      <c r="S510" s="2749">
        <v>1357279.6900000002</v>
      </c>
      <c r="T510" s="2750"/>
    </row>
    <row r="511" spans="1:20" ht="17.100000000000001" customHeight="1" x14ac:dyDescent="0.3">
      <c r="A511" s="153" t="s">
        <v>522</v>
      </c>
      <c r="B511" s="154"/>
      <c r="C511" s="136"/>
      <c r="D511" s="136"/>
      <c r="E511" s="2795"/>
      <c r="F511" s="2796"/>
      <c r="G511" s="2793"/>
      <c r="H511" s="2794"/>
      <c r="I511" s="2793">
        <v>0</v>
      </c>
      <c r="J511" s="2794"/>
      <c r="K511" s="140"/>
      <c r="L511" s="160" t="s">
        <v>576</v>
      </c>
      <c r="M511" s="161"/>
      <c r="N511" s="161"/>
      <c r="O511" s="162"/>
      <c r="P511" s="162"/>
      <c r="Q511" s="162"/>
      <c r="R511" s="162"/>
      <c r="S511" s="162"/>
      <c r="T511" s="163"/>
    </row>
    <row r="512" spans="1:20" ht="17.100000000000001" customHeight="1" x14ac:dyDescent="0.4">
      <c r="A512" s="2734" t="s">
        <v>524</v>
      </c>
      <c r="B512" s="2735"/>
      <c r="C512" s="136" t="s">
        <v>496</v>
      </c>
      <c r="D512" s="136" t="s">
        <v>497</v>
      </c>
      <c r="E512" s="2795">
        <v>2.5</v>
      </c>
      <c r="F512" s="2796"/>
      <c r="G512" s="2723">
        <v>36040</v>
      </c>
      <c r="H512" s="2724"/>
      <c r="I512" s="2793">
        <v>90100</v>
      </c>
      <c r="J512" s="2794"/>
      <c r="K512" s="140"/>
      <c r="L512" s="164" t="s">
        <v>525</v>
      </c>
      <c r="M512" s="165">
        <v>0.05</v>
      </c>
      <c r="N512" s="166"/>
      <c r="O512" s="32"/>
      <c r="P512" s="32"/>
      <c r="Q512" s="32"/>
      <c r="R512" s="32"/>
      <c r="S512" s="2731">
        <v>182779.0635088959</v>
      </c>
      <c r="T512" s="2716"/>
    </row>
    <row r="513" spans="1:20" ht="17.100000000000001" customHeight="1" x14ac:dyDescent="0.3">
      <c r="A513" s="153" t="s">
        <v>526</v>
      </c>
      <c r="B513" s="154"/>
      <c r="C513" s="136"/>
      <c r="D513" s="136"/>
      <c r="E513" s="2795"/>
      <c r="F513" s="2796"/>
      <c r="G513" s="2793"/>
      <c r="H513" s="2794"/>
      <c r="I513" s="2793">
        <v>0</v>
      </c>
      <c r="J513" s="2794"/>
      <c r="K513" s="140"/>
      <c r="L513" s="168" t="s">
        <v>527</v>
      </c>
      <c r="M513" s="166"/>
      <c r="N513" s="166"/>
      <c r="O513" s="32"/>
      <c r="P513" s="32"/>
      <c r="Q513" s="32"/>
      <c r="R513" s="32"/>
      <c r="S513" s="2731">
        <v>65000</v>
      </c>
      <c r="T513" s="2716"/>
    </row>
    <row r="514" spans="1:20" ht="17.100000000000001" customHeight="1" x14ac:dyDescent="0.4">
      <c r="A514" s="149" t="s">
        <v>577</v>
      </c>
      <c r="B514" s="152"/>
      <c r="C514" s="156" t="s">
        <v>496</v>
      </c>
      <c r="D514" s="136" t="s">
        <v>497</v>
      </c>
      <c r="E514" s="2805">
        <v>1</v>
      </c>
      <c r="F514" s="2805"/>
      <c r="G514" s="2723">
        <v>36040</v>
      </c>
      <c r="H514" s="2724"/>
      <c r="I514" s="2793">
        <v>36040</v>
      </c>
      <c r="J514" s="2794"/>
      <c r="K514" s="140"/>
      <c r="L514" s="169" t="s">
        <v>529</v>
      </c>
      <c r="M514" s="166"/>
      <c r="N514" s="166"/>
      <c r="O514" s="32"/>
      <c r="P514" s="32"/>
      <c r="Q514" s="32"/>
      <c r="R514" s="32"/>
      <c r="S514" s="2731">
        <v>450000</v>
      </c>
      <c r="T514" s="2716"/>
    </row>
    <row r="515" spans="1:20" ht="17.100000000000001" customHeight="1" x14ac:dyDescent="0.3">
      <c r="A515" s="170" t="s">
        <v>578</v>
      </c>
      <c r="B515" s="171"/>
      <c r="C515" s="172"/>
      <c r="D515" s="172"/>
      <c r="E515" s="2806"/>
      <c r="F515" s="2806"/>
      <c r="G515" s="2793"/>
      <c r="H515" s="2794"/>
      <c r="I515" s="2793">
        <v>0</v>
      </c>
      <c r="J515" s="2794"/>
      <c r="K515" s="140"/>
      <c r="L515" s="169" t="s">
        <v>579</v>
      </c>
      <c r="M515" s="166"/>
      <c r="N515" s="166"/>
      <c r="O515" s="32"/>
      <c r="P515" s="32"/>
      <c r="Q515" s="32"/>
      <c r="R515" s="32"/>
      <c r="S515" s="2731">
        <v>182779.0635088959</v>
      </c>
      <c r="T515" s="2716"/>
    </row>
    <row r="516" spans="1:20" ht="17.100000000000001" customHeight="1" x14ac:dyDescent="0.3">
      <c r="A516" s="153" t="s">
        <v>532</v>
      </c>
      <c r="B516" s="154"/>
      <c r="C516" s="136"/>
      <c r="D516" s="136"/>
      <c r="E516" s="2795"/>
      <c r="F516" s="2796"/>
      <c r="G516" s="2793"/>
      <c r="H516" s="2794"/>
      <c r="I516" s="2793">
        <v>0</v>
      </c>
      <c r="J516" s="2794"/>
      <c r="K516" s="140"/>
      <c r="L516" s="185" t="s">
        <v>750</v>
      </c>
      <c r="M516" s="173"/>
      <c r="N516" s="173"/>
      <c r="O516" s="186"/>
      <c r="P516" s="186"/>
      <c r="Q516" s="186"/>
      <c r="R516" s="186"/>
      <c r="S516" s="2713">
        <v>60000</v>
      </c>
      <c r="T516" s="2714"/>
    </row>
    <row r="517" spans="1:20" ht="17.100000000000001" customHeight="1" x14ac:dyDescent="0.3">
      <c r="A517" s="2734" t="s">
        <v>726</v>
      </c>
      <c r="B517" s="2735"/>
      <c r="C517" s="136"/>
      <c r="D517" s="136"/>
      <c r="E517" s="2795"/>
      <c r="F517" s="2796"/>
      <c r="G517" s="2793"/>
      <c r="H517" s="2794"/>
      <c r="I517" s="2793">
        <v>0</v>
      </c>
      <c r="J517" s="2794"/>
      <c r="K517" s="140"/>
      <c r="L517" s="174" t="s">
        <v>533</v>
      </c>
      <c r="M517" s="175"/>
      <c r="N517" s="175"/>
      <c r="O517" s="176"/>
      <c r="P517" s="176"/>
      <c r="Q517" s="176"/>
      <c r="R517" s="176"/>
      <c r="S517" s="2743">
        <v>940558.12701779185</v>
      </c>
      <c r="T517" s="2744"/>
    </row>
    <row r="518" spans="1:20" ht="17.100000000000001" customHeight="1" x14ac:dyDescent="0.3">
      <c r="A518" s="2734" t="s">
        <v>534</v>
      </c>
      <c r="B518" s="2735"/>
      <c r="C518" s="136"/>
      <c r="D518" s="136"/>
      <c r="E518" s="2793"/>
      <c r="F518" s="2793"/>
      <c r="G518" s="2793"/>
      <c r="H518" s="2794"/>
      <c r="I518" s="2793">
        <v>0</v>
      </c>
      <c r="J518" s="2794"/>
      <c r="K518" s="140"/>
      <c r="L518" s="177"/>
      <c r="M518" s="166"/>
      <c r="N518" s="166"/>
      <c r="O518" s="32"/>
      <c r="P518" s="32"/>
      <c r="Q518" s="32"/>
      <c r="R518" s="32"/>
      <c r="S518" s="32"/>
      <c r="T518" s="167"/>
    </row>
    <row r="519" spans="1:20" ht="17.100000000000001" customHeight="1" thickBot="1" x14ac:dyDescent="0.45">
      <c r="A519" s="2734" t="s">
        <v>535</v>
      </c>
      <c r="B519" s="2735"/>
      <c r="C519" s="136" t="s">
        <v>496</v>
      </c>
      <c r="D519" s="136" t="s">
        <v>497</v>
      </c>
      <c r="E519" s="2795">
        <v>5</v>
      </c>
      <c r="F519" s="2796"/>
      <c r="G519" s="2723">
        <v>36040</v>
      </c>
      <c r="H519" s="2724"/>
      <c r="I519" s="2793">
        <v>180200</v>
      </c>
      <c r="J519" s="2794"/>
      <c r="K519" s="140"/>
      <c r="L519" s="178" t="s">
        <v>582</v>
      </c>
      <c r="M519" s="179"/>
      <c r="N519" s="179"/>
      <c r="O519" s="179"/>
      <c r="P519" s="179"/>
      <c r="Q519" s="179"/>
      <c r="R519" s="179"/>
      <c r="S519" s="2736">
        <v>4596139.3971957089</v>
      </c>
      <c r="T519" s="2737"/>
    </row>
    <row r="520" spans="1:20" ht="17.100000000000001" customHeight="1" thickBot="1" x14ac:dyDescent="0.35">
      <c r="A520" s="149" t="s">
        <v>537</v>
      </c>
      <c r="B520" s="152"/>
      <c r="C520" s="156"/>
      <c r="D520" s="156"/>
      <c r="E520" s="2793"/>
      <c r="F520" s="2794"/>
      <c r="G520" s="2793"/>
      <c r="H520" s="2794"/>
      <c r="I520" s="2793">
        <v>0</v>
      </c>
      <c r="J520" s="2794"/>
      <c r="K520" s="140"/>
      <c r="L520" s="53"/>
      <c r="M520" s="53"/>
      <c r="N520" s="53"/>
      <c r="O520" s="53"/>
      <c r="P520" s="53"/>
      <c r="Q520" s="53"/>
      <c r="R520" s="53"/>
      <c r="S520" s="53"/>
      <c r="T520" s="53"/>
    </row>
    <row r="521" spans="1:20" ht="17.100000000000001" customHeight="1" x14ac:dyDescent="0.3">
      <c r="A521" s="149" t="s">
        <v>538</v>
      </c>
      <c r="B521" s="152"/>
      <c r="C521" s="156"/>
      <c r="D521" s="156"/>
      <c r="E521" s="2793"/>
      <c r="F521" s="2794"/>
      <c r="G521" s="2793"/>
      <c r="H521" s="2794"/>
      <c r="I521" s="2793">
        <v>0</v>
      </c>
      <c r="J521" s="2794"/>
      <c r="K521" s="140"/>
      <c r="L521" s="53"/>
      <c r="M521" s="2738" t="s">
        <v>539</v>
      </c>
      <c r="N521" s="2739"/>
      <c r="O521" s="2739"/>
      <c r="P521" s="2739"/>
      <c r="Q521" s="2740"/>
      <c r="R521" s="53"/>
      <c r="S521" s="53"/>
      <c r="T521" s="53"/>
    </row>
    <row r="522" spans="1:20" ht="17.100000000000001" customHeight="1" x14ac:dyDescent="0.3">
      <c r="A522" s="149" t="s">
        <v>540</v>
      </c>
      <c r="B522" s="152"/>
      <c r="C522" s="156"/>
      <c r="D522" s="156"/>
      <c r="E522" s="2793"/>
      <c r="F522" s="2794"/>
      <c r="G522" s="2793"/>
      <c r="H522" s="2794"/>
      <c r="I522" s="2793">
        <v>0</v>
      </c>
      <c r="J522" s="2794"/>
      <c r="K522" s="140"/>
      <c r="L522" s="166"/>
      <c r="M522" s="116" t="s">
        <v>541</v>
      </c>
      <c r="N522" s="117"/>
      <c r="O522" s="117"/>
      <c r="P522" s="117"/>
      <c r="Q522" s="118">
        <v>4.6722965598035557</v>
      </c>
      <c r="R522" s="166"/>
      <c r="S522" s="166"/>
      <c r="T522" s="166"/>
    </row>
    <row r="523" spans="1:20" ht="17.100000000000001" customHeight="1" x14ac:dyDescent="0.3">
      <c r="A523" s="149" t="s">
        <v>542</v>
      </c>
      <c r="B523" s="152"/>
      <c r="C523" s="156"/>
      <c r="D523" s="156"/>
      <c r="E523" s="2793"/>
      <c r="F523" s="2794"/>
      <c r="G523" s="2793"/>
      <c r="H523" s="2794"/>
      <c r="I523" s="2793">
        <v>0</v>
      </c>
      <c r="J523" s="2794"/>
      <c r="K523" s="140"/>
      <c r="L523" s="166"/>
      <c r="M523" s="119" t="s">
        <v>543</v>
      </c>
      <c r="N523" s="117"/>
      <c r="O523" s="117"/>
      <c r="P523" s="120"/>
      <c r="Q523" s="121">
        <v>4596139.3971957089</v>
      </c>
      <c r="R523" s="166"/>
      <c r="S523" s="166"/>
      <c r="T523" s="166"/>
    </row>
    <row r="524" spans="1:20" ht="17.100000000000001" customHeight="1" x14ac:dyDescent="0.35">
      <c r="A524" s="151" t="s">
        <v>544</v>
      </c>
      <c r="B524" s="152"/>
      <c r="C524" s="156"/>
      <c r="D524" s="156"/>
      <c r="E524" s="2793"/>
      <c r="F524" s="2794"/>
      <c r="G524" s="2793"/>
      <c r="H524" s="2794"/>
      <c r="I524" s="2874">
        <v>1151619.0201779169</v>
      </c>
      <c r="J524" s="2875"/>
      <c r="K524" s="137"/>
      <c r="L524" s="166"/>
      <c r="M524" s="116" t="s">
        <v>545</v>
      </c>
      <c r="N524" s="117"/>
      <c r="O524" s="117"/>
      <c r="P524" s="117"/>
      <c r="Q524" s="121">
        <v>882500</v>
      </c>
      <c r="R524" s="55"/>
      <c r="S524" s="166"/>
      <c r="T524" s="166"/>
    </row>
    <row r="525" spans="1:20" ht="17.100000000000001" customHeight="1" x14ac:dyDescent="0.3">
      <c r="A525" s="149" t="s">
        <v>546</v>
      </c>
      <c r="B525" s="152"/>
      <c r="C525" s="156"/>
      <c r="D525" s="156" t="s">
        <v>452</v>
      </c>
      <c r="E525" s="2793">
        <v>4672.2965598035553</v>
      </c>
      <c r="F525" s="2794"/>
      <c r="G525" s="2793">
        <v>127.2</v>
      </c>
      <c r="H525" s="2794"/>
      <c r="I525" s="2793">
        <v>594316.12240701227</v>
      </c>
      <c r="J525" s="2794"/>
      <c r="K525" s="140"/>
      <c r="L525" s="166"/>
      <c r="M525" s="116" t="s">
        <v>757</v>
      </c>
      <c r="N525" s="117"/>
      <c r="O525" s="117"/>
      <c r="P525" s="117"/>
      <c r="Q525" s="121">
        <v>4123301.7140266378</v>
      </c>
      <c r="R525" s="61"/>
      <c r="S525" s="166"/>
      <c r="T525" s="166"/>
    </row>
    <row r="526" spans="1:20" ht="17.100000000000001" customHeight="1" thickBot="1" x14ac:dyDescent="0.45">
      <c r="A526" s="149" t="s">
        <v>1236</v>
      </c>
      <c r="B526" s="152"/>
      <c r="C526" s="156" t="s">
        <v>496</v>
      </c>
      <c r="D526" s="156" t="s">
        <v>497</v>
      </c>
      <c r="E526" s="2793">
        <v>6</v>
      </c>
      <c r="F526" s="2794"/>
      <c r="G526" s="2723">
        <v>36040</v>
      </c>
      <c r="H526" s="2724"/>
      <c r="I526" s="2793">
        <v>216240</v>
      </c>
      <c r="J526" s="2794"/>
      <c r="K526" s="140"/>
      <c r="L526" s="166"/>
      <c r="M526" s="123" t="s">
        <v>548</v>
      </c>
      <c r="N526" s="124"/>
      <c r="O526" s="124"/>
      <c r="P526" s="124"/>
      <c r="Q526" s="125">
        <v>-472837.6831690711</v>
      </c>
      <c r="R526" s="166"/>
      <c r="S526" s="166"/>
      <c r="T526" s="166"/>
    </row>
    <row r="527" spans="1:20" ht="17.100000000000001" customHeight="1" thickBot="1" x14ac:dyDescent="0.35">
      <c r="A527" s="149"/>
      <c r="B527" s="152"/>
      <c r="C527" s="156"/>
      <c r="D527" s="156"/>
      <c r="E527" s="2793"/>
      <c r="F527" s="2794"/>
      <c r="G527" s="2793"/>
      <c r="H527" s="2794"/>
      <c r="I527" s="2793">
        <v>0</v>
      </c>
      <c r="J527" s="2794"/>
      <c r="K527" s="140"/>
      <c r="L527" s="53"/>
      <c r="M527" s="1097" t="s">
        <v>758</v>
      </c>
      <c r="N527" s="1098"/>
      <c r="O527" s="1098"/>
      <c r="P527" s="1098"/>
      <c r="Q527" s="1100">
        <v>-10.287714151088814</v>
      </c>
      <c r="R527" s="53"/>
      <c r="S527" s="53"/>
      <c r="T527" s="53"/>
    </row>
    <row r="528" spans="1:20" ht="17.100000000000001" customHeight="1" x14ac:dyDescent="0.3">
      <c r="A528" s="149" t="s">
        <v>1525</v>
      </c>
      <c r="B528" s="152"/>
      <c r="C528" s="156"/>
      <c r="D528" s="156" t="s">
        <v>1235</v>
      </c>
      <c r="E528" s="2793"/>
      <c r="F528" s="2794"/>
      <c r="G528" s="2793"/>
      <c r="H528" s="2794"/>
      <c r="I528" s="2793">
        <v>35000</v>
      </c>
      <c r="J528" s="2794"/>
      <c r="K528" s="140"/>
      <c r="L528" s="7" t="s">
        <v>1523</v>
      </c>
      <c r="M528" s="8"/>
      <c r="N528" s="8"/>
      <c r="O528" s="8"/>
      <c r="P528" s="9"/>
      <c r="Q528" s="10"/>
      <c r="R528" s="2095"/>
      <c r="S528" s="52"/>
      <c r="T528" s="53"/>
    </row>
    <row r="529" spans="1:20" ht="17.100000000000001" customHeight="1" x14ac:dyDescent="0.3">
      <c r="A529" s="149" t="s">
        <v>728</v>
      </c>
      <c r="B529" s="152"/>
      <c r="C529" s="156" t="s">
        <v>751</v>
      </c>
      <c r="D529" s="156" t="s">
        <v>555</v>
      </c>
      <c r="E529" s="2797">
        <v>4.6722965598035557</v>
      </c>
      <c r="F529" s="2798"/>
      <c r="G529" s="2793">
        <v>65505.88</v>
      </c>
      <c r="H529" s="2794"/>
      <c r="I529" s="2793">
        <v>306062.89777090453</v>
      </c>
      <c r="J529" s="2794"/>
      <c r="K529" s="140"/>
      <c r="L529" s="2164" t="s">
        <v>1578</v>
      </c>
      <c r="M529" s="53"/>
      <c r="N529" s="53"/>
      <c r="O529" s="53"/>
      <c r="P529" s="53"/>
      <c r="Q529" s="53"/>
      <c r="R529" s="53"/>
      <c r="S529" s="53"/>
      <c r="T529" s="53"/>
    </row>
    <row r="530" spans="1:20" ht="17.100000000000001" customHeight="1" thickBot="1" x14ac:dyDescent="0.25">
      <c r="A530" s="180" t="s">
        <v>557</v>
      </c>
      <c r="B530" s="181"/>
      <c r="C530" s="182"/>
      <c r="D530" s="183"/>
      <c r="E530" s="2717">
        <v>20</v>
      </c>
      <c r="F530" s="2718"/>
      <c r="G530" s="2719"/>
      <c r="H530" s="2720"/>
      <c r="I530" s="2717">
        <v>2298301.5801779171</v>
      </c>
      <c r="J530" s="2718"/>
      <c r="K530" s="184"/>
      <c r="L530" s="166"/>
      <c r="M530" s="53"/>
      <c r="N530" s="53"/>
      <c r="O530" s="53"/>
      <c r="P530" s="53"/>
      <c r="Q530" s="53"/>
      <c r="R530" s="61"/>
      <c r="S530" s="166"/>
      <c r="T530" s="166"/>
    </row>
    <row r="531" spans="1:20" ht="14.1" customHeight="1" x14ac:dyDescent="0.2">
      <c r="A531" s="48"/>
      <c r="B531" s="48"/>
      <c r="C531" s="49"/>
      <c r="D531" s="49"/>
      <c r="E531" s="49"/>
      <c r="F531" s="49"/>
      <c r="G531" s="50"/>
      <c r="H531" s="50"/>
      <c r="I531" s="52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</row>
    <row r="532" spans="1:20" ht="14.1" customHeight="1" x14ac:dyDescent="0.2">
      <c r="A532" s="48"/>
      <c r="B532" s="48"/>
      <c r="C532" s="49"/>
      <c r="D532" s="49"/>
      <c r="E532" s="49"/>
      <c r="F532" s="49"/>
      <c r="G532" s="50"/>
      <c r="H532" s="50"/>
      <c r="I532" s="52"/>
      <c r="J532" s="53"/>
      <c r="K532" s="53"/>
      <c r="L532" s="48"/>
      <c r="M532" s="48"/>
      <c r="N532" s="49"/>
      <c r="O532" s="49"/>
      <c r="P532" s="49"/>
      <c r="Q532" s="49"/>
      <c r="R532" s="53"/>
      <c r="S532" s="53"/>
      <c r="T532" s="53"/>
    </row>
    <row r="533" spans="1:20" ht="14.1" customHeight="1" x14ac:dyDescent="0.2">
      <c r="A533" s="2804"/>
      <c r="B533" s="2804"/>
      <c r="C533" s="2804"/>
      <c r="D533" s="2804"/>
      <c r="E533" s="2804"/>
      <c r="F533" s="2804"/>
      <c r="G533" s="2804"/>
      <c r="H533" s="2804"/>
      <c r="I533" s="2804"/>
      <c r="J533" s="2804"/>
      <c r="K533" s="2804"/>
      <c r="L533" s="2804"/>
      <c r="M533" s="2804"/>
      <c r="N533" s="2804"/>
      <c r="O533" s="2804"/>
      <c r="P533" s="2804"/>
      <c r="Q533" s="2804"/>
      <c r="R533" s="2804"/>
      <c r="S533" s="2804"/>
      <c r="T533" s="2804"/>
    </row>
    <row r="534" spans="1:20" s="2602" customFormat="1" ht="14.1" customHeight="1" x14ac:dyDescent="0.2">
      <c r="A534" s="2881"/>
      <c r="B534" s="2881"/>
      <c r="C534" s="2881"/>
      <c r="D534" s="2881"/>
      <c r="E534" s="2881"/>
      <c r="F534" s="2881"/>
      <c r="G534" s="2881"/>
      <c r="H534" s="2881"/>
      <c r="I534" s="2881"/>
      <c r="J534" s="2881"/>
      <c r="K534" s="2881"/>
      <c r="L534" s="2881"/>
      <c r="M534" s="2881"/>
      <c r="N534" s="2881"/>
      <c r="O534" s="2881"/>
      <c r="P534" s="2881"/>
      <c r="Q534" s="2881"/>
      <c r="R534" s="2881"/>
      <c r="S534" s="2881"/>
      <c r="T534" s="2881"/>
    </row>
    <row r="535" spans="1:20" ht="14.1" customHeight="1" x14ac:dyDescent="0.2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</row>
    <row r="536" spans="1:20" ht="14.1" customHeight="1" x14ac:dyDescent="0.2">
      <c r="A536" s="48"/>
      <c r="B536" s="48"/>
      <c r="C536" s="49"/>
      <c r="D536" s="49"/>
      <c r="E536" s="49"/>
      <c r="F536" s="49"/>
      <c r="G536" s="50"/>
      <c r="H536" s="50"/>
      <c r="I536" s="52"/>
      <c r="J536" s="53"/>
      <c r="K536" s="53"/>
      <c r="L536" s="48"/>
      <c r="M536" s="48"/>
      <c r="N536" s="49"/>
      <c r="O536" s="49"/>
      <c r="P536" s="49"/>
      <c r="Q536" s="49"/>
      <c r="R536" s="53"/>
      <c r="S536" s="53"/>
      <c r="T536" s="53"/>
    </row>
    <row r="537" spans="1:20" ht="14.1" customHeight="1" x14ac:dyDescent="0.2">
      <c r="A537" s="2814" t="s">
        <v>1887</v>
      </c>
      <c r="B537" s="2814"/>
      <c r="C537" s="2814"/>
      <c r="D537" s="2814"/>
      <c r="E537" s="2814"/>
      <c r="F537" s="2814"/>
      <c r="G537" s="2814"/>
      <c r="H537" s="2814"/>
      <c r="I537" s="2814"/>
      <c r="J537" s="2814"/>
      <c r="K537" s="2814"/>
      <c r="L537" s="2814"/>
      <c r="M537" s="2814"/>
      <c r="N537" s="2814"/>
      <c r="O537" s="2814"/>
      <c r="P537" s="2814"/>
      <c r="Q537" s="2814"/>
      <c r="R537" s="2814"/>
      <c r="S537" s="2814"/>
      <c r="T537" s="2814"/>
    </row>
    <row r="538" spans="1:20" ht="14.1" customHeight="1" x14ac:dyDescent="0.2">
      <c r="A538" s="56"/>
      <c r="B538" s="56"/>
      <c r="C538" s="131"/>
      <c r="D538" s="57"/>
      <c r="E538" s="57"/>
      <c r="F538" s="57"/>
      <c r="G538" s="59"/>
      <c r="H538" s="59"/>
      <c r="I538" s="61"/>
      <c r="J538" s="53"/>
      <c r="K538" s="53"/>
      <c r="L538" s="56"/>
      <c r="M538" s="56"/>
      <c r="N538" s="131"/>
      <c r="O538" s="53"/>
      <c r="P538" s="53"/>
      <c r="Q538" s="53"/>
      <c r="R538" s="53"/>
      <c r="S538" s="53"/>
      <c r="T538" s="53"/>
    </row>
    <row r="539" spans="1:20" ht="14.1" customHeight="1" thickBot="1" x14ac:dyDescent="0.25">
      <c r="A539" s="56"/>
      <c r="B539" s="56"/>
      <c r="C539" s="57"/>
      <c r="D539" s="57"/>
      <c r="E539" s="57"/>
      <c r="F539" s="57"/>
      <c r="G539" s="59"/>
      <c r="H539" s="59"/>
      <c r="I539" s="61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</row>
    <row r="540" spans="1:20" ht="17.100000000000001" customHeight="1" x14ac:dyDescent="0.3">
      <c r="A540" s="2764" t="s">
        <v>435</v>
      </c>
      <c r="B540" s="2765"/>
      <c r="C540" s="2770" t="s">
        <v>436</v>
      </c>
      <c r="D540" s="2771"/>
      <c r="E540" s="2771"/>
      <c r="F540" s="2772"/>
      <c r="G540" s="2776" t="s">
        <v>437</v>
      </c>
      <c r="H540" s="2777"/>
      <c r="I540" s="2770" t="s">
        <v>439</v>
      </c>
      <c r="J540" s="2772"/>
      <c r="K540" s="62"/>
      <c r="L540" s="2778" t="s">
        <v>435</v>
      </c>
      <c r="M540" s="2771" t="s">
        <v>436</v>
      </c>
      <c r="N540" s="2771"/>
      <c r="O540" s="2771"/>
      <c r="P540" s="2772"/>
      <c r="Q540" s="2776" t="s">
        <v>437</v>
      </c>
      <c r="R540" s="2777"/>
      <c r="S540" s="2770" t="s">
        <v>439</v>
      </c>
      <c r="T540" s="2799"/>
    </row>
    <row r="541" spans="1:20" ht="17.100000000000001" customHeight="1" thickBot="1" x14ac:dyDescent="0.35">
      <c r="A541" s="2766"/>
      <c r="B541" s="2767"/>
      <c r="C541" s="2773"/>
      <c r="D541" s="2774"/>
      <c r="E541" s="2774"/>
      <c r="F541" s="2775"/>
      <c r="G541" s="2781" t="s">
        <v>440</v>
      </c>
      <c r="H541" s="2782"/>
      <c r="I541" s="2783"/>
      <c r="J541" s="2784"/>
      <c r="K541" s="62"/>
      <c r="L541" s="2779"/>
      <c r="M541" s="2774"/>
      <c r="N541" s="2774"/>
      <c r="O541" s="2774"/>
      <c r="P541" s="2775"/>
      <c r="Q541" s="2781" t="s">
        <v>440</v>
      </c>
      <c r="R541" s="2782"/>
      <c r="S541" s="2783"/>
      <c r="T541" s="2800"/>
    </row>
    <row r="542" spans="1:20" ht="17.100000000000001" customHeight="1" x14ac:dyDescent="0.3">
      <c r="A542" s="2766"/>
      <c r="B542" s="2767"/>
      <c r="C542" s="66" t="s">
        <v>441</v>
      </c>
      <c r="D542" s="2824" t="s">
        <v>442</v>
      </c>
      <c r="E542" s="2783" t="s">
        <v>443</v>
      </c>
      <c r="F542" s="2784"/>
      <c r="G542" s="2781" t="s">
        <v>444</v>
      </c>
      <c r="H542" s="2782"/>
      <c r="I542" s="2783" t="s">
        <v>348</v>
      </c>
      <c r="J542" s="2784"/>
      <c r="K542" s="62"/>
      <c r="L542" s="2779"/>
      <c r="M542" s="64" t="s">
        <v>441</v>
      </c>
      <c r="N542" s="2824" t="s">
        <v>442</v>
      </c>
      <c r="O542" s="2783" t="s">
        <v>443</v>
      </c>
      <c r="P542" s="2784"/>
      <c r="Q542" s="2781" t="s">
        <v>444</v>
      </c>
      <c r="R542" s="2782"/>
      <c r="S542" s="2783" t="s">
        <v>348</v>
      </c>
      <c r="T542" s="2800"/>
    </row>
    <row r="543" spans="1:20" ht="17.100000000000001" customHeight="1" thickBot="1" x14ac:dyDescent="0.35">
      <c r="A543" s="2768"/>
      <c r="B543" s="2769"/>
      <c r="C543" s="67" t="s">
        <v>445</v>
      </c>
      <c r="D543" s="2786"/>
      <c r="E543" s="2773"/>
      <c r="F543" s="2775"/>
      <c r="G543" s="2717"/>
      <c r="H543" s="2718"/>
      <c r="I543" s="2787"/>
      <c r="J543" s="2788"/>
      <c r="K543" s="62"/>
      <c r="L543" s="2780"/>
      <c r="M543" s="63" t="s">
        <v>445</v>
      </c>
      <c r="N543" s="2786"/>
      <c r="O543" s="2773"/>
      <c r="P543" s="2775"/>
      <c r="Q543" s="2717"/>
      <c r="R543" s="2718"/>
      <c r="S543" s="2802"/>
      <c r="T543" s="2803"/>
    </row>
    <row r="544" spans="1:20" ht="17.100000000000001" customHeight="1" x14ac:dyDescent="0.3">
      <c r="A544" s="132" t="s">
        <v>446</v>
      </c>
      <c r="B544" s="133"/>
      <c r="C544" s="134"/>
      <c r="D544" s="134"/>
      <c r="E544" s="2871"/>
      <c r="F544" s="2872"/>
      <c r="G544" s="2801"/>
      <c r="H544" s="2873"/>
      <c r="I544" s="2761"/>
      <c r="J544" s="2762"/>
      <c r="K544" s="53"/>
      <c r="L544" s="135" t="s">
        <v>447</v>
      </c>
      <c r="M544" s="134"/>
      <c r="N544" s="134"/>
      <c r="O544" s="2801"/>
      <c r="P544" s="2801"/>
      <c r="Q544" s="2801"/>
      <c r="R544" s="2801"/>
      <c r="S544" s="2801"/>
      <c r="T544" s="2801"/>
    </row>
    <row r="545" spans="1:20" ht="17.100000000000001" customHeight="1" x14ac:dyDescent="0.35">
      <c r="A545" s="2751" t="s">
        <v>448</v>
      </c>
      <c r="B545" s="2752"/>
      <c r="C545" s="136"/>
      <c r="D545" s="136"/>
      <c r="E545" s="2795"/>
      <c r="F545" s="2796"/>
      <c r="G545" s="2793"/>
      <c r="H545" s="2794"/>
      <c r="I545" s="2874">
        <v>0</v>
      </c>
      <c r="J545" s="2875"/>
      <c r="K545" s="137"/>
      <c r="L545" s="138"/>
      <c r="M545" s="136"/>
      <c r="N545" s="136"/>
      <c r="O545" s="2793"/>
      <c r="P545" s="2793"/>
      <c r="Q545" s="2793"/>
      <c r="R545" s="2793"/>
      <c r="S545" s="2793"/>
      <c r="T545" s="2793"/>
    </row>
    <row r="546" spans="1:20" ht="17.100000000000001" customHeight="1" x14ac:dyDescent="0.3">
      <c r="A546" s="2745" t="s">
        <v>449</v>
      </c>
      <c r="B546" s="2746"/>
      <c r="C546" s="136"/>
      <c r="D546" s="136"/>
      <c r="E546" s="2795"/>
      <c r="F546" s="2796"/>
      <c r="G546" s="2793"/>
      <c r="H546" s="2794"/>
      <c r="I546" s="2793">
        <v>0</v>
      </c>
      <c r="J546" s="2794"/>
      <c r="K546" s="140"/>
      <c r="L546" s="138" t="s">
        <v>450</v>
      </c>
      <c r="M546" s="136" t="s">
        <v>730</v>
      </c>
      <c r="N546" s="136" t="s">
        <v>452</v>
      </c>
      <c r="O546" s="2793">
        <v>20</v>
      </c>
      <c r="P546" s="2793"/>
      <c r="Q546" s="2793">
        <v>8427</v>
      </c>
      <c r="R546" s="2793"/>
      <c r="S546" s="2793">
        <v>168540</v>
      </c>
      <c r="T546" s="2793"/>
    </row>
    <row r="547" spans="1:20" ht="17.100000000000001" customHeight="1" x14ac:dyDescent="0.3">
      <c r="A547" s="2745" t="s">
        <v>453</v>
      </c>
      <c r="B547" s="2746"/>
      <c r="C547" s="136"/>
      <c r="D547" s="136"/>
      <c r="E547" s="2795"/>
      <c r="F547" s="2796"/>
      <c r="G547" s="2793"/>
      <c r="H547" s="2794"/>
      <c r="I547" s="2793">
        <v>0</v>
      </c>
      <c r="J547" s="2794"/>
      <c r="K547" s="140"/>
      <c r="L547" s="138" t="s">
        <v>454</v>
      </c>
      <c r="M547" s="136"/>
      <c r="N547" s="136"/>
      <c r="O547" s="2793"/>
      <c r="P547" s="2793"/>
      <c r="Q547" s="2793"/>
      <c r="R547" s="2793"/>
      <c r="S547" s="2793">
        <v>0</v>
      </c>
      <c r="T547" s="2793"/>
    </row>
    <row r="548" spans="1:20" ht="17.100000000000001" customHeight="1" x14ac:dyDescent="0.3">
      <c r="A548" s="2745" t="s">
        <v>455</v>
      </c>
      <c r="B548" s="2746"/>
      <c r="C548" s="136"/>
      <c r="D548" s="136"/>
      <c r="E548" s="2795"/>
      <c r="F548" s="2795"/>
      <c r="G548" s="2793"/>
      <c r="H548" s="2794"/>
      <c r="I548" s="2793">
        <v>0</v>
      </c>
      <c r="J548" s="2794"/>
      <c r="K548" s="140"/>
      <c r="L548" s="138" t="s">
        <v>456</v>
      </c>
      <c r="M548" s="136"/>
      <c r="N548" s="136"/>
      <c r="O548" s="2793"/>
      <c r="P548" s="2793"/>
      <c r="Q548" s="2793"/>
      <c r="R548" s="2793"/>
      <c r="S548" s="2793">
        <v>0</v>
      </c>
      <c r="T548" s="2793"/>
    </row>
    <row r="549" spans="1:20" ht="17.100000000000001" customHeight="1" x14ac:dyDescent="0.2">
      <c r="A549" s="2755" t="s">
        <v>559</v>
      </c>
      <c r="B549" s="2756"/>
      <c r="C549" s="136"/>
      <c r="D549" s="136"/>
      <c r="E549" s="2795"/>
      <c r="F549" s="2795"/>
      <c r="G549" s="2793"/>
      <c r="H549" s="2793"/>
      <c r="I549" s="2874">
        <v>288320</v>
      </c>
      <c r="J549" s="2874"/>
      <c r="K549" s="142"/>
      <c r="L549" s="138" t="s">
        <v>458</v>
      </c>
      <c r="M549" s="136"/>
      <c r="N549" s="136"/>
      <c r="O549" s="2793"/>
      <c r="P549" s="2793"/>
      <c r="Q549" s="2793"/>
      <c r="R549" s="2793"/>
      <c r="S549" s="2793">
        <v>0</v>
      </c>
      <c r="T549" s="2793"/>
    </row>
    <row r="550" spans="1:20" ht="17.100000000000001" customHeight="1" x14ac:dyDescent="0.4">
      <c r="A550" s="143" t="s">
        <v>461</v>
      </c>
      <c r="B550" s="144"/>
      <c r="C550" s="136" t="s">
        <v>496</v>
      </c>
      <c r="D550" s="136" t="s">
        <v>497</v>
      </c>
      <c r="E550" s="2795">
        <v>8</v>
      </c>
      <c r="F550" s="2795"/>
      <c r="G550" s="2723">
        <v>36040</v>
      </c>
      <c r="H550" s="2724"/>
      <c r="I550" s="2793">
        <v>288320</v>
      </c>
      <c r="J550" s="2794"/>
      <c r="K550" s="140"/>
      <c r="L550" s="138" t="s">
        <v>588</v>
      </c>
      <c r="M550" s="136" t="s">
        <v>752</v>
      </c>
      <c r="N550" s="136" t="s">
        <v>452</v>
      </c>
      <c r="O550" s="2793">
        <v>4.5</v>
      </c>
      <c r="P550" s="2793"/>
      <c r="Q550" s="2793">
        <v>90340</v>
      </c>
      <c r="R550" s="2793"/>
      <c r="S550" s="2793">
        <v>406530</v>
      </c>
      <c r="T550" s="2793"/>
    </row>
    <row r="551" spans="1:20" ht="17.100000000000001" customHeight="1" x14ac:dyDescent="0.3">
      <c r="A551" s="145" t="s">
        <v>710</v>
      </c>
      <c r="B551" s="146"/>
      <c r="C551" s="136"/>
      <c r="D551" s="136"/>
      <c r="E551" s="2795"/>
      <c r="F551" s="2795"/>
      <c r="G551" s="2793"/>
      <c r="H551" s="2794"/>
      <c r="I551" s="2793">
        <v>0</v>
      </c>
      <c r="J551" s="2794"/>
      <c r="K551" s="140"/>
      <c r="L551" s="138" t="s">
        <v>471</v>
      </c>
      <c r="M551" s="136"/>
      <c r="N551" s="136"/>
      <c r="O551" s="2793"/>
      <c r="P551" s="2793"/>
      <c r="Q551" s="2793"/>
      <c r="R551" s="2793"/>
      <c r="S551" s="2793">
        <v>0</v>
      </c>
      <c r="T551" s="2793"/>
    </row>
    <row r="552" spans="1:20" ht="17.100000000000001" customHeight="1" x14ac:dyDescent="0.3">
      <c r="A552" s="143" t="s">
        <v>465</v>
      </c>
      <c r="B552" s="144"/>
      <c r="C552" s="136"/>
      <c r="D552" s="136"/>
      <c r="E552" s="2795"/>
      <c r="F552" s="2795"/>
      <c r="G552" s="2793"/>
      <c r="H552" s="2794"/>
      <c r="I552" s="2793">
        <v>0</v>
      </c>
      <c r="J552" s="2794"/>
      <c r="K552" s="140"/>
      <c r="L552" s="138" t="s">
        <v>504</v>
      </c>
      <c r="M552" s="136"/>
      <c r="N552" s="136"/>
      <c r="O552" s="2793"/>
      <c r="P552" s="2793"/>
      <c r="Q552" s="2793"/>
      <c r="R552" s="2793"/>
      <c r="S552" s="2793">
        <v>0</v>
      </c>
      <c r="T552" s="2793"/>
    </row>
    <row r="553" spans="1:20" ht="17.100000000000001" customHeight="1" x14ac:dyDescent="0.3">
      <c r="A553" s="143" t="s">
        <v>469</v>
      </c>
      <c r="B553" s="144"/>
      <c r="C553" s="136"/>
      <c r="D553" s="136"/>
      <c r="E553" s="2795"/>
      <c r="F553" s="2795"/>
      <c r="G553" s="2793"/>
      <c r="H553" s="2794"/>
      <c r="I553" s="2793">
        <v>0</v>
      </c>
      <c r="J553" s="2794"/>
      <c r="K553" s="140"/>
      <c r="L553" s="138"/>
      <c r="M553" s="136"/>
      <c r="N553" s="136"/>
      <c r="O553" s="2793"/>
      <c r="P553" s="2793"/>
      <c r="Q553" s="2793"/>
      <c r="R553" s="2793"/>
      <c r="S553" s="2793"/>
      <c r="T553" s="2793"/>
    </row>
    <row r="554" spans="1:20" ht="17.100000000000001" customHeight="1" x14ac:dyDescent="0.3">
      <c r="A554" s="147" t="s">
        <v>470</v>
      </c>
      <c r="B554" s="148"/>
      <c r="C554" s="136"/>
      <c r="D554" s="136"/>
      <c r="E554" s="2795"/>
      <c r="F554" s="2795"/>
      <c r="G554" s="2793"/>
      <c r="H554" s="2794"/>
      <c r="I554" s="2793">
        <v>0</v>
      </c>
      <c r="J554" s="2794"/>
      <c r="K554" s="140"/>
      <c r="L554" s="138"/>
      <c r="M554" s="136"/>
      <c r="N554" s="136"/>
      <c r="O554" s="2793"/>
      <c r="P554" s="2793"/>
      <c r="Q554" s="2793"/>
      <c r="R554" s="2793"/>
      <c r="S554" s="2793"/>
      <c r="T554" s="2793"/>
    </row>
    <row r="555" spans="1:20" ht="17.100000000000001" customHeight="1" x14ac:dyDescent="0.3">
      <c r="A555" s="143" t="s">
        <v>474</v>
      </c>
      <c r="B555" s="144"/>
      <c r="C555" s="136"/>
      <c r="D555" s="136"/>
      <c r="E555" s="2795"/>
      <c r="F555" s="2795"/>
      <c r="G555" s="2793"/>
      <c r="H555" s="2794"/>
      <c r="I555" s="2793">
        <v>0</v>
      </c>
      <c r="J555" s="2794"/>
      <c r="K555" s="140"/>
      <c r="L555" s="138" t="s">
        <v>475</v>
      </c>
      <c r="M555" s="136"/>
      <c r="N555" s="136"/>
      <c r="O555" s="2793"/>
      <c r="P555" s="2793"/>
      <c r="Q555" s="2793"/>
      <c r="R555" s="2793"/>
      <c r="S555" s="2793">
        <v>0</v>
      </c>
      <c r="T555" s="2793"/>
    </row>
    <row r="556" spans="1:20" ht="17.100000000000001" customHeight="1" x14ac:dyDescent="0.3">
      <c r="A556" s="143" t="s">
        <v>476</v>
      </c>
      <c r="B556" s="144"/>
      <c r="C556" s="136"/>
      <c r="D556" s="136"/>
      <c r="E556" s="2795"/>
      <c r="F556" s="2795"/>
      <c r="G556" s="2793"/>
      <c r="H556" s="2794"/>
      <c r="I556" s="2793">
        <v>0</v>
      </c>
      <c r="J556" s="2794"/>
      <c r="K556" s="140"/>
      <c r="L556" s="138" t="s">
        <v>477</v>
      </c>
      <c r="M556" s="136"/>
      <c r="N556" s="136"/>
      <c r="O556" s="2793"/>
      <c r="P556" s="2793"/>
      <c r="Q556" s="2793"/>
      <c r="R556" s="2793"/>
      <c r="S556" s="2793">
        <v>0</v>
      </c>
      <c r="T556" s="2793"/>
    </row>
    <row r="557" spans="1:20" ht="17.100000000000001" customHeight="1" x14ac:dyDescent="0.3">
      <c r="A557" s="2753" t="s">
        <v>480</v>
      </c>
      <c r="B557" s="2754"/>
      <c r="C557" s="136"/>
      <c r="D557" s="136"/>
      <c r="E557" s="2795"/>
      <c r="F557" s="2796"/>
      <c r="G557" s="2793"/>
      <c r="H557" s="2794"/>
      <c r="I557" s="2793">
        <v>0</v>
      </c>
      <c r="J557" s="2794"/>
      <c r="K557" s="140"/>
      <c r="L557" s="138" t="s">
        <v>481</v>
      </c>
      <c r="M557" s="136"/>
      <c r="N557" s="136"/>
      <c r="O557" s="2793"/>
      <c r="P557" s="2793"/>
      <c r="Q557" s="2793"/>
      <c r="R557" s="2793"/>
      <c r="S557" s="2793">
        <v>0</v>
      </c>
      <c r="T557" s="2793"/>
    </row>
    <row r="558" spans="1:20" ht="17.100000000000001" customHeight="1" x14ac:dyDescent="0.3">
      <c r="A558" s="143" t="s">
        <v>454</v>
      </c>
      <c r="B558" s="144"/>
      <c r="C558" s="136"/>
      <c r="D558" s="136"/>
      <c r="E558" s="2795"/>
      <c r="F558" s="2796"/>
      <c r="G558" s="2793"/>
      <c r="H558" s="2794"/>
      <c r="I558" s="2793">
        <v>0</v>
      </c>
      <c r="J558" s="2794"/>
      <c r="K558" s="140"/>
      <c r="L558" s="138" t="s">
        <v>483</v>
      </c>
      <c r="M558" s="136"/>
      <c r="N558" s="136"/>
      <c r="O558" s="2793"/>
      <c r="P558" s="2793"/>
      <c r="Q558" s="2793"/>
      <c r="R558" s="2793"/>
      <c r="S558" s="2793">
        <v>0</v>
      </c>
      <c r="T558" s="2793"/>
    </row>
    <row r="559" spans="1:20" ht="17.100000000000001" customHeight="1" x14ac:dyDescent="0.3">
      <c r="A559" s="143" t="s">
        <v>714</v>
      </c>
      <c r="B559" s="144"/>
      <c r="C559" s="136"/>
      <c r="D559" s="136"/>
      <c r="E559" s="2795"/>
      <c r="F559" s="2796"/>
      <c r="G559" s="2793"/>
      <c r="H559" s="2794"/>
      <c r="I559" s="2793">
        <v>0</v>
      </c>
      <c r="J559" s="2794"/>
      <c r="K559" s="140"/>
      <c r="L559" s="138" t="s">
        <v>486</v>
      </c>
      <c r="M559" s="136"/>
      <c r="N559" s="136"/>
      <c r="O559" s="2793"/>
      <c r="P559" s="2793"/>
      <c r="Q559" s="2793"/>
      <c r="R559" s="2793"/>
      <c r="S559" s="2793">
        <v>0</v>
      </c>
      <c r="T559" s="2793"/>
    </row>
    <row r="560" spans="1:20" ht="17.100000000000001" customHeight="1" x14ac:dyDescent="0.3">
      <c r="A560" s="149" t="s">
        <v>488</v>
      </c>
      <c r="B560" s="150"/>
      <c r="C560" s="136"/>
      <c r="D560" s="136"/>
      <c r="E560" s="2795"/>
      <c r="F560" s="2796"/>
      <c r="G560" s="2793"/>
      <c r="H560" s="2794"/>
      <c r="I560" s="2793">
        <v>0</v>
      </c>
      <c r="J560" s="2794"/>
      <c r="K560" s="140"/>
      <c r="L560" s="138" t="s">
        <v>489</v>
      </c>
      <c r="M560" s="136" t="s">
        <v>753</v>
      </c>
      <c r="N560" s="136" t="s">
        <v>731</v>
      </c>
      <c r="O560" s="2793">
        <v>1</v>
      </c>
      <c r="P560" s="2793"/>
      <c r="Q560" s="2793">
        <v>32887</v>
      </c>
      <c r="R560" s="2793"/>
      <c r="S560" s="2793">
        <v>32887</v>
      </c>
      <c r="T560" s="2793"/>
    </row>
    <row r="561" spans="1:20" ht="17.100000000000001" customHeight="1" x14ac:dyDescent="0.35">
      <c r="A561" s="151" t="s">
        <v>490</v>
      </c>
      <c r="B561" s="152"/>
      <c r="C561" s="136"/>
      <c r="D561" s="136"/>
      <c r="E561" s="2795"/>
      <c r="F561" s="2796"/>
      <c r="G561" s="2793"/>
      <c r="H561" s="2794"/>
      <c r="I561" s="2874">
        <v>180200</v>
      </c>
      <c r="J561" s="2875"/>
      <c r="K561" s="140"/>
      <c r="L561" s="138" t="s">
        <v>491</v>
      </c>
      <c r="M561" s="136"/>
      <c r="N561" s="136"/>
      <c r="O561" s="2793"/>
      <c r="P561" s="2793"/>
      <c r="Q561" s="2793"/>
      <c r="R561" s="2793"/>
      <c r="S561" s="2793">
        <v>0</v>
      </c>
      <c r="T561" s="2793"/>
    </row>
    <row r="562" spans="1:20" ht="17.100000000000001" customHeight="1" x14ac:dyDescent="0.4">
      <c r="A562" s="149" t="s">
        <v>492</v>
      </c>
      <c r="B562" s="152"/>
      <c r="C562" s="136" t="s">
        <v>496</v>
      </c>
      <c r="D562" s="136" t="s">
        <v>497</v>
      </c>
      <c r="E562" s="2793">
        <v>5</v>
      </c>
      <c r="F562" s="2793"/>
      <c r="G562" s="2723">
        <v>36040</v>
      </c>
      <c r="H562" s="2724"/>
      <c r="I562" s="2793">
        <v>180200</v>
      </c>
      <c r="J562" s="2794"/>
      <c r="K562" s="140"/>
      <c r="L562" s="138" t="s">
        <v>494</v>
      </c>
      <c r="M562" s="136"/>
      <c r="N562" s="136"/>
      <c r="O562" s="2793"/>
      <c r="P562" s="2793"/>
      <c r="Q562" s="2793"/>
      <c r="R562" s="2793"/>
      <c r="S562" s="2793">
        <v>0</v>
      </c>
      <c r="T562" s="2793"/>
    </row>
    <row r="563" spans="1:20" ht="17.100000000000001" customHeight="1" x14ac:dyDescent="0.3">
      <c r="A563" s="153" t="s">
        <v>716</v>
      </c>
      <c r="B563" s="154"/>
      <c r="C563" s="136"/>
      <c r="D563" s="136"/>
      <c r="E563" s="2793"/>
      <c r="F563" s="2793"/>
      <c r="G563" s="2793"/>
      <c r="H563" s="2794"/>
      <c r="I563" s="2793">
        <v>0</v>
      </c>
      <c r="J563" s="2794"/>
      <c r="K563" s="140"/>
      <c r="L563" s="138" t="s">
        <v>498</v>
      </c>
      <c r="M563" s="136"/>
      <c r="N563" s="136"/>
      <c r="O563" s="2793"/>
      <c r="P563" s="2793"/>
      <c r="Q563" s="2793"/>
      <c r="R563" s="2793"/>
      <c r="S563" s="2793">
        <v>0</v>
      </c>
      <c r="T563" s="2793"/>
    </row>
    <row r="564" spans="1:20" ht="17.100000000000001" customHeight="1" x14ac:dyDescent="0.3">
      <c r="A564" s="2734" t="s">
        <v>501</v>
      </c>
      <c r="B564" s="2735"/>
      <c r="C564" s="136"/>
      <c r="D564" s="136"/>
      <c r="E564" s="2793"/>
      <c r="F564" s="2793"/>
      <c r="G564" s="2793"/>
      <c r="H564" s="2794"/>
      <c r="I564" s="2793">
        <v>0</v>
      </c>
      <c r="J564" s="2794"/>
      <c r="K564" s="140"/>
      <c r="L564" s="155" t="s">
        <v>504</v>
      </c>
      <c r="M564" s="156"/>
      <c r="N564" s="156"/>
      <c r="O564" s="2793"/>
      <c r="P564" s="2793"/>
      <c r="Q564" s="2793"/>
      <c r="R564" s="2793"/>
      <c r="S564" s="2793">
        <v>0</v>
      </c>
      <c r="T564" s="2793"/>
    </row>
    <row r="565" spans="1:20" ht="17.100000000000001" customHeight="1" x14ac:dyDescent="0.3">
      <c r="A565" s="2745" t="s">
        <v>504</v>
      </c>
      <c r="B565" s="2746"/>
      <c r="C565" s="136"/>
      <c r="D565" s="136"/>
      <c r="E565" s="2793"/>
      <c r="F565" s="2793"/>
      <c r="G565" s="2793"/>
      <c r="H565" s="2794"/>
      <c r="I565" s="2793">
        <v>0</v>
      </c>
      <c r="J565" s="2794"/>
      <c r="K565" s="140"/>
      <c r="L565" s="155"/>
      <c r="M565" s="155"/>
      <c r="N565" s="155"/>
      <c r="O565" s="2793"/>
      <c r="P565" s="2793"/>
      <c r="Q565" s="2793"/>
      <c r="R565" s="2793"/>
      <c r="S565" s="2793"/>
      <c r="T565" s="2793"/>
    </row>
    <row r="566" spans="1:20" ht="17.100000000000001" customHeight="1" x14ac:dyDescent="0.3">
      <c r="A566" s="2745" t="s">
        <v>504</v>
      </c>
      <c r="B566" s="2746"/>
      <c r="C566" s="136"/>
      <c r="D566" s="136"/>
      <c r="E566" s="2793"/>
      <c r="F566" s="2793"/>
      <c r="G566" s="2793"/>
      <c r="H566" s="2794"/>
      <c r="I566" s="2793">
        <v>0</v>
      </c>
      <c r="J566" s="2794"/>
      <c r="K566" s="140"/>
      <c r="L566" s="155" t="s">
        <v>594</v>
      </c>
      <c r="M566" s="155"/>
      <c r="N566" s="155"/>
      <c r="O566" s="2793"/>
      <c r="P566" s="2793"/>
      <c r="Q566" s="2793"/>
      <c r="R566" s="2793"/>
      <c r="S566" s="2793">
        <v>0</v>
      </c>
      <c r="T566" s="2793"/>
    </row>
    <row r="567" spans="1:20" ht="17.100000000000001" customHeight="1" x14ac:dyDescent="0.35">
      <c r="A567" s="2751" t="s">
        <v>506</v>
      </c>
      <c r="B567" s="2752"/>
      <c r="C567" s="136"/>
      <c r="D567" s="136"/>
      <c r="E567" s="2795"/>
      <c r="F567" s="2796"/>
      <c r="G567" s="2793"/>
      <c r="H567" s="2794"/>
      <c r="I567" s="2874">
        <v>216240</v>
      </c>
      <c r="J567" s="2875"/>
      <c r="K567" s="137"/>
      <c r="L567" s="155" t="s">
        <v>723</v>
      </c>
      <c r="M567" s="156" t="s">
        <v>595</v>
      </c>
      <c r="N567" s="156" t="s">
        <v>497</v>
      </c>
      <c r="O567" s="2793">
        <v>22</v>
      </c>
      <c r="P567" s="2793"/>
      <c r="Q567" s="2793">
        <v>2650</v>
      </c>
      <c r="R567" s="2793"/>
      <c r="S567" s="2793">
        <v>58300</v>
      </c>
      <c r="T567" s="2793"/>
    </row>
    <row r="568" spans="1:20" ht="17.100000000000001" customHeight="1" x14ac:dyDescent="0.4">
      <c r="A568" s="2745" t="s">
        <v>509</v>
      </c>
      <c r="B568" s="2746"/>
      <c r="C568" s="136" t="s">
        <v>496</v>
      </c>
      <c r="D568" s="136" t="s">
        <v>497</v>
      </c>
      <c r="E568" s="2795">
        <v>2</v>
      </c>
      <c r="F568" s="2796"/>
      <c r="G568" s="2723">
        <v>36040</v>
      </c>
      <c r="H568" s="2724"/>
      <c r="I568" s="2793">
        <v>72080</v>
      </c>
      <c r="J568" s="2794"/>
      <c r="K568" s="140"/>
      <c r="L568" s="155" t="s">
        <v>510</v>
      </c>
      <c r="M568" s="156" t="s">
        <v>598</v>
      </c>
      <c r="N568" s="156" t="s">
        <v>497</v>
      </c>
      <c r="O568" s="2793">
        <v>1</v>
      </c>
      <c r="P568" s="2793"/>
      <c r="Q568" s="2793">
        <v>12247.24</v>
      </c>
      <c r="R568" s="2793"/>
      <c r="S568" s="2793">
        <v>12247.24</v>
      </c>
      <c r="T568" s="2793"/>
    </row>
    <row r="569" spans="1:20" ht="17.100000000000001" customHeight="1" x14ac:dyDescent="0.3">
      <c r="A569" s="2745" t="s">
        <v>512</v>
      </c>
      <c r="B569" s="2746"/>
      <c r="C569" s="136"/>
      <c r="D569" s="136"/>
      <c r="E569" s="2795"/>
      <c r="F569" s="2796"/>
      <c r="G569" s="2793"/>
      <c r="H569" s="2794"/>
      <c r="I569" s="2793">
        <v>0</v>
      </c>
      <c r="J569" s="2794"/>
      <c r="K569" s="140"/>
      <c r="L569" s="155" t="s">
        <v>574</v>
      </c>
      <c r="M569" s="155"/>
      <c r="N569" s="155"/>
      <c r="O569" s="2793"/>
      <c r="P569" s="2793"/>
      <c r="Q569" s="2793"/>
      <c r="R569" s="2793"/>
      <c r="S569" s="2793">
        <v>0</v>
      </c>
      <c r="T569" s="2793"/>
    </row>
    <row r="570" spans="1:20" ht="17.100000000000001" customHeight="1" x14ac:dyDescent="0.3">
      <c r="A570" s="153" t="s">
        <v>514</v>
      </c>
      <c r="B570" s="154"/>
      <c r="C570" s="136"/>
      <c r="D570" s="136"/>
      <c r="E570" s="2795"/>
      <c r="F570" s="2796"/>
      <c r="G570" s="2793"/>
      <c r="H570" s="2794"/>
      <c r="I570" s="2793">
        <v>0</v>
      </c>
      <c r="J570" s="2794"/>
      <c r="K570" s="140"/>
      <c r="L570" s="155" t="s">
        <v>515</v>
      </c>
      <c r="M570" s="155"/>
      <c r="N570" s="155"/>
      <c r="O570" s="2793"/>
      <c r="P570" s="2793"/>
      <c r="Q570" s="2793"/>
      <c r="R570" s="2793"/>
      <c r="S570" s="2793">
        <v>0</v>
      </c>
      <c r="T570" s="2793"/>
    </row>
    <row r="571" spans="1:20" ht="17.100000000000001" customHeight="1" x14ac:dyDescent="0.3">
      <c r="A571" s="2745" t="s">
        <v>754</v>
      </c>
      <c r="B571" s="2746"/>
      <c r="C571" s="136"/>
      <c r="D571" s="136"/>
      <c r="E571" s="2795"/>
      <c r="F571" s="2796"/>
      <c r="G571" s="2793"/>
      <c r="H571" s="2794"/>
      <c r="I571" s="2793">
        <v>0</v>
      </c>
      <c r="J571" s="2794"/>
      <c r="K571" s="140"/>
      <c r="L571" s="155" t="s">
        <v>723</v>
      </c>
      <c r="M571" s="155"/>
      <c r="N571" s="155"/>
      <c r="O571" s="2793"/>
      <c r="P571" s="2793"/>
      <c r="Q571" s="2793"/>
      <c r="R571" s="2793"/>
      <c r="S571" s="2793">
        <v>0</v>
      </c>
      <c r="T571" s="2793"/>
    </row>
    <row r="572" spans="1:20" ht="17.100000000000001" customHeight="1" x14ac:dyDescent="0.3">
      <c r="A572" s="153" t="s">
        <v>517</v>
      </c>
      <c r="B572" s="154"/>
      <c r="C572" s="136"/>
      <c r="D572" s="136"/>
      <c r="E572" s="2795"/>
      <c r="F572" s="2796"/>
      <c r="G572" s="2793"/>
      <c r="H572" s="2794"/>
      <c r="I572" s="2793">
        <v>0</v>
      </c>
      <c r="J572" s="2794"/>
      <c r="K572" s="140"/>
      <c r="L572" s="155" t="s">
        <v>510</v>
      </c>
      <c r="M572" s="155"/>
      <c r="N572" s="155"/>
      <c r="O572" s="2793"/>
      <c r="P572" s="2793"/>
      <c r="Q572" s="2793"/>
      <c r="R572" s="2793"/>
      <c r="S572" s="2793">
        <v>0</v>
      </c>
      <c r="T572" s="2793"/>
    </row>
    <row r="573" spans="1:20" ht="17.100000000000001" customHeight="1" x14ac:dyDescent="0.3">
      <c r="A573" s="153" t="s">
        <v>519</v>
      </c>
      <c r="B573" s="157"/>
      <c r="C573" s="136"/>
      <c r="D573" s="156"/>
      <c r="E573" s="2805"/>
      <c r="F573" s="2805"/>
      <c r="G573" s="2793"/>
      <c r="H573" s="2794"/>
      <c r="I573" s="2793">
        <v>0</v>
      </c>
      <c r="J573" s="2794"/>
      <c r="K573" s="140"/>
      <c r="L573" s="155"/>
      <c r="M573" s="155"/>
      <c r="N573" s="155"/>
      <c r="O573" s="2793"/>
      <c r="P573" s="2793"/>
      <c r="Q573" s="2793"/>
      <c r="R573" s="2793"/>
      <c r="S573" s="2793"/>
      <c r="T573" s="2793"/>
    </row>
    <row r="574" spans="1:20" ht="17.100000000000001" customHeight="1" x14ac:dyDescent="0.3">
      <c r="A574" s="153" t="s">
        <v>475</v>
      </c>
      <c r="B574" s="154"/>
      <c r="C574" s="136"/>
      <c r="D574" s="136"/>
      <c r="E574" s="2793"/>
      <c r="F574" s="2793"/>
      <c r="G574" s="2793"/>
      <c r="H574" s="2794"/>
      <c r="I574" s="2793">
        <v>0</v>
      </c>
      <c r="J574" s="2794"/>
      <c r="K574" s="140"/>
      <c r="L574" s="155"/>
      <c r="M574" s="155"/>
      <c r="N574" s="155"/>
      <c r="O574" s="2793"/>
      <c r="P574" s="2793"/>
      <c r="Q574" s="2793"/>
      <c r="R574" s="2793"/>
      <c r="S574" s="2793"/>
      <c r="T574" s="2793"/>
    </row>
    <row r="575" spans="1:20" ht="17.100000000000001" customHeight="1" x14ac:dyDescent="0.3">
      <c r="A575" s="2734" t="s">
        <v>520</v>
      </c>
      <c r="B575" s="2735"/>
      <c r="C575" s="136"/>
      <c r="D575" s="136"/>
      <c r="E575" s="2795"/>
      <c r="F575" s="2796"/>
      <c r="G575" s="2793"/>
      <c r="H575" s="2794"/>
      <c r="I575" s="2793">
        <v>0</v>
      </c>
      <c r="J575" s="2794"/>
      <c r="K575" s="140"/>
      <c r="L575" s="158" t="s">
        <v>521</v>
      </c>
      <c r="M575" s="159"/>
      <c r="N575" s="159"/>
      <c r="O575" s="2747"/>
      <c r="P575" s="2748"/>
      <c r="Q575" s="2747"/>
      <c r="R575" s="2748"/>
      <c r="S575" s="2749">
        <v>678504.24</v>
      </c>
      <c r="T575" s="2750"/>
    </row>
    <row r="576" spans="1:20" ht="17.100000000000001" customHeight="1" x14ac:dyDescent="0.3">
      <c r="A576" s="153" t="s">
        <v>522</v>
      </c>
      <c r="B576" s="154"/>
      <c r="C576" s="136"/>
      <c r="D576" s="136"/>
      <c r="E576" s="2795"/>
      <c r="F576" s="2796"/>
      <c r="G576" s="2793"/>
      <c r="H576" s="2794"/>
      <c r="I576" s="2793">
        <v>0</v>
      </c>
      <c r="J576" s="2794"/>
      <c r="K576" s="140"/>
      <c r="L576" s="160" t="s">
        <v>576</v>
      </c>
      <c r="M576" s="161"/>
      <c r="N576" s="161"/>
      <c r="O576" s="162"/>
      <c r="P576" s="162"/>
      <c r="Q576" s="162"/>
      <c r="R576" s="162"/>
      <c r="S576" s="162"/>
      <c r="T576" s="163"/>
    </row>
    <row r="577" spans="1:20" ht="17.100000000000001" customHeight="1" x14ac:dyDescent="0.4">
      <c r="A577" s="2734" t="s">
        <v>524</v>
      </c>
      <c r="B577" s="2735"/>
      <c r="C577" s="136" t="s">
        <v>496</v>
      </c>
      <c r="D577" s="136" t="s">
        <v>497</v>
      </c>
      <c r="E577" s="2795">
        <v>1</v>
      </c>
      <c r="F577" s="2796"/>
      <c r="G577" s="2723">
        <v>36040</v>
      </c>
      <c r="H577" s="2724"/>
      <c r="I577" s="2793">
        <v>36040</v>
      </c>
      <c r="J577" s="2794"/>
      <c r="K577" s="140"/>
      <c r="L577" s="164" t="s">
        <v>525</v>
      </c>
      <c r="M577" s="165">
        <v>0.05</v>
      </c>
      <c r="N577" s="166"/>
      <c r="O577" s="32"/>
      <c r="P577" s="32"/>
      <c r="Q577" s="32"/>
      <c r="R577" s="32"/>
      <c r="S577" s="32"/>
      <c r="T577" s="167"/>
    </row>
    <row r="578" spans="1:20" ht="17.100000000000001" customHeight="1" x14ac:dyDescent="0.4">
      <c r="A578" s="153" t="s">
        <v>526</v>
      </c>
      <c r="B578" s="154"/>
      <c r="C578" s="136" t="s">
        <v>496</v>
      </c>
      <c r="D578" s="136" t="s">
        <v>497</v>
      </c>
      <c r="E578" s="2795">
        <v>2</v>
      </c>
      <c r="F578" s="2796"/>
      <c r="G578" s="2723">
        <v>36040</v>
      </c>
      <c r="H578" s="2724"/>
      <c r="I578" s="2793">
        <v>72080</v>
      </c>
      <c r="J578" s="2794"/>
      <c r="K578" s="140"/>
      <c r="L578" s="168" t="s">
        <v>527</v>
      </c>
      <c r="M578" s="166"/>
      <c r="N578" s="166"/>
      <c r="O578" s="32"/>
      <c r="P578" s="32"/>
      <c r="Q578" s="32"/>
      <c r="R578" s="32"/>
      <c r="S578" s="32"/>
      <c r="T578" s="167"/>
    </row>
    <row r="579" spans="1:20" ht="17.100000000000001" customHeight="1" x14ac:dyDescent="0.3">
      <c r="A579" s="149" t="s">
        <v>577</v>
      </c>
      <c r="B579" s="152"/>
      <c r="C579" s="156"/>
      <c r="D579" s="156"/>
      <c r="E579" s="2805"/>
      <c r="F579" s="2805"/>
      <c r="G579" s="2793"/>
      <c r="H579" s="2794"/>
      <c r="I579" s="2793">
        <v>0</v>
      </c>
      <c r="J579" s="2794"/>
      <c r="K579" s="140"/>
      <c r="L579" s="169" t="s">
        <v>529</v>
      </c>
      <c r="M579" s="166"/>
      <c r="N579" s="166"/>
      <c r="O579" s="32"/>
      <c r="P579" s="32"/>
      <c r="Q579" s="32"/>
      <c r="R579" s="32"/>
      <c r="S579" s="2731">
        <v>270000</v>
      </c>
      <c r="T579" s="2716"/>
    </row>
    <row r="580" spans="1:20" ht="17.100000000000001" customHeight="1" x14ac:dyDescent="0.3">
      <c r="A580" s="170" t="s">
        <v>578</v>
      </c>
      <c r="B580" s="171"/>
      <c r="C580" s="172"/>
      <c r="D580" s="172"/>
      <c r="E580" s="2806"/>
      <c r="F580" s="2806"/>
      <c r="G580" s="2793"/>
      <c r="H580" s="2794"/>
      <c r="I580" s="2793">
        <v>0</v>
      </c>
      <c r="J580" s="2794"/>
      <c r="K580" s="140"/>
      <c r="L580" s="169" t="s">
        <v>755</v>
      </c>
      <c r="M580" s="166"/>
      <c r="N580" s="166"/>
      <c r="O580" s="32"/>
      <c r="P580" s="32"/>
      <c r="Q580" s="32"/>
      <c r="R580" s="32"/>
      <c r="S580" s="2731">
        <v>87247.851314293948</v>
      </c>
      <c r="T580" s="2716"/>
    </row>
    <row r="581" spans="1:20" ht="17.100000000000001" customHeight="1" x14ac:dyDescent="0.3">
      <c r="A581" s="153" t="s">
        <v>532</v>
      </c>
      <c r="B581" s="154"/>
      <c r="C581" s="136"/>
      <c r="D581" s="136"/>
      <c r="E581" s="2795"/>
      <c r="F581" s="2796"/>
      <c r="G581" s="2793"/>
      <c r="H581" s="2794"/>
      <c r="I581" s="2793">
        <v>0</v>
      </c>
      <c r="J581" s="2794"/>
      <c r="K581" s="140"/>
      <c r="L581" s="185" t="s">
        <v>504</v>
      </c>
      <c r="M581" s="173"/>
      <c r="N581" s="173"/>
      <c r="O581" s="186"/>
      <c r="P581" s="186"/>
      <c r="Q581" s="186"/>
      <c r="R581" s="186"/>
      <c r="S581" s="186"/>
      <c r="T581" s="187"/>
    </row>
    <row r="582" spans="1:20" ht="17.100000000000001" customHeight="1" x14ac:dyDescent="0.3">
      <c r="A582" s="2734" t="s">
        <v>726</v>
      </c>
      <c r="B582" s="2735"/>
      <c r="C582" s="136"/>
      <c r="D582" s="136"/>
      <c r="E582" s="2795"/>
      <c r="F582" s="2796"/>
      <c r="G582" s="2793"/>
      <c r="H582" s="2794"/>
      <c r="I582" s="2793">
        <v>0</v>
      </c>
      <c r="J582" s="2794"/>
      <c r="K582" s="140"/>
      <c r="L582" s="174" t="s">
        <v>533</v>
      </c>
      <c r="M582" s="175"/>
      <c r="N582" s="175"/>
      <c r="O582" s="176"/>
      <c r="P582" s="176"/>
      <c r="Q582" s="176"/>
      <c r="R582" s="176"/>
      <c r="S582" s="2743">
        <v>357247.85131429392</v>
      </c>
      <c r="T582" s="2744"/>
    </row>
    <row r="583" spans="1:20" ht="17.100000000000001" customHeight="1" x14ac:dyDescent="0.4">
      <c r="A583" s="2734" t="s">
        <v>534</v>
      </c>
      <c r="B583" s="2735"/>
      <c r="C583" s="136" t="s">
        <v>496</v>
      </c>
      <c r="D583" s="136" t="s">
        <v>497</v>
      </c>
      <c r="E583" s="2793">
        <v>1</v>
      </c>
      <c r="F583" s="2793"/>
      <c r="G583" s="2723">
        <v>36040</v>
      </c>
      <c r="H583" s="2724"/>
      <c r="I583" s="2793">
        <v>36040</v>
      </c>
      <c r="J583" s="2794"/>
      <c r="K583" s="140"/>
      <c r="L583" s="177"/>
      <c r="M583" s="166"/>
      <c r="N583" s="166"/>
      <c r="O583" s="32"/>
      <c r="P583" s="32"/>
      <c r="Q583" s="32"/>
      <c r="R583" s="32"/>
      <c r="S583" s="32"/>
      <c r="T583" s="167"/>
    </row>
    <row r="584" spans="1:20" ht="17.100000000000001" customHeight="1" thickBot="1" x14ac:dyDescent="0.35">
      <c r="A584" s="2734" t="s">
        <v>535</v>
      </c>
      <c r="B584" s="2735"/>
      <c r="C584" s="136"/>
      <c r="D584" s="136"/>
      <c r="E584" s="2795"/>
      <c r="F584" s="2796"/>
      <c r="G584" s="2793"/>
      <c r="H584" s="2794"/>
      <c r="I584" s="2793">
        <v>0</v>
      </c>
      <c r="J584" s="2794"/>
      <c r="K584" s="140"/>
      <c r="L584" s="178" t="s">
        <v>582</v>
      </c>
      <c r="M584" s="179"/>
      <c r="N584" s="179"/>
      <c r="O584" s="179"/>
      <c r="P584" s="179"/>
      <c r="Q584" s="179"/>
      <c r="R584" s="179"/>
      <c r="S584" s="2736">
        <v>2102204.8776001725</v>
      </c>
      <c r="T584" s="2737"/>
    </row>
    <row r="585" spans="1:20" ht="17.100000000000001" customHeight="1" thickBot="1" x14ac:dyDescent="0.35">
      <c r="A585" s="149" t="s">
        <v>537</v>
      </c>
      <c r="B585" s="152"/>
      <c r="C585" s="156"/>
      <c r="D585" s="156"/>
      <c r="E585" s="2793"/>
      <c r="F585" s="2794"/>
      <c r="G585" s="2793"/>
      <c r="H585" s="2794"/>
      <c r="I585" s="2793">
        <v>0</v>
      </c>
      <c r="J585" s="2794"/>
      <c r="K585" s="140"/>
      <c r="L585" s="53"/>
      <c r="M585" s="53"/>
      <c r="N585" s="53"/>
      <c r="O585" s="53"/>
      <c r="P585" s="53"/>
      <c r="Q585" s="53"/>
      <c r="R585" s="53"/>
      <c r="S585" s="53"/>
      <c r="T585" s="53"/>
    </row>
    <row r="586" spans="1:20" ht="17.100000000000001" customHeight="1" x14ac:dyDescent="0.3">
      <c r="A586" s="149" t="s">
        <v>538</v>
      </c>
      <c r="B586" s="152"/>
      <c r="C586" s="156"/>
      <c r="D586" s="156"/>
      <c r="E586" s="2793"/>
      <c r="F586" s="2794"/>
      <c r="G586" s="2793"/>
      <c r="H586" s="2794"/>
      <c r="I586" s="2793">
        <v>0</v>
      </c>
      <c r="J586" s="2794"/>
      <c r="K586" s="140"/>
      <c r="L586" s="53"/>
      <c r="M586" s="2738" t="s">
        <v>539</v>
      </c>
      <c r="N586" s="2739"/>
      <c r="O586" s="2739"/>
      <c r="P586" s="2739"/>
      <c r="Q586" s="2740"/>
      <c r="R586" s="53"/>
      <c r="S586" s="53"/>
      <c r="T586" s="53"/>
    </row>
    <row r="587" spans="1:20" ht="17.100000000000001" customHeight="1" x14ac:dyDescent="0.3">
      <c r="A587" s="149" t="s">
        <v>540</v>
      </c>
      <c r="B587" s="152"/>
      <c r="C587" s="156"/>
      <c r="D587" s="156"/>
      <c r="E587" s="2793"/>
      <c r="F587" s="2794"/>
      <c r="G587" s="2793"/>
      <c r="H587" s="2794"/>
      <c r="I587" s="2793">
        <v>0</v>
      </c>
      <c r="J587" s="2794"/>
      <c r="K587" s="140"/>
      <c r="L587" s="166"/>
      <c r="M587" s="116" t="s">
        <v>541</v>
      </c>
      <c r="N587" s="117"/>
      <c r="O587" s="117"/>
      <c r="P587" s="117"/>
      <c r="Q587" s="118">
        <v>1.5109354070662298</v>
      </c>
      <c r="R587" s="166"/>
      <c r="S587" s="166"/>
      <c r="T587" s="166"/>
    </row>
    <row r="588" spans="1:20" ht="17.100000000000001" customHeight="1" x14ac:dyDescent="0.3">
      <c r="A588" s="149" t="s">
        <v>542</v>
      </c>
      <c r="B588" s="152"/>
      <c r="C588" s="156"/>
      <c r="D588" s="156"/>
      <c r="E588" s="2793"/>
      <c r="F588" s="2794"/>
      <c r="G588" s="2793"/>
      <c r="H588" s="2794"/>
      <c r="I588" s="2793">
        <v>0</v>
      </c>
      <c r="J588" s="2794"/>
      <c r="K588" s="140"/>
      <c r="L588" s="166"/>
      <c r="M588" s="119" t="s">
        <v>543</v>
      </c>
      <c r="N588" s="117"/>
      <c r="O588" s="117"/>
      <c r="P588" s="120"/>
      <c r="Q588" s="121">
        <v>2102204.8776001725</v>
      </c>
      <c r="R588" s="166"/>
      <c r="S588" s="166"/>
      <c r="T588" s="166"/>
    </row>
    <row r="589" spans="1:20" ht="17.100000000000001" customHeight="1" x14ac:dyDescent="0.35">
      <c r="A589" s="151" t="s">
        <v>544</v>
      </c>
      <c r="B589" s="152"/>
      <c r="C589" s="156"/>
      <c r="D589" s="156"/>
      <c r="E589" s="2793"/>
      <c r="F589" s="2794"/>
      <c r="G589" s="2793"/>
      <c r="H589" s="2794"/>
      <c r="I589" s="2874">
        <v>381692.78628587886</v>
      </c>
      <c r="J589" s="2875"/>
      <c r="K589" s="137"/>
      <c r="L589" s="166"/>
      <c r="M589" s="116" t="s">
        <v>545</v>
      </c>
      <c r="N589" s="117"/>
      <c r="O589" s="117"/>
      <c r="P589" s="117"/>
      <c r="Q589" s="121">
        <v>882500</v>
      </c>
      <c r="R589" s="55"/>
      <c r="S589" s="166"/>
      <c r="T589" s="166"/>
    </row>
    <row r="590" spans="1:20" ht="17.100000000000001" customHeight="1" x14ac:dyDescent="0.4">
      <c r="A590" s="149" t="s">
        <v>546</v>
      </c>
      <c r="B590" s="152"/>
      <c r="C590" s="156" t="s">
        <v>496</v>
      </c>
      <c r="D590" s="136" t="s">
        <v>497</v>
      </c>
      <c r="E590" s="2793">
        <v>4</v>
      </c>
      <c r="F590" s="2794"/>
      <c r="G590" s="2723">
        <v>36040</v>
      </c>
      <c r="H590" s="2724"/>
      <c r="I590" s="2793">
        <v>144160</v>
      </c>
      <c r="J590" s="2794"/>
      <c r="K590" s="140"/>
      <c r="L590" s="166"/>
      <c r="M590" s="116" t="s">
        <v>757</v>
      </c>
      <c r="N590" s="117"/>
      <c r="O590" s="117"/>
      <c r="P590" s="117"/>
      <c r="Q590" s="121">
        <v>1333400.4967359477</v>
      </c>
      <c r="R590" s="61"/>
      <c r="S590" s="166"/>
      <c r="T590" s="166"/>
    </row>
    <row r="591" spans="1:20" ht="17.100000000000001" customHeight="1" thickBot="1" x14ac:dyDescent="0.45">
      <c r="A591" s="149" t="s">
        <v>1236</v>
      </c>
      <c r="B591" s="152"/>
      <c r="C591" s="156" t="s">
        <v>496</v>
      </c>
      <c r="D591" s="156" t="s">
        <v>497</v>
      </c>
      <c r="E591" s="2793">
        <v>2</v>
      </c>
      <c r="F591" s="2794"/>
      <c r="G591" s="2723">
        <v>36040</v>
      </c>
      <c r="H591" s="2724"/>
      <c r="I591" s="2793">
        <v>72080</v>
      </c>
      <c r="J591" s="2794"/>
      <c r="K591" s="140"/>
      <c r="L591" s="166"/>
      <c r="M591" s="123" t="s">
        <v>548</v>
      </c>
      <c r="N591" s="124"/>
      <c r="O591" s="124"/>
      <c r="P591" s="124"/>
      <c r="Q591" s="125">
        <v>-768804.38086422486</v>
      </c>
      <c r="R591" s="166"/>
      <c r="S591" s="166"/>
      <c r="T591" s="166"/>
    </row>
    <row r="592" spans="1:20" ht="17.100000000000001" customHeight="1" thickBot="1" x14ac:dyDescent="0.45">
      <c r="A592" s="149" t="s">
        <v>549</v>
      </c>
      <c r="B592" s="152"/>
      <c r="C592" s="156" t="s">
        <v>496</v>
      </c>
      <c r="D592" s="136" t="s">
        <v>497</v>
      </c>
      <c r="E592" s="2793">
        <v>2</v>
      </c>
      <c r="F592" s="2794"/>
      <c r="G592" s="2723">
        <v>36040</v>
      </c>
      <c r="H592" s="2724"/>
      <c r="I592" s="2793">
        <v>72080</v>
      </c>
      <c r="J592" s="2794"/>
      <c r="K592" s="140"/>
      <c r="L592" s="53"/>
      <c r="M592" s="1097" t="s">
        <v>758</v>
      </c>
      <c r="N592" s="1098"/>
      <c r="O592" s="1098"/>
      <c r="P592" s="1098"/>
      <c r="Q592" s="1100">
        <v>-36.57133465230438</v>
      </c>
      <c r="R592" s="53"/>
      <c r="S592" s="53"/>
      <c r="T592" s="53"/>
    </row>
    <row r="593" spans="1:20" ht="17.100000000000001" customHeight="1" x14ac:dyDescent="0.3">
      <c r="A593" s="149" t="s">
        <v>728</v>
      </c>
      <c r="B593" s="152"/>
      <c r="C593" s="156"/>
      <c r="D593" s="156" t="s">
        <v>555</v>
      </c>
      <c r="E593" s="2876">
        <v>1.5109354070662298</v>
      </c>
      <c r="F593" s="2880"/>
      <c r="G593" s="2793">
        <v>61798</v>
      </c>
      <c r="H593" s="2794"/>
      <c r="I593" s="2793">
        <v>93372.786285878872</v>
      </c>
      <c r="J593" s="2794"/>
      <c r="K593" s="140"/>
      <c r="L593" s="53"/>
      <c r="M593" s="53"/>
      <c r="N593" s="53"/>
      <c r="O593" s="53"/>
      <c r="P593" s="53"/>
      <c r="Q593" s="53"/>
      <c r="R593" s="53"/>
      <c r="S593" s="52"/>
      <c r="T593" s="53"/>
    </row>
    <row r="594" spans="1:20" ht="17.100000000000001" customHeight="1" x14ac:dyDescent="0.3">
      <c r="A594" s="149" t="s">
        <v>614</v>
      </c>
      <c r="B594" s="152"/>
      <c r="C594" s="156"/>
      <c r="D594" s="156"/>
      <c r="E594" s="2876"/>
      <c r="F594" s="2880"/>
      <c r="G594" s="2793"/>
      <c r="H594" s="2794"/>
      <c r="I594" s="2793">
        <v>0</v>
      </c>
      <c r="J594" s="2794"/>
      <c r="K594" s="140"/>
      <c r="L594" s="7" t="s">
        <v>1523</v>
      </c>
      <c r="M594" s="8"/>
      <c r="N594" s="8"/>
      <c r="O594" s="8"/>
      <c r="P594" s="9"/>
      <c r="Q594" s="10"/>
      <c r="R594" s="2095"/>
      <c r="S594" s="53"/>
      <c r="T594" s="53"/>
    </row>
    <row r="595" spans="1:20" ht="17.100000000000001" customHeight="1" thickBot="1" x14ac:dyDescent="0.25">
      <c r="A595" s="180" t="s">
        <v>557</v>
      </c>
      <c r="B595" s="181"/>
      <c r="C595" s="182"/>
      <c r="D595" s="183"/>
      <c r="E595" s="2717">
        <v>25</v>
      </c>
      <c r="F595" s="2718"/>
      <c r="G595" s="2719"/>
      <c r="H595" s="2720"/>
      <c r="I595" s="2717">
        <v>1066452.7862858789</v>
      </c>
      <c r="J595" s="2718"/>
      <c r="K595" s="184"/>
      <c r="L595" s="2164" t="s">
        <v>1578</v>
      </c>
      <c r="M595" s="53"/>
      <c r="N595" s="53"/>
      <c r="O595" s="53"/>
      <c r="P595" s="53"/>
      <c r="Q595" s="53"/>
      <c r="R595" s="61"/>
      <c r="S595" s="166"/>
      <c r="T595" s="166"/>
    </row>
    <row r="596" spans="1:20" ht="14.1" customHeight="1" x14ac:dyDescent="0.2">
      <c r="A596" s="48"/>
      <c r="B596" s="48"/>
      <c r="C596" s="49"/>
      <c r="D596" s="49"/>
      <c r="E596" s="49"/>
      <c r="F596" s="49"/>
      <c r="G596" s="50"/>
      <c r="H596" s="50"/>
      <c r="I596" s="52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</row>
    <row r="597" spans="1:20" ht="14.1" customHeight="1" x14ac:dyDescent="0.2">
      <c r="A597" s="48"/>
      <c r="B597" s="48"/>
      <c r="C597" s="49"/>
      <c r="D597" s="49"/>
      <c r="E597" s="49"/>
      <c r="F597" s="49"/>
      <c r="G597" s="50"/>
      <c r="H597" s="50"/>
      <c r="I597" s="52"/>
      <c r="J597" s="53"/>
      <c r="K597" s="53"/>
      <c r="L597" s="48"/>
      <c r="M597" s="48"/>
      <c r="N597" s="49"/>
      <c r="O597" s="49"/>
      <c r="P597" s="49"/>
      <c r="Q597" s="49"/>
      <c r="R597" s="53"/>
      <c r="S597" s="53"/>
      <c r="T597" s="53"/>
    </row>
    <row r="598" spans="1:20" ht="14.1" customHeight="1" x14ac:dyDescent="0.2">
      <c r="A598" s="2804"/>
      <c r="B598" s="2804"/>
      <c r="C598" s="2804"/>
      <c r="D598" s="2804"/>
      <c r="E598" s="2804"/>
      <c r="F598" s="2804"/>
      <c r="G598" s="2804"/>
      <c r="H598" s="2804"/>
      <c r="I598" s="2804"/>
      <c r="J598" s="2804"/>
      <c r="K598" s="2804"/>
      <c r="L598" s="2804"/>
      <c r="M598" s="2804"/>
      <c r="N598" s="2804"/>
      <c r="O598" s="2804"/>
      <c r="P598" s="2804"/>
      <c r="Q598" s="2804"/>
      <c r="R598" s="2804"/>
      <c r="S598" s="2804"/>
      <c r="T598" s="2804"/>
    </row>
    <row r="599" spans="1:20" ht="14.1" customHeight="1" x14ac:dyDescent="0.2">
      <c r="A599" s="2804"/>
      <c r="B599" s="2804"/>
      <c r="C599" s="2804"/>
      <c r="D599" s="2804"/>
      <c r="E599" s="2804"/>
      <c r="F599" s="2804"/>
      <c r="G599" s="2804"/>
      <c r="H599" s="2804"/>
      <c r="I599" s="2804"/>
      <c r="J599" s="2804"/>
      <c r="K599" s="2804"/>
      <c r="L599" s="2804"/>
      <c r="M599" s="2804"/>
      <c r="N599" s="2804"/>
      <c r="O599" s="2804"/>
      <c r="P599" s="2804"/>
      <c r="Q599" s="2804"/>
      <c r="R599" s="2804"/>
      <c r="S599" s="2804"/>
      <c r="T599" s="2804"/>
    </row>
    <row r="600" spans="1:20" s="2602" customFormat="1" ht="14.1" customHeight="1" x14ac:dyDescent="0.2">
      <c r="A600" s="2601"/>
      <c r="B600" s="2601"/>
      <c r="C600" s="2601"/>
      <c r="D600" s="2601"/>
      <c r="E600" s="2601"/>
      <c r="F600" s="2601"/>
      <c r="G600" s="2601"/>
      <c r="H600" s="2601"/>
      <c r="I600" s="2601"/>
      <c r="J600" s="2601"/>
      <c r="K600" s="2601"/>
      <c r="L600" s="2601"/>
      <c r="M600" s="2601"/>
      <c r="N600" s="2601"/>
      <c r="O600" s="2601"/>
      <c r="P600" s="2601"/>
      <c r="Q600" s="2601"/>
      <c r="R600" s="2601"/>
      <c r="S600" s="2601"/>
      <c r="T600" s="2601"/>
    </row>
    <row r="601" spans="1:20" ht="14.1" customHeight="1" x14ac:dyDescent="0.2">
      <c r="A601" s="48"/>
      <c r="B601" s="48"/>
      <c r="C601" s="49"/>
      <c r="D601" s="49"/>
      <c r="E601" s="49"/>
      <c r="F601" s="49"/>
      <c r="G601" s="50"/>
      <c r="H601" s="50"/>
      <c r="I601" s="52"/>
      <c r="J601" s="53"/>
      <c r="K601" s="53"/>
      <c r="L601" s="48"/>
      <c r="M601" s="48"/>
      <c r="N601" s="49"/>
      <c r="O601" s="49"/>
      <c r="P601" s="49"/>
      <c r="Q601" s="49"/>
      <c r="R601" s="53"/>
      <c r="S601" s="53"/>
      <c r="T601" s="53"/>
    </row>
    <row r="602" spans="1:20" ht="14.1" customHeight="1" x14ac:dyDescent="0.2">
      <c r="A602" s="2763" t="s">
        <v>1888</v>
      </c>
      <c r="B602" s="2763"/>
      <c r="C602" s="2763"/>
      <c r="D602" s="2763"/>
      <c r="E602" s="2763"/>
      <c r="F602" s="2763"/>
      <c r="G602" s="2763"/>
      <c r="H602" s="2763"/>
      <c r="I602" s="2763"/>
      <c r="J602" s="2763"/>
      <c r="K602" s="2763"/>
      <c r="L602" s="2763"/>
      <c r="M602" s="2763"/>
      <c r="N602" s="2763"/>
      <c r="O602" s="2763"/>
      <c r="P602" s="2763"/>
      <c r="Q602" s="2763"/>
      <c r="R602" s="2763"/>
      <c r="S602" s="2763"/>
      <c r="T602" s="2763"/>
    </row>
    <row r="603" spans="1:20" ht="14.1" customHeight="1" x14ac:dyDescent="0.2">
      <c r="A603" s="56"/>
      <c r="B603" s="56"/>
      <c r="C603" s="131"/>
      <c r="D603" s="57"/>
      <c r="E603" s="57"/>
      <c r="F603" s="57"/>
      <c r="G603" s="59"/>
      <c r="H603" s="59"/>
      <c r="I603" s="61"/>
      <c r="J603" s="53"/>
      <c r="K603" s="53"/>
      <c r="L603" s="56"/>
      <c r="M603" s="56"/>
      <c r="N603" s="131"/>
      <c r="O603" s="53"/>
      <c r="P603" s="53"/>
      <c r="Q603" s="53"/>
      <c r="R603" s="53"/>
      <c r="S603" s="53"/>
      <c r="T603" s="53"/>
    </row>
    <row r="604" spans="1:20" ht="14.1" customHeight="1" thickBot="1" x14ac:dyDescent="0.25">
      <c r="A604" s="56"/>
      <c r="B604" s="56"/>
      <c r="C604" s="57"/>
      <c r="D604" s="57"/>
      <c r="E604" s="57"/>
      <c r="F604" s="57"/>
      <c r="G604" s="59"/>
      <c r="H604" s="59"/>
      <c r="I604" s="61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</row>
    <row r="605" spans="1:20" ht="17.100000000000001" customHeight="1" x14ac:dyDescent="0.3">
      <c r="A605" s="2764" t="s">
        <v>435</v>
      </c>
      <c r="B605" s="2765"/>
      <c r="C605" s="2770" t="s">
        <v>436</v>
      </c>
      <c r="D605" s="2771"/>
      <c r="E605" s="2771"/>
      <c r="F605" s="2772"/>
      <c r="G605" s="2776" t="s">
        <v>437</v>
      </c>
      <c r="H605" s="2777"/>
      <c r="I605" s="2770" t="s">
        <v>439</v>
      </c>
      <c r="J605" s="2772"/>
      <c r="K605" s="62"/>
      <c r="L605" s="2778" t="s">
        <v>435</v>
      </c>
      <c r="M605" s="2771" t="s">
        <v>436</v>
      </c>
      <c r="N605" s="2771"/>
      <c r="O605" s="2771"/>
      <c r="P605" s="2772"/>
      <c r="Q605" s="2776" t="s">
        <v>437</v>
      </c>
      <c r="R605" s="2777"/>
      <c r="S605" s="2770" t="s">
        <v>439</v>
      </c>
      <c r="T605" s="2799"/>
    </row>
    <row r="606" spans="1:20" ht="17.100000000000001" customHeight="1" thickBot="1" x14ac:dyDescent="0.35">
      <c r="A606" s="2766"/>
      <c r="B606" s="2767"/>
      <c r="C606" s="2773"/>
      <c r="D606" s="2774"/>
      <c r="E606" s="2774"/>
      <c r="F606" s="2775"/>
      <c r="G606" s="2781" t="s">
        <v>440</v>
      </c>
      <c r="H606" s="2782"/>
      <c r="I606" s="2783"/>
      <c r="J606" s="2784"/>
      <c r="K606" s="62"/>
      <c r="L606" s="2779"/>
      <c r="M606" s="2774"/>
      <c r="N606" s="2774"/>
      <c r="O606" s="2774"/>
      <c r="P606" s="2775"/>
      <c r="Q606" s="2781" t="s">
        <v>440</v>
      </c>
      <c r="R606" s="2782"/>
      <c r="S606" s="2783"/>
      <c r="T606" s="2800"/>
    </row>
    <row r="607" spans="1:20" ht="17.100000000000001" customHeight="1" x14ac:dyDescent="0.3">
      <c r="A607" s="2766"/>
      <c r="B607" s="2767"/>
      <c r="C607" s="66" t="s">
        <v>441</v>
      </c>
      <c r="D607" s="2824" t="s">
        <v>442</v>
      </c>
      <c r="E607" s="2783" t="s">
        <v>443</v>
      </c>
      <c r="F607" s="2784"/>
      <c r="G607" s="2781" t="s">
        <v>444</v>
      </c>
      <c r="H607" s="2782"/>
      <c r="I607" s="2783" t="s">
        <v>348</v>
      </c>
      <c r="J607" s="2784"/>
      <c r="K607" s="62"/>
      <c r="L607" s="2779"/>
      <c r="M607" s="64" t="s">
        <v>441</v>
      </c>
      <c r="N607" s="2824" t="s">
        <v>442</v>
      </c>
      <c r="O607" s="2783" t="s">
        <v>443</v>
      </c>
      <c r="P607" s="2784"/>
      <c r="Q607" s="2781" t="s">
        <v>444</v>
      </c>
      <c r="R607" s="2782"/>
      <c r="S607" s="2783" t="s">
        <v>348</v>
      </c>
      <c r="T607" s="2800"/>
    </row>
    <row r="608" spans="1:20" ht="17.100000000000001" customHeight="1" thickBot="1" x14ac:dyDescent="0.35">
      <c r="A608" s="2768"/>
      <c r="B608" s="2769"/>
      <c r="C608" s="67" t="s">
        <v>445</v>
      </c>
      <c r="D608" s="2786"/>
      <c r="E608" s="2773"/>
      <c r="F608" s="2775"/>
      <c r="G608" s="2717"/>
      <c r="H608" s="2718"/>
      <c r="I608" s="2787"/>
      <c r="J608" s="2788"/>
      <c r="K608" s="62"/>
      <c r="L608" s="2780"/>
      <c r="M608" s="63" t="s">
        <v>445</v>
      </c>
      <c r="N608" s="2786"/>
      <c r="O608" s="2773"/>
      <c r="P608" s="2775"/>
      <c r="Q608" s="2717"/>
      <c r="R608" s="2718"/>
      <c r="S608" s="2802"/>
      <c r="T608" s="2803"/>
    </row>
    <row r="609" spans="1:20" ht="17.100000000000001" customHeight="1" x14ac:dyDescent="0.3">
      <c r="A609" s="132" t="s">
        <v>446</v>
      </c>
      <c r="B609" s="133"/>
      <c r="C609" s="134"/>
      <c r="D609" s="134"/>
      <c r="E609" s="2871"/>
      <c r="F609" s="2872"/>
      <c r="G609" s="2801"/>
      <c r="H609" s="2873"/>
      <c r="I609" s="2761"/>
      <c r="J609" s="2762"/>
      <c r="K609" s="53"/>
      <c r="L609" s="135" t="s">
        <v>447</v>
      </c>
      <c r="M609" s="134"/>
      <c r="N609" s="134"/>
      <c r="O609" s="2801"/>
      <c r="P609" s="2801"/>
      <c r="Q609" s="2801"/>
      <c r="R609" s="2801"/>
      <c r="S609" s="2801"/>
      <c r="T609" s="2801"/>
    </row>
    <row r="610" spans="1:20" ht="17.100000000000001" customHeight="1" x14ac:dyDescent="0.35">
      <c r="A610" s="2751" t="s">
        <v>448</v>
      </c>
      <c r="B610" s="2752"/>
      <c r="C610" s="136"/>
      <c r="D610" s="136"/>
      <c r="E610" s="2795"/>
      <c r="F610" s="2796"/>
      <c r="G610" s="2793"/>
      <c r="H610" s="2794"/>
      <c r="I610" s="2874">
        <v>0</v>
      </c>
      <c r="J610" s="2875"/>
      <c r="K610" s="137"/>
      <c r="L610" s="138"/>
      <c r="M610" s="136"/>
      <c r="N610" s="136"/>
      <c r="O610" s="2793"/>
      <c r="P610" s="2793"/>
      <c r="Q610" s="2793"/>
      <c r="R610" s="2793"/>
      <c r="S610" s="2793"/>
      <c r="T610" s="2793"/>
    </row>
    <row r="611" spans="1:20" ht="17.100000000000001" customHeight="1" x14ac:dyDescent="0.3">
      <c r="A611" s="2745" t="s">
        <v>449</v>
      </c>
      <c r="B611" s="2746"/>
      <c r="C611" s="136"/>
      <c r="D611" s="136"/>
      <c r="E611" s="2795"/>
      <c r="F611" s="2796"/>
      <c r="G611" s="2793"/>
      <c r="H611" s="2794"/>
      <c r="I611" s="2793">
        <v>0</v>
      </c>
      <c r="J611" s="2794"/>
      <c r="K611" s="140"/>
      <c r="L611" s="138" t="s">
        <v>450</v>
      </c>
      <c r="M611" s="136" t="s">
        <v>605</v>
      </c>
      <c r="N611" s="136" t="s">
        <v>452</v>
      </c>
      <c r="O611" s="2793">
        <v>1</v>
      </c>
      <c r="P611" s="2793"/>
      <c r="Q611" s="2793">
        <v>241680</v>
      </c>
      <c r="R611" s="2793"/>
      <c r="S611" s="2793">
        <v>241680</v>
      </c>
      <c r="T611" s="2793"/>
    </row>
    <row r="612" spans="1:20" ht="17.100000000000001" customHeight="1" x14ac:dyDescent="0.3">
      <c r="A612" s="2745" t="s">
        <v>453</v>
      </c>
      <c r="B612" s="2746"/>
      <c r="C612" s="136"/>
      <c r="D612" s="136"/>
      <c r="E612" s="2795"/>
      <c r="F612" s="2796"/>
      <c r="G612" s="2793"/>
      <c r="H612" s="2794"/>
      <c r="I612" s="2793">
        <v>0</v>
      </c>
      <c r="J612" s="2794"/>
      <c r="K612" s="140"/>
      <c r="L612" s="138" t="s">
        <v>454</v>
      </c>
      <c r="M612" s="136"/>
      <c r="N612" s="136"/>
      <c r="O612" s="2793"/>
      <c r="P612" s="2793"/>
      <c r="Q612" s="2793"/>
      <c r="R612" s="2793"/>
      <c r="S612" s="2793">
        <v>0</v>
      </c>
      <c r="T612" s="2793"/>
    </row>
    <row r="613" spans="1:20" ht="17.100000000000001" customHeight="1" x14ac:dyDescent="0.3">
      <c r="A613" s="2745" t="s">
        <v>455</v>
      </c>
      <c r="B613" s="2746"/>
      <c r="C613" s="136"/>
      <c r="D613" s="136"/>
      <c r="E613" s="2795"/>
      <c r="F613" s="2795"/>
      <c r="G613" s="2793"/>
      <c r="H613" s="2794"/>
      <c r="I613" s="2793">
        <v>0</v>
      </c>
      <c r="J613" s="2794"/>
      <c r="K613" s="140"/>
      <c r="L613" s="138" t="s">
        <v>456</v>
      </c>
      <c r="M613" s="136"/>
      <c r="N613" s="136"/>
      <c r="O613" s="2793"/>
      <c r="P613" s="2793"/>
      <c r="Q613" s="2793"/>
      <c r="R613" s="2793"/>
      <c r="S613" s="2793">
        <v>0</v>
      </c>
      <c r="T613" s="2793"/>
    </row>
    <row r="614" spans="1:20" ht="17.100000000000001" customHeight="1" x14ac:dyDescent="0.2">
      <c r="A614" s="2755" t="s">
        <v>559</v>
      </c>
      <c r="B614" s="2756"/>
      <c r="C614" s="136"/>
      <c r="D614" s="136"/>
      <c r="E614" s="2795"/>
      <c r="F614" s="2795"/>
      <c r="G614" s="2793"/>
      <c r="H614" s="2793"/>
      <c r="I614" s="2874">
        <v>337136.18</v>
      </c>
      <c r="J614" s="2874"/>
      <c r="K614" s="142"/>
      <c r="L614" s="138" t="s">
        <v>458</v>
      </c>
      <c r="M614" s="136" t="s">
        <v>459</v>
      </c>
      <c r="N614" s="136" t="s">
        <v>460</v>
      </c>
      <c r="O614" s="2876">
        <v>2</v>
      </c>
      <c r="P614" s="2876"/>
      <c r="Q614" s="2793">
        <v>73598</v>
      </c>
      <c r="R614" s="2793"/>
      <c r="S614" s="2793">
        <v>147196</v>
      </c>
      <c r="T614" s="2793"/>
    </row>
    <row r="615" spans="1:20" ht="17.100000000000001" customHeight="1" x14ac:dyDescent="0.3">
      <c r="A615" s="143" t="s">
        <v>461</v>
      </c>
      <c r="B615" s="144"/>
      <c r="C615" s="136"/>
      <c r="D615" s="136"/>
      <c r="E615" s="2795"/>
      <c r="F615" s="2795"/>
      <c r="G615" s="2793"/>
      <c r="H615" s="2794"/>
      <c r="I615" s="2793">
        <v>0</v>
      </c>
      <c r="J615" s="2794"/>
      <c r="K615" s="140"/>
      <c r="L615" s="138" t="s">
        <v>588</v>
      </c>
      <c r="M615" s="136" t="s">
        <v>752</v>
      </c>
      <c r="N615" s="136" t="s">
        <v>460</v>
      </c>
      <c r="O615" s="2793">
        <v>3</v>
      </c>
      <c r="P615" s="2793"/>
      <c r="Q615" s="2793">
        <v>90340</v>
      </c>
      <c r="R615" s="2793"/>
      <c r="S615" s="2793">
        <v>271020</v>
      </c>
      <c r="T615" s="2793"/>
    </row>
    <row r="616" spans="1:20" ht="17.100000000000001" customHeight="1" x14ac:dyDescent="0.3">
      <c r="A616" s="145" t="s">
        <v>710</v>
      </c>
      <c r="B616" s="146"/>
      <c r="C616" s="136"/>
      <c r="D616" s="136"/>
      <c r="E616" s="2795"/>
      <c r="F616" s="2795"/>
      <c r="G616" s="2793"/>
      <c r="H616" s="2794"/>
      <c r="I616" s="2793">
        <v>0</v>
      </c>
      <c r="J616" s="2794"/>
      <c r="K616" s="140"/>
      <c r="L616" s="138" t="s">
        <v>471</v>
      </c>
      <c r="M616" s="136" t="s">
        <v>565</v>
      </c>
      <c r="N616" s="136" t="s">
        <v>759</v>
      </c>
      <c r="O616" s="2793">
        <v>2</v>
      </c>
      <c r="P616" s="2793"/>
      <c r="Q616" s="2793">
        <v>21256</v>
      </c>
      <c r="R616" s="2793"/>
      <c r="S616" s="2793">
        <v>42512</v>
      </c>
      <c r="T616" s="2793"/>
    </row>
    <row r="617" spans="1:20" ht="17.100000000000001" customHeight="1" x14ac:dyDescent="0.3">
      <c r="A617" s="143" t="s">
        <v>465</v>
      </c>
      <c r="B617" s="144"/>
      <c r="C617" s="136"/>
      <c r="D617" s="136"/>
      <c r="E617" s="2795"/>
      <c r="F617" s="2795"/>
      <c r="G617" s="2793"/>
      <c r="H617" s="2794"/>
      <c r="I617" s="2793">
        <v>0</v>
      </c>
      <c r="J617" s="2794"/>
      <c r="K617" s="140"/>
      <c r="L617" s="138" t="s">
        <v>504</v>
      </c>
      <c r="M617" s="136"/>
      <c r="N617" s="136"/>
      <c r="O617" s="2793"/>
      <c r="P617" s="2793"/>
      <c r="Q617" s="2793"/>
      <c r="R617" s="2793"/>
      <c r="S617" s="2793">
        <v>0</v>
      </c>
      <c r="T617" s="2793"/>
    </row>
    <row r="618" spans="1:20" ht="17.100000000000001" customHeight="1" x14ac:dyDescent="0.3">
      <c r="A618" s="143" t="s">
        <v>469</v>
      </c>
      <c r="B618" s="144"/>
      <c r="C618" s="136" t="s">
        <v>466</v>
      </c>
      <c r="D618" s="136" t="s">
        <v>493</v>
      </c>
      <c r="E618" s="2795">
        <v>1</v>
      </c>
      <c r="F618" s="2795"/>
      <c r="G618" s="2793">
        <v>163202.9</v>
      </c>
      <c r="H618" s="2885"/>
      <c r="I618" s="2793">
        <v>163202.9</v>
      </c>
      <c r="J618" s="2794"/>
      <c r="K618" s="140"/>
      <c r="L618" s="138"/>
      <c r="M618" s="136"/>
      <c r="N618" s="136"/>
      <c r="O618" s="2793"/>
      <c r="P618" s="2793"/>
      <c r="Q618" s="2793"/>
      <c r="R618" s="2793"/>
      <c r="S618" s="2793"/>
      <c r="T618" s="2793"/>
    </row>
    <row r="619" spans="1:20" ht="17.100000000000001" customHeight="1" x14ac:dyDescent="0.3">
      <c r="A619" s="147" t="s">
        <v>465</v>
      </c>
      <c r="B619" s="148"/>
      <c r="C619" s="136" t="s">
        <v>466</v>
      </c>
      <c r="D619" s="136" t="s">
        <v>493</v>
      </c>
      <c r="E619" s="2795">
        <v>2</v>
      </c>
      <c r="F619" s="2795"/>
      <c r="G619" s="2793">
        <v>86966.64</v>
      </c>
      <c r="H619" s="2885"/>
      <c r="I619" s="2793">
        <v>173933.28</v>
      </c>
      <c r="J619" s="2794"/>
      <c r="K619" s="140"/>
      <c r="L619" s="138"/>
      <c r="M619" s="136"/>
      <c r="N619" s="136"/>
      <c r="O619" s="2793"/>
      <c r="P619" s="2793"/>
      <c r="Q619" s="2793"/>
      <c r="R619" s="2793"/>
      <c r="S619" s="2793"/>
      <c r="T619" s="2793"/>
    </row>
    <row r="620" spans="1:20" ht="17.100000000000001" customHeight="1" x14ac:dyDescent="0.3">
      <c r="A620" s="143" t="s">
        <v>474</v>
      </c>
      <c r="B620" s="144"/>
      <c r="C620" s="136"/>
      <c r="D620" s="136"/>
      <c r="E620" s="2795"/>
      <c r="F620" s="2795"/>
      <c r="G620" s="2793"/>
      <c r="H620" s="2885"/>
      <c r="I620" s="2793">
        <v>0</v>
      </c>
      <c r="J620" s="2794"/>
      <c r="K620" s="140"/>
      <c r="L620" s="138" t="s">
        <v>475</v>
      </c>
      <c r="M620" s="136"/>
      <c r="N620" s="136"/>
      <c r="O620" s="2793"/>
      <c r="P620" s="2793"/>
      <c r="Q620" s="2793"/>
      <c r="R620" s="2793"/>
      <c r="S620" s="2793">
        <v>0</v>
      </c>
      <c r="T620" s="2793"/>
    </row>
    <row r="621" spans="1:20" ht="17.100000000000001" customHeight="1" x14ac:dyDescent="0.3">
      <c r="A621" s="143" t="s">
        <v>476</v>
      </c>
      <c r="B621" s="144"/>
      <c r="C621" s="136"/>
      <c r="D621" s="136"/>
      <c r="E621" s="2795"/>
      <c r="F621" s="2795"/>
      <c r="G621" s="2793"/>
      <c r="H621" s="2885"/>
      <c r="I621" s="2793">
        <v>0</v>
      </c>
      <c r="J621" s="2794"/>
      <c r="K621" s="140"/>
      <c r="L621" s="138" t="s">
        <v>477</v>
      </c>
      <c r="M621" s="136"/>
      <c r="N621" s="136"/>
      <c r="O621" s="2793"/>
      <c r="P621" s="2793"/>
      <c r="Q621" s="2793"/>
      <c r="R621" s="2793"/>
      <c r="S621" s="2793">
        <v>0</v>
      </c>
      <c r="T621" s="2793"/>
    </row>
    <row r="622" spans="1:20" ht="17.100000000000001" customHeight="1" x14ac:dyDescent="0.3">
      <c r="A622" s="2753" t="s">
        <v>480</v>
      </c>
      <c r="B622" s="2754"/>
      <c r="C622" s="136"/>
      <c r="D622" s="136"/>
      <c r="E622" s="2795"/>
      <c r="F622" s="2886"/>
      <c r="G622" s="2793"/>
      <c r="H622" s="2885"/>
      <c r="I622" s="2793">
        <v>0</v>
      </c>
      <c r="J622" s="2794"/>
      <c r="K622" s="140"/>
      <c r="L622" s="138" t="s">
        <v>481</v>
      </c>
      <c r="M622" s="136"/>
      <c r="N622" s="136"/>
      <c r="O622" s="2793"/>
      <c r="P622" s="2793"/>
      <c r="Q622" s="2793"/>
      <c r="R622" s="2793"/>
      <c r="S622" s="2793">
        <v>0</v>
      </c>
      <c r="T622" s="2793"/>
    </row>
    <row r="623" spans="1:20" ht="17.100000000000001" customHeight="1" x14ac:dyDescent="0.3">
      <c r="A623" s="143" t="s">
        <v>454</v>
      </c>
      <c r="B623" s="144"/>
      <c r="C623" s="136"/>
      <c r="D623" s="136"/>
      <c r="E623" s="2795"/>
      <c r="F623" s="2886"/>
      <c r="G623" s="2793"/>
      <c r="H623" s="2885"/>
      <c r="I623" s="2793">
        <v>0</v>
      </c>
      <c r="J623" s="2794"/>
      <c r="K623" s="140"/>
      <c r="L623" s="138" t="s">
        <v>483</v>
      </c>
      <c r="M623" s="136"/>
      <c r="N623" s="136"/>
      <c r="O623" s="2793"/>
      <c r="P623" s="2793"/>
      <c r="Q623" s="2793"/>
      <c r="R623" s="2793"/>
      <c r="S623" s="2793">
        <v>0</v>
      </c>
      <c r="T623" s="2793"/>
    </row>
    <row r="624" spans="1:20" ht="17.100000000000001" customHeight="1" x14ac:dyDescent="0.3">
      <c r="A624" s="143" t="s">
        <v>714</v>
      </c>
      <c r="B624" s="144"/>
      <c r="C624" s="136"/>
      <c r="D624" s="136"/>
      <c r="E624" s="2795"/>
      <c r="F624" s="2886"/>
      <c r="G624" s="2793"/>
      <c r="H624" s="2885"/>
      <c r="I624" s="2793">
        <v>0</v>
      </c>
      <c r="J624" s="2794"/>
      <c r="K624" s="140"/>
      <c r="L624" s="138" t="s">
        <v>486</v>
      </c>
      <c r="M624" s="136" t="s">
        <v>760</v>
      </c>
      <c r="N624" s="136" t="s">
        <v>590</v>
      </c>
      <c r="O624" s="2793">
        <v>1</v>
      </c>
      <c r="P624" s="2793"/>
      <c r="Q624" s="2793">
        <v>27874</v>
      </c>
      <c r="R624" s="2793"/>
      <c r="S624" s="2793">
        <v>27874</v>
      </c>
      <c r="T624" s="2793"/>
    </row>
    <row r="625" spans="1:20" ht="17.100000000000001" customHeight="1" x14ac:dyDescent="0.3">
      <c r="A625" s="149" t="s">
        <v>488</v>
      </c>
      <c r="B625" s="150"/>
      <c r="C625" s="136"/>
      <c r="D625" s="136"/>
      <c r="E625" s="2795"/>
      <c r="F625" s="2886"/>
      <c r="G625" s="2793"/>
      <c r="H625" s="2885"/>
      <c r="I625" s="2793">
        <v>0</v>
      </c>
      <c r="J625" s="2794"/>
      <c r="K625" s="140"/>
      <c r="L625" s="138" t="s">
        <v>489</v>
      </c>
      <c r="M625" s="136"/>
      <c r="N625" s="136"/>
      <c r="O625" s="2793"/>
      <c r="P625" s="2793"/>
      <c r="Q625" s="2793"/>
      <c r="R625" s="2793"/>
      <c r="S625" s="2793">
        <v>0</v>
      </c>
      <c r="T625" s="2793"/>
    </row>
    <row r="626" spans="1:20" ht="17.100000000000001" customHeight="1" x14ac:dyDescent="0.35">
      <c r="A626" s="151" t="s">
        <v>490</v>
      </c>
      <c r="B626" s="152"/>
      <c r="C626" s="136"/>
      <c r="D626" s="136"/>
      <c r="E626" s="2795"/>
      <c r="F626" s="2886"/>
      <c r="G626" s="2793"/>
      <c r="H626" s="2885"/>
      <c r="I626" s="2874">
        <v>540600</v>
      </c>
      <c r="J626" s="2875"/>
      <c r="K626" s="140"/>
      <c r="L626" s="138" t="s">
        <v>491</v>
      </c>
      <c r="M626" s="2320" t="s">
        <v>1699</v>
      </c>
      <c r="N626" s="136" t="s">
        <v>452</v>
      </c>
      <c r="O626" s="2793">
        <v>2</v>
      </c>
      <c r="P626" s="2793"/>
      <c r="Q626" s="2793">
        <v>40304</v>
      </c>
      <c r="R626" s="2793"/>
      <c r="S626" s="2793">
        <v>80608</v>
      </c>
      <c r="T626" s="2793"/>
    </row>
    <row r="627" spans="1:20" ht="17.100000000000001" customHeight="1" x14ac:dyDescent="0.4">
      <c r="A627" s="149" t="s">
        <v>492</v>
      </c>
      <c r="B627" s="152"/>
      <c r="C627" s="136" t="s">
        <v>496</v>
      </c>
      <c r="D627" s="136" t="s">
        <v>497</v>
      </c>
      <c r="E627" s="2793">
        <v>15</v>
      </c>
      <c r="F627" s="2793"/>
      <c r="G627" s="2723">
        <v>36040</v>
      </c>
      <c r="H627" s="2724"/>
      <c r="I627" s="2793">
        <v>540600</v>
      </c>
      <c r="J627" s="2794"/>
      <c r="K627" s="140"/>
      <c r="L627" s="138" t="s">
        <v>494</v>
      </c>
      <c r="M627" s="136" t="s">
        <v>761</v>
      </c>
      <c r="N627" s="136" t="s">
        <v>452</v>
      </c>
      <c r="O627" s="2793">
        <v>2</v>
      </c>
      <c r="P627" s="2793"/>
      <c r="Q627" s="2793">
        <v>54831.68</v>
      </c>
      <c r="R627" s="2793"/>
      <c r="S627" s="2793">
        <v>109663.36</v>
      </c>
      <c r="T627" s="2793"/>
    </row>
    <row r="628" spans="1:20" ht="17.100000000000001" customHeight="1" x14ac:dyDescent="0.3">
      <c r="A628" s="153" t="s">
        <v>716</v>
      </c>
      <c r="B628" s="154"/>
      <c r="C628" s="136"/>
      <c r="D628" s="136"/>
      <c r="E628" s="2793"/>
      <c r="F628" s="2793"/>
      <c r="G628" s="2793"/>
      <c r="H628" s="2885"/>
      <c r="I628" s="2793">
        <v>0</v>
      </c>
      <c r="J628" s="2794"/>
      <c r="K628" s="140"/>
      <c r="L628" s="138" t="s">
        <v>498</v>
      </c>
      <c r="M628" s="136"/>
      <c r="N628" s="136"/>
      <c r="O628" s="2793"/>
      <c r="P628" s="2793"/>
      <c r="Q628" s="2793"/>
      <c r="R628" s="2793"/>
      <c r="S628" s="2793">
        <v>0</v>
      </c>
      <c r="T628" s="2793"/>
    </row>
    <row r="629" spans="1:20" ht="17.100000000000001" customHeight="1" x14ac:dyDescent="0.3">
      <c r="A629" s="2734" t="s">
        <v>501</v>
      </c>
      <c r="B629" s="2735"/>
      <c r="C629" s="136"/>
      <c r="D629" s="136"/>
      <c r="E629" s="2793"/>
      <c r="F629" s="2793"/>
      <c r="G629" s="2793"/>
      <c r="H629" s="2885"/>
      <c r="I629" s="2793">
        <v>0</v>
      </c>
      <c r="J629" s="2794"/>
      <c r="K629" s="140"/>
      <c r="L629" s="155" t="s">
        <v>572</v>
      </c>
      <c r="M629" s="156"/>
      <c r="N629" s="156"/>
      <c r="O629" s="2793"/>
      <c r="P629" s="2793"/>
      <c r="Q629" s="2793"/>
      <c r="R629" s="2793"/>
      <c r="S629" s="2793">
        <v>0</v>
      </c>
      <c r="T629" s="2793"/>
    </row>
    <row r="630" spans="1:20" ht="17.100000000000001" customHeight="1" x14ac:dyDescent="0.3">
      <c r="A630" s="2745" t="s">
        <v>504</v>
      </c>
      <c r="B630" s="2746"/>
      <c r="C630" s="136"/>
      <c r="D630" s="136"/>
      <c r="E630" s="2793"/>
      <c r="F630" s="2793"/>
      <c r="G630" s="2793"/>
      <c r="H630" s="2885"/>
      <c r="I630" s="2793">
        <v>0</v>
      </c>
      <c r="J630" s="2794"/>
      <c r="K630" s="140"/>
      <c r="L630" s="155"/>
      <c r="M630" s="155"/>
      <c r="N630" s="155"/>
      <c r="O630" s="2793"/>
      <c r="P630" s="2793"/>
      <c r="Q630" s="2793"/>
      <c r="R630" s="2793"/>
      <c r="S630" s="2793"/>
      <c r="T630" s="2793"/>
    </row>
    <row r="631" spans="1:20" ht="17.100000000000001" customHeight="1" x14ac:dyDescent="0.3">
      <c r="A631" s="2745" t="s">
        <v>504</v>
      </c>
      <c r="B631" s="2746"/>
      <c r="C631" s="136"/>
      <c r="D631" s="136"/>
      <c r="E631" s="2793"/>
      <c r="F631" s="2793"/>
      <c r="G631" s="2793"/>
      <c r="H631" s="2885"/>
      <c r="I631" s="2793">
        <v>0</v>
      </c>
      <c r="J631" s="2794"/>
      <c r="K631" s="140"/>
      <c r="L631" s="155" t="s">
        <v>594</v>
      </c>
      <c r="M631" s="155"/>
      <c r="N631" s="155"/>
      <c r="O631" s="2793"/>
      <c r="P631" s="2793"/>
      <c r="Q631" s="2793"/>
      <c r="R631" s="2793"/>
      <c r="S631" s="2793">
        <v>0</v>
      </c>
      <c r="T631" s="2793"/>
    </row>
    <row r="632" spans="1:20" ht="17.100000000000001" customHeight="1" x14ac:dyDescent="0.35">
      <c r="A632" s="2751" t="s">
        <v>506</v>
      </c>
      <c r="B632" s="2752"/>
      <c r="C632" s="136"/>
      <c r="D632" s="136"/>
      <c r="E632" s="2795"/>
      <c r="F632" s="2886"/>
      <c r="G632" s="2793"/>
      <c r="H632" s="2885"/>
      <c r="I632" s="2874">
        <v>864960</v>
      </c>
      <c r="J632" s="2875"/>
      <c r="K632" s="137"/>
      <c r="L632" s="155" t="s">
        <v>599</v>
      </c>
      <c r="M632" s="155"/>
      <c r="N632" s="155"/>
      <c r="O632" s="2793"/>
      <c r="P632" s="2793"/>
      <c r="Q632" s="2793"/>
      <c r="R632" s="2793"/>
      <c r="S632" s="2793">
        <v>0</v>
      </c>
      <c r="T632" s="2793"/>
    </row>
    <row r="633" spans="1:20" ht="17.100000000000001" customHeight="1" x14ac:dyDescent="0.4">
      <c r="A633" s="2745" t="s">
        <v>509</v>
      </c>
      <c r="B633" s="2746"/>
      <c r="C633" s="136" t="s">
        <v>496</v>
      </c>
      <c r="D633" s="136" t="s">
        <v>497</v>
      </c>
      <c r="E633" s="2795">
        <v>8</v>
      </c>
      <c r="F633" s="2886"/>
      <c r="G633" s="2723">
        <v>36040</v>
      </c>
      <c r="H633" s="2724"/>
      <c r="I633" s="2793">
        <v>288320</v>
      </c>
      <c r="J633" s="2794"/>
      <c r="K633" s="140"/>
      <c r="L633" s="155" t="s">
        <v>510</v>
      </c>
      <c r="M633" s="155"/>
      <c r="N633" s="155"/>
      <c r="O633" s="2793"/>
      <c r="P633" s="2793"/>
      <c r="Q633" s="2793"/>
      <c r="R633" s="2793"/>
      <c r="S633" s="2793">
        <v>0</v>
      </c>
      <c r="T633" s="2793"/>
    </row>
    <row r="634" spans="1:20" ht="17.100000000000001" customHeight="1" x14ac:dyDescent="0.3">
      <c r="A634" s="2745" t="s">
        <v>512</v>
      </c>
      <c r="B634" s="2746"/>
      <c r="C634" s="136"/>
      <c r="D634" s="136"/>
      <c r="E634" s="2795"/>
      <c r="F634" s="2886"/>
      <c r="G634" s="2793"/>
      <c r="H634" s="2885"/>
      <c r="I634" s="2793">
        <v>0</v>
      </c>
      <c r="J634" s="2794"/>
      <c r="K634" s="140"/>
      <c r="L634" s="155" t="s">
        <v>574</v>
      </c>
      <c r="M634" s="155"/>
      <c r="N634" s="155"/>
      <c r="O634" s="2793"/>
      <c r="P634" s="2793"/>
      <c r="Q634" s="2793"/>
      <c r="R634" s="2793"/>
      <c r="S634" s="2793">
        <v>0</v>
      </c>
      <c r="T634" s="2793"/>
    </row>
    <row r="635" spans="1:20" ht="17.100000000000001" customHeight="1" x14ac:dyDescent="0.3">
      <c r="A635" s="153" t="s">
        <v>514</v>
      </c>
      <c r="B635" s="154"/>
      <c r="C635" s="136"/>
      <c r="D635" s="136"/>
      <c r="E635" s="2795"/>
      <c r="F635" s="2886"/>
      <c r="G635" s="2793"/>
      <c r="H635" s="2885"/>
      <c r="I635" s="2793">
        <v>0</v>
      </c>
      <c r="J635" s="2794"/>
      <c r="K635" s="140"/>
      <c r="L635" s="155" t="s">
        <v>515</v>
      </c>
      <c r="M635" s="155"/>
      <c r="N635" s="155"/>
      <c r="O635" s="2793"/>
      <c r="P635" s="2793"/>
      <c r="Q635" s="2793"/>
      <c r="R635" s="2793"/>
      <c r="S635" s="2793">
        <v>0</v>
      </c>
      <c r="T635" s="2793"/>
    </row>
    <row r="636" spans="1:20" ht="17.100000000000001" customHeight="1" x14ac:dyDescent="0.3">
      <c r="A636" s="2745" t="s">
        <v>516</v>
      </c>
      <c r="B636" s="2746"/>
      <c r="C636" s="136"/>
      <c r="D636" s="136"/>
      <c r="E636" s="2795"/>
      <c r="F636" s="2886"/>
      <c r="G636" s="2793"/>
      <c r="H636" s="2885"/>
      <c r="I636" s="2793">
        <v>0</v>
      </c>
      <c r="J636" s="2794"/>
      <c r="K636" s="140"/>
      <c r="L636" s="155" t="s">
        <v>723</v>
      </c>
      <c r="M636" s="155"/>
      <c r="N636" s="155"/>
      <c r="O636" s="2793"/>
      <c r="P636" s="2793"/>
      <c r="Q636" s="2793"/>
      <c r="R636" s="2793"/>
      <c r="S636" s="2793">
        <v>0</v>
      </c>
      <c r="T636" s="2793"/>
    </row>
    <row r="637" spans="1:20" ht="17.100000000000001" customHeight="1" x14ac:dyDescent="0.3">
      <c r="A637" s="153" t="s">
        <v>517</v>
      </c>
      <c r="B637" s="154"/>
      <c r="C637" s="136"/>
      <c r="D637" s="136"/>
      <c r="E637" s="2795"/>
      <c r="F637" s="2886"/>
      <c r="G637" s="2793"/>
      <c r="H637" s="2885"/>
      <c r="I637" s="2793">
        <v>0</v>
      </c>
      <c r="J637" s="2794"/>
      <c r="K637" s="140"/>
      <c r="L637" s="155" t="s">
        <v>510</v>
      </c>
      <c r="M637" s="155"/>
      <c r="N637" s="155"/>
      <c r="O637" s="2793"/>
      <c r="P637" s="2793"/>
      <c r="Q637" s="2793"/>
      <c r="R637" s="2793"/>
      <c r="S637" s="2793">
        <v>0</v>
      </c>
      <c r="T637" s="2793"/>
    </row>
    <row r="638" spans="1:20" ht="17.100000000000001" customHeight="1" x14ac:dyDescent="0.4">
      <c r="A638" s="153" t="s">
        <v>519</v>
      </c>
      <c r="B638" s="157"/>
      <c r="C638" s="136" t="s">
        <v>496</v>
      </c>
      <c r="D638" s="136" t="s">
        <v>497</v>
      </c>
      <c r="E638" s="2805">
        <v>6</v>
      </c>
      <c r="F638" s="2805"/>
      <c r="G638" s="2723">
        <v>36040</v>
      </c>
      <c r="H638" s="2724"/>
      <c r="I638" s="2793">
        <v>216240</v>
      </c>
      <c r="J638" s="2794"/>
      <c r="K638" s="140"/>
      <c r="L638" s="155"/>
      <c r="M638" s="155"/>
      <c r="N638" s="155"/>
      <c r="O638" s="2793"/>
      <c r="P638" s="2793"/>
      <c r="Q638" s="2793"/>
      <c r="R638" s="2793"/>
      <c r="S638" s="2793"/>
      <c r="T638" s="2793"/>
    </row>
    <row r="639" spans="1:20" ht="17.100000000000001" customHeight="1" x14ac:dyDescent="0.3">
      <c r="A639" s="153" t="s">
        <v>475</v>
      </c>
      <c r="B639" s="154"/>
      <c r="C639" s="136"/>
      <c r="D639" s="136"/>
      <c r="E639" s="2793"/>
      <c r="F639" s="2793"/>
      <c r="G639" s="2793"/>
      <c r="H639" s="2885"/>
      <c r="I639" s="2793">
        <v>0</v>
      </c>
      <c r="J639" s="2794"/>
      <c r="K639" s="140"/>
      <c r="L639" s="155"/>
      <c r="M639" s="155"/>
      <c r="N639" s="155"/>
      <c r="O639" s="2793"/>
      <c r="P639" s="2793"/>
      <c r="Q639" s="2793"/>
      <c r="R639" s="2793"/>
      <c r="S639" s="2793"/>
      <c r="T639" s="2793"/>
    </row>
    <row r="640" spans="1:20" ht="17.100000000000001" customHeight="1" x14ac:dyDescent="0.4">
      <c r="A640" s="2734" t="s">
        <v>520</v>
      </c>
      <c r="B640" s="2735"/>
      <c r="C640" s="136" t="s">
        <v>496</v>
      </c>
      <c r="D640" s="136" t="s">
        <v>497</v>
      </c>
      <c r="E640" s="2795">
        <v>3</v>
      </c>
      <c r="F640" s="2886"/>
      <c r="G640" s="2723">
        <v>36040</v>
      </c>
      <c r="H640" s="2724"/>
      <c r="I640" s="2793">
        <v>108120</v>
      </c>
      <c r="J640" s="2794"/>
      <c r="K640" s="140"/>
      <c r="L640" s="158" t="s">
        <v>521</v>
      </c>
      <c r="M640" s="159"/>
      <c r="N640" s="159"/>
      <c r="O640" s="2747"/>
      <c r="P640" s="2748"/>
      <c r="Q640" s="2747"/>
      <c r="R640" s="2748"/>
      <c r="S640" s="2749">
        <v>920553.36</v>
      </c>
      <c r="T640" s="2750"/>
    </row>
    <row r="641" spans="1:20" ht="17.100000000000001" customHeight="1" x14ac:dyDescent="0.3">
      <c r="A641" s="153" t="s">
        <v>522</v>
      </c>
      <c r="B641" s="154"/>
      <c r="C641" s="136"/>
      <c r="D641" s="136"/>
      <c r="E641" s="2795"/>
      <c r="F641" s="2886"/>
      <c r="G641" s="2793"/>
      <c r="H641" s="2885"/>
      <c r="I641" s="2793">
        <v>0</v>
      </c>
      <c r="J641" s="2794"/>
      <c r="K641" s="140"/>
      <c r="L641" s="160" t="s">
        <v>576</v>
      </c>
      <c r="M641" s="161"/>
      <c r="N641" s="161"/>
      <c r="O641" s="162"/>
      <c r="P641" s="162"/>
      <c r="Q641" s="162"/>
      <c r="R641" s="162"/>
      <c r="S641" s="162"/>
      <c r="T641" s="163"/>
    </row>
    <row r="642" spans="1:20" ht="17.100000000000001" customHeight="1" x14ac:dyDescent="0.4">
      <c r="A642" s="2734" t="s">
        <v>524</v>
      </c>
      <c r="B642" s="2735"/>
      <c r="C642" s="136" t="s">
        <v>496</v>
      </c>
      <c r="D642" s="136" t="s">
        <v>497</v>
      </c>
      <c r="E642" s="2795">
        <v>2</v>
      </c>
      <c r="F642" s="2886"/>
      <c r="G642" s="2723">
        <v>36040</v>
      </c>
      <c r="H642" s="2724"/>
      <c r="I642" s="2793">
        <v>72080</v>
      </c>
      <c r="J642" s="2794"/>
      <c r="K642" s="140"/>
      <c r="L642" s="164" t="s">
        <v>525</v>
      </c>
      <c r="M642" s="165">
        <v>0.05</v>
      </c>
      <c r="N642" s="166"/>
      <c r="O642" s="32"/>
      <c r="P642" s="32"/>
      <c r="Q642" s="32"/>
      <c r="R642" s="32"/>
      <c r="S642" s="2731">
        <v>244068.56580666668</v>
      </c>
      <c r="T642" s="2716"/>
    </row>
    <row r="643" spans="1:20" ht="17.100000000000001" customHeight="1" x14ac:dyDescent="0.3">
      <c r="A643" s="153" t="s">
        <v>526</v>
      </c>
      <c r="B643" s="154"/>
      <c r="C643" s="136"/>
      <c r="D643" s="136"/>
      <c r="E643" s="2795"/>
      <c r="F643" s="2886"/>
      <c r="G643" s="2793"/>
      <c r="H643" s="2885"/>
      <c r="I643" s="2793">
        <v>0</v>
      </c>
      <c r="J643" s="2794"/>
      <c r="K643" s="140"/>
      <c r="L643" s="168" t="s">
        <v>527</v>
      </c>
      <c r="M643" s="166"/>
      <c r="N643" s="166"/>
      <c r="O643" s="32"/>
      <c r="P643" s="32"/>
      <c r="Q643" s="32"/>
      <c r="R643" s="32"/>
      <c r="S643" s="2731">
        <v>130000</v>
      </c>
      <c r="T643" s="2716"/>
    </row>
    <row r="644" spans="1:20" ht="17.100000000000001" customHeight="1" x14ac:dyDescent="0.3">
      <c r="A644" s="149" t="s">
        <v>577</v>
      </c>
      <c r="B644" s="152"/>
      <c r="C644" s="156"/>
      <c r="D644" s="156"/>
      <c r="E644" s="2805"/>
      <c r="F644" s="2805"/>
      <c r="G644" s="2793"/>
      <c r="H644" s="2885"/>
      <c r="I644" s="2793">
        <v>0</v>
      </c>
      <c r="J644" s="2794"/>
      <c r="K644" s="140"/>
      <c r="L644" s="169" t="s">
        <v>529</v>
      </c>
      <c r="M644" s="166"/>
      <c r="N644" s="166"/>
      <c r="O644" s="32"/>
      <c r="P644" s="32"/>
      <c r="Q644" s="32"/>
      <c r="R644" s="32"/>
      <c r="S644" s="2731">
        <v>650000</v>
      </c>
      <c r="T644" s="2716"/>
    </row>
    <row r="645" spans="1:20" ht="17.100000000000001" customHeight="1" x14ac:dyDescent="0.3">
      <c r="A645" s="170" t="s">
        <v>578</v>
      </c>
      <c r="B645" s="171"/>
      <c r="C645" s="172"/>
      <c r="D645" s="172"/>
      <c r="E645" s="2806"/>
      <c r="F645" s="2806"/>
      <c r="G645" s="2793"/>
      <c r="H645" s="2885"/>
      <c r="I645" s="2793">
        <v>0</v>
      </c>
      <c r="J645" s="2794"/>
      <c r="K645" s="140"/>
      <c r="L645" s="169" t="s">
        <v>579</v>
      </c>
      <c r="M645" s="166"/>
      <c r="N645" s="166"/>
      <c r="O645" s="32"/>
      <c r="P645" s="32"/>
      <c r="Q645" s="32"/>
      <c r="R645" s="32"/>
      <c r="S645" s="2731">
        <v>244068.56580666668</v>
      </c>
      <c r="T645" s="2716"/>
    </row>
    <row r="646" spans="1:20" ht="17.100000000000001" customHeight="1" x14ac:dyDescent="0.3">
      <c r="A646" s="153" t="s">
        <v>532</v>
      </c>
      <c r="B646" s="154"/>
      <c r="C646" s="136"/>
      <c r="D646" s="136"/>
      <c r="E646" s="2795"/>
      <c r="F646" s="2886"/>
      <c r="G646" s="2793"/>
      <c r="H646" s="2885"/>
      <c r="I646" s="2793">
        <v>0</v>
      </c>
      <c r="J646" s="2794"/>
      <c r="K646" s="140"/>
      <c r="L646" s="185" t="s">
        <v>504</v>
      </c>
      <c r="M646" s="173"/>
      <c r="N646" s="173"/>
      <c r="O646" s="186"/>
      <c r="P646" s="186"/>
      <c r="Q646" s="186"/>
      <c r="R646" s="186"/>
      <c r="S646" s="2713">
        <v>150000</v>
      </c>
      <c r="T646" s="2714"/>
    </row>
    <row r="647" spans="1:20" ht="17.100000000000001" customHeight="1" x14ac:dyDescent="0.3">
      <c r="A647" s="2734" t="s">
        <v>726</v>
      </c>
      <c r="B647" s="2735"/>
      <c r="C647" s="136"/>
      <c r="D647" s="136"/>
      <c r="E647" s="2795"/>
      <c r="F647" s="2886"/>
      <c r="G647" s="2793"/>
      <c r="H647" s="2885"/>
      <c r="I647" s="2793">
        <v>0</v>
      </c>
      <c r="J647" s="2794"/>
      <c r="K647" s="140"/>
      <c r="L647" s="174" t="s">
        <v>533</v>
      </c>
      <c r="M647" s="175"/>
      <c r="N647" s="175"/>
      <c r="O647" s="176"/>
      <c r="P647" s="176"/>
      <c r="Q647" s="176"/>
      <c r="R647" s="176"/>
      <c r="S647" s="2743">
        <v>1418137.1316133332</v>
      </c>
      <c r="T647" s="2744"/>
    </row>
    <row r="648" spans="1:20" ht="17.100000000000001" customHeight="1" x14ac:dyDescent="0.4">
      <c r="A648" s="2734" t="s">
        <v>534</v>
      </c>
      <c r="B648" s="2735"/>
      <c r="C648" s="136" t="s">
        <v>496</v>
      </c>
      <c r="D648" s="136" t="s">
        <v>497</v>
      </c>
      <c r="E648" s="2793">
        <v>2</v>
      </c>
      <c r="F648" s="2793"/>
      <c r="G648" s="2723">
        <v>36040</v>
      </c>
      <c r="H648" s="2724"/>
      <c r="I648" s="2793">
        <v>72080</v>
      </c>
      <c r="J648" s="2794"/>
      <c r="K648" s="140"/>
      <c r="L648" s="177"/>
      <c r="M648" s="166"/>
      <c r="N648" s="166"/>
      <c r="O648" s="32"/>
      <c r="P648" s="32"/>
      <c r="Q648" s="32"/>
      <c r="R648" s="32"/>
      <c r="S648" s="32"/>
      <c r="T648" s="167"/>
    </row>
    <row r="649" spans="1:20" ht="17.100000000000001" customHeight="1" thickBot="1" x14ac:dyDescent="0.45">
      <c r="A649" s="2734" t="s">
        <v>535</v>
      </c>
      <c r="B649" s="2735"/>
      <c r="C649" s="136" t="s">
        <v>496</v>
      </c>
      <c r="D649" s="136" t="s">
        <v>497</v>
      </c>
      <c r="E649" s="2795">
        <v>2</v>
      </c>
      <c r="F649" s="2886"/>
      <c r="G649" s="2723">
        <v>36040</v>
      </c>
      <c r="H649" s="2724"/>
      <c r="I649" s="2793">
        <v>72080</v>
      </c>
      <c r="J649" s="2794"/>
      <c r="K649" s="140"/>
      <c r="L649" s="178" t="s">
        <v>582</v>
      </c>
      <c r="M649" s="179"/>
      <c r="N649" s="179"/>
      <c r="O649" s="179"/>
      <c r="P649" s="179"/>
      <c r="Q649" s="179"/>
      <c r="R649" s="179"/>
      <c r="S649" s="2736">
        <v>6299508.4477466661</v>
      </c>
      <c r="T649" s="2737"/>
    </row>
    <row r="650" spans="1:20" ht="17.100000000000001" customHeight="1" thickBot="1" x14ac:dyDescent="0.45">
      <c r="A650" s="149" t="s">
        <v>537</v>
      </c>
      <c r="B650" s="152"/>
      <c r="C650" s="156" t="s">
        <v>496</v>
      </c>
      <c r="D650" s="136" t="s">
        <v>497</v>
      </c>
      <c r="E650" s="2793">
        <v>1</v>
      </c>
      <c r="F650" s="2885"/>
      <c r="G650" s="2723">
        <v>36040</v>
      </c>
      <c r="H650" s="2724"/>
      <c r="I650" s="2793">
        <v>36040</v>
      </c>
      <c r="J650" s="2794"/>
      <c r="K650" s="140"/>
      <c r="L650" s="53"/>
      <c r="M650" s="53"/>
      <c r="N650" s="53"/>
      <c r="O650" s="53"/>
      <c r="P650" s="53"/>
      <c r="Q650" s="53"/>
      <c r="R650" s="53"/>
      <c r="S650" s="53"/>
      <c r="T650" s="53"/>
    </row>
    <row r="651" spans="1:20" ht="17.100000000000001" customHeight="1" x14ac:dyDescent="0.3">
      <c r="A651" s="149" t="s">
        <v>538</v>
      </c>
      <c r="B651" s="152"/>
      <c r="C651" s="156"/>
      <c r="D651" s="156"/>
      <c r="E651" s="2793"/>
      <c r="F651" s="2885"/>
      <c r="G651" s="2793"/>
      <c r="H651" s="2885"/>
      <c r="I651" s="2793">
        <v>0</v>
      </c>
      <c r="J651" s="2794"/>
      <c r="K651" s="140"/>
      <c r="L651" s="53"/>
      <c r="M651" s="2738" t="s">
        <v>539</v>
      </c>
      <c r="N651" s="2739"/>
      <c r="O651" s="2739"/>
      <c r="P651" s="2739"/>
      <c r="Q651" s="2740"/>
      <c r="R651" s="53"/>
      <c r="S651" s="53"/>
      <c r="T651" s="53"/>
    </row>
    <row r="652" spans="1:20" ht="17.100000000000001" customHeight="1" x14ac:dyDescent="0.3">
      <c r="A652" s="149" t="s">
        <v>540</v>
      </c>
      <c r="B652" s="152"/>
      <c r="C652" s="156"/>
      <c r="D652" s="156"/>
      <c r="E652" s="2793"/>
      <c r="F652" s="2885"/>
      <c r="G652" s="2793"/>
      <c r="H652" s="2885"/>
      <c r="I652" s="2793">
        <v>0</v>
      </c>
      <c r="J652" s="2794"/>
      <c r="K652" s="140"/>
      <c r="L652" s="166"/>
      <c r="M652" s="116" t="s">
        <v>541</v>
      </c>
      <c r="N652" s="117"/>
      <c r="O652" s="117"/>
      <c r="P652" s="117"/>
      <c r="Q652" s="118">
        <v>15.92817610062893</v>
      </c>
      <c r="R652" s="166"/>
      <c r="S652" s="166"/>
      <c r="T652" s="166"/>
    </row>
    <row r="653" spans="1:20" ht="17.100000000000001" customHeight="1" x14ac:dyDescent="0.3">
      <c r="A653" s="149" t="s">
        <v>542</v>
      </c>
      <c r="B653" s="152"/>
      <c r="C653" s="156"/>
      <c r="D653" s="156"/>
      <c r="E653" s="2793"/>
      <c r="F653" s="2885"/>
      <c r="G653" s="2793"/>
      <c r="H653" s="2885"/>
      <c r="I653" s="2793">
        <v>0</v>
      </c>
      <c r="J653" s="2794"/>
      <c r="K653" s="140"/>
      <c r="L653" s="166"/>
      <c r="M653" s="119" t="s">
        <v>543</v>
      </c>
      <c r="N653" s="117"/>
      <c r="O653" s="117"/>
      <c r="P653" s="120"/>
      <c r="Q653" s="121">
        <v>6299508.4477466661</v>
      </c>
      <c r="R653" s="166"/>
      <c r="S653" s="166"/>
      <c r="T653" s="166"/>
    </row>
    <row r="654" spans="1:20" ht="17.100000000000001" customHeight="1" x14ac:dyDescent="0.35">
      <c r="A654" s="151" t="s">
        <v>544</v>
      </c>
      <c r="B654" s="152"/>
      <c r="C654" s="156"/>
      <c r="D654" s="156"/>
      <c r="E654" s="2793"/>
      <c r="F654" s="2885"/>
      <c r="G654" s="2793"/>
      <c r="H654" s="2885"/>
      <c r="I654" s="2874">
        <v>2218121.7761333333</v>
      </c>
      <c r="J654" s="2875"/>
      <c r="K654" s="137"/>
      <c r="L654" s="166"/>
      <c r="M654" s="116" t="s">
        <v>545</v>
      </c>
      <c r="N654" s="117"/>
      <c r="O654" s="117"/>
      <c r="P654" s="117"/>
      <c r="Q654" s="121">
        <v>652500</v>
      </c>
      <c r="R654" s="55"/>
      <c r="S654" s="166"/>
      <c r="T654" s="166"/>
    </row>
    <row r="655" spans="1:20" ht="17.100000000000001" customHeight="1" x14ac:dyDescent="0.4">
      <c r="A655" s="149" t="s">
        <v>546</v>
      </c>
      <c r="B655" s="152"/>
      <c r="C655" s="156" t="s">
        <v>496</v>
      </c>
      <c r="D655" s="136" t="s">
        <v>497</v>
      </c>
      <c r="E655" s="2793">
        <v>18</v>
      </c>
      <c r="F655" s="2885"/>
      <c r="G655" s="2723">
        <v>36040</v>
      </c>
      <c r="H655" s="2724"/>
      <c r="I655" s="2793">
        <v>648720</v>
      </c>
      <c r="J655" s="2794"/>
      <c r="K655" s="140"/>
      <c r="L655" s="166"/>
      <c r="M655" s="116" t="s">
        <v>757</v>
      </c>
      <c r="N655" s="117"/>
      <c r="O655" s="117"/>
      <c r="P655" s="117"/>
      <c r="Q655" s="121">
        <v>10393134.905660376</v>
      </c>
      <c r="R655" s="61"/>
      <c r="S655" s="166"/>
      <c r="T655" s="166"/>
    </row>
    <row r="656" spans="1:20" ht="17.100000000000001" customHeight="1" thickBot="1" x14ac:dyDescent="0.45">
      <c r="A656" s="149" t="s">
        <v>727</v>
      </c>
      <c r="B656" s="152"/>
      <c r="C656" s="156" t="s">
        <v>496</v>
      </c>
      <c r="D656" s="136" t="s">
        <v>497</v>
      </c>
      <c r="E656" s="2793">
        <v>3</v>
      </c>
      <c r="F656" s="2885"/>
      <c r="G656" s="2723">
        <v>36040</v>
      </c>
      <c r="H656" s="2724"/>
      <c r="I656" s="2793">
        <v>108120</v>
      </c>
      <c r="J656" s="2794"/>
      <c r="K656" s="140"/>
      <c r="L656" s="166"/>
      <c r="M656" s="123" t="s">
        <v>548</v>
      </c>
      <c r="N656" s="124"/>
      <c r="O656" s="124"/>
      <c r="P656" s="124"/>
      <c r="Q656" s="125">
        <v>4093626.4579137098</v>
      </c>
      <c r="R656" s="166"/>
      <c r="S656" s="166"/>
      <c r="T656" s="166"/>
    </row>
    <row r="657" spans="1:20" ht="17.100000000000001" customHeight="1" thickBot="1" x14ac:dyDescent="0.35">
      <c r="A657" s="149" t="s">
        <v>549</v>
      </c>
      <c r="B657" s="152"/>
      <c r="C657" s="156"/>
      <c r="D657" s="156"/>
      <c r="E657" s="2793"/>
      <c r="F657" s="2885"/>
      <c r="G657" s="2793"/>
      <c r="H657" s="2885"/>
      <c r="I657" s="2793">
        <v>0</v>
      </c>
      <c r="J657" s="2794"/>
      <c r="K657" s="140"/>
      <c r="L657" s="53"/>
      <c r="M657" s="1097" t="s">
        <v>758</v>
      </c>
      <c r="N657" s="1098"/>
      <c r="O657" s="1098"/>
      <c r="P657" s="1098"/>
      <c r="Q657" s="1100">
        <v>64.983268010030201</v>
      </c>
      <c r="R657" s="53"/>
      <c r="S657" s="53"/>
      <c r="T657" s="53"/>
    </row>
    <row r="658" spans="1:20" ht="17.100000000000001" customHeight="1" x14ac:dyDescent="0.3">
      <c r="A658" s="149" t="s">
        <v>554</v>
      </c>
      <c r="B658" s="152"/>
      <c r="C658" s="156"/>
      <c r="D658" s="156"/>
      <c r="E658" s="2793"/>
      <c r="F658" s="2794"/>
      <c r="G658" s="2793"/>
      <c r="H658" s="2794"/>
      <c r="I658" s="2793">
        <v>0</v>
      </c>
      <c r="J658" s="2794"/>
      <c r="K658" s="140"/>
      <c r="L658" s="7" t="s">
        <v>1523</v>
      </c>
      <c r="M658" s="8"/>
      <c r="N658" s="8"/>
      <c r="O658" s="8"/>
      <c r="P658" s="9"/>
      <c r="Q658" s="10"/>
      <c r="R658" s="2095"/>
      <c r="S658" s="53"/>
      <c r="T658" s="53"/>
    </row>
    <row r="659" spans="1:20" ht="17.100000000000001" customHeight="1" x14ac:dyDescent="0.3">
      <c r="A659" s="149" t="s">
        <v>728</v>
      </c>
      <c r="B659" s="152"/>
      <c r="C659" s="156" t="s">
        <v>762</v>
      </c>
      <c r="D659" s="156" t="s">
        <v>555</v>
      </c>
      <c r="E659" s="2876">
        <v>15.92817610062893</v>
      </c>
      <c r="F659" s="2880"/>
      <c r="G659" s="2793">
        <v>91741.94</v>
      </c>
      <c r="H659" s="2794"/>
      <c r="I659" s="2793">
        <v>1461281.7761333333</v>
      </c>
      <c r="J659" s="2794"/>
      <c r="K659" s="140"/>
      <c r="L659" s="2164" t="s">
        <v>1578</v>
      </c>
      <c r="M659" s="53"/>
      <c r="N659" s="53"/>
      <c r="O659" s="53"/>
      <c r="P659" s="53"/>
      <c r="Q659" s="53"/>
      <c r="R659" s="53"/>
      <c r="S659" s="52"/>
      <c r="T659" s="53"/>
    </row>
    <row r="660" spans="1:20" ht="17.100000000000001" customHeight="1" thickBot="1" x14ac:dyDescent="0.25">
      <c r="A660" s="180" t="s">
        <v>557</v>
      </c>
      <c r="B660" s="181"/>
      <c r="C660" s="182"/>
      <c r="D660" s="183"/>
      <c r="E660" s="2717">
        <v>57</v>
      </c>
      <c r="F660" s="2718"/>
      <c r="G660" s="2719"/>
      <c r="H660" s="2720"/>
      <c r="I660" s="2717">
        <v>3960817.9561333335</v>
      </c>
      <c r="J660" s="2718"/>
      <c r="K660" s="184"/>
      <c r="L660" s="166"/>
      <c r="M660" s="53"/>
      <c r="N660" s="53"/>
      <c r="O660" s="53"/>
      <c r="P660" s="53"/>
      <c r="Q660" s="53"/>
      <c r="R660" s="61"/>
      <c r="S660" s="166"/>
      <c r="T660" s="166"/>
    </row>
    <row r="661" spans="1:20" ht="14.1" customHeight="1" x14ac:dyDescent="0.2">
      <c r="A661" s="48"/>
      <c r="B661" s="48"/>
      <c r="C661" s="49"/>
      <c r="D661" s="49"/>
      <c r="E661" s="49"/>
      <c r="F661" s="49"/>
      <c r="G661" s="50"/>
      <c r="H661" s="50"/>
      <c r="I661" s="52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</row>
    <row r="662" spans="1:20" ht="14.1" customHeight="1" x14ac:dyDescent="0.2">
      <c r="A662" s="48"/>
      <c r="B662" s="48"/>
      <c r="C662" s="49"/>
      <c r="D662" s="49"/>
      <c r="E662" s="49"/>
      <c r="F662" s="49"/>
      <c r="G662" s="50"/>
      <c r="H662" s="50"/>
      <c r="I662" s="52"/>
      <c r="J662" s="53"/>
      <c r="K662" s="53"/>
      <c r="L662" s="48"/>
      <c r="M662" s="48"/>
      <c r="N662" s="49"/>
      <c r="O662" s="49"/>
      <c r="P662" s="49"/>
      <c r="Q662" s="49"/>
      <c r="R662" s="53"/>
      <c r="S662" s="53"/>
      <c r="T662" s="53"/>
    </row>
    <row r="663" spans="1:20" ht="13.9" customHeight="1" x14ac:dyDescent="0.2">
      <c r="A663" s="2804"/>
      <c r="B663" s="2804"/>
      <c r="C663" s="2804"/>
      <c r="D663" s="2804"/>
      <c r="E663" s="2804"/>
      <c r="F663" s="2804"/>
      <c r="G663" s="2804"/>
      <c r="H663" s="2804"/>
      <c r="I663" s="2804"/>
      <c r="J663" s="2804"/>
      <c r="K663" s="2804"/>
      <c r="L663" s="2804"/>
      <c r="M663" s="2804"/>
      <c r="N663" s="2804"/>
      <c r="O663" s="2804"/>
      <c r="P663" s="2804"/>
      <c r="Q663" s="2804"/>
      <c r="R663" s="2804"/>
      <c r="S663" s="2804"/>
      <c r="T663" s="2804"/>
    </row>
    <row r="664" spans="1:20" s="2602" customFormat="1" ht="13.9" customHeight="1" x14ac:dyDescent="0.2">
      <c r="A664" s="2881"/>
      <c r="B664" s="2881"/>
      <c r="C664" s="2881"/>
      <c r="D664" s="2881"/>
      <c r="E664" s="2881"/>
      <c r="F664" s="2881"/>
      <c r="G664" s="2881"/>
      <c r="H664" s="2881"/>
      <c r="I664" s="2881"/>
      <c r="J664" s="2881"/>
      <c r="K664" s="2881"/>
      <c r="L664" s="2881"/>
      <c r="M664" s="2881"/>
      <c r="N664" s="2881"/>
      <c r="O664" s="2881"/>
      <c r="P664" s="2881"/>
      <c r="Q664" s="2881"/>
      <c r="R664" s="2881"/>
      <c r="S664" s="2881"/>
      <c r="T664" s="2881"/>
    </row>
    <row r="665" spans="1:20" ht="14.1" customHeight="1" x14ac:dyDescent="0.2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</row>
    <row r="666" spans="1:20" ht="14.1" customHeight="1" x14ac:dyDescent="0.2">
      <c r="A666" s="48"/>
      <c r="B666" s="48"/>
      <c r="C666" s="49"/>
      <c r="D666" s="49"/>
      <c r="E666" s="49"/>
      <c r="F666" s="49"/>
      <c r="G666" s="50"/>
      <c r="H666" s="50"/>
      <c r="I666" s="52"/>
      <c r="J666" s="53"/>
      <c r="K666" s="53"/>
      <c r="L666" s="48"/>
      <c r="M666" s="48"/>
      <c r="N666" s="49"/>
      <c r="O666" s="49"/>
      <c r="P666" s="49"/>
      <c r="Q666" s="49"/>
      <c r="R666" s="53"/>
      <c r="S666" s="53"/>
      <c r="T666" s="53"/>
    </row>
    <row r="667" spans="1:20" ht="14.1" customHeight="1" x14ac:dyDescent="0.2">
      <c r="A667" s="2887" t="s">
        <v>1889</v>
      </c>
      <c r="B667" s="2887"/>
      <c r="C667" s="2887"/>
      <c r="D667" s="2887"/>
      <c r="E667" s="2887"/>
      <c r="F667" s="2887"/>
      <c r="G667" s="2887"/>
      <c r="H667" s="2887"/>
      <c r="I667" s="2887"/>
      <c r="J667" s="2887"/>
      <c r="K667" s="2887"/>
      <c r="L667" s="2887"/>
      <c r="M667" s="2887"/>
      <c r="N667" s="2887"/>
      <c r="O667" s="2887"/>
      <c r="P667" s="2887"/>
      <c r="Q667" s="2887"/>
      <c r="R667" s="2887"/>
      <c r="S667" s="2887"/>
      <c r="T667" s="2887"/>
    </row>
    <row r="668" spans="1:20" ht="14.1" customHeight="1" x14ac:dyDescent="0.2">
      <c r="A668" s="56"/>
      <c r="B668" s="56"/>
      <c r="C668" s="131"/>
      <c r="D668" s="57"/>
      <c r="E668" s="57"/>
      <c r="F668" s="57"/>
      <c r="G668" s="59"/>
      <c r="H668" s="59"/>
      <c r="I668" s="61"/>
      <c r="J668" s="53"/>
      <c r="K668" s="53"/>
      <c r="L668" s="56"/>
      <c r="M668" s="56"/>
      <c r="N668" s="131"/>
      <c r="O668" s="53"/>
      <c r="P668" s="53"/>
      <c r="Q668" s="53"/>
      <c r="R668" s="53"/>
      <c r="S668" s="53"/>
      <c r="T668" s="53"/>
    </row>
    <row r="669" spans="1:20" ht="14.1" customHeight="1" thickBot="1" x14ac:dyDescent="0.25">
      <c r="A669" s="56"/>
      <c r="B669" s="56"/>
      <c r="C669" s="57"/>
      <c r="D669" s="57"/>
      <c r="E669" s="57"/>
      <c r="F669" s="57"/>
      <c r="G669" s="59"/>
      <c r="H669" s="59"/>
      <c r="I669" s="61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</row>
    <row r="670" spans="1:20" ht="17.100000000000001" customHeight="1" x14ac:dyDescent="0.3">
      <c r="A670" s="2764" t="s">
        <v>435</v>
      </c>
      <c r="B670" s="2765"/>
      <c r="C670" s="2770" t="s">
        <v>436</v>
      </c>
      <c r="D670" s="2771"/>
      <c r="E670" s="2771"/>
      <c r="F670" s="2772"/>
      <c r="G670" s="2776" t="s">
        <v>437</v>
      </c>
      <c r="H670" s="2777"/>
      <c r="I670" s="2770" t="s">
        <v>439</v>
      </c>
      <c r="J670" s="2772"/>
      <c r="K670" s="62"/>
      <c r="L670" s="2778" t="s">
        <v>435</v>
      </c>
      <c r="M670" s="2771" t="s">
        <v>436</v>
      </c>
      <c r="N670" s="2771"/>
      <c r="O670" s="2771"/>
      <c r="P670" s="2772"/>
      <c r="Q670" s="2776" t="s">
        <v>437</v>
      </c>
      <c r="R670" s="2777"/>
      <c r="S670" s="2770" t="s">
        <v>439</v>
      </c>
      <c r="T670" s="2799"/>
    </row>
    <row r="671" spans="1:20" ht="17.100000000000001" customHeight="1" thickBot="1" x14ac:dyDescent="0.35">
      <c r="A671" s="2766"/>
      <c r="B671" s="2767"/>
      <c r="C671" s="2773"/>
      <c r="D671" s="2774"/>
      <c r="E671" s="2774"/>
      <c r="F671" s="2775"/>
      <c r="G671" s="2781" t="s">
        <v>440</v>
      </c>
      <c r="H671" s="2782"/>
      <c r="I671" s="2783"/>
      <c r="J671" s="2784"/>
      <c r="K671" s="62"/>
      <c r="L671" s="2779"/>
      <c r="M671" s="2774"/>
      <c r="N671" s="2774"/>
      <c r="O671" s="2774"/>
      <c r="P671" s="2775"/>
      <c r="Q671" s="2781" t="s">
        <v>440</v>
      </c>
      <c r="R671" s="2782"/>
      <c r="S671" s="2783"/>
      <c r="T671" s="2800"/>
    </row>
    <row r="672" spans="1:20" ht="17.100000000000001" customHeight="1" x14ac:dyDescent="0.3">
      <c r="A672" s="2766"/>
      <c r="B672" s="2767"/>
      <c r="C672" s="66" t="s">
        <v>441</v>
      </c>
      <c r="D672" s="2824" t="s">
        <v>442</v>
      </c>
      <c r="E672" s="2783" t="s">
        <v>443</v>
      </c>
      <c r="F672" s="2784"/>
      <c r="G672" s="2781" t="s">
        <v>444</v>
      </c>
      <c r="H672" s="2782"/>
      <c r="I672" s="2783" t="s">
        <v>348</v>
      </c>
      <c r="J672" s="2784"/>
      <c r="K672" s="62"/>
      <c r="L672" s="2779"/>
      <c r="M672" s="64" t="s">
        <v>441</v>
      </c>
      <c r="N672" s="2824" t="s">
        <v>442</v>
      </c>
      <c r="O672" s="2783" t="s">
        <v>443</v>
      </c>
      <c r="P672" s="2784"/>
      <c r="Q672" s="2781" t="s">
        <v>444</v>
      </c>
      <c r="R672" s="2782"/>
      <c r="S672" s="2783" t="s">
        <v>348</v>
      </c>
      <c r="T672" s="2800"/>
    </row>
    <row r="673" spans="1:20" ht="17.100000000000001" customHeight="1" thickBot="1" x14ac:dyDescent="0.35">
      <c r="A673" s="2768"/>
      <c r="B673" s="2769"/>
      <c r="C673" s="67" t="s">
        <v>445</v>
      </c>
      <c r="D673" s="2786"/>
      <c r="E673" s="2773"/>
      <c r="F673" s="2775"/>
      <c r="G673" s="2717"/>
      <c r="H673" s="2718"/>
      <c r="I673" s="2787"/>
      <c r="J673" s="2788"/>
      <c r="K673" s="62"/>
      <c r="L673" s="2780"/>
      <c r="M673" s="63" t="s">
        <v>445</v>
      </c>
      <c r="N673" s="2786"/>
      <c r="O673" s="2773"/>
      <c r="P673" s="2775"/>
      <c r="Q673" s="2717"/>
      <c r="R673" s="2718"/>
      <c r="S673" s="2802"/>
      <c r="T673" s="2803"/>
    </row>
    <row r="674" spans="1:20" ht="17.100000000000001" customHeight="1" x14ac:dyDescent="0.3">
      <c r="A674" s="132" t="s">
        <v>446</v>
      </c>
      <c r="B674" s="133"/>
      <c r="C674" s="134"/>
      <c r="D674" s="134"/>
      <c r="E674" s="2871"/>
      <c r="F674" s="2872"/>
      <c r="G674" s="2801"/>
      <c r="H674" s="2873"/>
      <c r="I674" s="2761"/>
      <c r="J674" s="2762"/>
      <c r="K674" s="53"/>
      <c r="L674" s="135" t="s">
        <v>447</v>
      </c>
      <c r="M674" s="134"/>
      <c r="N674" s="134"/>
      <c r="O674" s="2801"/>
      <c r="P674" s="2801"/>
      <c r="Q674" s="2801"/>
      <c r="R674" s="2801"/>
      <c r="S674" s="2801"/>
      <c r="T674" s="2801"/>
    </row>
    <row r="675" spans="1:20" ht="17.100000000000001" customHeight="1" x14ac:dyDescent="0.35">
      <c r="A675" s="2751" t="s">
        <v>448</v>
      </c>
      <c r="B675" s="2752"/>
      <c r="C675" s="136"/>
      <c r="D675" s="136"/>
      <c r="E675" s="2795"/>
      <c r="F675" s="2796"/>
      <c r="G675" s="2793"/>
      <c r="H675" s="2794"/>
      <c r="I675" s="2874">
        <v>0</v>
      </c>
      <c r="J675" s="2875"/>
      <c r="K675" s="137"/>
      <c r="L675" s="138"/>
      <c r="M675" s="136"/>
      <c r="N675" s="136"/>
      <c r="O675" s="2793"/>
      <c r="P675" s="2793"/>
      <c r="Q675" s="2793"/>
      <c r="R675" s="2793"/>
      <c r="S675" s="2793"/>
      <c r="T675" s="2793"/>
    </row>
    <row r="676" spans="1:20" ht="17.100000000000001" customHeight="1" x14ac:dyDescent="0.3">
      <c r="A676" s="2745" t="s">
        <v>449</v>
      </c>
      <c r="B676" s="2746"/>
      <c r="C676" s="136"/>
      <c r="D676" s="136"/>
      <c r="E676" s="2795"/>
      <c r="F676" s="2796"/>
      <c r="G676" s="2793"/>
      <c r="H676" s="2794"/>
      <c r="I676" s="2793">
        <v>0</v>
      </c>
      <c r="J676" s="2794"/>
      <c r="K676" s="140"/>
      <c r="L676" s="138" t="s">
        <v>450</v>
      </c>
      <c r="M676" s="136" t="s">
        <v>742</v>
      </c>
      <c r="N676" s="136" t="s">
        <v>452</v>
      </c>
      <c r="O676" s="2793">
        <v>20</v>
      </c>
      <c r="P676" s="2793"/>
      <c r="Q676" s="2793">
        <v>14840</v>
      </c>
      <c r="R676" s="2793"/>
      <c r="S676" s="2793">
        <v>296800</v>
      </c>
      <c r="T676" s="2793"/>
    </row>
    <row r="677" spans="1:20" ht="17.100000000000001" customHeight="1" x14ac:dyDescent="0.3">
      <c r="A677" s="2745" t="s">
        <v>453</v>
      </c>
      <c r="B677" s="2746"/>
      <c r="C677" s="136"/>
      <c r="D677" s="136"/>
      <c r="E677" s="2795"/>
      <c r="F677" s="2796"/>
      <c r="G677" s="2793"/>
      <c r="H677" s="2794"/>
      <c r="I677" s="2793">
        <v>0</v>
      </c>
      <c r="J677" s="2794"/>
      <c r="K677" s="140"/>
      <c r="L677" s="138" t="s">
        <v>454</v>
      </c>
      <c r="M677" s="136"/>
      <c r="N677" s="136"/>
      <c r="O677" s="2793"/>
      <c r="P677" s="2793"/>
      <c r="Q677" s="2793"/>
      <c r="R677" s="2793"/>
      <c r="S677" s="2793">
        <v>0</v>
      </c>
      <c r="T677" s="2793"/>
    </row>
    <row r="678" spans="1:20" ht="17.100000000000001" customHeight="1" x14ac:dyDescent="0.3">
      <c r="A678" s="2745" t="s">
        <v>455</v>
      </c>
      <c r="B678" s="2746"/>
      <c r="C678" s="136"/>
      <c r="D678" s="136"/>
      <c r="E678" s="2795"/>
      <c r="F678" s="2795"/>
      <c r="G678" s="2793"/>
      <c r="H678" s="2794"/>
      <c r="I678" s="2793">
        <v>0</v>
      </c>
      <c r="J678" s="2794"/>
      <c r="K678" s="140"/>
      <c r="L678" s="138" t="s">
        <v>456</v>
      </c>
      <c r="M678" s="136" t="s">
        <v>562</v>
      </c>
      <c r="N678" s="2163" t="s">
        <v>808</v>
      </c>
      <c r="O678" s="2876">
        <v>1.5</v>
      </c>
      <c r="P678" s="2876"/>
      <c r="Q678" s="2793">
        <v>89777</v>
      </c>
      <c r="R678" s="2793"/>
      <c r="S678" s="2793">
        <v>134665.5</v>
      </c>
      <c r="T678" s="2793"/>
    </row>
    <row r="679" spans="1:20" ht="17.100000000000001" customHeight="1" x14ac:dyDescent="0.2">
      <c r="A679" s="2755" t="s">
        <v>559</v>
      </c>
      <c r="B679" s="2756"/>
      <c r="C679" s="136"/>
      <c r="D679" s="136"/>
      <c r="E679" s="2795"/>
      <c r="F679" s="2795"/>
      <c r="G679" s="2793"/>
      <c r="H679" s="2793"/>
      <c r="I679" s="2874">
        <v>383906.56</v>
      </c>
      <c r="J679" s="2874"/>
      <c r="K679" s="142"/>
      <c r="L679" s="138" t="s">
        <v>458</v>
      </c>
      <c r="M679" s="136" t="s">
        <v>564</v>
      </c>
      <c r="N679" s="2163" t="s">
        <v>808</v>
      </c>
      <c r="O679" s="2876">
        <v>1.5</v>
      </c>
      <c r="P679" s="2876"/>
      <c r="Q679" s="2793">
        <v>75047</v>
      </c>
      <c r="R679" s="2793"/>
      <c r="S679" s="2793">
        <v>112570.5</v>
      </c>
      <c r="T679" s="2793"/>
    </row>
    <row r="680" spans="1:20" ht="17.100000000000001" customHeight="1" x14ac:dyDescent="0.3">
      <c r="A680" s="143" t="s">
        <v>461</v>
      </c>
      <c r="B680" s="144"/>
      <c r="C680" s="136"/>
      <c r="D680" s="136"/>
      <c r="E680" s="2795"/>
      <c r="F680" s="2795"/>
      <c r="G680" s="2793"/>
      <c r="H680" s="2794"/>
      <c r="I680" s="2793">
        <v>0</v>
      </c>
      <c r="J680" s="2794"/>
      <c r="K680" s="140"/>
      <c r="L680" s="138" t="s">
        <v>458</v>
      </c>
      <c r="M680" s="136" t="s">
        <v>459</v>
      </c>
      <c r="N680" s="2163" t="s">
        <v>808</v>
      </c>
      <c r="O680" s="2876">
        <v>3</v>
      </c>
      <c r="P680" s="2876"/>
      <c r="Q680" s="2793">
        <v>73598</v>
      </c>
      <c r="R680" s="2793"/>
      <c r="S680" s="2793">
        <v>220794</v>
      </c>
      <c r="T680" s="2793"/>
    </row>
    <row r="681" spans="1:20" ht="17.100000000000001" customHeight="1" x14ac:dyDescent="0.3">
      <c r="A681" s="145" t="s">
        <v>710</v>
      </c>
      <c r="B681" s="146"/>
      <c r="C681" s="136"/>
      <c r="D681" s="136"/>
      <c r="E681" s="2795"/>
      <c r="F681" s="2795"/>
      <c r="G681" s="2793"/>
      <c r="H681" s="2794"/>
      <c r="I681" s="2793">
        <v>0</v>
      </c>
      <c r="J681" s="2794"/>
      <c r="K681" s="140"/>
      <c r="L681" s="138" t="s">
        <v>458</v>
      </c>
      <c r="M681" s="136" t="s">
        <v>560</v>
      </c>
      <c r="N681" s="2163" t="s">
        <v>808</v>
      </c>
      <c r="O681" s="2876">
        <v>1</v>
      </c>
      <c r="P681" s="2876"/>
      <c r="Q681" s="2793">
        <v>49615</v>
      </c>
      <c r="R681" s="2793"/>
      <c r="S681" s="2793">
        <v>49615</v>
      </c>
      <c r="T681" s="2793"/>
    </row>
    <row r="682" spans="1:20" ht="17.100000000000001" customHeight="1" x14ac:dyDescent="0.3">
      <c r="A682" s="143" t="s">
        <v>465</v>
      </c>
      <c r="B682" s="144"/>
      <c r="C682" s="136" t="s">
        <v>466</v>
      </c>
      <c r="D682" s="136" t="s">
        <v>493</v>
      </c>
      <c r="E682" s="2795">
        <v>2</v>
      </c>
      <c r="F682" s="2795"/>
      <c r="G682" s="2793">
        <v>86966.64</v>
      </c>
      <c r="H682" s="2794"/>
      <c r="I682" s="2793">
        <v>173933.28</v>
      </c>
      <c r="J682" s="2794"/>
      <c r="K682" s="140"/>
      <c r="L682" s="138" t="s">
        <v>504</v>
      </c>
      <c r="M682" s="136"/>
      <c r="N682" s="136"/>
      <c r="O682" s="2793"/>
      <c r="P682" s="2793"/>
      <c r="Q682" s="2793"/>
      <c r="R682" s="2793"/>
      <c r="S682" s="2793">
        <v>0</v>
      </c>
      <c r="T682" s="2793"/>
    </row>
    <row r="683" spans="1:20" ht="17.100000000000001" customHeight="1" x14ac:dyDescent="0.3">
      <c r="A683" s="143" t="s">
        <v>469</v>
      </c>
      <c r="B683" s="144"/>
      <c r="C683" s="136"/>
      <c r="D683" s="136"/>
      <c r="E683" s="2795"/>
      <c r="F683" s="2795"/>
      <c r="G683" s="2793"/>
      <c r="H683" s="2794"/>
      <c r="I683" s="2793">
        <v>0</v>
      </c>
      <c r="J683" s="2794"/>
      <c r="K683" s="140"/>
      <c r="L683" s="138"/>
      <c r="M683" s="136"/>
      <c r="N683" s="136"/>
      <c r="O683" s="2793"/>
      <c r="P683" s="2793"/>
      <c r="Q683" s="2793"/>
      <c r="R683" s="2793"/>
      <c r="S683" s="2793"/>
      <c r="T683" s="2793"/>
    </row>
    <row r="684" spans="1:20" ht="17.100000000000001" customHeight="1" x14ac:dyDescent="0.3">
      <c r="A684" s="147" t="s">
        <v>470</v>
      </c>
      <c r="B684" s="148"/>
      <c r="C684" s="136" t="s">
        <v>466</v>
      </c>
      <c r="D684" s="136" t="s">
        <v>493</v>
      </c>
      <c r="E684" s="2795">
        <v>2</v>
      </c>
      <c r="F684" s="2795"/>
      <c r="G684" s="2793">
        <v>86966.64</v>
      </c>
      <c r="H684" s="2794"/>
      <c r="I684" s="2793">
        <v>173933.28</v>
      </c>
      <c r="J684" s="2794"/>
      <c r="K684" s="140"/>
      <c r="L684" s="138"/>
      <c r="M684" s="136"/>
      <c r="N684" s="136"/>
      <c r="O684" s="2793"/>
      <c r="P684" s="2793"/>
      <c r="Q684" s="2793"/>
      <c r="R684" s="2793"/>
      <c r="S684" s="2793"/>
      <c r="T684" s="2793"/>
    </row>
    <row r="685" spans="1:20" ht="17.100000000000001" customHeight="1" x14ac:dyDescent="0.3">
      <c r="A685" s="143" t="s">
        <v>474</v>
      </c>
      <c r="B685" s="144"/>
      <c r="C685" s="136"/>
      <c r="D685" s="136"/>
      <c r="E685" s="2795"/>
      <c r="F685" s="2795"/>
      <c r="G685" s="2793"/>
      <c r="H685" s="2794"/>
      <c r="I685" s="2793">
        <v>0</v>
      </c>
      <c r="J685" s="2794"/>
      <c r="K685" s="140"/>
      <c r="L685" s="138" t="s">
        <v>475</v>
      </c>
      <c r="M685" s="136"/>
      <c r="N685" s="136"/>
      <c r="O685" s="2793"/>
      <c r="P685" s="2793"/>
      <c r="Q685" s="2793"/>
      <c r="R685" s="2793"/>
      <c r="S685" s="2793">
        <v>0</v>
      </c>
      <c r="T685" s="2793"/>
    </row>
    <row r="686" spans="1:20" ht="17.100000000000001" customHeight="1" x14ac:dyDescent="0.3">
      <c r="A686" s="143" t="s">
        <v>476</v>
      </c>
      <c r="B686" s="144"/>
      <c r="C686" s="136"/>
      <c r="D686" s="136"/>
      <c r="E686" s="2795"/>
      <c r="F686" s="2795"/>
      <c r="G686" s="2793"/>
      <c r="H686" s="2794"/>
      <c r="I686" s="2793">
        <v>0</v>
      </c>
      <c r="J686" s="2794"/>
      <c r="K686" s="140"/>
      <c r="L686" s="138" t="s">
        <v>477</v>
      </c>
      <c r="M686" s="136" t="s">
        <v>745</v>
      </c>
      <c r="N686" s="136" t="s">
        <v>452</v>
      </c>
      <c r="O686" s="2793">
        <v>2</v>
      </c>
      <c r="P686" s="2793"/>
      <c r="Q686" s="2793">
        <v>21537</v>
      </c>
      <c r="R686" s="2793"/>
      <c r="S686" s="2793">
        <v>43074</v>
      </c>
      <c r="T686" s="2793"/>
    </row>
    <row r="687" spans="1:20" ht="17.100000000000001" customHeight="1" x14ac:dyDescent="0.3">
      <c r="A687" s="2753" t="s">
        <v>480</v>
      </c>
      <c r="B687" s="2754"/>
      <c r="C687" s="136"/>
      <c r="D687" s="136"/>
      <c r="E687" s="2795"/>
      <c r="F687" s="2796"/>
      <c r="G687" s="2793"/>
      <c r="H687" s="2794"/>
      <c r="I687" s="2793">
        <v>0</v>
      </c>
      <c r="J687" s="2794"/>
      <c r="K687" s="140"/>
      <c r="L687" s="138" t="s">
        <v>481</v>
      </c>
      <c r="M687" s="136" t="s">
        <v>744</v>
      </c>
      <c r="N687" s="136" t="s">
        <v>590</v>
      </c>
      <c r="O687" s="2793">
        <v>1</v>
      </c>
      <c r="P687" s="2793"/>
      <c r="Q687" s="2793">
        <v>86549</v>
      </c>
      <c r="R687" s="2793"/>
      <c r="S687" s="2793">
        <v>86549</v>
      </c>
      <c r="T687" s="2793"/>
    </row>
    <row r="688" spans="1:20" ht="17.100000000000001" customHeight="1" x14ac:dyDescent="0.3">
      <c r="A688" s="143" t="s">
        <v>454</v>
      </c>
      <c r="B688" s="144"/>
      <c r="C688" s="136"/>
      <c r="D688" s="136"/>
      <c r="E688" s="2795"/>
      <c r="F688" s="2796"/>
      <c r="G688" s="2793"/>
      <c r="H688" s="2794"/>
      <c r="I688" s="2793">
        <v>0</v>
      </c>
      <c r="J688" s="2794"/>
      <c r="K688" s="140"/>
      <c r="L688" s="138" t="s">
        <v>483</v>
      </c>
      <c r="M688" s="136"/>
      <c r="N688" s="136"/>
      <c r="O688" s="2793"/>
      <c r="P688" s="2793"/>
      <c r="Q688" s="2793"/>
      <c r="R688" s="2793"/>
      <c r="S688" s="2793">
        <v>0</v>
      </c>
      <c r="T688" s="2793"/>
    </row>
    <row r="689" spans="1:20" ht="17.100000000000001" customHeight="1" x14ac:dyDescent="0.4">
      <c r="A689" s="2883" t="s">
        <v>746</v>
      </c>
      <c r="B689" s="2884"/>
      <c r="C689" s="136" t="s">
        <v>496</v>
      </c>
      <c r="D689" s="136" t="s">
        <v>497</v>
      </c>
      <c r="E689" s="2795">
        <v>1</v>
      </c>
      <c r="F689" s="2796"/>
      <c r="G689" s="2723">
        <v>36040</v>
      </c>
      <c r="H689" s="2724"/>
      <c r="I689" s="2793">
        <v>36040</v>
      </c>
      <c r="J689" s="2794"/>
      <c r="K689" s="140"/>
      <c r="L689" s="138" t="s">
        <v>486</v>
      </c>
      <c r="M689" s="136" t="s">
        <v>747</v>
      </c>
      <c r="N689" s="136" t="s">
        <v>590</v>
      </c>
      <c r="O689" s="2793">
        <v>1</v>
      </c>
      <c r="P689" s="2793"/>
      <c r="Q689" s="2793">
        <v>32887</v>
      </c>
      <c r="R689" s="2793"/>
      <c r="S689" s="2793">
        <v>32887</v>
      </c>
      <c r="T689" s="2793"/>
    </row>
    <row r="690" spans="1:20" ht="17.100000000000001" customHeight="1" x14ac:dyDescent="0.3">
      <c r="A690" s="149"/>
      <c r="B690" s="150"/>
      <c r="C690" s="136"/>
      <c r="D690" s="136"/>
      <c r="E690" s="2795"/>
      <c r="F690" s="2796"/>
      <c r="G690" s="2793"/>
      <c r="H690" s="2794"/>
      <c r="I690" s="2793">
        <v>0</v>
      </c>
      <c r="J690" s="2794"/>
      <c r="K690" s="140"/>
      <c r="L690" s="138" t="s">
        <v>489</v>
      </c>
      <c r="M690" s="2320" t="s">
        <v>748</v>
      </c>
      <c r="N690" s="136" t="s">
        <v>452</v>
      </c>
      <c r="O690" s="2797">
        <v>0.25</v>
      </c>
      <c r="P690" s="2797"/>
      <c r="Q690" s="2793">
        <v>86549</v>
      </c>
      <c r="R690" s="2793"/>
      <c r="S690" s="2793">
        <v>21637.25</v>
      </c>
      <c r="T690" s="2793"/>
    </row>
    <row r="691" spans="1:20" ht="17.100000000000001" customHeight="1" x14ac:dyDescent="0.35">
      <c r="A691" s="151" t="s">
        <v>490</v>
      </c>
      <c r="B691" s="152"/>
      <c r="C691" s="136"/>
      <c r="D691" s="136"/>
      <c r="E691" s="2795"/>
      <c r="F691" s="2796"/>
      <c r="G691" s="2793"/>
      <c r="H691" s="2794"/>
      <c r="I691" s="2874">
        <v>138876.96</v>
      </c>
      <c r="J691" s="2875"/>
      <c r="K691" s="140"/>
      <c r="L691" s="138" t="s">
        <v>491</v>
      </c>
      <c r="M691" s="136"/>
      <c r="N691" s="136"/>
      <c r="O691" s="2793"/>
      <c r="P691" s="2793"/>
      <c r="Q691" s="2793"/>
      <c r="R691" s="2793"/>
      <c r="S691" s="2793">
        <v>0</v>
      </c>
      <c r="T691" s="2793"/>
    </row>
    <row r="692" spans="1:20" ht="17.100000000000001" customHeight="1" x14ac:dyDescent="0.3">
      <c r="A692" s="149" t="s">
        <v>492</v>
      </c>
      <c r="B692" s="152"/>
      <c r="C692" s="136" t="s">
        <v>466</v>
      </c>
      <c r="D692" s="136" t="s">
        <v>493</v>
      </c>
      <c r="E692" s="2793">
        <v>1</v>
      </c>
      <c r="F692" s="2793"/>
      <c r="G692" s="2793">
        <v>138876.96</v>
      </c>
      <c r="H692" s="2794"/>
      <c r="I692" s="2793">
        <v>138876.96</v>
      </c>
      <c r="J692" s="2794"/>
      <c r="K692" s="140"/>
      <c r="L692" s="138" t="s">
        <v>494</v>
      </c>
      <c r="M692" s="136"/>
      <c r="N692" s="136"/>
      <c r="O692" s="2793"/>
      <c r="P692" s="2793"/>
      <c r="Q692" s="2793"/>
      <c r="R692" s="2793"/>
      <c r="S692" s="2793">
        <v>0</v>
      </c>
      <c r="T692" s="2793"/>
    </row>
    <row r="693" spans="1:20" ht="17.100000000000001" customHeight="1" x14ac:dyDescent="0.3">
      <c r="A693" s="153" t="s">
        <v>716</v>
      </c>
      <c r="B693" s="154"/>
      <c r="C693" s="136"/>
      <c r="D693" s="136"/>
      <c r="E693" s="2793"/>
      <c r="F693" s="2793"/>
      <c r="G693" s="2793"/>
      <c r="H693" s="2794"/>
      <c r="I693" s="2793">
        <v>0</v>
      </c>
      <c r="J693" s="2794"/>
      <c r="K693" s="140"/>
      <c r="L693" s="138" t="s">
        <v>498</v>
      </c>
      <c r="M693" s="136"/>
      <c r="N693" s="136"/>
      <c r="O693" s="2793"/>
      <c r="P693" s="2793"/>
      <c r="Q693" s="2793"/>
      <c r="R693" s="2793"/>
      <c r="S693" s="2793">
        <v>0</v>
      </c>
      <c r="T693" s="2793"/>
    </row>
    <row r="694" spans="1:20" ht="17.100000000000001" customHeight="1" x14ac:dyDescent="0.3">
      <c r="A694" s="2734" t="s">
        <v>501</v>
      </c>
      <c r="B694" s="2735"/>
      <c r="C694" s="136"/>
      <c r="D694" s="136"/>
      <c r="E694" s="2793"/>
      <c r="F694" s="2793"/>
      <c r="G694" s="2793"/>
      <c r="H694" s="2794"/>
      <c r="I694" s="2793">
        <v>0</v>
      </c>
      <c r="J694" s="2794"/>
      <c r="K694" s="140"/>
      <c r="L694" s="155" t="s">
        <v>504</v>
      </c>
      <c r="M694" s="156"/>
      <c r="N694" s="156"/>
      <c r="O694" s="2793"/>
      <c r="P694" s="2793"/>
      <c r="Q694" s="2793"/>
      <c r="R694" s="2793"/>
      <c r="S694" s="2793">
        <v>0</v>
      </c>
      <c r="T694" s="2793"/>
    </row>
    <row r="695" spans="1:20" ht="17.100000000000001" customHeight="1" x14ac:dyDescent="0.3">
      <c r="A695" s="2745" t="s">
        <v>504</v>
      </c>
      <c r="B695" s="2746"/>
      <c r="C695" s="136"/>
      <c r="D695" s="136"/>
      <c r="E695" s="2793"/>
      <c r="F695" s="2793"/>
      <c r="G695" s="2793"/>
      <c r="H695" s="2794"/>
      <c r="I695" s="2793">
        <v>0</v>
      </c>
      <c r="J695" s="2794"/>
      <c r="K695" s="140"/>
      <c r="L695" s="155"/>
      <c r="M695" s="155"/>
      <c r="N695" s="155"/>
      <c r="O695" s="2793"/>
      <c r="P695" s="2793"/>
      <c r="Q695" s="2793"/>
      <c r="R695" s="2793"/>
      <c r="S695" s="2793"/>
      <c r="T695" s="2793"/>
    </row>
    <row r="696" spans="1:20" ht="17.100000000000001" customHeight="1" x14ac:dyDescent="0.3">
      <c r="A696" s="2745" t="s">
        <v>504</v>
      </c>
      <c r="B696" s="2746"/>
      <c r="C696" s="136"/>
      <c r="D696" s="136"/>
      <c r="E696" s="2793"/>
      <c r="F696" s="2793"/>
      <c r="G696" s="2793"/>
      <c r="H696" s="2794"/>
      <c r="I696" s="2793">
        <v>0</v>
      </c>
      <c r="J696" s="2794"/>
      <c r="K696" s="140"/>
      <c r="L696" s="155" t="s">
        <v>594</v>
      </c>
      <c r="M696" s="155"/>
      <c r="N696" s="155"/>
      <c r="O696" s="2793"/>
      <c r="P696" s="2793"/>
      <c r="Q696" s="2793"/>
      <c r="R696" s="2793"/>
      <c r="S696" s="2793">
        <v>0</v>
      </c>
      <c r="T696" s="2793"/>
    </row>
    <row r="697" spans="1:20" ht="17.100000000000001" customHeight="1" x14ac:dyDescent="0.35">
      <c r="A697" s="2751" t="s">
        <v>506</v>
      </c>
      <c r="B697" s="2752"/>
      <c r="C697" s="136"/>
      <c r="D697" s="136"/>
      <c r="E697" s="2795"/>
      <c r="F697" s="2796"/>
      <c r="G697" s="2793"/>
      <c r="H697" s="2794"/>
      <c r="I697" s="2874">
        <v>306340</v>
      </c>
      <c r="J697" s="2875"/>
      <c r="K697" s="137"/>
      <c r="L697" s="155" t="s">
        <v>599</v>
      </c>
      <c r="M697" s="155"/>
      <c r="N697" s="155"/>
      <c r="O697" s="2793"/>
      <c r="P697" s="2793"/>
      <c r="Q697" s="2793"/>
      <c r="R697" s="2793"/>
      <c r="S697" s="2793">
        <v>0</v>
      </c>
      <c r="T697" s="2793"/>
    </row>
    <row r="698" spans="1:20" ht="17.100000000000001" customHeight="1" x14ac:dyDescent="0.3">
      <c r="A698" s="2745" t="s">
        <v>509</v>
      </c>
      <c r="B698" s="2746"/>
      <c r="C698" s="136"/>
      <c r="D698" s="136"/>
      <c r="E698" s="2795"/>
      <c r="F698" s="2796"/>
      <c r="G698" s="2793"/>
      <c r="H698" s="2794"/>
      <c r="I698" s="2793">
        <v>0</v>
      </c>
      <c r="J698" s="2794"/>
      <c r="K698" s="140"/>
      <c r="L698" s="155" t="s">
        <v>510</v>
      </c>
      <c r="M698" s="156" t="s">
        <v>720</v>
      </c>
      <c r="N698" s="155"/>
      <c r="O698" s="2797">
        <v>1.5</v>
      </c>
      <c r="P698" s="2797"/>
      <c r="Q698" s="2793">
        <v>11554</v>
      </c>
      <c r="R698" s="2793"/>
      <c r="S698" s="2793">
        <v>17331</v>
      </c>
      <c r="T698" s="2793"/>
    </row>
    <row r="699" spans="1:20" ht="17.100000000000001" customHeight="1" x14ac:dyDescent="0.3">
      <c r="A699" s="2745" t="s">
        <v>512</v>
      </c>
      <c r="B699" s="2746"/>
      <c r="C699" s="136"/>
      <c r="D699" s="136"/>
      <c r="E699" s="2795"/>
      <c r="F699" s="2796"/>
      <c r="G699" s="2793"/>
      <c r="H699" s="2794"/>
      <c r="I699" s="2793">
        <v>0</v>
      </c>
      <c r="J699" s="2794"/>
      <c r="K699" s="140"/>
      <c r="L699" s="155" t="s">
        <v>574</v>
      </c>
      <c r="M699" s="155"/>
      <c r="N699" s="155"/>
      <c r="O699" s="2793"/>
      <c r="P699" s="2793"/>
      <c r="Q699" s="2793"/>
      <c r="R699" s="2793"/>
      <c r="S699" s="2793">
        <v>0</v>
      </c>
      <c r="T699" s="2793"/>
    </row>
    <row r="700" spans="1:20" ht="17.100000000000001" customHeight="1" x14ac:dyDescent="0.3">
      <c r="A700" s="153" t="s">
        <v>514</v>
      </c>
      <c r="B700" s="154"/>
      <c r="C700" s="136"/>
      <c r="D700" s="136"/>
      <c r="E700" s="2795"/>
      <c r="F700" s="2796"/>
      <c r="G700" s="2793"/>
      <c r="H700" s="2794"/>
      <c r="I700" s="2793">
        <v>0</v>
      </c>
      <c r="J700" s="2794"/>
      <c r="K700" s="140"/>
      <c r="L700" s="155" t="s">
        <v>515</v>
      </c>
      <c r="M700" s="155"/>
      <c r="N700" s="155"/>
      <c r="O700" s="2793"/>
      <c r="P700" s="2793"/>
      <c r="Q700" s="2793"/>
      <c r="R700" s="2793"/>
      <c r="S700" s="2793">
        <v>0</v>
      </c>
      <c r="T700" s="2793"/>
    </row>
    <row r="701" spans="1:20" ht="17.100000000000001" customHeight="1" x14ac:dyDescent="0.3">
      <c r="A701" s="2745" t="s">
        <v>516</v>
      </c>
      <c r="B701" s="2746"/>
      <c r="C701" s="136"/>
      <c r="D701" s="136"/>
      <c r="E701" s="2795"/>
      <c r="F701" s="2796"/>
      <c r="G701" s="2793"/>
      <c r="H701" s="2794"/>
      <c r="I701" s="2793">
        <v>0</v>
      </c>
      <c r="J701" s="2794"/>
      <c r="K701" s="140"/>
      <c r="L701" s="155" t="s">
        <v>723</v>
      </c>
      <c r="M701" s="156" t="s">
        <v>763</v>
      </c>
      <c r="N701" s="156" t="s">
        <v>497</v>
      </c>
      <c r="O701" s="2793">
        <v>65</v>
      </c>
      <c r="P701" s="2793"/>
      <c r="Q701" s="2882">
        <v>2650</v>
      </c>
      <c r="R701" s="2882"/>
      <c r="S701" s="2793">
        <v>172250</v>
      </c>
      <c r="T701" s="2793"/>
    </row>
    <row r="702" spans="1:20" ht="17.100000000000001" customHeight="1" x14ac:dyDescent="0.3">
      <c r="A702" s="153" t="s">
        <v>517</v>
      </c>
      <c r="B702" s="154"/>
      <c r="C702" s="136"/>
      <c r="D702" s="136"/>
      <c r="E702" s="2795"/>
      <c r="F702" s="2796"/>
      <c r="G702" s="2793"/>
      <c r="H702" s="2794"/>
      <c r="I702" s="2793">
        <v>0</v>
      </c>
      <c r="J702" s="2794"/>
      <c r="K702" s="140"/>
      <c r="L702" s="155" t="s">
        <v>510</v>
      </c>
      <c r="M702" s="155"/>
      <c r="N702" s="155"/>
      <c r="O702" s="2793"/>
      <c r="P702" s="2793"/>
      <c r="Q702" s="2793"/>
      <c r="R702" s="2793"/>
      <c r="S702" s="2793">
        <v>0</v>
      </c>
      <c r="T702" s="2793"/>
    </row>
    <row r="703" spans="1:20" ht="17.100000000000001" customHeight="1" x14ac:dyDescent="0.4">
      <c r="A703" s="153" t="s">
        <v>519</v>
      </c>
      <c r="B703" s="157"/>
      <c r="C703" s="136" t="s">
        <v>496</v>
      </c>
      <c r="D703" s="156" t="s">
        <v>497</v>
      </c>
      <c r="E703" s="2805">
        <v>5</v>
      </c>
      <c r="F703" s="2805"/>
      <c r="G703" s="2723">
        <v>36040</v>
      </c>
      <c r="H703" s="2724"/>
      <c r="I703" s="2793">
        <v>180200</v>
      </c>
      <c r="J703" s="2794"/>
      <c r="K703" s="140"/>
      <c r="L703" s="155"/>
      <c r="M703" s="155"/>
      <c r="N703" s="155"/>
      <c r="O703" s="2793"/>
      <c r="P703" s="2793"/>
      <c r="Q703" s="2793"/>
      <c r="R703" s="2793"/>
      <c r="S703" s="2793"/>
      <c r="T703" s="2793"/>
    </row>
    <row r="704" spans="1:20" ht="17.100000000000001" customHeight="1" x14ac:dyDescent="0.3">
      <c r="A704" s="153" t="s">
        <v>475</v>
      </c>
      <c r="B704" s="154"/>
      <c r="C704" s="136"/>
      <c r="D704" s="136"/>
      <c r="E704" s="2793"/>
      <c r="F704" s="2793"/>
      <c r="G704" s="2793"/>
      <c r="H704" s="2794"/>
      <c r="I704" s="2793">
        <v>0</v>
      </c>
      <c r="J704" s="2794"/>
      <c r="K704" s="140"/>
      <c r="L704" s="155"/>
      <c r="M704" s="155"/>
      <c r="N704" s="155"/>
      <c r="O704" s="2793"/>
      <c r="P704" s="2793"/>
      <c r="Q704" s="2793"/>
      <c r="R704" s="2793"/>
      <c r="S704" s="2793"/>
      <c r="T704" s="2793"/>
    </row>
    <row r="705" spans="1:20" ht="17.100000000000001" customHeight="1" x14ac:dyDescent="0.3">
      <c r="A705" s="2734" t="s">
        <v>520</v>
      </c>
      <c r="B705" s="2735"/>
      <c r="C705" s="136"/>
      <c r="D705" s="136"/>
      <c r="E705" s="2795"/>
      <c r="F705" s="2796"/>
      <c r="G705" s="2793"/>
      <c r="H705" s="2794"/>
      <c r="I705" s="2793">
        <v>0</v>
      </c>
      <c r="J705" s="2794"/>
      <c r="K705" s="140"/>
      <c r="L705" s="158" t="s">
        <v>521</v>
      </c>
      <c r="M705" s="159"/>
      <c r="N705" s="159"/>
      <c r="O705" s="2747"/>
      <c r="P705" s="2748"/>
      <c r="Q705" s="2747"/>
      <c r="R705" s="2748"/>
      <c r="S705" s="2749">
        <v>1188173.25</v>
      </c>
      <c r="T705" s="2750"/>
    </row>
    <row r="706" spans="1:20" ht="17.100000000000001" customHeight="1" x14ac:dyDescent="0.3">
      <c r="A706" s="153" t="s">
        <v>522</v>
      </c>
      <c r="B706" s="154"/>
      <c r="C706" s="136"/>
      <c r="D706" s="136"/>
      <c r="E706" s="2795"/>
      <c r="F706" s="2796"/>
      <c r="G706" s="2793"/>
      <c r="H706" s="2794"/>
      <c r="I706" s="2793">
        <v>0</v>
      </c>
      <c r="J706" s="2794"/>
      <c r="K706" s="140"/>
      <c r="L706" s="160" t="s">
        <v>576</v>
      </c>
      <c r="M706" s="161"/>
      <c r="N706" s="161"/>
      <c r="O706" s="162"/>
      <c r="P706" s="162"/>
      <c r="Q706" s="162"/>
      <c r="R706" s="162"/>
      <c r="S706" s="162"/>
      <c r="T706" s="163"/>
    </row>
    <row r="707" spans="1:20" ht="17.100000000000001" customHeight="1" x14ac:dyDescent="0.4">
      <c r="A707" s="2734" t="s">
        <v>524</v>
      </c>
      <c r="B707" s="2735"/>
      <c r="C707" s="136" t="s">
        <v>496</v>
      </c>
      <c r="D707" s="136" t="s">
        <v>497</v>
      </c>
      <c r="E707" s="2795">
        <v>1</v>
      </c>
      <c r="F707" s="2796"/>
      <c r="G707" s="2723">
        <v>36040</v>
      </c>
      <c r="H707" s="2724"/>
      <c r="I707" s="2793">
        <v>36040</v>
      </c>
      <c r="J707" s="2794"/>
      <c r="K707" s="140"/>
      <c r="L707" s="164" t="s">
        <v>525</v>
      </c>
      <c r="M707" s="165">
        <v>0.05</v>
      </c>
      <c r="N707" s="166"/>
      <c r="O707" s="32"/>
      <c r="P707" s="32"/>
      <c r="Q707" s="32"/>
      <c r="R707" s="32"/>
      <c r="S707" s="2731">
        <v>128657.44848040627</v>
      </c>
      <c r="T707" s="2716"/>
    </row>
    <row r="708" spans="1:20" ht="17.100000000000001" customHeight="1" x14ac:dyDescent="0.3">
      <c r="A708" s="153" t="s">
        <v>526</v>
      </c>
      <c r="B708" s="154"/>
      <c r="C708" s="136"/>
      <c r="D708" s="136"/>
      <c r="E708" s="2795"/>
      <c r="F708" s="2796"/>
      <c r="G708" s="2793"/>
      <c r="H708" s="2794"/>
      <c r="I708" s="2793">
        <v>0</v>
      </c>
      <c r="J708" s="2794"/>
      <c r="K708" s="140"/>
      <c r="L708" s="168" t="s">
        <v>527</v>
      </c>
      <c r="M708" s="166"/>
      <c r="N708" s="166"/>
      <c r="O708" s="32"/>
      <c r="P708" s="32"/>
      <c r="Q708" s="32"/>
      <c r="R708" s="32"/>
      <c r="S708" s="2731">
        <v>55000</v>
      </c>
      <c r="T708" s="2716"/>
    </row>
    <row r="709" spans="1:20" ht="17.100000000000001" customHeight="1" x14ac:dyDescent="0.4">
      <c r="A709" s="149" t="s">
        <v>577</v>
      </c>
      <c r="B709" s="152"/>
      <c r="C709" s="156" t="s">
        <v>496</v>
      </c>
      <c r="D709" s="136" t="s">
        <v>497</v>
      </c>
      <c r="E709" s="2805">
        <v>1</v>
      </c>
      <c r="F709" s="2805"/>
      <c r="G709" s="2723">
        <v>36040</v>
      </c>
      <c r="H709" s="2724"/>
      <c r="I709" s="2793">
        <v>36040</v>
      </c>
      <c r="J709" s="2794"/>
      <c r="K709" s="140"/>
      <c r="L709" s="169" t="s">
        <v>529</v>
      </c>
      <c r="M709" s="166"/>
      <c r="N709" s="166"/>
      <c r="O709" s="32"/>
      <c r="P709" s="32"/>
      <c r="Q709" s="32"/>
      <c r="R709" s="32"/>
      <c r="S709" s="2731">
        <v>560000</v>
      </c>
      <c r="T709" s="2716"/>
    </row>
    <row r="710" spans="1:20" ht="17.100000000000001" customHeight="1" x14ac:dyDescent="0.3">
      <c r="A710" s="170" t="s">
        <v>578</v>
      </c>
      <c r="B710" s="171"/>
      <c r="C710" s="172"/>
      <c r="D710" s="172"/>
      <c r="E710" s="2806"/>
      <c r="F710" s="2806"/>
      <c r="G710" s="2793"/>
      <c r="H710" s="2794"/>
      <c r="I710" s="2793">
        <v>0</v>
      </c>
      <c r="J710" s="2794"/>
      <c r="K710" s="140"/>
      <c r="L710" s="169" t="s">
        <v>531</v>
      </c>
      <c r="M710" s="166"/>
      <c r="N710" s="166"/>
      <c r="O710" s="32"/>
      <c r="P710" s="32"/>
      <c r="Q710" s="32"/>
      <c r="R710" s="32"/>
      <c r="S710" s="2731">
        <v>128657.44848040627</v>
      </c>
      <c r="T710" s="2716"/>
    </row>
    <row r="711" spans="1:20" ht="17.100000000000001" customHeight="1" x14ac:dyDescent="0.3">
      <c r="A711" s="153" t="s">
        <v>532</v>
      </c>
      <c r="B711" s="154"/>
      <c r="C711" s="136"/>
      <c r="D711" s="136"/>
      <c r="E711" s="2795"/>
      <c r="F711" s="2796"/>
      <c r="G711" s="2793"/>
      <c r="H711" s="2794"/>
      <c r="I711" s="2793">
        <v>0</v>
      </c>
      <c r="J711" s="2794"/>
      <c r="K711" s="140"/>
      <c r="L711" s="185" t="s">
        <v>504</v>
      </c>
      <c r="M711" s="173"/>
      <c r="N711" s="173"/>
      <c r="O711" s="186"/>
      <c r="P711" s="186"/>
      <c r="Q711" s="186"/>
      <c r="R711" s="186"/>
      <c r="S711" s="2713">
        <v>65000</v>
      </c>
      <c r="T711" s="2714"/>
    </row>
    <row r="712" spans="1:20" ht="17.100000000000001" customHeight="1" x14ac:dyDescent="0.4">
      <c r="A712" s="2734" t="s">
        <v>726</v>
      </c>
      <c r="B712" s="2735"/>
      <c r="C712" s="136" t="s">
        <v>496</v>
      </c>
      <c r="D712" s="136" t="s">
        <v>497</v>
      </c>
      <c r="E712" s="2795">
        <v>1.5</v>
      </c>
      <c r="F712" s="2796"/>
      <c r="G712" s="2723">
        <v>36040</v>
      </c>
      <c r="H712" s="2724"/>
      <c r="I712" s="2793">
        <v>54060</v>
      </c>
      <c r="J712" s="2794"/>
      <c r="K712" s="140"/>
      <c r="L712" s="174" t="s">
        <v>533</v>
      </c>
      <c r="M712" s="175"/>
      <c r="N712" s="175"/>
      <c r="O712" s="176"/>
      <c r="P712" s="176"/>
      <c r="Q712" s="176"/>
      <c r="R712" s="176"/>
      <c r="S712" s="2743">
        <v>937314.89696081262</v>
      </c>
      <c r="T712" s="2744"/>
    </row>
    <row r="713" spans="1:20" ht="17.100000000000001" customHeight="1" x14ac:dyDescent="0.3">
      <c r="A713" s="2734" t="s">
        <v>534</v>
      </c>
      <c r="B713" s="2735"/>
      <c r="C713" s="136"/>
      <c r="D713" s="136"/>
      <c r="E713" s="2793"/>
      <c r="F713" s="2793"/>
      <c r="G713" s="2793"/>
      <c r="H713" s="2794"/>
      <c r="I713" s="2793">
        <v>0</v>
      </c>
      <c r="J713" s="2794"/>
      <c r="K713" s="140"/>
      <c r="L713" s="177"/>
      <c r="M713" s="166"/>
      <c r="N713" s="166"/>
      <c r="O713" s="32"/>
      <c r="P713" s="32"/>
      <c r="Q713" s="32"/>
      <c r="R713" s="32"/>
      <c r="S713" s="32"/>
      <c r="T713" s="167"/>
    </row>
    <row r="714" spans="1:20" ht="17.100000000000001" customHeight="1" thickBot="1" x14ac:dyDescent="0.35">
      <c r="A714" s="2734" t="s">
        <v>535</v>
      </c>
      <c r="B714" s="2735"/>
      <c r="C714" s="136"/>
      <c r="D714" s="136"/>
      <c r="E714" s="2795"/>
      <c r="F714" s="2796"/>
      <c r="G714" s="2793"/>
      <c r="H714" s="2794"/>
      <c r="I714" s="2793">
        <v>0</v>
      </c>
      <c r="J714" s="2794"/>
      <c r="K714" s="140"/>
      <c r="L714" s="178" t="s">
        <v>582</v>
      </c>
      <c r="M714" s="179"/>
      <c r="N714" s="179"/>
      <c r="O714" s="179"/>
      <c r="P714" s="179"/>
      <c r="Q714" s="179"/>
      <c r="R714" s="179"/>
      <c r="S714" s="2736">
        <v>3510463.8665689379</v>
      </c>
      <c r="T714" s="2737"/>
    </row>
    <row r="715" spans="1:20" ht="17.100000000000001" customHeight="1" thickBot="1" x14ac:dyDescent="0.35">
      <c r="A715" s="149" t="s">
        <v>537</v>
      </c>
      <c r="B715" s="152"/>
      <c r="C715" s="156"/>
      <c r="D715" s="156"/>
      <c r="E715" s="2793"/>
      <c r="F715" s="2794"/>
      <c r="G715" s="2793"/>
      <c r="H715" s="2794"/>
      <c r="I715" s="2793">
        <v>0</v>
      </c>
      <c r="J715" s="2794"/>
      <c r="K715" s="140"/>
      <c r="L715" s="53"/>
      <c r="M715" s="53"/>
      <c r="N715" s="53"/>
      <c r="O715" s="53"/>
      <c r="P715" s="53"/>
      <c r="Q715" s="53"/>
      <c r="R715" s="53"/>
      <c r="S715" s="53"/>
      <c r="T715" s="53"/>
    </row>
    <row r="716" spans="1:20" ht="17.100000000000001" customHeight="1" x14ac:dyDescent="0.3">
      <c r="A716" s="149" t="s">
        <v>538</v>
      </c>
      <c r="B716" s="152"/>
      <c r="C716" s="156"/>
      <c r="D716" s="156"/>
      <c r="E716" s="2793"/>
      <c r="F716" s="2794"/>
      <c r="G716" s="2793"/>
      <c r="H716" s="2794"/>
      <c r="I716" s="2793">
        <v>0</v>
      </c>
      <c r="J716" s="2794"/>
      <c r="K716" s="140"/>
      <c r="L716" s="53"/>
      <c r="M716" s="2738" t="s">
        <v>539</v>
      </c>
      <c r="N716" s="2739"/>
      <c r="O716" s="2739"/>
      <c r="P716" s="2739"/>
      <c r="Q716" s="2740"/>
      <c r="R716" s="53"/>
      <c r="S716" s="53"/>
      <c r="T716" s="53"/>
    </row>
    <row r="717" spans="1:20" ht="17.100000000000001" customHeight="1" x14ac:dyDescent="0.3">
      <c r="A717" s="149" t="s">
        <v>540</v>
      </c>
      <c r="B717" s="152"/>
      <c r="C717" s="156"/>
      <c r="D717" s="156"/>
      <c r="E717" s="2793"/>
      <c r="F717" s="2794"/>
      <c r="G717" s="2793"/>
      <c r="H717" s="2794"/>
      <c r="I717" s="2793">
        <v>0</v>
      </c>
      <c r="J717" s="2794"/>
      <c r="K717" s="140"/>
      <c r="L717" s="166"/>
      <c r="M717" s="116" t="s">
        <v>541</v>
      </c>
      <c r="N717" s="117"/>
      <c r="O717" s="117"/>
      <c r="P717" s="117"/>
      <c r="Q717" s="118">
        <v>4.0983722576079264</v>
      </c>
      <c r="R717" s="166"/>
      <c r="S717" s="166"/>
      <c r="T717" s="166"/>
    </row>
    <row r="718" spans="1:20" ht="17.100000000000001" customHeight="1" x14ac:dyDescent="0.3">
      <c r="A718" s="149" t="s">
        <v>542</v>
      </c>
      <c r="B718" s="152"/>
      <c r="C718" s="156"/>
      <c r="D718" s="156"/>
      <c r="E718" s="2793"/>
      <c r="F718" s="2794"/>
      <c r="G718" s="2793"/>
      <c r="H718" s="2794"/>
      <c r="I718" s="2793">
        <v>0</v>
      </c>
      <c r="J718" s="2794"/>
      <c r="K718" s="140"/>
      <c r="L718" s="166"/>
      <c r="M718" s="119" t="s">
        <v>543</v>
      </c>
      <c r="N718" s="117"/>
      <c r="O718" s="117"/>
      <c r="P718" s="120"/>
      <c r="Q718" s="121">
        <v>3510463.8665689379</v>
      </c>
      <c r="R718" s="166"/>
      <c r="S718" s="166"/>
      <c r="T718" s="166"/>
    </row>
    <row r="719" spans="1:20" ht="17.100000000000001" customHeight="1" x14ac:dyDescent="0.35">
      <c r="A719" s="151" t="s">
        <v>544</v>
      </c>
      <c r="B719" s="152"/>
      <c r="C719" s="156"/>
      <c r="D719" s="156"/>
      <c r="E719" s="2793"/>
      <c r="F719" s="2794"/>
      <c r="G719" s="2793"/>
      <c r="H719" s="2794"/>
      <c r="I719" s="2874">
        <v>555852.19960812526</v>
      </c>
      <c r="J719" s="2875"/>
      <c r="K719" s="137"/>
      <c r="L719" s="166"/>
      <c r="M719" s="116" t="s">
        <v>545</v>
      </c>
      <c r="N719" s="117"/>
      <c r="O719" s="117"/>
      <c r="P719" s="117"/>
      <c r="Q719" s="121">
        <v>680000</v>
      </c>
      <c r="R719" s="55"/>
      <c r="S719" s="166"/>
      <c r="T719" s="166"/>
    </row>
    <row r="720" spans="1:20" ht="17.100000000000001" customHeight="1" x14ac:dyDescent="0.3">
      <c r="A720" s="149" t="s">
        <v>546</v>
      </c>
      <c r="B720" s="152"/>
      <c r="C720" s="156" t="s">
        <v>466</v>
      </c>
      <c r="D720" s="156" t="s">
        <v>493</v>
      </c>
      <c r="E720" s="2793">
        <v>1</v>
      </c>
      <c r="F720" s="2794"/>
      <c r="G720" s="2793">
        <v>154832.07999999999</v>
      </c>
      <c r="H720" s="2794"/>
      <c r="I720" s="2793">
        <v>154832.07999999999</v>
      </c>
      <c r="J720" s="2794"/>
      <c r="K720" s="140"/>
      <c r="L720" s="166"/>
      <c r="M720" s="116" t="s">
        <v>757</v>
      </c>
      <c r="N720" s="117"/>
      <c r="O720" s="117"/>
      <c r="P720" s="117"/>
      <c r="Q720" s="121">
        <v>2786893.1351733902</v>
      </c>
      <c r="R720" s="61"/>
      <c r="S720" s="166"/>
      <c r="T720" s="166"/>
    </row>
    <row r="721" spans="1:20" ht="17.100000000000001" customHeight="1" thickBot="1" x14ac:dyDescent="0.35">
      <c r="A721" s="149" t="s">
        <v>727</v>
      </c>
      <c r="B721" s="152"/>
      <c r="C721" s="156"/>
      <c r="D721" s="156"/>
      <c r="E721" s="2793"/>
      <c r="F721" s="2794"/>
      <c r="G721" s="2793"/>
      <c r="H721" s="2794"/>
      <c r="I721" s="2793">
        <v>0</v>
      </c>
      <c r="J721" s="2794"/>
      <c r="K721" s="140"/>
      <c r="L721" s="166"/>
      <c r="M721" s="123" t="s">
        <v>548</v>
      </c>
      <c r="N721" s="124"/>
      <c r="O721" s="124"/>
      <c r="P721" s="124"/>
      <c r="Q721" s="125">
        <v>-723570.73139554774</v>
      </c>
      <c r="R721" s="166"/>
      <c r="S721" s="166"/>
      <c r="T721" s="166"/>
    </row>
    <row r="722" spans="1:20" ht="17.100000000000001" customHeight="1" thickBot="1" x14ac:dyDescent="0.35">
      <c r="A722" s="149" t="s">
        <v>549</v>
      </c>
      <c r="B722" s="152"/>
      <c r="C722" s="156" t="s">
        <v>460</v>
      </c>
      <c r="D722" s="156" t="s">
        <v>460</v>
      </c>
      <c r="E722" s="2793">
        <v>67.741690208395468</v>
      </c>
      <c r="F722" s="2794"/>
      <c r="G722" s="2793">
        <v>901</v>
      </c>
      <c r="H722" s="2794"/>
      <c r="I722" s="2793">
        <v>61035.262877764319</v>
      </c>
      <c r="J722" s="2794"/>
      <c r="K722" s="140"/>
      <c r="L722" s="53"/>
      <c r="M722" s="1097" t="s">
        <v>758</v>
      </c>
      <c r="N722" s="1098"/>
      <c r="O722" s="1098"/>
      <c r="P722" s="1098"/>
      <c r="Q722" s="1100">
        <v>-20.611826781249633</v>
      </c>
      <c r="R722" s="53"/>
      <c r="S722" s="53"/>
      <c r="T722" s="53"/>
    </row>
    <row r="723" spans="1:20" ht="17.100000000000001" customHeight="1" x14ac:dyDescent="0.3">
      <c r="A723" s="149" t="s">
        <v>728</v>
      </c>
      <c r="B723" s="152"/>
      <c r="C723" s="156" t="s">
        <v>762</v>
      </c>
      <c r="D723" s="156" t="s">
        <v>555</v>
      </c>
      <c r="E723" s="2797">
        <v>4.0983722576079264</v>
      </c>
      <c r="F723" s="2798"/>
      <c r="G723" s="2793">
        <v>51236.160000000003</v>
      </c>
      <c r="H723" s="2794"/>
      <c r="I723" s="2793">
        <v>209984.85673036095</v>
      </c>
      <c r="J723" s="2794"/>
      <c r="K723" s="140"/>
      <c r="L723" s="7" t="s">
        <v>1523</v>
      </c>
      <c r="M723" s="8"/>
      <c r="N723" s="8"/>
      <c r="O723" s="8"/>
      <c r="P723" s="9"/>
      <c r="Q723" s="10"/>
      <c r="R723" s="2095"/>
      <c r="S723" s="52"/>
      <c r="T723" s="53"/>
    </row>
    <row r="724" spans="1:20" ht="17.100000000000001" customHeight="1" x14ac:dyDescent="0.3">
      <c r="A724" s="149" t="s">
        <v>764</v>
      </c>
      <c r="B724" s="152"/>
      <c r="C724" s="156" t="s">
        <v>762</v>
      </c>
      <c r="D724" s="156" t="s">
        <v>1235</v>
      </c>
      <c r="E724" s="2793"/>
      <c r="F724" s="2794"/>
      <c r="G724" s="2793"/>
      <c r="H724" s="2794"/>
      <c r="I724" s="2793">
        <v>130000</v>
      </c>
      <c r="J724" s="2794"/>
      <c r="K724" s="140"/>
      <c r="L724" s="2164" t="s">
        <v>1578</v>
      </c>
      <c r="M724" s="53"/>
      <c r="N724" s="53"/>
      <c r="O724" s="53"/>
      <c r="P724" s="53"/>
      <c r="Q724" s="53"/>
      <c r="R724" s="53"/>
      <c r="S724" s="53"/>
      <c r="T724" s="53"/>
    </row>
    <row r="725" spans="1:20" ht="17.100000000000001" customHeight="1" thickBot="1" x14ac:dyDescent="0.25">
      <c r="A725" s="180" t="s">
        <v>557</v>
      </c>
      <c r="B725" s="181"/>
      <c r="C725" s="182"/>
      <c r="D725" s="183"/>
      <c r="E725" s="2878">
        <v>10.5</v>
      </c>
      <c r="F725" s="2879"/>
      <c r="G725" s="2719"/>
      <c r="H725" s="2720"/>
      <c r="I725" s="2717">
        <v>1384975.7196081253</v>
      </c>
      <c r="J725" s="2718"/>
      <c r="K725" s="184"/>
      <c r="L725" s="166"/>
      <c r="M725" s="53"/>
      <c r="N725" s="53"/>
      <c r="O725" s="53"/>
      <c r="P725" s="53"/>
      <c r="Q725" s="53"/>
      <c r="R725" s="61"/>
      <c r="S725" s="166"/>
      <c r="T725" s="166"/>
    </row>
    <row r="726" spans="1:20" ht="14.1" customHeight="1" x14ac:dyDescent="0.2">
      <c r="A726" s="48"/>
      <c r="B726" s="48"/>
      <c r="C726" s="49"/>
      <c r="D726" s="49"/>
      <c r="E726" s="49"/>
      <c r="F726" s="49"/>
      <c r="G726" s="50"/>
      <c r="H726" s="50"/>
      <c r="I726" s="52"/>
      <c r="J726" s="53"/>
      <c r="K726" s="53"/>
      <c r="L726" s="48"/>
      <c r="M726" s="48"/>
      <c r="N726" s="49"/>
      <c r="O726" s="49"/>
      <c r="P726" s="49"/>
      <c r="Q726" s="49"/>
      <c r="R726" s="53"/>
      <c r="S726" s="53"/>
      <c r="T726" s="53"/>
    </row>
    <row r="727" spans="1:20" ht="14.1" customHeight="1" x14ac:dyDescent="0.2">
      <c r="A727" s="2804"/>
      <c r="B727" s="2804"/>
      <c r="C727" s="2804"/>
      <c r="D727" s="2804"/>
      <c r="E727" s="2804"/>
      <c r="F727" s="2804"/>
      <c r="G727" s="2804"/>
      <c r="H727" s="2804"/>
      <c r="I727" s="2804"/>
      <c r="J727" s="2804"/>
      <c r="K727" s="2804"/>
      <c r="L727" s="2804"/>
      <c r="M727" s="2804"/>
      <c r="N727" s="2804"/>
      <c r="O727" s="2804"/>
      <c r="P727" s="2804"/>
      <c r="Q727" s="2804"/>
      <c r="R727" s="2804"/>
      <c r="S727" s="2804"/>
      <c r="T727" s="2804"/>
    </row>
    <row r="728" spans="1:20" ht="14.1" customHeight="1" x14ac:dyDescent="0.2">
      <c r="A728" s="2804"/>
      <c r="B728" s="2804"/>
      <c r="C728" s="2804"/>
      <c r="D728" s="2804"/>
      <c r="E728" s="2804"/>
      <c r="F728" s="2804"/>
      <c r="G728" s="2804"/>
      <c r="H728" s="2804"/>
      <c r="I728" s="2804"/>
      <c r="J728" s="2804"/>
      <c r="K728" s="2804"/>
      <c r="L728" s="2804"/>
      <c r="M728" s="2804"/>
      <c r="N728" s="2804"/>
      <c r="O728" s="2804"/>
      <c r="P728" s="2804"/>
      <c r="Q728" s="2804"/>
      <c r="R728" s="2804"/>
      <c r="S728" s="2804"/>
      <c r="T728" s="2804"/>
    </row>
    <row r="729" spans="1:20" ht="13.9" customHeight="1" x14ac:dyDescent="0.2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</row>
    <row r="730" spans="1:20" s="2602" customFormat="1" ht="13.9" customHeight="1" x14ac:dyDescent="0.2">
      <c r="A730" s="2601"/>
      <c r="B730" s="2601"/>
      <c r="C730" s="2601"/>
      <c r="D730" s="2601"/>
      <c r="E730" s="2601"/>
      <c r="F730" s="2601"/>
      <c r="G730" s="2601"/>
      <c r="H730" s="2601"/>
      <c r="I730" s="2601"/>
      <c r="J730" s="2601"/>
      <c r="K730" s="2601"/>
      <c r="L730" s="2601"/>
      <c r="M730" s="2601"/>
      <c r="N730" s="2601"/>
      <c r="O730" s="2601"/>
      <c r="P730" s="2601"/>
      <c r="Q730" s="2601"/>
      <c r="R730" s="2601"/>
      <c r="S730" s="2601"/>
      <c r="T730" s="2601"/>
    </row>
    <row r="731" spans="1:20" ht="14.1" customHeight="1" x14ac:dyDescent="0.2">
      <c r="A731" s="48"/>
      <c r="B731" s="48"/>
      <c r="C731" s="49"/>
      <c r="D731" s="49"/>
      <c r="E731" s="49"/>
      <c r="F731" s="49"/>
      <c r="G731" s="50"/>
      <c r="H731" s="50"/>
      <c r="I731" s="52"/>
      <c r="J731" s="53"/>
      <c r="K731" s="53"/>
      <c r="L731" s="48"/>
      <c r="M731" s="48"/>
      <c r="N731" s="49"/>
      <c r="O731" s="49"/>
      <c r="P731" s="49"/>
      <c r="Q731" s="49"/>
      <c r="R731" s="53"/>
      <c r="S731" s="53"/>
      <c r="T731" s="53"/>
    </row>
    <row r="732" spans="1:20" ht="14.1" customHeight="1" x14ac:dyDescent="0.2">
      <c r="A732" s="2763" t="s">
        <v>1890</v>
      </c>
      <c r="B732" s="2763"/>
      <c r="C732" s="2763"/>
      <c r="D732" s="2763"/>
      <c r="E732" s="2763"/>
      <c r="F732" s="2763"/>
      <c r="G732" s="2763"/>
      <c r="H732" s="2763"/>
      <c r="I732" s="2763"/>
      <c r="J732" s="2763"/>
      <c r="K732" s="2763"/>
      <c r="L732" s="2763"/>
      <c r="M732" s="2763"/>
      <c r="N732" s="2763"/>
      <c r="O732" s="2763"/>
      <c r="P732" s="2763"/>
      <c r="Q732" s="2763"/>
      <c r="R732" s="2763"/>
      <c r="S732" s="2763"/>
      <c r="T732" s="2763"/>
    </row>
    <row r="733" spans="1:20" ht="14.1" customHeight="1" x14ac:dyDescent="0.2">
      <c r="A733" s="56"/>
      <c r="B733" s="56"/>
      <c r="C733" s="131"/>
      <c r="D733" s="57"/>
      <c r="E733" s="57"/>
      <c r="F733" s="57"/>
      <c r="G733" s="59"/>
      <c r="H733" s="59"/>
      <c r="I733" s="61"/>
      <c r="J733" s="53"/>
      <c r="K733" s="53"/>
      <c r="L733" s="56"/>
      <c r="M733" s="56"/>
      <c r="N733" s="131"/>
      <c r="O733" s="53"/>
      <c r="P733" s="53"/>
      <c r="Q733" s="53"/>
      <c r="R733" s="53"/>
      <c r="S733" s="53"/>
      <c r="T733" s="53"/>
    </row>
    <row r="734" spans="1:20" ht="14.1" customHeight="1" thickBot="1" x14ac:dyDescent="0.25">
      <c r="A734" s="56"/>
      <c r="B734" s="56"/>
      <c r="C734" s="57"/>
      <c r="D734" s="57"/>
      <c r="E734" s="57"/>
      <c r="F734" s="57"/>
      <c r="G734" s="59"/>
      <c r="H734" s="59"/>
      <c r="I734" s="61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</row>
    <row r="735" spans="1:20" ht="17.100000000000001" customHeight="1" x14ac:dyDescent="0.3">
      <c r="A735" s="2764" t="s">
        <v>435</v>
      </c>
      <c r="B735" s="2765"/>
      <c r="C735" s="2770" t="s">
        <v>436</v>
      </c>
      <c r="D735" s="2771"/>
      <c r="E735" s="2771"/>
      <c r="F735" s="2772"/>
      <c r="G735" s="2776" t="s">
        <v>437</v>
      </c>
      <c r="H735" s="2777"/>
      <c r="I735" s="2770" t="s">
        <v>439</v>
      </c>
      <c r="J735" s="2772"/>
      <c r="K735" s="62"/>
      <c r="L735" s="2778" t="s">
        <v>435</v>
      </c>
      <c r="M735" s="2771" t="s">
        <v>436</v>
      </c>
      <c r="N735" s="2771"/>
      <c r="O735" s="2771"/>
      <c r="P735" s="2772"/>
      <c r="Q735" s="2776" t="s">
        <v>437</v>
      </c>
      <c r="R735" s="2777"/>
      <c r="S735" s="2770" t="s">
        <v>439</v>
      </c>
      <c r="T735" s="2799"/>
    </row>
    <row r="736" spans="1:20" ht="17.100000000000001" customHeight="1" thickBot="1" x14ac:dyDescent="0.35">
      <c r="A736" s="2766"/>
      <c r="B736" s="2767"/>
      <c r="C736" s="2773"/>
      <c r="D736" s="2774"/>
      <c r="E736" s="2774"/>
      <c r="F736" s="2775"/>
      <c r="G736" s="2781" t="s">
        <v>440</v>
      </c>
      <c r="H736" s="2782"/>
      <c r="I736" s="2783"/>
      <c r="J736" s="2784"/>
      <c r="K736" s="62"/>
      <c r="L736" s="2779"/>
      <c r="M736" s="2774"/>
      <c r="N736" s="2774"/>
      <c r="O736" s="2774"/>
      <c r="P736" s="2775"/>
      <c r="Q736" s="2781" t="s">
        <v>440</v>
      </c>
      <c r="R736" s="2782"/>
      <c r="S736" s="2783"/>
      <c r="T736" s="2800"/>
    </row>
    <row r="737" spans="1:20" ht="17.100000000000001" customHeight="1" x14ac:dyDescent="0.3">
      <c r="A737" s="2766"/>
      <c r="B737" s="2767"/>
      <c r="C737" s="66" t="s">
        <v>441</v>
      </c>
      <c r="D737" s="2824" t="s">
        <v>442</v>
      </c>
      <c r="E737" s="2783" t="s">
        <v>443</v>
      </c>
      <c r="F737" s="2784"/>
      <c r="G737" s="2781" t="s">
        <v>444</v>
      </c>
      <c r="H737" s="2782"/>
      <c r="I737" s="2783" t="s">
        <v>348</v>
      </c>
      <c r="J737" s="2784"/>
      <c r="K737" s="62"/>
      <c r="L737" s="2779"/>
      <c r="M737" s="64" t="s">
        <v>441</v>
      </c>
      <c r="N737" s="2824" t="s">
        <v>442</v>
      </c>
      <c r="O737" s="2783" t="s">
        <v>443</v>
      </c>
      <c r="P737" s="2784"/>
      <c r="Q737" s="2781" t="s">
        <v>444</v>
      </c>
      <c r="R737" s="2782"/>
      <c r="S737" s="2783" t="s">
        <v>348</v>
      </c>
      <c r="T737" s="2800"/>
    </row>
    <row r="738" spans="1:20" ht="17.100000000000001" customHeight="1" thickBot="1" x14ac:dyDescent="0.35">
      <c r="A738" s="2768"/>
      <c r="B738" s="2769"/>
      <c r="C738" s="67" t="s">
        <v>445</v>
      </c>
      <c r="D738" s="2786"/>
      <c r="E738" s="2773"/>
      <c r="F738" s="2775"/>
      <c r="G738" s="2717"/>
      <c r="H738" s="2718"/>
      <c r="I738" s="2787"/>
      <c r="J738" s="2788"/>
      <c r="K738" s="62"/>
      <c r="L738" s="2780"/>
      <c r="M738" s="63" t="s">
        <v>445</v>
      </c>
      <c r="N738" s="2786"/>
      <c r="O738" s="2773"/>
      <c r="P738" s="2775"/>
      <c r="Q738" s="2717"/>
      <c r="R738" s="2718"/>
      <c r="S738" s="2802"/>
      <c r="T738" s="2803"/>
    </row>
    <row r="739" spans="1:20" ht="17.100000000000001" customHeight="1" x14ac:dyDescent="0.2">
      <c r="A739" s="2893" t="s">
        <v>446</v>
      </c>
      <c r="B739" s="2894"/>
      <c r="C739" s="1442"/>
      <c r="D739" s="1442"/>
      <c r="E739" s="2895"/>
      <c r="F739" s="2896"/>
      <c r="G739" s="2888"/>
      <c r="H739" s="2897"/>
      <c r="I739" s="2898"/>
      <c r="J739" s="2899"/>
      <c r="K739" s="1441"/>
      <c r="L739" s="1443" t="s">
        <v>447</v>
      </c>
      <c r="M739" s="1442"/>
      <c r="N739" s="1442"/>
      <c r="O739" s="2888"/>
      <c r="P739" s="2888"/>
      <c r="Q739" s="2888"/>
      <c r="R739" s="2888"/>
      <c r="S739" s="2888"/>
      <c r="T739" s="2888"/>
    </row>
    <row r="740" spans="1:20" ht="17.100000000000001" customHeight="1" x14ac:dyDescent="0.25">
      <c r="A740" s="2900" t="s">
        <v>448</v>
      </c>
      <c r="B740" s="2901"/>
      <c r="C740" s="1444"/>
      <c r="D740" s="1444"/>
      <c r="E740" s="2891"/>
      <c r="F740" s="2902"/>
      <c r="G740" s="2892"/>
      <c r="H740" s="2903"/>
      <c r="I740" s="2904">
        <v>414460</v>
      </c>
      <c r="J740" s="2905"/>
      <c r="K740" s="1445"/>
      <c r="L740" s="1446"/>
      <c r="M740" s="1444"/>
      <c r="N740" s="1444"/>
      <c r="O740" s="2892"/>
      <c r="P740" s="2892"/>
      <c r="Q740" s="2892"/>
      <c r="R740" s="2892"/>
      <c r="S740" s="2892"/>
      <c r="T740" s="2892"/>
    </row>
    <row r="741" spans="1:20" ht="18.75" customHeight="1" x14ac:dyDescent="0.4">
      <c r="A741" s="2906" t="s">
        <v>449</v>
      </c>
      <c r="B741" s="2907"/>
      <c r="C741" s="1444" t="s">
        <v>496</v>
      </c>
      <c r="D741" s="1444" t="s">
        <v>497</v>
      </c>
      <c r="E741" s="2891">
        <v>3</v>
      </c>
      <c r="F741" s="2902"/>
      <c r="G741" s="2723">
        <v>36040</v>
      </c>
      <c r="H741" s="2724"/>
      <c r="I741" s="2892">
        <v>108120</v>
      </c>
      <c r="J741" s="2903"/>
      <c r="K741" s="1449"/>
      <c r="L741" s="1450" t="s">
        <v>765</v>
      </c>
      <c r="M741" s="1444"/>
      <c r="N741" s="1444"/>
      <c r="O741" s="2892"/>
      <c r="P741" s="2892"/>
      <c r="Q741" s="2892">
        <v>494400</v>
      </c>
      <c r="R741" s="2892"/>
      <c r="S741" s="2904">
        <v>494400</v>
      </c>
      <c r="T741" s="2904"/>
    </row>
    <row r="742" spans="1:20" ht="17.100000000000001" customHeight="1" x14ac:dyDescent="0.4">
      <c r="A742" s="2906" t="s">
        <v>1238</v>
      </c>
      <c r="B742" s="2907"/>
      <c r="C742" s="1444" t="s">
        <v>496</v>
      </c>
      <c r="D742" s="1444" t="s">
        <v>497</v>
      </c>
      <c r="E742" s="2891">
        <v>8.5</v>
      </c>
      <c r="F742" s="2902"/>
      <c r="G742" s="2723">
        <v>36040</v>
      </c>
      <c r="H742" s="2724"/>
      <c r="I742" s="2892">
        <v>306340</v>
      </c>
      <c r="J742" s="2903"/>
      <c r="K742" s="1449"/>
      <c r="L742" s="1450" t="s">
        <v>767</v>
      </c>
      <c r="M742" s="1444"/>
      <c r="N742" s="1444"/>
      <c r="O742" s="2892"/>
      <c r="P742" s="2892"/>
      <c r="Q742" s="2892"/>
      <c r="R742" s="2892"/>
      <c r="S742" s="2904">
        <v>1629889.64</v>
      </c>
      <c r="T742" s="2904"/>
    </row>
    <row r="743" spans="1:20" ht="17.100000000000001" customHeight="1" x14ac:dyDescent="0.2">
      <c r="A743" s="2906" t="s">
        <v>768</v>
      </c>
      <c r="B743" s="2907"/>
      <c r="C743" s="1444"/>
      <c r="D743" s="1444"/>
      <c r="E743" s="2891"/>
      <c r="F743" s="2891"/>
      <c r="G743" s="2892"/>
      <c r="H743" s="2903"/>
      <c r="I743" s="2892">
        <v>0</v>
      </c>
      <c r="J743" s="2903"/>
      <c r="K743" s="1449"/>
      <c r="L743" s="1446" t="s">
        <v>588</v>
      </c>
      <c r="M743" s="1444" t="s">
        <v>769</v>
      </c>
      <c r="N743" s="1444" t="s">
        <v>770</v>
      </c>
      <c r="O743" s="2892">
        <v>14</v>
      </c>
      <c r="P743" s="2892"/>
      <c r="Q743" s="2892">
        <v>81854.259999999995</v>
      </c>
      <c r="R743" s="2892"/>
      <c r="S743" s="2892">
        <v>1145959.6399999999</v>
      </c>
      <c r="T743" s="2892"/>
    </row>
    <row r="744" spans="1:20" ht="17.100000000000001" customHeight="1" x14ac:dyDescent="0.2">
      <c r="A744" s="2889" t="s">
        <v>559</v>
      </c>
      <c r="B744" s="2890"/>
      <c r="C744" s="1444"/>
      <c r="D744" s="1444"/>
      <c r="E744" s="2891"/>
      <c r="F744" s="2891"/>
      <c r="G744" s="2892"/>
      <c r="H744" s="2892"/>
      <c r="I744" s="2904">
        <v>3796019</v>
      </c>
      <c r="J744" s="2904"/>
      <c r="K744" s="1451"/>
      <c r="L744" s="1446" t="s">
        <v>458</v>
      </c>
      <c r="M744" s="1444" t="s">
        <v>771</v>
      </c>
      <c r="N744" s="1444" t="s">
        <v>770</v>
      </c>
      <c r="O744" s="2892">
        <v>2</v>
      </c>
      <c r="P744" s="2892"/>
      <c r="Q744" s="2892">
        <v>102502</v>
      </c>
      <c r="R744" s="2892"/>
      <c r="S744" s="2892">
        <v>205004</v>
      </c>
      <c r="T744" s="2892"/>
    </row>
    <row r="745" spans="1:20" ht="17.100000000000001" customHeight="1" x14ac:dyDescent="0.2">
      <c r="A745" s="2911" t="s">
        <v>1239</v>
      </c>
      <c r="B745" s="2912"/>
      <c r="C745" s="1444" t="s">
        <v>772</v>
      </c>
      <c r="D745" s="1444" t="s">
        <v>493</v>
      </c>
      <c r="E745" s="2789">
        <v>2</v>
      </c>
      <c r="F745" s="2790"/>
      <c r="G745" s="2791">
        <v>1592388.18</v>
      </c>
      <c r="H745" s="2792"/>
      <c r="I745" s="2791">
        <v>3184776.36</v>
      </c>
      <c r="J745" s="2792"/>
      <c r="K745" s="1449"/>
      <c r="L745" s="1446" t="s">
        <v>458</v>
      </c>
      <c r="M745" s="1444" t="s">
        <v>773</v>
      </c>
      <c r="N745" s="1444" t="s">
        <v>452</v>
      </c>
      <c r="O745" s="2892">
        <v>2</v>
      </c>
      <c r="P745" s="2892"/>
      <c r="Q745" s="2892">
        <v>13164</v>
      </c>
      <c r="R745" s="2892"/>
      <c r="S745" s="2892">
        <v>26328</v>
      </c>
      <c r="T745" s="2892"/>
    </row>
    <row r="746" spans="1:20" ht="17.100000000000001" customHeight="1" x14ac:dyDescent="0.2">
      <c r="A746" s="2909" t="s">
        <v>1240</v>
      </c>
      <c r="B746" s="2910"/>
      <c r="C746" s="1444" t="s">
        <v>772</v>
      </c>
      <c r="D746" s="1444" t="s">
        <v>493</v>
      </c>
      <c r="E746" s="2891">
        <v>2</v>
      </c>
      <c r="F746" s="2891"/>
      <c r="G746" s="2791">
        <v>86973</v>
      </c>
      <c r="H746" s="2792"/>
      <c r="I746" s="2791">
        <v>173946</v>
      </c>
      <c r="J746" s="2792"/>
      <c r="K746" s="1449"/>
      <c r="L746" s="1446" t="s">
        <v>588</v>
      </c>
      <c r="M746" s="1444" t="s">
        <v>774</v>
      </c>
      <c r="N746" s="1444" t="s">
        <v>770</v>
      </c>
      <c r="O746" s="2892">
        <v>2</v>
      </c>
      <c r="P746" s="2892"/>
      <c r="Q746" s="2892">
        <v>126299</v>
      </c>
      <c r="R746" s="2892"/>
      <c r="S746" s="2892">
        <v>252598</v>
      </c>
      <c r="T746" s="2892"/>
    </row>
    <row r="747" spans="1:20" ht="17.100000000000001" customHeight="1" x14ac:dyDescent="0.2">
      <c r="A747" s="2911" t="s">
        <v>1241</v>
      </c>
      <c r="B747" s="2912"/>
      <c r="C747" s="1444" t="s">
        <v>772</v>
      </c>
      <c r="D747" s="1444" t="s">
        <v>493</v>
      </c>
      <c r="E747" s="2891">
        <v>1</v>
      </c>
      <c r="F747" s="2891"/>
      <c r="G747" s="2791">
        <v>53595.72</v>
      </c>
      <c r="H747" s="2792"/>
      <c r="I747" s="2791">
        <v>53595.72</v>
      </c>
      <c r="J747" s="2792"/>
      <c r="K747" s="1449"/>
      <c r="L747" s="1446" t="s">
        <v>504</v>
      </c>
      <c r="M747" s="1444"/>
      <c r="N747" s="1444"/>
      <c r="O747" s="2892"/>
      <c r="P747" s="2892"/>
      <c r="Q747" s="2892"/>
      <c r="R747" s="2892"/>
      <c r="S747" s="2892">
        <v>0</v>
      </c>
      <c r="T747" s="2892"/>
    </row>
    <row r="748" spans="1:20" ht="17.100000000000001" customHeight="1" x14ac:dyDescent="0.2">
      <c r="A748" s="2911" t="s">
        <v>775</v>
      </c>
      <c r="B748" s="2912"/>
      <c r="C748" s="1444" t="s">
        <v>772</v>
      </c>
      <c r="D748" s="1444" t="s">
        <v>493</v>
      </c>
      <c r="E748" s="2891">
        <v>1</v>
      </c>
      <c r="F748" s="2891"/>
      <c r="G748" s="2791">
        <v>77539</v>
      </c>
      <c r="H748" s="2792"/>
      <c r="I748" s="2791">
        <v>77539</v>
      </c>
      <c r="J748" s="2792"/>
      <c r="K748" s="1449"/>
      <c r="L748" s="1450" t="s">
        <v>776</v>
      </c>
      <c r="M748" s="1444"/>
      <c r="N748" s="1444"/>
      <c r="O748" s="2892"/>
      <c r="P748" s="2892"/>
      <c r="Q748" s="2892"/>
      <c r="R748" s="2892"/>
      <c r="S748" s="2904">
        <v>580374.70000000007</v>
      </c>
      <c r="T748" s="2904"/>
    </row>
    <row r="749" spans="1:20" ht="17.100000000000001" customHeight="1" x14ac:dyDescent="0.2">
      <c r="A749" s="2909" t="s">
        <v>512</v>
      </c>
      <c r="B749" s="2910"/>
      <c r="C749" s="1444" t="s">
        <v>772</v>
      </c>
      <c r="D749" s="1444" t="s">
        <v>493</v>
      </c>
      <c r="E749" s="2789">
        <v>1</v>
      </c>
      <c r="F749" s="2790"/>
      <c r="G749" s="2791">
        <v>142921.92000000001</v>
      </c>
      <c r="H749" s="2792"/>
      <c r="I749" s="2791">
        <v>142921.92000000001</v>
      </c>
      <c r="J749" s="2792"/>
      <c r="K749" s="1449"/>
      <c r="L749" s="1446" t="s">
        <v>483</v>
      </c>
      <c r="M749" s="1444" t="s">
        <v>777</v>
      </c>
      <c r="N749" s="1444" t="s">
        <v>473</v>
      </c>
      <c r="O749" s="2908">
        <v>1</v>
      </c>
      <c r="P749" s="2908"/>
      <c r="Q749" s="2892">
        <v>22472</v>
      </c>
      <c r="R749" s="2892"/>
      <c r="S749" s="2892">
        <v>22472</v>
      </c>
      <c r="T749" s="2892"/>
    </row>
    <row r="750" spans="1:20" ht="17.100000000000001" customHeight="1" x14ac:dyDescent="0.2">
      <c r="A750" s="2911" t="s">
        <v>1242</v>
      </c>
      <c r="B750" s="2912"/>
      <c r="C750" s="1444" t="s">
        <v>772</v>
      </c>
      <c r="D750" s="1444" t="s">
        <v>493</v>
      </c>
      <c r="E750" s="2789">
        <v>1</v>
      </c>
      <c r="F750" s="2913"/>
      <c r="G750" s="2791">
        <v>163240</v>
      </c>
      <c r="H750" s="2914"/>
      <c r="I750" s="2791">
        <v>163240</v>
      </c>
      <c r="J750" s="2792"/>
      <c r="K750" s="1449"/>
      <c r="L750" s="1446" t="s">
        <v>486</v>
      </c>
      <c r="M750" s="1444" t="s">
        <v>778</v>
      </c>
      <c r="N750" s="1444" t="s">
        <v>779</v>
      </c>
      <c r="O750" s="2908">
        <v>1.5</v>
      </c>
      <c r="P750" s="2908"/>
      <c r="Q750" s="2892">
        <v>79871</v>
      </c>
      <c r="R750" s="2892"/>
      <c r="S750" s="2892">
        <v>119806.5</v>
      </c>
      <c r="T750" s="2892"/>
    </row>
    <row r="751" spans="1:20" ht="17.100000000000001" customHeight="1" x14ac:dyDescent="0.2">
      <c r="A751" s="2911"/>
      <c r="B751" s="2912"/>
      <c r="C751" s="1444"/>
      <c r="D751" s="1444"/>
      <c r="E751" s="2789"/>
      <c r="F751" s="2913"/>
      <c r="G751" s="2791"/>
      <c r="H751" s="2914"/>
      <c r="I751" s="2791"/>
      <c r="J751" s="2792"/>
      <c r="K751" s="1449"/>
      <c r="L751" s="1446" t="s">
        <v>489</v>
      </c>
      <c r="M751" s="2322" t="s">
        <v>780</v>
      </c>
      <c r="N751" s="1444" t="s">
        <v>452</v>
      </c>
      <c r="O751" s="2908">
        <v>0.6</v>
      </c>
      <c r="P751" s="2908"/>
      <c r="Q751" s="2892">
        <v>89355</v>
      </c>
      <c r="R751" s="2892"/>
      <c r="S751" s="2892">
        <v>53613</v>
      </c>
      <c r="T751" s="2892"/>
    </row>
    <row r="752" spans="1:20" ht="17.100000000000001" customHeight="1" x14ac:dyDescent="0.2">
      <c r="A752" s="2915"/>
      <c r="B752" s="2916"/>
      <c r="C752" s="1444"/>
      <c r="D752" s="1444"/>
      <c r="E752" s="2789"/>
      <c r="F752" s="2913"/>
      <c r="G752" s="2791"/>
      <c r="H752" s="2914"/>
      <c r="I752" s="2791"/>
      <c r="J752" s="2792"/>
      <c r="K752" s="1449"/>
      <c r="L752" s="1446" t="s">
        <v>781</v>
      </c>
      <c r="M752" s="1444" t="s">
        <v>782</v>
      </c>
      <c r="N752" s="1444" t="s">
        <v>452</v>
      </c>
      <c r="O752" s="2908">
        <v>1.3</v>
      </c>
      <c r="P752" s="2908"/>
      <c r="Q752" s="2892">
        <v>101071</v>
      </c>
      <c r="R752" s="2892"/>
      <c r="S752" s="2892">
        <v>131392.30000000002</v>
      </c>
      <c r="T752" s="2892"/>
    </row>
    <row r="753" spans="1:20" ht="17.100000000000001" customHeight="1" x14ac:dyDescent="0.2">
      <c r="A753" s="2917" t="s">
        <v>490</v>
      </c>
      <c r="B753" s="2918"/>
      <c r="C753" s="1444"/>
      <c r="D753" s="1444"/>
      <c r="E753" s="1452"/>
      <c r="F753" s="1453"/>
      <c r="G753" s="1390"/>
      <c r="H753" s="1454"/>
      <c r="I753" s="2919">
        <v>937040</v>
      </c>
      <c r="J753" s="2920"/>
      <c r="K753" s="1449"/>
      <c r="L753" s="1446" t="s">
        <v>783</v>
      </c>
      <c r="M753" s="1444" t="s">
        <v>487</v>
      </c>
      <c r="N753" s="1444" t="s">
        <v>784</v>
      </c>
      <c r="O753" s="2892">
        <v>5</v>
      </c>
      <c r="P753" s="2892"/>
      <c r="Q753" s="2892">
        <v>50618.18</v>
      </c>
      <c r="R753" s="2892"/>
      <c r="S753" s="2892">
        <v>253090.9</v>
      </c>
      <c r="T753" s="2892"/>
    </row>
    <row r="754" spans="1:20" ht="17.100000000000001" customHeight="1" x14ac:dyDescent="0.4">
      <c r="A754" s="1456" t="s">
        <v>1243</v>
      </c>
      <c r="B754" s="1457"/>
      <c r="C754" s="1444" t="s">
        <v>496</v>
      </c>
      <c r="D754" s="1444" t="s">
        <v>497</v>
      </c>
      <c r="E754" s="2791">
        <v>10</v>
      </c>
      <c r="F754" s="2792"/>
      <c r="G754" s="2723">
        <v>36040</v>
      </c>
      <c r="H754" s="2724"/>
      <c r="I754" s="2791">
        <v>360400</v>
      </c>
      <c r="J754" s="2792"/>
      <c r="K754" s="1449"/>
      <c r="L754" s="1450" t="s">
        <v>785</v>
      </c>
      <c r="M754" s="1444"/>
      <c r="N754" s="1444"/>
      <c r="O754" s="2892"/>
      <c r="P754" s="2892"/>
      <c r="Q754" s="2892"/>
      <c r="R754" s="2892"/>
      <c r="S754" s="2904">
        <v>155598.78999999998</v>
      </c>
      <c r="T754" s="2904"/>
    </row>
    <row r="755" spans="1:20" ht="17.100000000000001" customHeight="1" x14ac:dyDescent="0.4">
      <c r="A755" s="2906" t="s">
        <v>1244</v>
      </c>
      <c r="B755" s="2907"/>
      <c r="C755" s="1444" t="s">
        <v>496</v>
      </c>
      <c r="D755" s="1444" t="s">
        <v>497</v>
      </c>
      <c r="E755" s="2791">
        <v>14</v>
      </c>
      <c r="F755" s="2792"/>
      <c r="G755" s="2723">
        <v>36040</v>
      </c>
      <c r="H755" s="2724"/>
      <c r="I755" s="2791">
        <v>504560</v>
      </c>
      <c r="J755" s="2792"/>
      <c r="K755" s="1449"/>
      <c r="L755" s="1446" t="s">
        <v>477</v>
      </c>
      <c r="M755" s="1444" t="s">
        <v>786</v>
      </c>
      <c r="N755" s="1444" t="s">
        <v>473</v>
      </c>
      <c r="O755" s="2908">
        <v>1.5</v>
      </c>
      <c r="P755" s="2908"/>
      <c r="Q755" s="2892">
        <v>81854.259999999995</v>
      </c>
      <c r="R755" s="2892"/>
      <c r="S755" s="2892">
        <v>122781.38999999998</v>
      </c>
      <c r="T755" s="2892"/>
    </row>
    <row r="756" spans="1:20" ht="17.100000000000001" customHeight="1" x14ac:dyDescent="0.4">
      <c r="A756" s="2906" t="s">
        <v>501</v>
      </c>
      <c r="B756" s="2907"/>
      <c r="C756" s="1444" t="s">
        <v>496</v>
      </c>
      <c r="D756" s="1444" t="s">
        <v>497</v>
      </c>
      <c r="E756" s="2791">
        <v>2</v>
      </c>
      <c r="F756" s="2792"/>
      <c r="G756" s="2723">
        <v>36040</v>
      </c>
      <c r="H756" s="2724"/>
      <c r="I756" s="2791">
        <v>72080</v>
      </c>
      <c r="J756" s="2792"/>
      <c r="K756" s="1449"/>
      <c r="L756" s="1446" t="s">
        <v>481</v>
      </c>
      <c r="M756" s="1444" t="s">
        <v>787</v>
      </c>
      <c r="N756" s="1444" t="s">
        <v>473</v>
      </c>
      <c r="O756" s="2908">
        <v>0.7</v>
      </c>
      <c r="P756" s="2908"/>
      <c r="Q756" s="2892">
        <v>46882</v>
      </c>
      <c r="R756" s="2892"/>
      <c r="S756" s="2892">
        <v>32817.4</v>
      </c>
      <c r="T756" s="2892"/>
    </row>
    <row r="757" spans="1:20" ht="17.100000000000001" customHeight="1" x14ac:dyDescent="0.2">
      <c r="A757" s="2906" t="s">
        <v>504</v>
      </c>
      <c r="B757" s="2907"/>
      <c r="C757" s="1444"/>
      <c r="D757" s="1444"/>
      <c r="E757" s="1390"/>
      <c r="F757" s="1391"/>
      <c r="G757" s="1390"/>
      <c r="H757" s="1454"/>
      <c r="I757" s="2791">
        <v>0</v>
      </c>
      <c r="J757" s="2792"/>
      <c r="K757" s="1449"/>
      <c r="L757" s="1804" t="s">
        <v>788</v>
      </c>
      <c r="M757" s="1444"/>
      <c r="N757" s="1444"/>
      <c r="O757" s="2892"/>
      <c r="P757" s="2892"/>
      <c r="Q757" s="2892"/>
      <c r="R757" s="2892"/>
      <c r="S757" s="2904">
        <v>665610.04</v>
      </c>
      <c r="T757" s="2904"/>
    </row>
    <row r="758" spans="1:20" ht="17.100000000000001" customHeight="1" x14ac:dyDescent="0.2">
      <c r="A758" s="1447"/>
      <c r="B758" s="1448"/>
      <c r="C758" s="1444"/>
      <c r="D758" s="1444"/>
      <c r="E758" s="1390"/>
      <c r="F758" s="1391"/>
      <c r="G758" s="1390"/>
      <c r="H758" s="1454"/>
      <c r="I758" s="2791"/>
      <c r="J758" s="2792"/>
      <c r="K758" s="1449"/>
      <c r="L758" s="1458" t="s">
        <v>1258</v>
      </c>
      <c r="M758" s="1459" t="s">
        <v>789</v>
      </c>
      <c r="N758" s="1459" t="s">
        <v>473</v>
      </c>
      <c r="O758" s="2921">
        <v>2.5</v>
      </c>
      <c r="P758" s="2922"/>
      <c r="Q758" s="2791">
        <v>15619</v>
      </c>
      <c r="R758" s="2792"/>
      <c r="S758" s="2791">
        <v>39047.5</v>
      </c>
      <c r="T758" s="2792"/>
    </row>
    <row r="759" spans="1:20" ht="17.100000000000001" customHeight="1" x14ac:dyDescent="0.2">
      <c r="A759" s="2900" t="s">
        <v>506</v>
      </c>
      <c r="B759" s="2901"/>
      <c r="C759" s="1444"/>
      <c r="D759" s="1444"/>
      <c r="E759" s="1452"/>
      <c r="F759" s="1453"/>
      <c r="G759" s="1390"/>
      <c r="H759" s="1454"/>
      <c r="I759" s="2919">
        <v>1549720</v>
      </c>
      <c r="J759" s="2920"/>
      <c r="K759" s="1449"/>
      <c r="L759" s="1458" t="s">
        <v>494</v>
      </c>
      <c r="M759" s="1459" t="s">
        <v>790</v>
      </c>
      <c r="N759" s="1459" t="s">
        <v>452</v>
      </c>
      <c r="O759" s="2921">
        <v>5</v>
      </c>
      <c r="P759" s="2922"/>
      <c r="Q759" s="2791">
        <v>16332</v>
      </c>
      <c r="R759" s="2792"/>
      <c r="S759" s="2791">
        <v>81660</v>
      </c>
      <c r="T759" s="2792"/>
    </row>
    <row r="760" spans="1:20" ht="17.100000000000001" customHeight="1" x14ac:dyDescent="0.4">
      <c r="A760" s="2906" t="s">
        <v>1245</v>
      </c>
      <c r="B760" s="2907"/>
      <c r="C760" s="1444" t="s">
        <v>496</v>
      </c>
      <c r="D760" s="1444" t="s">
        <v>497</v>
      </c>
      <c r="E760" s="2789">
        <v>6</v>
      </c>
      <c r="F760" s="2790"/>
      <c r="G760" s="2723">
        <v>36040</v>
      </c>
      <c r="H760" s="2724"/>
      <c r="I760" s="2791">
        <v>216240</v>
      </c>
      <c r="J760" s="2792"/>
      <c r="K760" s="1449"/>
      <c r="L760" s="1458" t="s">
        <v>791</v>
      </c>
      <c r="M760" s="1459" t="s">
        <v>792</v>
      </c>
      <c r="N760" s="1459" t="s">
        <v>452</v>
      </c>
      <c r="O760" s="2908">
        <v>3</v>
      </c>
      <c r="P760" s="2908"/>
      <c r="Q760" s="2892">
        <v>50618.18</v>
      </c>
      <c r="R760" s="2892"/>
      <c r="S760" s="2892">
        <v>151854.54</v>
      </c>
      <c r="T760" s="2892"/>
    </row>
    <row r="761" spans="1:20" ht="17.100000000000001" customHeight="1" x14ac:dyDescent="0.4">
      <c r="A761" s="2906" t="s">
        <v>1246</v>
      </c>
      <c r="B761" s="2907"/>
      <c r="C761" s="1444" t="s">
        <v>496</v>
      </c>
      <c r="D761" s="1444" t="s">
        <v>497</v>
      </c>
      <c r="E761" s="2789">
        <v>3</v>
      </c>
      <c r="F761" s="2790"/>
      <c r="G761" s="2723">
        <v>36040</v>
      </c>
      <c r="H761" s="2724"/>
      <c r="I761" s="2791">
        <v>108120</v>
      </c>
      <c r="J761" s="2792"/>
      <c r="K761" s="1449"/>
      <c r="L761" s="1458" t="s">
        <v>794</v>
      </c>
      <c r="M761" s="1459" t="s">
        <v>795</v>
      </c>
      <c r="N761" s="1459" t="s">
        <v>473</v>
      </c>
      <c r="O761" s="2908">
        <v>3</v>
      </c>
      <c r="P761" s="2908"/>
      <c r="Q761" s="2892">
        <v>131016</v>
      </c>
      <c r="R761" s="2892"/>
      <c r="S761" s="2892">
        <v>393048</v>
      </c>
      <c r="T761" s="2892"/>
    </row>
    <row r="762" spans="1:20" ht="17.100000000000001" customHeight="1" x14ac:dyDescent="0.4">
      <c r="A762" s="2906" t="s">
        <v>1247</v>
      </c>
      <c r="B762" s="2907"/>
      <c r="C762" s="1444" t="s">
        <v>496</v>
      </c>
      <c r="D762" s="1444" t="s">
        <v>497</v>
      </c>
      <c r="E762" s="2789">
        <v>15</v>
      </c>
      <c r="F762" s="2790"/>
      <c r="G762" s="2723">
        <v>36040</v>
      </c>
      <c r="H762" s="2724"/>
      <c r="I762" s="2791">
        <v>540600</v>
      </c>
      <c r="J762" s="2792"/>
      <c r="K762" s="1445"/>
      <c r="L762" s="1460" t="s">
        <v>796</v>
      </c>
      <c r="M762" s="1459" t="s">
        <v>797</v>
      </c>
      <c r="N762" s="1459" t="s">
        <v>473</v>
      </c>
      <c r="O762" s="2892">
        <v>8</v>
      </c>
      <c r="P762" s="2892"/>
      <c r="Q762" s="2892">
        <v>26236.06</v>
      </c>
      <c r="R762" s="2892"/>
      <c r="S762" s="2904">
        <v>209888.48</v>
      </c>
      <c r="T762" s="2904"/>
    </row>
    <row r="763" spans="1:20" ht="17.100000000000001" customHeight="1" x14ac:dyDescent="0.4">
      <c r="A763" s="2906" t="s">
        <v>1248</v>
      </c>
      <c r="B763" s="2907"/>
      <c r="C763" s="1444" t="s">
        <v>496</v>
      </c>
      <c r="D763" s="1444" t="s">
        <v>497</v>
      </c>
      <c r="E763" s="2789">
        <v>8</v>
      </c>
      <c r="F763" s="2790"/>
      <c r="G763" s="2723">
        <v>36040</v>
      </c>
      <c r="H763" s="2724"/>
      <c r="I763" s="2791">
        <v>288320</v>
      </c>
      <c r="J763" s="2792"/>
      <c r="K763" s="1449"/>
      <c r="L763" s="1460" t="s">
        <v>798</v>
      </c>
      <c r="M763" s="1459"/>
      <c r="N763" s="1458"/>
      <c r="O763" s="2923"/>
      <c r="P763" s="2923"/>
      <c r="Q763" s="2892"/>
      <c r="R763" s="2892"/>
      <c r="S763" s="2904">
        <v>1109892.48</v>
      </c>
      <c r="T763" s="2904"/>
    </row>
    <row r="764" spans="1:20" ht="17.100000000000001" customHeight="1" x14ac:dyDescent="0.4">
      <c r="A764" s="2906" t="s">
        <v>1249</v>
      </c>
      <c r="B764" s="2907"/>
      <c r="C764" s="1444" t="s">
        <v>496</v>
      </c>
      <c r="D764" s="1444" t="s">
        <v>497</v>
      </c>
      <c r="E764" s="2789">
        <v>7</v>
      </c>
      <c r="F764" s="2790"/>
      <c r="G764" s="2723">
        <v>36040</v>
      </c>
      <c r="H764" s="2724"/>
      <c r="I764" s="2791">
        <v>252280</v>
      </c>
      <c r="J764" s="2792"/>
      <c r="K764" s="1449"/>
      <c r="L764" s="1458" t="s">
        <v>597</v>
      </c>
      <c r="M764" s="1459" t="s">
        <v>799</v>
      </c>
      <c r="N764" s="1459" t="s">
        <v>497</v>
      </c>
      <c r="O764" s="2892">
        <v>6</v>
      </c>
      <c r="P764" s="2892"/>
      <c r="Q764" s="2892">
        <v>11573.08</v>
      </c>
      <c r="R764" s="2892"/>
      <c r="S764" s="2892">
        <v>69438.48</v>
      </c>
      <c r="T764" s="2892"/>
    </row>
    <row r="765" spans="1:20" ht="17.100000000000001" customHeight="1" x14ac:dyDescent="0.4">
      <c r="A765" s="2906" t="s">
        <v>1250</v>
      </c>
      <c r="B765" s="2907"/>
      <c r="C765" s="1444" t="s">
        <v>496</v>
      </c>
      <c r="D765" s="1444" t="s">
        <v>497</v>
      </c>
      <c r="E765" s="2924">
        <v>4</v>
      </c>
      <c r="F765" s="2925"/>
      <c r="G765" s="2723">
        <v>36040</v>
      </c>
      <c r="H765" s="2724"/>
      <c r="I765" s="2791">
        <v>144160</v>
      </c>
      <c r="J765" s="2792"/>
      <c r="K765" s="1449"/>
      <c r="L765" s="1458" t="s">
        <v>800</v>
      </c>
      <c r="M765" s="1459" t="s">
        <v>799</v>
      </c>
      <c r="N765" s="1459" t="s">
        <v>497</v>
      </c>
      <c r="O765" s="2892">
        <v>3</v>
      </c>
      <c r="P765" s="2892"/>
      <c r="Q765" s="2892">
        <v>10918</v>
      </c>
      <c r="R765" s="2892"/>
      <c r="S765" s="2892">
        <v>32754</v>
      </c>
      <c r="T765" s="2892"/>
    </row>
    <row r="766" spans="1:20" ht="17.100000000000001" customHeight="1" x14ac:dyDescent="0.2">
      <c r="A766" s="2906"/>
      <c r="B766" s="2907"/>
      <c r="C766" s="1444"/>
      <c r="D766" s="1444"/>
      <c r="E766" s="2791"/>
      <c r="F766" s="2792"/>
      <c r="G766" s="2791"/>
      <c r="H766" s="2792"/>
      <c r="I766" s="2791">
        <v>0</v>
      </c>
      <c r="J766" s="2792"/>
      <c r="K766" s="1449"/>
      <c r="L766" s="1458" t="s">
        <v>801</v>
      </c>
      <c r="M766" s="1459" t="s">
        <v>802</v>
      </c>
      <c r="N766" s="1459" t="s">
        <v>452</v>
      </c>
      <c r="O766" s="2791">
        <v>2500</v>
      </c>
      <c r="P766" s="2792"/>
      <c r="Q766" s="2791">
        <v>337.08</v>
      </c>
      <c r="R766" s="2792"/>
      <c r="S766" s="2791">
        <v>842700</v>
      </c>
      <c r="T766" s="2792"/>
    </row>
    <row r="767" spans="1:20" ht="17.100000000000001" customHeight="1" x14ac:dyDescent="0.2">
      <c r="A767" s="2906"/>
      <c r="B767" s="2907"/>
      <c r="C767" s="1444"/>
      <c r="D767" s="1444"/>
      <c r="E767" s="2789"/>
      <c r="F767" s="2790"/>
      <c r="G767" s="2791"/>
      <c r="H767" s="2792"/>
      <c r="I767" s="2791">
        <v>0</v>
      </c>
      <c r="J767" s="2792"/>
      <c r="K767" s="1449"/>
      <c r="L767" s="1458" t="s">
        <v>803</v>
      </c>
      <c r="M767" s="1459" t="s">
        <v>793</v>
      </c>
      <c r="N767" s="1459"/>
      <c r="O767" s="1390"/>
      <c r="P767" s="1391"/>
      <c r="Q767" s="1390"/>
      <c r="R767" s="1391"/>
      <c r="S767" s="2791">
        <v>85000</v>
      </c>
      <c r="T767" s="2792"/>
    </row>
    <row r="768" spans="1:20" ht="17.100000000000001" customHeight="1" x14ac:dyDescent="0.2">
      <c r="A768" s="2906"/>
      <c r="B768" s="2907"/>
      <c r="C768" s="1444"/>
      <c r="D768" s="1444"/>
      <c r="E768" s="2789"/>
      <c r="F768" s="2790"/>
      <c r="G768" s="2791"/>
      <c r="H768" s="2792"/>
      <c r="I768" s="2791">
        <v>0</v>
      </c>
      <c r="J768" s="2792"/>
      <c r="K768" s="1449"/>
      <c r="L768" s="1458" t="s">
        <v>804</v>
      </c>
      <c r="M768" s="1459" t="s">
        <v>793</v>
      </c>
      <c r="N768" s="1459"/>
      <c r="O768" s="2892"/>
      <c r="P768" s="2892"/>
      <c r="Q768" s="2892"/>
      <c r="R768" s="2892"/>
      <c r="S768" s="2892">
        <v>80000</v>
      </c>
      <c r="T768" s="2892"/>
    </row>
    <row r="769" spans="1:20" ht="17.100000000000001" customHeight="1" x14ac:dyDescent="0.2">
      <c r="A769" s="2906"/>
      <c r="B769" s="2907"/>
      <c r="C769" s="1444"/>
      <c r="D769" s="1444"/>
      <c r="E769" s="2789"/>
      <c r="F769" s="2790"/>
      <c r="G769" s="2791"/>
      <c r="H769" s="2792"/>
      <c r="I769" s="2791">
        <v>0</v>
      </c>
      <c r="J769" s="2792"/>
      <c r="K769" s="1449"/>
      <c r="L769" s="1458" t="s">
        <v>504</v>
      </c>
      <c r="M769" s="1459"/>
      <c r="N769" s="1459"/>
      <c r="O769" s="2892"/>
      <c r="P769" s="2892"/>
      <c r="Q769" s="2892"/>
      <c r="R769" s="2892"/>
      <c r="S769" s="2892"/>
      <c r="T769" s="2892"/>
    </row>
    <row r="770" spans="1:20" ht="17.100000000000001" customHeight="1" x14ac:dyDescent="0.2">
      <c r="A770" s="2906"/>
      <c r="B770" s="2907"/>
      <c r="C770" s="1444"/>
      <c r="D770" s="1444"/>
      <c r="E770" s="2789"/>
      <c r="F770" s="2790"/>
      <c r="G770" s="2791"/>
      <c r="H770" s="2792"/>
      <c r="I770" s="2791">
        <v>0</v>
      </c>
      <c r="J770" s="2792"/>
      <c r="K770" s="1449"/>
      <c r="L770" s="1463" t="s">
        <v>521</v>
      </c>
      <c r="M770" s="1464"/>
      <c r="N770" s="1464"/>
      <c r="O770" s="2926"/>
      <c r="P770" s="2927"/>
      <c r="Q770" s="2926"/>
      <c r="R770" s="2927"/>
      <c r="S770" s="2928">
        <v>4845654.13</v>
      </c>
      <c r="T770" s="2929"/>
    </row>
    <row r="771" spans="1:20" ht="17.100000000000001" customHeight="1" x14ac:dyDescent="0.2">
      <c r="A771" s="1456"/>
      <c r="B771" s="1457"/>
      <c r="C771" s="1459"/>
      <c r="D771" s="1444"/>
      <c r="E771" s="1461"/>
      <c r="F771" s="1462"/>
      <c r="G771" s="1390"/>
      <c r="H771" s="1454"/>
      <c r="I771" s="2791"/>
      <c r="J771" s="2792"/>
      <c r="K771" s="1449"/>
      <c r="L771" s="1465" t="s">
        <v>805</v>
      </c>
      <c r="M771" s="1466"/>
      <c r="N771" s="1466"/>
      <c r="O771" s="1467"/>
      <c r="P771" s="1467"/>
      <c r="Q771" s="1467"/>
      <c r="R771" s="1467"/>
      <c r="S771" s="1467"/>
      <c r="T771" s="1468"/>
    </row>
    <row r="772" spans="1:20" ht="17.100000000000001" customHeight="1" x14ac:dyDescent="0.2">
      <c r="A772" s="1469"/>
      <c r="B772" s="1470"/>
      <c r="C772" s="1471"/>
      <c r="D772" s="1444"/>
      <c r="E772" s="1472"/>
      <c r="F772" s="1473"/>
      <c r="G772" s="1390"/>
      <c r="H772" s="1454"/>
      <c r="I772" s="2791"/>
      <c r="J772" s="2792"/>
      <c r="K772" s="1449"/>
      <c r="L772" s="2906" t="s">
        <v>1259</v>
      </c>
      <c r="M772" s="2931"/>
      <c r="N772" s="1474"/>
      <c r="O772" s="1475"/>
      <c r="P772" s="1475"/>
      <c r="Q772" s="1475"/>
      <c r="R772" s="1475"/>
      <c r="S772" s="2930">
        <v>250000</v>
      </c>
      <c r="T772" s="2792"/>
    </row>
    <row r="773" spans="1:20" ht="17.100000000000001" customHeight="1" x14ac:dyDescent="0.2">
      <c r="A773" s="1476"/>
      <c r="B773" s="1477"/>
      <c r="C773" s="1444"/>
      <c r="D773" s="1444"/>
      <c r="E773" s="1452"/>
      <c r="F773" s="1453"/>
      <c r="G773" s="1390"/>
      <c r="H773" s="1454"/>
      <c r="I773" s="2791"/>
      <c r="J773" s="2792"/>
      <c r="K773" s="1449"/>
      <c r="L773" s="1456" t="s">
        <v>1489</v>
      </c>
      <c r="M773" s="2005">
        <v>300</v>
      </c>
      <c r="N773" s="1474"/>
      <c r="O773" s="1475"/>
      <c r="P773" s="1475"/>
      <c r="Q773" s="1475"/>
      <c r="R773" s="1475"/>
      <c r="S773" s="2930">
        <v>684654.20005936467</v>
      </c>
      <c r="T773" s="2792"/>
    </row>
    <row r="774" spans="1:20" ht="17.100000000000001" customHeight="1" x14ac:dyDescent="0.2">
      <c r="A774" s="1478" t="s">
        <v>544</v>
      </c>
      <c r="B774" s="1457"/>
      <c r="C774" s="1459"/>
      <c r="D774" s="1459"/>
      <c r="E774" s="1390"/>
      <c r="F774" s="1454"/>
      <c r="G774" s="1390"/>
      <c r="H774" s="1454"/>
      <c r="I774" s="2919">
        <v>4849219.0386464819</v>
      </c>
      <c r="J774" s="2920"/>
      <c r="K774" s="1449"/>
      <c r="L774" s="1455" t="s">
        <v>806</v>
      </c>
      <c r="M774" s="1474"/>
      <c r="N774" s="1474"/>
      <c r="O774" s="1475"/>
      <c r="P774" s="1475"/>
      <c r="Q774" s="1475"/>
      <c r="R774" s="1475"/>
      <c r="S774" s="2930">
        <v>1200000</v>
      </c>
      <c r="T774" s="2792"/>
    </row>
    <row r="775" spans="1:20" ht="17.100000000000001" customHeight="1" x14ac:dyDescent="0.4">
      <c r="A775" s="2915" t="s">
        <v>546</v>
      </c>
      <c r="B775" s="2916"/>
      <c r="C775" s="1459" t="s">
        <v>496</v>
      </c>
      <c r="D775" s="1444" t="s">
        <v>497</v>
      </c>
      <c r="E775" s="2791">
        <v>48</v>
      </c>
      <c r="F775" s="2792"/>
      <c r="G775" s="2723">
        <v>36040</v>
      </c>
      <c r="H775" s="2724"/>
      <c r="I775" s="2791">
        <v>1729920</v>
      </c>
      <c r="J775" s="2792"/>
      <c r="K775" s="1449"/>
      <c r="L775" s="2162" t="s">
        <v>1577</v>
      </c>
      <c r="M775" s="1479"/>
      <c r="N775" s="1474"/>
      <c r="O775" s="1475"/>
      <c r="P775" s="1475"/>
      <c r="Q775" s="1475"/>
      <c r="R775" s="1475"/>
      <c r="S775" s="2930">
        <v>240000</v>
      </c>
      <c r="T775" s="2792"/>
    </row>
    <row r="776" spans="1:20" ht="17.100000000000001" customHeight="1" x14ac:dyDescent="0.2">
      <c r="A776" s="2915" t="s">
        <v>1251</v>
      </c>
      <c r="B776" s="2916"/>
      <c r="C776" s="1459" t="s">
        <v>599</v>
      </c>
      <c r="D776" s="1459" t="s">
        <v>497</v>
      </c>
      <c r="E776" s="2791">
        <v>3250</v>
      </c>
      <c r="F776" s="2792"/>
      <c r="G776" s="2791">
        <v>159</v>
      </c>
      <c r="H776" s="2792"/>
      <c r="I776" s="2791">
        <v>516750</v>
      </c>
      <c r="J776" s="2792"/>
      <c r="K776" s="1449"/>
      <c r="L776" s="1455" t="s">
        <v>1526</v>
      </c>
      <c r="M776" s="2006">
        <v>15975264.668051844</v>
      </c>
      <c r="N776" s="1474"/>
      <c r="O776" s="1475"/>
      <c r="P776" s="1475"/>
      <c r="Q776" s="1475"/>
      <c r="R776" s="1475"/>
      <c r="S776" s="2930">
        <v>319505.29336103692</v>
      </c>
      <c r="T776" s="2792"/>
    </row>
    <row r="777" spans="1:20" ht="17.100000000000001" customHeight="1" x14ac:dyDescent="0.2">
      <c r="A777" s="2915" t="s">
        <v>1252</v>
      </c>
      <c r="B777" s="2916"/>
      <c r="C777" s="1459" t="s">
        <v>599</v>
      </c>
      <c r="D777" s="1444" t="s">
        <v>497</v>
      </c>
      <c r="E777" s="2791">
        <v>3250</v>
      </c>
      <c r="F777" s="2792"/>
      <c r="G777" s="2791">
        <v>67.84</v>
      </c>
      <c r="H777" s="2914"/>
      <c r="I777" s="2791">
        <v>220480</v>
      </c>
      <c r="J777" s="2792"/>
      <c r="K777" s="1449"/>
      <c r="L777" s="1480" t="s">
        <v>1260</v>
      </c>
      <c r="M777" s="1481"/>
      <c r="N777" s="1481"/>
      <c r="O777" s="1481"/>
      <c r="P777" s="1481"/>
      <c r="Q777" s="1481"/>
      <c r="R777" s="1481"/>
      <c r="S777" s="2932">
        <v>319505.29336103692</v>
      </c>
      <c r="T777" s="2933"/>
    </row>
    <row r="778" spans="1:20" ht="17.100000000000001" customHeight="1" x14ac:dyDescent="0.2">
      <c r="A778" s="2915" t="s">
        <v>1253</v>
      </c>
      <c r="B778" s="2916"/>
      <c r="C778" s="1459" t="s">
        <v>599</v>
      </c>
      <c r="D778" s="1444" t="s">
        <v>497</v>
      </c>
      <c r="E778" s="2791">
        <v>3250</v>
      </c>
      <c r="F778" s="2792"/>
      <c r="G778" s="2791">
        <v>44.52</v>
      </c>
      <c r="H778" s="2914"/>
      <c r="I778" s="2892">
        <v>144690</v>
      </c>
      <c r="J778" s="2903"/>
      <c r="K778" s="1449"/>
      <c r="L778" s="1482" t="s">
        <v>533</v>
      </c>
      <c r="M778" s="1483"/>
      <c r="N778" s="1483"/>
      <c r="O778" s="1484"/>
      <c r="P778" s="1484"/>
      <c r="Q778" s="1484"/>
      <c r="R778" s="1484"/>
      <c r="S778" s="2934">
        <v>3013664.7867814386</v>
      </c>
      <c r="T778" s="2935"/>
    </row>
    <row r="779" spans="1:20" ht="17.100000000000001" customHeight="1" x14ac:dyDescent="0.2">
      <c r="A779" s="2915" t="s">
        <v>801</v>
      </c>
      <c r="B779" s="2916"/>
      <c r="C779" s="1459" t="s">
        <v>1254</v>
      </c>
      <c r="D779" s="1444" t="s">
        <v>452</v>
      </c>
      <c r="E779" s="2892">
        <v>2282.180666864549</v>
      </c>
      <c r="F779" s="2903"/>
      <c r="G779" s="2791">
        <v>246.98</v>
      </c>
      <c r="H779" s="2914"/>
      <c r="I779" s="2892">
        <v>563652.98110220628</v>
      </c>
      <c r="J779" s="2903"/>
      <c r="K779" s="1449"/>
      <c r="L779" s="1221"/>
      <c r="M779" s="1474"/>
      <c r="N779" s="1474"/>
      <c r="O779" s="1475"/>
      <c r="P779" s="1475"/>
      <c r="Q779" s="1475"/>
      <c r="R779" s="1475"/>
      <c r="S779" s="1475"/>
      <c r="T779" s="1391"/>
    </row>
    <row r="780" spans="1:20" ht="17.100000000000001" customHeight="1" thickBot="1" x14ac:dyDescent="0.25">
      <c r="A780" s="2915" t="s">
        <v>809</v>
      </c>
      <c r="B780" s="2916"/>
      <c r="C780" s="1459" t="s">
        <v>1254</v>
      </c>
      <c r="D780" s="1444" t="s">
        <v>452</v>
      </c>
      <c r="E780" s="2892">
        <v>2282.180666864549</v>
      </c>
      <c r="F780" s="2903"/>
      <c r="G780" s="2892">
        <v>106</v>
      </c>
      <c r="H780" s="2903"/>
      <c r="I780" s="2892">
        <v>241911.15068764219</v>
      </c>
      <c r="J780" s="2903"/>
      <c r="K780" s="1449"/>
      <c r="L780" s="1485" t="s">
        <v>820</v>
      </c>
      <c r="M780" s="1486"/>
      <c r="N780" s="1486"/>
      <c r="O780" s="1486"/>
      <c r="P780" s="1486"/>
      <c r="Q780" s="1486"/>
      <c r="R780" s="1486"/>
      <c r="S780" s="2936">
        <v>19405776.955427922</v>
      </c>
      <c r="T780" s="2937"/>
    </row>
    <row r="781" spans="1:20" ht="17.100000000000001" customHeight="1" thickBot="1" x14ac:dyDescent="0.25">
      <c r="A781" s="2915" t="s">
        <v>1255</v>
      </c>
      <c r="B781" s="2916"/>
      <c r="C781" s="1459" t="s">
        <v>1254</v>
      </c>
      <c r="D781" s="1459" t="s">
        <v>452</v>
      </c>
      <c r="E781" s="2892">
        <v>2282.180666864549</v>
      </c>
      <c r="F781" s="2903"/>
      <c r="G781" s="2892">
        <v>212</v>
      </c>
      <c r="H781" s="2903"/>
      <c r="I781" s="2892">
        <v>483822.30137528438</v>
      </c>
      <c r="J781" s="2903"/>
      <c r="K781" s="1449"/>
      <c r="L781" s="1441"/>
      <c r="M781" s="1441"/>
      <c r="N781" s="1441"/>
      <c r="O781" s="1441"/>
      <c r="P781" s="1441"/>
      <c r="Q781" s="1441"/>
      <c r="R781" s="1441"/>
      <c r="S781" s="1441"/>
      <c r="T781" s="1441"/>
    </row>
    <row r="782" spans="1:20" ht="17.100000000000001" customHeight="1" x14ac:dyDescent="0.2">
      <c r="A782" s="2915" t="s">
        <v>1256</v>
      </c>
      <c r="B782" s="2916"/>
      <c r="C782" s="1459"/>
      <c r="D782" s="1459" t="s">
        <v>1235</v>
      </c>
      <c r="E782" s="2791">
        <v>1</v>
      </c>
      <c r="F782" s="2792"/>
      <c r="G782" s="2892">
        <v>69663.199999999997</v>
      </c>
      <c r="H782" s="2903"/>
      <c r="I782" s="2791">
        <v>69663.199999999997</v>
      </c>
      <c r="J782" s="2792"/>
      <c r="K782" s="1449"/>
      <c r="L782" s="1441"/>
      <c r="M782" s="2938" t="s">
        <v>539</v>
      </c>
      <c r="N782" s="2939"/>
      <c r="O782" s="2939"/>
      <c r="P782" s="2939"/>
      <c r="Q782" s="2940"/>
      <c r="R782" s="1441"/>
      <c r="S782" s="1441"/>
      <c r="T782" s="1441"/>
    </row>
    <row r="783" spans="1:20" ht="17.100000000000001" customHeight="1" x14ac:dyDescent="0.2">
      <c r="A783" s="2915" t="s">
        <v>1257</v>
      </c>
      <c r="B783" s="2916"/>
      <c r="C783" s="1459"/>
      <c r="D783" s="1444" t="s">
        <v>1527</v>
      </c>
      <c r="E783" s="2791">
        <v>8</v>
      </c>
      <c r="F783" s="2792"/>
      <c r="G783" s="2892">
        <v>69663.199999999997</v>
      </c>
      <c r="H783" s="2903"/>
      <c r="I783" s="2791">
        <v>557305.59999999998</v>
      </c>
      <c r="J783" s="2792"/>
      <c r="K783" s="1449"/>
      <c r="L783" s="2096"/>
      <c r="M783" s="1429" t="s">
        <v>541</v>
      </c>
      <c r="N783" s="1430"/>
      <c r="O783" s="1430"/>
      <c r="P783" s="1430"/>
      <c r="Q783" s="1431">
        <v>2.2821806668645492</v>
      </c>
      <c r="R783" s="1441"/>
      <c r="S783" s="1474"/>
      <c r="T783" s="1474"/>
    </row>
    <row r="784" spans="1:20" ht="17.100000000000001" customHeight="1" x14ac:dyDescent="0.25">
      <c r="A784" s="2915" t="s">
        <v>807</v>
      </c>
      <c r="B784" s="2916"/>
      <c r="C784" s="1459"/>
      <c r="D784" s="1459" t="s">
        <v>452</v>
      </c>
      <c r="E784" s="2892">
        <v>2282.180666864549</v>
      </c>
      <c r="F784" s="2903"/>
      <c r="G784" s="2892">
        <v>74.2</v>
      </c>
      <c r="H784" s="2903"/>
      <c r="I784" s="2892">
        <v>169337.80548134955</v>
      </c>
      <c r="J784" s="2903"/>
      <c r="K784" s="1445"/>
      <c r="L784" s="1474"/>
      <c r="M784" s="1432" t="s">
        <v>543</v>
      </c>
      <c r="N784" s="1430"/>
      <c r="O784" s="1430"/>
      <c r="P784" s="1433"/>
      <c r="Q784" s="1434">
        <v>19405776.955427922</v>
      </c>
      <c r="R784" s="1441"/>
      <c r="S784" s="1474"/>
      <c r="T784" s="1474"/>
    </row>
    <row r="785" spans="1:20" ht="17.100000000000001" customHeight="1" x14ac:dyDescent="0.2">
      <c r="A785" s="1456" t="s">
        <v>764</v>
      </c>
      <c r="B785" s="1457"/>
      <c r="C785" s="1459"/>
      <c r="D785" s="1459" t="s">
        <v>1235</v>
      </c>
      <c r="E785" s="2892">
        <v>1</v>
      </c>
      <c r="F785" s="2903"/>
      <c r="G785" s="2892">
        <v>151686</v>
      </c>
      <c r="H785" s="2903"/>
      <c r="I785" s="2892">
        <v>151686</v>
      </c>
      <c r="J785" s="2903"/>
      <c r="K785" s="1449"/>
      <c r="L785" s="1474"/>
      <c r="M785" s="1429" t="s">
        <v>545</v>
      </c>
      <c r="N785" s="1430"/>
      <c r="O785" s="1430"/>
      <c r="P785" s="1430"/>
      <c r="Q785" s="1434">
        <v>7000000</v>
      </c>
      <c r="R785" s="1441"/>
      <c r="S785" s="1474"/>
      <c r="T785" s="1474"/>
    </row>
    <row r="786" spans="1:20" ht="17.100000000000001" customHeight="1" x14ac:dyDescent="0.2">
      <c r="A786" s="2915"/>
      <c r="B786" s="2916"/>
      <c r="C786" s="1459"/>
      <c r="D786" s="1459"/>
      <c r="E786" s="2892"/>
      <c r="F786" s="2903"/>
      <c r="G786" s="2892"/>
      <c r="H786" s="2903"/>
      <c r="I786" s="2892">
        <v>0</v>
      </c>
      <c r="J786" s="2903"/>
      <c r="K786" s="1449"/>
      <c r="L786" s="1474"/>
      <c r="M786" s="1429" t="s">
        <v>757</v>
      </c>
      <c r="N786" s="1430"/>
      <c r="O786" s="1430"/>
      <c r="P786" s="1430"/>
      <c r="Q786" s="1434">
        <v>15975264.668051844</v>
      </c>
      <c r="R786" s="1441"/>
      <c r="S786" s="1474"/>
      <c r="T786" s="1474"/>
    </row>
    <row r="787" spans="1:20" ht="17.100000000000001" customHeight="1" thickBot="1" x14ac:dyDescent="0.25">
      <c r="A787" s="1456"/>
      <c r="B787" s="1457"/>
      <c r="C787" s="1459"/>
      <c r="D787" s="1444"/>
      <c r="E787" s="2892"/>
      <c r="F787" s="2903"/>
      <c r="G787" s="2892"/>
      <c r="H787" s="2903"/>
      <c r="I787" s="2892"/>
      <c r="J787" s="2903"/>
      <c r="K787" s="1449"/>
      <c r="L787" s="2097"/>
      <c r="M787" s="1435" t="s">
        <v>548</v>
      </c>
      <c r="N787" s="1436"/>
      <c r="O787" s="1436"/>
      <c r="P787" s="1436"/>
      <c r="Q787" s="1437">
        <v>-3430512.2873760778</v>
      </c>
      <c r="R787" s="1474"/>
      <c r="S787" s="1441"/>
      <c r="T787" s="1441"/>
    </row>
    <row r="788" spans="1:20" ht="17.100000000000001" customHeight="1" thickBot="1" x14ac:dyDescent="0.3">
      <c r="A788" s="1456" t="s">
        <v>821</v>
      </c>
      <c r="B788" s="1457"/>
      <c r="C788" s="1459"/>
      <c r="D788" s="1459"/>
      <c r="E788" s="2941">
        <v>128.5</v>
      </c>
      <c r="F788" s="2942"/>
      <c r="G788" s="2892"/>
      <c r="H788" s="2903"/>
      <c r="I788" s="2892"/>
      <c r="J788" s="2903"/>
      <c r="K788" s="1449"/>
      <c r="L788" s="1441"/>
      <c r="M788" s="1438" t="s">
        <v>758</v>
      </c>
      <c r="N788" s="1439"/>
      <c r="O788" s="1439"/>
      <c r="P788" s="1439"/>
      <c r="Q788" s="1440">
        <v>-17.677788914380681</v>
      </c>
      <c r="R788" s="279"/>
      <c r="S788" s="1487"/>
      <c r="T788" s="1441"/>
    </row>
    <row r="789" spans="1:20" ht="17.100000000000001" customHeight="1" thickBot="1" x14ac:dyDescent="0.25">
      <c r="A789" s="1488" t="s">
        <v>557</v>
      </c>
      <c r="B789" s="1489"/>
      <c r="C789" s="1490"/>
      <c r="D789" s="1491"/>
      <c r="E789" s="2943"/>
      <c r="F789" s="2944"/>
      <c r="G789" s="2943"/>
      <c r="H789" s="2944"/>
      <c r="I789" s="2945">
        <v>11546458.038646482</v>
      </c>
      <c r="J789" s="2946"/>
      <c r="K789" s="1492"/>
      <c r="L789" s="1441"/>
      <c r="M789" s="1441"/>
      <c r="N789" s="1441"/>
      <c r="O789" s="1441"/>
      <c r="P789" s="1441"/>
      <c r="Q789" s="1441"/>
      <c r="R789" s="1474"/>
      <c r="S789" s="1474"/>
      <c r="T789" s="1474"/>
    </row>
    <row r="790" spans="1:20" ht="14.1" customHeight="1" x14ac:dyDescent="0.2">
      <c r="A790" s="48"/>
      <c r="B790" s="48"/>
      <c r="C790" s="49"/>
      <c r="D790" s="49"/>
      <c r="E790" s="49"/>
      <c r="F790" s="49"/>
      <c r="G790" s="50"/>
      <c r="H790" s="50"/>
      <c r="I790" s="52"/>
      <c r="J790" s="53"/>
      <c r="K790" s="53"/>
      <c r="L790" s="7" t="s">
        <v>1523</v>
      </c>
      <c r="M790" s="8"/>
      <c r="N790" s="8"/>
      <c r="O790" s="8"/>
      <c r="P790" s="9"/>
      <c r="Q790" s="10"/>
      <c r="R790" s="2095"/>
      <c r="S790" s="53"/>
      <c r="T790" s="53"/>
    </row>
    <row r="791" spans="1:20" ht="14.1" customHeight="1" x14ac:dyDescent="0.2">
      <c r="A791" s="48"/>
      <c r="B791" s="48"/>
      <c r="C791" s="49"/>
      <c r="D791" s="49"/>
      <c r="E791" s="49"/>
      <c r="F791" s="49"/>
      <c r="G791" s="50"/>
      <c r="H791" s="50"/>
      <c r="I791" s="52"/>
      <c r="J791" s="53"/>
      <c r="K791" s="53"/>
      <c r="L791" s="2164" t="s">
        <v>1578</v>
      </c>
      <c r="M791" s="53"/>
      <c r="N791" s="53"/>
      <c r="O791" s="53"/>
      <c r="P791" s="53"/>
      <c r="Q791" s="53"/>
      <c r="R791" s="53"/>
      <c r="S791" s="53"/>
      <c r="T791" s="53"/>
    </row>
    <row r="792" spans="1:20" ht="14.1" customHeight="1" x14ac:dyDescent="0.2">
      <c r="A792" s="48"/>
      <c r="B792" s="48"/>
      <c r="C792" s="49"/>
      <c r="D792" s="49"/>
      <c r="E792" s="49"/>
      <c r="F792" s="49"/>
      <c r="G792" s="50"/>
      <c r="H792" s="50"/>
      <c r="I792" s="52"/>
      <c r="J792" s="53"/>
      <c r="K792" s="53"/>
      <c r="L792" s="284"/>
      <c r="M792" s="48"/>
      <c r="N792" s="49"/>
      <c r="O792" s="49"/>
      <c r="P792" s="49"/>
      <c r="Q792" s="49"/>
      <c r="R792" s="53"/>
      <c r="S792" s="53"/>
      <c r="T792" s="53"/>
    </row>
    <row r="793" spans="1:20" ht="14.1" customHeight="1" x14ac:dyDescent="0.2">
      <c r="A793" s="2804"/>
      <c r="B793" s="2804"/>
      <c r="C793" s="2804"/>
      <c r="D793" s="2804"/>
      <c r="E793" s="2804"/>
      <c r="F793" s="2804"/>
      <c r="G793" s="2804"/>
      <c r="H793" s="2804"/>
      <c r="I793" s="2804"/>
      <c r="J793" s="2804"/>
      <c r="K793" s="2804"/>
      <c r="L793" s="2804"/>
      <c r="M793" s="2804"/>
      <c r="N793" s="2804"/>
      <c r="O793" s="2804"/>
      <c r="P793" s="2804"/>
      <c r="Q793" s="2804"/>
      <c r="R793" s="2804"/>
      <c r="S793" s="2804"/>
      <c r="T793" s="2804"/>
    </row>
    <row r="794" spans="1:20" ht="14.1" customHeight="1" x14ac:dyDescent="0.2">
      <c r="A794" s="2947"/>
      <c r="B794" s="2947"/>
      <c r="C794" s="2947"/>
      <c r="D794" s="2947"/>
      <c r="E794" s="2947"/>
      <c r="F794" s="2947"/>
      <c r="G794" s="2947"/>
      <c r="H794" s="2947"/>
      <c r="I794" s="2947"/>
      <c r="J794" s="2947"/>
      <c r="K794" s="2947"/>
      <c r="L794" s="2947"/>
      <c r="M794" s="2947"/>
      <c r="N794" s="2947"/>
      <c r="O794" s="2947"/>
      <c r="P794" s="2947"/>
      <c r="Q794" s="2947"/>
      <c r="R794" s="2947"/>
      <c r="S794" s="2947"/>
      <c r="T794" s="2947"/>
    </row>
    <row r="795" spans="1:20" ht="14.1" customHeight="1" x14ac:dyDescent="0.2">
      <c r="A795" s="2600"/>
      <c r="B795" s="2600"/>
      <c r="C795" s="2600"/>
      <c r="D795" s="2600"/>
      <c r="E795" s="2600"/>
      <c r="F795" s="2600"/>
      <c r="G795" s="2600"/>
      <c r="H795" s="2600"/>
      <c r="I795" s="2600"/>
      <c r="J795" s="2600"/>
      <c r="K795" s="2600"/>
      <c r="L795" s="2600"/>
      <c r="M795" s="2600"/>
      <c r="N795" s="2600"/>
      <c r="O795" s="2600"/>
      <c r="P795" s="2600"/>
      <c r="Q795" s="2600"/>
      <c r="R795" s="2600"/>
      <c r="S795" s="2600"/>
      <c r="T795" s="2600"/>
    </row>
    <row r="796" spans="1:20" ht="14.1" customHeight="1" x14ac:dyDescent="0.2">
      <c r="A796" s="48"/>
      <c r="B796" s="48"/>
      <c r="C796" s="49"/>
      <c r="D796" s="49"/>
      <c r="E796" s="49"/>
      <c r="F796" s="49"/>
      <c r="G796" s="50"/>
      <c r="H796" s="50"/>
      <c r="I796" s="52"/>
      <c r="J796" s="53"/>
      <c r="K796" s="53"/>
      <c r="L796" s="48"/>
      <c r="M796" s="48"/>
      <c r="N796" s="49"/>
      <c r="O796" s="49"/>
      <c r="P796" s="49"/>
      <c r="Q796" s="49"/>
      <c r="R796" s="53"/>
      <c r="S796" s="53"/>
      <c r="T796" s="53"/>
    </row>
    <row r="797" spans="1:20" ht="14.1" customHeight="1" x14ac:dyDescent="0.2">
      <c r="A797" s="2763" t="s">
        <v>1891</v>
      </c>
      <c r="B797" s="2763"/>
      <c r="C797" s="2763"/>
      <c r="D797" s="2763"/>
      <c r="E797" s="2763"/>
      <c r="F797" s="2763"/>
      <c r="G797" s="2763"/>
      <c r="H797" s="2763"/>
      <c r="I797" s="2763"/>
      <c r="J797" s="2763"/>
      <c r="K797" s="2763"/>
      <c r="L797" s="2763"/>
      <c r="M797" s="2763"/>
      <c r="N797" s="2763"/>
      <c r="O797" s="2763"/>
      <c r="P797" s="2763"/>
      <c r="Q797" s="2763"/>
      <c r="R797" s="2763"/>
      <c r="S797" s="2763"/>
      <c r="T797" s="2763"/>
    </row>
    <row r="798" spans="1:20" ht="14.1" customHeight="1" x14ac:dyDescent="0.2">
      <c r="A798" s="56"/>
      <c r="B798" s="56"/>
      <c r="C798" s="131"/>
      <c r="D798" s="57"/>
      <c r="E798" s="57"/>
      <c r="F798" s="57"/>
      <c r="G798" s="59"/>
      <c r="H798" s="59"/>
      <c r="I798" s="61"/>
      <c r="J798" s="53"/>
      <c r="K798" s="53"/>
      <c r="L798" s="56"/>
      <c r="M798" s="56"/>
      <c r="N798" s="131"/>
      <c r="O798" s="53"/>
      <c r="P798" s="53"/>
      <c r="Q798" s="53"/>
      <c r="R798" s="53"/>
      <c r="S798" s="53"/>
      <c r="T798" s="53"/>
    </row>
    <row r="799" spans="1:20" ht="14.1" customHeight="1" thickBot="1" x14ac:dyDescent="0.25">
      <c r="A799" s="56"/>
      <c r="B799" s="56"/>
      <c r="C799" s="57"/>
      <c r="D799" s="57"/>
      <c r="E799" s="57"/>
      <c r="F799" s="57"/>
      <c r="G799" s="59"/>
      <c r="H799" s="59"/>
      <c r="I799" s="61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</row>
    <row r="800" spans="1:20" ht="17.100000000000001" customHeight="1" x14ac:dyDescent="0.3">
      <c r="A800" s="2764" t="s">
        <v>435</v>
      </c>
      <c r="B800" s="2765"/>
      <c r="C800" s="2770" t="s">
        <v>436</v>
      </c>
      <c r="D800" s="2771"/>
      <c r="E800" s="2771"/>
      <c r="F800" s="2772"/>
      <c r="G800" s="2776" t="s">
        <v>437</v>
      </c>
      <c r="H800" s="2777"/>
      <c r="I800" s="2770" t="s">
        <v>439</v>
      </c>
      <c r="J800" s="2772"/>
      <c r="K800" s="62"/>
      <c r="L800" s="2778" t="s">
        <v>435</v>
      </c>
      <c r="M800" s="2770" t="s">
        <v>436</v>
      </c>
      <c r="N800" s="2771"/>
      <c r="O800" s="2771"/>
      <c r="P800" s="2772"/>
      <c r="Q800" s="2776" t="s">
        <v>437</v>
      </c>
      <c r="R800" s="2777"/>
      <c r="S800" s="2770" t="s">
        <v>439</v>
      </c>
      <c r="T800" s="2772"/>
    </row>
    <row r="801" spans="1:20" ht="17.100000000000001" customHeight="1" thickBot="1" x14ac:dyDescent="0.35">
      <c r="A801" s="2766"/>
      <c r="B801" s="2767"/>
      <c r="C801" s="2773"/>
      <c r="D801" s="2774"/>
      <c r="E801" s="2774"/>
      <c r="F801" s="2775"/>
      <c r="G801" s="2781" t="s">
        <v>440</v>
      </c>
      <c r="H801" s="2782"/>
      <c r="I801" s="2783"/>
      <c r="J801" s="2784"/>
      <c r="K801" s="62"/>
      <c r="L801" s="2779"/>
      <c r="M801" s="2773"/>
      <c r="N801" s="2774"/>
      <c r="O801" s="2774"/>
      <c r="P801" s="2775"/>
      <c r="Q801" s="2781" t="s">
        <v>440</v>
      </c>
      <c r="R801" s="2782"/>
      <c r="S801" s="2783"/>
      <c r="T801" s="2784"/>
    </row>
    <row r="802" spans="1:20" ht="17.100000000000001" customHeight="1" x14ac:dyDescent="0.3">
      <c r="A802" s="2766"/>
      <c r="B802" s="2767"/>
      <c r="C802" s="66" t="s">
        <v>441</v>
      </c>
      <c r="D802" s="2785" t="s">
        <v>442</v>
      </c>
      <c r="E802" s="2770" t="s">
        <v>443</v>
      </c>
      <c r="F802" s="2772"/>
      <c r="G802" s="2781" t="s">
        <v>444</v>
      </c>
      <c r="H802" s="2782"/>
      <c r="I802" s="2783" t="s">
        <v>348</v>
      </c>
      <c r="J802" s="2784"/>
      <c r="K802" s="62"/>
      <c r="L802" s="2779"/>
      <c r="M802" s="64" t="s">
        <v>441</v>
      </c>
      <c r="N802" s="2785" t="s">
        <v>442</v>
      </c>
      <c r="O802" s="2770" t="s">
        <v>443</v>
      </c>
      <c r="P802" s="2772"/>
      <c r="Q802" s="2781" t="s">
        <v>444</v>
      </c>
      <c r="R802" s="2782"/>
      <c r="S802" s="2783" t="s">
        <v>348</v>
      </c>
      <c r="T802" s="2784"/>
    </row>
    <row r="803" spans="1:20" ht="17.100000000000001" customHeight="1" thickBot="1" x14ac:dyDescent="0.35">
      <c r="A803" s="2768"/>
      <c r="B803" s="2769"/>
      <c r="C803" s="67" t="s">
        <v>445</v>
      </c>
      <c r="D803" s="2786"/>
      <c r="E803" s="2773"/>
      <c r="F803" s="2775"/>
      <c r="G803" s="2717"/>
      <c r="H803" s="2718"/>
      <c r="I803" s="2787"/>
      <c r="J803" s="2788"/>
      <c r="K803" s="62"/>
      <c r="L803" s="2780"/>
      <c r="M803" s="63" t="s">
        <v>445</v>
      </c>
      <c r="N803" s="2786"/>
      <c r="O803" s="2773"/>
      <c r="P803" s="2775"/>
      <c r="Q803" s="2717"/>
      <c r="R803" s="2718"/>
      <c r="S803" s="2773"/>
      <c r="T803" s="2775"/>
    </row>
    <row r="804" spans="1:20" ht="17.100000000000001" customHeight="1" x14ac:dyDescent="0.3">
      <c r="A804" s="132" t="s">
        <v>446</v>
      </c>
      <c r="B804" s="133"/>
      <c r="C804" s="134"/>
      <c r="D804" s="134"/>
      <c r="E804" s="2757"/>
      <c r="F804" s="2758"/>
      <c r="G804" s="2759"/>
      <c r="H804" s="2760"/>
      <c r="I804" s="2761"/>
      <c r="J804" s="2762"/>
      <c r="K804" s="53"/>
      <c r="L804" s="135" t="s">
        <v>447</v>
      </c>
      <c r="M804" s="134"/>
      <c r="N804" s="134"/>
      <c r="O804" s="2759"/>
      <c r="P804" s="2760"/>
      <c r="Q804" s="2759"/>
      <c r="R804" s="2760"/>
      <c r="S804" s="2759"/>
      <c r="T804" s="2760"/>
    </row>
    <row r="805" spans="1:20" ht="17.100000000000001" customHeight="1" x14ac:dyDescent="0.35">
      <c r="A805" s="2751" t="s">
        <v>448</v>
      </c>
      <c r="B805" s="2752"/>
      <c r="C805" s="136"/>
      <c r="D805" s="136"/>
      <c r="E805" s="2732"/>
      <c r="F805" s="2733"/>
      <c r="G805" s="2715"/>
      <c r="H805" s="2716"/>
      <c r="I805" s="2721">
        <v>108120</v>
      </c>
      <c r="J805" s="2722"/>
      <c r="K805" s="137"/>
      <c r="L805" s="138"/>
      <c r="M805" s="136"/>
      <c r="N805" s="136"/>
      <c r="O805" s="2715"/>
      <c r="P805" s="2716"/>
      <c r="Q805" s="2715"/>
      <c r="R805" s="2716"/>
      <c r="S805" s="2715"/>
      <c r="T805" s="2716"/>
    </row>
    <row r="806" spans="1:20" ht="17.100000000000001" customHeight="1" x14ac:dyDescent="0.4">
      <c r="A806" s="2745" t="s">
        <v>449</v>
      </c>
      <c r="B806" s="2746"/>
      <c r="C806" s="136" t="s">
        <v>496</v>
      </c>
      <c r="D806" s="136" t="s">
        <v>497</v>
      </c>
      <c r="E806" s="2732">
        <v>3</v>
      </c>
      <c r="F806" s="2733"/>
      <c r="G806" s="2723">
        <v>36040</v>
      </c>
      <c r="H806" s="2724"/>
      <c r="I806" s="2715">
        <v>108120</v>
      </c>
      <c r="J806" s="2716"/>
      <c r="K806" s="140"/>
      <c r="L806" s="138" t="s">
        <v>450</v>
      </c>
      <c r="M806" s="136" t="s">
        <v>822</v>
      </c>
      <c r="N806" s="136" t="s">
        <v>823</v>
      </c>
      <c r="O806" s="2715">
        <v>800</v>
      </c>
      <c r="P806" s="2716"/>
      <c r="Q806" s="2715">
        <v>795</v>
      </c>
      <c r="R806" s="2716"/>
      <c r="S806" s="2715">
        <v>636000</v>
      </c>
      <c r="T806" s="2716"/>
    </row>
    <row r="807" spans="1:20" ht="17.100000000000001" customHeight="1" x14ac:dyDescent="0.3">
      <c r="A807" s="2745" t="s">
        <v>453</v>
      </c>
      <c r="B807" s="2746"/>
      <c r="C807" s="136"/>
      <c r="D807" s="136"/>
      <c r="E807" s="2732"/>
      <c r="F807" s="2733"/>
      <c r="G807" s="2715"/>
      <c r="H807" s="2716"/>
      <c r="I807" s="2715">
        <v>0</v>
      </c>
      <c r="J807" s="2716"/>
      <c r="K807" s="140"/>
      <c r="L807" s="138" t="s">
        <v>454</v>
      </c>
      <c r="M807" s="136"/>
      <c r="N807" s="136"/>
      <c r="O807" s="2715"/>
      <c r="P807" s="2716"/>
      <c r="Q807" s="2715"/>
      <c r="R807" s="2716"/>
      <c r="S807" s="2715">
        <v>0</v>
      </c>
      <c r="T807" s="2716"/>
    </row>
    <row r="808" spans="1:20" ht="17.100000000000001" customHeight="1" x14ac:dyDescent="0.3">
      <c r="A808" s="2745" t="s">
        <v>455</v>
      </c>
      <c r="B808" s="2746"/>
      <c r="C808" s="136"/>
      <c r="D808" s="136"/>
      <c r="E808" s="2732"/>
      <c r="F808" s="2733"/>
      <c r="G808" s="2715"/>
      <c r="H808" s="2716"/>
      <c r="I808" s="2715">
        <v>0</v>
      </c>
      <c r="J808" s="2716"/>
      <c r="K808" s="140"/>
      <c r="L808" s="138" t="s">
        <v>456</v>
      </c>
      <c r="M808" s="136"/>
      <c r="N808" s="136"/>
      <c r="O808" s="2715"/>
      <c r="P808" s="2716"/>
      <c r="Q808" s="2715"/>
      <c r="R808" s="2716"/>
      <c r="S808" s="2715">
        <v>0</v>
      </c>
      <c r="T808" s="2716"/>
    </row>
    <row r="809" spans="1:20" ht="17.100000000000001" customHeight="1" x14ac:dyDescent="0.2">
      <c r="A809" s="2755" t="s">
        <v>559</v>
      </c>
      <c r="B809" s="2756"/>
      <c r="C809" s="136"/>
      <c r="D809" s="136"/>
      <c r="E809" s="2732"/>
      <c r="F809" s="2733"/>
      <c r="G809" s="2715"/>
      <c r="H809" s="2716"/>
      <c r="I809" s="2721">
        <v>1293293.28</v>
      </c>
      <c r="J809" s="2722"/>
      <c r="K809" s="142"/>
      <c r="L809" s="138" t="s">
        <v>458</v>
      </c>
      <c r="M809" s="136" t="s">
        <v>459</v>
      </c>
      <c r="N809" s="2163" t="s">
        <v>808</v>
      </c>
      <c r="O809" s="2715">
        <v>2</v>
      </c>
      <c r="P809" s="2716"/>
      <c r="Q809" s="2715">
        <v>73598</v>
      </c>
      <c r="R809" s="2716"/>
      <c r="S809" s="2715">
        <v>147196</v>
      </c>
      <c r="T809" s="2716"/>
    </row>
    <row r="810" spans="1:20" ht="17.100000000000001" customHeight="1" x14ac:dyDescent="0.4">
      <c r="A810" s="143" t="s">
        <v>461</v>
      </c>
      <c r="B810" s="144"/>
      <c r="C810" s="136" t="s">
        <v>496</v>
      </c>
      <c r="D810" s="136" t="s">
        <v>497</v>
      </c>
      <c r="E810" s="2732">
        <v>10</v>
      </c>
      <c r="F810" s="2733"/>
      <c r="G810" s="2723">
        <v>36040</v>
      </c>
      <c r="H810" s="2724"/>
      <c r="I810" s="2715">
        <v>360400</v>
      </c>
      <c r="J810" s="2716"/>
      <c r="K810" s="140"/>
      <c r="L810" s="138" t="s">
        <v>588</v>
      </c>
      <c r="M810" s="136" t="s">
        <v>589</v>
      </c>
      <c r="N810" s="2163" t="s">
        <v>808</v>
      </c>
      <c r="O810" s="2715">
        <v>8</v>
      </c>
      <c r="P810" s="2716"/>
      <c r="Q810" s="2715">
        <v>95400</v>
      </c>
      <c r="R810" s="2716"/>
      <c r="S810" s="2715">
        <v>763200</v>
      </c>
      <c r="T810" s="2716"/>
    </row>
    <row r="811" spans="1:20" ht="17.100000000000001" customHeight="1" x14ac:dyDescent="0.4">
      <c r="A811" s="145" t="s">
        <v>710</v>
      </c>
      <c r="B811" s="146"/>
      <c r="C811" s="136" t="s">
        <v>496</v>
      </c>
      <c r="D811" s="136" t="s">
        <v>497</v>
      </c>
      <c r="E811" s="2732">
        <v>12</v>
      </c>
      <c r="F811" s="2733"/>
      <c r="G811" s="2723">
        <v>36040</v>
      </c>
      <c r="H811" s="2724"/>
      <c r="I811" s="2715">
        <v>432480</v>
      </c>
      <c r="J811" s="2716"/>
      <c r="K811" s="140"/>
      <c r="L811" s="138" t="s">
        <v>471</v>
      </c>
      <c r="M811" s="136" t="s">
        <v>565</v>
      </c>
      <c r="N811" s="136" t="s">
        <v>590</v>
      </c>
      <c r="O811" s="2715">
        <v>6</v>
      </c>
      <c r="P811" s="2716"/>
      <c r="Q811" s="2715">
        <v>21256</v>
      </c>
      <c r="R811" s="2716"/>
      <c r="S811" s="2715">
        <v>127536</v>
      </c>
      <c r="T811" s="2716"/>
    </row>
    <row r="812" spans="1:20" ht="17.100000000000001" customHeight="1" x14ac:dyDescent="0.3">
      <c r="A812" s="143" t="s">
        <v>465</v>
      </c>
      <c r="B812" s="144"/>
      <c r="C812" s="136"/>
      <c r="D812" s="136"/>
      <c r="E812" s="2732"/>
      <c r="F812" s="2733"/>
      <c r="G812" s="2715"/>
      <c r="H812" s="2716"/>
      <c r="I812" s="2715">
        <v>0</v>
      </c>
      <c r="J812" s="2716"/>
      <c r="K812" s="140"/>
      <c r="L812" s="138" t="s">
        <v>504</v>
      </c>
      <c r="M812" s="136"/>
      <c r="N812" s="136"/>
      <c r="O812" s="2715"/>
      <c r="P812" s="2716"/>
      <c r="Q812" s="2715"/>
      <c r="R812" s="2716"/>
      <c r="S812" s="2715">
        <v>0</v>
      </c>
      <c r="T812" s="2716"/>
    </row>
    <row r="813" spans="1:20" ht="17.100000000000001" customHeight="1" x14ac:dyDescent="0.3">
      <c r="A813" s="143" t="s">
        <v>469</v>
      </c>
      <c r="B813" s="144"/>
      <c r="C813" s="136" t="s">
        <v>466</v>
      </c>
      <c r="D813" s="136" t="s">
        <v>493</v>
      </c>
      <c r="E813" s="2732">
        <v>2</v>
      </c>
      <c r="F813" s="2733"/>
      <c r="G813" s="2715">
        <v>163240</v>
      </c>
      <c r="H813" s="2716"/>
      <c r="I813" s="2715">
        <v>326480</v>
      </c>
      <c r="J813" s="2716"/>
      <c r="K813" s="140"/>
      <c r="L813" s="138"/>
      <c r="M813" s="136"/>
      <c r="N813" s="136"/>
      <c r="O813" s="2715"/>
      <c r="P813" s="2716"/>
      <c r="Q813" s="2715"/>
      <c r="R813" s="2716"/>
      <c r="S813" s="2715"/>
      <c r="T813" s="2716"/>
    </row>
    <row r="814" spans="1:20" ht="17.100000000000001" customHeight="1" x14ac:dyDescent="0.3">
      <c r="A814" s="147" t="s">
        <v>470</v>
      </c>
      <c r="B814" s="148"/>
      <c r="C814" s="136" t="s">
        <v>466</v>
      </c>
      <c r="D814" s="136" t="s">
        <v>493</v>
      </c>
      <c r="E814" s="2732">
        <v>2</v>
      </c>
      <c r="F814" s="2733"/>
      <c r="G814" s="2715">
        <v>86966.64</v>
      </c>
      <c r="H814" s="2716"/>
      <c r="I814" s="2715">
        <v>173933.28</v>
      </c>
      <c r="J814" s="2716"/>
      <c r="K814" s="140"/>
      <c r="L814" s="138"/>
      <c r="M814" s="136"/>
      <c r="N814" s="136"/>
      <c r="O814" s="2715"/>
      <c r="P814" s="2716"/>
      <c r="Q814" s="2715"/>
      <c r="R814" s="2716"/>
      <c r="S814" s="2715"/>
      <c r="T814" s="2716"/>
    </row>
    <row r="815" spans="1:20" ht="17.100000000000001" customHeight="1" x14ac:dyDescent="0.3">
      <c r="A815" s="143" t="s">
        <v>474</v>
      </c>
      <c r="B815" s="144"/>
      <c r="C815" s="136"/>
      <c r="D815" s="136"/>
      <c r="E815" s="2732"/>
      <c r="F815" s="2733"/>
      <c r="G815" s="2715"/>
      <c r="H815" s="2716"/>
      <c r="I815" s="2715">
        <v>0</v>
      </c>
      <c r="J815" s="2716"/>
      <c r="K815" s="140"/>
      <c r="L815" s="138" t="s">
        <v>475</v>
      </c>
      <c r="M815" s="136"/>
      <c r="N815" s="136"/>
      <c r="O815" s="2715"/>
      <c r="P815" s="2716"/>
      <c r="Q815" s="2715"/>
      <c r="R815" s="2716"/>
      <c r="S815" s="2715">
        <v>0</v>
      </c>
      <c r="T815" s="2716"/>
    </row>
    <row r="816" spans="1:20" ht="17.100000000000001" customHeight="1" x14ac:dyDescent="0.3">
      <c r="A816" s="143" t="s">
        <v>476</v>
      </c>
      <c r="B816" s="144"/>
      <c r="C816" s="136"/>
      <c r="D816" s="136"/>
      <c r="E816" s="2732"/>
      <c r="F816" s="2733"/>
      <c r="G816" s="2715"/>
      <c r="H816" s="2716"/>
      <c r="I816" s="2715">
        <v>0</v>
      </c>
      <c r="J816" s="2716"/>
      <c r="K816" s="140"/>
      <c r="L816" s="138" t="s">
        <v>477</v>
      </c>
      <c r="M816" s="136"/>
      <c r="N816" s="136"/>
      <c r="O816" s="2715"/>
      <c r="P816" s="2716"/>
      <c r="Q816" s="2715"/>
      <c r="R816" s="2716"/>
      <c r="S816" s="2715">
        <v>0</v>
      </c>
      <c r="T816" s="2716"/>
    </row>
    <row r="817" spans="1:20" ht="17.100000000000001" customHeight="1" x14ac:dyDescent="0.3">
      <c r="A817" s="2753" t="s">
        <v>480</v>
      </c>
      <c r="B817" s="2754"/>
      <c r="C817" s="136"/>
      <c r="D817" s="136"/>
      <c r="E817" s="2732"/>
      <c r="F817" s="2733"/>
      <c r="G817" s="2715"/>
      <c r="H817" s="2716"/>
      <c r="I817" s="2715">
        <v>0</v>
      </c>
      <c r="J817" s="2716"/>
      <c r="K817" s="140"/>
      <c r="L817" s="138" t="s">
        <v>481</v>
      </c>
      <c r="M817" s="136"/>
      <c r="N817" s="136"/>
      <c r="O817" s="2715"/>
      <c r="P817" s="2716"/>
      <c r="Q817" s="2715"/>
      <c r="R817" s="2716"/>
      <c r="S817" s="2715">
        <v>0</v>
      </c>
      <c r="T817" s="2716"/>
    </row>
    <row r="818" spans="1:20" ht="17.100000000000001" customHeight="1" x14ac:dyDescent="0.3">
      <c r="A818" s="143" t="s">
        <v>454</v>
      </c>
      <c r="B818" s="144"/>
      <c r="C818" s="136"/>
      <c r="D818" s="136"/>
      <c r="E818" s="2732"/>
      <c r="F818" s="2733"/>
      <c r="G818" s="2715"/>
      <c r="H818" s="2716"/>
      <c r="I818" s="2715">
        <v>0</v>
      </c>
      <c r="J818" s="2716"/>
      <c r="K818" s="140"/>
      <c r="L818" s="138" t="s">
        <v>483</v>
      </c>
      <c r="M818" s="136" t="s">
        <v>591</v>
      </c>
      <c r="N818" s="136" t="s">
        <v>590</v>
      </c>
      <c r="O818" s="2715">
        <v>2</v>
      </c>
      <c r="P818" s="2716"/>
      <c r="Q818" s="2715">
        <v>50056.38</v>
      </c>
      <c r="R818" s="2716"/>
      <c r="S818" s="2715">
        <v>100112.76</v>
      </c>
      <c r="T818" s="2716"/>
    </row>
    <row r="819" spans="1:20" ht="17.100000000000001" customHeight="1" x14ac:dyDescent="0.3">
      <c r="A819" s="143" t="s">
        <v>714</v>
      </c>
      <c r="B819" s="144"/>
      <c r="C819" s="136"/>
      <c r="D819" s="136"/>
      <c r="E819" s="2732"/>
      <c r="F819" s="2733"/>
      <c r="G819" s="2715"/>
      <c r="H819" s="2716"/>
      <c r="I819" s="2715">
        <v>0</v>
      </c>
      <c r="J819" s="2716"/>
      <c r="K819" s="140"/>
      <c r="L819" s="138" t="s">
        <v>486</v>
      </c>
      <c r="M819" s="136" t="s">
        <v>760</v>
      </c>
      <c r="N819" s="136" t="s">
        <v>590</v>
      </c>
      <c r="O819" s="2715">
        <v>2</v>
      </c>
      <c r="P819" s="2716"/>
      <c r="Q819" s="2715">
        <v>29550.68</v>
      </c>
      <c r="R819" s="2716"/>
      <c r="S819" s="2715">
        <v>59101.36</v>
      </c>
      <c r="T819" s="2716"/>
    </row>
    <row r="820" spans="1:20" ht="17.100000000000001" customHeight="1" x14ac:dyDescent="0.3">
      <c r="A820" s="149" t="s">
        <v>488</v>
      </c>
      <c r="B820" s="150"/>
      <c r="C820" s="136"/>
      <c r="D820" s="136"/>
      <c r="E820" s="2732"/>
      <c r="F820" s="2733"/>
      <c r="G820" s="2715"/>
      <c r="H820" s="2716"/>
      <c r="I820" s="2715">
        <v>0</v>
      </c>
      <c r="J820" s="2716"/>
      <c r="K820" s="140"/>
      <c r="L820" s="138" t="s">
        <v>489</v>
      </c>
      <c r="M820" s="136" t="s">
        <v>824</v>
      </c>
      <c r="N820" s="136" t="s">
        <v>452</v>
      </c>
      <c r="O820" s="2715">
        <v>2</v>
      </c>
      <c r="P820" s="2716"/>
      <c r="Q820" s="2715">
        <v>164382.68</v>
      </c>
      <c r="R820" s="2716"/>
      <c r="S820" s="2715">
        <v>328765.36</v>
      </c>
      <c r="T820" s="2716"/>
    </row>
    <row r="821" spans="1:20" ht="17.100000000000001" customHeight="1" x14ac:dyDescent="0.3">
      <c r="A821" s="151" t="s">
        <v>490</v>
      </c>
      <c r="B821" s="152"/>
      <c r="C821" s="136"/>
      <c r="D821" s="136"/>
      <c r="E821" s="2732"/>
      <c r="F821" s="2733"/>
      <c r="G821" s="2715"/>
      <c r="H821" s="2716"/>
      <c r="I821" s="2721">
        <v>396440</v>
      </c>
      <c r="J821" s="2722"/>
      <c r="K821" s="140"/>
      <c r="L821" s="138" t="s">
        <v>491</v>
      </c>
      <c r="M821" s="136" t="s">
        <v>795</v>
      </c>
      <c r="N821" s="136" t="s">
        <v>590</v>
      </c>
      <c r="O821" s="2715">
        <v>2</v>
      </c>
      <c r="P821" s="2716"/>
      <c r="Q821" s="2715">
        <v>131016</v>
      </c>
      <c r="R821" s="2716"/>
      <c r="S821" s="2715">
        <v>262032</v>
      </c>
      <c r="T821" s="2716"/>
    </row>
    <row r="822" spans="1:20" ht="17.100000000000001" customHeight="1" x14ac:dyDescent="0.4">
      <c r="A822" s="149" t="s">
        <v>492</v>
      </c>
      <c r="B822" s="152"/>
      <c r="C822" s="136" t="s">
        <v>496</v>
      </c>
      <c r="D822" s="136" t="s">
        <v>497</v>
      </c>
      <c r="E822" s="2715">
        <v>9</v>
      </c>
      <c r="F822" s="2716"/>
      <c r="G822" s="2723">
        <v>36040</v>
      </c>
      <c r="H822" s="2724"/>
      <c r="I822" s="2715">
        <v>324360</v>
      </c>
      <c r="J822" s="2716"/>
      <c r="K822" s="140"/>
      <c r="L822" s="138" t="s">
        <v>494</v>
      </c>
      <c r="M822" s="136" t="s">
        <v>825</v>
      </c>
      <c r="N822" s="136" t="s">
        <v>452</v>
      </c>
      <c r="O822" s="2715">
        <v>10</v>
      </c>
      <c r="P822" s="2716"/>
      <c r="Q822" s="2715">
        <v>17303.439999999999</v>
      </c>
      <c r="R822" s="2716"/>
      <c r="S822" s="2715">
        <v>173034.4</v>
      </c>
      <c r="T822" s="2716"/>
    </row>
    <row r="823" spans="1:20" ht="17.100000000000001" customHeight="1" x14ac:dyDescent="0.3">
      <c r="A823" s="153" t="s">
        <v>716</v>
      </c>
      <c r="B823" s="154"/>
      <c r="C823" s="136"/>
      <c r="D823" s="136"/>
      <c r="E823" s="2715"/>
      <c r="F823" s="2716"/>
      <c r="G823" s="2715"/>
      <c r="H823" s="2716"/>
      <c r="I823" s="2715">
        <v>0</v>
      </c>
      <c r="J823" s="2716"/>
      <c r="K823" s="140"/>
      <c r="L823" s="138" t="s">
        <v>498</v>
      </c>
      <c r="M823" s="136"/>
      <c r="N823" s="136"/>
      <c r="O823" s="2715"/>
      <c r="P823" s="2716"/>
      <c r="Q823" s="2715"/>
      <c r="R823" s="2716"/>
      <c r="S823" s="2715">
        <v>0</v>
      </c>
      <c r="T823" s="2716"/>
    </row>
    <row r="824" spans="1:20" ht="17.100000000000001" customHeight="1" x14ac:dyDescent="0.3">
      <c r="A824" s="2734" t="s">
        <v>501</v>
      </c>
      <c r="B824" s="2735"/>
      <c r="C824" s="136"/>
      <c r="D824" s="136"/>
      <c r="E824" s="2715"/>
      <c r="F824" s="2716"/>
      <c r="G824" s="2715"/>
      <c r="H824" s="2716"/>
      <c r="I824" s="2715">
        <v>0</v>
      </c>
      <c r="J824" s="2716"/>
      <c r="K824" s="140"/>
      <c r="L824" s="155" t="s">
        <v>504</v>
      </c>
      <c r="M824" s="156"/>
      <c r="N824" s="156"/>
      <c r="O824" s="2715"/>
      <c r="P824" s="2716"/>
      <c r="Q824" s="2715"/>
      <c r="R824" s="2716"/>
      <c r="S824" s="2715">
        <v>0</v>
      </c>
      <c r="T824" s="2716"/>
    </row>
    <row r="825" spans="1:20" ht="17.100000000000001" customHeight="1" x14ac:dyDescent="0.4">
      <c r="A825" s="2745" t="s">
        <v>495</v>
      </c>
      <c r="B825" s="2746"/>
      <c r="C825" s="136" t="s">
        <v>496</v>
      </c>
      <c r="D825" s="136" t="s">
        <v>497</v>
      </c>
      <c r="E825" s="2715">
        <v>2</v>
      </c>
      <c r="F825" s="2716"/>
      <c r="G825" s="2723">
        <v>36040</v>
      </c>
      <c r="H825" s="2724"/>
      <c r="I825" s="2715">
        <v>72080</v>
      </c>
      <c r="J825" s="2716"/>
      <c r="K825" s="140"/>
      <c r="L825" s="155"/>
      <c r="M825" s="155"/>
      <c r="N825" s="155"/>
      <c r="O825" s="2715"/>
      <c r="P825" s="2716"/>
      <c r="Q825" s="2715"/>
      <c r="R825" s="2716"/>
      <c r="S825" s="2715"/>
      <c r="T825" s="2716"/>
    </row>
    <row r="826" spans="1:20" ht="17.100000000000001" customHeight="1" x14ac:dyDescent="0.3">
      <c r="A826" s="2745"/>
      <c r="B826" s="2746"/>
      <c r="C826" s="136"/>
      <c r="D826" s="136"/>
      <c r="E826" s="2715"/>
      <c r="F826" s="2716"/>
      <c r="G826" s="2715"/>
      <c r="H826" s="2716"/>
      <c r="I826" s="2715">
        <v>0</v>
      </c>
      <c r="J826" s="2716"/>
      <c r="K826" s="140"/>
      <c r="L826" s="155" t="s">
        <v>594</v>
      </c>
      <c r="M826" s="155"/>
      <c r="N826" s="155"/>
      <c r="O826" s="2715"/>
      <c r="P826" s="2716"/>
      <c r="Q826" s="2715"/>
      <c r="R826" s="2716"/>
      <c r="S826" s="2715">
        <v>0</v>
      </c>
      <c r="T826" s="2716"/>
    </row>
    <row r="827" spans="1:20" ht="17.100000000000001" customHeight="1" x14ac:dyDescent="0.35">
      <c r="A827" s="2751" t="s">
        <v>506</v>
      </c>
      <c r="B827" s="2752"/>
      <c r="C827" s="136"/>
      <c r="D827" s="136"/>
      <c r="E827" s="2732"/>
      <c r="F827" s="2733"/>
      <c r="G827" s="2715"/>
      <c r="H827" s="2716"/>
      <c r="I827" s="2721">
        <v>2703000</v>
      </c>
      <c r="J827" s="2722"/>
      <c r="K827" s="137"/>
      <c r="L827" s="155" t="s">
        <v>507</v>
      </c>
      <c r="M827" s="156" t="s">
        <v>644</v>
      </c>
      <c r="N827" s="156" t="s">
        <v>826</v>
      </c>
      <c r="O827" s="2715">
        <v>150</v>
      </c>
      <c r="P827" s="2716"/>
      <c r="Q827" s="2715">
        <v>12528.14</v>
      </c>
      <c r="R827" s="2716"/>
      <c r="S827" s="2715">
        <v>1879221</v>
      </c>
      <c r="T827" s="2716"/>
    </row>
    <row r="828" spans="1:20" ht="17.100000000000001" customHeight="1" x14ac:dyDescent="0.4">
      <c r="A828" s="2745" t="s">
        <v>509</v>
      </c>
      <c r="B828" s="2746"/>
      <c r="C828" s="136" t="s">
        <v>496</v>
      </c>
      <c r="D828" s="136" t="s">
        <v>497</v>
      </c>
      <c r="E828" s="2732">
        <v>4</v>
      </c>
      <c r="F828" s="2733"/>
      <c r="G828" s="2723">
        <v>36040</v>
      </c>
      <c r="H828" s="2724"/>
      <c r="I828" s="2715">
        <v>144160</v>
      </c>
      <c r="J828" s="2716"/>
      <c r="K828" s="140"/>
      <c r="L828" s="155" t="s">
        <v>510</v>
      </c>
      <c r="M828" s="156" t="s">
        <v>720</v>
      </c>
      <c r="N828" s="156" t="s">
        <v>826</v>
      </c>
      <c r="O828" s="2727">
        <v>36.206890000000001</v>
      </c>
      <c r="P828" s="2728"/>
      <c r="Q828" s="2715">
        <v>11573.08</v>
      </c>
      <c r="R828" s="2716"/>
      <c r="S828" s="2715">
        <v>419025.23452120001</v>
      </c>
      <c r="T828" s="2716"/>
    </row>
    <row r="829" spans="1:20" ht="17.100000000000001" customHeight="1" x14ac:dyDescent="0.3">
      <c r="A829" s="2745" t="s">
        <v>827</v>
      </c>
      <c r="B829" s="2746"/>
      <c r="C829" s="136"/>
      <c r="D829" s="136"/>
      <c r="E829" s="2732"/>
      <c r="F829" s="2733"/>
      <c r="G829" s="2715"/>
      <c r="H829" s="2716"/>
      <c r="I829" s="2715">
        <v>0</v>
      </c>
      <c r="J829" s="2716"/>
      <c r="K829" s="140"/>
      <c r="L829" s="155" t="s">
        <v>573</v>
      </c>
      <c r="M829" s="156" t="s">
        <v>599</v>
      </c>
      <c r="N829" s="156" t="s">
        <v>826</v>
      </c>
      <c r="O829" s="2715">
        <v>4000</v>
      </c>
      <c r="P829" s="2716"/>
      <c r="Q829" s="2715">
        <v>1590</v>
      </c>
      <c r="R829" s="2716"/>
      <c r="S829" s="2715">
        <v>6360000</v>
      </c>
      <c r="T829" s="2716"/>
    </row>
    <row r="830" spans="1:20" ht="17.100000000000001" customHeight="1" x14ac:dyDescent="0.4">
      <c r="A830" s="153" t="s">
        <v>514</v>
      </c>
      <c r="B830" s="154"/>
      <c r="C830" s="136" t="s">
        <v>496</v>
      </c>
      <c r="D830" s="136" t="s">
        <v>497</v>
      </c>
      <c r="E830" s="2732">
        <v>7</v>
      </c>
      <c r="F830" s="2733"/>
      <c r="G830" s="2723">
        <v>36040</v>
      </c>
      <c r="H830" s="2724"/>
      <c r="I830" s="2715">
        <v>252280</v>
      </c>
      <c r="J830" s="2716"/>
      <c r="K830" s="140"/>
      <c r="L830" s="155" t="s">
        <v>515</v>
      </c>
      <c r="M830" s="156"/>
      <c r="N830" s="156"/>
      <c r="O830" s="2715"/>
      <c r="P830" s="2716"/>
      <c r="Q830" s="2715"/>
      <c r="R830" s="2716"/>
      <c r="S830" s="2715">
        <v>0</v>
      </c>
      <c r="T830" s="2716"/>
    </row>
    <row r="831" spans="1:20" ht="17.100000000000001" customHeight="1" x14ac:dyDescent="0.4">
      <c r="A831" s="2745" t="s">
        <v>516</v>
      </c>
      <c r="B831" s="2746"/>
      <c r="C831" s="136" t="s">
        <v>496</v>
      </c>
      <c r="D831" s="136" t="s">
        <v>497</v>
      </c>
      <c r="E831" s="2732">
        <v>5</v>
      </c>
      <c r="F831" s="2733"/>
      <c r="G831" s="2723">
        <v>36040</v>
      </c>
      <c r="H831" s="2724"/>
      <c r="I831" s="2715">
        <v>180200</v>
      </c>
      <c r="J831" s="2716"/>
      <c r="K831" s="140"/>
      <c r="L831" s="155" t="s">
        <v>574</v>
      </c>
      <c r="M831" s="156" t="s">
        <v>828</v>
      </c>
      <c r="N831" s="156" t="s">
        <v>829</v>
      </c>
      <c r="O831" s="2715">
        <v>10</v>
      </c>
      <c r="P831" s="2716"/>
      <c r="Q831" s="2715">
        <v>39326</v>
      </c>
      <c r="R831" s="2716"/>
      <c r="S831" s="2715">
        <v>393260</v>
      </c>
      <c r="T831" s="2716"/>
    </row>
    <row r="832" spans="1:20" ht="17.100000000000001" customHeight="1" x14ac:dyDescent="0.4">
      <c r="A832" s="153" t="s">
        <v>830</v>
      </c>
      <c r="B832" s="154"/>
      <c r="C832" s="136" t="s">
        <v>496</v>
      </c>
      <c r="D832" s="136" t="s">
        <v>497</v>
      </c>
      <c r="E832" s="2732">
        <v>22</v>
      </c>
      <c r="F832" s="2733"/>
      <c r="G832" s="2723">
        <v>36040</v>
      </c>
      <c r="H832" s="2724"/>
      <c r="I832" s="2715">
        <v>792880</v>
      </c>
      <c r="J832" s="2716"/>
      <c r="K832" s="140"/>
      <c r="L832" s="155" t="s">
        <v>510</v>
      </c>
      <c r="M832" s="155"/>
      <c r="N832" s="155"/>
      <c r="O832" s="2715"/>
      <c r="P832" s="2716"/>
      <c r="Q832" s="2715"/>
      <c r="R832" s="2716"/>
      <c r="S832" s="2715"/>
      <c r="T832" s="2716"/>
    </row>
    <row r="833" spans="1:20" ht="17.100000000000001" customHeight="1" x14ac:dyDescent="0.4">
      <c r="A833" s="153" t="s">
        <v>519</v>
      </c>
      <c r="B833" s="157"/>
      <c r="C833" s="136" t="s">
        <v>496</v>
      </c>
      <c r="D833" s="136" t="s">
        <v>497</v>
      </c>
      <c r="E833" s="2729">
        <v>5</v>
      </c>
      <c r="F833" s="2730"/>
      <c r="G833" s="2723">
        <v>36040</v>
      </c>
      <c r="H833" s="2724"/>
      <c r="I833" s="2715">
        <v>180200</v>
      </c>
      <c r="J833" s="2716"/>
      <c r="K833" s="140"/>
      <c r="L833" s="155"/>
      <c r="M833" s="155"/>
      <c r="N833" s="155"/>
      <c r="O833" s="2715"/>
      <c r="P833" s="2716"/>
      <c r="Q833" s="2715"/>
      <c r="R833" s="2716"/>
      <c r="S833" s="2715"/>
      <c r="T833" s="2716"/>
    </row>
    <row r="834" spans="1:20" ht="17.100000000000001" customHeight="1" x14ac:dyDescent="0.3">
      <c r="A834" s="153" t="s">
        <v>475</v>
      </c>
      <c r="B834" s="154"/>
      <c r="C834" s="136"/>
      <c r="D834" s="136"/>
      <c r="E834" s="2715"/>
      <c r="F834" s="2716"/>
      <c r="G834" s="2715"/>
      <c r="H834" s="2716"/>
      <c r="I834" s="2715">
        <v>0</v>
      </c>
      <c r="J834" s="2716"/>
      <c r="K834" s="140"/>
      <c r="L834" s="155"/>
      <c r="M834" s="155"/>
      <c r="N834" s="155"/>
      <c r="O834" s="2715"/>
      <c r="P834" s="2716"/>
      <c r="Q834" s="2715"/>
      <c r="R834" s="2716"/>
      <c r="S834" s="2715"/>
      <c r="T834" s="2716"/>
    </row>
    <row r="835" spans="1:20" ht="17.100000000000001" customHeight="1" x14ac:dyDescent="0.4">
      <c r="A835" s="2734" t="s">
        <v>520</v>
      </c>
      <c r="B835" s="2735"/>
      <c r="C835" s="136" t="s">
        <v>496</v>
      </c>
      <c r="D835" s="136" t="s">
        <v>497</v>
      </c>
      <c r="E835" s="2732">
        <v>8</v>
      </c>
      <c r="F835" s="2733"/>
      <c r="G835" s="2723">
        <v>36040</v>
      </c>
      <c r="H835" s="2724"/>
      <c r="I835" s="2715">
        <v>288320</v>
      </c>
      <c r="J835" s="2716"/>
      <c r="K835" s="140"/>
      <c r="L835" s="158" t="s">
        <v>521</v>
      </c>
      <c r="M835" s="159"/>
      <c r="N835" s="159"/>
      <c r="O835" s="2747"/>
      <c r="P835" s="2748"/>
      <c r="Q835" s="2747"/>
      <c r="R835" s="2748"/>
      <c r="S835" s="2749">
        <v>11648484.1145212</v>
      </c>
      <c r="T835" s="2750"/>
    </row>
    <row r="836" spans="1:20" ht="17.100000000000001" customHeight="1" x14ac:dyDescent="0.3">
      <c r="A836" s="153" t="s">
        <v>522</v>
      </c>
      <c r="B836" s="154"/>
      <c r="C836" s="136"/>
      <c r="D836" s="136"/>
      <c r="E836" s="2732"/>
      <c r="F836" s="2733"/>
      <c r="G836" s="2715"/>
      <c r="H836" s="2716"/>
      <c r="I836" s="2715">
        <v>0</v>
      </c>
      <c r="J836" s="2716"/>
      <c r="K836" s="140"/>
      <c r="L836" s="160" t="s">
        <v>576</v>
      </c>
      <c r="M836" s="161"/>
      <c r="N836" s="161"/>
      <c r="O836" s="162"/>
      <c r="P836" s="162"/>
      <c r="Q836" s="162"/>
      <c r="R836" s="162"/>
      <c r="S836" s="162"/>
      <c r="T836" s="163"/>
    </row>
    <row r="837" spans="1:20" ht="17.100000000000001" customHeight="1" x14ac:dyDescent="0.4">
      <c r="A837" s="2734" t="s">
        <v>524</v>
      </c>
      <c r="B837" s="2735"/>
      <c r="C837" s="136" t="s">
        <v>496</v>
      </c>
      <c r="D837" s="136" t="s">
        <v>497</v>
      </c>
      <c r="E837" s="2732">
        <v>8</v>
      </c>
      <c r="F837" s="2733"/>
      <c r="G837" s="2723">
        <v>36040</v>
      </c>
      <c r="H837" s="2724"/>
      <c r="I837" s="2715">
        <v>288320</v>
      </c>
      <c r="J837" s="2716"/>
      <c r="K837" s="140"/>
      <c r="L837" s="164" t="s">
        <v>525</v>
      </c>
      <c r="M837" s="165">
        <v>0.05</v>
      </c>
      <c r="N837" s="166"/>
      <c r="O837" s="32"/>
      <c r="P837" s="32"/>
      <c r="Q837" s="32"/>
      <c r="R837" s="32"/>
      <c r="S837" s="2731">
        <v>1053211.959551228</v>
      </c>
      <c r="T837" s="2716"/>
    </row>
    <row r="838" spans="1:20" ht="17.100000000000001" customHeight="1" x14ac:dyDescent="0.3">
      <c r="A838" s="153" t="s">
        <v>526</v>
      </c>
      <c r="B838" s="154"/>
      <c r="C838" s="136"/>
      <c r="D838" s="136"/>
      <c r="E838" s="2732"/>
      <c r="F838" s="2733"/>
      <c r="G838" s="2715"/>
      <c r="H838" s="2716"/>
      <c r="I838" s="2715">
        <v>0</v>
      </c>
      <c r="J838" s="2716"/>
      <c r="K838" s="140"/>
      <c r="L838" s="168" t="s">
        <v>527</v>
      </c>
      <c r="M838" s="166"/>
      <c r="N838" s="166"/>
      <c r="O838" s="32"/>
      <c r="P838" s="32"/>
      <c r="Q838" s="32"/>
      <c r="R838" s="32"/>
      <c r="S838" s="2731">
        <v>125000</v>
      </c>
      <c r="T838" s="2716"/>
    </row>
    <row r="839" spans="1:20" ht="17.100000000000001" customHeight="1" x14ac:dyDescent="0.3">
      <c r="A839" s="149" t="s">
        <v>577</v>
      </c>
      <c r="B839" s="152"/>
      <c r="C839" s="156"/>
      <c r="D839" s="156"/>
      <c r="E839" s="2729"/>
      <c r="F839" s="2730"/>
      <c r="G839" s="2715"/>
      <c r="H839" s="2716"/>
      <c r="I839" s="2715">
        <v>0</v>
      </c>
      <c r="J839" s="2716"/>
      <c r="K839" s="140"/>
      <c r="L839" s="169" t="s">
        <v>529</v>
      </c>
      <c r="M839" s="166"/>
      <c r="N839" s="166"/>
      <c r="O839" s="32"/>
      <c r="P839" s="32"/>
      <c r="Q839" s="32"/>
      <c r="R839" s="32"/>
      <c r="S839" s="2731">
        <v>850000</v>
      </c>
      <c r="T839" s="2716"/>
    </row>
    <row r="840" spans="1:20" ht="17.100000000000001" customHeight="1" x14ac:dyDescent="0.4">
      <c r="A840" s="170" t="s">
        <v>578</v>
      </c>
      <c r="B840" s="171"/>
      <c r="C840" s="172" t="s">
        <v>496</v>
      </c>
      <c r="D840" s="136" t="s">
        <v>497</v>
      </c>
      <c r="E840" s="2948">
        <v>7</v>
      </c>
      <c r="F840" s="2949"/>
      <c r="G840" s="2723">
        <v>36040</v>
      </c>
      <c r="H840" s="2724"/>
      <c r="I840" s="2715">
        <v>252280</v>
      </c>
      <c r="J840" s="2716"/>
      <c r="K840" s="140"/>
      <c r="L840" s="169" t="s">
        <v>579</v>
      </c>
      <c r="M840" s="166"/>
      <c r="N840" s="166"/>
      <c r="O840" s="32"/>
      <c r="P840" s="32"/>
      <c r="Q840" s="32"/>
      <c r="R840" s="32"/>
      <c r="S840" s="2731">
        <v>1053211.959551228</v>
      </c>
      <c r="T840" s="2716"/>
    </row>
    <row r="841" spans="1:20" ht="17.100000000000001" customHeight="1" x14ac:dyDescent="0.3">
      <c r="A841" s="153" t="s">
        <v>532</v>
      </c>
      <c r="B841" s="154"/>
      <c r="C841" s="136"/>
      <c r="D841" s="136"/>
      <c r="E841" s="2732"/>
      <c r="F841" s="2733"/>
      <c r="G841" s="2715"/>
      <c r="H841" s="2716"/>
      <c r="I841" s="2715">
        <v>0</v>
      </c>
      <c r="J841" s="2716"/>
      <c r="K841" s="140"/>
      <c r="L841" s="185" t="s">
        <v>504</v>
      </c>
      <c r="M841" s="173"/>
      <c r="N841" s="173"/>
      <c r="O841" s="186"/>
      <c r="P841" s="186"/>
      <c r="Q841" s="186"/>
      <c r="R841" s="186"/>
      <c r="S841" s="2713">
        <v>160000</v>
      </c>
      <c r="T841" s="2714"/>
    </row>
    <row r="842" spans="1:20" ht="17.100000000000001" customHeight="1" x14ac:dyDescent="0.3">
      <c r="A842" s="2734" t="s">
        <v>726</v>
      </c>
      <c r="B842" s="2735"/>
      <c r="C842" s="136"/>
      <c r="D842" s="136"/>
      <c r="E842" s="2732"/>
      <c r="F842" s="2733"/>
      <c r="G842" s="2715"/>
      <c r="H842" s="2716"/>
      <c r="I842" s="2715">
        <v>0</v>
      </c>
      <c r="J842" s="2716"/>
      <c r="K842" s="140"/>
      <c r="L842" s="174" t="s">
        <v>533</v>
      </c>
      <c r="M842" s="175"/>
      <c r="N842" s="175"/>
      <c r="O842" s="176"/>
      <c r="P842" s="176"/>
      <c r="Q842" s="176"/>
      <c r="R842" s="176"/>
      <c r="S842" s="2743">
        <v>3241423.919102456</v>
      </c>
      <c r="T842" s="2744"/>
    </row>
    <row r="843" spans="1:20" ht="17.100000000000001" customHeight="1" x14ac:dyDescent="0.4">
      <c r="A843" s="2734" t="s">
        <v>534</v>
      </c>
      <c r="B843" s="2735"/>
      <c r="C843" s="136" t="s">
        <v>496</v>
      </c>
      <c r="D843" s="136" t="s">
        <v>497</v>
      </c>
      <c r="E843" s="2715">
        <v>1</v>
      </c>
      <c r="F843" s="2716"/>
      <c r="G843" s="2723">
        <v>36040</v>
      </c>
      <c r="H843" s="2724"/>
      <c r="I843" s="2715">
        <v>36040</v>
      </c>
      <c r="J843" s="2716"/>
      <c r="K843" s="140"/>
      <c r="L843" s="177"/>
      <c r="M843" s="166"/>
      <c r="N843" s="166"/>
      <c r="O843" s="32"/>
      <c r="P843" s="32"/>
      <c r="Q843" s="32"/>
      <c r="R843" s="32"/>
      <c r="S843" s="32"/>
      <c r="T843" s="167"/>
    </row>
    <row r="844" spans="1:20" ht="17.100000000000001" customHeight="1" thickBot="1" x14ac:dyDescent="0.45">
      <c r="A844" s="2734" t="s">
        <v>535</v>
      </c>
      <c r="B844" s="2735"/>
      <c r="C844" s="136" t="s">
        <v>496</v>
      </c>
      <c r="D844" s="136" t="s">
        <v>497</v>
      </c>
      <c r="E844" s="2732">
        <v>4</v>
      </c>
      <c r="F844" s="2733"/>
      <c r="G844" s="2723">
        <v>36040</v>
      </c>
      <c r="H844" s="2724"/>
      <c r="I844" s="2715">
        <v>144160</v>
      </c>
      <c r="J844" s="2716"/>
      <c r="K844" s="140"/>
      <c r="L844" s="178" t="s">
        <v>582</v>
      </c>
      <c r="M844" s="179"/>
      <c r="N844" s="179"/>
      <c r="O844" s="179"/>
      <c r="P844" s="179"/>
      <c r="Q844" s="179"/>
      <c r="R844" s="179"/>
      <c r="S844" s="2736">
        <v>24305663.110127009</v>
      </c>
      <c r="T844" s="2737"/>
    </row>
    <row r="845" spans="1:20" ht="17.100000000000001" customHeight="1" thickBot="1" x14ac:dyDescent="0.45">
      <c r="A845" s="149" t="s">
        <v>537</v>
      </c>
      <c r="B845" s="152"/>
      <c r="C845" s="156" t="s">
        <v>496</v>
      </c>
      <c r="D845" s="136" t="s">
        <v>497</v>
      </c>
      <c r="E845" s="2715">
        <v>2</v>
      </c>
      <c r="F845" s="2716"/>
      <c r="G845" s="2723">
        <v>36040</v>
      </c>
      <c r="H845" s="2724"/>
      <c r="I845" s="2715">
        <v>72080</v>
      </c>
      <c r="J845" s="2716"/>
      <c r="K845" s="140"/>
      <c r="L845" s="53"/>
      <c r="M845" s="53"/>
      <c r="N845" s="53"/>
      <c r="O845" s="53"/>
      <c r="P845" s="53"/>
      <c r="Q845" s="53"/>
      <c r="R845" s="53"/>
      <c r="S845" s="53"/>
      <c r="T845" s="53"/>
    </row>
    <row r="846" spans="1:20" ht="17.100000000000001" customHeight="1" x14ac:dyDescent="0.4">
      <c r="A846" s="149" t="s">
        <v>538</v>
      </c>
      <c r="B846" s="152"/>
      <c r="C846" s="156" t="s">
        <v>496</v>
      </c>
      <c r="D846" s="136" t="s">
        <v>497</v>
      </c>
      <c r="E846" s="2715">
        <v>2</v>
      </c>
      <c r="F846" s="2716"/>
      <c r="G846" s="2723">
        <v>36040</v>
      </c>
      <c r="H846" s="2724"/>
      <c r="I846" s="2715">
        <v>72080</v>
      </c>
      <c r="J846" s="2716"/>
      <c r="K846" s="140"/>
      <c r="L846" s="53"/>
      <c r="M846" s="2738" t="s">
        <v>539</v>
      </c>
      <c r="N846" s="2739"/>
      <c r="O846" s="2739"/>
      <c r="P846" s="2739"/>
      <c r="Q846" s="2740"/>
      <c r="R846" s="53"/>
      <c r="S846" s="53"/>
      <c r="T846" s="53"/>
    </row>
    <row r="847" spans="1:20" ht="17.100000000000001" customHeight="1" x14ac:dyDescent="0.3">
      <c r="A847" s="149" t="s">
        <v>540</v>
      </c>
      <c r="B847" s="152"/>
      <c r="C847" s="156"/>
      <c r="D847" s="156"/>
      <c r="E847" s="2715"/>
      <c r="F847" s="2716"/>
      <c r="G847" s="2715"/>
      <c r="H847" s="2716"/>
      <c r="I847" s="2715">
        <v>0</v>
      </c>
      <c r="J847" s="2716"/>
      <c r="K847" s="140"/>
      <c r="L847" s="166"/>
      <c r="M847" s="116" t="s">
        <v>541</v>
      </c>
      <c r="N847" s="117"/>
      <c r="O847" s="117"/>
      <c r="P847" s="117"/>
      <c r="Q847" s="118">
        <v>18.217213264263822</v>
      </c>
      <c r="R847" s="166"/>
      <c r="S847" s="166"/>
      <c r="T847" s="166"/>
    </row>
    <row r="848" spans="1:20" ht="17.100000000000001" customHeight="1" x14ac:dyDescent="0.3">
      <c r="A848" s="149" t="s">
        <v>542</v>
      </c>
      <c r="B848" s="152"/>
      <c r="C848" s="156"/>
      <c r="D848" s="156"/>
      <c r="E848" s="2715"/>
      <c r="F848" s="2716"/>
      <c r="G848" s="2715"/>
      <c r="H848" s="2716"/>
      <c r="I848" s="2715">
        <v>0</v>
      </c>
      <c r="J848" s="2716"/>
      <c r="K848" s="140"/>
      <c r="L848" s="166"/>
      <c r="M848" s="119" t="s">
        <v>543</v>
      </c>
      <c r="N848" s="117"/>
      <c r="O848" s="117"/>
      <c r="P848" s="120"/>
      <c r="Q848" s="121">
        <v>24305663.110127009</v>
      </c>
      <c r="R848" s="166"/>
      <c r="S848" s="166"/>
      <c r="T848" s="166"/>
    </row>
    <row r="849" spans="1:20" ht="17.100000000000001" customHeight="1" x14ac:dyDescent="0.35">
      <c r="A849" s="151" t="s">
        <v>544</v>
      </c>
      <c r="B849" s="152"/>
      <c r="C849" s="156"/>
      <c r="D849" s="156"/>
      <c r="E849" s="2715"/>
      <c r="F849" s="2716"/>
      <c r="G849" s="2715"/>
      <c r="H849" s="2716"/>
      <c r="I849" s="2721">
        <v>4914901.7965033557</v>
      </c>
      <c r="J849" s="2722"/>
      <c r="K849" s="137"/>
      <c r="L849" s="166"/>
      <c r="M849" s="116" t="s">
        <v>545</v>
      </c>
      <c r="N849" s="117"/>
      <c r="O849" s="117"/>
      <c r="P849" s="117"/>
      <c r="Q849" s="121">
        <v>1375000</v>
      </c>
      <c r="R849" s="55"/>
      <c r="S849" s="166"/>
      <c r="T849" s="166"/>
    </row>
    <row r="850" spans="1:20" ht="17.100000000000001" customHeight="1" x14ac:dyDescent="0.4">
      <c r="A850" s="149" t="s">
        <v>546</v>
      </c>
      <c r="B850" s="152"/>
      <c r="C850" s="156" t="s">
        <v>496</v>
      </c>
      <c r="D850" s="136" t="s">
        <v>497</v>
      </c>
      <c r="E850" s="2715">
        <v>60</v>
      </c>
      <c r="F850" s="2716"/>
      <c r="G850" s="2723">
        <v>36040</v>
      </c>
      <c r="H850" s="2724"/>
      <c r="I850" s="2715">
        <v>2162400</v>
      </c>
      <c r="J850" s="2716"/>
      <c r="K850" s="140"/>
      <c r="L850" s="166"/>
      <c r="M850" s="116" t="s">
        <v>757</v>
      </c>
      <c r="N850" s="117"/>
      <c r="O850" s="117"/>
      <c r="P850" s="117"/>
      <c r="Q850" s="121">
        <v>25048668.238362756</v>
      </c>
      <c r="R850" s="61"/>
      <c r="S850" s="166"/>
      <c r="T850" s="166"/>
    </row>
    <row r="851" spans="1:20" ht="17.100000000000001" customHeight="1" thickBot="1" x14ac:dyDescent="0.35">
      <c r="A851" s="149" t="s">
        <v>727</v>
      </c>
      <c r="B851" s="152"/>
      <c r="C851" s="156"/>
      <c r="D851" s="136"/>
      <c r="E851" s="2715"/>
      <c r="F851" s="2716"/>
      <c r="G851" s="2715"/>
      <c r="H851" s="2716"/>
      <c r="I851" s="2715">
        <v>0</v>
      </c>
      <c r="J851" s="2716"/>
      <c r="K851" s="140"/>
      <c r="L851" s="166"/>
      <c r="M851" s="123" t="s">
        <v>548</v>
      </c>
      <c r="N851" s="124"/>
      <c r="O851" s="124"/>
      <c r="P851" s="124"/>
      <c r="Q851" s="125">
        <v>743005.12823574618</v>
      </c>
      <c r="R851" s="166"/>
      <c r="S851" s="166"/>
      <c r="T851" s="166"/>
    </row>
    <row r="852" spans="1:20" ht="17.100000000000001" customHeight="1" thickBot="1" x14ac:dyDescent="0.45">
      <c r="A852" s="149" t="s">
        <v>831</v>
      </c>
      <c r="B852" s="152"/>
      <c r="C852" s="156" t="s">
        <v>496</v>
      </c>
      <c r="D852" s="136" t="s">
        <v>497</v>
      </c>
      <c r="E852" s="2715">
        <v>30</v>
      </c>
      <c r="F852" s="2716"/>
      <c r="G852" s="2723">
        <v>36040</v>
      </c>
      <c r="H852" s="2724"/>
      <c r="I852" s="2715">
        <v>1081200</v>
      </c>
      <c r="J852" s="2716"/>
      <c r="K852" s="140"/>
      <c r="L852" s="53"/>
      <c r="M852" s="1097" t="s">
        <v>758</v>
      </c>
      <c r="N852" s="1098"/>
      <c r="O852" s="1098"/>
      <c r="P852" s="1098"/>
      <c r="Q852" s="1100">
        <v>3.0569218575492036</v>
      </c>
      <c r="R852" s="53"/>
      <c r="S852" s="53"/>
      <c r="T852" s="53"/>
    </row>
    <row r="853" spans="1:20" ht="17.100000000000001" customHeight="1" x14ac:dyDescent="0.3">
      <c r="A853" s="149" t="s">
        <v>556</v>
      </c>
      <c r="B853" s="152"/>
      <c r="C853" s="156" t="s">
        <v>762</v>
      </c>
      <c r="D853" s="156" t="s">
        <v>555</v>
      </c>
      <c r="E853" s="2727">
        <v>18.217213264263822</v>
      </c>
      <c r="F853" s="2728"/>
      <c r="G853" s="2715">
        <v>91743</v>
      </c>
      <c r="H853" s="2716"/>
      <c r="I853" s="2715">
        <v>1671301.796503356</v>
      </c>
      <c r="J853" s="2716"/>
      <c r="K853" s="140"/>
      <c r="L853" s="7" t="s">
        <v>1523</v>
      </c>
      <c r="M853" s="8"/>
      <c r="N853" s="8"/>
      <c r="O853" s="8"/>
      <c r="P853" s="9"/>
      <c r="Q853" s="10"/>
      <c r="R853" s="2095"/>
      <c r="S853" s="52"/>
      <c r="T853" s="53"/>
    </row>
    <row r="854" spans="1:20" ht="17.100000000000001" customHeight="1" x14ac:dyDescent="0.3">
      <c r="A854" s="149"/>
      <c r="B854" s="152"/>
      <c r="C854" s="156"/>
      <c r="D854" s="156"/>
      <c r="E854" s="2715"/>
      <c r="F854" s="2716"/>
      <c r="G854" s="2715"/>
      <c r="H854" s="2716"/>
      <c r="I854" s="2715"/>
      <c r="J854" s="2716"/>
      <c r="K854" s="140"/>
      <c r="L854" s="2164" t="s">
        <v>1578</v>
      </c>
      <c r="M854" s="53"/>
      <c r="N854" s="53"/>
      <c r="O854" s="53"/>
      <c r="P854" s="53"/>
      <c r="Q854" s="53"/>
      <c r="R854" s="53"/>
      <c r="S854" s="53"/>
      <c r="T854" s="53"/>
    </row>
    <row r="855" spans="1:20" ht="17.100000000000001" customHeight="1" thickBot="1" x14ac:dyDescent="0.25">
      <c r="A855" s="180" t="s">
        <v>557</v>
      </c>
      <c r="B855" s="181"/>
      <c r="C855" s="182"/>
      <c r="D855" s="183"/>
      <c r="E855" s="2717">
        <v>205</v>
      </c>
      <c r="F855" s="2718"/>
      <c r="G855" s="2719"/>
      <c r="H855" s="2720"/>
      <c r="I855" s="2717">
        <v>9415755.0765033551</v>
      </c>
      <c r="J855" s="2718"/>
      <c r="K855" s="184"/>
      <c r="L855" s="166"/>
      <c r="M855" s="53"/>
      <c r="N855" s="53"/>
      <c r="O855" s="53"/>
      <c r="P855" s="53"/>
      <c r="Q855" s="53"/>
      <c r="R855" s="61"/>
      <c r="S855" s="166"/>
      <c r="T855" s="166"/>
    </row>
    <row r="856" spans="1:20" ht="14.1" customHeight="1" x14ac:dyDescent="0.2">
      <c r="A856" s="48"/>
      <c r="B856" s="48"/>
      <c r="C856" s="49"/>
      <c r="D856" s="49"/>
      <c r="E856" s="49"/>
      <c r="F856" s="49"/>
      <c r="G856" s="50"/>
      <c r="H856" s="50"/>
      <c r="I856" s="52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</row>
    <row r="857" spans="1:20" ht="14.1" customHeight="1" x14ac:dyDescent="0.2"/>
    <row r="858" spans="1:20" ht="14.1" customHeight="1" x14ac:dyDescent="0.2"/>
    <row r="861" spans="1:20" ht="18" x14ac:dyDescent="0.2">
      <c r="A861" s="2763" t="s">
        <v>1892</v>
      </c>
      <c r="B861" s="2763"/>
      <c r="C861" s="2763"/>
      <c r="D861" s="2763"/>
      <c r="E861" s="2763"/>
      <c r="F861" s="2763"/>
      <c r="G861" s="2763"/>
      <c r="H861" s="2763"/>
      <c r="I861" s="2763"/>
      <c r="J861" s="2763"/>
      <c r="K861" s="2763"/>
      <c r="L861" s="2763"/>
      <c r="M861" s="2763"/>
      <c r="N861" s="2763"/>
      <c r="O861" s="2763"/>
      <c r="P861" s="2763"/>
      <c r="Q861" s="2763"/>
      <c r="R861" s="2763"/>
      <c r="S861" s="2763"/>
      <c r="T861" s="2763"/>
    </row>
    <row r="862" spans="1:20" ht="17.100000000000001" customHeight="1" x14ac:dyDescent="0.2">
      <c r="A862" s="56"/>
      <c r="B862" s="56"/>
      <c r="C862" s="131"/>
      <c r="D862" s="57"/>
      <c r="E862" s="57"/>
      <c r="F862" s="57"/>
      <c r="G862" s="59"/>
      <c r="H862" s="59"/>
      <c r="I862" s="61"/>
      <c r="J862" s="53"/>
      <c r="K862" s="53"/>
      <c r="L862" s="56"/>
      <c r="M862" s="56"/>
      <c r="N862" s="131"/>
      <c r="O862" s="53"/>
      <c r="P862" s="53"/>
      <c r="Q862" s="53"/>
      <c r="R862" s="53"/>
      <c r="S862" s="53"/>
      <c r="T862" s="53"/>
    </row>
    <row r="863" spans="1:20" ht="17.100000000000001" customHeight="1" thickBot="1" x14ac:dyDescent="0.25">
      <c r="A863" s="56"/>
      <c r="B863" s="56"/>
      <c r="C863" s="57"/>
      <c r="D863" s="57"/>
      <c r="E863" s="57"/>
      <c r="F863" s="57"/>
      <c r="G863" s="59"/>
      <c r="H863" s="59"/>
      <c r="I863" s="61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</row>
    <row r="864" spans="1:20" ht="17.100000000000001" customHeight="1" x14ac:dyDescent="0.3">
      <c r="A864" s="2764" t="s">
        <v>435</v>
      </c>
      <c r="B864" s="2765"/>
      <c r="C864" s="2770" t="s">
        <v>436</v>
      </c>
      <c r="D864" s="2771"/>
      <c r="E864" s="2771"/>
      <c r="F864" s="2772"/>
      <c r="G864" s="2776" t="s">
        <v>437</v>
      </c>
      <c r="H864" s="2777"/>
      <c r="I864" s="2770" t="s">
        <v>439</v>
      </c>
      <c r="J864" s="2772"/>
      <c r="K864" s="62"/>
      <c r="L864" s="2778" t="s">
        <v>435</v>
      </c>
      <c r="M864" s="2770" t="s">
        <v>436</v>
      </c>
      <c r="N864" s="2771"/>
      <c r="O864" s="2771"/>
      <c r="P864" s="2772"/>
      <c r="Q864" s="2776" t="s">
        <v>437</v>
      </c>
      <c r="R864" s="2777"/>
      <c r="S864" s="2770" t="s">
        <v>439</v>
      </c>
      <c r="T864" s="2772"/>
    </row>
    <row r="865" spans="1:20" ht="17.100000000000001" customHeight="1" thickBot="1" x14ac:dyDescent="0.35">
      <c r="A865" s="2766"/>
      <c r="B865" s="2767"/>
      <c r="C865" s="2773"/>
      <c r="D865" s="2774"/>
      <c r="E865" s="2774"/>
      <c r="F865" s="2775"/>
      <c r="G865" s="2781" t="s">
        <v>440</v>
      </c>
      <c r="H865" s="2782"/>
      <c r="I865" s="2783"/>
      <c r="J865" s="2784"/>
      <c r="K865" s="62"/>
      <c r="L865" s="2779"/>
      <c r="M865" s="2773"/>
      <c r="N865" s="2774"/>
      <c r="O865" s="2774"/>
      <c r="P865" s="2775"/>
      <c r="Q865" s="2781" t="s">
        <v>440</v>
      </c>
      <c r="R865" s="2782"/>
      <c r="S865" s="2783"/>
      <c r="T865" s="2784"/>
    </row>
    <row r="866" spans="1:20" ht="17.100000000000001" customHeight="1" x14ac:dyDescent="0.3">
      <c r="A866" s="2766"/>
      <c r="B866" s="2767"/>
      <c r="C866" s="2253" t="s">
        <v>441</v>
      </c>
      <c r="D866" s="2785" t="s">
        <v>442</v>
      </c>
      <c r="E866" s="2770" t="s">
        <v>443</v>
      </c>
      <c r="F866" s="2772"/>
      <c r="G866" s="2781" t="s">
        <v>444</v>
      </c>
      <c r="H866" s="2782"/>
      <c r="I866" s="2783" t="s">
        <v>348</v>
      </c>
      <c r="J866" s="2784"/>
      <c r="K866" s="62"/>
      <c r="L866" s="2779"/>
      <c r="M866" s="2252" t="s">
        <v>441</v>
      </c>
      <c r="N866" s="2785" t="s">
        <v>442</v>
      </c>
      <c r="O866" s="2770" t="s">
        <v>443</v>
      </c>
      <c r="P866" s="2772"/>
      <c r="Q866" s="2781" t="s">
        <v>444</v>
      </c>
      <c r="R866" s="2782"/>
      <c r="S866" s="2783" t="s">
        <v>348</v>
      </c>
      <c r="T866" s="2784"/>
    </row>
    <row r="867" spans="1:20" ht="17.100000000000001" customHeight="1" thickBot="1" x14ac:dyDescent="0.35">
      <c r="A867" s="2768"/>
      <c r="B867" s="2769"/>
      <c r="C867" s="2251" t="s">
        <v>445</v>
      </c>
      <c r="D867" s="2786"/>
      <c r="E867" s="2773"/>
      <c r="F867" s="2775"/>
      <c r="G867" s="2717"/>
      <c r="H867" s="2718"/>
      <c r="I867" s="2787"/>
      <c r="J867" s="2788"/>
      <c r="K867" s="62"/>
      <c r="L867" s="2780"/>
      <c r="M867" s="2250" t="s">
        <v>445</v>
      </c>
      <c r="N867" s="2786"/>
      <c r="O867" s="2773"/>
      <c r="P867" s="2775"/>
      <c r="Q867" s="2717"/>
      <c r="R867" s="2718"/>
      <c r="S867" s="2773"/>
      <c r="T867" s="2775"/>
    </row>
    <row r="868" spans="1:20" ht="17.100000000000001" customHeight="1" x14ac:dyDescent="0.3">
      <c r="A868" s="132" t="s">
        <v>446</v>
      </c>
      <c r="B868" s="133"/>
      <c r="C868" s="2254"/>
      <c r="D868" s="2254"/>
      <c r="E868" s="2757"/>
      <c r="F868" s="2758"/>
      <c r="G868" s="2759"/>
      <c r="H868" s="2760"/>
      <c r="I868" s="2761"/>
      <c r="J868" s="2762"/>
      <c r="K868" s="53"/>
      <c r="L868" s="135" t="s">
        <v>447</v>
      </c>
      <c r="M868" s="2254"/>
      <c r="N868" s="2254"/>
      <c r="O868" s="2759"/>
      <c r="P868" s="2760"/>
      <c r="Q868" s="2759"/>
      <c r="R868" s="2760"/>
      <c r="S868" s="2759"/>
      <c r="T868" s="2760"/>
    </row>
    <row r="869" spans="1:20" ht="17.100000000000001" customHeight="1" x14ac:dyDescent="0.35">
      <c r="A869" s="2751" t="s">
        <v>448</v>
      </c>
      <c r="B869" s="2752"/>
      <c r="C869" s="2245"/>
      <c r="D869" s="2245"/>
      <c r="E869" s="2732"/>
      <c r="F869" s="2733"/>
      <c r="G869" s="2715"/>
      <c r="H869" s="2716"/>
      <c r="I869" s="2721">
        <v>180200</v>
      </c>
      <c r="J869" s="2722"/>
      <c r="K869" s="137"/>
      <c r="L869" s="138"/>
      <c r="M869" s="2245"/>
      <c r="N869" s="2245"/>
      <c r="O869" s="2715"/>
      <c r="P869" s="2716"/>
      <c r="Q869" s="2715"/>
      <c r="R869" s="2716"/>
      <c r="S869" s="2715"/>
      <c r="T869" s="2716"/>
    </row>
    <row r="870" spans="1:20" ht="17.100000000000001" customHeight="1" x14ac:dyDescent="0.4">
      <c r="A870" s="2745" t="s">
        <v>1636</v>
      </c>
      <c r="B870" s="2746"/>
      <c r="C870" s="2245"/>
      <c r="D870" s="2245"/>
      <c r="E870" s="2732"/>
      <c r="F870" s="2733"/>
      <c r="G870" s="2725"/>
      <c r="H870" s="2726"/>
      <c r="I870" s="2715">
        <v>0</v>
      </c>
      <c r="J870" s="2716"/>
      <c r="K870" s="2258"/>
      <c r="L870" s="138" t="s">
        <v>450</v>
      </c>
      <c r="M870" s="2245"/>
      <c r="N870" s="2265" t="s">
        <v>1644</v>
      </c>
      <c r="O870" s="2715">
        <v>1</v>
      </c>
      <c r="P870" s="2716"/>
      <c r="Q870" s="2715">
        <v>676449.6</v>
      </c>
      <c r="R870" s="2716"/>
      <c r="S870" s="2715">
        <v>676449.6</v>
      </c>
      <c r="T870" s="2716"/>
    </row>
    <row r="871" spans="1:20" ht="17.100000000000001" customHeight="1" x14ac:dyDescent="0.4">
      <c r="A871" s="2745"/>
      <c r="B871" s="2746"/>
      <c r="C871" s="2265" t="s">
        <v>496</v>
      </c>
      <c r="D871" s="2265" t="s">
        <v>497</v>
      </c>
      <c r="E871" s="2732">
        <v>5</v>
      </c>
      <c r="F871" s="2733"/>
      <c r="G871" s="2723">
        <v>36040</v>
      </c>
      <c r="H871" s="2724"/>
      <c r="I871" s="2715">
        <v>180200</v>
      </c>
      <c r="J871" s="2716"/>
      <c r="K871" s="2258"/>
      <c r="L871" s="138" t="s">
        <v>454</v>
      </c>
      <c r="M871" s="2245"/>
      <c r="N871" s="2245"/>
      <c r="O871" s="2715"/>
      <c r="P871" s="2716"/>
      <c r="Q871" s="2715"/>
      <c r="R871" s="2716"/>
      <c r="S871" s="2715">
        <v>0</v>
      </c>
      <c r="T871" s="2716"/>
    </row>
    <row r="872" spans="1:20" ht="17.100000000000001" customHeight="1" x14ac:dyDescent="0.3">
      <c r="A872" s="2745" t="s">
        <v>455</v>
      </c>
      <c r="B872" s="2746"/>
      <c r="C872" s="2245"/>
      <c r="D872" s="2245"/>
      <c r="E872" s="2732"/>
      <c r="F872" s="2733"/>
      <c r="G872" s="2715"/>
      <c r="H872" s="2716"/>
      <c r="I872" s="2715">
        <v>0</v>
      </c>
      <c r="J872" s="2716"/>
      <c r="K872" s="2258"/>
      <c r="L872" s="138" t="s">
        <v>458</v>
      </c>
      <c r="M872" s="2265" t="s">
        <v>468</v>
      </c>
      <c r="N872" s="2265" t="s">
        <v>808</v>
      </c>
      <c r="O872" s="2715">
        <v>3</v>
      </c>
      <c r="P872" s="2716"/>
      <c r="Q872" s="2715">
        <v>75047</v>
      </c>
      <c r="R872" s="2716"/>
      <c r="S872" s="2715">
        <v>225141</v>
      </c>
      <c r="T872" s="2716"/>
    </row>
    <row r="873" spans="1:20" ht="17.100000000000001" customHeight="1" x14ac:dyDescent="0.2">
      <c r="A873" s="2755" t="s">
        <v>559</v>
      </c>
      <c r="B873" s="2756"/>
      <c r="C873" s="2245"/>
      <c r="D873" s="2245"/>
      <c r="E873" s="2732"/>
      <c r="F873" s="2733"/>
      <c r="G873" s="2715"/>
      <c r="H873" s="2716"/>
      <c r="I873" s="2721">
        <v>830344.6399999999</v>
      </c>
      <c r="J873" s="2722"/>
      <c r="K873" s="142"/>
      <c r="L873" s="138" t="s">
        <v>458</v>
      </c>
      <c r="M873" s="2265" t="s">
        <v>459</v>
      </c>
      <c r="N873" s="2265" t="s">
        <v>808</v>
      </c>
      <c r="O873" s="2727">
        <v>4.5</v>
      </c>
      <c r="P873" s="2728"/>
      <c r="Q873" s="2715">
        <v>73598</v>
      </c>
      <c r="R873" s="2716"/>
      <c r="S873" s="2715">
        <v>331191</v>
      </c>
      <c r="T873" s="2716"/>
    </row>
    <row r="874" spans="1:20" ht="17.100000000000001" customHeight="1" x14ac:dyDescent="0.4">
      <c r="A874" s="2255" t="s">
        <v>461</v>
      </c>
      <c r="B874" s="2256"/>
      <c r="C874" s="2245"/>
      <c r="D874" s="2245"/>
      <c r="E874" s="2732"/>
      <c r="F874" s="2733"/>
      <c r="G874" s="2725"/>
      <c r="H874" s="2726"/>
      <c r="I874" s="2715">
        <v>0</v>
      </c>
      <c r="J874" s="2716"/>
      <c r="K874" s="2258"/>
      <c r="L874" s="138" t="s">
        <v>588</v>
      </c>
      <c r="M874" s="2265" t="s">
        <v>562</v>
      </c>
      <c r="N874" s="2265" t="s">
        <v>808</v>
      </c>
      <c r="O874" s="2727">
        <v>1.5</v>
      </c>
      <c r="P874" s="2728"/>
      <c r="Q874" s="2715">
        <v>89777</v>
      </c>
      <c r="R874" s="2716"/>
      <c r="S874" s="2715">
        <v>134665.5</v>
      </c>
      <c r="T874" s="2716"/>
    </row>
    <row r="875" spans="1:20" ht="17.100000000000001" customHeight="1" x14ac:dyDescent="0.4">
      <c r="A875" s="145" t="s">
        <v>710</v>
      </c>
      <c r="B875" s="146"/>
      <c r="C875" s="2245"/>
      <c r="D875" s="2245"/>
      <c r="E875" s="2732"/>
      <c r="F875" s="2733"/>
      <c r="G875" s="2725"/>
      <c r="H875" s="2726"/>
      <c r="I875" s="2715">
        <v>0</v>
      </c>
      <c r="J875" s="2716"/>
      <c r="K875" s="2258"/>
      <c r="L875" s="138" t="s">
        <v>471</v>
      </c>
      <c r="M875" s="2265" t="s">
        <v>565</v>
      </c>
      <c r="N875" s="2265" t="s">
        <v>473</v>
      </c>
      <c r="O875" s="2727">
        <v>5</v>
      </c>
      <c r="P875" s="2728"/>
      <c r="Q875" s="2715">
        <v>21256</v>
      </c>
      <c r="R875" s="2716"/>
      <c r="S875" s="2715">
        <v>106280</v>
      </c>
      <c r="T875" s="2716"/>
    </row>
    <row r="876" spans="1:20" ht="17.100000000000001" customHeight="1" x14ac:dyDescent="0.3">
      <c r="A876" s="2255" t="s">
        <v>465</v>
      </c>
      <c r="B876" s="2256"/>
      <c r="C876" s="2265" t="s">
        <v>772</v>
      </c>
      <c r="D876" s="2265" t="s">
        <v>1637</v>
      </c>
      <c r="E876" s="2732">
        <v>1.5</v>
      </c>
      <c r="F876" s="2733"/>
      <c r="G876" s="2715">
        <v>92247.56</v>
      </c>
      <c r="H876" s="2716"/>
      <c r="I876" s="2715">
        <v>138371.34</v>
      </c>
      <c r="J876" s="2716"/>
      <c r="K876" s="2258"/>
      <c r="L876" s="138" t="s">
        <v>504</v>
      </c>
      <c r="M876" s="2245"/>
      <c r="N876" s="2245"/>
      <c r="O876" s="2727"/>
      <c r="P876" s="2728"/>
      <c r="Q876" s="2715"/>
      <c r="R876" s="2716"/>
      <c r="S876" s="2715">
        <v>0</v>
      </c>
      <c r="T876" s="2716"/>
    </row>
    <row r="877" spans="1:20" ht="17.100000000000001" customHeight="1" x14ac:dyDescent="0.3">
      <c r="A877" s="2255" t="s">
        <v>469</v>
      </c>
      <c r="B877" s="2256"/>
      <c r="C877" s="2265" t="s">
        <v>772</v>
      </c>
      <c r="D877" s="2265" t="s">
        <v>493</v>
      </c>
      <c r="E877" s="2732">
        <v>1</v>
      </c>
      <c r="F877" s="2733"/>
      <c r="G877" s="2715">
        <v>173034.4</v>
      </c>
      <c r="H877" s="2716"/>
      <c r="I877" s="2715">
        <v>173034.4</v>
      </c>
      <c r="J877" s="2716"/>
      <c r="K877" s="2258"/>
      <c r="L877" s="138"/>
      <c r="M877" s="2245"/>
      <c r="N877" s="2245"/>
      <c r="O877" s="2727"/>
      <c r="P877" s="2728"/>
      <c r="Q877" s="2715"/>
      <c r="R877" s="2716"/>
      <c r="S877" s="2715"/>
      <c r="T877" s="2716"/>
    </row>
    <row r="878" spans="1:20" ht="17.100000000000001" customHeight="1" x14ac:dyDescent="0.3">
      <c r="A878" s="147" t="s">
        <v>470</v>
      </c>
      <c r="B878" s="2259"/>
      <c r="C878" s="2265" t="s">
        <v>772</v>
      </c>
      <c r="D878" s="2265" t="s">
        <v>1637</v>
      </c>
      <c r="E878" s="2732">
        <v>1.5</v>
      </c>
      <c r="F878" s="2733"/>
      <c r="G878" s="2715">
        <v>92247.56</v>
      </c>
      <c r="H878" s="2716"/>
      <c r="I878" s="2715">
        <v>138371.34</v>
      </c>
      <c r="J878" s="2716"/>
      <c r="K878" s="2258"/>
      <c r="L878" s="138"/>
      <c r="M878" s="2245"/>
      <c r="N878" s="2245"/>
      <c r="O878" s="2727"/>
      <c r="P878" s="2728"/>
      <c r="Q878" s="2715"/>
      <c r="R878" s="2716"/>
      <c r="S878" s="2715"/>
      <c r="T878" s="2716"/>
    </row>
    <row r="879" spans="1:20" ht="17.100000000000001" customHeight="1" x14ac:dyDescent="0.3">
      <c r="A879" s="2255" t="s">
        <v>474</v>
      </c>
      <c r="B879" s="2256"/>
      <c r="C879" s="2245"/>
      <c r="D879" s="2245"/>
      <c r="E879" s="2732"/>
      <c r="F879" s="2733"/>
      <c r="G879" s="2715"/>
      <c r="H879" s="2716"/>
      <c r="I879" s="2715">
        <v>0</v>
      </c>
      <c r="J879" s="2716"/>
      <c r="K879" s="2258"/>
      <c r="L879" s="138" t="s">
        <v>475</v>
      </c>
      <c r="M879" s="2245"/>
      <c r="N879" s="2245"/>
      <c r="O879" s="2727"/>
      <c r="P879" s="2728"/>
      <c r="Q879" s="2715"/>
      <c r="R879" s="2716"/>
      <c r="S879" s="2715">
        <v>0</v>
      </c>
      <c r="T879" s="2716"/>
    </row>
    <row r="880" spans="1:20" ht="17.100000000000001" customHeight="1" x14ac:dyDescent="0.3">
      <c r="A880" s="2255" t="s">
        <v>476</v>
      </c>
      <c r="B880" s="2256"/>
      <c r="C880" s="2265" t="s">
        <v>772</v>
      </c>
      <c r="D880" s="2265" t="s">
        <v>493</v>
      </c>
      <c r="E880" s="2732">
        <v>1</v>
      </c>
      <c r="F880" s="2733"/>
      <c r="G880" s="2715">
        <v>92247.56</v>
      </c>
      <c r="H880" s="2716"/>
      <c r="I880" s="2715">
        <v>92247.56</v>
      </c>
      <c r="J880" s="2716"/>
      <c r="K880" s="2258"/>
      <c r="L880" s="138" t="s">
        <v>477</v>
      </c>
      <c r="M880" s="2320" t="s">
        <v>1652</v>
      </c>
      <c r="N880" s="2265" t="s">
        <v>473</v>
      </c>
      <c r="O880" s="2727">
        <v>1.5</v>
      </c>
      <c r="P880" s="2728"/>
      <c r="Q880" s="2715">
        <v>13480</v>
      </c>
      <c r="R880" s="2716"/>
      <c r="S880" s="2715">
        <v>20220</v>
      </c>
      <c r="T880" s="2716"/>
    </row>
    <row r="881" spans="1:20" ht="17.100000000000001" customHeight="1" x14ac:dyDescent="0.4">
      <c r="A881" s="2753" t="s">
        <v>480</v>
      </c>
      <c r="B881" s="2754"/>
      <c r="C881" s="2265" t="s">
        <v>496</v>
      </c>
      <c r="D881" s="2265" t="s">
        <v>497</v>
      </c>
      <c r="E881" s="2732">
        <v>8</v>
      </c>
      <c r="F881" s="2733"/>
      <c r="G881" s="2723">
        <v>36040</v>
      </c>
      <c r="H881" s="2724"/>
      <c r="I881" s="2715">
        <v>288320</v>
      </c>
      <c r="J881" s="2716"/>
      <c r="K881" s="2258"/>
      <c r="L881" s="138" t="s">
        <v>481</v>
      </c>
      <c r="M881" s="2265" t="s">
        <v>575</v>
      </c>
      <c r="N881" s="2265" t="s">
        <v>473</v>
      </c>
      <c r="O881" s="2727">
        <v>2</v>
      </c>
      <c r="P881" s="2728"/>
      <c r="Q881" s="2715">
        <v>14550</v>
      </c>
      <c r="R881" s="2716"/>
      <c r="S881" s="2715">
        <v>29100</v>
      </c>
      <c r="T881" s="2716"/>
    </row>
    <row r="882" spans="1:20" ht="17.100000000000001" customHeight="1" x14ac:dyDescent="0.3">
      <c r="A882" s="2255" t="s">
        <v>454</v>
      </c>
      <c r="B882" s="2256"/>
      <c r="C882" s="2245"/>
      <c r="D882" s="2245"/>
      <c r="E882" s="2732"/>
      <c r="F882" s="2733"/>
      <c r="G882" s="2715"/>
      <c r="H882" s="2716"/>
      <c r="I882" s="2715">
        <v>0</v>
      </c>
      <c r="J882" s="2716"/>
      <c r="K882" s="2258"/>
      <c r="L882" s="138" t="s">
        <v>483</v>
      </c>
      <c r="M882" s="2320" t="s">
        <v>1645</v>
      </c>
      <c r="N882" s="2265" t="s">
        <v>473</v>
      </c>
      <c r="O882" s="2727">
        <v>2</v>
      </c>
      <c r="P882" s="2728"/>
      <c r="Q882" s="2715">
        <v>138860</v>
      </c>
      <c r="R882" s="2716"/>
      <c r="S882" s="2715">
        <v>277720</v>
      </c>
      <c r="T882" s="2716"/>
    </row>
    <row r="883" spans="1:20" ht="17.100000000000001" customHeight="1" x14ac:dyDescent="0.3">
      <c r="A883" s="2255" t="s">
        <v>714</v>
      </c>
      <c r="B883" s="2256"/>
      <c r="C883" s="2245"/>
      <c r="D883" s="2245"/>
      <c r="E883" s="2732"/>
      <c r="F883" s="2733"/>
      <c r="G883" s="2715"/>
      <c r="H883" s="2716"/>
      <c r="I883" s="2715">
        <v>0</v>
      </c>
      <c r="J883" s="2716"/>
      <c r="K883" s="2258"/>
      <c r="L883" s="138" t="s">
        <v>486</v>
      </c>
      <c r="M883" s="2320" t="s">
        <v>1646</v>
      </c>
      <c r="N883" s="2265" t="s">
        <v>473</v>
      </c>
      <c r="O883" s="2727">
        <v>2</v>
      </c>
      <c r="P883" s="2728"/>
      <c r="Q883" s="2715">
        <v>53689</v>
      </c>
      <c r="R883" s="2716"/>
      <c r="S883" s="2715">
        <v>107378</v>
      </c>
      <c r="T883" s="2716"/>
    </row>
    <row r="884" spans="1:20" ht="17.100000000000001" customHeight="1" x14ac:dyDescent="0.3">
      <c r="A884" s="149" t="s">
        <v>488</v>
      </c>
      <c r="B884" s="150"/>
      <c r="C884" s="2245"/>
      <c r="D884" s="2245"/>
      <c r="E884" s="2732"/>
      <c r="F884" s="2733"/>
      <c r="G884" s="2715"/>
      <c r="H884" s="2716"/>
      <c r="I884" s="2715">
        <v>0</v>
      </c>
      <c r="J884" s="2716"/>
      <c r="K884" s="2258"/>
      <c r="L884" s="138" t="s">
        <v>489</v>
      </c>
      <c r="M884" s="2320" t="s">
        <v>1647</v>
      </c>
      <c r="N884" s="2265" t="s">
        <v>473</v>
      </c>
      <c r="O884" s="2727">
        <v>1</v>
      </c>
      <c r="P884" s="2728"/>
      <c r="Q884" s="2715">
        <v>325738</v>
      </c>
      <c r="R884" s="2716"/>
      <c r="S884" s="2715">
        <v>325738</v>
      </c>
      <c r="T884" s="2716"/>
    </row>
    <row r="885" spans="1:20" ht="17.100000000000001" customHeight="1" x14ac:dyDescent="0.3">
      <c r="A885" s="151" t="s">
        <v>490</v>
      </c>
      <c r="B885" s="152"/>
      <c r="C885" s="2245"/>
      <c r="D885" s="2245"/>
      <c r="E885" s="2732"/>
      <c r="F885" s="2733"/>
      <c r="G885" s="2715"/>
      <c r="H885" s="2716"/>
      <c r="I885" s="2721">
        <v>324360</v>
      </c>
      <c r="J885" s="2722"/>
      <c r="K885" s="2258"/>
      <c r="L885" s="138" t="s">
        <v>491</v>
      </c>
      <c r="M885" s="2265" t="s">
        <v>1648</v>
      </c>
      <c r="N885" s="2265" t="s">
        <v>1092</v>
      </c>
      <c r="O885" s="2727">
        <v>5</v>
      </c>
      <c r="P885" s="2728"/>
      <c r="Q885" s="2715">
        <v>14186</v>
      </c>
      <c r="R885" s="2716"/>
      <c r="S885" s="2715">
        <v>70930</v>
      </c>
      <c r="T885" s="2716"/>
    </row>
    <row r="886" spans="1:20" ht="17.100000000000001" customHeight="1" x14ac:dyDescent="0.4">
      <c r="A886" s="149" t="s">
        <v>492</v>
      </c>
      <c r="B886" s="152"/>
      <c r="C886" s="2245"/>
      <c r="D886" s="2245"/>
      <c r="E886" s="2715"/>
      <c r="F886" s="2716"/>
      <c r="G886" s="2725"/>
      <c r="H886" s="2726"/>
      <c r="I886" s="2715">
        <v>0</v>
      </c>
      <c r="J886" s="2716"/>
      <c r="K886" s="2258"/>
      <c r="L886" s="138" t="s">
        <v>494</v>
      </c>
      <c r="M886" s="2265" t="s">
        <v>1649</v>
      </c>
      <c r="N886" s="2265" t="s">
        <v>1092</v>
      </c>
      <c r="O886" s="2727">
        <v>5</v>
      </c>
      <c r="P886" s="2728"/>
      <c r="Q886" s="2715">
        <v>28595.62</v>
      </c>
      <c r="R886" s="2716"/>
      <c r="S886" s="2715">
        <v>142978.1</v>
      </c>
      <c r="T886" s="2716"/>
    </row>
    <row r="887" spans="1:20" ht="17.100000000000001" customHeight="1" x14ac:dyDescent="0.4">
      <c r="A887" s="2247" t="s">
        <v>716</v>
      </c>
      <c r="B887" s="2248"/>
      <c r="C887" s="2265" t="s">
        <v>496</v>
      </c>
      <c r="D887" s="2265" t="s">
        <v>497</v>
      </c>
      <c r="E887" s="2715">
        <v>9</v>
      </c>
      <c r="F887" s="2716"/>
      <c r="G887" s="2723">
        <v>36040</v>
      </c>
      <c r="H887" s="2724"/>
      <c r="I887" s="2715">
        <v>324360</v>
      </c>
      <c r="J887" s="2716"/>
      <c r="K887" s="2258"/>
      <c r="L887" s="138" t="s">
        <v>498</v>
      </c>
      <c r="M887" s="2245"/>
      <c r="N887" s="2245"/>
      <c r="O887" s="2727"/>
      <c r="P887" s="2728"/>
      <c r="Q887" s="2715"/>
      <c r="R887" s="2716"/>
      <c r="S887" s="2715">
        <v>0</v>
      </c>
      <c r="T887" s="2716"/>
    </row>
    <row r="888" spans="1:20" ht="17.100000000000001" customHeight="1" x14ac:dyDescent="0.3">
      <c r="A888" s="2734" t="s">
        <v>501</v>
      </c>
      <c r="B888" s="2735"/>
      <c r="C888" s="2245"/>
      <c r="D888" s="2245"/>
      <c r="E888" s="2715"/>
      <c r="F888" s="2716"/>
      <c r="G888" s="2715"/>
      <c r="H888" s="2716"/>
      <c r="I888" s="2715">
        <v>0</v>
      </c>
      <c r="J888" s="2716"/>
      <c r="K888" s="2258"/>
      <c r="L888" s="155" t="s">
        <v>504</v>
      </c>
      <c r="M888" s="2266" t="s">
        <v>1650</v>
      </c>
      <c r="N888" s="2266" t="s">
        <v>1651</v>
      </c>
      <c r="O888" s="2727">
        <v>431</v>
      </c>
      <c r="P888" s="2728"/>
      <c r="Q888" s="2715">
        <v>4187</v>
      </c>
      <c r="R888" s="2716"/>
      <c r="S888" s="2715">
        <v>1804597</v>
      </c>
      <c r="T888" s="2716"/>
    </row>
    <row r="889" spans="1:20" ht="17.100000000000001" customHeight="1" x14ac:dyDescent="0.4">
      <c r="A889" s="2745" t="s">
        <v>495</v>
      </c>
      <c r="B889" s="2746"/>
      <c r="C889" s="2245"/>
      <c r="D889" s="2245"/>
      <c r="E889" s="2715"/>
      <c r="F889" s="2716"/>
      <c r="G889" s="2725"/>
      <c r="H889" s="2726"/>
      <c r="I889" s="2715">
        <v>0</v>
      </c>
      <c r="J889" s="2716"/>
      <c r="K889" s="2258"/>
      <c r="L889" s="155"/>
      <c r="M889" s="155"/>
      <c r="N889" s="155"/>
      <c r="O889" s="2715"/>
      <c r="P889" s="2716"/>
      <c r="Q889" s="2715"/>
      <c r="R889" s="2716"/>
      <c r="S889" s="2715"/>
      <c r="T889" s="2716"/>
    </row>
    <row r="890" spans="1:20" ht="17.100000000000001" customHeight="1" x14ac:dyDescent="0.3">
      <c r="A890" s="2745"/>
      <c r="B890" s="2746"/>
      <c r="C890" s="2245"/>
      <c r="D890" s="2245"/>
      <c r="E890" s="2715"/>
      <c r="F890" s="2716"/>
      <c r="G890" s="2715"/>
      <c r="H890" s="2716"/>
      <c r="I890" s="2715">
        <v>0</v>
      </c>
      <c r="J890" s="2716"/>
      <c r="K890" s="2258"/>
      <c r="L890" s="155" t="s">
        <v>594</v>
      </c>
      <c r="M890" s="155"/>
      <c r="N890" s="155"/>
      <c r="O890" s="2715"/>
      <c r="P890" s="2716"/>
      <c r="Q890" s="2715"/>
      <c r="R890" s="2716"/>
      <c r="S890" s="2715">
        <v>0</v>
      </c>
      <c r="T890" s="2716"/>
    </row>
    <row r="891" spans="1:20" ht="17.100000000000001" customHeight="1" x14ac:dyDescent="0.35">
      <c r="A891" s="2751" t="s">
        <v>506</v>
      </c>
      <c r="B891" s="2752"/>
      <c r="C891" s="2245"/>
      <c r="D891" s="2245"/>
      <c r="E891" s="2732"/>
      <c r="F891" s="2733"/>
      <c r="G891" s="2715"/>
      <c r="H891" s="2716"/>
      <c r="I891" s="2721">
        <v>3838260</v>
      </c>
      <c r="J891" s="2722"/>
      <c r="K891" s="137"/>
      <c r="L891" s="155" t="s">
        <v>507</v>
      </c>
      <c r="M891" s="2266" t="s">
        <v>1070</v>
      </c>
      <c r="N891" s="2266" t="s">
        <v>497</v>
      </c>
      <c r="O891" s="2715">
        <v>1600</v>
      </c>
      <c r="P891" s="2716"/>
      <c r="Q891" s="2715">
        <v>2968</v>
      </c>
      <c r="R891" s="2716"/>
      <c r="S891" s="2715">
        <v>4748800</v>
      </c>
      <c r="T891" s="2716"/>
    </row>
    <row r="892" spans="1:20" ht="17.100000000000001" customHeight="1" x14ac:dyDescent="0.4">
      <c r="A892" s="2745" t="s">
        <v>509</v>
      </c>
      <c r="B892" s="2746"/>
      <c r="C892" s="2245"/>
      <c r="D892" s="2245"/>
      <c r="E892" s="2732"/>
      <c r="F892" s="2733"/>
      <c r="G892" s="2725"/>
      <c r="H892" s="2726"/>
      <c r="I892" s="2715">
        <v>0</v>
      </c>
      <c r="J892" s="2716"/>
      <c r="K892" s="2258"/>
      <c r="L892" s="155" t="s">
        <v>510</v>
      </c>
      <c r="M892" s="2246"/>
      <c r="N892" s="2246"/>
      <c r="O892" s="2727"/>
      <c r="P892" s="2728"/>
      <c r="Q892" s="2715"/>
      <c r="R892" s="2716"/>
      <c r="S892" s="2715">
        <v>0</v>
      </c>
      <c r="T892" s="2716"/>
    </row>
    <row r="893" spans="1:20" ht="17.100000000000001" customHeight="1" x14ac:dyDescent="0.3">
      <c r="A893" s="2745" t="s">
        <v>827</v>
      </c>
      <c r="B893" s="2746"/>
      <c r="C893" s="2245"/>
      <c r="D893" s="2245"/>
      <c r="E893" s="2732"/>
      <c r="F893" s="2733"/>
      <c r="G893" s="2715"/>
      <c r="H893" s="2716"/>
      <c r="I893" s="2715">
        <v>0</v>
      </c>
      <c r="J893" s="2716"/>
      <c r="K893" s="2258"/>
      <c r="L893" s="155" t="s">
        <v>573</v>
      </c>
      <c r="M893" s="2246"/>
      <c r="N893" s="2246"/>
      <c r="O893" s="2715"/>
      <c r="P893" s="2716"/>
      <c r="Q893" s="2715"/>
      <c r="R893" s="2716"/>
      <c r="S893" s="2715">
        <v>0</v>
      </c>
      <c r="T893" s="2716"/>
    </row>
    <row r="894" spans="1:20" ht="17.100000000000001" customHeight="1" x14ac:dyDescent="0.4">
      <c r="A894" s="2247" t="s">
        <v>514</v>
      </c>
      <c r="B894" s="2248"/>
      <c r="C894" s="2245"/>
      <c r="D894" s="2245"/>
      <c r="E894" s="2732"/>
      <c r="F894" s="2733"/>
      <c r="G894" s="2725"/>
      <c r="H894" s="2726"/>
      <c r="I894" s="2715">
        <v>0</v>
      </c>
      <c r="J894" s="2716"/>
      <c r="K894" s="2258"/>
      <c r="L894" s="155" t="s">
        <v>515</v>
      </c>
      <c r="M894" s="2246"/>
      <c r="N894" s="2246"/>
      <c r="O894" s="2715"/>
      <c r="P894" s="2716"/>
      <c r="Q894" s="2715"/>
      <c r="R894" s="2716"/>
      <c r="S894" s="2715">
        <v>0</v>
      </c>
      <c r="T894" s="2716"/>
    </row>
    <row r="895" spans="1:20" ht="17.100000000000001" customHeight="1" x14ac:dyDescent="0.4">
      <c r="A895" s="2745" t="s">
        <v>516</v>
      </c>
      <c r="B895" s="2746"/>
      <c r="C895" s="2245"/>
      <c r="D895" s="2245"/>
      <c r="E895" s="2732"/>
      <c r="F895" s="2733"/>
      <c r="G895" s="2725"/>
      <c r="H895" s="2726"/>
      <c r="I895" s="2715">
        <v>0</v>
      </c>
      <c r="J895" s="2716"/>
      <c r="K895" s="2258"/>
      <c r="L895" s="155" t="s">
        <v>574</v>
      </c>
      <c r="M895" s="2246"/>
      <c r="N895" s="2246"/>
      <c r="O895" s="2715"/>
      <c r="P895" s="2716"/>
      <c r="Q895" s="2715"/>
      <c r="R895" s="2716"/>
      <c r="S895" s="2715">
        <v>0</v>
      </c>
      <c r="T895" s="2716"/>
    </row>
    <row r="896" spans="1:20" ht="17.100000000000001" customHeight="1" x14ac:dyDescent="0.4">
      <c r="A896" s="2247" t="s">
        <v>830</v>
      </c>
      <c r="B896" s="2248"/>
      <c r="C896" s="2245"/>
      <c r="D896" s="2245"/>
      <c r="E896" s="2732"/>
      <c r="F896" s="2733"/>
      <c r="G896" s="2725"/>
      <c r="H896" s="2726"/>
      <c r="I896" s="2715">
        <v>0</v>
      </c>
      <c r="J896" s="2716"/>
      <c r="K896" s="2258"/>
      <c r="L896" s="155" t="s">
        <v>510</v>
      </c>
      <c r="M896" s="155"/>
      <c r="N896" s="155"/>
      <c r="O896" s="2715"/>
      <c r="P896" s="2716"/>
      <c r="Q896" s="2715"/>
      <c r="R896" s="2716"/>
      <c r="S896" s="2715"/>
      <c r="T896" s="2716"/>
    </row>
    <row r="897" spans="1:20" ht="17.100000000000001" customHeight="1" x14ac:dyDescent="0.4">
      <c r="A897" s="2247" t="s">
        <v>519</v>
      </c>
      <c r="B897" s="2264"/>
      <c r="C897" s="2265" t="s">
        <v>496</v>
      </c>
      <c r="D897" s="2265" t="s">
        <v>497</v>
      </c>
      <c r="E897" s="2729">
        <v>16</v>
      </c>
      <c r="F897" s="2730"/>
      <c r="G897" s="2723">
        <v>36040</v>
      </c>
      <c r="H897" s="2724"/>
      <c r="I897" s="2715">
        <v>576640</v>
      </c>
      <c r="J897" s="2716"/>
      <c r="K897" s="2258"/>
      <c r="L897" s="155"/>
      <c r="M897" s="155"/>
      <c r="N897" s="155"/>
      <c r="O897" s="2715"/>
      <c r="P897" s="2716"/>
      <c r="Q897" s="2715"/>
      <c r="R897" s="2716"/>
      <c r="S897" s="2715"/>
      <c r="T897" s="2716"/>
    </row>
    <row r="898" spans="1:20" ht="17.100000000000001" customHeight="1" x14ac:dyDescent="0.4">
      <c r="A898" s="2247" t="s">
        <v>475</v>
      </c>
      <c r="B898" s="2248"/>
      <c r="C898" s="2265" t="s">
        <v>496</v>
      </c>
      <c r="D898" s="2265" t="s">
        <v>497</v>
      </c>
      <c r="E898" s="2715">
        <v>18</v>
      </c>
      <c r="F898" s="2716"/>
      <c r="G898" s="2723">
        <v>36040</v>
      </c>
      <c r="H898" s="2724"/>
      <c r="I898" s="2715">
        <v>648720</v>
      </c>
      <c r="J898" s="2716"/>
      <c r="K898" s="2258"/>
      <c r="L898" s="155"/>
      <c r="M898" s="155"/>
      <c r="N898" s="155"/>
      <c r="O898" s="2715"/>
      <c r="P898" s="2716"/>
      <c r="Q898" s="2715"/>
      <c r="R898" s="2716"/>
      <c r="S898" s="2715"/>
      <c r="T898" s="2716"/>
    </row>
    <row r="899" spans="1:20" ht="17.100000000000001" customHeight="1" x14ac:dyDescent="0.4">
      <c r="A899" s="2734" t="s">
        <v>520</v>
      </c>
      <c r="B899" s="2735"/>
      <c r="C899" s="2245"/>
      <c r="D899" s="2245"/>
      <c r="E899" s="2732"/>
      <c r="F899" s="2733"/>
      <c r="G899" s="2725"/>
      <c r="H899" s="2726"/>
      <c r="I899" s="2715">
        <v>0</v>
      </c>
      <c r="J899" s="2716"/>
      <c r="K899" s="2258"/>
      <c r="L899" s="158" t="s">
        <v>521</v>
      </c>
      <c r="M899" s="159"/>
      <c r="N899" s="159"/>
      <c r="O899" s="2747"/>
      <c r="P899" s="2748"/>
      <c r="Q899" s="2747"/>
      <c r="R899" s="2748"/>
      <c r="S899" s="2749">
        <v>9001188.1999999993</v>
      </c>
      <c r="T899" s="2750"/>
    </row>
    <row r="900" spans="1:20" ht="17.100000000000001" customHeight="1" x14ac:dyDescent="0.3">
      <c r="A900" s="2247" t="s">
        <v>522</v>
      </c>
      <c r="B900" s="2248"/>
      <c r="C900" s="2245"/>
      <c r="D900" s="2245"/>
      <c r="E900" s="2732"/>
      <c r="F900" s="2733"/>
      <c r="G900" s="2715"/>
      <c r="H900" s="2716"/>
      <c r="I900" s="2715">
        <v>0</v>
      </c>
      <c r="J900" s="2716"/>
      <c r="K900" s="2258"/>
      <c r="L900" s="160" t="s">
        <v>576</v>
      </c>
      <c r="M900" s="161"/>
      <c r="N900" s="161"/>
      <c r="O900" s="2261"/>
      <c r="P900" s="2261"/>
      <c r="Q900" s="2261"/>
      <c r="R900" s="2261"/>
      <c r="S900" s="2261"/>
      <c r="T900" s="2262"/>
    </row>
    <row r="901" spans="1:20" ht="17.100000000000001" customHeight="1" x14ac:dyDescent="0.4">
      <c r="A901" s="2734" t="s">
        <v>524</v>
      </c>
      <c r="B901" s="2735"/>
      <c r="C901" s="2245"/>
      <c r="D901" s="2245"/>
      <c r="E901" s="2732"/>
      <c r="F901" s="2733"/>
      <c r="G901" s="2725"/>
      <c r="H901" s="2726"/>
      <c r="I901" s="2715">
        <v>0</v>
      </c>
      <c r="J901" s="2716"/>
      <c r="K901" s="2258"/>
      <c r="L901" s="2263" t="s">
        <v>525</v>
      </c>
      <c r="M901" s="165">
        <v>0.05</v>
      </c>
      <c r="N901" s="166"/>
      <c r="O901" s="2242"/>
      <c r="P901" s="2242"/>
      <c r="Q901" s="2242"/>
      <c r="R901" s="2242"/>
      <c r="S901" s="2731">
        <v>804515.64199999999</v>
      </c>
      <c r="T901" s="2716"/>
    </row>
    <row r="902" spans="1:20" ht="17.100000000000001" customHeight="1" x14ac:dyDescent="0.4">
      <c r="A902" s="149" t="s">
        <v>577</v>
      </c>
      <c r="B902" s="2248"/>
      <c r="C902" s="2265" t="s">
        <v>496</v>
      </c>
      <c r="D902" s="2265" t="s">
        <v>497</v>
      </c>
      <c r="E902" s="2732">
        <v>5</v>
      </c>
      <c r="F902" s="2733"/>
      <c r="G902" s="2723">
        <v>36040</v>
      </c>
      <c r="H902" s="2724"/>
      <c r="I902" s="2715">
        <v>180200</v>
      </c>
      <c r="J902" s="2716"/>
      <c r="K902" s="2258"/>
      <c r="L902" s="168" t="s">
        <v>527</v>
      </c>
      <c r="M902" s="166"/>
      <c r="N902" s="166"/>
      <c r="O902" s="2242"/>
      <c r="P902" s="2242"/>
      <c r="Q902" s="2242"/>
      <c r="R902" s="2242"/>
      <c r="S902" s="2731">
        <v>150000</v>
      </c>
      <c r="T902" s="2716"/>
    </row>
    <row r="903" spans="1:20" ht="17.100000000000001" customHeight="1" x14ac:dyDescent="0.4">
      <c r="A903" s="170" t="s">
        <v>578</v>
      </c>
      <c r="B903" s="152"/>
      <c r="C903" s="2265" t="s">
        <v>496</v>
      </c>
      <c r="D903" s="2265" t="s">
        <v>497</v>
      </c>
      <c r="E903" s="2729">
        <v>9</v>
      </c>
      <c r="F903" s="2730"/>
      <c r="G903" s="2723">
        <v>36040</v>
      </c>
      <c r="H903" s="2724"/>
      <c r="I903" s="2715">
        <v>324360</v>
      </c>
      <c r="J903" s="2716"/>
      <c r="K903" s="2258"/>
      <c r="L903" s="169" t="s">
        <v>529</v>
      </c>
      <c r="M903" s="166"/>
      <c r="N903" s="166"/>
      <c r="O903" s="2242"/>
      <c r="P903" s="2242"/>
      <c r="Q903" s="2242"/>
      <c r="R903" s="2242"/>
      <c r="S903" s="2731">
        <v>1000000</v>
      </c>
      <c r="T903" s="2716"/>
    </row>
    <row r="904" spans="1:20" ht="17.100000000000001" customHeight="1" x14ac:dyDescent="0.4">
      <c r="A904" s="2734" t="s">
        <v>726</v>
      </c>
      <c r="B904" s="2735"/>
      <c r="C904" s="2265" t="s">
        <v>496</v>
      </c>
      <c r="D904" s="2265" t="s">
        <v>497</v>
      </c>
      <c r="E904" s="2732">
        <v>9</v>
      </c>
      <c r="F904" s="2733"/>
      <c r="G904" s="2723">
        <v>36040</v>
      </c>
      <c r="H904" s="2724"/>
      <c r="I904" s="2715">
        <v>324360</v>
      </c>
      <c r="J904" s="2716"/>
      <c r="K904" s="2258"/>
      <c r="L904" s="169" t="s">
        <v>579</v>
      </c>
      <c r="M904" s="166"/>
      <c r="N904" s="166"/>
      <c r="O904" s="2242"/>
      <c r="P904" s="2242"/>
      <c r="Q904" s="2242"/>
      <c r="R904" s="2242"/>
      <c r="S904" s="2731">
        <v>804515.64199999999</v>
      </c>
      <c r="T904" s="2716"/>
    </row>
    <row r="905" spans="1:20" ht="17.100000000000001" customHeight="1" x14ac:dyDescent="0.4">
      <c r="A905" s="2745" t="s">
        <v>1638</v>
      </c>
      <c r="B905" s="2746"/>
      <c r="C905" s="2265" t="s">
        <v>496</v>
      </c>
      <c r="D905" s="2265" t="s">
        <v>497</v>
      </c>
      <c r="E905" s="2732">
        <v>2</v>
      </c>
      <c r="F905" s="2733"/>
      <c r="G905" s="2723">
        <v>36040</v>
      </c>
      <c r="H905" s="2724"/>
      <c r="I905" s="2715">
        <v>72080</v>
      </c>
      <c r="J905" s="2716"/>
      <c r="K905" s="2258"/>
      <c r="L905" s="185" t="s">
        <v>504</v>
      </c>
      <c r="M905" s="173"/>
      <c r="N905" s="173"/>
      <c r="O905" s="2244"/>
      <c r="P905" s="2244"/>
      <c r="Q905" s="2244"/>
      <c r="R905" s="2244"/>
      <c r="S905" s="2713">
        <v>180000</v>
      </c>
      <c r="T905" s="2714"/>
    </row>
    <row r="906" spans="1:20" ht="17.100000000000001" customHeight="1" x14ac:dyDescent="0.4">
      <c r="A906" s="2734" t="s">
        <v>1639</v>
      </c>
      <c r="B906" s="2735"/>
      <c r="C906" s="2265" t="s">
        <v>496</v>
      </c>
      <c r="D906" s="2265" t="s">
        <v>497</v>
      </c>
      <c r="E906" s="2732">
        <v>4.5</v>
      </c>
      <c r="F906" s="2733"/>
      <c r="G906" s="2723">
        <v>36040</v>
      </c>
      <c r="H906" s="2724"/>
      <c r="I906" s="2715">
        <v>162180</v>
      </c>
      <c r="J906" s="2716"/>
      <c r="K906" s="2258"/>
      <c r="L906" s="174" t="s">
        <v>533</v>
      </c>
      <c r="M906" s="175"/>
      <c r="N906" s="175"/>
      <c r="O906" s="2260"/>
      <c r="P906" s="2260"/>
      <c r="Q906" s="2260"/>
      <c r="R906" s="2260"/>
      <c r="S906" s="2743">
        <v>2939031.284</v>
      </c>
      <c r="T906" s="2744"/>
    </row>
    <row r="907" spans="1:20" ht="17.100000000000001" customHeight="1" x14ac:dyDescent="0.4">
      <c r="A907" s="2734" t="s">
        <v>1640</v>
      </c>
      <c r="B907" s="2735"/>
      <c r="C907" s="2265" t="s">
        <v>496</v>
      </c>
      <c r="D907" s="2265" t="s">
        <v>497</v>
      </c>
      <c r="E907" s="2715">
        <v>5</v>
      </c>
      <c r="F907" s="2716"/>
      <c r="G907" s="2723">
        <v>36040</v>
      </c>
      <c r="H907" s="2724"/>
      <c r="I907" s="2715">
        <v>180200</v>
      </c>
      <c r="J907" s="2716"/>
      <c r="K907" s="2258"/>
      <c r="L907" s="177"/>
      <c r="M907" s="166"/>
      <c r="N907" s="166"/>
      <c r="O907" s="2242"/>
      <c r="P907" s="2242"/>
      <c r="Q907" s="2242"/>
      <c r="R907" s="2242"/>
      <c r="S907" s="2242"/>
      <c r="T907" s="2243"/>
    </row>
    <row r="908" spans="1:20" ht="17.100000000000001" customHeight="1" thickBot="1" x14ac:dyDescent="0.45">
      <c r="A908" s="2734" t="s">
        <v>1641</v>
      </c>
      <c r="B908" s="2735"/>
      <c r="C908" s="2265" t="s">
        <v>496</v>
      </c>
      <c r="D908" s="2265" t="s">
        <v>497</v>
      </c>
      <c r="E908" s="2732">
        <v>20</v>
      </c>
      <c r="F908" s="2733"/>
      <c r="G908" s="2723">
        <v>36040</v>
      </c>
      <c r="H908" s="2724"/>
      <c r="I908" s="2715">
        <v>720800</v>
      </c>
      <c r="J908" s="2716"/>
      <c r="K908" s="2258"/>
      <c r="L908" s="178" t="s">
        <v>582</v>
      </c>
      <c r="M908" s="179"/>
      <c r="N908" s="179"/>
      <c r="O908" s="179"/>
      <c r="P908" s="179"/>
      <c r="Q908" s="179"/>
      <c r="R908" s="179"/>
      <c r="S908" s="2736">
        <v>19029344.123999998</v>
      </c>
      <c r="T908" s="2737"/>
    </row>
    <row r="909" spans="1:20" ht="17.100000000000001" customHeight="1" thickBot="1" x14ac:dyDescent="0.45">
      <c r="A909" s="2741" t="s">
        <v>1642</v>
      </c>
      <c r="B909" s="2742"/>
      <c r="C909" s="2265" t="s">
        <v>496</v>
      </c>
      <c r="D909" s="2265" t="s">
        <v>497</v>
      </c>
      <c r="E909" s="2715">
        <v>10</v>
      </c>
      <c r="F909" s="2716"/>
      <c r="G909" s="2723">
        <v>36040</v>
      </c>
      <c r="H909" s="2724"/>
      <c r="I909" s="2715">
        <v>360400</v>
      </c>
      <c r="J909" s="2716"/>
      <c r="K909" s="2258"/>
      <c r="L909" s="53"/>
      <c r="M909" s="53"/>
      <c r="N909" s="53"/>
      <c r="O909" s="53"/>
      <c r="P909" s="53"/>
      <c r="Q909" s="53"/>
      <c r="R909" s="53"/>
      <c r="S909" s="53"/>
      <c r="T909" s="53"/>
    </row>
    <row r="910" spans="1:20" ht="17.100000000000001" customHeight="1" x14ac:dyDescent="0.4">
      <c r="A910" s="149" t="s">
        <v>538</v>
      </c>
      <c r="B910" s="152"/>
      <c r="C910" s="2265" t="s">
        <v>496</v>
      </c>
      <c r="D910" s="2265" t="s">
        <v>497</v>
      </c>
      <c r="E910" s="2715">
        <v>8</v>
      </c>
      <c r="F910" s="2716"/>
      <c r="G910" s="2723">
        <v>36040</v>
      </c>
      <c r="H910" s="2724"/>
      <c r="I910" s="2715">
        <v>288320</v>
      </c>
      <c r="J910" s="2716"/>
      <c r="K910" s="2258"/>
      <c r="L910" s="53"/>
      <c r="M910" s="2738" t="s">
        <v>539</v>
      </c>
      <c r="N910" s="2739"/>
      <c r="O910" s="2739"/>
      <c r="P910" s="2739"/>
      <c r="Q910" s="2740"/>
      <c r="R910" s="53"/>
      <c r="S910" s="53"/>
      <c r="T910" s="53"/>
    </row>
    <row r="911" spans="1:20" ht="17.100000000000001" customHeight="1" x14ac:dyDescent="0.3">
      <c r="A911" s="149" t="s">
        <v>540</v>
      </c>
      <c r="B911" s="152"/>
      <c r="C911" s="2246"/>
      <c r="D911" s="2246"/>
      <c r="E911" s="2715"/>
      <c r="F911" s="2716"/>
      <c r="G911" s="2715"/>
      <c r="H911" s="2716"/>
      <c r="I911" s="2715">
        <v>0</v>
      </c>
      <c r="J911" s="2716"/>
      <c r="K911" s="2258"/>
      <c r="L911" s="166"/>
      <c r="M911" s="116" t="s">
        <v>541</v>
      </c>
      <c r="N911" s="117"/>
      <c r="O911" s="117"/>
      <c r="P911" s="117"/>
      <c r="Q911" s="118">
        <v>19.63933953190125</v>
      </c>
      <c r="R911" s="166"/>
      <c r="S911" s="166"/>
      <c r="T911" s="166"/>
    </row>
    <row r="912" spans="1:20" ht="17.100000000000001" customHeight="1" x14ac:dyDescent="0.3">
      <c r="A912" s="149" t="s">
        <v>542</v>
      </c>
      <c r="B912" s="152"/>
      <c r="C912" s="2246"/>
      <c r="D912" s="2246"/>
      <c r="E912" s="2715"/>
      <c r="F912" s="2716"/>
      <c r="G912" s="2715"/>
      <c r="H912" s="2716"/>
      <c r="I912" s="2715">
        <v>0</v>
      </c>
      <c r="J912" s="2716"/>
      <c r="K912" s="2258"/>
      <c r="L912" s="166"/>
      <c r="M912" s="119" t="s">
        <v>543</v>
      </c>
      <c r="N912" s="117"/>
      <c r="O912" s="117"/>
      <c r="P912" s="120"/>
      <c r="Q912" s="121">
        <v>19029344.123999998</v>
      </c>
      <c r="R912" s="166"/>
      <c r="S912" s="166"/>
      <c r="T912" s="166"/>
    </row>
    <row r="913" spans="1:20" ht="17.100000000000001" customHeight="1" x14ac:dyDescent="0.35">
      <c r="A913" s="151" t="s">
        <v>544</v>
      </c>
      <c r="B913" s="152"/>
      <c r="C913" s="2246"/>
      <c r="D913" s="2246"/>
      <c r="E913" s="2715"/>
      <c r="F913" s="2716"/>
      <c r="G913" s="2715"/>
      <c r="H913" s="2716"/>
      <c r="I913" s="2721">
        <v>1915960</v>
      </c>
      <c r="J913" s="2722"/>
      <c r="K913" s="137"/>
      <c r="L913" s="166"/>
      <c r="M913" s="116" t="s">
        <v>545</v>
      </c>
      <c r="N913" s="117"/>
      <c r="O913" s="117"/>
      <c r="P913" s="117"/>
      <c r="Q913" s="121">
        <v>1311000</v>
      </c>
      <c r="R913" s="2249"/>
      <c r="S913" s="166"/>
      <c r="T913" s="166"/>
    </row>
    <row r="914" spans="1:20" ht="17.100000000000001" customHeight="1" x14ac:dyDescent="0.4">
      <c r="A914" s="149" t="s">
        <v>546</v>
      </c>
      <c r="B914" s="152"/>
      <c r="C914" s="2265" t="s">
        <v>496</v>
      </c>
      <c r="D914" s="2265" t="s">
        <v>497</v>
      </c>
      <c r="E914" s="2715">
        <v>40</v>
      </c>
      <c r="F914" s="2716"/>
      <c r="G914" s="2723">
        <v>36040</v>
      </c>
      <c r="H914" s="2724"/>
      <c r="I914" s="2715">
        <v>1441600</v>
      </c>
      <c r="J914" s="2716"/>
      <c r="K914" s="2258"/>
      <c r="L914" s="166"/>
      <c r="M914" s="116" t="s">
        <v>757</v>
      </c>
      <c r="N914" s="117"/>
      <c r="O914" s="117"/>
      <c r="P914" s="117"/>
      <c r="Q914" s="121">
        <v>25747174.126322538</v>
      </c>
      <c r="R914" s="61"/>
      <c r="S914" s="166"/>
      <c r="T914" s="166"/>
    </row>
    <row r="915" spans="1:20" ht="17.100000000000001" customHeight="1" thickBot="1" x14ac:dyDescent="0.45">
      <c r="A915" s="149" t="s">
        <v>1643</v>
      </c>
      <c r="B915" s="152"/>
      <c r="C915" s="2265" t="s">
        <v>496</v>
      </c>
      <c r="D915" s="2265" t="s">
        <v>497</v>
      </c>
      <c r="E915" s="2715">
        <v>9</v>
      </c>
      <c r="F915" s="2716"/>
      <c r="G915" s="2723">
        <v>36040</v>
      </c>
      <c r="H915" s="2724"/>
      <c r="I915" s="2715">
        <v>324360</v>
      </c>
      <c r="J915" s="2716"/>
      <c r="K915" s="2258"/>
      <c r="L915" s="166"/>
      <c r="M915" s="123" t="s">
        <v>548</v>
      </c>
      <c r="N915" s="124"/>
      <c r="O915" s="124"/>
      <c r="P915" s="124"/>
      <c r="Q915" s="125">
        <v>6717830.0023225397</v>
      </c>
      <c r="R915" s="166"/>
      <c r="S915" s="166"/>
      <c r="T915" s="166"/>
    </row>
    <row r="916" spans="1:20" ht="17.100000000000001" customHeight="1" thickBot="1" x14ac:dyDescent="0.45">
      <c r="A916" s="149" t="s">
        <v>831</v>
      </c>
      <c r="B916" s="152"/>
      <c r="C916" s="2246"/>
      <c r="D916" s="2245"/>
      <c r="E916" s="2715"/>
      <c r="F916" s="2716"/>
      <c r="G916" s="2725"/>
      <c r="H916" s="2726"/>
      <c r="I916" s="2715">
        <v>0</v>
      </c>
      <c r="J916" s="2716"/>
      <c r="K916" s="2258"/>
      <c r="L916" s="53"/>
      <c r="M916" s="1097" t="s">
        <v>758</v>
      </c>
      <c r="N916" s="1098"/>
      <c r="O916" s="1098"/>
      <c r="P916" s="1098"/>
      <c r="Q916" s="1100">
        <v>35.302477891762678</v>
      </c>
      <c r="R916" s="53"/>
      <c r="S916" s="53"/>
      <c r="T916" s="53"/>
    </row>
    <row r="917" spans="1:20" ht="17.100000000000001" customHeight="1" x14ac:dyDescent="0.3">
      <c r="A917" s="149" t="s">
        <v>556</v>
      </c>
      <c r="B917" s="152"/>
      <c r="C917" s="2266"/>
      <c r="D917" s="2266" t="s">
        <v>793</v>
      </c>
      <c r="E917" s="2727"/>
      <c r="F917" s="2728"/>
      <c r="G917" s="2715"/>
      <c r="H917" s="2716"/>
      <c r="I917" s="2715">
        <v>150000</v>
      </c>
      <c r="J917" s="2716"/>
      <c r="K917" s="2258"/>
      <c r="L917" s="7" t="s">
        <v>1523</v>
      </c>
      <c r="M917" s="8"/>
      <c r="N917" s="8"/>
      <c r="O917" s="8"/>
      <c r="P917" s="2257"/>
      <c r="Q917" s="10"/>
      <c r="R917" s="2095"/>
      <c r="S917" s="52"/>
      <c r="T917" s="53"/>
    </row>
    <row r="918" spans="1:20" ht="17.100000000000001" customHeight="1" x14ac:dyDescent="0.3">
      <c r="A918" s="149"/>
      <c r="B918" s="152"/>
      <c r="C918" s="2246"/>
      <c r="D918" s="2246"/>
      <c r="E918" s="2715"/>
      <c r="F918" s="2716"/>
      <c r="G918" s="2715"/>
      <c r="H918" s="2716"/>
      <c r="I918" s="2715"/>
      <c r="J918" s="2716"/>
      <c r="K918" s="2258"/>
      <c r="L918" s="2164" t="s">
        <v>1578</v>
      </c>
      <c r="M918" s="53"/>
      <c r="N918" s="53"/>
      <c r="O918" s="53"/>
      <c r="P918" s="53"/>
      <c r="Q918" s="53"/>
      <c r="R918" s="53"/>
      <c r="S918" s="53"/>
      <c r="T918" s="53"/>
    </row>
    <row r="919" spans="1:20" ht="17.100000000000001" customHeight="1" thickBot="1" x14ac:dyDescent="0.25">
      <c r="A919" s="180" t="s">
        <v>557</v>
      </c>
      <c r="B919" s="181"/>
      <c r="C919" s="182"/>
      <c r="D919" s="183"/>
      <c r="E919" s="2717">
        <v>110.5</v>
      </c>
      <c r="F919" s="2718"/>
      <c r="G919" s="2719"/>
      <c r="H919" s="2720"/>
      <c r="I919" s="2717">
        <v>7089124.6399999997</v>
      </c>
      <c r="J919" s="2718"/>
      <c r="K919" s="184"/>
      <c r="L919" s="166"/>
      <c r="M919" s="53"/>
      <c r="N919" s="53"/>
      <c r="O919" s="53"/>
      <c r="P919" s="53"/>
      <c r="Q919" s="53"/>
      <c r="R919" s="61"/>
      <c r="S919" s="166"/>
      <c r="T919" s="166"/>
    </row>
  </sheetData>
  <sheetProtection insertHyperlinks="0"/>
  <mergeCells count="4229"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8:P748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G849:H849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G842:H842"/>
    <mergeCell ref="E840:F840"/>
    <mergeCell ref="G840:H840"/>
    <mergeCell ref="I840:J840"/>
    <mergeCell ref="E841:F841"/>
    <mergeCell ref="G841:H841"/>
    <mergeCell ref="I841:J841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I834:J834"/>
    <mergeCell ref="O834:P834"/>
    <mergeCell ref="O833:P833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G830:H830"/>
    <mergeCell ref="E830:F830"/>
    <mergeCell ref="I830:J830"/>
    <mergeCell ref="I829:J829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O745:P745"/>
    <mergeCell ref="S748:T748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S739:T739"/>
    <mergeCell ref="A744:B744"/>
    <mergeCell ref="E744:F744"/>
    <mergeCell ref="G744:H744"/>
    <mergeCell ref="O740:P740"/>
    <mergeCell ref="Q740:R740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I706:J706"/>
    <mergeCell ref="I705:J705"/>
    <mergeCell ref="O705:P705"/>
    <mergeCell ref="Q705:R705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S703:T703"/>
    <mergeCell ref="Q704:R704"/>
    <mergeCell ref="S704:T704"/>
    <mergeCell ref="E703:F703"/>
    <mergeCell ref="G703:H703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I694:J694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G692:H692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A861:T861"/>
    <mergeCell ref="A864:B867"/>
    <mergeCell ref="C864:F865"/>
    <mergeCell ref="G864:H864"/>
    <mergeCell ref="I864:J864"/>
    <mergeCell ref="L864:L867"/>
    <mergeCell ref="M864:P865"/>
    <mergeCell ref="Q864:R864"/>
    <mergeCell ref="S864:T864"/>
    <mergeCell ref="G865:H865"/>
    <mergeCell ref="I865:J865"/>
    <mergeCell ref="Q865:R865"/>
    <mergeCell ref="S865:T865"/>
    <mergeCell ref="D866:D867"/>
    <mergeCell ref="E866:F867"/>
    <mergeCell ref="G866:H867"/>
    <mergeCell ref="I866:J866"/>
    <mergeCell ref="N866:N867"/>
    <mergeCell ref="O866:P867"/>
    <mergeCell ref="Q866:R867"/>
    <mergeCell ref="S866:T867"/>
    <mergeCell ref="I867:J867"/>
    <mergeCell ref="E868:F868"/>
    <mergeCell ref="G868:H868"/>
    <mergeCell ref="I868:J868"/>
    <mergeCell ref="O868:P868"/>
    <mergeCell ref="Q868:R868"/>
    <mergeCell ref="S868:T868"/>
    <mergeCell ref="A869:B869"/>
    <mergeCell ref="E869:F869"/>
    <mergeCell ref="G869:H869"/>
    <mergeCell ref="I869:J869"/>
    <mergeCell ref="O869:P869"/>
    <mergeCell ref="Q869:R869"/>
    <mergeCell ref="S869:T869"/>
    <mergeCell ref="E870:F870"/>
    <mergeCell ref="G870:H870"/>
    <mergeCell ref="I870:J870"/>
    <mergeCell ref="O870:P870"/>
    <mergeCell ref="Q870:R870"/>
    <mergeCell ref="S870:T870"/>
    <mergeCell ref="A870:B871"/>
    <mergeCell ref="E871:F871"/>
    <mergeCell ref="G871:H871"/>
    <mergeCell ref="I871:J871"/>
    <mergeCell ref="O871:P871"/>
    <mergeCell ref="Q871:R871"/>
    <mergeCell ref="S871:T871"/>
    <mergeCell ref="A872:B872"/>
    <mergeCell ref="E872:F872"/>
    <mergeCell ref="G872:H872"/>
    <mergeCell ref="I872:J872"/>
    <mergeCell ref="O872:P872"/>
    <mergeCell ref="Q872:R872"/>
    <mergeCell ref="S872:T872"/>
    <mergeCell ref="A873:B873"/>
    <mergeCell ref="E873:F873"/>
    <mergeCell ref="G873:H873"/>
    <mergeCell ref="I873:J873"/>
    <mergeCell ref="O873:P873"/>
    <mergeCell ref="Q873:R873"/>
    <mergeCell ref="S873:T873"/>
    <mergeCell ref="E874:F874"/>
    <mergeCell ref="G874:H874"/>
    <mergeCell ref="I874:J874"/>
    <mergeCell ref="O874:P874"/>
    <mergeCell ref="Q874:R874"/>
    <mergeCell ref="S874:T874"/>
    <mergeCell ref="E875:F875"/>
    <mergeCell ref="G875:H875"/>
    <mergeCell ref="I875:J875"/>
    <mergeCell ref="O875:P875"/>
    <mergeCell ref="Q875:R875"/>
    <mergeCell ref="S875:T875"/>
    <mergeCell ref="E876:F876"/>
    <mergeCell ref="G876:H876"/>
    <mergeCell ref="I876:J876"/>
    <mergeCell ref="O876:P876"/>
    <mergeCell ref="Q876:R876"/>
    <mergeCell ref="S876:T876"/>
    <mergeCell ref="E877:F877"/>
    <mergeCell ref="G877:H877"/>
    <mergeCell ref="I877:J877"/>
    <mergeCell ref="O877:P877"/>
    <mergeCell ref="Q877:R877"/>
    <mergeCell ref="S877:T877"/>
    <mergeCell ref="E878:F878"/>
    <mergeCell ref="G878:H878"/>
    <mergeCell ref="I878:J878"/>
    <mergeCell ref="O878:P878"/>
    <mergeCell ref="Q878:R878"/>
    <mergeCell ref="S878:T878"/>
    <mergeCell ref="E879:F879"/>
    <mergeCell ref="G879:H879"/>
    <mergeCell ref="I879:J879"/>
    <mergeCell ref="O879:P879"/>
    <mergeCell ref="Q879:R879"/>
    <mergeCell ref="S879:T879"/>
    <mergeCell ref="E880:F880"/>
    <mergeCell ref="G880:H880"/>
    <mergeCell ref="I880:J880"/>
    <mergeCell ref="O880:P880"/>
    <mergeCell ref="Q880:R880"/>
    <mergeCell ref="S880:T880"/>
    <mergeCell ref="A881:B881"/>
    <mergeCell ref="E881:F881"/>
    <mergeCell ref="G881:H881"/>
    <mergeCell ref="I881:J881"/>
    <mergeCell ref="O881:P881"/>
    <mergeCell ref="Q881:R881"/>
    <mergeCell ref="S881:T881"/>
    <mergeCell ref="E882:F882"/>
    <mergeCell ref="G882:H882"/>
    <mergeCell ref="I882:J882"/>
    <mergeCell ref="O882:P882"/>
    <mergeCell ref="Q882:R882"/>
    <mergeCell ref="S882:T882"/>
    <mergeCell ref="E883:F883"/>
    <mergeCell ref="G883:H883"/>
    <mergeCell ref="I883:J883"/>
    <mergeCell ref="O883:P883"/>
    <mergeCell ref="Q883:R883"/>
    <mergeCell ref="S883:T883"/>
    <mergeCell ref="E884:F884"/>
    <mergeCell ref="G884:H884"/>
    <mergeCell ref="I884:J884"/>
    <mergeCell ref="O884:P884"/>
    <mergeCell ref="Q884:R884"/>
    <mergeCell ref="S884:T884"/>
    <mergeCell ref="E885:F885"/>
    <mergeCell ref="G885:H885"/>
    <mergeCell ref="I885:J885"/>
    <mergeCell ref="O885:P885"/>
    <mergeCell ref="Q885:R885"/>
    <mergeCell ref="S885:T885"/>
    <mergeCell ref="E886:F886"/>
    <mergeCell ref="G886:H886"/>
    <mergeCell ref="I886:J886"/>
    <mergeCell ref="O886:P886"/>
    <mergeCell ref="Q886:R886"/>
    <mergeCell ref="S886:T886"/>
    <mergeCell ref="E887:F887"/>
    <mergeCell ref="G887:H887"/>
    <mergeCell ref="I887:J887"/>
    <mergeCell ref="O887:P887"/>
    <mergeCell ref="Q887:R887"/>
    <mergeCell ref="S887:T887"/>
    <mergeCell ref="A888:B888"/>
    <mergeCell ref="E888:F888"/>
    <mergeCell ref="G888:H888"/>
    <mergeCell ref="I888:J888"/>
    <mergeCell ref="O888:P888"/>
    <mergeCell ref="Q888:R888"/>
    <mergeCell ref="S888:T888"/>
    <mergeCell ref="A889:B889"/>
    <mergeCell ref="E889:F889"/>
    <mergeCell ref="G889:H889"/>
    <mergeCell ref="I889:J889"/>
    <mergeCell ref="O889:P889"/>
    <mergeCell ref="Q889:R889"/>
    <mergeCell ref="S889:T889"/>
    <mergeCell ref="A890:B890"/>
    <mergeCell ref="E890:F890"/>
    <mergeCell ref="G890:H890"/>
    <mergeCell ref="I890:J890"/>
    <mergeCell ref="O890:P890"/>
    <mergeCell ref="Q890:R890"/>
    <mergeCell ref="S890:T890"/>
    <mergeCell ref="A891:B891"/>
    <mergeCell ref="E891:F891"/>
    <mergeCell ref="G891:H891"/>
    <mergeCell ref="I891:J891"/>
    <mergeCell ref="O891:P891"/>
    <mergeCell ref="Q891:R891"/>
    <mergeCell ref="S891:T891"/>
    <mergeCell ref="A892:B892"/>
    <mergeCell ref="E892:F892"/>
    <mergeCell ref="G892:H892"/>
    <mergeCell ref="I892:J892"/>
    <mergeCell ref="O892:P892"/>
    <mergeCell ref="Q892:R892"/>
    <mergeCell ref="S892:T892"/>
    <mergeCell ref="A893:B893"/>
    <mergeCell ref="E893:F893"/>
    <mergeCell ref="G893:H893"/>
    <mergeCell ref="I893:J893"/>
    <mergeCell ref="O893:P893"/>
    <mergeCell ref="Q893:R893"/>
    <mergeCell ref="S893:T893"/>
    <mergeCell ref="E894:F894"/>
    <mergeCell ref="G894:H894"/>
    <mergeCell ref="I894:J894"/>
    <mergeCell ref="O894:P894"/>
    <mergeCell ref="Q894:R894"/>
    <mergeCell ref="S894:T894"/>
    <mergeCell ref="A895:B895"/>
    <mergeCell ref="E895:F895"/>
    <mergeCell ref="G895:H895"/>
    <mergeCell ref="I895:J895"/>
    <mergeCell ref="O895:P895"/>
    <mergeCell ref="Q895:R895"/>
    <mergeCell ref="S895:T895"/>
    <mergeCell ref="E896:F896"/>
    <mergeCell ref="G896:H896"/>
    <mergeCell ref="I896:J896"/>
    <mergeCell ref="O896:P896"/>
    <mergeCell ref="Q896:R896"/>
    <mergeCell ref="S896:T896"/>
    <mergeCell ref="E897:F897"/>
    <mergeCell ref="G897:H897"/>
    <mergeCell ref="I897:J897"/>
    <mergeCell ref="O897:P897"/>
    <mergeCell ref="Q897:R897"/>
    <mergeCell ref="S897:T897"/>
    <mergeCell ref="E898:F898"/>
    <mergeCell ref="G898:H898"/>
    <mergeCell ref="I898:J898"/>
    <mergeCell ref="O898:P898"/>
    <mergeCell ref="Q898:R898"/>
    <mergeCell ref="S898:T898"/>
    <mergeCell ref="I904:J904"/>
    <mergeCell ref="S904:T904"/>
    <mergeCell ref="E905:F905"/>
    <mergeCell ref="G905:H905"/>
    <mergeCell ref="I905:J905"/>
    <mergeCell ref="A906:B906"/>
    <mergeCell ref="E906:F906"/>
    <mergeCell ref="G906:H906"/>
    <mergeCell ref="I906:J906"/>
    <mergeCell ref="S906:T906"/>
    <mergeCell ref="A904:B904"/>
    <mergeCell ref="A905:B905"/>
    <mergeCell ref="A899:B899"/>
    <mergeCell ref="E899:F899"/>
    <mergeCell ref="G899:H899"/>
    <mergeCell ref="I899:J899"/>
    <mergeCell ref="O899:P899"/>
    <mergeCell ref="Q899:R899"/>
    <mergeCell ref="S899:T899"/>
    <mergeCell ref="E900:F900"/>
    <mergeCell ref="G900:H900"/>
    <mergeCell ref="I900:J900"/>
    <mergeCell ref="A901:B901"/>
    <mergeCell ref="E901:F901"/>
    <mergeCell ref="G901:H901"/>
    <mergeCell ref="I901:J901"/>
    <mergeCell ref="S901:T901"/>
    <mergeCell ref="E902:F902"/>
    <mergeCell ref="G902:H902"/>
    <mergeCell ref="I902:J902"/>
    <mergeCell ref="S902:T902"/>
    <mergeCell ref="A907:B907"/>
    <mergeCell ref="E907:F907"/>
    <mergeCell ref="G907:H907"/>
    <mergeCell ref="I907:J907"/>
    <mergeCell ref="A908:B908"/>
    <mergeCell ref="E908:F908"/>
    <mergeCell ref="G908:H908"/>
    <mergeCell ref="I908:J908"/>
    <mergeCell ref="S908:T908"/>
    <mergeCell ref="E909:F909"/>
    <mergeCell ref="G909:H909"/>
    <mergeCell ref="I909:J909"/>
    <mergeCell ref="E910:F910"/>
    <mergeCell ref="G910:H910"/>
    <mergeCell ref="I910:J910"/>
    <mergeCell ref="M910:Q910"/>
    <mergeCell ref="E911:F911"/>
    <mergeCell ref="G911:H911"/>
    <mergeCell ref="I911:J911"/>
    <mergeCell ref="A909:B909"/>
    <mergeCell ref="S841:T841"/>
    <mergeCell ref="S905:T905"/>
    <mergeCell ref="E918:F918"/>
    <mergeCell ref="G918:H918"/>
    <mergeCell ref="I918:J918"/>
    <mergeCell ref="E919:F919"/>
    <mergeCell ref="G919:H919"/>
    <mergeCell ref="I919:J919"/>
    <mergeCell ref="E912:F912"/>
    <mergeCell ref="G912:H912"/>
    <mergeCell ref="I912:J912"/>
    <mergeCell ref="E913:F913"/>
    <mergeCell ref="G913:H913"/>
    <mergeCell ref="I913:J913"/>
    <mergeCell ref="E914:F914"/>
    <mergeCell ref="G914:H914"/>
    <mergeCell ref="I914:J914"/>
    <mergeCell ref="E915:F915"/>
    <mergeCell ref="G915:H915"/>
    <mergeCell ref="I915:J915"/>
    <mergeCell ref="E916:F916"/>
    <mergeCell ref="G916:H916"/>
    <mergeCell ref="I916:J916"/>
    <mergeCell ref="E917:F917"/>
    <mergeCell ref="G917:H917"/>
    <mergeCell ref="I917:J917"/>
    <mergeCell ref="E903:F903"/>
    <mergeCell ref="G903:H903"/>
    <mergeCell ref="I903:J903"/>
    <mergeCell ref="S903:T903"/>
    <mergeCell ref="E904:F904"/>
    <mergeCell ref="G904:H904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12"/>
  <sheetViews>
    <sheetView workbookViewId="0">
      <selection activeCell="A5" sqref="A5"/>
    </sheetView>
  </sheetViews>
  <sheetFormatPr baseColWidth="10" defaultRowHeight="12.75" x14ac:dyDescent="0.2"/>
  <cols>
    <col min="1" max="1" width="28.7109375" customWidth="1"/>
    <col min="2" max="2" width="11.7109375" bestFit="1" customWidth="1"/>
    <col min="4" max="4" width="16.7109375" customWidth="1"/>
    <col min="5" max="7" width="12.28515625" customWidth="1"/>
    <col min="8" max="10" width="12.85546875" customWidth="1"/>
  </cols>
  <sheetData>
    <row r="1" spans="1:10" ht="13.5" thickBot="1" x14ac:dyDescent="0.25">
      <c r="A1" s="3498" t="s">
        <v>1976</v>
      </c>
      <c r="B1" s="3498"/>
      <c r="C1" s="3498"/>
      <c r="D1" s="3498"/>
      <c r="E1" s="3498"/>
      <c r="F1" s="3498"/>
      <c r="G1" s="3498"/>
      <c r="H1" s="3498"/>
      <c r="I1" s="3498"/>
      <c r="J1" s="3498"/>
    </row>
    <row r="2" spans="1:10" ht="13.5" customHeight="1" thickBot="1" x14ac:dyDescent="0.25">
      <c r="A2" s="3503" t="s">
        <v>353</v>
      </c>
      <c r="B2" s="3509" t="s">
        <v>1264</v>
      </c>
      <c r="C2" s="3509" t="s">
        <v>1840</v>
      </c>
      <c r="D2" s="3511" t="s">
        <v>1852</v>
      </c>
      <c r="E2" s="3505" t="s">
        <v>1857</v>
      </c>
      <c r="F2" s="3506"/>
      <c r="G2" s="3507"/>
      <c r="H2" s="3505" t="s">
        <v>1858</v>
      </c>
      <c r="I2" s="3506"/>
      <c r="J2" s="3508"/>
    </row>
    <row r="3" spans="1:10" ht="13.5" customHeight="1" thickBot="1" x14ac:dyDescent="0.25">
      <c r="A3" s="3504"/>
      <c r="B3" s="3510"/>
      <c r="C3" s="3510"/>
      <c r="D3" s="3512"/>
      <c r="E3" s="2534" t="s">
        <v>1856</v>
      </c>
      <c r="F3" s="2533" t="s">
        <v>1223</v>
      </c>
      <c r="G3" s="2535" t="s">
        <v>1841</v>
      </c>
      <c r="H3" s="2534" t="s">
        <v>1856</v>
      </c>
      <c r="I3" s="2533" t="s">
        <v>1223</v>
      </c>
      <c r="J3" s="2536" t="s">
        <v>1841</v>
      </c>
    </row>
    <row r="4" spans="1:10" x14ac:dyDescent="0.2">
      <c r="A4" s="2585" t="s">
        <v>1859</v>
      </c>
      <c r="B4" s="2537"/>
      <c r="C4" s="2537"/>
      <c r="D4" s="2538"/>
      <c r="E4" s="2539"/>
      <c r="F4" s="2540"/>
      <c r="G4" s="2541"/>
      <c r="H4" s="2539"/>
      <c r="I4" s="2540"/>
      <c r="J4" s="2542"/>
    </row>
    <row r="5" spans="1:10" x14ac:dyDescent="0.2">
      <c r="A5" s="923" t="s">
        <v>410</v>
      </c>
      <c r="B5" s="2544">
        <v>76.419000000000011</v>
      </c>
      <c r="C5" s="2545">
        <v>3500000.0000000005</v>
      </c>
      <c r="D5" s="2546">
        <v>267.46650000000011</v>
      </c>
      <c r="E5" s="2547">
        <v>0.15960381312325175</v>
      </c>
      <c r="F5" s="2544">
        <v>0.10653581076248828</v>
      </c>
      <c r="G5" s="2546">
        <v>5.6389493727468697E-3</v>
      </c>
      <c r="H5" s="2547">
        <v>0.26749469432629602</v>
      </c>
      <c r="I5" s="2544">
        <v>0.14501120638740536</v>
      </c>
      <c r="J5" s="2548">
        <v>7.1610824101359782E-3</v>
      </c>
    </row>
    <row r="6" spans="1:10" x14ac:dyDescent="0.2">
      <c r="A6" s="923" t="s">
        <v>411</v>
      </c>
      <c r="B6" s="2544">
        <v>8691</v>
      </c>
      <c r="C6" s="2545">
        <v>1375863.5</v>
      </c>
      <c r="D6" s="2546">
        <v>11957.629678499999</v>
      </c>
      <c r="E6" s="2547">
        <v>18.151464162762935</v>
      </c>
      <c r="F6" s="2544">
        <v>12.116132523806716</v>
      </c>
      <c r="G6" s="2546">
        <v>0.64130790770021895</v>
      </c>
      <c r="H6" s="2547">
        <v>11.95889016275833</v>
      </c>
      <c r="I6" s="2544">
        <v>6.4830186405143309</v>
      </c>
      <c r="J6" s="2548">
        <v>0.3201506415107172</v>
      </c>
    </row>
    <row r="7" spans="1:10" x14ac:dyDescent="0.2">
      <c r="A7" s="923" t="s">
        <v>279</v>
      </c>
      <c r="B7" s="2544">
        <v>6096.2</v>
      </c>
      <c r="C7" s="2545">
        <v>882500</v>
      </c>
      <c r="D7" s="2546">
        <v>5379.8964999999998</v>
      </c>
      <c r="E7" s="2547">
        <v>12.732131610750821</v>
      </c>
      <c r="F7" s="2544">
        <v>8.498719030218675</v>
      </c>
      <c r="G7" s="2546">
        <v>0.44983790897734144</v>
      </c>
      <c r="H7" s="2547">
        <v>5.3804636086186832</v>
      </c>
      <c r="I7" s="2544">
        <v>2.9167962406670718</v>
      </c>
      <c r="J7" s="2548">
        <v>0.14404002816989081</v>
      </c>
    </row>
    <row r="8" spans="1:10" x14ac:dyDescent="0.2">
      <c r="A8" s="923" t="s">
        <v>200</v>
      </c>
      <c r="B8" s="2544">
        <v>2565.1999999999998</v>
      </c>
      <c r="C8" s="2545">
        <v>5768500</v>
      </c>
      <c r="D8" s="2546">
        <v>14797.356199999998</v>
      </c>
      <c r="E8" s="2547">
        <v>5.3575118939500026</v>
      </c>
      <c r="F8" s="2544">
        <v>3.5761481014922318</v>
      </c>
      <c r="G8" s="2546">
        <v>0.1892858180684158</v>
      </c>
      <c r="H8" s="2547">
        <v>14.79891602707748</v>
      </c>
      <c r="I8" s="2544">
        <v>8.0226214270054417</v>
      </c>
      <c r="J8" s="2548">
        <v>0.39618078226744846</v>
      </c>
    </row>
    <row r="9" spans="1:10" x14ac:dyDescent="0.2">
      <c r="A9" s="923" t="s">
        <v>429</v>
      </c>
      <c r="B9" s="2544">
        <v>0</v>
      </c>
      <c r="C9" s="2545">
        <v>680000</v>
      </c>
      <c r="D9" s="2546">
        <v>0</v>
      </c>
      <c r="E9" s="2547">
        <v>0</v>
      </c>
      <c r="F9" s="2544">
        <v>0</v>
      </c>
      <c r="G9" s="2546">
        <v>0</v>
      </c>
      <c r="H9" s="2547">
        <v>0</v>
      </c>
      <c r="I9" s="2544">
        <v>0</v>
      </c>
      <c r="J9" s="2548">
        <v>0</v>
      </c>
    </row>
    <row r="10" spans="1:10" x14ac:dyDescent="0.2">
      <c r="A10" s="925" t="s">
        <v>431</v>
      </c>
      <c r="B10" s="2544">
        <v>45.5</v>
      </c>
      <c r="C10" s="2545">
        <v>7000000</v>
      </c>
      <c r="D10" s="2546">
        <v>318.5</v>
      </c>
      <c r="E10" s="2547">
        <v>9.5028376413038018E-2</v>
      </c>
      <c r="F10" s="2544">
        <v>6.3431599336463654E-2</v>
      </c>
      <c r="G10" s="2546">
        <v>3.3574398573650863E-3</v>
      </c>
      <c r="H10" s="2547">
        <v>0.31853357389776005</v>
      </c>
      <c r="I10" s="2544">
        <v>0.1726798280696408</v>
      </c>
      <c r="J10" s="2548">
        <v>8.5274408108241898E-3</v>
      </c>
    </row>
    <row r="11" spans="1:10" x14ac:dyDescent="0.2">
      <c r="A11" s="2107" t="s">
        <v>430</v>
      </c>
      <c r="B11" s="2544">
        <v>0</v>
      </c>
      <c r="C11" s="2545">
        <v>0</v>
      </c>
      <c r="D11" s="2546">
        <v>0</v>
      </c>
      <c r="E11" s="2547">
        <v>0</v>
      </c>
      <c r="F11" s="2544">
        <v>0</v>
      </c>
      <c r="G11" s="2546">
        <v>0</v>
      </c>
      <c r="H11" s="2547">
        <v>0</v>
      </c>
      <c r="I11" s="2544">
        <v>0</v>
      </c>
      <c r="J11" s="2548">
        <v>0</v>
      </c>
    </row>
    <row r="12" spans="1:10" x14ac:dyDescent="0.2">
      <c r="A12" s="2549" t="s">
        <v>280</v>
      </c>
      <c r="B12" s="2550">
        <v>17474.319</v>
      </c>
      <c r="C12" s="2549"/>
      <c r="D12" s="2551">
        <v>32720.848878499997</v>
      </c>
      <c r="E12" s="2552">
        <v>36.495739857000046</v>
      </c>
      <c r="F12" s="2550">
        <v>24.360967065616574</v>
      </c>
      <c r="G12" s="2551">
        <v>1.2894280239760882</v>
      </c>
      <c r="H12" s="2552">
        <v>32.72429806667855</v>
      </c>
      <c r="I12" s="2550">
        <v>17.740127342643891</v>
      </c>
      <c r="J12" s="2553">
        <v>0.87605997516901657</v>
      </c>
    </row>
    <row r="13" spans="1:10" x14ac:dyDescent="0.2">
      <c r="A13" s="931" t="s">
        <v>412</v>
      </c>
      <c r="B13" s="2544">
        <v>616.20000000000005</v>
      </c>
      <c r="C13" s="2545">
        <v>2674500</v>
      </c>
      <c r="D13" s="2546">
        <v>1648.0269000000003</v>
      </c>
      <c r="E13" s="2547">
        <v>1.2869557262794293</v>
      </c>
      <c r="F13" s="2544">
        <v>0.85904508815667913</v>
      </c>
      <c r="G13" s="2546">
        <v>4.5469328354030031E-2</v>
      </c>
      <c r="H13" s="2547">
        <v>1.6482006227210251</v>
      </c>
      <c r="I13" s="2544">
        <v>0.89350393012917806</v>
      </c>
      <c r="J13" s="2548">
        <v>4.4123867643315787E-2</v>
      </c>
    </row>
    <row r="14" spans="1:10" x14ac:dyDescent="0.2">
      <c r="A14" s="931" t="s">
        <v>413</v>
      </c>
      <c r="B14" s="2544">
        <v>218.75</v>
      </c>
      <c r="C14" s="2545">
        <v>647500</v>
      </c>
      <c r="D14" s="2546">
        <v>141.640625</v>
      </c>
      <c r="E14" s="2547">
        <v>0.45686719429345202</v>
      </c>
      <c r="F14" s="2544">
        <v>0.30495961219453677</v>
      </c>
      <c r="G14" s="2546">
        <v>1.6141537775793684E-2</v>
      </c>
      <c r="H14" s="2547">
        <v>0.14165555569972502</v>
      </c>
      <c r="I14" s="2544">
        <v>7.6792712002123925E-2</v>
      </c>
      <c r="J14" s="2548">
        <v>3.7922513221213343E-3</v>
      </c>
    </row>
    <row r="15" spans="1:10" x14ac:dyDescent="0.2">
      <c r="A15" s="923" t="s">
        <v>91</v>
      </c>
      <c r="B15" s="2544">
        <v>0</v>
      </c>
      <c r="C15" s="2545">
        <v>1085000</v>
      </c>
      <c r="D15" s="2546">
        <v>0</v>
      </c>
      <c r="E15" s="2547">
        <v>0</v>
      </c>
      <c r="F15" s="2544">
        <v>0</v>
      </c>
      <c r="G15" s="2546">
        <v>0</v>
      </c>
      <c r="H15" s="2547">
        <v>0</v>
      </c>
      <c r="I15" s="2544">
        <v>0</v>
      </c>
      <c r="J15" s="2548">
        <v>0</v>
      </c>
    </row>
    <row r="16" spans="1:10" x14ac:dyDescent="0.2">
      <c r="A16" s="923" t="s">
        <v>417</v>
      </c>
      <c r="B16" s="2544">
        <v>251.1</v>
      </c>
      <c r="C16" s="2545">
        <v>1641999.9999999995</v>
      </c>
      <c r="D16" s="2546">
        <v>412.30619999999988</v>
      </c>
      <c r="E16" s="2547">
        <v>0.52443132565524941</v>
      </c>
      <c r="F16" s="2544">
        <v>0.35005878227222026</v>
      </c>
      <c r="G16" s="2546">
        <v>1.8528640619436772E-2</v>
      </c>
      <c r="H16" s="2547">
        <v>0.41234966224868008</v>
      </c>
      <c r="I16" s="2544">
        <v>0.2235383476547784</v>
      </c>
      <c r="J16" s="2548">
        <v>1.1038984980960249E-2</v>
      </c>
    </row>
    <row r="17" spans="1:10" x14ac:dyDescent="0.2">
      <c r="A17" s="923" t="s">
        <v>418</v>
      </c>
      <c r="B17" s="2544">
        <v>1445</v>
      </c>
      <c r="C17" s="2545">
        <v>1369500.0000000005</v>
      </c>
      <c r="D17" s="2546">
        <v>1978.9275000000007</v>
      </c>
      <c r="E17" s="2547">
        <v>3.0179341520184604</v>
      </c>
      <c r="F17" s="2544">
        <v>2.01447606683934</v>
      </c>
      <c r="G17" s="2546">
        <v>0.10662638667895713</v>
      </c>
      <c r="H17" s="2547">
        <v>1.9791361037976758</v>
      </c>
      <c r="I17" s="2544">
        <v>1.072906940226952</v>
      </c>
      <c r="J17" s="2548">
        <v>5.2983319074292913E-2</v>
      </c>
    </row>
    <row r="18" spans="1:10" x14ac:dyDescent="0.2">
      <c r="A18" s="923" t="s">
        <v>423</v>
      </c>
      <c r="B18" s="2544">
        <v>1500</v>
      </c>
      <c r="C18" s="2545">
        <v>1311000</v>
      </c>
      <c r="D18" s="2546">
        <v>1966.5</v>
      </c>
      <c r="E18" s="2547">
        <v>3.1328036180122427</v>
      </c>
      <c r="F18" s="2544">
        <v>2.0911516264768237</v>
      </c>
      <c r="G18" s="2546">
        <v>0.11068483046258526</v>
      </c>
      <c r="H18" s="2547">
        <v>1.9667072937831871</v>
      </c>
      <c r="I18" s="2544">
        <v>1.0661691739370445</v>
      </c>
      <c r="J18" s="2548">
        <v>5.2650588240143702E-2</v>
      </c>
    </row>
    <row r="19" spans="1:10" x14ac:dyDescent="0.2">
      <c r="A19" s="923" t="s">
        <v>424</v>
      </c>
      <c r="B19" s="2544">
        <v>30.25</v>
      </c>
      <c r="C19" s="2545">
        <v>620500</v>
      </c>
      <c r="D19" s="2546">
        <v>18.770125</v>
      </c>
      <c r="E19" s="2547">
        <v>6.3178206296580233E-2</v>
      </c>
      <c r="F19" s="2544">
        <v>4.2171557800615947E-2</v>
      </c>
      <c r="G19" s="2546">
        <v>2.2321440809954692E-3</v>
      </c>
      <c r="H19" s="2547">
        <v>1.8772103606774546E-2</v>
      </c>
      <c r="I19" s="2544">
        <v>1.0176521060739928E-2</v>
      </c>
      <c r="J19" s="2548">
        <v>5.0254671883601695E-4</v>
      </c>
    </row>
    <row r="20" spans="1:10" x14ac:dyDescent="0.2">
      <c r="A20" s="923" t="s">
        <v>281</v>
      </c>
      <c r="B20" s="2544">
        <v>0</v>
      </c>
      <c r="C20" s="2545">
        <v>1016000</v>
      </c>
      <c r="D20" s="2546">
        <v>0</v>
      </c>
      <c r="E20" s="2547">
        <v>0</v>
      </c>
      <c r="F20" s="2544">
        <v>0</v>
      </c>
      <c r="G20" s="2546">
        <v>0</v>
      </c>
      <c r="H20" s="2547">
        <v>0</v>
      </c>
      <c r="I20" s="2544">
        <v>0</v>
      </c>
      <c r="J20" s="2548">
        <v>0</v>
      </c>
    </row>
    <row r="21" spans="1:10" x14ac:dyDescent="0.2">
      <c r="A21" s="923" t="s">
        <v>427</v>
      </c>
      <c r="B21" s="2544">
        <v>60</v>
      </c>
      <c r="C21" s="2545">
        <v>1399000</v>
      </c>
      <c r="D21" s="2546">
        <v>83.94</v>
      </c>
      <c r="E21" s="2547">
        <v>0.12531214472048971</v>
      </c>
      <c r="F21" s="2544">
        <v>8.3646065059072947E-2</v>
      </c>
      <c r="G21" s="2546">
        <v>4.4273932185034098E-3</v>
      </c>
      <c r="H21" s="2547">
        <v>8.3948848329601186E-2</v>
      </c>
      <c r="I21" s="2544">
        <v>4.5509402725794817E-2</v>
      </c>
      <c r="J21" s="2548">
        <v>2.2473889534084224E-3</v>
      </c>
    </row>
    <row r="22" spans="1:10" x14ac:dyDescent="0.2">
      <c r="A22" s="923" t="s">
        <v>428</v>
      </c>
      <c r="B22" s="2544">
        <v>352</v>
      </c>
      <c r="C22" s="2545">
        <v>652500</v>
      </c>
      <c r="D22" s="2546">
        <v>229.68</v>
      </c>
      <c r="E22" s="2547">
        <v>0.73516458236020632</v>
      </c>
      <c r="F22" s="2544">
        <v>0.49072358167989466</v>
      </c>
      <c r="G22" s="2546">
        <v>2.5974040215220005E-2</v>
      </c>
      <c r="H22" s="2547">
        <v>0.22970421115490591</v>
      </c>
      <c r="I22" s="2544">
        <v>0.12452465592161727</v>
      </c>
      <c r="J22" s="2548">
        <v>6.1493959354163262E-3</v>
      </c>
    </row>
    <row r="23" spans="1:10" x14ac:dyDescent="0.2">
      <c r="A23" s="897" t="s">
        <v>93</v>
      </c>
      <c r="B23" s="2544">
        <v>613</v>
      </c>
      <c r="C23" s="2545">
        <v>1375000</v>
      </c>
      <c r="D23" s="2546">
        <v>842.875</v>
      </c>
      <c r="E23" s="2547">
        <v>1.2802724118943365</v>
      </c>
      <c r="F23" s="2544">
        <v>0.85458396468686193</v>
      </c>
      <c r="G23" s="2546">
        <v>4.523320071570984E-2</v>
      </c>
      <c r="H23" s="2547">
        <v>0.84296384960462956</v>
      </c>
      <c r="I23" s="2544">
        <v>0.45697805363955574</v>
      </c>
      <c r="J23" s="2548">
        <v>2.2566928330999807E-2</v>
      </c>
    </row>
    <row r="24" spans="1:10" x14ac:dyDescent="0.2">
      <c r="A24" s="2549" t="s">
        <v>282</v>
      </c>
      <c r="B24" s="2550">
        <v>5086.3</v>
      </c>
      <c r="C24" s="2549"/>
      <c r="D24" s="2551">
        <v>7322.6663500000013</v>
      </c>
      <c r="E24" s="2552">
        <v>10.622919361530446</v>
      </c>
      <c r="F24" s="2550">
        <v>7.0908163451660453</v>
      </c>
      <c r="G24" s="2551">
        <v>0.37531750212123161</v>
      </c>
      <c r="H24" s="2552">
        <v>7.3234382509462046</v>
      </c>
      <c r="I24" s="2550">
        <v>3.9700997372977844</v>
      </c>
      <c r="J24" s="2553">
        <v>0.19605527119949456</v>
      </c>
    </row>
    <row r="25" spans="1:10" x14ac:dyDescent="0.2">
      <c r="A25" s="2554" t="s">
        <v>107</v>
      </c>
      <c r="B25" s="2555">
        <v>22560.618999999999</v>
      </c>
      <c r="C25" s="2554"/>
      <c r="D25" s="2556">
        <v>40043.5152285</v>
      </c>
      <c r="E25" s="2557">
        <v>47.118659218530489</v>
      </c>
      <c r="F25" s="2555">
        <v>31.451783410782618</v>
      </c>
      <c r="G25" s="2556">
        <v>1.6647455260973196</v>
      </c>
      <c r="H25" s="2557">
        <v>40.047736317624754</v>
      </c>
      <c r="I25" s="2555">
        <v>21.710227079941674</v>
      </c>
      <c r="J25" s="2558">
        <v>1.0721152463685113</v>
      </c>
    </row>
    <row r="26" spans="1:10" x14ac:dyDescent="0.2">
      <c r="A26" s="923" t="s">
        <v>905</v>
      </c>
      <c r="B26" s="2544">
        <v>0</v>
      </c>
      <c r="C26" s="2545">
        <v>4200000</v>
      </c>
      <c r="D26" s="2546">
        <v>0</v>
      </c>
      <c r="E26" s="2547">
        <v>0</v>
      </c>
      <c r="F26" s="2544">
        <v>0</v>
      </c>
      <c r="G26" s="2546">
        <v>0</v>
      </c>
      <c r="H26" s="2547">
        <v>0</v>
      </c>
      <c r="I26" s="2544">
        <v>0</v>
      </c>
      <c r="J26" s="2548">
        <v>0</v>
      </c>
    </row>
    <row r="27" spans="1:10" x14ac:dyDescent="0.2">
      <c r="A27" s="923" t="s">
        <v>906</v>
      </c>
      <c r="B27" s="2544">
        <v>175</v>
      </c>
      <c r="C27" s="2545">
        <v>1281000</v>
      </c>
      <c r="D27" s="2546">
        <v>224.17500000000001</v>
      </c>
      <c r="E27" s="2547">
        <v>0.36549375543476165</v>
      </c>
      <c r="F27" s="2544">
        <v>0.24396768975562941</v>
      </c>
      <c r="G27" s="2546">
        <v>1.2913230220634947E-2</v>
      </c>
      <c r="H27" s="2547">
        <v>0.22419863085880806</v>
      </c>
      <c r="I27" s="2544">
        <v>0.12154003283363181</v>
      </c>
      <c r="J27" s="2548">
        <v>6.0020064168493335E-3</v>
      </c>
    </row>
    <row r="28" spans="1:10" x14ac:dyDescent="0.2">
      <c r="A28" s="923" t="s">
        <v>907</v>
      </c>
      <c r="B28" s="2544">
        <v>63</v>
      </c>
      <c r="C28" s="2545">
        <v>1126000</v>
      </c>
      <c r="D28" s="2546">
        <v>70.938000000000002</v>
      </c>
      <c r="E28" s="2547">
        <v>0.13157775195651419</v>
      </c>
      <c r="F28" s="2544">
        <v>8.7828368312026603E-2</v>
      </c>
      <c r="G28" s="2546">
        <v>4.648762879428581E-3</v>
      </c>
      <c r="H28" s="2547">
        <v>7.0945477755602199E-2</v>
      </c>
      <c r="I28" s="2544">
        <v>3.8460162146323959E-2</v>
      </c>
      <c r="J28" s="2548">
        <v>1.8992765972943371E-3</v>
      </c>
    </row>
    <row r="29" spans="1:10" x14ac:dyDescent="0.2">
      <c r="A29" s="897" t="s">
        <v>908</v>
      </c>
      <c r="B29" s="2544">
        <v>1520</v>
      </c>
      <c r="C29" s="2545">
        <v>1145000</v>
      </c>
      <c r="D29" s="2546">
        <v>1740.4</v>
      </c>
      <c r="E29" s="2547">
        <v>3.1745743329190725</v>
      </c>
      <c r="F29" s="2544">
        <v>2.1190336481631813</v>
      </c>
      <c r="G29" s="2546">
        <v>0.11216062820208639</v>
      </c>
      <c r="H29" s="2547">
        <v>1.740583460005217</v>
      </c>
      <c r="I29" s="2544">
        <v>0.94358547181288188</v>
      </c>
      <c r="J29" s="2548">
        <v>4.6597042345866313E-2</v>
      </c>
    </row>
    <row r="30" spans="1:10" x14ac:dyDescent="0.2">
      <c r="A30" s="2554" t="s">
        <v>283</v>
      </c>
      <c r="B30" s="2555">
        <v>1758</v>
      </c>
      <c r="C30" s="2554"/>
      <c r="D30" s="2556">
        <v>2035.5130000000001</v>
      </c>
      <c r="E30" s="2557">
        <v>3.6716458403103482</v>
      </c>
      <c r="F30" s="2555">
        <v>2.4508297062308371</v>
      </c>
      <c r="G30" s="2556">
        <v>0.12972262130214993</v>
      </c>
      <c r="H30" s="2557">
        <v>2.035727568619627</v>
      </c>
      <c r="I30" s="2555">
        <v>1.1035856667928379</v>
      </c>
      <c r="J30" s="2558">
        <v>5.4498325360009987E-2</v>
      </c>
    </row>
    <row r="31" spans="1:10" x14ac:dyDescent="0.2">
      <c r="A31" s="923" t="s">
        <v>946</v>
      </c>
      <c r="B31" s="2544">
        <v>292.95</v>
      </c>
      <c r="C31" s="2545">
        <v>8419998.9999999981</v>
      </c>
      <c r="D31" s="2546">
        <v>2466.6387070499991</v>
      </c>
      <c r="E31" s="2547">
        <v>0.61183654659779096</v>
      </c>
      <c r="F31" s="2544">
        <v>0.40840191265092368</v>
      </c>
      <c r="G31" s="2546">
        <v>2.16167473893429E-2</v>
      </c>
      <c r="H31" s="2547">
        <v>2.4668987217305687</v>
      </c>
      <c r="I31" s="2544">
        <v>1.3373273087702195</v>
      </c>
      <c r="J31" s="2548">
        <v>6.6041179202690037E-2</v>
      </c>
    </row>
    <row r="32" spans="1:10" x14ac:dyDescent="0.2">
      <c r="A32" s="923" t="s">
        <v>284</v>
      </c>
      <c r="B32" s="2544">
        <v>1785.6552948822996</v>
      </c>
      <c r="C32" s="2545">
        <v>8358473</v>
      </c>
      <c r="D32" s="2546">
        <v>14925.35156958074</v>
      </c>
      <c r="E32" s="2547">
        <v>3.7294049122199904</v>
      </c>
      <c r="F32" s="2544">
        <v>2.4893839828133819</v>
      </c>
      <c r="G32" s="2546">
        <v>0.13176330238577669</v>
      </c>
      <c r="H32" s="2547">
        <v>14.926924888976753</v>
      </c>
      <c r="I32" s="2544">
        <v>8.0920161472971603</v>
      </c>
      <c r="J32" s="2548">
        <v>0.39960769887077452</v>
      </c>
    </row>
    <row r="33" spans="1:10" x14ac:dyDescent="0.2">
      <c r="A33" s="923" t="s">
        <v>69</v>
      </c>
      <c r="B33" s="2544">
        <v>1715.6607051176998</v>
      </c>
      <c r="C33" s="2545">
        <v>9308473</v>
      </c>
      <c r="D33" s="2546">
        <v>15970.18135074907</v>
      </c>
      <c r="E33" s="2547">
        <v>3.5832187095161103</v>
      </c>
      <c r="F33" s="2544">
        <v>2.3918044493261679</v>
      </c>
      <c r="G33" s="2546">
        <v>0.12659840951818138</v>
      </c>
      <c r="H33" s="2547">
        <v>15.97186480831855</v>
      </c>
      <c r="I33" s="2544">
        <v>8.6584871896023028</v>
      </c>
      <c r="J33" s="2548">
        <v>0.42758171493450858</v>
      </c>
    </row>
    <row r="34" spans="1:10" x14ac:dyDescent="0.2">
      <c r="A34" s="923" t="s">
        <v>199</v>
      </c>
      <c r="B34" s="2544">
        <v>1138.5</v>
      </c>
      <c r="C34" s="2545">
        <v>2610000</v>
      </c>
      <c r="D34" s="2546">
        <v>2971.4850000000001</v>
      </c>
      <c r="E34" s="2547">
        <v>2.3777979460712921</v>
      </c>
      <c r="F34" s="2544">
        <v>1.5871840844959091</v>
      </c>
      <c r="G34" s="2546">
        <v>8.4009786321102217E-2</v>
      </c>
      <c r="H34" s="2547">
        <v>2.9717982318165954</v>
      </c>
      <c r="I34" s="2544">
        <v>1.6110377359859234</v>
      </c>
      <c r="J34" s="2548">
        <v>7.9557809914448718E-2</v>
      </c>
    </row>
    <row r="35" spans="1:10" x14ac:dyDescent="0.2">
      <c r="A35" s="923" t="s">
        <v>87</v>
      </c>
      <c r="B35" s="2544">
        <v>2466.75</v>
      </c>
      <c r="C35" s="2545">
        <v>100000</v>
      </c>
      <c r="D35" s="2546">
        <v>246.67500000000001</v>
      </c>
      <c r="E35" s="2547">
        <v>5.1518955498211332</v>
      </c>
      <c r="F35" s="2544">
        <v>3.4388988497411366</v>
      </c>
      <c r="G35" s="2546">
        <v>0.18202120369572145</v>
      </c>
      <c r="H35" s="2547">
        <v>0.24670100264122438</v>
      </c>
      <c r="I35" s="2544">
        <v>0.13373876480087488</v>
      </c>
      <c r="J35" s="2548">
        <v>6.604415893281184E-3</v>
      </c>
    </row>
    <row r="36" spans="1:10" x14ac:dyDescent="0.2">
      <c r="A36" s="897" t="s">
        <v>213</v>
      </c>
      <c r="B36" s="2544">
        <v>7413.8</v>
      </c>
      <c r="C36" s="2545">
        <v>1030000</v>
      </c>
      <c r="D36" s="2546">
        <v>7636.2139999999999</v>
      </c>
      <c r="E36" s="2547">
        <v>15.483986308812774</v>
      </c>
      <c r="F36" s="2544">
        <v>10.335586618915917</v>
      </c>
      <c r="G36" s="2546">
        <v>0.54706346405567641</v>
      </c>
      <c r="H36" s="2547">
        <v>7.6370189528041132</v>
      </c>
      <c r="I36" s="2544">
        <v>4.1400945702448482</v>
      </c>
      <c r="J36" s="2548">
        <v>0.20445011900718063</v>
      </c>
    </row>
    <row r="37" spans="1:10" x14ac:dyDescent="0.2">
      <c r="A37" s="2549" t="s">
        <v>1842</v>
      </c>
      <c r="B37" s="2550">
        <v>14813.315999999999</v>
      </c>
      <c r="C37" s="2549"/>
      <c r="D37" s="2551">
        <v>44216.545627379812</v>
      </c>
      <c r="E37" s="2552">
        <v>30.938139973039092</v>
      </c>
      <c r="F37" s="2550">
        <v>20.651259897943437</v>
      </c>
      <c r="G37" s="2551">
        <v>1.093072913365801</v>
      </c>
      <c r="H37" s="2552">
        <v>44.221206606287808</v>
      </c>
      <c r="I37" s="2550">
        <v>23.97270171670133</v>
      </c>
      <c r="J37" s="2553">
        <v>1.1838429378228839</v>
      </c>
    </row>
    <row r="38" spans="1:10" x14ac:dyDescent="0.2">
      <c r="A38" s="923" t="s">
        <v>952</v>
      </c>
      <c r="B38" s="2544">
        <v>1344</v>
      </c>
      <c r="C38" s="2545">
        <v>2750000.0000000005</v>
      </c>
      <c r="D38" s="2546">
        <v>3696.0000000000005</v>
      </c>
      <c r="E38" s="2547">
        <v>2.8069920417389693</v>
      </c>
      <c r="F38" s="2544">
        <v>1.873671857323234</v>
      </c>
      <c r="G38" s="2546">
        <v>9.9173608094476395E-2</v>
      </c>
      <c r="H38" s="2547">
        <v>3.6963896047915896</v>
      </c>
      <c r="I38" s="2544">
        <v>2.0038450378191288</v>
      </c>
      <c r="J38" s="2548">
        <v>9.8955796661871931E-2</v>
      </c>
    </row>
    <row r="39" spans="1:10" x14ac:dyDescent="0.2">
      <c r="A39" s="923" t="s">
        <v>953</v>
      </c>
      <c r="B39" s="2544">
        <v>380</v>
      </c>
      <c r="C39" s="2545">
        <v>1355000.0000000002</v>
      </c>
      <c r="D39" s="2546">
        <v>514.90000000000009</v>
      </c>
      <c r="E39" s="2547">
        <v>0.79364358322976813</v>
      </c>
      <c r="F39" s="2544">
        <v>0.52975841204079532</v>
      </c>
      <c r="G39" s="2546">
        <v>2.8040157050521597E-2</v>
      </c>
      <c r="H39" s="2547">
        <v>0.51495427692294082</v>
      </c>
      <c r="I39" s="2544">
        <v>0.27916120399704258</v>
      </c>
      <c r="J39" s="2548">
        <v>1.3785806196211541E-2</v>
      </c>
    </row>
    <row r="40" spans="1:10" x14ac:dyDescent="0.2">
      <c r="A40" s="923" t="s">
        <v>954</v>
      </c>
      <c r="B40" s="2544">
        <v>2152</v>
      </c>
      <c r="C40" s="2545">
        <v>1036000</v>
      </c>
      <c r="D40" s="2546">
        <v>2229.4720000000002</v>
      </c>
      <c r="E40" s="2547">
        <v>4.4945289239748973</v>
      </c>
      <c r="F40" s="2544">
        <v>3.000105533452083</v>
      </c>
      <c r="G40" s="2546">
        <v>0.1587958367703223</v>
      </c>
      <c r="H40" s="2547">
        <v>2.2297070143327691</v>
      </c>
      <c r="I40" s="2544">
        <v>1.2087436158432598</v>
      </c>
      <c r="J40" s="2548">
        <v>5.9691336010643102E-2</v>
      </c>
    </row>
    <row r="41" spans="1:10" x14ac:dyDescent="0.2">
      <c r="A41" s="923" t="s">
        <v>956</v>
      </c>
      <c r="B41" s="2544">
        <v>1112</v>
      </c>
      <c r="C41" s="2545">
        <v>1099999.9999999998</v>
      </c>
      <c r="D41" s="2546">
        <v>1223.1999999999998</v>
      </c>
      <c r="E41" s="2547">
        <v>2.3224517488197423</v>
      </c>
      <c r="F41" s="2544">
        <v>1.5502404057614854</v>
      </c>
      <c r="G41" s="2546">
        <v>8.2054354316263206E-2</v>
      </c>
      <c r="H41" s="2547">
        <v>1.2233289406334067</v>
      </c>
      <c r="I41" s="2544">
        <v>0.66317728632585438</v>
      </c>
      <c r="J41" s="2548">
        <v>3.2749656514286171E-2</v>
      </c>
    </row>
    <row r="42" spans="1:10" x14ac:dyDescent="0.2">
      <c r="A42" s="923" t="s">
        <v>957</v>
      </c>
      <c r="B42" s="2544">
        <v>132</v>
      </c>
      <c r="C42" s="2545">
        <v>1649999.9999999998</v>
      </c>
      <c r="D42" s="2546">
        <v>217.79999999999998</v>
      </c>
      <c r="E42" s="2547">
        <v>0.2756867183850773</v>
      </c>
      <c r="F42" s="2544">
        <v>0.18402134312996049</v>
      </c>
      <c r="G42" s="2546">
        <v>9.7402650807075029E-3</v>
      </c>
      <c r="H42" s="2547">
        <v>0.21782295885379005</v>
      </c>
      <c r="I42" s="2544">
        <v>0.11808372544291292</v>
      </c>
      <c r="J42" s="2548">
        <v>5.8313237318603087E-3</v>
      </c>
    </row>
    <row r="43" spans="1:10" x14ac:dyDescent="0.2">
      <c r="A43" s="2168" t="s">
        <v>1492</v>
      </c>
      <c r="B43" s="2544">
        <v>0</v>
      </c>
      <c r="C43" s="2545">
        <v>5000000</v>
      </c>
      <c r="D43" s="2546">
        <v>0</v>
      </c>
      <c r="E43" s="2547">
        <v>0</v>
      </c>
      <c r="F43" s="2544">
        <v>0</v>
      </c>
      <c r="G43" s="2546">
        <v>0</v>
      </c>
      <c r="H43" s="2547">
        <v>0</v>
      </c>
      <c r="I43" s="2544">
        <v>0</v>
      </c>
      <c r="J43" s="2548">
        <v>0</v>
      </c>
    </row>
    <row r="44" spans="1:10" x14ac:dyDescent="0.2">
      <c r="A44" s="2168" t="s">
        <v>1570</v>
      </c>
      <c r="B44" s="2544">
        <v>37.5</v>
      </c>
      <c r="C44" s="2545">
        <v>1700000</v>
      </c>
      <c r="D44" s="2546">
        <v>63.75</v>
      </c>
      <c r="E44" s="2547">
        <v>7.8320090450306065E-2</v>
      </c>
      <c r="F44" s="2544">
        <v>5.2278790661920593E-2</v>
      </c>
      <c r="G44" s="2546">
        <v>2.7671207615646313E-3</v>
      </c>
      <c r="H44" s="2547">
        <v>6.3756720050179599E-2</v>
      </c>
      <c r="I44" s="2544">
        <v>3.4563073907188699E-2</v>
      </c>
      <c r="J44" s="2548">
        <v>1.706826849890242E-3</v>
      </c>
    </row>
    <row r="45" spans="1:10" x14ac:dyDescent="0.2">
      <c r="A45" s="923" t="s">
        <v>955</v>
      </c>
      <c r="B45" s="2544">
        <v>60</v>
      </c>
      <c r="C45" s="2545">
        <v>1240000</v>
      </c>
      <c r="D45" s="2546">
        <v>74.400000000000006</v>
      </c>
      <c r="E45" s="2547">
        <v>0.12531214472048971</v>
      </c>
      <c r="F45" s="2544">
        <v>8.3646065059072947E-2</v>
      </c>
      <c r="G45" s="2546">
        <v>4.4273932185034098E-3</v>
      </c>
      <c r="H45" s="2547">
        <v>7.4407842693856668E-2</v>
      </c>
      <c r="I45" s="2544">
        <v>4.0337140371683761E-2</v>
      </c>
      <c r="J45" s="2548">
        <v>1.9919673354013181E-3</v>
      </c>
    </row>
    <row r="46" spans="1:10" x14ac:dyDescent="0.2">
      <c r="A46" s="923" t="s">
        <v>960</v>
      </c>
      <c r="B46" s="2544">
        <v>308</v>
      </c>
      <c r="C46" s="2545">
        <v>2515999.9999999995</v>
      </c>
      <c r="D46" s="2546">
        <v>774.92799999999988</v>
      </c>
      <c r="E46" s="2547">
        <v>0.64326900956518052</v>
      </c>
      <c r="F46" s="2544">
        <v>0.42938313396990774</v>
      </c>
      <c r="G46" s="2546">
        <v>2.2727285188317507E-2</v>
      </c>
      <c r="H46" s="2547">
        <v>0.77500968713796969</v>
      </c>
      <c r="I46" s="2544">
        <v>0.42013950959607727</v>
      </c>
      <c r="J46" s="2548">
        <v>2.0747732033439142E-2</v>
      </c>
    </row>
    <row r="47" spans="1:10" x14ac:dyDescent="0.2">
      <c r="A47" s="923" t="s">
        <v>959</v>
      </c>
      <c r="B47" s="2544">
        <v>385</v>
      </c>
      <c r="C47" s="2545">
        <v>1649999.9999999998</v>
      </c>
      <c r="D47" s="2546">
        <v>635.24999999999989</v>
      </c>
      <c r="E47" s="2547">
        <v>0.8040862619564757</v>
      </c>
      <c r="F47" s="2544">
        <v>0.53672891746238471</v>
      </c>
      <c r="G47" s="2546">
        <v>2.8409106485396882E-2</v>
      </c>
      <c r="H47" s="2547">
        <v>0.63531696332355425</v>
      </c>
      <c r="I47" s="2544">
        <v>0.34441086587516268</v>
      </c>
      <c r="J47" s="2548">
        <v>1.7008027551259231E-2</v>
      </c>
    </row>
    <row r="48" spans="1:10" x14ac:dyDescent="0.2">
      <c r="A48" s="923" t="s">
        <v>1004</v>
      </c>
      <c r="B48" s="2544">
        <v>0</v>
      </c>
      <c r="C48" s="2545">
        <v>1000000</v>
      </c>
      <c r="D48" s="2546">
        <v>0</v>
      </c>
      <c r="E48" s="2547">
        <v>0</v>
      </c>
      <c r="F48" s="2544">
        <v>0</v>
      </c>
      <c r="G48" s="2546">
        <v>0</v>
      </c>
      <c r="H48" s="2547">
        <v>0</v>
      </c>
      <c r="I48" s="2544">
        <v>0</v>
      </c>
      <c r="J48" s="2548">
        <v>0</v>
      </c>
    </row>
    <row r="49" spans="1:10" x14ac:dyDescent="0.2">
      <c r="A49" s="923" t="s">
        <v>1005</v>
      </c>
      <c r="B49" s="2544">
        <v>0</v>
      </c>
      <c r="C49" s="2545">
        <v>1500000</v>
      </c>
      <c r="D49" s="2546">
        <v>0</v>
      </c>
      <c r="E49" s="2547">
        <v>0</v>
      </c>
      <c r="F49" s="2544">
        <v>0</v>
      </c>
      <c r="G49" s="2546">
        <v>0</v>
      </c>
      <c r="H49" s="2547">
        <v>0</v>
      </c>
      <c r="I49" s="2544">
        <v>0</v>
      </c>
      <c r="J49" s="2548">
        <v>0</v>
      </c>
    </row>
    <row r="50" spans="1:10" x14ac:dyDescent="0.2">
      <c r="A50" s="923" t="s">
        <v>961</v>
      </c>
      <c r="B50" s="2544">
        <v>270</v>
      </c>
      <c r="C50" s="2545">
        <v>1786999.9999999998</v>
      </c>
      <c r="D50" s="2546">
        <v>482.48999999999995</v>
      </c>
      <c r="E50" s="2547">
        <v>0.56390465124220357</v>
      </c>
      <c r="F50" s="2544">
        <v>0.37640729276582824</v>
      </c>
      <c r="G50" s="2546">
        <v>1.9923269483265348E-2</v>
      </c>
      <c r="H50" s="2547">
        <v>0.48254086050213574</v>
      </c>
      <c r="I50" s="2544">
        <v>0.26158960830556038</v>
      </c>
      <c r="J50" s="2548">
        <v>1.2918068812604593E-2</v>
      </c>
    </row>
    <row r="51" spans="1:10" x14ac:dyDescent="0.2">
      <c r="A51" s="923" t="s">
        <v>962</v>
      </c>
      <c r="B51" s="2544">
        <v>210</v>
      </c>
      <c r="C51" s="2545">
        <v>1614999.9999999998</v>
      </c>
      <c r="D51" s="2546">
        <v>339.14999999999992</v>
      </c>
      <c r="E51" s="2547">
        <v>0.43859250652171394</v>
      </c>
      <c r="F51" s="2544">
        <v>0.29276122770675528</v>
      </c>
      <c r="G51" s="2546">
        <v>1.5495876264761937E-2</v>
      </c>
      <c r="H51" s="2547">
        <v>0.33918575066695539</v>
      </c>
      <c r="I51" s="2544">
        <v>0.18387555318624385</v>
      </c>
      <c r="J51" s="2548">
        <v>9.0803188414160848E-3</v>
      </c>
    </row>
    <row r="52" spans="1:10" x14ac:dyDescent="0.2">
      <c r="A52" s="923" t="s">
        <v>963</v>
      </c>
      <c r="B52" s="2544">
        <v>640</v>
      </c>
      <c r="C52" s="2545">
        <v>1670000.0000000002</v>
      </c>
      <c r="D52" s="2546">
        <v>1068.8000000000002</v>
      </c>
      <c r="E52" s="2547">
        <v>1.3366628770185569</v>
      </c>
      <c r="F52" s="2544">
        <v>0.89222469396344462</v>
      </c>
      <c r="G52" s="2546">
        <v>4.7225527664036378E-2</v>
      </c>
      <c r="H52" s="2547">
        <v>1.0689126649354035</v>
      </c>
      <c r="I52" s="2544">
        <v>0.57946687673730657</v>
      </c>
      <c r="J52" s="2548">
        <v>2.8615788818238289E-2</v>
      </c>
    </row>
    <row r="53" spans="1:10" x14ac:dyDescent="0.2">
      <c r="A53" s="923" t="s">
        <v>964</v>
      </c>
      <c r="B53" s="2544">
        <v>168</v>
      </c>
      <c r="C53" s="2545">
        <v>1557000.0000000002</v>
      </c>
      <c r="D53" s="2546">
        <v>261.57600000000002</v>
      </c>
      <c r="E53" s="2547">
        <v>0.35087400521737117</v>
      </c>
      <c r="F53" s="2544">
        <v>0.23420898216540426</v>
      </c>
      <c r="G53" s="2546">
        <v>1.2396701011809549E-2</v>
      </c>
      <c r="H53" s="2547">
        <v>0.26160357339365931</v>
      </c>
      <c r="I53" s="2544">
        <v>0.14181757835838107</v>
      </c>
      <c r="J53" s="2548">
        <v>7.0033716092061174E-3</v>
      </c>
    </row>
    <row r="54" spans="1:10" x14ac:dyDescent="0.2">
      <c r="A54" s="923" t="s">
        <v>965</v>
      </c>
      <c r="B54" s="2544">
        <v>240</v>
      </c>
      <c r="C54" s="2545">
        <v>1120000.0000000002</v>
      </c>
      <c r="D54" s="2546">
        <v>268.80000000000007</v>
      </c>
      <c r="E54" s="2547">
        <v>0.50124857888195884</v>
      </c>
      <c r="F54" s="2544">
        <v>0.33458426023629179</v>
      </c>
      <c r="G54" s="2546">
        <v>1.7709572874013639E-2</v>
      </c>
      <c r="H54" s="2547">
        <v>0.26882833489393382</v>
      </c>
      <c r="I54" s="2544">
        <v>0.14573418456866391</v>
      </c>
      <c r="J54" s="2548">
        <v>7.1967852117725047E-3</v>
      </c>
    </row>
    <row r="55" spans="1:10" x14ac:dyDescent="0.2">
      <c r="A55" s="923" t="s">
        <v>966</v>
      </c>
      <c r="B55" s="2544">
        <v>1062</v>
      </c>
      <c r="C55" s="2545">
        <v>1384999.9999999998</v>
      </c>
      <c r="D55" s="2546">
        <v>1470.8699999999997</v>
      </c>
      <c r="E55" s="2547">
        <v>2.2180249615526679</v>
      </c>
      <c r="F55" s="2544">
        <v>1.480535351545591</v>
      </c>
      <c r="G55" s="2546">
        <v>7.8364859967510359E-2</v>
      </c>
      <c r="H55" s="2547">
        <v>1.4710250481601199</v>
      </c>
      <c r="I55" s="2544">
        <v>0.79745550616261396</v>
      </c>
      <c r="J55" s="2548">
        <v>3.9380712293302894E-2</v>
      </c>
    </row>
    <row r="56" spans="1:10" x14ac:dyDescent="0.2">
      <c r="A56" s="923" t="s">
        <v>967</v>
      </c>
      <c r="B56" s="2544">
        <v>0</v>
      </c>
      <c r="C56" s="2545">
        <v>4462999.9999999991</v>
      </c>
      <c r="D56" s="2546">
        <v>0</v>
      </c>
      <c r="E56" s="2547">
        <v>0</v>
      </c>
      <c r="F56" s="2544">
        <v>0</v>
      </c>
      <c r="G56" s="2546">
        <v>0</v>
      </c>
      <c r="H56" s="2547">
        <v>0</v>
      </c>
      <c r="I56" s="2544">
        <v>0</v>
      </c>
      <c r="J56" s="2548">
        <v>0</v>
      </c>
    </row>
    <row r="57" spans="1:10" x14ac:dyDescent="0.2">
      <c r="A57" s="923" t="s">
        <v>287</v>
      </c>
      <c r="B57" s="2544">
        <v>140</v>
      </c>
      <c r="C57" s="2545">
        <v>1492000.0000000002</v>
      </c>
      <c r="D57" s="2546">
        <v>208.88000000000002</v>
      </c>
      <c r="E57" s="2547">
        <v>0.2923950043478093</v>
      </c>
      <c r="F57" s="2544">
        <v>0.19517415180450354</v>
      </c>
      <c r="G57" s="2546">
        <v>1.0330584176507958E-2</v>
      </c>
      <c r="H57" s="2547">
        <v>0.20890201857382773</v>
      </c>
      <c r="I57" s="2544">
        <v>0.11324760592523259</v>
      </c>
      <c r="J57" s="2548">
        <v>5.5925018416482161E-3</v>
      </c>
    </row>
    <row r="58" spans="1:10" x14ac:dyDescent="0.2">
      <c r="A58" s="897" t="s">
        <v>969</v>
      </c>
      <c r="B58" s="2544">
        <v>108</v>
      </c>
      <c r="C58" s="2545">
        <v>1514999.9999999998</v>
      </c>
      <c r="D58" s="2546">
        <v>163.61999999999998</v>
      </c>
      <c r="E58" s="2547">
        <v>0.22556186049688146</v>
      </c>
      <c r="F58" s="2544">
        <v>0.1505629171063313</v>
      </c>
      <c r="G58" s="2546">
        <v>7.9693077933061379E-3</v>
      </c>
      <c r="H58" s="2547">
        <v>0.16363724760173154</v>
      </c>
      <c r="I58" s="2544">
        <v>8.8709178865791605E-2</v>
      </c>
      <c r="J58" s="2548">
        <v>4.3807217126124141E-3</v>
      </c>
    </row>
    <row r="59" spans="1:10" x14ac:dyDescent="0.2">
      <c r="A59" s="923" t="s">
        <v>1155</v>
      </c>
      <c r="B59" s="2544">
        <v>0</v>
      </c>
      <c r="C59" s="2545">
        <v>0</v>
      </c>
      <c r="D59" s="2546">
        <v>0</v>
      </c>
      <c r="E59" s="2547">
        <v>0</v>
      </c>
      <c r="F59" s="2544">
        <v>0</v>
      </c>
      <c r="G59" s="2546">
        <v>0</v>
      </c>
      <c r="H59" s="2547">
        <v>0</v>
      </c>
      <c r="I59" s="2544">
        <v>0</v>
      </c>
      <c r="J59" s="2548">
        <v>0</v>
      </c>
    </row>
    <row r="60" spans="1:10" x14ac:dyDescent="0.2">
      <c r="A60" s="2549" t="s">
        <v>288</v>
      </c>
      <c r="B60" s="2550">
        <v>8748.5</v>
      </c>
      <c r="C60" s="2549"/>
      <c r="D60" s="2551">
        <v>13693.885999999999</v>
      </c>
      <c r="E60" s="2552">
        <v>18.271554968120068</v>
      </c>
      <c r="F60" s="2550">
        <v>12.196293336154994</v>
      </c>
      <c r="G60" s="2551">
        <v>0.64555082620128479</v>
      </c>
      <c r="H60" s="2552">
        <v>13.695329507467822</v>
      </c>
      <c r="I60" s="2550">
        <v>7.4243575512881037</v>
      </c>
      <c r="J60" s="2553">
        <v>0.3666367420256641</v>
      </c>
    </row>
    <row r="61" spans="1:10" x14ac:dyDescent="0.2">
      <c r="A61" s="2554" t="s">
        <v>1843</v>
      </c>
      <c r="B61" s="2555">
        <v>23561.815999999999</v>
      </c>
      <c r="C61" s="2554"/>
      <c r="D61" s="2556">
        <v>57910.43162737981</v>
      </c>
      <c r="E61" s="2557">
        <v>49.209694941159157</v>
      </c>
      <c r="F61" s="2555">
        <v>32.847553234098434</v>
      </c>
      <c r="G61" s="2556">
        <v>1.7386237395670856</v>
      </c>
      <c r="H61" s="2557">
        <v>57.916536113755626</v>
      </c>
      <c r="I61" s="2555">
        <v>31.397059267989434</v>
      </c>
      <c r="J61" s="2558">
        <v>1.5504796798485478</v>
      </c>
    </row>
    <row r="62" spans="1:10" x14ac:dyDescent="0.2">
      <c r="A62" s="2559" t="s">
        <v>194</v>
      </c>
      <c r="B62" s="2560">
        <v>47880.434999999998</v>
      </c>
      <c r="C62" s="2561"/>
      <c r="D62" s="2562">
        <v>99989.459855879802</v>
      </c>
      <c r="E62" s="2563">
        <v>100</v>
      </c>
      <c r="F62" s="2560">
        <v>66.750166351111886</v>
      </c>
      <c r="G62" s="2562">
        <v>3.533091886966556</v>
      </c>
      <c r="H62" s="2563">
        <v>100</v>
      </c>
      <c r="I62" s="2560">
        <v>54.210872014723947</v>
      </c>
      <c r="J62" s="2564">
        <v>2.6770932515770687</v>
      </c>
    </row>
    <row r="63" spans="1:10" x14ac:dyDescent="0.2">
      <c r="A63" s="2584" t="s">
        <v>1860</v>
      </c>
      <c r="B63" s="2544"/>
      <c r="C63" s="2543"/>
      <c r="D63" s="2546"/>
      <c r="E63" s="2547"/>
      <c r="F63" s="2544"/>
      <c r="G63" s="2546"/>
      <c r="H63" s="2547"/>
      <c r="I63" s="2544">
        <v>0</v>
      </c>
      <c r="J63" s="2548">
        <v>0</v>
      </c>
    </row>
    <row r="64" spans="1:10" x14ac:dyDescent="0.2">
      <c r="A64" s="2169" t="s">
        <v>1844</v>
      </c>
      <c r="B64" s="2544">
        <v>0</v>
      </c>
      <c r="C64" s="2545">
        <v>4199896.8061456596</v>
      </c>
      <c r="D64" s="2546">
        <v>0</v>
      </c>
      <c r="E64" s="2547">
        <v>0</v>
      </c>
      <c r="F64" s="2544">
        <v>0</v>
      </c>
      <c r="G64" s="2546">
        <v>0</v>
      </c>
      <c r="H64" s="2547">
        <v>0</v>
      </c>
      <c r="I64" s="2544">
        <v>0</v>
      </c>
      <c r="J64" s="2548">
        <v>0</v>
      </c>
    </row>
    <row r="65" spans="1:10" x14ac:dyDescent="0.2">
      <c r="A65" s="2169" t="s">
        <v>1845</v>
      </c>
      <c r="B65" s="2544">
        <v>9608.625</v>
      </c>
      <c r="C65" s="2545">
        <v>1049949.7428331529</v>
      </c>
      <c r="D65" s="2546">
        <v>10088.573347730204</v>
      </c>
      <c r="E65" s="2547">
        <v>48.197054342305741</v>
      </c>
      <c r="F65" s="2544">
        <v>13.395394531303914</v>
      </c>
      <c r="G65" s="2546">
        <v>0.7090193527357056</v>
      </c>
      <c r="H65" s="2547">
        <v>17.099605702092873</v>
      </c>
      <c r="I65" s="2544">
        <v>5.4696800978147948</v>
      </c>
      <c r="J65" s="2548">
        <v>0.27010898614890977</v>
      </c>
    </row>
    <row r="66" spans="1:10" x14ac:dyDescent="0.2">
      <c r="A66" s="2581" t="s">
        <v>310</v>
      </c>
      <c r="B66" s="2550">
        <v>9608.625</v>
      </c>
      <c r="C66" s="2549"/>
      <c r="D66" s="2551">
        <v>10088.573347730204</v>
      </c>
      <c r="E66" s="2552">
        <v>48.197054342305741</v>
      </c>
      <c r="F66" s="2550">
        <v>13.395394531303914</v>
      </c>
      <c r="G66" s="2551">
        <v>0.7090193527357056</v>
      </c>
      <c r="H66" s="2552">
        <v>17.099605702092873</v>
      </c>
      <c r="I66" s="2550">
        <v>5.4696800978147948</v>
      </c>
      <c r="J66" s="2553">
        <v>0.27010898614890977</v>
      </c>
    </row>
    <row r="67" spans="1:10" x14ac:dyDescent="0.2">
      <c r="A67" s="2169" t="s">
        <v>1846</v>
      </c>
      <c r="B67" s="2544">
        <v>0</v>
      </c>
      <c r="C67" s="2545">
        <v>6562823.1180563895</v>
      </c>
      <c r="D67" s="2546">
        <v>0</v>
      </c>
      <c r="E67" s="2547">
        <v>0</v>
      </c>
      <c r="F67" s="2544">
        <v>0</v>
      </c>
      <c r="G67" s="2546">
        <v>0</v>
      </c>
      <c r="H67" s="2547">
        <v>0</v>
      </c>
      <c r="I67" s="2544">
        <v>0</v>
      </c>
      <c r="J67" s="2548">
        <v>0</v>
      </c>
    </row>
    <row r="68" spans="1:10" x14ac:dyDescent="0.2">
      <c r="A68" s="2581" t="s">
        <v>316</v>
      </c>
      <c r="B68" s="2550">
        <v>0</v>
      </c>
      <c r="C68" s="2565"/>
      <c r="D68" s="2551">
        <v>0</v>
      </c>
      <c r="E68" s="2552">
        <v>0</v>
      </c>
      <c r="F68" s="2550">
        <v>0</v>
      </c>
      <c r="G68" s="2551">
        <v>0</v>
      </c>
      <c r="H68" s="2552">
        <v>0</v>
      </c>
      <c r="I68" s="2550">
        <v>0</v>
      </c>
      <c r="J68" s="2553">
        <v>0</v>
      </c>
    </row>
    <row r="69" spans="1:10" x14ac:dyDescent="0.2">
      <c r="A69" s="2169" t="s">
        <v>1536</v>
      </c>
      <c r="B69" s="2544">
        <v>2153.25</v>
      </c>
      <c r="C69" s="2545">
        <v>6000000</v>
      </c>
      <c r="D69" s="2546">
        <v>12919.5</v>
      </c>
      <c r="E69" s="2547">
        <v>10.800744878957168</v>
      </c>
      <c r="F69" s="2544">
        <v>3.0018481598074804</v>
      </c>
      <c r="G69" s="2546">
        <v>0.15888807412904113</v>
      </c>
      <c r="H69" s="2547">
        <v>21.89787874396459</v>
      </c>
      <c r="I69" s="2544">
        <v>7.004511895590972</v>
      </c>
      <c r="J69" s="2548">
        <v>0.34590352136716834</v>
      </c>
    </row>
    <row r="70" spans="1:10" x14ac:dyDescent="0.2">
      <c r="A70" s="2169" t="s">
        <v>206</v>
      </c>
      <c r="B70" s="2544">
        <v>8156.25</v>
      </c>
      <c r="C70" s="2545">
        <v>4352000</v>
      </c>
      <c r="D70" s="2546">
        <v>35496</v>
      </c>
      <c r="E70" s="2547">
        <v>40.91191242029231</v>
      </c>
      <c r="F70" s="2544">
        <v>11.370636968967728</v>
      </c>
      <c r="G70" s="2546">
        <v>0.60184876564030731</v>
      </c>
      <c r="H70" s="2547">
        <v>60.16386887230675</v>
      </c>
      <c r="I70" s="2544">
        <v>19.244719551522667</v>
      </c>
      <c r="J70" s="2548">
        <v>0.95036119001888686</v>
      </c>
    </row>
    <row r="71" spans="1:10" x14ac:dyDescent="0.2">
      <c r="A71" s="2581" t="s">
        <v>311</v>
      </c>
      <c r="B71" s="2550">
        <v>10309.5</v>
      </c>
      <c r="C71" s="2565"/>
      <c r="D71" s="2551">
        <v>48415.5</v>
      </c>
      <c r="E71" s="2552">
        <v>51.712657299249479</v>
      </c>
      <c r="F71" s="2550">
        <v>14.372485128775208</v>
      </c>
      <c r="G71" s="2551">
        <v>0.76073683976934847</v>
      </c>
      <c r="H71" s="2552">
        <v>82.061747616271333</v>
      </c>
      <c r="I71" s="2550">
        <v>26.24923144711364</v>
      </c>
      <c r="J71" s="2553">
        <v>1.2962647113860553</v>
      </c>
    </row>
    <row r="72" spans="1:10" x14ac:dyDescent="0.2">
      <c r="A72" s="2169" t="s">
        <v>1847</v>
      </c>
      <c r="B72" s="2544">
        <v>18</v>
      </c>
      <c r="C72" s="2545">
        <v>27488445.925841</v>
      </c>
      <c r="D72" s="2546">
        <v>494.792026665138</v>
      </c>
      <c r="E72" s="2547">
        <v>9.0288358444783029E-2</v>
      </c>
      <c r="F72" s="2544">
        <v>2.5093819517721883E-2</v>
      </c>
      <c r="G72" s="2546">
        <v>1.3282179655510231E-3</v>
      </c>
      <c r="H72" s="2547">
        <v>0.83864668163579748</v>
      </c>
      <c r="I72" s="2544">
        <v>0.26825934723631134</v>
      </c>
      <c r="J72" s="2548">
        <v>1.3247440254488881E-2</v>
      </c>
    </row>
    <row r="73" spans="1:10" x14ac:dyDescent="0.2">
      <c r="A73" s="2581" t="s">
        <v>312</v>
      </c>
      <c r="B73" s="2550">
        <v>18</v>
      </c>
      <c r="C73" s="2549"/>
      <c r="D73" s="2551">
        <v>494.792026665138</v>
      </c>
      <c r="E73" s="2552">
        <v>9.0288358444783029E-2</v>
      </c>
      <c r="F73" s="2550">
        <v>2.5093819517721883E-2</v>
      </c>
      <c r="G73" s="2551">
        <v>1.3282179655510231E-3</v>
      </c>
      <c r="H73" s="2552">
        <v>0.83864668163579748</v>
      </c>
      <c r="I73" s="2550">
        <v>0.26825934723631134</v>
      </c>
      <c r="J73" s="2553">
        <v>1.3247440254488881E-2</v>
      </c>
    </row>
    <row r="74" spans="1:10" x14ac:dyDescent="0.2">
      <c r="A74" s="2566" t="s">
        <v>130</v>
      </c>
      <c r="B74" s="2555">
        <v>19936.125</v>
      </c>
      <c r="C74" s="2554"/>
      <c r="D74" s="2556">
        <v>58998.86537439534</v>
      </c>
      <c r="E74" s="2557">
        <v>100</v>
      </c>
      <c r="F74" s="2555">
        <v>27.792973479596846</v>
      </c>
      <c r="G74" s="2556">
        <v>1.4710844104706049</v>
      </c>
      <c r="H74" s="2557">
        <v>100</v>
      </c>
      <c r="I74" s="2555">
        <v>31.987170892164745</v>
      </c>
      <c r="J74" s="2558">
        <v>1.5796211377894536</v>
      </c>
    </row>
    <row r="75" spans="1:10" x14ac:dyDescent="0.2">
      <c r="A75" s="2584" t="s">
        <v>1861</v>
      </c>
      <c r="B75" s="2544"/>
      <c r="C75" s="2543"/>
      <c r="D75" s="2546"/>
      <c r="E75" s="2547"/>
      <c r="F75" s="2544"/>
      <c r="G75" s="2546"/>
      <c r="H75" s="2547"/>
      <c r="I75" s="2544">
        <v>0</v>
      </c>
      <c r="J75" s="2548">
        <v>0</v>
      </c>
    </row>
    <row r="76" spans="1:10" x14ac:dyDescent="0.2">
      <c r="A76" s="2168" t="s">
        <v>1538</v>
      </c>
      <c r="B76" s="2544">
        <v>3500</v>
      </c>
      <c r="C76" s="2545">
        <v>6500000</v>
      </c>
      <c r="D76" s="2546">
        <v>22750</v>
      </c>
      <c r="E76" s="2547">
        <v>89.416874241553302</v>
      </c>
      <c r="F76" s="2544">
        <v>4.8793537951125883</v>
      </c>
      <c r="G76" s="2546">
        <v>0.25826460441269894</v>
      </c>
      <c r="H76" s="2547">
        <v>89.366119241900336</v>
      </c>
      <c r="I76" s="2544">
        <v>12.334273433545773</v>
      </c>
      <c r="J76" s="2548">
        <v>0.60910291505887071</v>
      </c>
    </row>
    <row r="77" spans="1:10" x14ac:dyDescent="0.2">
      <c r="A77" s="2168" t="s">
        <v>208</v>
      </c>
      <c r="B77" s="2544">
        <v>370</v>
      </c>
      <c r="C77" s="2545">
        <v>6000000</v>
      </c>
      <c r="D77" s="2546">
        <v>2220</v>
      </c>
      <c r="E77" s="2547">
        <v>9.4526409912499201</v>
      </c>
      <c r="F77" s="2544">
        <v>0.51581740119761643</v>
      </c>
      <c r="G77" s="2546">
        <v>2.7302258180771029E-2</v>
      </c>
      <c r="H77" s="2547">
        <v>8.7205619655832418</v>
      </c>
      <c r="I77" s="2544">
        <v>1.203608220767983</v>
      </c>
      <c r="J77" s="2548">
        <v>5.9437735007942548E-2</v>
      </c>
    </row>
    <row r="78" spans="1:10" x14ac:dyDescent="0.2">
      <c r="A78" s="2168" t="s">
        <v>209</v>
      </c>
      <c r="B78" s="2544">
        <v>4</v>
      </c>
      <c r="C78" s="2545">
        <v>5800000</v>
      </c>
      <c r="D78" s="2546">
        <v>23.2</v>
      </c>
      <c r="E78" s="2547">
        <v>0.10219071341891804</v>
      </c>
      <c r="F78" s="2544">
        <v>5.5764043372715294E-3</v>
      </c>
      <c r="G78" s="2546">
        <v>2.9515954790022733E-4</v>
      </c>
      <c r="H78" s="2547">
        <v>9.1133800721410446E-2</v>
      </c>
      <c r="I78" s="2544">
        <v>1.2578248072890635E-2</v>
      </c>
      <c r="J78" s="2548">
        <v>6.2115110458750762E-4</v>
      </c>
    </row>
    <row r="79" spans="1:10" x14ac:dyDescent="0.2">
      <c r="A79" s="2168" t="s">
        <v>210</v>
      </c>
      <c r="B79" s="2544">
        <v>20</v>
      </c>
      <c r="C79" s="2545">
        <v>15600000</v>
      </c>
      <c r="D79" s="2546">
        <v>312</v>
      </c>
      <c r="E79" s="2547">
        <v>0.51095356709459028</v>
      </c>
      <c r="F79" s="2544">
        <v>2.7882021686357644E-2</v>
      </c>
      <c r="G79" s="2546">
        <v>1.4757977395011368E-3</v>
      </c>
      <c r="H79" s="2547">
        <v>1.2255924924603474</v>
      </c>
      <c r="I79" s="2544">
        <v>0.16915574994577059</v>
      </c>
      <c r="J79" s="2548">
        <v>8.3534114065216547E-3</v>
      </c>
    </row>
    <row r="80" spans="1:10" x14ac:dyDescent="0.2">
      <c r="A80" s="2168" t="s">
        <v>1540</v>
      </c>
      <c r="B80" s="2544">
        <v>20.25</v>
      </c>
      <c r="C80" s="2545">
        <v>7500000</v>
      </c>
      <c r="D80" s="2546">
        <v>151.875</v>
      </c>
      <c r="E80" s="2547">
        <v>0.5173404866832727</v>
      </c>
      <c r="F80" s="2544">
        <v>2.8230546957437118E-2</v>
      </c>
      <c r="G80" s="2546">
        <v>1.4942452112449009E-3</v>
      </c>
      <c r="H80" s="2547">
        <v>0.59659249933466429</v>
      </c>
      <c r="I80" s="2544">
        <v>8.2341440778890732E-2</v>
      </c>
      <c r="J80" s="2548">
        <v>4.0662639659149883E-3</v>
      </c>
    </row>
    <row r="81" spans="1:10" x14ac:dyDescent="0.2">
      <c r="A81" s="2168" t="s">
        <v>1541</v>
      </c>
      <c r="B81" s="2544">
        <v>0</v>
      </c>
      <c r="C81" s="2545">
        <v>5800000</v>
      </c>
      <c r="D81" s="2546">
        <v>0</v>
      </c>
      <c r="E81" s="2547">
        <v>0</v>
      </c>
      <c r="F81" s="2544">
        <v>0</v>
      </c>
      <c r="G81" s="2546">
        <v>0</v>
      </c>
      <c r="H81" s="2547">
        <v>0</v>
      </c>
      <c r="I81" s="2544">
        <v>0</v>
      </c>
      <c r="J81" s="2548">
        <v>0</v>
      </c>
    </row>
    <row r="82" spans="1:10" x14ac:dyDescent="0.2">
      <c r="A82" s="2566" t="s">
        <v>122</v>
      </c>
      <c r="B82" s="2555">
        <v>3914.25</v>
      </c>
      <c r="C82" s="2554"/>
      <c r="D82" s="2556">
        <v>25457.075000000001</v>
      </c>
      <c r="E82" s="2557">
        <v>100</v>
      </c>
      <c r="F82" s="2555">
        <v>5.4568601692912715</v>
      </c>
      <c r="G82" s="2556">
        <v>0.28883206509211623</v>
      </c>
      <c r="H82" s="2557">
        <v>100</v>
      </c>
      <c r="I82" s="2555">
        <v>13.801957093111309</v>
      </c>
      <c r="J82" s="2558">
        <v>0.68158147654383738</v>
      </c>
    </row>
    <row r="83" spans="1:10" ht="14.25" thickBot="1" x14ac:dyDescent="0.25">
      <c r="A83" s="2567" t="s">
        <v>1848</v>
      </c>
      <c r="B83" s="2560">
        <v>71730.81</v>
      </c>
      <c r="C83" s="2568"/>
      <c r="D83" s="2562">
        <v>184445.40023027515</v>
      </c>
      <c r="E83" s="2569"/>
      <c r="F83" s="2570">
        <v>100</v>
      </c>
      <c r="G83" s="2571">
        <v>5.2930083625292763</v>
      </c>
      <c r="H83" s="2572"/>
      <c r="I83" s="2570">
        <v>100</v>
      </c>
      <c r="J83" s="2573">
        <v>4.9382958659103595</v>
      </c>
    </row>
    <row r="84" spans="1:10" ht="15" thickBot="1" x14ac:dyDescent="0.25">
      <c r="A84" s="2574" t="s">
        <v>1849</v>
      </c>
      <c r="B84" s="2575">
        <v>1355199.2569632605</v>
      </c>
      <c r="C84" s="2576"/>
      <c r="D84" s="2577">
        <v>3735001.0051751565</v>
      </c>
      <c r="E84" s="2578"/>
      <c r="F84" s="2111"/>
      <c r="G84" s="2111"/>
      <c r="H84" s="2111"/>
      <c r="I84" s="2111"/>
      <c r="J84" s="2111"/>
    </row>
    <row r="85" spans="1:10" ht="16.5" thickBot="1" x14ac:dyDescent="0.3">
      <c r="A85" s="2579" t="s">
        <v>1850</v>
      </c>
      <c r="B85" s="2586">
        <v>5.2930083625292763</v>
      </c>
      <c r="C85" s="2580"/>
      <c r="D85" s="2587">
        <v>4.9382958659103604</v>
      </c>
      <c r="E85" s="2578"/>
      <c r="F85" s="2111"/>
      <c r="G85" s="2111"/>
      <c r="H85" s="2111"/>
      <c r="I85" s="2111"/>
      <c r="J85" s="2111"/>
    </row>
    <row r="86" spans="1:10" x14ac:dyDescent="0.2">
      <c r="A86" s="471" t="s">
        <v>1978</v>
      </c>
      <c r="B86" s="375"/>
      <c r="C86" s="375"/>
      <c r="D86" s="1800"/>
      <c r="E86" s="375"/>
      <c r="F86" s="375"/>
      <c r="H86" s="375"/>
      <c r="I86" s="375"/>
      <c r="J86" s="375"/>
    </row>
    <row r="87" spans="1:10" x14ac:dyDescent="0.2">
      <c r="A87" s="375" t="s">
        <v>1851</v>
      </c>
      <c r="B87" s="375"/>
      <c r="C87" s="375"/>
      <c r="D87" s="375"/>
      <c r="E87" s="375"/>
      <c r="F87" s="375"/>
      <c r="G87" s="375"/>
      <c r="H87" s="375"/>
      <c r="I87" s="375"/>
      <c r="J87" s="375"/>
    </row>
    <row r="88" spans="1:10" x14ac:dyDescent="0.2">
      <c r="A88" s="375" t="s">
        <v>2021</v>
      </c>
      <c r="B88" s="375"/>
      <c r="C88" s="375"/>
      <c r="D88" s="375"/>
      <c r="E88" s="375"/>
      <c r="F88" s="375"/>
      <c r="G88" s="375"/>
      <c r="H88" s="375"/>
      <c r="I88" s="375"/>
      <c r="J88" s="375"/>
    </row>
    <row r="92" spans="1:10" ht="13.5" thickBot="1" x14ac:dyDescent="0.25">
      <c r="A92" s="3498" t="s">
        <v>1976</v>
      </c>
      <c r="B92" s="3498"/>
      <c r="C92" s="3498"/>
      <c r="D92" s="3498"/>
      <c r="E92" s="3498"/>
      <c r="F92" s="3498"/>
      <c r="G92" s="3498"/>
      <c r="H92" s="3498"/>
      <c r="I92" s="3498"/>
      <c r="J92" s="3498"/>
    </row>
    <row r="93" spans="1:10" ht="13.5" customHeight="1" thickBot="1" x14ac:dyDescent="0.25">
      <c r="A93" s="3503" t="s">
        <v>354</v>
      </c>
      <c r="B93" s="3509" t="s">
        <v>1264</v>
      </c>
      <c r="C93" s="3509" t="s">
        <v>1840</v>
      </c>
      <c r="D93" s="3511" t="s">
        <v>1852</v>
      </c>
      <c r="E93" s="3505" t="s">
        <v>1857</v>
      </c>
      <c r="F93" s="3506"/>
      <c r="G93" s="3507"/>
      <c r="H93" s="3505" t="s">
        <v>1858</v>
      </c>
      <c r="I93" s="3506"/>
      <c r="J93" s="3508"/>
    </row>
    <row r="94" spans="1:10" ht="13.5" customHeight="1" thickBot="1" x14ac:dyDescent="0.25">
      <c r="A94" s="3504"/>
      <c r="B94" s="3510"/>
      <c r="C94" s="3510"/>
      <c r="D94" s="3512"/>
      <c r="E94" s="2534" t="s">
        <v>1856</v>
      </c>
      <c r="F94" s="2533" t="s">
        <v>1223</v>
      </c>
      <c r="G94" s="2535" t="s">
        <v>1841</v>
      </c>
      <c r="H94" s="2534" t="s">
        <v>1856</v>
      </c>
      <c r="I94" s="2533" t="s">
        <v>1223</v>
      </c>
      <c r="J94" s="2536" t="s">
        <v>1841</v>
      </c>
    </row>
    <row r="95" spans="1:10" x14ac:dyDescent="0.2">
      <c r="A95" s="2585" t="s">
        <v>1859</v>
      </c>
      <c r="B95" s="2537"/>
      <c r="C95" s="2537"/>
      <c r="D95" s="2538"/>
      <c r="E95" s="2539"/>
      <c r="F95" s="2540"/>
      <c r="G95" s="2541"/>
      <c r="H95" s="2539"/>
      <c r="I95" s="2540"/>
      <c r="J95" s="2542"/>
    </row>
    <row r="96" spans="1:10" x14ac:dyDescent="0.2">
      <c r="A96" s="923" t="s">
        <v>410</v>
      </c>
      <c r="B96" s="2544">
        <v>74.063999999999993</v>
      </c>
      <c r="C96" s="2545">
        <v>3500000.0000000005</v>
      </c>
      <c r="D96" s="2546">
        <v>259.22399999999999</v>
      </c>
      <c r="E96" s="2547">
        <v>0.33169453769845059</v>
      </c>
      <c r="F96" s="2544">
        <v>0.19180209258693581</v>
      </c>
      <c r="G96" s="2546">
        <v>5.4651741889206089E-3</v>
      </c>
      <c r="H96" s="2547">
        <v>0.66396743593586582</v>
      </c>
      <c r="I96" s="2544">
        <v>0.25294961561620666</v>
      </c>
      <c r="J96" s="2548">
        <v>6.9403997386031074E-3</v>
      </c>
    </row>
    <row r="97" spans="1:10" x14ac:dyDescent="0.2">
      <c r="A97" s="923" t="s">
        <v>411</v>
      </c>
      <c r="B97" s="2544">
        <v>11647</v>
      </c>
      <c r="C97" s="2545">
        <v>1375863.5</v>
      </c>
      <c r="D97" s="2546">
        <v>16024.682184499999</v>
      </c>
      <c r="E97" s="2547">
        <v>52.16091867268652</v>
      </c>
      <c r="F97" s="2544">
        <v>30.162008159970316</v>
      </c>
      <c r="G97" s="2546">
        <v>0.85943081359848694</v>
      </c>
      <c r="H97" s="2547">
        <v>41.045069676147328</v>
      </c>
      <c r="I97" s="2544">
        <v>15.636812945333572</v>
      </c>
      <c r="J97" s="2548">
        <v>0.4290409068778418</v>
      </c>
    </row>
    <row r="98" spans="1:10" x14ac:dyDescent="0.2">
      <c r="A98" s="923" t="s">
        <v>279</v>
      </c>
      <c r="B98" s="2544">
        <v>1733.4</v>
      </c>
      <c r="C98" s="2545">
        <v>882500</v>
      </c>
      <c r="D98" s="2546">
        <v>1529.7255</v>
      </c>
      <c r="E98" s="2547">
        <v>7.7630064761084245</v>
      </c>
      <c r="F98" s="2544">
        <v>4.4889520859013095</v>
      </c>
      <c r="G98" s="2546">
        <v>0.12790739008256355</v>
      </c>
      <c r="H98" s="2547">
        <v>3.9181862710270283</v>
      </c>
      <c r="I98" s="2544">
        <v>1.4926992763914977</v>
      </c>
      <c r="J98" s="2548">
        <v>4.0956495001753343E-2</v>
      </c>
    </row>
    <row r="99" spans="1:10" x14ac:dyDescent="0.2">
      <c r="A99" s="923" t="s">
        <v>200</v>
      </c>
      <c r="B99" s="2544">
        <v>78</v>
      </c>
      <c r="C99" s="2545">
        <v>5768500</v>
      </c>
      <c r="D99" s="2546">
        <v>449.94299999999998</v>
      </c>
      <c r="E99" s="2547">
        <v>0.34932185596888027</v>
      </c>
      <c r="F99" s="2544">
        <v>0.20199507482421952</v>
      </c>
      <c r="G99" s="2546">
        <v>5.7556111840544339E-3</v>
      </c>
      <c r="H99" s="2547">
        <v>1.1524685215384813</v>
      </c>
      <c r="I99" s="2544">
        <v>0.43905235973213474</v>
      </c>
      <c r="J99" s="2548">
        <v>1.2046663424630042E-2</v>
      </c>
    </row>
    <row r="100" spans="1:10" x14ac:dyDescent="0.2">
      <c r="A100" s="923" t="s">
        <v>429</v>
      </c>
      <c r="B100" s="2544">
        <v>0</v>
      </c>
      <c r="C100" s="2545">
        <v>680000</v>
      </c>
      <c r="D100" s="2546">
        <v>0</v>
      </c>
      <c r="E100" s="2547">
        <v>0</v>
      </c>
      <c r="F100" s="2544">
        <v>0</v>
      </c>
      <c r="G100" s="2546">
        <v>0</v>
      </c>
      <c r="H100" s="2547">
        <v>0</v>
      </c>
      <c r="I100" s="2544">
        <v>0</v>
      </c>
      <c r="J100" s="2548">
        <v>0</v>
      </c>
    </row>
    <row r="101" spans="1:10" x14ac:dyDescent="0.2">
      <c r="A101" s="925" t="s">
        <v>431</v>
      </c>
      <c r="B101" s="2544">
        <v>0</v>
      </c>
      <c r="C101" s="2545">
        <v>7000000</v>
      </c>
      <c r="D101" s="2546">
        <v>0</v>
      </c>
      <c r="E101" s="2547">
        <v>0</v>
      </c>
      <c r="F101" s="2544">
        <v>0</v>
      </c>
      <c r="G101" s="2546">
        <v>0</v>
      </c>
      <c r="H101" s="2547">
        <v>0</v>
      </c>
      <c r="I101" s="2544">
        <v>0</v>
      </c>
      <c r="J101" s="2548">
        <v>0</v>
      </c>
    </row>
    <row r="102" spans="1:10" x14ac:dyDescent="0.2">
      <c r="A102" s="2107" t="s">
        <v>430</v>
      </c>
      <c r="B102" s="2544">
        <v>0</v>
      </c>
      <c r="C102" s="2545">
        <v>0</v>
      </c>
      <c r="D102" s="2546">
        <v>0</v>
      </c>
      <c r="E102" s="2547">
        <v>0</v>
      </c>
      <c r="F102" s="2544">
        <v>0</v>
      </c>
      <c r="G102" s="2546">
        <v>0</v>
      </c>
      <c r="H102" s="2547">
        <v>0</v>
      </c>
      <c r="I102" s="2544">
        <v>0</v>
      </c>
      <c r="J102" s="2548">
        <v>0</v>
      </c>
    </row>
    <row r="103" spans="1:10" x14ac:dyDescent="0.2">
      <c r="A103" s="2549" t="s">
        <v>280</v>
      </c>
      <c r="B103" s="2550">
        <v>13532.464</v>
      </c>
      <c r="C103" s="2549"/>
      <c r="D103" s="2551">
        <v>18263.574684499999</v>
      </c>
      <c r="E103" s="2547">
        <v>60.604941542462278</v>
      </c>
      <c r="F103" s="2544">
        <v>35.044757413282781</v>
      </c>
      <c r="G103" s="2551">
        <v>0.99855898905402563</v>
      </c>
      <c r="H103" s="2547">
        <v>46.779691904648701</v>
      </c>
      <c r="I103" s="2544">
        <v>17.821514197073412</v>
      </c>
      <c r="J103" s="2553">
        <v>0.48898446504282833</v>
      </c>
    </row>
    <row r="104" spans="1:10" x14ac:dyDescent="0.2">
      <c r="A104" s="931" t="s">
        <v>412</v>
      </c>
      <c r="B104" s="2544">
        <v>20.5</v>
      </c>
      <c r="C104" s="2545">
        <v>2674500</v>
      </c>
      <c r="D104" s="2546">
        <v>54.827249999999999</v>
      </c>
      <c r="E104" s="2547">
        <v>9.1808949325154432E-2</v>
      </c>
      <c r="F104" s="2544">
        <v>5.3088449152519229E-2</v>
      </c>
      <c r="G104" s="2546">
        <v>1.5126926829886653E-3</v>
      </c>
      <c r="H104" s="2547">
        <v>0.14043263201676812</v>
      </c>
      <c r="I104" s="2544">
        <v>5.3500184445860209E-2</v>
      </c>
      <c r="J104" s="2548">
        <v>1.4679313318532515E-3</v>
      </c>
    </row>
    <row r="105" spans="1:10" x14ac:dyDescent="0.2">
      <c r="A105" s="931" t="s">
        <v>413</v>
      </c>
      <c r="B105" s="2544">
        <v>0</v>
      </c>
      <c r="C105" s="2545">
        <v>647500</v>
      </c>
      <c r="D105" s="2546">
        <v>0</v>
      </c>
      <c r="E105" s="2547">
        <v>0</v>
      </c>
      <c r="F105" s="2544">
        <v>0</v>
      </c>
      <c r="G105" s="2546">
        <v>0</v>
      </c>
      <c r="H105" s="2547">
        <v>0</v>
      </c>
      <c r="I105" s="2544">
        <v>0</v>
      </c>
      <c r="J105" s="2548">
        <v>0</v>
      </c>
    </row>
    <row r="106" spans="1:10" x14ac:dyDescent="0.2">
      <c r="A106" s="923" t="s">
        <v>91</v>
      </c>
      <c r="B106" s="2544">
        <v>0</v>
      </c>
      <c r="C106" s="2545">
        <v>1085000</v>
      </c>
      <c r="D106" s="2546">
        <v>0</v>
      </c>
      <c r="E106" s="2547">
        <v>0</v>
      </c>
      <c r="F106" s="2544">
        <v>0</v>
      </c>
      <c r="G106" s="2546">
        <v>0</v>
      </c>
      <c r="H106" s="2547">
        <v>0</v>
      </c>
      <c r="I106" s="2544">
        <v>0</v>
      </c>
      <c r="J106" s="2548">
        <v>0</v>
      </c>
    </row>
    <row r="107" spans="1:10" x14ac:dyDescent="0.2">
      <c r="A107" s="923" t="s">
        <v>417</v>
      </c>
      <c r="B107" s="2544">
        <v>0</v>
      </c>
      <c r="C107" s="2545">
        <v>1641999.9999999995</v>
      </c>
      <c r="D107" s="2546">
        <v>0</v>
      </c>
      <c r="E107" s="2547">
        <v>0</v>
      </c>
      <c r="F107" s="2544">
        <v>0</v>
      </c>
      <c r="G107" s="2546">
        <v>0</v>
      </c>
      <c r="H107" s="2547">
        <v>0</v>
      </c>
      <c r="I107" s="2544">
        <v>0</v>
      </c>
      <c r="J107" s="2548">
        <v>0</v>
      </c>
    </row>
    <row r="108" spans="1:10" x14ac:dyDescent="0.2">
      <c r="A108" s="923" t="s">
        <v>418</v>
      </c>
      <c r="B108" s="2544">
        <v>62.269999999999996</v>
      </c>
      <c r="C108" s="2545">
        <v>1369500.0000000005</v>
      </c>
      <c r="D108" s="2546">
        <v>85.278765000000035</v>
      </c>
      <c r="E108" s="2547">
        <v>0.27887528168182274</v>
      </c>
      <c r="F108" s="2544">
        <v>0.16125940140133524</v>
      </c>
      <c r="G108" s="2546">
        <v>4.5948962619367893E-3</v>
      </c>
      <c r="H108" s="2547">
        <v>0.21843009496353458</v>
      </c>
      <c r="I108" s="2544">
        <v>8.3214636094554637E-2</v>
      </c>
      <c r="J108" s="2548">
        <v>2.2832327188624358E-3</v>
      </c>
    </row>
    <row r="109" spans="1:10" x14ac:dyDescent="0.2">
      <c r="A109" s="923" t="s">
        <v>423</v>
      </c>
      <c r="B109" s="2544">
        <v>2771.58</v>
      </c>
      <c r="C109" s="2545">
        <v>1311000</v>
      </c>
      <c r="D109" s="2546">
        <v>3633.5413800000001</v>
      </c>
      <c r="E109" s="2547">
        <v>12.412480379054221</v>
      </c>
      <c r="F109" s="2544">
        <v>7.1775065318116695</v>
      </c>
      <c r="G109" s="2546">
        <v>0.20451457494232803</v>
      </c>
      <c r="H109" s="2547">
        <v>9.306827891882957</v>
      </c>
      <c r="I109" s="2544">
        <v>3.5455933686563794</v>
      </c>
      <c r="J109" s="2548">
        <v>9.7283544903078334E-2</v>
      </c>
    </row>
    <row r="110" spans="1:10" x14ac:dyDescent="0.2">
      <c r="A110" s="923" t="s">
        <v>424</v>
      </c>
      <c r="B110" s="2544">
        <v>0</v>
      </c>
      <c r="C110" s="2545">
        <v>620500</v>
      </c>
      <c r="D110" s="2546">
        <v>0</v>
      </c>
      <c r="E110" s="2547">
        <v>0</v>
      </c>
      <c r="F110" s="2544">
        <v>0</v>
      </c>
      <c r="G110" s="2546">
        <v>0</v>
      </c>
      <c r="H110" s="2547">
        <v>0</v>
      </c>
      <c r="I110" s="2544">
        <v>0</v>
      </c>
      <c r="J110" s="2548">
        <v>0</v>
      </c>
    </row>
    <row r="111" spans="1:10" x14ac:dyDescent="0.2">
      <c r="A111" s="923" t="s">
        <v>281</v>
      </c>
      <c r="B111" s="2544">
        <v>0</v>
      </c>
      <c r="C111" s="2545">
        <v>1016000</v>
      </c>
      <c r="D111" s="2546">
        <v>0</v>
      </c>
      <c r="E111" s="2547">
        <v>0</v>
      </c>
      <c r="F111" s="2544">
        <v>0</v>
      </c>
      <c r="G111" s="2546">
        <v>0</v>
      </c>
      <c r="H111" s="2547">
        <v>0</v>
      </c>
      <c r="I111" s="2544">
        <v>0</v>
      </c>
      <c r="J111" s="2548">
        <v>0</v>
      </c>
    </row>
    <row r="112" spans="1:10" x14ac:dyDescent="0.2">
      <c r="A112" s="923" t="s">
        <v>427</v>
      </c>
      <c r="B112" s="2544">
        <v>0</v>
      </c>
      <c r="C112" s="2545">
        <v>1399000</v>
      </c>
      <c r="D112" s="2546">
        <v>0</v>
      </c>
      <c r="E112" s="2547">
        <v>0</v>
      </c>
      <c r="F112" s="2544">
        <v>0</v>
      </c>
      <c r="G112" s="2546">
        <v>0</v>
      </c>
      <c r="H112" s="2547">
        <v>0</v>
      </c>
      <c r="I112" s="2544">
        <v>0</v>
      </c>
      <c r="J112" s="2548">
        <v>0</v>
      </c>
    </row>
    <row r="113" spans="1:10" x14ac:dyDescent="0.2">
      <c r="A113" s="923" t="s">
        <v>428</v>
      </c>
      <c r="B113" s="2544">
        <v>289.79999999999995</v>
      </c>
      <c r="C113" s="2545">
        <v>652500</v>
      </c>
      <c r="D113" s="2546">
        <v>189.09449999999998</v>
      </c>
      <c r="E113" s="2547">
        <v>1.297865049484378</v>
      </c>
      <c r="F113" s="2544">
        <v>0.75048939338536924</v>
      </c>
      <c r="G113" s="2546">
        <v>2.1384309245371467E-2</v>
      </c>
      <c r="H113" s="2547">
        <v>0.48434014718766233</v>
      </c>
      <c r="I113" s="2544">
        <v>0.18451756430785263</v>
      </c>
      <c r="J113" s="2548">
        <v>5.0627697218285543E-3</v>
      </c>
    </row>
    <row r="114" spans="1:10" x14ac:dyDescent="0.2">
      <c r="A114" s="897" t="s">
        <v>93</v>
      </c>
      <c r="B114" s="2544">
        <v>188.10000000000002</v>
      </c>
      <c r="C114" s="2545">
        <v>1375000</v>
      </c>
      <c r="D114" s="2546">
        <v>258.63750000000005</v>
      </c>
      <c r="E114" s="2547">
        <v>0.84240309112495371</v>
      </c>
      <c r="F114" s="2544">
        <v>0.48711889197994479</v>
      </c>
      <c r="G114" s="2546">
        <v>1.3879877740008192E-2</v>
      </c>
      <c r="H114" s="2547">
        <v>0.66246519501227719</v>
      </c>
      <c r="I114" s="2544">
        <v>0.25237731154884063</v>
      </c>
      <c r="J114" s="2548">
        <v>6.9246969315841182E-3</v>
      </c>
    </row>
    <row r="115" spans="1:10" x14ac:dyDescent="0.2">
      <c r="A115" s="2549" t="s">
        <v>282</v>
      </c>
      <c r="B115" s="2550">
        <v>3332.2499999999995</v>
      </c>
      <c r="C115" s="2549"/>
      <c r="D115" s="2551">
        <v>4221.3793949999999</v>
      </c>
      <c r="E115" s="2547">
        <v>14.923432750670527</v>
      </c>
      <c r="F115" s="2544">
        <v>8.6294626677308379</v>
      </c>
      <c r="G115" s="2551">
        <v>0.24588635087263314</v>
      </c>
      <c r="H115" s="2547">
        <v>10.812495961063199</v>
      </c>
      <c r="I115" s="2544">
        <v>4.1192030650534877</v>
      </c>
      <c r="J115" s="2553">
        <v>0.11302217560720668</v>
      </c>
    </row>
    <row r="116" spans="1:10" x14ac:dyDescent="0.2">
      <c r="A116" s="2554" t="s">
        <v>107</v>
      </c>
      <c r="B116" s="2555">
        <v>16864.714</v>
      </c>
      <c r="C116" s="2554"/>
      <c r="D116" s="2556">
        <v>22484.954079499999</v>
      </c>
      <c r="E116" s="2547">
        <v>75.528374293132799</v>
      </c>
      <c r="F116" s="2544">
        <v>43.674220081013623</v>
      </c>
      <c r="G116" s="2556">
        <v>1.2444453399266588</v>
      </c>
      <c r="H116" s="2547">
        <v>57.5921878657119</v>
      </c>
      <c r="I116" s="2544">
        <v>21.940717262126899</v>
      </c>
      <c r="J116" s="2558">
        <v>0.60200664065003495</v>
      </c>
    </row>
    <row r="117" spans="1:10" x14ac:dyDescent="0.2">
      <c r="A117" s="923" t="s">
        <v>905</v>
      </c>
      <c r="B117" s="2544">
        <v>70.08</v>
      </c>
      <c r="C117" s="2545">
        <v>4200000</v>
      </c>
      <c r="D117" s="2546">
        <v>294.33600000000001</v>
      </c>
      <c r="E117" s="2547">
        <v>0.31385225213204015</v>
      </c>
      <c r="F117" s="2544">
        <v>0.18148480568822184</v>
      </c>
      <c r="G117" s="2546">
        <v>5.1711952792119834E-3</v>
      </c>
      <c r="H117" s="2547">
        <v>0.75390210483450237</v>
      </c>
      <c r="I117" s="2544">
        <v>0.28721174760829177</v>
      </c>
      <c r="J117" s="2548">
        <v>7.8804798068908902E-3</v>
      </c>
    </row>
    <row r="118" spans="1:10" x14ac:dyDescent="0.2">
      <c r="A118" s="923" t="s">
        <v>906</v>
      </c>
      <c r="B118" s="2544">
        <v>30</v>
      </c>
      <c r="C118" s="2545">
        <v>1281000</v>
      </c>
      <c r="D118" s="2546">
        <v>38.43</v>
      </c>
      <c r="E118" s="2547">
        <v>0.13435455998803086</v>
      </c>
      <c r="F118" s="2544">
        <v>7.7690413393930582E-2</v>
      </c>
      <c r="G118" s="2546">
        <v>2.2136966092517049E-3</v>
      </c>
      <c r="H118" s="2547">
        <v>9.8433279954847269E-2</v>
      </c>
      <c r="I118" s="2544">
        <v>3.7499821498514115E-2</v>
      </c>
      <c r="J118" s="2548">
        <v>1.0289153857456E-3</v>
      </c>
    </row>
    <row r="119" spans="1:10" x14ac:dyDescent="0.2">
      <c r="A119" s="923" t="s">
        <v>907</v>
      </c>
      <c r="B119" s="2544">
        <v>42.599999999999994</v>
      </c>
      <c r="C119" s="2545">
        <v>1126000</v>
      </c>
      <c r="D119" s="2546">
        <v>47.96759999999999</v>
      </c>
      <c r="E119" s="2547">
        <v>0.19078347518300381</v>
      </c>
      <c r="F119" s="2544">
        <v>0.11032038701938141</v>
      </c>
      <c r="G119" s="2546">
        <v>3.143449185137421E-3</v>
      </c>
      <c r="H119" s="2547">
        <v>0.12286256048821573</v>
      </c>
      <c r="I119" s="2544">
        <v>4.6806568766904123E-2</v>
      </c>
      <c r="J119" s="2548">
        <v>1.2842727467418848E-3</v>
      </c>
    </row>
    <row r="120" spans="1:10" x14ac:dyDescent="0.2">
      <c r="A120" s="897" t="s">
        <v>908</v>
      </c>
      <c r="B120" s="2544">
        <v>660</v>
      </c>
      <c r="C120" s="2545">
        <v>1145000</v>
      </c>
      <c r="D120" s="2546">
        <v>755.7</v>
      </c>
      <c r="E120" s="2547">
        <v>2.9558003197366793</v>
      </c>
      <c r="F120" s="2544">
        <v>1.7091890946664727</v>
      </c>
      <c r="G120" s="2546">
        <v>4.8701325403537513E-2</v>
      </c>
      <c r="H120" s="2547">
        <v>1.9356239828747874</v>
      </c>
      <c r="I120" s="2544">
        <v>0.73740866787476245</v>
      </c>
      <c r="J120" s="2548">
        <v>2.023292628175774E-2</v>
      </c>
    </row>
    <row r="121" spans="1:10" x14ac:dyDescent="0.2">
      <c r="A121" s="2554" t="s">
        <v>283</v>
      </c>
      <c r="B121" s="2555">
        <v>802.68000000000006</v>
      </c>
      <c r="C121" s="2554"/>
      <c r="D121" s="2556">
        <v>1136.4336000000001</v>
      </c>
      <c r="E121" s="2547">
        <v>3.5947906070397542</v>
      </c>
      <c r="F121" s="2544">
        <v>2.0786847007680067</v>
      </c>
      <c r="G121" s="2556">
        <v>5.9229666477138621E-2</v>
      </c>
      <c r="H121" s="2547">
        <v>2.9108219281523526</v>
      </c>
      <c r="I121" s="2544">
        <v>1.1089268057484725</v>
      </c>
      <c r="J121" s="2558">
        <v>3.0426594221136118E-2</v>
      </c>
    </row>
    <row r="122" spans="1:10" x14ac:dyDescent="0.2">
      <c r="A122" s="923" t="s">
        <v>946</v>
      </c>
      <c r="B122" s="2544">
        <v>25.5</v>
      </c>
      <c r="C122" s="2545">
        <v>8419998.9999999981</v>
      </c>
      <c r="D122" s="2546">
        <v>214.70997449999993</v>
      </c>
      <c r="E122" s="2547">
        <v>0.11420137598982624</v>
      </c>
      <c r="F122" s="2544">
        <v>6.6036851384841E-2</v>
      </c>
      <c r="G122" s="2546">
        <v>1.8816421178639495E-3</v>
      </c>
      <c r="H122" s="2547">
        <v>0.54995074236421049</v>
      </c>
      <c r="I122" s="2544">
        <v>0.20951302934427568</v>
      </c>
      <c r="J122" s="2548">
        <v>5.7485921476995933E-3</v>
      </c>
    </row>
    <row r="123" spans="1:10" x14ac:dyDescent="0.2">
      <c r="A123" s="923" t="s">
        <v>284</v>
      </c>
      <c r="B123" s="2544">
        <v>627.39336576088408</v>
      </c>
      <c r="C123" s="2545">
        <v>8358473</v>
      </c>
      <c r="D123" s="2546">
        <v>5244.0505080914736</v>
      </c>
      <c r="E123" s="2547">
        <v>2.8097719865404431</v>
      </c>
      <c r="F123" s="2544">
        <v>1.6247483315524194</v>
      </c>
      <c r="G123" s="2546">
        <v>4.6295285548396133E-2</v>
      </c>
      <c r="H123" s="2547">
        <v>13.431930568834947</v>
      </c>
      <c r="I123" s="2544">
        <v>5.1171209467244996</v>
      </c>
      <c r="J123" s="2548">
        <v>0.14040292093162499</v>
      </c>
    </row>
    <row r="124" spans="1:10" x14ac:dyDescent="0.2">
      <c r="A124" s="923" t="s">
        <v>69</v>
      </c>
      <c r="B124" s="2544">
        <v>602.80063423911565</v>
      </c>
      <c r="C124" s="2545">
        <v>9308473</v>
      </c>
      <c r="D124" s="2546">
        <v>5611.1534281976838</v>
      </c>
      <c r="E124" s="2547">
        <v>2.6996337991234109</v>
      </c>
      <c r="F124" s="2544">
        <v>1.5610610156053479</v>
      </c>
      <c r="G124" s="2546">
        <v>4.4480590668996921E-2</v>
      </c>
      <c r="H124" s="2547">
        <v>14.3722153595468</v>
      </c>
      <c r="I124" s="2544">
        <v>5.4753383283421462</v>
      </c>
      <c r="J124" s="2548">
        <v>0.15023164439374878</v>
      </c>
    </row>
    <row r="125" spans="1:10" x14ac:dyDescent="0.2">
      <c r="A125" s="923" t="s">
        <v>199</v>
      </c>
      <c r="B125" s="2544">
        <v>233.10000000000002</v>
      </c>
      <c r="C125" s="2545">
        <v>2610000</v>
      </c>
      <c r="D125" s="2546">
        <v>608.39099999999996</v>
      </c>
      <c r="E125" s="2547">
        <v>1.0439349311070001</v>
      </c>
      <c r="F125" s="2544">
        <v>0.60365451207084064</v>
      </c>
      <c r="G125" s="2546">
        <v>1.7200422653885751E-2</v>
      </c>
      <c r="H125" s="2547">
        <v>1.558311777908131</v>
      </c>
      <c r="I125" s="2544">
        <v>0.59366520690352587</v>
      </c>
      <c r="J125" s="2548">
        <v>1.6288911278926652E-2</v>
      </c>
    </row>
    <row r="126" spans="1:10" x14ac:dyDescent="0.2">
      <c r="A126" s="923" t="s">
        <v>87</v>
      </c>
      <c r="B126" s="2544">
        <v>360.75</v>
      </c>
      <c r="C126" s="2545">
        <v>100000</v>
      </c>
      <c r="D126" s="2546">
        <v>36.075000000000003</v>
      </c>
      <c r="E126" s="2547">
        <v>1.6156135838560712</v>
      </c>
      <c r="F126" s="2544">
        <v>0.93422722106201517</v>
      </c>
      <c r="G126" s="2546">
        <v>2.6619701726251756E-2</v>
      </c>
      <c r="H126" s="2547">
        <v>9.2401263970104466E-2</v>
      </c>
      <c r="I126" s="2544">
        <v>3.5201823069448267E-2</v>
      </c>
      <c r="J126" s="2548">
        <v>9.6586319387906652E-4</v>
      </c>
    </row>
    <row r="127" spans="1:10" x14ac:dyDescent="0.2">
      <c r="A127" s="897" t="s">
        <v>213</v>
      </c>
      <c r="B127" s="2544">
        <v>1454.2</v>
      </c>
      <c r="C127" s="2545">
        <v>1030000</v>
      </c>
      <c r="D127" s="2546">
        <v>1497.826</v>
      </c>
      <c r="E127" s="2547">
        <v>6.51261337115315</v>
      </c>
      <c r="F127" s="2544">
        <v>3.7659133052484619</v>
      </c>
      <c r="G127" s="2546">
        <v>0.10730525363912766</v>
      </c>
      <c r="H127" s="2547">
        <v>3.8364799891139487</v>
      </c>
      <c r="I127" s="2544">
        <v>1.4615718874794017</v>
      </c>
      <c r="J127" s="2548">
        <v>4.0102425619822774E-2</v>
      </c>
    </row>
    <row r="128" spans="1:10" x14ac:dyDescent="0.2">
      <c r="A128" s="2549" t="s">
        <v>1842</v>
      </c>
      <c r="B128" s="2550">
        <v>3303.7439999999997</v>
      </c>
      <c r="C128" s="2549"/>
      <c r="D128" s="2551">
        <v>13212.205910789158</v>
      </c>
      <c r="E128" s="2547">
        <v>14.795769047769902</v>
      </c>
      <c r="F128" s="2544">
        <v>8.5556412369239254</v>
      </c>
      <c r="G128" s="2551">
        <v>0.24378289635452213</v>
      </c>
      <c r="H128" s="2547">
        <v>33.841289701738141</v>
      </c>
      <c r="I128" s="2544">
        <v>12.892411221863298</v>
      </c>
      <c r="J128" s="2553">
        <v>0.35374035756570188</v>
      </c>
    </row>
    <row r="129" spans="1:10" x14ac:dyDescent="0.2">
      <c r="A129" s="923" t="s">
        <v>952</v>
      </c>
      <c r="B129" s="2544">
        <v>106</v>
      </c>
      <c r="C129" s="2545">
        <v>2750000.0000000005</v>
      </c>
      <c r="D129" s="2546">
        <v>291.50000000000006</v>
      </c>
      <c r="E129" s="2547">
        <v>0.47471944529104243</v>
      </c>
      <c r="F129" s="2544">
        <v>0.27450612732522139</v>
      </c>
      <c r="G129" s="2546">
        <v>7.8217280193560255E-3</v>
      </c>
      <c r="H129" s="2547">
        <v>0.74663807199682486</v>
      </c>
      <c r="I129" s="2544">
        <v>0.28444439153829992</v>
      </c>
      <c r="J129" s="2548">
        <v>7.8045494391059712E-3</v>
      </c>
    </row>
    <row r="130" spans="1:10" x14ac:dyDescent="0.2">
      <c r="A130" s="923" t="s">
        <v>953</v>
      </c>
      <c r="B130" s="2544">
        <v>0</v>
      </c>
      <c r="C130" s="2545">
        <v>1355000.0000000002</v>
      </c>
      <c r="D130" s="2546">
        <v>0</v>
      </c>
      <c r="E130" s="2547">
        <v>0</v>
      </c>
      <c r="F130" s="2544">
        <v>0</v>
      </c>
      <c r="G130" s="2546">
        <v>0</v>
      </c>
      <c r="H130" s="2547">
        <v>0</v>
      </c>
      <c r="I130" s="2544">
        <v>0</v>
      </c>
      <c r="J130" s="2548">
        <v>0</v>
      </c>
    </row>
    <row r="131" spans="1:10" x14ac:dyDescent="0.2">
      <c r="A131" s="923" t="s">
        <v>954</v>
      </c>
      <c r="B131" s="2544">
        <v>14</v>
      </c>
      <c r="C131" s="2545">
        <v>1036000</v>
      </c>
      <c r="D131" s="2546">
        <v>14.504</v>
      </c>
      <c r="E131" s="2547">
        <v>6.2698794661081081E-2</v>
      </c>
      <c r="F131" s="2544">
        <v>3.6255526250500943E-2</v>
      </c>
      <c r="G131" s="2546">
        <v>1.0330584176507958E-3</v>
      </c>
      <c r="H131" s="2547">
        <v>3.7150046642339438E-2</v>
      </c>
      <c r="I131" s="2544">
        <v>1.4152938095614071E-2</v>
      </c>
      <c r="J131" s="2548">
        <v>3.8832653538522463E-4</v>
      </c>
    </row>
    <row r="132" spans="1:10" x14ac:dyDescent="0.2">
      <c r="A132" s="923" t="s">
        <v>956</v>
      </c>
      <c r="B132" s="2544">
        <v>409.43833333333333</v>
      </c>
      <c r="C132" s="2545">
        <v>1099999.9999999998</v>
      </c>
      <c r="D132" s="2546">
        <v>450.38216666666659</v>
      </c>
      <c r="E132" s="2547">
        <v>1.8336635705744238</v>
      </c>
      <c r="F132" s="2544">
        <v>1.0603144458662872</v>
      </c>
      <c r="G132" s="2546">
        <v>3.0212408339922316E-2</v>
      </c>
      <c r="H132" s="2547">
        <v>1.1535933879305404</v>
      </c>
      <c r="I132" s="2544">
        <v>0.43948089659417205</v>
      </c>
      <c r="J132" s="2548">
        <v>1.2058421565151505E-2</v>
      </c>
    </row>
    <row r="133" spans="1:10" x14ac:dyDescent="0.2">
      <c r="A133" s="923" t="s">
        <v>957</v>
      </c>
      <c r="B133" s="2544">
        <v>0</v>
      </c>
      <c r="C133" s="2545">
        <v>1649999.9999999998</v>
      </c>
      <c r="D133" s="2546">
        <v>0</v>
      </c>
      <c r="E133" s="2547">
        <v>0</v>
      </c>
      <c r="F133" s="2544">
        <v>0</v>
      </c>
      <c r="G133" s="2546">
        <v>0</v>
      </c>
      <c r="H133" s="2547">
        <v>0</v>
      </c>
      <c r="I133" s="2544">
        <v>0</v>
      </c>
      <c r="J133" s="2548">
        <v>0</v>
      </c>
    </row>
    <row r="134" spans="1:10" x14ac:dyDescent="0.2">
      <c r="A134" s="2168" t="s">
        <v>1492</v>
      </c>
      <c r="B134" s="2544">
        <v>0</v>
      </c>
      <c r="C134" s="2545">
        <v>5000000</v>
      </c>
      <c r="D134" s="2546">
        <v>0</v>
      </c>
      <c r="E134" s="2547">
        <v>0</v>
      </c>
      <c r="F134" s="2544">
        <v>0</v>
      </c>
      <c r="G134" s="2546">
        <v>0</v>
      </c>
      <c r="H134" s="2547">
        <v>0</v>
      </c>
      <c r="I134" s="2544">
        <v>0</v>
      </c>
      <c r="J134" s="2548">
        <v>0</v>
      </c>
    </row>
    <row r="135" spans="1:10" x14ac:dyDescent="0.2">
      <c r="A135" s="2168" t="s">
        <v>1570</v>
      </c>
      <c r="B135" s="2544">
        <v>0</v>
      </c>
      <c r="C135" s="2545">
        <v>1700000</v>
      </c>
      <c r="D135" s="2546">
        <v>0</v>
      </c>
      <c r="E135" s="2547">
        <v>0</v>
      </c>
      <c r="F135" s="2544">
        <v>0</v>
      </c>
      <c r="G135" s="2546">
        <v>0</v>
      </c>
      <c r="H135" s="2547">
        <v>0</v>
      </c>
      <c r="I135" s="2544">
        <v>0</v>
      </c>
      <c r="J135" s="2548">
        <v>0</v>
      </c>
    </row>
    <row r="136" spans="1:10" x14ac:dyDescent="0.2">
      <c r="A136" s="923" t="s">
        <v>955</v>
      </c>
      <c r="B136" s="2544">
        <v>0</v>
      </c>
      <c r="C136" s="2545">
        <v>1240000</v>
      </c>
      <c r="D136" s="2546">
        <v>0</v>
      </c>
      <c r="E136" s="2547">
        <v>0</v>
      </c>
      <c r="F136" s="2544">
        <v>0</v>
      </c>
      <c r="G136" s="2546">
        <v>0</v>
      </c>
      <c r="H136" s="2547">
        <v>0</v>
      </c>
      <c r="I136" s="2544">
        <v>0</v>
      </c>
      <c r="J136" s="2548">
        <v>0</v>
      </c>
    </row>
    <row r="137" spans="1:10" x14ac:dyDescent="0.2">
      <c r="A137" s="923" t="s">
        <v>960</v>
      </c>
      <c r="B137" s="2544">
        <v>122.39999999999999</v>
      </c>
      <c r="C137" s="2545">
        <v>2515999.9999999995</v>
      </c>
      <c r="D137" s="2546">
        <v>307.95839999999993</v>
      </c>
      <c r="E137" s="2547">
        <v>0.54816660475116596</v>
      </c>
      <c r="F137" s="2544">
        <v>0.31697688664723678</v>
      </c>
      <c r="G137" s="2546">
        <v>9.0318821657469558E-3</v>
      </c>
      <c r="H137" s="2547">
        <v>0.78879405156510096</v>
      </c>
      <c r="I137" s="2544">
        <v>0.30050442438116071</v>
      </c>
      <c r="J137" s="2548">
        <v>8.2452026003017875E-3</v>
      </c>
    </row>
    <row r="138" spans="1:10" x14ac:dyDescent="0.2">
      <c r="A138" s="923" t="s">
        <v>959</v>
      </c>
      <c r="B138" s="2544">
        <v>32.099999999999994</v>
      </c>
      <c r="C138" s="2545">
        <v>1649999.9999999998</v>
      </c>
      <c r="D138" s="2546">
        <v>52.964999999999982</v>
      </c>
      <c r="E138" s="2547">
        <v>0.143759379187193</v>
      </c>
      <c r="F138" s="2544">
        <v>8.3128742331505703E-2</v>
      </c>
      <c r="G138" s="2546">
        <v>2.3686553718993242E-3</v>
      </c>
      <c r="H138" s="2547">
        <v>0.13566272893074377</v>
      </c>
      <c r="I138" s="2544">
        <v>5.168300925497786E-2</v>
      </c>
      <c r="J138" s="2548">
        <v>1.4180719075205749E-3</v>
      </c>
    </row>
    <row r="139" spans="1:10" x14ac:dyDescent="0.2">
      <c r="A139" s="923" t="s">
        <v>1004</v>
      </c>
      <c r="B139" s="2544">
        <v>0</v>
      </c>
      <c r="C139" s="2545">
        <v>1000000</v>
      </c>
      <c r="D139" s="2546">
        <v>0</v>
      </c>
      <c r="E139" s="2547">
        <v>0</v>
      </c>
      <c r="F139" s="2544">
        <v>0</v>
      </c>
      <c r="G139" s="2546">
        <v>0</v>
      </c>
      <c r="H139" s="2547">
        <v>0</v>
      </c>
      <c r="I139" s="2544">
        <v>0</v>
      </c>
      <c r="J139" s="2548">
        <v>0</v>
      </c>
    </row>
    <row r="140" spans="1:10" x14ac:dyDescent="0.2">
      <c r="A140" s="923" t="s">
        <v>1005</v>
      </c>
      <c r="B140" s="2544">
        <v>8</v>
      </c>
      <c r="C140" s="2545">
        <v>1500000</v>
      </c>
      <c r="D140" s="2546">
        <v>12</v>
      </c>
      <c r="E140" s="2547">
        <v>3.5827882663474898E-2</v>
      </c>
      <c r="F140" s="2544">
        <v>2.0717443571714823E-2</v>
      </c>
      <c r="G140" s="2546">
        <v>5.9031909580045466E-4</v>
      </c>
      <c r="H140" s="2547">
        <v>3.0736387183402734E-2</v>
      </c>
      <c r="I140" s="2544">
        <v>1.1709546135367406E-2</v>
      </c>
      <c r="J140" s="2548">
        <v>3.2128505409698675E-4</v>
      </c>
    </row>
    <row r="141" spans="1:10" x14ac:dyDescent="0.2">
      <c r="A141" s="923" t="s">
        <v>961</v>
      </c>
      <c r="B141" s="2544">
        <v>49</v>
      </c>
      <c r="C141" s="2545">
        <v>1786999.9999999998</v>
      </c>
      <c r="D141" s="2546">
        <v>87.562999999999988</v>
      </c>
      <c r="E141" s="2547">
        <v>0.21944578131378378</v>
      </c>
      <c r="F141" s="2544">
        <v>0.12689434187675327</v>
      </c>
      <c r="G141" s="2546">
        <v>3.6157044617777848E-3</v>
      </c>
      <c r="H141" s="2547">
        <v>0.22428085591169108</v>
      </c>
      <c r="I141" s="2544">
        <v>8.5443582354264663E-2</v>
      </c>
      <c r="J141" s="2548">
        <v>2.3443902659912039E-3</v>
      </c>
    </row>
    <row r="142" spans="1:10" x14ac:dyDescent="0.2">
      <c r="A142" s="923" t="s">
        <v>962</v>
      </c>
      <c r="B142" s="2544">
        <v>265.99156118143458</v>
      </c>
      <c r="C142" s="2545">
        <v>1614999.9999999998</v>
      </c>
      <c r="D142" s="2546">
        <v>429.5763713080168</v>
      </c>
      <c r="E142" s="2547">
        <v>1.1912393054353678</v>
      </c>
      <c r="F142" s="2544">
        <v>0.68883314491608771</v>
      </c>
      <c r="G142" s="2546">
        <v>1.9627487235896971E-2</v>
      </c>
      <c r="H142" s="2547">
        <v>1.1003021394470318</v>
      </c>
      <c r="I142" s="2544">
        <v>0.41917869487457843</v>
      </c>
      <c r="J142" s="2548">
        <v>1.150137230787362E-2</v>
      </c>
    </row>
    <row r="143" spans="1:10" x14ac:dyDescent="0.2">
      <c r="A143" s="923" t="s">
        <v>963</v>
      </c>
      <c r="B143" s="2544">
        <v>6.99</v>
      </c>
      <c r="C143" s="2545">
        <v>1670000.0000000002</v>
      </c>
      <c r="D143" s="2546">
        <v>11.673300000000001</v>
      </c>
      <c r="E143" s="2547">
        <v>3.1304612477211197E-2</v>
      </c>
      <c r="F143" s="2544">
        <v>1.8101866320785826E-2</v>
      </c>
      <c r="G143" s="2546">
        <v>5.1579130995564734E-4</v>
      </c>
      <c r="H143" s="2547">
        <v>2.9899589042334598E-2</v>
      </c>
      <c r="I143" s="2544">
        <v>1.1390753741832028E-2</v>
      </c>
      <c r="J143" s="2548">
        <v>3.1253806849919629E-4</v>
      </c>
    </row>
    <row r="144" spans="1:10" x14ac:dyDescent="0.2">
      <c r="A144" s="923" t="s">
        <v>964</v>
      </c>
      <c r="B144" s="2544">
        <v>0</v>
      </c>
      <c r="C144" s="2545">
        <v>1557000.0000000002</v>
      </c>
      <c r="D144" s="2546">
        <v>0</v>
      </c>
      <c r="E144" s="2547">
        <v>0</v>
      </c>
      <c r="F144" s="2544">
        <v>0</v>
      </c>
      <c r="G144" s="2546">
        <v>0</v>
      </c>
      <c r="H144" s="2547">
        <v>0</v>
      </c>
      <c r="I144" s="2544">
        <v>0</v>
      </c>
      <c r="J144" s="2548">
        <v>0</v>
      </c>
    </row>
    <row r="145" spans="1:10" x14ac:dyDescent="0.2">
      <c r="A145" s="923" t="s">
        <v>965</v>
      </c>
      <c r="B145" s="2544">
        <v>218.82000000000002</v>
      </c>
      <c r="C145" s="2545">
        <v>1120000.0000000002</v>
      </c>
      <c r="D145" s="2546">
        <v>245.0784000000001</v>
      </c>
      <c r="E145" s="2547">
        <v>0.97998216055269727</v>
      </c>
      <c r="F145" s="2544">
        <v>0.56667387529532975</v>
      </c>
      <c r="G145" s="2546">
        <v>1.6146703067881938E-2</v>
      </c>
      <c r="H145" s="2547">
        <v>0.62773538272407092</v>
      </c>
      <c r="I145" s="2544">
        <v>0.2391464026318357</v>
      </c>
      <c r="J145" s="2548">
        <v>6.5616689168335818E-3</v>
      </c>
    </row>
    <row r="146" spans="1:10" x14ac:dyDescent="0.2">
      <c r="A146" s="923" t="s">
        <v>966</v>
      </c>
      <c r="B146" s="2544">
        <v>65.100000000000009</v>
      </c>
      <c r="C146" s="2545">
        <v>1384999.9999999998</v>
      </c>
      <c r="D146" s="2546">
        <v>90.163499999999999</v>
      </c>
      <c r="E146" s="2547">
        <v>0.291549395174027</v>
      </c>
      <c r="F146" s="2544">
        <v>0.16858819706482939</v>
      </c>
      <c r="G146" s="2546">
        <v>4.8037216420762007E-3</v>
      </c>
      <c r="H146" s="2547">
        <v>0.23094168715089436</v>
      </c>
      <c r="I146" s="2544">
        <v>8.7981138581349913E-2</v>
      </c>
      <c r="J146" s="2548">
        <v>2.414015414589472E-3</v>
      </c>
    </row>
    <row r="147" spans="1:10" x14ac:dyDescent="0.2">
      <c r="A147" s="923" t="s">
        <v>967</v>
      </c>
      <c r="B147" s="2544">
        <v>42</v>
      </c>
      <c r="C147" s="2545">
        <v>4462999.9999999991</v>
      </c>
      <c r="D147" s="2546">
        <v>187.44599999999997</v>
      </c>
      <c r="E147" s="2547">
        <v>0.18809638398324321</v>
      </c>
      <c r="F147" s="2544">
        <v>0.10876657875150281</v>
      </c>
      <c r="G147" s="2546">
        <v>3.0991752529523874E-3</v>
      </c>
      <c r="H147" s="2547">
        <v>0.48011773599834234</v>
      </c>
      <c r="I147" s="2544">
        <v>0.18290896540750654</v>
      </c>
      <c r="J147" s="2548">
        <v>5.0186331875219804E-3</v>
      </c>
    </row>
    <row r="148" spans="1:10" x14ac:dyDescent="0.2">
      <c r="A148" s="923" t="s">
        <v>287</v>
      </c>
      <c r="B148" s="2544">
        <v>0</v>
      </c>
      <c r="C148" s="2545">
        <v>1492000.0000000002</v>
      </c>
      <c r="D148" s="2546">
        <v>0</v>
      </c>
      <c r="E148" s="2547">
        <v>0</v>
      </c>
      <c r="F148" s="2544">
        <v>0</v>
      </c>
      <c r="G148" s="2546">
        <v>0</v>
      </c>
      <c r="H148" s="2547">
        <v>0</v>
      </c>
      <c r="I148" s="2544">
        <v>0</v>
      </c>
      <c r="J148" s="2548">
        <v>0</v>
      </c>
    </row>
    <row r="149" spans="1:10" x14ac:dyDescent="0.2">
      <c r="A149" s="897" t="s">
        <v>969</v>
      </c>
      <c r="B149" s="2544">
        <v>18</v>
      </c>
      <c r="C149" s="2545">
        <v>1514999.9999999998</v>
      </c>
      <c r="D149" s="2546">
        <v>27.269999999999996</v>
      </c>
      <c r="E149" s="2547">
        <v>8.0612735992818527E-2</v>
      </c>
      <c r="F149" s="2544">
        <v>4.6614248036358351E-2</v>
      </c>
      <c r="G149" s="2546">
        <v>1.3282179655510231E-3</v>
      </c>
      <c r="H149" s="2547">
        <v>6.98484398742827E-2</v>
      </c>
      <c r="I149" s="2544">
        <v>2.6609943592622427E-2</v>
      </c>
      <c r="J149" s="2548">
        <v>7.3012028543540221E-4</v>
      </c>
    </row>
    <row r="150" spans="1:10" x14ac:dyDescent="0.2">
      <c r="A150" s="923" t="s">
        <v>1155</v>
      </c>
      <c r="B150" s="2544">
        <v>0</v>
      </c>
      <c r="C150" s="2545">
        <v>0</v>
      </c>
      <c r="D150" s="2546">
        <v>0</v>
      </c>
      <c r="E150" s="2547">
        <v>0</v>
      </c>
      <c r="F150" s="2544">
        <v>0</v>
      </c>
      <c r="G150" s="2546">
        <v>0</v>
      </c>
      <c r="H150" s="2547">
        <v>0</v>
      </c>
      <c r="I150" s="2544">
        <v>0</v>
      </c>
      <c r="J150" s="2548">
        <v>0</v>
      </c>
    </row>
    <row r="151" spans="1:10" x14ac:dyDescent="0.2">
      <c r="A151" s="2549" t="s">
        <v>288</v>
      </c>
      <c r="B151" s="2550">
        <v>1357.8398945147678</v>
      </c>
      <c r="C151" s="2549"/>
      <c r="D151" s="2551">
        <v>2208.0801379746831</v>
      </c>
      <c r="E151" s="2547">
        <v>6.0810660520575297</v>
      </c>
      <c r="F151" s="2544">
        <v>3.5163714242541131</v>
      </c>
      <c r="G151" s="2551">
        <v>0.10019485234646781</v>
      </c>
      <c r="H151" s="2547">
        <v>5.6557005043975987</v>
      </c>
      <c r="I151" s="2544">
        <v>2.1546346871835818</v>
      </c>
      <c r="J151" s="2553">
        <v>5.91185955483065E-2</v>
      </c>
    </row>
    <row r="152" spans="1:10" x14ac:dyDescent="0.2">
      <c r="A152" s="2554" t="s">
        <v>1843</v>
      </c>
      <c r="B152" s="2555">
        <v>4661.583894514768</v>
      </c>
      <c r="C152" s="2554"/>
      <c r="D152" s="2556">
        <v>15420.286048763841</v>
      </c>
      <c r="E152" s="2547">
        <v>20.876835099827431</v>
      </c>
      <c r="F152" s="2544">
        <v>12.072012661178039</v>
      </c>
      <c r="G152" s="2556">
        <v>0.34397774870099002</v>
      </c>
      <c r="H152" s="2547">
        <v>39.496990206135742</v>
      </c>
      <c r="I152" s="2544">
        <v>15.047045909046879</v>
      </c>
      <c r="J152" s="2558">
        <v>0.41285895311400833</v>
      </c>
    </row>
    <row r="153" spans="1:10" x14ac:dyDescent="0.2">
      <c r="A153" s="2559" t="s">
        <v>194</v>
      </c>
      <c r="B153" s="2560">
        <v>22328.97789451477</v>
      </c>
      <c r="C153" s="2561"/>
      <c r="D153" s="2562">
        <v>39041.673728263842</v>
      </c>
      <c r="E153" s="2563">
        <v>99.999999999999986</v>
      </c>
      <c r="F153" s="2544">
        <v>57.824917442959666</v>
      </c>
      <c r="G153" s="2562">
        <v>1.6476527551047875</v>
      </c>
      <c r="H153" s="2563">
        <v>100</v>
      </c>
      <c r="I153" s="2544">
        <v>38.096689976922256</v>
      </c>
      <c r="J153" s="2564">
        <v>1.0452921879851795</v>
      </c>
    </row>
    <row r="154" spans="1:10" x14ac:dyDescent="0.2">
      <c r="A154" s="2584" t="s">
        <v>1860</v>
      </c>
      <c r="B154" s="2544"/>
      <c r="C154" s="2543"/>
      <c r="D154" s="2546"/>
      <c r="E154" s="2547"/>
      <c r="F154" s="2544">
        <v>0</v>
      </c>
      <c r="G154" s="2546"/>
      <c r="H154" s="2547"/>
      <c r="I154" s="2544">
        <v>0</v>
      </c>
      <c r="J154" s="2548">
        <v>0</v>
      </c>
    </row>
    <row r="155" spans="1:10" x14ac:dyDescent="0.2">
      <c r="A155" s="2169" t="s">
        <v>1844</v>
      </c>
      <c r="B155" s="2544">
        <v>0</v>
      </c>
      <c r="C155" s="2545">
        <v>4199896.8061456596</v>
      </c>
      <c r="D155" s="2546">
        <v>0</v>
      </c>
      <c r="E155" s="2547">
        <v>0</v>
      </c>
      <c r="F155" s="2544">
        <v>0</v>
      </c>
      <c r="G155" s="2546">
        <v>0</v>
      </c>
      <c r="H155" s="2547">
        <v>0</v>
      </c>
      <c r="I155" s="2544">
        <v>0</v>
      </c>
      <c r="J155" s="2548">
        <v>0</v>
      </c>
    </row>
    <row r="156" spans="1:10" x14ac:dyDescent="0.2">
      <c r="A156" s="2169" t="s">
        <v>1845</v>
      </c>
      <c r="B156" s="2544">
        <v>7566.45</v>
      </c>
      <c r="C156" s="2545">
        <v>1049949.7428331529</v>
      </c>
      <c r="D156" s="2546">
        <v>7944.3922316599092</v>
      </c>
      <c r="E156" s="2547">
        <v>88.745341469207517</v>
      </c>
      <c r="F156" s="2544">
        <v>19.5946876141502</v>
      </c>
      <c r="G156" s="2546">
        <v>0.55832749030241879</v>
      </c>
      <c r="H156" s="2547">
        <v>59.496794471309343</v>
      </c>
      <c r="I156" s="2544">
        <v>7.7521022795063441</v>
      </c>
      <c r="J156" s="2548">
        <v>0.21270120732637793</v>
      </c>
    </row>
    <row r="157" spans="1:10" x14ac:dyDescent="0.2">
      <c r="A157" s="2581" t="s">
        <v>310</v>
      </c>
      <c r="B157" s="2550">
        <v>7566.45</v>
      </c>
      <c r="C157" s="2549"/>
      <c r="D157" s="2551">
        <v>7944.3922316599092</v>
      </c>
      <c r="E157" s="2547">
        <v>88.745341469207517</v>
      </c>
      <c r="F157" s="2544">
        <v>19.5946876141502</v>
      </c>
      <c r="G157" s="2551">
        <v>0.55832749030241879</v>
      </c>
      <c r="H157" s="2547">
        <v>59.496794471309343</v>
      </c>
      <c r="I157" s="2544">
        <v>7.7521022795063441</v>
      </c>
      <c r="J157" s="2553">
        <v>0.21270120732637793</v>
      </c>
    </row>
    <row r="158" spans="1:10" x14ac:dyDescent="0.2">
      <c r="A158" s="2169" t="s">
        <v>1846</v>
      </c>
      <c r="B158" s="2544">
        <v>0</v>
      </c>
      <c r="C158" s="2545">
        <v>6562823.1180563895</v>
      </c>
      <c r="D158" s="2546">
        <v>0</v>
      </c>
      <c r="E158" s="2547">
        <v>0</v>
      </c>
      <c r="F158" s="2544">
        <v>0</v>
      </c>
      <c r="G158" s="2546">
        <v>0</v>
      </c>
      <c r="H158" s="2547">
        <v>0</v>
      </c>
      <c r="I158" s="2544">
        <v>0</v>
      </c>
      <c r="J158" s="2548">
        <v>0</v>
      </c>
    </row>
    <row r="159" spans="1:10" x14ac:dyDescent="0.2">
      <c r="A159" s="2581" t="s">
        <v>316</v>
      </c>
      <c r="B159" s="2550">
        <v>0</v>
      </c>
      <c r="C159" s="2565"/>
      <c r="D159" s="2551">
        <v>0</v>
      </c>
      <c r="E159" s="2547">
        <v>0</v>
      </c>
      <c r="F159" s="2544">
        <v>0</v>
      </c>
      <c r="G159" s="2551">
        <v>0</v>
      </c>
      <c r="H159" s="2547">
        <v>0</v>
      </c>
      <c r="I159" s="2544">
        <v>0</v>
      </c>
      <c r="J159" s="2553">
        <v>0</v>
      </c>
    </row>
    <row r="160" spans="1:10" x14ac:dyDescent="0.2">
      <c r="A160" s="2169" t="s">
        <v>1536</v>
      </c>
      <c r="B160" s="2544">
        <v>683.1</v>
      </c>
      <c r="C160" s="2545">
        <v>6000000</v>
      </c>
      <c r="D160" s="2546">
        <v>4098.6000000000004</v>
      </c>
      <c r="E160" s="2547">
        <v>8.0119399133828484</v>
      </c>
      <c r="F160" s="2544">
        <v>1.7690107129797996</v>
      </c>
      <c r="G160" s="2546">
        <v>5.040587179266133E-2</v>
      </c>
      <c r="H160" s="2547">
        <v>30.695055670628374</v>
      </c>
      <c r="I160" s="2544">
        <v>3.9993954825347378</v>
      </c>
      <c r="J160" s="2548">
        <v>0.10973491022682584</v>
      </c>
    </row>
    <row r="161" spans="1:10" x14ac:dyDescent="0.2">
      <c r="A161" s="2169" t="s">
        <v>206</v>
      </c>
      <c r="B161" s="2544">
        <v>271.875</v>
      </c>
      <c r="C161" s="2545">
        <v>4352000</v>
      </c>
      <c r="D161" s="2546">
        <v>1183.2</v>
      </c>
      <c r="E161" s="2547">
        <v>3.1887661600804598</v>
      </c>
      <c r="F161" s="2544">
        <v>0.70406937138249592</v>
      </c>
      <c r="G161" s="2546">
        <v>2.0061625521343579E-2</v>
      </c>
      <c r="H161" s="2547">
        <v>8.8611696358482135</v>
      </c>
      <c r="I161" s="2544">
        <v>1.1545612489472261</v>
      </c>
      <c r="J161" s="2548">
        <v>3.1678706333962893E-2</v>
      </c>
    </row>
    <row r="162" spans="1:10" x14ac:dyDescent="0.2">
      <c r="A162" s="2581" t="s">
        <v>311</v>
      </c>
      <c r="B162" s="2550">
        <v>954.97500000000002</v>
      </c>
      <c r="C162" s="2565"/>
      <c r="D162" s="2551">
        <v>5281.8</v>
      </c>
      <c r="E162" s="2547">
        <v>11.200706073463309</v>
      </c>
      <c r="F162" s="2544">
        <v>2.4730800843622953</v>
      </c>
      <c r="G162" s="2551">
        <v>7.0467497314004909E-2</v>
      </c>
      <c r="H162" s="2547">
        <v>39.556225306476584</v>
      </c>
      <c r="I162" s="2544">
        <v>5.1539567314819639</v>
      </c>
      <c r="J162" s="2553">
        <v>0.14141361656078871</v>
      </c>
    </row>
    <row r="163" spans="1:10" x14ac:dyDescent="0.2">
      <c r="A163" s="2169" t="s">
        <v>1847</v>
      </c>
      <c r="B163" s="2544">
        <v>4.5999999999999996</v>
      </c>
      <c r="C163" s="2545">
        <v>27488445.925841</v>
      </c>
      <c r="D163" s="2546">
        <v>126.44685125886859</v>
      </c>
      <c r="E163" s="2547">
        <v>5.3952457329177431E-2</v>
      </c>
      <c r="F163" s="2544">
        <v>1.1912530053736022E-2</v>
      </c>
      <c r="G163" s="2546">
        <v>3.3943348008526141E-4</v>
      </c>
      <c r="H163" s="2547">
        <v>0.94698022221408207</v>
      </c>
      <c r="I163" s="2544">
        <v>0.12338626987397183</v>
      </c>
      <c r="J163" s="2548">
        <v>3.3854569539249358E-3</v>
      </c>
    </row>
    <row r="164" spans="1:10" x14ac:dyDescent="0.2">
      <c r="A164" s="2581" t="s">
        <v>312</v>
      </c>
      <c r="B164" s="2550">
        <v>4.5999999999999996</v>
      </c>
      <c r="C164" s="2549"/>
      <c r="D164" s="2551">
        <v>126.44685125886859</v>
      </c>
      <c r="E164" s="2547">
        <v>5.3952457329177431E-2</v>
      </c>
      <c r="F164" s="2544">
        <v>1.1912530053736022E-2</v>
      </c>
      <c r="G164" s="2551">
        <v>3.3943348008526141E-4</v>
      </c>
      <c r="H164" s="2547">
        <v>0.94698022221408207</v>
      </c>
      <c r="I164" s="2544">
        <v>0.12338626987397183</v>
      </c>
      <c r="J164" s="2553">
        <v>3.3854569539249358E-3</v>
      </c>
    </row>
    <row r="165" spans="1:10" x14ac:dyDescent="0.2">
      <c r="A165" s="2566" t="s">
        <v>130</v>
      </c>
      <c r="B165" s="2555">
        <v>8526.0249999999996</v>
      </c>
      <c r="C165" s="2554"/>
      <c r="D165" s="2556">
        <v>13352.639082918777</v>
      </c>
      <c r="E165" s="2557">
        <v>100</v>
      </c>
      <c r="F165" s="2544">
        <v>22.079680228566232</v>
      </c>
      <c r="G165" s="2556">
        <v>0.62913442109650897</v>
      </c>
      <c r="H165" s="2557">
        <v>100</v>
      </c>
      <c r="I165" s="2544">
        <v>13.029445280862278</v>
      </c>
      <c r="J165" s="2558">
        <v>0.35750028084109153</v>
      </c>
    </row>
    <row r="166" spans="1:10" x14ac:dyDescent="0.2">
      <c r="A166" s="2584" t="s">
        <v>1861</v>
      </c>
      <c r="B166" s="2544"/>
      <c r="C166" s="2543"/>
      <c r="D166" s="2546"/>
      <c r="E166" s="2547"/>
      <c r="F166" s="2544">
        <v>0</v>
      </c>
      <c r="G166" s="2546"/>
      <c r="H166" s="2547"/>
      <c r="I166" s="2544">
        <v>0</v>
      </c>
      <c r="J166" s="2548">
        <v>0</v>
      </c>
    </row>
    <row r="167" spans="1:10" x14ac:dyDescent="0.2">
      <c r="A167" s="2168" t="s">
        <v>1538</v>
      </c>
      <c r="B167" s="2544">
        <v>7050</v>
      </c>
      <c r="C167" s="2545">
        <v>6500000</v>
      </c>
      <c r="D167" s="2546">
        <v>45825</v>
      </c>
      <c r="E167" s="2547">
        <v>90.852857032397736</v>
      </c>
      <c r="F167" s="2544">
        <v>18.257247147573686</v>
      </c>
      <c r="G167" s="2546">
        <v>0.52021870317415075</v>
      </c>
      <c r="H167" s="2547">
        <v>91.492312998546993</v>
      </c>
      <c r="I167" s="2544">
        <v>44.71582930443428</v>
      </c>
      <c r="J167" s="2548">
        <v>1.2269073003328681</v>
      </c>
    </row>
    <row r="168" spans="1:10" x14ac:dyDescent="0.2">
      <c r="A168" s="2168" t="s">
        <v>208</v>
      </c>
      <c r="B168" s="2544">
        <v>700</v>
      </c>
      <c r="C168" s="2545">
        <v>6000000</v>
      </c>
      <c r="D168" s="2546">
        <v>4200</v>
      </c>
      <c r="E168" s="2547">
        <v>9.0208510528621879</v>
      </c>
      <c r="F168" s="2544">
        <v>1.8127763125250467</v>
      </c>
      <c r="G168" s="2546">
        <v>5.1652920882539789E-2</v>
      </c>
      <c r="H168" s="2547">
        <v>8.3855475088684646</v>
      </c>
      <c r="I168" s="2544">
        <v>4.0983411473785916</v>
      </c>
      <c r="J168" s="2548">
        <v>0.11244976893394534</v>
      </c>
    </row>
    <row r="169" spans="1:10" x14ac:dyDescent="0.2">
      <c r="A169" s="2168" t="s">
        <v>209</v>
      </c>
      <c r="B169" s="2544">
        <v>1.75</v>
      </c>
      <c r="C169" s="2545">
        <v>5800000</v>
      </c>
      <c r="D169" s="2546">
        <v>10.15</v>
      </c>
      <c r="E169" s="2547">
        <v>2.2552127632155469E-2</v>
      </c>
      <c r="F169" s="2544">
        <v>4.5319407813126178E-3</v>
      </c>
      <c r="G169" s="2546">
        <v>1.2913230220634947E-4</v>
      </c>
      <c r="H169" s="2547">
        <v>2.0265073146432125E-2</v>
      </c>
      <c r="I169" s="2544">
        <v>9.9043244394982632E-3</v>
      </c>
      <c r="J169" s="2548">
        <v>2.7175360825703465E-4</v>
      </c>
    </row>
    <row r="170" spans="1:10" x14ac:dyDescent="0.2">
      <c r="A170" s="2168" t="s">
        <v>210</v>
      </c>
      <c r="B170" s="2544">
        <v>0</v>
      </c>
      <c r="C170" s="2545">
        <v>15600000</v>
      </c>
      <c r="D170" s="2546">
        <v>0</v>
      </c>
      <c r="E170" s="2547">
        <v>0</v>
      </c>
      <c r="F170" s="2544">
        <v>0</v>
      </c>
      <c r="G170" s="2546">
        <v>0</v>
      </c>
      <c r="H170" s="2547">
        <v>0</v>
      </c>
      <c r="I170" s="2544">
        <v>0</v>
      </c>
      <c r="J170" s="2548">
        <v>0</v>
      </c>
    </row>
    <row r="171" spans="1:10" x14ac:dyDescent="0.2">
      <c r="A171" s="2168" t="s">
        <v>1540</v>
      </c>
      <c r="B171" s="2544">
        <v>2.5499999999999998</v>
      </c>
      <c r="C171" s="2545">
        <v>7500000</v>
      </c>
      <c r="D171" s="2546">
        <v>19.125</v>
      </c>
      <c r="E171" s="2547">
        <v>3.2861671692569393E-2</v>
      </c>
      <c r="F171" s="2544">
        <v>6.603685138484099E-3</v>
      </c>
      <c r="G171" s="2546">
        <v>1.8816421178639492E-4</v>
      </c>
      <c r="H171" s="2547">
        <v>3.8184189549311763E-2</v>
      </c>
      <c r="I171" s="2544">
        <v>1.8662089153241801E-2</v>
      </c>
      <c r="J171" s="2548">
        <v>5.1204805496707264E-4</v>
      </c>
    </row>
    <row r="172" spans="1:10" x14ac:dyDescent="0.2">
      <c r="A172" s="2168" t="s">
        <v>1541</v>
      </c>
      <c r="B172" s="2544">
        <v>5.5</v>
      </c>
      <c r="C172" s="2545">
        <v>5800000</v>
      </c>
      <c r="D172" s="2546">
        <v>31.9</v>
      </c>
      <c r="E172" s="2547">
        <v>7.0878115415345763E-2</v>
      </c>
      <c r="F172" s="2544">
        <v>1.4243242455553938E-2</v>
      </c>
      <c r="G172" s="2546">
        <v>4.0584437836281258E-4</v>
      </c>
      <c r="H172" s="2547">
        <v>6.369022988878667E-2</v>
      </c>
      <c r="I172" s="2544">
        <v>3.1127876809851681E-2</v>
      </c>
      <c r="J172" s="2548">
        <v>8.54082768807823E-4</v>
      </c>
    </row>
    <row r="173" spans="1:10" x14ac:dyDescent="0.2">
      <c r="A173" s="2566" t="s">
        <v>122</v>
      </c>
      <c r="B173" s="2555">
        <v>7759.8</v>
      </c>
      <c r="C173" s="2554"/>
      <c r="D173" s="2556">
        <v>50086.175000000003</v>
      </c>
      <c r="E173" s="2557">
        <v>99.999999999999986</v>
      </c>
      <c r="F173" s="2544">
        <v>20.095402328474083</v>
      </c>
      <c r="G173" s="2556">
        <v>0.57259476494904604</v>
      </c>
      <c r="H173" s="2557">
        <v>100</v>
      </c>
      <c r="I173" s="2544">
        <v>48.873864742215467</v>
      </c>
      <c r="J173" s="2558">
        <v>1.3409949536988455</v>
      </c>
    </row>
    <row r="174" spans="1:10" ht="14.25" thickBot="1" x14ac:dyDescent="0.25">
      <c r="A174" s="2567" t="s">
        <v>1848</v>
      </c>
      <c r="B174" s="2560">
        <v>38614.802894514774</v>
      </c>
      <c r="C174" s="2568"/>
      <c r="D174" s="2562">
        <v>102480.48781118263</v>
      </c>
      <c r="E174" s="2569"/>
      <c r="F174" s="2570">
        <v>99.999999999999972</v>
      </c>
      <c r="G174" s="2571">
        <v>2.8493819411503423</v>
      </c>
      <c r="H174" s="2572"/>
      <c r="I174" s="2570">
        <v>100</v>
      </c>
      <c r="J174" s="2573">
        <v>2.7437874225251164</v>
      </c>
    </row>
    <row r="175" spans="1:10" ht="15" thickBot="1" x14ac:dyDescent="0.25">
      <c r="A175" s="2574" t="s">
        <v>1849</v>
      </c>
      <c r="B175" s="2575">
        <v>1355199.2569632605</v>
      </c>
      <c r="C175" s="2576"/>
      <c r="D175" s="2577">
        <v>3735001.0051751565</v>
      </c>
      <c r="E175" s="2578"/>
      <c r="F175" s="2111"/>
      <c r="G175" s="2111"/>
      <c r="H175" s="2111"/>
      <c r="I175" s="2111"/>
      <c r="J175" s="2111"/>
    </row>
    <row r="176" spans="1:10" ht="16.5" thickBot="1" x14ac:dyDescent="0.3">
      <c r="A176" s="2579" t="s">
        <v>1850</v>
      </c>
      <c r="B176" s="2586">
        <v>2.8493819411503427</v>
      </c>
      <c r="C176" s="2580"/>
      <c r="D176" s="2587">
        <v>2.7437874225251164</v>
      </c>
      <c r="E176" s="2578"/>
      <c r="F176" s="2111"/>
      <c r="G176" s="2111"/>
      <c r="H176" s="2111"/>
      <c r="I176" s="2111"/>
      <c r="J176" s="2111"/>
    </row>
    <row r="177" spans="1:10" x14ac:dyDescent="0.2">
      <c r="A177" s="471" t="s">
        <v>1978</v>
      </c>
      <c r="B177" s="375"/>
      <c r="C177" s="375"/>
      <c r="D177" s="1800"/>
      <c r="E177" s="375"/>
      <c r="F177" s="375"/>
      <c r="H177" s="375"/>
      <c r="I177" s="375"/>
      <c r="J177" s="375"/>
    </row>
    <row r="178" spans="1:10" x14ac:dyDescent="0.2">
      <c r="A178" s="375" t="s">
        <v>1851</v>
      </c>
      <c r="B178" s="375"/>
      <c r="C178" s="375"/>
      <c r="D178" s="375"/>
      <c r="E178" s="375"/>
      <c r="F178" s="375"/>
      <c r="G178" s="375"/>
      <c r="H178" s="375"/>
      <c r="I178" s="375"/>
      <c r="J178" s="375"/>
    </row>
    <row r="179" spans="1:10" x14ac:dyDescent="0.2">
      <c r="A179" s="375" t="s">
        <v>2021</v>
      </c>
      <c r="B179" s="375"/>
      <c r="C179" s="375"/>
      <c r="D179" s="375"/>
      <c r="E179" s="375"/>
      <c r="F179" s="375"/>
      <c r="G179" s="375"/>
      <c r="H179" s="375"/>
      <c r="I179" s="375"/>
      <c r="J179" s="375"/>
    </row>
    <row r="183" spans="1:10" ht="13.5" thickBot="1" x14ac:dyDescent="0.25">
      <c r="A183" s="3498" t="s">
        <v>1976</v>
      </c>
      <c r="B183" s="3498"/>
      <c r="C183" s="3498"/>
      <c r="D183" s="3498"/>
      <c r="E183" s="3498"/>
      <c r="F183" s="3498"/>
      <c r="G183" s="3498"/>
      <c r="H183" s="3498"/>
      <c r="I183" s="3498"/>
      <c r="J183" s="3498"/>
    </row>
    <row r="184" spans="1:10" ht="13.5" customHeight="1" thickBot="1" x14ac:dyDescent="0.25">
      <c r="A184" s="3503" t="s">
        <v>355</v>
      </c>
      <c r="B184" s="3509" t="s">
        <v>1264</v>
      </c>
      <c r="C184" s="3509" t="s">
        <v>1840</v>
      </c>
      <c r="D184" s="3511" t="s">
        <v>1852</v>
      </c>
      <c r="E184" s="3505" t="s">
        <v>1857</v>
      </c>
      <c r="F184" s="3506"/>
      <c r="G184" s="3507"/>
      <c r="H184" s="3505" t="s">
        <v>1858</v>
      </c>
      <c r="I184" s="3506"/>
      <c r="J184" s="3508"/>
    </row>
    <row r="185" spans="1:10" ht="13.5" customHeight="1" thickBot="1" x14ac:dyDescent="0.25">
      <c r="A185" s="3504"/>
      <c r="B185" s="3510"/>
      <c r="C185" s="3510"/>
      <c r="D185" s="3512"/>
      <c r="E185" s="2534" t="s">
        <v>1856</v>
      </c>
      <c r="F185" s="2533" t="s">
        <v>1223</v>
      </c>
      <c r="G185" s="2535" t="s">
        <v>1841</v>
      </c>
      <c r="H185" s="2534" t="s">
        <v>1856</v>
      </c>
      <c r="I185" s="2533" t="s">
        <v>1223</v>
      </c>
      <c r="J185" s="2536" t="s">
        <v>1841</v>
      </c>
    </row>
    <row r="186" spans="1:10" x14ac:dyDescent="0.2">
      <c r="A186" s="2585" t="s">
        <v>1859</v>
      </c>
      <c r="B186" s="2537"/>
      <c r="C186" s="2537"/>
      <c r="D186" s="2538"/>
      <c r="E186" s="2539"/>
      <c r="F186" s="2540"/>
      <c r="G186" s="2541"/>
      <c r="H186" s="2539"/>
      <c r="I186" s="2540"/>
      <c r="J186" s="2542"/>
    </row>
    <row r="187" spans="1:10" x14ac:dyDescent="0.2">
      <c r="A187" s="923" t="s">
        <v>410</v>
      </c>
      <c r="B187" s="2544">
        <v>0</v>
      </c>
      <c r="C187" s="2545">
        <v>3500000.0000000005</v>
      </c>
      <c r="D187" s="2546">
        <v>0</v>
      </c>
      <c r="E187" s="2547">
        <v>0</v>
      </c>
      <c r="F187" s="2544">
        <v>0</v>
      </c>
      <c r="G187" s="2546">
        <v>0</v>
      </c>
      <c r="H187" s="2547">
        <v>0</v>
      </c>
      <c r="I187" s="2544">
        <v>0</v>
      </c>
      <c r="J187" s="2548">
        <v>0</v>
      </c>
    </row>
    <row r="188" spans="1:10" x14ac:dyDescent="0.2">
      <c r="A188" s="923" t="s">
        <v>411</v>
      </c>
      <c r="B188" s="2544">
        <v>0</v>
      </c>
      <c r="C188" s="2545">
        <v>1375863.5</v>
      </c>
      <c r="D188" s="2546">
        <v>0</v>
      </c>
      <c r="E188" s="2547">
        <v>0</v>
      </c>
      <c r="F188" s="2544">
        <v>0</v>
      </c>
      <c r="G188" s="2546">
        <v>0</v>
      </c>
      <c r="H188" s="2547">
        <v>0</v>
      </c>
      <c r="I188" s="2544">
        <v>0</v>
      </c>
      <c r="J188" s="2548">
        <v>0</v>
      </c>
    </row>
    <row r="189" spans="1:10" x14ac:dyDescent="0.2">
      <c r="A189" s="923" t="s">
        <v>279</v>
      </c>
      <c r="B189" s="2544">
        <v>5268</v>
      </c>
      <c r="C189" s="2545">
        <v>882500</v>
      </c>
      <c r="D189" s="2546">
        <v>4649.01</v>
      </c>
      <c r="E189" s="2547">
        <v>11.753246611269937</v>
      </c>
      <c r="F189" s="2544">
        <v>10.525917329049678</v>
      </c>
      <c r="G189" s="2546">
        <v>0.3887251245845994</v>
      </c>
      <c r="H189" s="2547">
        <v>4.0004632228358554</v>
      </c>
      <c r="I189" s="2544">
        <v>3.6106137427915153</v>
      </c>
      <c r="J189" s="2548">
        <v>0.12447145244561936</v>
      </c>
    </row>
    <row r="190" spans="1:10" x14ac:dyDescent="0.2">
      <c r="A190" s="923" t="s">
        <v>200</v>
      </c>
      <c r="B190" s="2544">
        <v>1297.1500000000001</v>
      </c>
      <c r="C190" s="2545">
        <v>5768500</v>
      </c>
      <c r="D190" s="2546">
        <v>7482.6097750000008</v>
      </c>
      <c r="E190" s="2547">
        <v>2.8940250269189063</v>
      </c>
      <c r="F190" s="2544">
        <v>2.591817324103415</v>
      </c>
      <c r="G190" s="2546">
        <v>9.5716551889694981E-2</v>
      </c>
      <c r="H190" s="2547">
        <v>6.4387698059844078</v>
      </c>
      <c r="I190" s="2544">
        <v>5.8113047047782498</v>
      </c>
      <c r="J190" s="2548">
        <v>0.2003375571956264</v>
      </c>
    </row>
    <row r="191" spans="1:10" x14ac:dyDescent="0.2">
      <c r="A191" s="923" t="s">
        <v>429</v>
      </c>
      <c r="B191" s="2544">
        <v>0</v>
      </c>
      <c r="C191" s="2545">
        <v>680000</v>
      </c>
      <c r="D191" s="2546">
        <v>0</v>
      </c>
      <c r="E191" s="2547">
        <v>0</v>
      </c>
      <c r="F191" s="2544">
        <v>0</v>
      </c>
      <c r="G191" s="2546">
        <v>0</v>
      </c>
      <c r="H191" s="2547">
        <v>0</v>
      </c>
      <c r="I191" s="2544">
        <v>0</v>
      </c>
      <c r="J191" s="2548">
        <v>0</v>
      </c>
    </row>
    <row r="192" spans="1:10" x14ac:dyDescent="0.2">
      <c r="A192" s="925" t="s">
        <v>431</v>
      </c>
      <c r="B192" s="2544">
        <v>275</v>
      </c>
      <c r="C192" s="2545">
        <v>7000000</v>
      </c>
      <c r="D192" s="2546">
        <v>1925</v>
      </c>
      <c r="E192" s="2547">
        <v>0.61354267617677161</v>
      </c>
      <c r="F192" s="2544">
        <v>0.54947366467134806</v>
      </c>
      <c r="G192" s="2546">
        <v>2.029221891814063E-2</v>
      </c>
      <c r="H192" s="2547">
        <v>1.6564584081253904</v>
      </c>
      <c r="I192" s="2544">
        <v>1.4950347396270747</v>
      </c>
      <c r="J192" s="2548">
        <v>5.1539477428058283E-2</v>
      </c>
    </row>
    <row r="193" spans="1:10" x14ac:dyDescent="0.2">
      <c r="A193" s="2107" t="s">
        <v>430</v>
      </c>
      <c r="B193" s="2544">
        <v>0</v>
      </c>
      <c r="C193" s="2545">
        <v>0</v>
      </c>
      <c r="D193" s="2546">
        <v>0</v>
      </c>
      <c r="E193" s="2547">
        <v>0</v>
      </c>
      <c r="F193" s="2544">
        <v>0</v>
      </c>
      <c r="G193" s="2546">
        <v>0</v>
      </c>
      <c r="H193" s="2547">
        <v>0</v>
      </c>
      <c r="I193" s="2544">
        <v>0</v>
      </c>
      <c r="J193" s="2548">
        <v>0</v>
      </c>
    </row>
    <row r="194" spans="1:10" x14ac:dyDescent="0.2">
      <c r="A194" s="2549" t="s">
        <v>280</v>
      </c>
      <c r="B194" s="2550">
        <v>6840.15</v>
      </c>
      <c r="C194" s="2549"/>
      <c r="D194" s="2551">
        <v>14056.619775000001</v>
      </c>
      <c r="E194" s="2547">
        <v>15.260814314365614</v>
      </c>
      <c r="F194" s="2544">
        <v>13.667208317824439</v>
      </c>
      <c r="G194" s="2551">
        <v>0.50473389539243507</v>
      </c>
      <c r="H194" s="2547">
        <v>12.095691436945653</v>
      </c>
      <c r="I194" s="2544">
        <v>10.916953187196839</v>
      </c>
      <c r="J194" s="2553">
        <v>0.37634848706930407</v>
      </c>
    </row>
    <row r="195" spans="1:10" x14ac:dyDescent="0.2">
      <c r="A195" s="931" t="s">
        <v>412</v>
      </c>
      <c r="B195" s="2544">
        <v>688.80000000000007</v>
      </c>
      <c r="C195" s="2545">
        <v>2674500</v>
      </c>
      <c r="D195" s="2546">
        <v>1842.1956000000002</v>
      </c>
      <c r="E195" s="2547">
        <v>1.5367570740020373</v>
      </c>
      <c r="F195" s="2544">
        <v>1.3762816735477257</v>
      </c>
      <c r="G195" s="2546">
        <v>5.0826474148419155E-2</v>
      </c>
      <c r="H195" s="2547">
        <v>1.5852053979384928</v>
      </c>
      <c r="I195" s="2544">
        <v>1.4307254125652691</v>
      </c>
      <c r="J195" s="2548">
        <v>4.9322492750269252E-2</v>
      </c>
    </row>
    <row r="196" spans="1:10" x14ac:dyDescent="0.2">
      <c r="A196" s="931" t="s">
        <v>413</v>
      </c>
      <c r="B196" s="2544">
        <v>168</v>
      </c>
      <c r="C196" s="2545">
        <v>647500</v>
      </c>
      <c r="D196" s="2546">
        <v>108.78</v>
      </c>
      <c r="E196" s="2547">
        <v>0.37481879853708228</v>
      </c>
      <c r="F196" s="2544">
        <v>0.33567845696285986</v>
      </c>
      <c r="G196" s="2546">
        <v>1.2396701011809549E-2</v>
      </c>
      <c r="H196" s="2547">
        <v>9.3604958771885682E-2</v>
      </c>
      <c r="I196" s="2544">
        <v>8.4483054013835421E-2</v>
      </c>
      <c r="J196" s="2548">
        <v>2.9124490153891848E-3</v>
      </c>
    </row>
    <row r="197" spans="1:10" x14ac:dyDescent="0.2">
      <c r="A197" s="923" t="s">
        <v>91</v>
      </c>
      <c r="B197" s="2544">
        <v>171</v>
      </c>
      <c r="C197" s="2545">
        <v>1085000</v>
      </c>
      <c r="D197" s="2546">
        <v>185.535</v>
      </c>
      <c r="E197" s="2547">
        <v>0.3815119913681016</v>
      </c>
      <c r="F197" s="2544">
        <v>0.34167271512291097</v>
      </c>
      <c r="G197" s="2546">
        <v>1.2618070672734721E-2</v>
      </c>
      <c r="H197" s="2547">
        <v>0.15965247311768535</v>
      </c>
      <c r="I197" s="2544">
        <v>0.14409416645023859</v>
      </c>
      <c r="J197" s="2548">
        <v>4.9674685426570357E-3</v>
      </c>
    </row>
    <row r="198" spans="1:10" x14ac:dyDescent="0.2">
      <c r="A198" s="923" t="s">
        <v>417</v>
      </c>
      <c r="B198" s="2544">
        <v>900</v>
      </c>
      <c r="C198" s="2545">
        <v>1641999.9999999995</v>
      </c>
      <c r="D198" s="2546">
        <v>1477.7999999999995</v>
      </c>
      <c r="E198" s="2547">
        <v>2.0079578493057979</v>
      </c>
      <c r="F198" s="2544">
        <v>1.798277448015321</v>
      </c>
      <c r="G198" s="2546">
        <v>6.6410898277551159E-2</v>
      </c>
      <c r="H198" s="2547">
        <v>1.2716437587156888</v>
      </c>
      <c r="I198" s="2544">
        <v>1.1477206951796832</v>
      </c>
      <c r="J198" s="2548">
        <v>3.9566254412043908E-2</v>
      </c>
    </row>
    <row r="199" spans="1:10" x14ac:dyDescent="0.2">
      <c r="A199" s="923" t="s">
        <v>418</v>
      </c>
      <c r="B199" s="2544">
        <v>812.8</v>
      </c>
      <c r="C199" s="2545">
        <v>1369500.0000000005</v>
      </c>
      <c r="D199" s="2546">
        <v>1113.1296000000002</v>
      </c>
      <c r="E199" s="2547">
        <v>1.8134090443508359</v>
      </c>
      <c r="F199" s="2544">
        <v>1.6240443441631696</v>
      </c>
      <c r="G199" s="2546">
        <v>5.9976420133326193E-2</v>
      </c>
      <c r="H199" s="2547">
        <v>0.95784565467701444</v>
      </c>
      <c r="I199" s="2544">
        <v>0.86450255673100784</v>
      </c>
      <c r="J199" s="2548">
        <v>2.9802658646079776E-2</v>
      </c>
    </row>
    <row r="200" spans="1:10" x14ac:dyDescent="0.2">
      <c r="A200" s="923" t="s">
        <v>423</v>
      </c>
      <c r="B200" s="2544">
        <v>0</v>
      </c>
      <c r="C200" s="2545">
        <v>1311000</v>
      </c>
      <c r="D200" s="2546">
        <v>0</v>
      </c>
      <c r="E200" s="2547">
        <v>0</v>
      </c>
      <c r="F200" s="2544">
        <v>0</v>
      </c>
      <c r="G200" s="2546">
        <v>0</v>
      </c>
      <c r="H200" s="2547">
        <v>0</v>
      </c>
      <c r="I200" s="2544">
        <v>0</v>
      </c>
      <c r="J200" s="2548">
        <v>0</v>
      </c>
    </row>
    <row r="201" spans="1:10" x14ac:dyDescent="0.2">
      <c r="A201" s="923" t="s">
        <v>424</v>
      </c>
      <c r="B201" s="2544">
        <v>45</v>
      </c>
      <c r="C201" s="2545">
        <v>620500</v>
      </c>
      <c r="D201" s="2546">
        <v>27.922499999999999</v>
      </c>
      <c r="E201" s="2547">
        <v>0.10039789246528989</v>
      </c>
      <c r="F201" s="2544">
        <v>8.9913872400766037E-2</v>
      </c>
      <c r="G201" s="2546">
        <v>3.3205449138775582E-3</v>
      </c>
      <c r="H201" s="2547">
        <v>2.4027251896561665E-2</v>
      </c>
      <c r="I201" s="2544">
        <v>2.168577013882441E-2</v>
      </c>
      <c r="J201" s="2548">
        <v>7.47590160251926E-4</v>
      </c>
    </row>
    <row r="202" spans="1:10" x14ac:dyDescent="0.2">
      <c r="A202" s="923" t="s">
        <v>281</v>
      </c>
      <c r="B202" s="2544">
        <v>107</v>
      </c>
      <c r="C202" s="2545">
        <v>1016000</v>
      </c>
      <c r="D202" s="2546">
        <v>108.712</v>
      </c>
      <c r="E202" s="2547">
        <v>0.23872387763968927</v>
      </c>
      <c r="F202" s="2544">
        <v>0.21379520770848812</v>
      </c>
      <c r="G202" s="2546">
        <v>7.8955179063310808E-3</v>
      </c>
      <c r="H202" s="2547">
        <v>9.3546444916429827E-2</v>
      </c>
      <c r="I202" s="2544">
        <v>8.4430242397058985E-2</v>
      </c>
      <c r="J202" s="2548">
        <v>2.9106284000826356E-3</v>
      </c>
    </row>
    <row r="203" spans="1:10" x14ac:dyDescent="0.2">
      <c r="A203" s="923" t="s">
        <v>427</v>
      </c>
      <c r="B203" s="2544">
        <v>148</v>
      </c>
      <c r="C203" s="2545">
        <v>1399000</v>
      </c>
      <c r="D203" s="2546">
        <v>207.05199999999999</v>
      </c>
      <c r="E203" s="2547">
        <v>0.33019751299695344</v>
      </c>
      <c r="F203" s="2544">
        <v>0.29571673589585273</v>
      </c>
      <c r="G203" s="2546">
        <v>1.0920903272308413E-2</v>
      </c>
      <c r="H203" s="2547">
        <v>0.17816780588009262</v>
      </c>
      <c r="I203" s="2544">
        <v>0.16080515995286496</v>
      </c>
      <c r="J203" s="2548">
        <v>5.5435594184074415E-3</v>
      </c>
    </row>
    <row r="204" spans="1:10" x14ac:dyDescent="0.2">
      <c r="A204" s="923" t="s">
        <v>428</v>
      </c>
      <c r="B204" s="2544">
        <v>0</v>
      </c>
      <c r="C204" s="2545">
        <v>652500</v>
      </c>
      <c r="D204" s="2546">
        <v>0</v>
      </c>
      <c r="E204" s="2547">
        <v>0</v>
      </c>
      <c r="F204" s="2544">
        <v>0</v>
      </c>
      <c r="G204" s="2546">
        <v>0</v>
      </c>
      <c r="H204" s="2547">
        <v>0</v>
      </c>
      <c r="I204" s="2544">
        <v>0</v>
      </c>
      <c r="J204" s="2548">
        <v>0</v>
      </c>
    </row>
    <row r="205" spans="1:10" x14ac:dyDescent="0.2">
      <c r="A205" s="897" t="s">
        <v>93</v>
      </c>
      <c r="B205" s="2544">
        <v>1345</v>
      </c>
      <c r="C205" s="2545">
        <v>1375000</v>
      </c>
      <c r="D205" s="2546">
        <v>1849.375</v>
      </c>
      <c r="E205" s="2547">
        <v>3.0007814525736647</v>
      </c>
      <c r="F205" s="2544">
        <v>2.6874257417562291</v>
      </c>
      <c r="G205" s="2546">
        <v>9.9247397981451449E-2</v>
      </c>
      <c r="H205" s="2547">
        <v>1.5913832563776071</v>
      </c>
      <c r="I205" s="2544">
        <v>1.4363012319988682</v>
      </c>
      <c r="J205" s="2548">
        <v>4.9514712243384579E-2</v>
      </c>
    </row>
    <row r="206" spans="1:10" x14ac:dyDescent="0.2">
      <c r="A206" s="2549" t="s">
        <v>282</v>
      </c>
      <c r="B206" s="2550">
        <v>4385.6000000000004</v>
      </c>
      <c r="C206" s="2549"/>
      <c r="D206" s="2551">
        <v>6920.5016999999998</v>
      </c>
      <c r="E206" s="2547">
        <v>9.7845554932394521</v>
      </c>
      <c r="F206" s="2544">
        <v>8.7628061955733241</v>
      </c>
      <c r="G206" s="2551">
        <v>0.3236129283178093</v>
      </c>
      <c r="H206" s="2547">
        <v>5.9550770022914579</v>
      </c>
      <c r="I206" s="2544">
        <v>5.374748289427651</v>
      </c>
      <c r="J206" s="2553">
        <v>0.18528781358856572</v>
      </c>
    </row>
    <row r="207" spans="1:10" x14ac:dyDescent="0.2">
      <c r="A207" s="2554" t="s">
        <v>107</v>
      </c>
      <c r="B207" s="2555">
        <v>11225.75</v>
      </c>
      <c r="C207" s="2554"/>
      <c r="D207" s="2556">
        <v>20977.121475</v>
      </c>
      <c r="E207" s="2547">
        <v>25.045369807605066</v>
      </c>
      <c r="F207" s="2544">
        <v>22.430014513397765</v>
      </c>
      <c r="G207" s="2556">
        <v>0.82834682371024426</v>
      </c>
      <c r="H207" s="2547">
        <v>18.05076843923711</v>
      </c>
      <c r="I207" s="2544">
        <v>16.291701476624489</v>
      </c>
      <c r="J207" s="2558">
        <v>0.56163630065786974</v>
      </c>
    </row>
    <row r="208" spans="1:10" x14ac:dyDescent="0.2">
      <c r="A208" s="923" t="s">
        <v>905</v>
      </c>
      <c r="B208" s="2544">
        <v>9.6000000000000014</v>
      </c>
      <c r="C208" s="2545">
        <v>4200000</v>
      </c>
      <c r="D208" s="2546">
        <v>40.320000000000007</v>
      </c>
      <c r="E208" s="2547">
        <v>2.1418217059261849E-2</v>
      </c>
      <c r="F208" s="2544">
        <v>1.9181626112163425E-2</v>
      </c>
      <c r="G208" s="2546">
        <v>7.0838291496054583E-4</v>
      </c>
      <c r="H208" s="2547">
        <v>3.4695274293826364E-2</v>
      </c>
      <c r="I208" s="2544">
        <v>3.1314182182734372E-2</v>
      </c>
      <c r="J208" s="2548">
        <v>1.0795177817658757E-3</v>
      </c>
    </row>
    <row r="209" spans="1:10" x14ac:dyDescent="0.2">
      <c r="A209" s="923" t="s">
        <v>906</v>
      </c>
      <c r="B209" s="2544">
        <v>1260</v>
      </c>
      <c r="C209" s="2545">
        <v>1281000</v>
      </c>
      <c r="D209" s="2546">
        <v>1614.06</v>
      </c>
      <c r="E209" s="2547">
        <v>2.8111409890281167</v>
      </c>
      <c r="F209" s="2544">
        <v>2.5175884272214488</v>
      </c>
      <c r="G209" s="2546">
        <v>9.2975257588571614E-2</v>
      </c>
      <c r="H209" s="2547">
        <v>1.3888951990747362</v>
      </c>
      <c r="I209" s="2544">
        <v>1.2535458555025849</v>
      </c>
      <c r="J209" s="2548">
        <v>4.3214446201315197E-2</v>
      </c>
    </row>
    <row r="210" spans="1:10" x14ac:dyDescent="0.2">
      <c r="A210" s="923" t="s">
        <v>907</v>
      </c>
      <c r="B210" s="2544">
        <v>500</v>
      </c>
      <c r="C210" s="2545">
        <v>1126000</v>
      </c>
      <c r="D210" s="2546">
        <v>563</v>
      </c>
      <c r="E210" s="2547">
        <v>1.1155321385032211</v>
      </c>
      <c r="F210" s="2544">
        <v>0.99904302667517819</v>
      </c>
      <c r="G210" s="2546">
        <v>3.689494348752842E-2</v>
      </c>
      <c r="H210" s="2547">
        <v>0.48446030325952971</v>
      </c>
      <c r="I210" s="2544">
        <v>0.43724912125197041</v>
      </c>
      <c r="J210" s="2548">
        <v>1.5073623788050295E-2</v>
      </c>
    </row>
    <row r="211" spans="1:10" x14ac:dyDescent="0.2">
      <c r="A211" s="897" t="s">
        <v>908</v>
      </c>
      <c r="B211" s="2544">
        <v>1760</v>
      </c>
      <c r="C211" s="2545">
        <v>1145000</v>
      </c>
      <c r="D211" s="2546">
        <v>2015.2</v>
      </c>
      <c r="E211" s="2547">
        <v>3.9266731275313385</v>
      </c>
      <c r="F211" s="2544">
        <v>3.5166314538966272</v>
      </c>
      <c r="G211" s="2546">
        <v>0.12987020107610003</v>
      </c>
      <c r="H211" s="2547">
        <v>1.7340753163918372</v>
      </c>
      <c r="I211" s="2544">
        <v>1.5650877959981719</v>
      </c>
      <c r="J211" s="2548">
        <v>5.3954470084687303E-2</v>
      </c>
    </row>
    <row r="212" spans="1:10" x14ac:dyDescent="0.2">
      <c r="A212" s="2554" t="s">
        <v>283</v>
      </c>
      <c r="B212" s="2555">
        <v>3529.6</v>
      </c>
      <c r="C212" s="2554"/>
      <c r="D212" s="2556">
        <v>4232.58</v>
      </c>
      <c r="E212" s="2547">
        <v>7.8747644721219379</v>
      </c>
      <c r="F212" s="2544">
        <v>7.052444533905418</v>
      </c>
      <c r="G212" s="2556">
        <v>0.26044878506716063</v>
      </c>
      <c r="H212" s="2547">
        <v>3.6421260930199297</v>
      </c>
      <c r="I212" s="2544">
        <v>3.287196954935462</v>
      </c>
      <c r="J212" s="2558">
        <v>0.11332205785581867</v>
      </c>
    </row>
    <row r="213" spans="1:10" x14ac:dyDescent="0.2">
      <c r="A213" s="923" t="s">
        <v>946</v>
      </c>
      <c r="B213" s="2544">
        <v>349.65000000000003</v>
      </c>
      <c r="C213" s="2545">
        <v>8419998.9999999981</v>
      </c>
      <c r="D213" s="2546">
        <v>2944.0526503499996</v>
      </c>
      <c r="E213" s="2547">
        <v>0.78009162445530256</v>
      </c>
      <c r="F213" s="2544">
        <v>0.69863078855395222</v>
      </c>
      <c r="G213" s="2546">
        <v>2.5800633980828623E-2</v>
      </c>
      <c r="H213" s="2547">
        <v>2.5333510476031669</v>
      </c>
      <c r="I213" s="2544">
        <v>2.2864732402932004</v>
      </c>
      <c r="J213" s="2548">
        <v>7.8823342919339734E-2</v>
      </c>
    </row>
    <row r="214" spans="1:10" x14ac:dyDescent="0.2">
      <c r="A214" s="923" t="s">
        <v>284</v>
      </c>
      <c r="B214" s="2544">
        <v>3099.3893426713448</v>
      </c>
      <c r="C214" s="2545">
        <v>8358473</v>
      </c>
      <c r="D214" s="2546">
        <v>25906.162137206185</v>
      </c>
      <c r="E214" s="2547">
        <v>6.9149368429685154</v>
      </c>
      <c r="F214" s="2544">
        <v>6.1928466194943432</v>
      </c>
      <c r="G214" s="2546">
        <v>0.22870358928741424</v>
      </c>
      <c r="H214" s="2547">
        <v>22.292197451654449</v>
      </c>
      <c r="I214" s="2544">
        <v>20.119798631446663</v>
      </c>
      <c r="J214" s="2548">
        <v>0.69360522530813329</v>
      </c>
    </row>
    <row r="215" spans="1:10" x14ac:dyDescent="0.2">
      <c r="A215" s="923" t="s">
        <v>69</v>
      </c>
      <c r="B215" s="2544">
        <v>2977.8986573286547</v>
      </c>
      <c r="C215" s="2545">
        <v>9308473</v>
      </c>
      <c r="D215" s="2546">
        <v>27719.689248480034</v>
      </c>
      <c r="E215" s="2547">
        <v>6.6438833149114096</v>
      </c>
      <c r="F215" s="2544">
        <v>5.9500977754991373</v>
      </c>
      <c r="G215" s="2546">
        <v>0.21973880534745496</v>
      </c>
      <c r="H215" s="2547">
        <v>23.852733675983238</v>
      </c>
      <c r="I215" s="2544">
        <v>21.52825890812715</v>
      </c>
      <c r="J215" s="2548">
        <v>0.74216015497913079</v>
      </c>
    </row>
    <row r="216" spans="1:10" x14ac:dyDescent="0.2">
      <c r="A216" s="923" t="s">
        <v>199</v>
      </c>
      <c r="B216" s="2544">
        <v>1400</v>
      </c>
      <c r="C216" s="2545">
        <v>2610000</v>
      </c>
      <c r="D216" s="2546">
        <v>3654</v>
      </c>
      <c r="E216" s="2547">
        <v>3.1234899878090188</v>
      </c>
      <c r="F216" s="2544">
        <v>2.7973204746904989</v>
      </c>
      <c r="G216" s="2546">
        <v>0.10330584176507958</v>
      </c>
      <c r="H216" s="2547">
        <v>3.1442592328780132</v>
      </c>
      <c r="I216" s="2544">
        <v>2.8378477603103018</v>
      </c>
      <c r="J216" s="2548">
        <v>9.7831298972532454E-2</v>
      </c>
    </row>
    <row r="217" spans="1:10" x14ac:dyDescent="0.2">
      <c r="A217" s="923" t="s">
        <v>87</v>
      </c>
      <c r="B217" s="2544">
        <v>1820</v>
      </c>
      <c r="C217" s="2545">
        <v>100000</v>
      </c>
      <c r="D217" s="2546">
        <v>182</v>
      </c>
      <c r="E217" s="2547">
        <v>4.0605369841517245</v>
      </c>
      <c r="F217" s="2544">
        <v>3.6365166170976488</v>
      </c>
      <c r="G217" s="2546">
        <v>0.13429759429460345</v>
      </c>
      <c r="H217" s="2547">
        <v>0.15661061313185506</v>
      </c>
      <c r="I217" s="2544">
        <v>0.14134873901928705</v>
      </c>
      <c r="J217" s="2548">
        <v>4.8728233204709658E-3</v>
      </c>
    </row>
    <row r="218" spans="1:10" x14ac:dyDescent="0.2">
      <c r="A218" s="897" t="s">
        <v>213</v>
      </c>
      <c r="B218" s="2544">
        <v>6146</v>
      </c>
      <c r="C218" s="2545">
        <v>1030000</v>
      </c>
      <c r="D218" s="2546">
        <v>6330.38</v>
      </c>
      <c r="E218" s="2547">
        <v>13.712121046481593</v>
      </c>
      <c r="F218" s="2544">
        <v>12.280236883891291</v>
      </c>
      <c r="G218" s="2546">
        <v>0.45351264534869934</v>
      </c>
      <c r="H218" s="2547">
        <v>5.4472785338331473</v>
      </c>
      <c r="I218" s="2544">
        <v>4.9164353324885406</v>
      </c>
      <c r="J218" s="2548">
        <v>0.16948804006287357</v>
      </c>
    </row>
    <row r="219" spans="1:10" x14ac:dyDescent="0.2">
      <c r="A219" s="2549" t="s">
        <v>1842</v>
      </c>
      <c r="B219" s="2550">
        <v>15792.938</v>
      </c>
      <c r="C219" s="2549"/>
      <c r="D219" s="2551">
        <v>66736.284036036217</v>
      </c>
      <c r="E219" s="2547">
        <v>35.235059800777563</v>
      </c>
      <c r="F219" s="2544">
        <v>31.555649159226874</v>
      </c>
      <c r="G219" s="2551">
        <v>1.1653591100240801</v>
      </c>
      <c r="H219" s="2547">
        <v>57.426430555083876</v>
      </c>
      <c r="I219" s="2544">
        <v>51.830162611685147</v>
      </c>
      <c r="J219" s="2553">
        <v>1.7867808855624805</v>
      </c>
    </row>
    <row r="220" spans="1:10" x14ac:dyDescent="0.2">
      <c r="A220" s="923" t="s">
        <v>952</v>
      </c>
      <c r="B220" s="2544">
        <v>2150.37</v>
      </c>
      <c r="C220" s="2545">
        <v>2750000.0000000005</v>
      </c>
      <c r="D220" s="2546">
        <v>5913.5175000000008</v>
      </c>
      <c r="E220" s="2547">
        <v>4.7976136893463428</v>
      </c>
      <c r="F220" s="2544">
        <v>4.2966243065430056</v>
      </c>
      <c r="G220" s="2546">
        <v>0.15867555925455296</v>
      </c>
      <c r="H220" s="2547">
        <v>5.0885692386865653</v>
      </c>
      <c r="I220" s="2544">
        <v>4.5926826472169608</v>
      </c>
      <c r="J220" s="2548">
        <v>0.15832706582424816</v>
      </c>
    </row>
    <row r="221" spans="1:10" x14ac:dyDescent="0.2">
      <c r="A221" s="923" t="s">
        <v>953</v>
      </c>
      <c r="B221" s="2544">
        <v>0</v>
      </c>
      <c r="C221" s="2545">
        <v>1355000.0000000002</v>
      </c>
      <c r="D221" s="2546">
        <v>0</v>
      </c>
      <c r="E221" s="2547">
        <v>0</v>
      </c>
      <c r="F221" s="2544">
        <v>0</v>
      </c>
      <c r="G221" s="2546">
        <v>0</v>
      </c>
      <c r="H221" s="2547">
        <v>0</v>
      </c>
      <c r="I221" s="2544">
        <v>0</v>
      </c>
      <c r="J221" s="2548">
        <v>0</v>
      </c>
    </row>
    <row r="222" spans="1:10" x14ac:dyDescent="0.2">
      <c r="A222" s="923" t="s">
        <v>954</v>
      </c>
      <c r="B222" s="2544">
        <v>5760</v>
      </c>
      <c r="C222" s="2545">
        <v>1036000</v>
      </c>
      <c r="D222" s="2546">
        <v>5967.36</v>
      </c>
      <c r="E222" s="2547">
        <v>12.850930235557106</v>
      </c>
      <c r="F222" s="2544">
        <v>11.508975667298053</v>
      </c>
      <c r="G222" s="2546">
        <v>0.42502974897632745</v>
      </c>
      <c r="H222" s="2547">
        <v>5.1349005954863003</v>
      </c>
      <c r="I222" s="2544">
        <v>4.6344989630446856</v>
      </c>
      <c r="J222" s="2548">
        <v>0.15976863170134956</v>
      </c>
    </row>
    <row r="223" spans="1:10" x14ac:dyDescent="0.2">
      <c r="A223" s="923" t="s">
        <v>956</v>
      </c>
      <c r="B223" s="2544">
        <v>231</v>
      </c>
      <c r="C223" s="2545">
        <v>1099999.9999999998</v>
      </c>
      <c r="D223" s="2546">
        <v>254.09999999999994</v>
      </c>
      <c r="E223" s="2547">
        <v>0.51537584798848812</v>
      </c>
      <c r="F223" s="2544">
        <v>0.46155787832393236</v>
      </c>
      <c r="G223" s="2546">
        <v>1.7045463891238129E-2</v>
      </c>
      <c r="H223" s="2547">
        <v>0.21865250987255147</v>
      </c>
      <c r="I223" s="2544">
        <v>0.19734458563077381</v>
      </c>
      <c r="J223" s="2548">
        <v>6.8032110205036925E-3</v>
      </c>
    </row>
    <row r="224" spans="1:10" x14ac:dyDescent="0.2">
      <c r="A224" s="923" t="s">
        <v>957</v>
      </c>
      <c r="B224" s="2544">
        <v>48</v>
      </c>
      <c r="C224" s="2545">
        <v>1649999.9999999998</v>
      </c>
      <c r="D224" s="2546">
        <v>79.199999999999989</v>
      </c>
      <c r="E224" s="2547">
        <v>0.1070910852963092</v>
      </c>
      <c r="F224" s="2544">
        <v>9.5908130560817109E-2</v>
      </c>
      <c r="G224" s="2546">
        <v>3.5419145748027282E-3</v>
      </c>
      <c r="H224" s="2547">
        <v>6.8151431648587474E-2</v>
      </c>
      <c r="I224" s="2544">
        <v>6.1510000716085346E-2</v>
      </c>
      <c r="J224" s="2548">
        <v>2.1204813570401119E-3</v>
      </c>
    </row>
    <row r="225" spans="1:10" x14ac:dyDescent="0.2">
      <c r="A225" s="2168" t="s">
        <v>1492</v>
      </c>
      <c r="B225" s="2544">
        <v>60</v>
      </c>
      <c r="C225" s="2545">
        <v>5000000</v>
      </c>
      <c r="D225" s="2546">
        <v>300</v>
      </c>
      <c r="E225" s="2547">
        <v>0.13386385662038652</v>
      </c>
      <c r="F225" s="2544">
        <v>0.11988516320102138</v>
      </c>
      <c r="G225" s="2546">
        <v>4.4273932185034098E-3</v>
      </c>
      <c r="H225" s="2547">
        <v>0.25814936230525565</v>
      </c>
      <c r="I225" s="2544">
        <v>0.23299242695486877</v>
      </c>
      <c r="J225" s="2548">
        <v>8.0321263524246681E-3</v>
      </c>
    </row>
    <row r="226" spans="1:10" x14ac:dyDescent="0.2">
      <c r="A226" s="2168" t="s">
        <v>1570</v>
      </c>
      <c r="B226" s="2544">
        <v>52.5</v>
      </c>
      <c r="C226" s="2545">
        <v>1700000</v>
      </c>
      <c r="D226" s="2546">
        <v>89.25</v>
      </c>
      <c r="E226" s="2547">
        <v>0.1171308745428382</v>
      </c>
      <c r="F226" s="2544">
        <v>0.10489951780089371</v>
      </c>
      <c r="G226" s="2546">
        <v>3.8739690661904842E-3</v>
      </c>
      <c r="H226" s="2547">
        <v>7.6799435285813553E-2</v>
      </c>
      <c r="I226" s="2544">
        <v>6.9315247019073462E-2</v>
      </c>
      <c r="J226" s="2548">
        <v>2.3895575898463389E-3</v>
      </c>
    </row>
    <row r="227" spans="1:10" x14ac:dyDescent="0.2">
      <c r="A227" s="923" t="s">
        <v>955</v>
      </c>
      <c r="B227" s="2544">
        <v>108</v>
      </c>
      <c r="C227" s="2545">
        <v>1240000</v>
      </c>
      <c r="D227" s="2546">
        <v>133.91999999999999</v>
      </c>
      <c r="E227" s="2547">
        <v>0.24095494191669573</v>
      </c>
      <c r="F227" s="2544">
        <v>0.21579329376183848</v>
      </c>
      <c r="G227" s="2546">
        <v>7.9693077933061379E-3</v>
      </c>
      <c r="H227" s="2547">
        <v>0.11523787533306611</v>
      </c>
      <c r="I227" s="2544">
        <v>0.10400781939265341</v>
      </c>
      <c r="J227" s="2548">
        <v>3.5855412037223717E-3</v>
      </c>
    </row>
    <row r="228" spans="1:10" x14ac:dyDescent="0.2">
      <c r="A228" s="923" t="s">
        <v>960</v>
      </c>
      <c r="B228" s="2544">
        <v>2086</v>
      </c>
      <c r="C228" s="2545">
        <v>2515999.9999999995</v>
      </c>
      <c r="D228" s="2546">
        <v>5248.3759999999993</v>
      </c>
      <c r="E228" s="2547">
        <v>4.6540000818354379</v>
      </c>
      <c r="F228" s="2544">
        <v>4.1680075072888432</v>
      </c>
      <c r="G228" s="2546">
        <v>0.15392570422996857</v>
      </c>
      <c r="H228" s="2547">
        <v>4.5162163917940275</v>
      </c>
      <c r="I228" s="2544">
        <v>4.0761062060389541</v>
      </c>
      <c r="J228" s="2548">
        <v>0.14051873059011055</v>
      </c>
    </row>
    <row r="229" spans="1:10" x14ac:dyDescent="0.2">
      <c r="A229" s="923" t="s">
        <v>959</v>
      </c>
      <c r="B229" s="2544">
        <v>105</v>
      </c>
      <c r="C229" s="2545">
        <v>1649999.9999999998</v>
      </c>
      <c r="D229" s="2546">
        <v>173.24999999999997</v>
      </c>
      <c r="E229" s="2547">
        <v>0.2342617490856764</v>
      </c>
      <c r="F229" s="2544">
        <v>0.20979903560178742</v>
      </c>
      <c r="G229" s="2546">
        <v>7.7479381323809684E-3</v>
      </c>
      <c r="H229" s="2547">
        <v>0.14908125673128511</v>
      </c>
      <c r="I229" s="2544">
        <v>0.1345531265664367</v>
      </c>
      <c r="J229" s="2548">
        <v>4.638552968525245E-3</v>
      </c>
    </row>
    <row r="230" spans="1:10" x14ac:dyDescent="0.2">
      <c r="A230" s="923" t="s">
        <v>1004</v>
      </c>
      <c r="B230" s="2544">
        <v>0</v>
      </c>
      <c r="C230" s="2545">
        <v>1000000</v>
      </c>
      <c r="D230" s="2546">
        <v>0</v>
      </c>
      <c r="E230" s="2547">
        <v>0</v>
      </c>
      <c r="F230" s="2544">
        <v>0</v>
      </c>
      <c r="G230" s="2546">
        <v>0</v>
      </c>
      <c r="H230" s="2547">
        <v>0</v>
      </c>
      <c r="I230" s="2544">
        <v>0</v>
      </c>
      <c r="J230" s="2548">
        <v>0</v>
      </c>
    </row>
    <row r="231" spans="1:10" x14ac:dyDescent="0.2">
      <c r="A231" s="923" t="s">
        <v>1005</v>
      </c>
      <c r="B231" s="2544">
        <v>29.999999999999993</v>
      </c>
      <c r="C231" s="2545">
        <v>1500000</v>
      </c>
      <c r="D231" s="2546">
        <v>44.999999999999993</v>
      </c>
      <c r="E231" s="2547">
        <v>6.6931928310193248E-2</v>
      </c>
      <c r="F231" s="2544">
        <v>5.9942581600510678E-2</v>
      </c>
      <c r="G231" s="2546">
        <v>2.2136966092517049E-3</v>
      </c>
      <c r="H231" s="2547">
        <v>3.8722404345788337E-2</v>
      </c>
      <c r="I231" s="2544">
        <v>3.4948864043230311E-2</v>
      </c>
      <c r="J231" s="2548">
        <v>1.2048189528637001E-3</v>
      </c>
    </row>
    <row r="232" spans="1:10" x14ac:dyDescent="0.2">
      <c r="A232" s="923" t="s">
        <v>961</v>
      </c>
      <c r="B232" s="2544">
        <v>582.5</v>
      </c>
      <c r="C232" s="2545">
        <v>1786999.9999999998</v>
      </c>
      <c r="D232" s="2546">
        <v>1040.9274999999998</v>
      </c>
      <c r="E232" s="2547">
        <v>1.2995949413562524</v>
      </c>
      <c r="F232" s="2544">
        <v>1.1638851260765826</v>
      </c>
      <c r="G232" s="2546">
        <v>4.2982609162970607E-2</v>
      </c>
      <c r="H232" s="2547">
        <v>0.89571590110334631</v>
      </c>
      <c r="I232" s="2544">
        <v>0.80842741503021376</v>
      </c>
      <c r="J232" s="2548">
        <v>2.7869537345711758E-2</v>
      </c>
    </row>
    <row r="233" spans="1:10" x14ac:dyDescent="0.2">
      <c r="A233" s="923" t="s">
        <v>962</v>
      </c>
      <c r="B233" s="2544">
        <v>45.5</v>
      </c>
      <c r="C233" s="2545">
        <v>1614999.9999999998</v>
      </c>
      <c r="D233" s="2546">
        <v>73.482499999999987</v>
      </c>
      <c r="E233" s="2547">
        <v>0.10151342460379312</v>
      </c>
      <c r="F233" s="2544">
        <v>9.0912915427441218E-2</v>
      </c>
      <c r="G233" s="2546">
        <v>3.3574398573650863E-3</v>
      </c>
      <c r="H233" s="2547">
        <v>6.3231535051986476E-2</v>
      </c>
      <c r="I233" s="2544">
        <v>5.7069553379037137E-2</v>
      </c>
      <c r="J233" s="2548">
        <v>1.9674024156401521E-3</v>
      </c>
    </row>
    <row r="234" spans="1:10" x14ac:dyDescent="0.2">
      <c r="A234" s="923" t="s">
        <v>963</v>
      </c>
      <c r="B234" s="2544">
        <v>1449.5</v>
      </c>
      <c r="C234" s="2545">
        <v>1670000.0000000002</v>
      </c>
      <c r="D234" s="2546">
        <v>2420.6650000000004</v>
      </c>
      <c r="E234" s="2547">
        <v>3.2339276695208379</v>
      </c>
      <c r="F234" s="2544">
        <v>2.8962257343313418</v>
      </c>
      <c r="G234" s="2546">
        <v>0.10695844117034488</v>
      </c>
      <c r="H234" s="2547">
        <v>2.0829770870155055</v>
      </c>
      <c r="I234" s="2544">
        <v>1.8799887106490252</v>
      </c>
      <c r="J234" s="2548">
        <v>6.4810290456306874E-2</v>
      </c>
    </row>
    <row r="235" spans="1:10" x14ac:dyDescent="0.2">
      <c r="A235" s="923" t="s">
        <v>964</v>
      </c>
      <c r="B235" s="2544">
        <v>1036</v>
      </c>
      <c r="C235" s="2545">
        <v>1557000.0000000002</v>
      </c>
      <c r="D235" s="2546">
        <v>1613.0520000000001</v>
      </c>
      <c r="E235" s="2547">
        <v>2.311382590978674</v>
      </c>
      <c r="F235" s="2544">
        <v>2.0700171512709695</v>
      </c>
      <c r="G235" s="2546">
        <v>7.6446322906158881E-2</v>
      </c>
      <c r="H235" s="2547">
        <v>1.3880278172173908</v>
      </c>
      <c r="I235" s="2544">
        <v>1.2527630009480168</v>
      </c>
      <c r="J235" s="2548">
        <v>4.3187458256771061E-2</v>
      </c>
    </row>
    <row r="236" spans="1:10" x14ac:dyDescent="0.2">
      <c r="A236" s="923" t="s">
        <v>965</v>
      </c>
      <c r="B236" s="2544">
        <v>75</v>
      </c>
      <c r="C236" s="2545">
        <v>1120000.0000000002</v>
      </c>
      <c r="D236" s="2546">
        <v>84.000000000000014</v>
      </c>
      <c r="E236" s="2547">
        <v>0.16732982077548314</v>
      </c>
      <c r="F236" s="2544">
        <v>0.14985645400127673</v>
      </c>
      <c r="G236" s="2546">
        <v>5.5342415231292626E-3</v>
      </c>
      <c r="H236" s="2547">
        <v>7.2281821445471586E-2</v>
      </c>
      <c r="I236" s="2544">
        <v>6.5237879547363278E-2</v>
      </c>
      <c r="J236" s="2548">
        <v>2.2489953786789074E-3</v>
      </c>
    </row>
    <row r="237" spans="1:10" x14ac:dyDescent="0.2">
      <c r="A237" s="923" t="s">
        <v>966</v>
      </c>
      <c r="B237" s="2544">
        <v>24</v>
      </c>
      <c r="C237" s="2545">
        <v>1384999.9999999998</v>
      </c>
      <c r="D237" s="2546">
        <v>33.239999999999995</v>
      </c>
      <c r="E237" s="2547">
        <v>5.3545542648154601E-2</v>
      </c>
      <c r="F237" s="2544">
        <v>4.7954065280408555E-2</v>
      </c>
      <c r="G237" s="2546">
        <v>1.7709572874013641E-3</v>
      </c>
      <c r="H237" s="2547">
        <v>2.8602949343422321E-2</v>
      </c>
      <c r="I237" s="2544">
        <v>2.5815560906599457E-2</v>
      </c>
      <c r="J237" s="2548">
        <v>8.8995959984865312E-4</v>
      </c>
    </row>
    <row r="238" spans="1:10" x14ac:dyDescent="0.2">
      <c r="A238" s="923" t="s">
        <v>967</v>
      </c>
      <c r="B238" s="2544">
        <v>52</v>
      </c>
      <c r="C238" s="2545">
        <v>4462999.9999999991</v>
      </c>
      <c r="D238" s="2546">
        <v>232.07599999999994</v>
      </c>
      <c r="E238" s="2547">
        <v>0.11601534240433499</v>
      </c>
      <c r="F238" s="2544">
        <v>0.10390047477421853</v>
      </c>
      <c r="G238" s="2546">
        <v>3.8370741227029556E-3</v>
      </c>
      <c r="H238" s="2547">
        <v>0.19970090468784829</v>
      </c>
      <c r="I238" s="2544">
        <v>0.18023983492659371</v>
      </c>
      <c r="J238" s="2548">
        <v>6.2135458512176892E-3</v>
      </c>
    </row>
    <row r="239" spans="1:10" x14ac:dyDescent="0.2">
      <c r="A239" s="923" t="s">
        <v>287</v>
      </c>
      <c r="B239" s="2544">
        <v>360</v>
      </c>
      <c r="C239" s="2545">
        <v>1492000.0000000002</v>
      </c>
      <c r="D239" s="2546">
        <v>537.12000000000012</v>
      </c>
      <c r="E239" s="2547">
        <v>0.80318313972231914</v>
      </c>
      <c r="F239" s="2544">
        <v>0.7193109792061283</v>
      </c>
      <c r="G239" s="2546">
        <v>2.6564359311020466E-2</v>
      </c>
      <c r="H239" s="2547">
        <v>0.46219061827132979</v>
      </c>
      <c r="I239" s="2544">
        <v>0.41714964121999715</v>
      </c>
      <c r="J239" s="2548">
        <v>1.4380719021381128E-2</v>
      </c>
    </row>
    <row r="240" spans="1:10" x14ac:dyDescent="0.2">
      <c r="A240" s="897" t="s">
        <v>969</v>
      </c>
      <c r="B240" s="2544">
        <v>18</v>
      </c>
      <c r="C240" s="2545">
        <v>1514999.9999999998</v>
      </c>
      <c r="D240" s="2546">
        <v>27.269999999999996</v>
      </c>
      <c r="E240" s="2547">
        <v>4.0159156986115961E-2</v>
      </c>
      <c r="F240" s="2544">
        <v>3.5965548960306418E-2</v>
      </c>
      <c r="G240" s="2546">
        <v>1.3282179655510231E-3</v>
      </c>
      <c r="H240" s="2547">
        <v>2.3465777033547734E-2</v>
      </c>
      <c r="I240" s="2544">
        <v>2.1179011610197571E-2</v>
      </c>
      <c r="J240" s="2548">
        <v>7.3012028543540221E-4</v>
      </c>
    </row>
    <row r="241" spans="1:10" x14ac:dyDescent="0.2">
      <c r="A241" s="923" t="s">
        <v>1155</v>
      </c>
      <c r="B241" s="2544">
        <v>0</v>
      </c>
      <c r="C241" s="2545">
        <v>0</v>
      </c>
      <c r="D241" s="2546">
        <v>0</v>
      </c>
      <c r="E241" s="2547">
        <v>0</v>
      </c>
      <c r="F241" s="2544">
        <v>0</v>
      </c>
      <c r="G241" s="2546">
        <v>0</v>
      </c>
      <c r="H241" s="2547">
        <v>0</v>
      </c>
      <c r="I241" s="2544">
        <v>0</v>
      </c>
      <c r="J241" s="2548">
        <v>0</v>
      </c>
    </row>
    <row r="242" spans="1:10" x14ac:dyDescent="0.2">
      <c r="A242" s="2549" t="s">
        <v>288</v>
      </c>
      <c r="B242" s="2550">
        <v>14273.369999999999</v>
      </c>
      <c r="C242" s="2549"/>
      <c r="D242" s="2551">
        <v>24265.806499999999</v>
      </c>
      <c r="E242" s="2547">
        <v>31.844805919495439</v>
      </c>
      <c r="F242" s="2544">
        <v>28.519421531309376</v>
      </c>
      <c r="G242" s="2551">
        <v>1.0532303590531671</v>
      </c>
      <c r="H242" s="2547">
        <v>20.880674912659089</v>
      </c>
      <c r="I242" s="2544">
        <v>18.845830494840765</v>
      </c>
      <c r="J242" s="2553">
        <v>0.64968674617162603</v>
      </c>
    </row>
    <row r="243" spans="1:10" x14ac:dyDescent="0.2">
      <c r="A243" s="2554" t="s">
        <v>1843</v>
      </c>
      <c r="B243" s="2555">
        <v>30066.307999999997</v>
      </c>
      <c r="C243" s="2554"/>
      <c r="D243" s="2556">
        <v>91002.090536036209</v>
      </c>
      <c r="E243" s="2547">
        <v>67.079865720273006</v>
      </c>
      <c r="F243" s="2544">
        <v>60.075070690536251</v>
      </c>
      <c r="G243" s="2556">
        <v>2.218589469077247</v>
      </c>
      <c r="H243" s="2547">
        <v>78.307105467742957</v>
      </c>
      <c r="I243" s="2544">
        <v>70.675993106525908</v>
      </c>
      <c r="J243" s="2558">
        <v>2.4364676317341063</v>
      </c>
    </row>
    <row r="244" spans="1:10" x14ac:dyDescent="0.2">
      <c r="A244" s="2559" t="s">
        <v>194</v>
      </c>
      <c r="B244" s="2560">
        <v>44821.657999999996</v>
      </c>
      <c r="C244" s="2561"/>
      <c r="D244" s="2562">
        <v>116211.79201103622</v>
      </c>
      <c r="E244" s="2563">
        <v>100</v>
      </c>
      <c r="F244" s="2544">
        <v>89.557529737839431</v>
      </c>
      <c r="G244" s="2562">
        <v>3.3073850778546521</v>
      </c>
      <c r="H244" s="2563">
        <v>100</v>
      </c>
      <c r="I244" s="2544">
        <v>90.254891538085857</v>
      </c>
      <c r="J244" s="2564">
        <v>3.111425990247795</v>
      </c>
    </row>
    <row r="245" spans="1:10" x14ac:dyDescent="0.2">
      <c r="A245" s="2584" t="s">
        <v>1860</v>
      </c>
      <c r="B245" s="2544"/>
      <c r="C245" s="2543"/>
      <c r="D245" s="2546"/>
      <c r="E245" s="2547"/>
      <c r="F245" s="2544">
        <v>0</v>
      </c>
      <c r="G245" s="2546"/>
      <c r="H245" s="2547"/>
      <c r="I245" s="2544">
        <v>0</v>
      </c>
      <c r="J245" s="2548">
        <v>0</v>
      </c>
    </row>
    <row r="246" spans="1:10" x14ac:dyDescent="0.2">
      <c r="A246" s="2169" t="s">
        <v>1844</v>
      </c>
      <c r="B246" s="2544">
        <v>887.3</v>
      </c>
      <c r="C246" s="2545">
        <v>4199896.8061456596</v>
      </c>
      <c r="D246" s="2546">
        <v>3726.5684360930436</v>
      </c>
      <c r="E246" s="2547">
        <v>18.98521632993922</v>
      </c>
      <c r="F246" s="2544">
        <v>1.772901755137771</v>
      </c>
      <c r="G246" s="2546">
        <v>6.5473766712967923E-2</v>
      </c>
      <c r="H246" s="2547">
        <v>43.018293718873188</v>
      </c>
      <c r="I246" s="2544">
        <v>2.8942074137957601</v>
      </c>
      <c r="J246" s="2548">
        <v>9.9774228465523057E-2</v>
      </c>
    </row>
    <row r="247" spans="1:10" x14ac:dyDescent="0.2">
      <c r="A247" s="2169" t="s">
        <v>1845</v>
      </c>
      <c r="B247" s="2544">
        <v>3679.2</v>
      </c>
      <c r="C247" s="2545">
        <v>1049949.7428331529</v>
      </c>
      <c r="D247" s="2546">
        <v>3862.9750938317361</v>
      </c>
      <c r="E247" s="2547">
        <v>78.722425246379331</v>
      </c>
      <c r="F247" s="2544">
        <v>7.3513582074866317</v>
      </c>
      <c r="G247" s="2546">
        <v>0.27148775215862914</v>
      </c>
      <c r="H247" s="2547">
        <v>44.592927800721661</v>
      </c>
      <c r="I247" s="2544">
        <v>3.0001464745935604</v>
      </c>
      <c r="J247" s="2548">
        <v>0.10342634683308681</v>
      </c>
    </row>
    <row r="248" spans="1:10" x14ac:dyDescent="0.2">
      <c r="A248" s="2581" t="s">
        <v>310</v>
      </c>
      <c r="B248" s="2550">
        <v>4566.5</v>
      </c>
      <c r="C248" s="2549"/>
      <c r="D248" s="2551">
        <v>7589.5435299247802</v>
      </c>
      <c r="E248" s="2547">
        <v>97.707641576318565</v>
      </c>
      <c r="F248" s="2544">
        <v>9.1242599626244019</v>
      </c>
      <c r="G248" s="2551">
        <v>0.33696151887159709</v>
      </c>
      <c r="H248" s="2547">
        <v>87.611221519594849</v>
      </c>
      <c r="I248" s="2544">
        <v>5.894353888389321</v>
      </c>
      <c r="J248" s="2553">
        <v>0.20320057529860988</v>
      </c>
    </row>
    <row r="249" spans="1:10" x14ac:dyDescent="0.2">
      <c r="A249" s="2169" t="s">
        <v>1846</v>
      </c>
      <c r="B249" s="2544">
        <v>26.88</v>
      </c>
      <c r="C249" s="2545">
        <v>6562823.1180563895</v>
      </c>
      <c r="D249" s="2546">
        <v>176.40868541335573</v>
      </c>
      <c r="E249" s="2547">
        <v>0.57514100636624166</v>
      </c>
      <c r="F249" s="2544">
        <v>5.3708553114057582E-2</v>
      </c>
      <c r="G249" s="2546">
        <v>1.9834721618895278E-3</v>
      </c>
      <c r="H249" s="2547">
        <v>2.0364044760783138</v>
      </c>
      <c r="I249" s="2544">
        <v>0.13700629250125237</v>
      </c>
      <c r="J249" s="2548">
        <v>4.7231228363506924E-3</v>
      </c>
    </row>
    <row r="250" spans="1:10" x14ac:dyDescent="0.2">
      <c r="A250" s="2581" t="s">
        <v>316</v>
      </c>
      <c r="B250" s="2550">
        <v>26.88</v>
      </c>
      <c r="C250" s="2565"/>
      <c r="D250" s="2551">
        <v>176.40868541335573</v>
      </c>
      <c r="E250" s="2547">
        <v>0.57514100636624166</v>
      </c>
      <c r="F250" s="2544">
        <v>5.3708553114057582E-2</v>
      </c>
      <c r="G250" s="2551">
        <v>1.9834721618895278E-3</v>
      </c>
      <c r="H250" s="2547">
        <v>2.0364044760783138</v>
      </c>
      <c r="I250" s="2544">
        <v>0.13700629250125237</v>
      </c>
      <c r="J250" s="2553">
        <v>4.7231228363506924E-3</v>
      </c>
    </row>
    <row r="251" spans="1:10" x14ac:dyDescent="0.2">
      <c r="A251" s="2169" t="s">
        <v>1536</v>
      </c>
      <c r="B251" s="2544">
        <v>12.144</v>
      </c>
      <c r="C251" s="2545">
        <v>6000000</v>
      </c>
      <c r="D251" s="2546">
        <v>72.864000000000004</v>
      </c>
      <c r="E251" s="2547">
        <v>0.25984049037617707</v>
      </c>
      <c r="F251" s="2544">
        <v>2.4264757031886731E-2</v>
      </c>
      <c r="G251" s="2546">
        <v>8.9610438742509027E-4</v>
      </c>
      <c r="H251" s="2547">
        <v>0.84111831227180922</v>
      </c>
      <c r="I251" s="2544">
        <v>5.6589200658798529E-2</v>
      </c>
      <c r="J251" s="2548">
        <v>1.9508428484769035E-3</v>
      </c>
    </row>
    <row r="252" spans="1:10" x14ac:dyDescent="0.2">
      <c r="A252" s="2169" t="s">
        <v>206</v>
      </c>
      <c r="B252" s="2544">
        <v>45.3125</v>
      </c>
      <c r="C252" s="2545">
        <v>4352000</v>
      </c>
      <c r="D252" s="2546">
        <v>197.2</v>
      </c>
      <c r="E252" s="2547">
        <v>0.96953410903907467</v>
      </c>
      <c r="F252" s="2544">
        <v>9.053827429243802E-2</v>
      </c>
      <c r="G252" s="2546">
        <v>3.3436042535572629E-3</v>
      </c>
      <c r="H252" s="2547">
        <v>2.27641264794687</v>
      </c>
      <c r="I252" s="2544">
        <v>0.15315368865166706</v>
      </c>
      <c r="J252" s="2548">
        <v>5.2797843889938146E-3</v>
      </c>
    </row>
    <row r="253" spans="1:10" x14ac:dyDescent="0.2">
      <c r="A253" s="2581" t="s">
        <v>311</v>
      </c>
      <c r="B253" s="2550">
        <v>57.456499999999998</v>
      </c>
      <c r="C253" s="2565"/>
      <c r="D253" s="2551">
        <v>270.06399999999996</v>
      </c>
      <c r="E253" s="2547">
        <v>1.2293745994152516</v>
      </c>
      <c r="F253" s="2544">
        <v>0.11480303132432475</v>
      </c>
      <c r="G253" s="2551">
        <v>4.2397086409823532E-3</v>
      </c>
      <c r="H253" s="2547">
        <v>3.1175309602186787</v>
      </c>
      <c r="I253" s="2544">
        <v>0.20974288931046559</v>
      </c>
      <c r="J253" s="2553">
        <v>7.2306272374707175E-3</v>
      </c>
    </row>
    <row r="254" spans="1:10" x14ac:dyDescent="0.2">
      <c r="A254" s="2169" t="s">
        <v>1847</v>
      </c>
      <c r="B254" s="2544">
        <v>22.8</v>
      </c>
      <c r="C254" s="2545">
        <v>27488445.925841</v>
      </c>
      <c r="D254" s="2546">
        <v>626.73656710917487</v>
      </c>
      <c r="E254" s="2547">
        <v>0.48784281789993716</v>
      </c>
      <c r="F254" s="2544">
        <v>4.555636201638813E-2</v>
      </c>
      <c r="G254" s="2546">
        <v>1.6824094230312959E-3</v>
      </c>
      <c r="H254" s="2547">
        <v>7.2348430441081542</v>
      </c>
      <c r="I254" s="2544">
        <v>0.48674957944043212</v>
      </c>
      <c r="J254" s="2548">
        <v>1.6780090989019249E-2</v>
      </c>
    </row>
    <row r="255" spans="1:10" x14ac:dyDescent="0.2">
      <c r="A255" s="2581" t="s">
        <v>312</v>
      </c>
      <c r="B255" s="2550">
        <v>22.8</v>
      </c>
      <c r="C255" s="2549"/>
      <c r="D255" s="2551">
        <v>626.73656710917487</v>
      </c>
      <c r="E255" s="2547">
        <v>0.48784281789993716</v>
      </c>
      <c r="F255" s="2544">
        <v>4.555636201638813E-2</v>
      </c>
      <c r="G255" s="2551">
        <v>1.6824094230312959E-3</v>
      </c>
      <c r="H255" s="2547">
        <v>7.2348430441081542</v>
      </c>
      <c r="I255" s="2544">
        <v>0.48674957944043212</v>
      </c>
      <c r="J255" s="2553">
        <v>1.6780090989019249E-2</v>
      </c>
    </row>
    <row r="256" spans="1:10" x14ac:dyDescent="0.2">
      <c r="A256" s="2566" t="s">
        <v>130</v>
      </c>
      <c r="B256" s="2555">
        <v>4673.6365000000005</v>
      </c>
      <c r="C256" s="2554"/>
      <c r="D256" s="2556">
        <v>8662.7527824473109</v>
      </c>
      <c r="E256" s="2557">
        <v>99.999999999999986</v>
      </c>
      <c r="F256" s="2544">
        <v>9.3383279090791742</v>
      </c>
      <c r="G256" s="2556">
        <v>0.34486710909750029</v>
      </c>
      <c r="H256" s="2557">
        <v>100</v>
      </c>
      <c r="I256" s="2544">
        <v>6.7278526496414708</v>
      </c>
      <c r="J256" s="2558">
        <v>0.23193441636145057</v>
      </c>
    </row>
    <row r="257" spans="1:10" x14ac:dyDescent="0.2">
      <c r="A257" s="2584" t="s">
        <v>1861</v>
      </c>
      <c r="B257" s="2544"/>
      <c r="C257" s="2543"/>
      <c r="D257" s="2546"/>
      <c r="E257" s="2547"/>
      <c r="F257" s="2544">
        <v>0</v>
      </c>
      <c r="G257" s="2546"/>
      <c r="H257" s="2547"/>
      <c r="I257" s="2544">
        <v>0</v>
      </c>
      <c r="J257" s="2548">
        <v>0</v>
      </c>
    </row>
    <row r="258" spans="1:10" x14ac:dyDescent="0.2">
      <c r="A258" s="2168" t="s">
        <v>1538</v>
      </c>
      <c r="B258" s="2544">
        <v>510</v>
      </c>
      <c r="C258" s="2545">
        <v>6500000</v>
      </c>
      <c r="D258" s="2546">
        <v>3315</v>
      </c>
      <c r="E258" s="2547">
        <v>92.290988056460364</v>
      </c>
      <c r="F258" s="2544">
        <v>1.0190238872086819</v>
      </c>
      <c r="G258" s="2546">
        <v>3.7632842357278991E-2</v>
      </c>
      <c r="H258" s="2547">
        <v>85.328075510842339</v>
      </c>
      <c r="I258" s="2544">
        <v>2.5745663178512999</v>
      </c>
      <c r="J258" s="2548">
        <v>8.8754996194292585E-2</v>
      </c>
    </row>
    <row r="259" spans="1:10" x14ac:dyDescent="0.2">
      <c r="A259" s="2168" t="s">
        <v>208</v>
      </c>
      <c r="B259" s="2544">
        <v>2</v>
      </c>
      <c r="C259" s="2545">
        <v>6000000</v>
      </c>
      <c r="D259" s="2546">
        <v>12</v>
      </c>
      <c r="E259" s="2547">
        <v>0.36192544335866811</v>
      </c>
      <c r="F259" s="2544">
        <v>3.9961721067007126E-3</v>
      </c>
      <c r="G259" s="2546">
        <v>1.4757977395011366E-4</v>
      </c>
      <c r="H259" s="2547">
        <v>0.30887991135146547</v>
      </c>
      <c r="I259" s="2544">
        <v>9.3196970781947511E-3</v>
      </c>
      <c r="J259" s="2548">
        <v>3.2128505409698675E-4</v>
      </c>
    </row>
    <row r="260" spans="1:10" x14ac:dyDescent="0.2">
      <c r="A260" s="2168" t="s">
        <v>209</v>
      </c>
      <c r="B260" s="2544">
        <v>0</v>
      </c>
      <c r="C260" s="2545">
        <v>5800000</v>
      </c>
      <c r="D260" s="2546">
        <v>0</v>
      </c>
      <c r="E260" s="2547">
        <v>0</v>
      </c>
      <c r="F260" s="2544">
        <v>0</v>
      </c>
      <c r="G260" s="2546">
        <v>0</v>
      </c>
      <c r="H260" s="2547">
        <v>0</v>
      </c>
      <c r="I260" s="2544">
        <v>0</v>
      </c>
      <c r="J260" s="2548">
        <v>0</v>
      </c>
    </row>
    <row r="261" spans="1:10" x14ac:dyDescent="0.2">
      <c r="A261" s="2168" t="s">
        <v>210</v>
      </c>
      <c r="B261" s="2544">
        <v>32</v>
      </c>
      <c r="C261" s="2545">
        <v>15600000</v>
      </c>
      <c r="D261" s="2546">
        <v>499.2</v>
      </c>
      <c r="E261" s="2547">
        <v>5.7908070937386897</v>
      </c>
      <c r="F261" s="2544">
        <v>6.3938753707211402E-2</v>
      </c>
      <c r="G261" s="2546">
        <v>2.3612763832018186E-3</v>
      </c>
      <c r="H261" s="2547">
        <v>12.849404312220964</v>
      </c>
      <c r="I261" s="2544">
        <v>0.38769939845290163</v>
      </c>
      <c r="J261" s="2548">
        <v>1.3365458250434647E-2</v>
      </c>
    </row>
    <row r="262" spans="1:10" x14ac:dyDescent="0.2">
      <c r="A262" s="2168" t="s">
        <v>1540</v>
      </c>
      <c r="B262" s="2544">
        <v>5.25</v>
      </c>
      <c r="C262" s="2545">
        <v>7500000</v>
      </c>
      <c r="D262" s="2546">
        <v>39.375</v>
      </c>
      <c r="E262" s="2547">
        <v>0.95005428881650367</v>
      </c>
      <c r="F262" s="2544">
        <v>1.0489951780089371E-2</v>
      </c>
      <c r="G262" s="2546">
        <v>3.8739690661904842E-4</v>
      </c>
      <c r="H262" s="2547">
        <v>1.0135122091219961</v>
      </c>
      <c r="I262" s="2544">
        <v>3.0580256037826527E-2</v>
      </c>
      <c r="J262" s="2548">
        <v>1.0542165837557377E-3</v>
      </c>
    </row>
    <row r="263" spans="1:10" x14ac:dyDescent="0.2">
      <c r="A263" s="2168" t="s">
        <v>1541</v>
      </c>
      <c r="B263" s="2544">
        <v>3.35</v>
      </c>
      <c r="C263" s="2545">
        <v>5800000</v>
      </c>
      <c r="D263" s="2546">
        <v>19.43</v>
      </c>
      <c r="E263" s="2547">
        <v>0.60622511762576914</v>
      </c>
      <c r="F263" s="2544">
        <v>6.6935882787236946E-3</v>
      </c>
      <c r="G263" s="2546">
        <v>2.4719612136644043E-4</v>
      </c>
      <c r="H263" s="2547">
        <v>0.50012805646324787</v>
      </c>
      <c r="I263" s="2544">
        <v>1.5090142852443667E-2</v>
      </c>
      <c r="J263" s="2548">
        <v>5.2021405009203769E-4</v>
      </c>
    </row>
    <row r="264" spans="1:10" x14ac:dyDescent="0.2">
      <c r="A264" s="2566" t="s">
        <v>122</v>
      </c>
      <c r="B264" s="2555">
        <v>552.6</v>
      </c>
      <c r="C264" s="2554"/>
      <c r="D264" s="2556">
        <v>3885.0049999999997</v>
      </c>
      <c r="E264" s="2557">
        <v>100</v>
      </c>
      <c r="F264" s="2544">
        <v>1.104142353081407</v>
      </c>
      <c r="G264" s="2556">
        <v>4.077629154241641E-2</v>
      </c>
      <c r="H264" s="2557">
        <v>100.00000000000003</v>
      </c>
      <c r="I264" s="2544">
        <v>3.0172558122726665</v>
      </c>
      <c r="J264" s="2558">
        <v>0.10401617013267199</v>
      </c>
    </row>
    <row r="265" spans="1:10" ht="14.25" thickBot="1" x14ac:dyDescent="0.25">
      <c r="A265" s="2567" t="s">
        <v>1848</v>
      </c>
      <c r="B265" s="2560">
        <v>50047.894499999995</v>
      </c>
      <c r="C265" s="2568"/>
      <c r="D265" s="2562">
        <v>128759.54979348353</v>
      </c>
      <c r="E265" s="2569"/>
      <c r="F265" s="2570">
        <v>100</v>
      </c>
      <c r="G265" s="2571">
        <v>3.6930284784945688</v>
      </c>
      <c r="H265" s="2572"/>
      <c r="I265" s="2570">
        <v>100</v>
      </c>
      <c r="J265" s="2573">
        <v>3.4473765767419176</v>
      </c>
    </row>
    <row r="266" spans="1:10" ht="15" thickBot="1" x14ac:dyDescent="0.25">
      <c r="A266" s="2574" t="s">
        <v>1849</v>
      </c>
      <c r="B266" s="2575">
        <v>1355199.2569632605</v>
      </c>
      <c r="C266" s="2576"/>
      <c r="D266" s="2577">
        <v>3735001.0051751565</v>
      </c>
      <c r="E266" s="2578"/>
      <c r="F266" s="2111"/>
      <c r="G266" s="2111"/>
      <c r="H266" s="2111"/>
      <c r="I266" s="2111"/>
      <c r="J266" s="2111"/>
    </row>
    <row r="267" spans="1:10" ht="16.5" thickBot="1" x14ac:dyDescent="0.3">
      <c r="A267" s="2579" t="s">
        <v>1850</v>
      </c>
      <c r="B267" s="2586">
        <v>3.6930284784945684</v>
      </c>
      <c r="C267" s="2580"/>
      <c r="D267" s="2587">
        <v>3.447376576741918</v>
      </c>
      <c r="E267" s="2578"/>
      <c r="F267" s="2111"/>
      <c r="G267" s="2111"/>
      <c r="H267" s="2111"/>
      <c r="I267" s="2111"/>
      <c r="J267" s="2111"/>
    </row>
    <row r="268" spans="1:10" x14ac:dyDescent="0.2">
      <c r="A268" s="471" t="s">
        <v>1978</v>
      </c>
      <c r="B268" s="375"/>
      <c r="C268" s="375"/>
      <c r="D268" s="1800"/>
      <c r="E268" s="375"/>
      <c r="F268" s="375"/>
      <c r="H268" s="375"/>
      <c r="I268" s="375"/>
      <c r="J268" s="375"/>
    </row>
    <row r="269" spans="1:10" x14ac:dyDescent="0.2">
      <c r="A269" s="375" t="s">
        <v>1851</v>
      </c>
      <c r="B269" s="375"/>
      <c r="C269" s="375"/>
      <c r="D269" s="375"/>
      <c r="E269" s="375"/>
      <c r="F269" s="375"/>
      <c r="G269" s="375"/>
      <c r="H269" s="375"/>
      <c r="I269" s="375"/>
      <c r="J269" s="375"/>
    </row>
    <row r="270" spans="1:10" x14ac:dyDescent="0.2">
      <c r="A270" s="375" t="s">
        <v>2021</v>
      </c>
      <c r="B270" s="375"/>
      <c r="C270" s="375"/>
      <c r="D270" s="375"/>
      <c r="E270" s="375"/>
      <c r="F270" s="375"/>
      <c r="G270" s="375"/>
      <c r="H270" s="375"/>
      <c r="I270" s="375"/>
      <c r="J270" s="375"/>
    </row>
    <row r="274" spans="1:10" ht="13.5" thickBot="1" x14ac:dyDescent="0.25">
      <c r="A274" s="3498" t="s">
        <v>1976</v>
      </c>
      <c r="B274" s="3498"/>
      <c r="C274" s="3498"/>
      <c r="D274" s="3498"/>
      <c r="E274" s="3498"/>
      <c r="F274" s="3498"/>
      <c r="G274" s="3498"/>
      <c r="H274" s="3498"/>
      <c r="I274" s="3498"/>
      <c r="J274" s="3498"/>
    </row>
    <row r="275" spans="1:10" ht="13.5" customHeight="1" thickBot="1" x14ac:dyDescent="0.25">
      <c r="A275" s="3503" t="s">
        <v>356</v>
      </c>
      <c r="B275" s="3509" t="s">
        <v>1264</v>
      </c>
      <c r="C275" s="3509" t="s">
        <v>1840</v>
      </c>
      <c r="D275" s="3511" t="s">
        <v>1852</v>
      </c>
      <c r="E275" s="3505" t="s">
        <v>1857</v>
      </c>
      <c r="F275" s="3506"/>
      <c r="G275" s="3507"/>
      <c r="H275" s="3505" t="s">
        <v>1858</v>
      </c>
      <c r="I275" s="3506"/>
      <c r="J275" s="3508"/>
    </row>
    <row r="276" spans="1:10" ht="13.5" customHeight="1" thickBot="1" x14ac:dyDescent="0.25">
      <c r="A276" s="3504"/>
      <c r="B276" s="3510"/>
      <c r="C276" s="3510"/>
      <c r="D276" s="3512"/>
      <c r="E276" s="2534" t="s">
        <v>1856</v>
      </c>
      <c r="F276" s="2533" t="s">
        <v>1223</v>
      </c>
      <c r="G276" s="2535" t="s">
        <v>1841</v>
      </c>
      <c r="H276" s="2534" t="s">
        <v>1856</v>
      </c>
      <c r="I276" s="2533" t="s">
        <v>1223</v>
      </c>
      <c r="J276" s="2536" t="s">
        <v>1841</v>
      </c>
    </row>
    <row r="277" spans="1:10" x14ac:dyDescent="0.2">
      <c r="A277" s="2585" t="s">
        <v>1859</v>
      </c>
      <c r="B277" s="2537"/>
      <c r="C277" s="2537"/>
      <c r="D277" s="2538"/>
      <c r="E277" s="2539"/>
      <c r="F277" s="2540"/>
      <c r="G277" s="2541"/>
      <c r="H277" s="2539"/>
      <c r="I277" s="2540"/>
      <c r="J277" s="2542"/>
    </row>
    <row r="278" spans="1:10" x14ac:dyDescent="0.2">
      <c r="A278" s="923" t="s">
        <v>410</v>
      </c>
      <c r="B278" s="2544">
        <v>0</v>
      </c>
      <c r="C278" s="2545">
        <v>3500000.0000000005</v>
      </c>
      <c r="D278" s="2546">
        <v>0</v>
      </c>
      <c r="E278" s="2547">
        <v>0</v>
      </c>
      <c r="F278" s="2544">
        <v>0</v>
      </c>
      <c r="G278" s="2546">
        <v>0</v>
      </c>
      <c r="H278" s="2547">
        <v>0</v>
      </c>
      <c r="I278" s="2544">
        <v>0</v>
      </c>
      <c r="J278" s="2548">
        <v>0</v>
      </c>
    </row>
    <row r="279" spans="1:10" x14ac:dyDescent="0.2">
      <c r="A279" s="923" t="s">
        <v>411</v>
      </c>
      <c r="B279" s="2544">
        <v>3392</v>
      </c>
      <c r="C279" s="2545">
        <v>1375863.5</v>
      </c>
      <c r="D279" s="2546">
        <v>4666.9289920000001</v>
      </c>
      <c r="E279" s="2547">
        <v>27.538466290838166</v>
      </c>
      <c r="F279" s="2544">
        <v>18.535677327054838</v>
      </c>
      <c r="G279" s="2546">
        <v>0.25029529661939282</v>
      </c>
      <c r="H279" s="2547">
        <v>17.559062669816861</v>
      </c>
      <c r="I279" s="2544">
        <v>12.505835593181713</v>
      </c>
      <c r="J279" s="2548">
        <v>0.12495121113845965</v>
      </c>
    </row>
    <row r="280" spans="1:10" x14ac:dyDescent="0.2">
      <c r="A280" s="923" t="s">
        <v>279</v>
      </c>
      <c r="B280" s="2544">
        <v>204</v>
      </c>
      <c r="C280" s="2545">
        <v>882500</v>
      </c>
      <c r="D280" s="2546">
        <v>180.03</v>
      </c>
      <c r="E280" s="2547">
        <v>1.6562049302272952</v>
      </c>
      <c r="F280" s="2544">
        <v>1.114763612829949</v>
      </c>
      <c r="G280" s="2546">
        <v>1.5053136942911596E-2</v>
      </c>
      <c r="H280" s="2547">
        <v>0.67735293548840214</v>
      </c>
      <c r="I280" s="2544">
        <v>0.48242122082848776</v>
      </c>
      <c r="J280" s="2548">
        <v>4.820079024090043E-3</v>
      </c>
    </row>
    <row r="281" spans="1:10" x14ac:dyDescent="0.2">
      <c r="A281" s="923" t="s">
        <v>200</v>
      </c>
      <c r="B281" s="2544">
        <v>174.5</v>
      </c>
      <c r="C281" s="2545">
        <v>5768500</v>
      </c>
      <c r="D281" s="2546">
        <v>1006.60325</v>
      </c>
      <c r="E281" s="2547">
        <v>1.4167047074738381</v>
      </c>
      <c r="F281" s="2544">
        <v>0.95356005117071607</v>
      </c>
      <c r="G281" s="2546">
        <v>1.2876335277147419E-2</v>
      </c>
      <c r="H281" s="2547">
        <v>3.7872891532503798</v>
      </c>
      <c r="I281" s="2544">
        <v>2.6973658210016302</v>
      </c>
      <c r="J281" s="2548">
        <v>2.6950548302537718E-2</v>
      </c>
    </row>
    <row r="282" spans="1:10" x14ac:dyDescent="0.2">
      <c r="A282" s="923" t="s">
        <v>429</v>
      </c>
      <c r="B282" s="2544">
        <v>0</v>
      </c>
      <c r="C282" s="2545">
        <v>680000</v>
      </c>
      <c r="D282" s="2546">
        <v>0</v>
      </c>
      <c r="E282" s="2547">
        <v>0</v>
      </c>
      <c r="F282" s="2544">
        <v>0</v>
      </c>
      <c r="G282" s="2546">
        <v>0</v>
      </c>
      <c r="H282" s="2547">
        <v>0</v>
      </c>
      <c r="I282" s="2544">
        <v>0</v>
      </c>
      <c r="J282" s="2548">
        <v>0</v>
      </c>
    </row>
    <row r="283" spans="1:10" x14ac:dyDescent="0.2">
      <c r="A283" s="925" t="s">
        <v>431</v>
      </c>
      <c r="B283" s="2544">
        <v>0</v>
      </c>
      <c r="C283" s="2545">
        <v>7000000</v>
      </c>
      <c r="D283" s="2546">
        <v>0</v>
      </c>
      <c r="E283" s="2547">
        <v>0</v>
      </c>
      <c r="F283" s="2544">
        <v>0</v>
      </c>
      <c r="G283" s="2546">
        <v>0</v>
      </c>
      <c r="H283" s="2547">
        <v>0</v>
      </c>
      <c r="I283" s="2544">
        <v>0</v>
      </c>
      <c r="J283" s="2548">
        <v>0</v>
      </c>
    </row>
    <row r="284" spans="1:10" x14ac:dyDescent="0.2">
      <c r="A284" s="2107" t="s">
        <v>430</v>
      </c>
      <c r="B284" s="2544">
        <v>0</v>
      </c>
      <c r="C284" s="2545">
        <v>0</v>
      </c>
      <c r="D284" s="2546">
        <v>0</v>
      </c>
      <c r="E284" s="2547">
        <v>0</v>
      </c>
      <c r="F284" s="2544">
        <v>0</v>
      </c>
      <c r="G284" s="2546">
        <v>0</v>
      </c>
      <c r="H284" s="2547">
        <v>0</v>
      </c>
      <c r="I284" s="2544">
        <v>0</v>
      </c>
      <c r="J284" s="2548">
        <v>0</v>
      </c>
    </row>
    <row r="285" spans="1:10" x14ac:dyDescent="0.2">
      <c r="A285" s="2549" t="s">
        <v>280</v>
      </c>
      <c r="B285" s="2550">
        <v>3770.5</v>
      </c>
      <c r="C285" s="2549"/>
      <c r="D285" s="2551">
        <v>5853.562242</v>
      </c>
      <c r="E285" s="2547">
        <v>30.611375928539296</v>
      </c>
      <c r="F285" s="2544">
        <v>20.6040009910555</v>
      </c>
      <c r="G285" s="2551">
        <v>0.27822476883945185</v>
      </c>
      <c r="H285" s="2547">
        <v>22.023704758555642</v>
      </c>
      <c r="I285" s="2544">
        <v>15.685622635011828</v>
      </c>
      <c r="J285" s="2553">
        <v>0.15672183846508742</v>
      </c>
    </row>
    <row r="286" spans="1:10" x14ac:dyDescent="0.2">
      <c r="A286" s="931" t="s">
        <v>412</v>
      </c>
      <c r="B286" s="2544">
        <v>74</v>
      </c>
      <c r="C286" s="2545">
        <v>2674500</v>
      </c>
      <c r="D286" s="2546">
        <v>197.91300000000001</v>
      </c>
      <c r="E286" s="2547">
        <v>0.60078021978833251</v>
      </c>
      <c r="F286" s="2544">
        <v>0.40437503602655012</v>
      </c>
      <c r="G286" s="2546">
        <v>5.4604516361542064E-3</v>
      </c>
      <c r="H286" s="2547">
        <v>0.74463673566247923</v>
      </c>
      <c r="I286" s="2544">
        <v>0.53034178235754315</v>
      </c>
      <c r="J286" s="2548">
        <v>5.2988740759580787E-3</v>
      </c>
    </row>
    <row r="287" spans="1:10" x14ac:dyDescent="0.2">
      <c r="A287" s="931" t="s">
        <v>413</v>
      </c>
      <c r="B287" s="2544">
        <v>0</v>
      </c>
      <c r="C287" s="2545">
        <v>647500</v>
      </c>
      <c r="D287" s="2546">
        <v>0</v>
      </c>
      <c r="E287" s="2547">
        <v>0</v>
      </c>
      <c r="F287" s="2544">
        <v>0</v>
      </c>
      <c r="G287" s="2546">
        <v>0</v>
      </c>
      <c r="H287" s="2547">
        <v>0</v>
      </c>
      <c r="I287" s="2544">
        <v>0</v>
      </c>
      <c r="J287" s="2548">
        <v>0</v>
      </c>
    </row>
    <row r="288" spans="1:10" x14ac:dyDescent="0.2">
      <c r="A288" s="923" t="s">
        <v>91</v>
      </c>
      <c r="B288" s="2544">
        <v>0</v>
      </c>
      <c r="C288" s="2545">
        <v>1085000</v>
      </c>
      <c r="D288" s="2546">
        <v>0</v>
      </c>
      <c r="E288" s="2547">
        <v>0</v>
      </c>
      <c r="F288" s="2544">
        <v>0</v>
      </c>
      <c r="G288" s="2546">
        <v>0</v>
      </c>
      <c r="H288" s="2547">
        <v>0</v>
      </c>
      <c r="I288" s="2544">
        <v>0</v>
      </c>
      <c r="J288" s="2548">
        <v>0</v>
      </c>
    </row>
    <row r="289" spans="1:10" x14ac:dyDescent="0.2">
      <c r="A289" s="923" t="s">
        <v>417</v>
      </c>
      <c r="B289" s="2544">
        <v>0</v>
      </c>
      <c r="C289" s="2545">
        <v>1641999.9999999995</v>
      </c>
      <c r="D289" s="2546">
        <v>0</v>
      </c>
      <c r="E289" s="2547">
        <v>0</v>
      </c>
      <c r="F289" s="2544">
        <v>0</v>
      </c>
      <c r="G289" s="2546">
        <v>0</v>
      </c>
      <c r="H289" s="2547">
        <v>0</v>
      </c>
      <c r="I289" s="2544">
        <v>0</v>
      </c>
      <c r="J289" s="2548">
        <v>0</v>
      </c>
    </row>
    <row r="290" spans="1:10" x14ac:dyDescent="0.2">
      <c r="A290" s="923" t="s">
        <v>418</v>
      </c>
      <c r="B290" s="2544">
        <v>200</v>
      </c>
      <c r="C290" s="2545">
        <v>1369500.0000000005</v>
      </c>
      <c r="D290" s="2546">
        <v>273.90000000000009</v>
      </c>
      <c r="E290" s="2547">
        <v>1.6237303237522502</v>
      </c>
      <c r="F290" s="2544">
        <v>1.0929055027744599</v>
      </c>
      <c r="G290" s="2546">
        <v>1.4757977395011369E-2</v>
      </c>
      <c r="H290" s="2547">
        <v>1.0305336278968693</v>
      </c>
      <c r="I290" s="2544">
        <v>0.73396196403334346</v>
      </c>
      <c r="J290" s="2548">
        <v>7.3333313597637251E-3</v>
      </c>
    </row>
    <row r="291" spans="1:10" x14ac:dyDescent="0.2">
      <c r="A291" s="923" t="s">
        <v>423</v>
      </c>
      <c r="B291" s="2544">
        <v>1176</v>
      </c>
      <c r="C291" s="2545">
        <v>1311000</v>
      </c>
      <c r="D291" s="2546">
        <v>1541.7360000000001</v>
      </c>
      <c r="E291" s="2547">
        <v>9.5475343036632321</v>
      </c>
      <c r="F291" s="2544">
        <v>6.4262843563138228</v>
      </c>
      <c r="G291" s="2546">
        <v>8.6776907082666846E-2</v>
      </c>
      <c r="H291" s="2547">
        <v>5.8006965802818815</v>
      </c>
      <c r="I291" s="2544">
        <v>4.1313456830263249</v>
      </c>
      <c r="J291" s="2548">
        <v>4.1278061180272663E-2</v>
      </c>
    </row>
    <row r="292" spans="1:10" x14ac:dyDescent="0.2">
      <c r="A292" s="923" t="s">
        <v>424</v>
      </c>
      <c r="B292" s="2544">
        <v>0</v>
      </c>
      <c r="C292" s="2545">
        <v>620500</v>
      </c>
      <c r="D292" s="2546">
        <v>0</v>
      </c>
      <c r="E292" s="2547">
        <v>0</v>
      </c>
      <c r="F292" s="2544">
        <v>0</v>
      </c>
      <c r="G292" s="2546">
        <v>0</v>
      </c>
      <c r="H292" s="2547">
        <v>0</v>
      </c>
      <c r="I292" s="2544">
        <v>0</v>
      </c>
      <c r="J292" s="2548">
        <v>0</v>
      </c>
    </row>
    <row r="293" spans="1:10" x14ac:dyDescent="0.2">
      <c r="A293" s="923" t="s">
        <v>281</v>
      </c>
      <c r="B293" s="2544">
        <v>0</v>
      </c>
      <c r="C293" s="2545">
        <v>1016000</v>
      </c>
      <c r="D293" s="2546">
        <v>0</v>
      </c>
      <c r="E293" s="2547">
        <v>0</v>
      </c>
      <c r="F293" s="2544">
        <v>0</v>
      </c>
      <c r="G293" s="2546">
        <v>0</v>
      </c>
      <c r="H293" s="2547">
        <v>0</v>
      </c>
      <c r="I293" s="2544">
        <v>0</v>
      </c>
      <c r="J293" s="2548">
        <v>0</v>
      </c>
    </row>
    <row r="294" spans="1:10" x14ac:dyDescent="0.2">
      <c r="A294" s="923" t="s">
        <v>427</v>
      </c>
      <c r="B294" s="2544">
        <v>0</v>
      </c>
      <c r="C294" s="2545">
        <v>1399000</v>
      </c>
      <c r="D294" s="2546">
        <v>0</v>
      </c>
      <c r="E294" s="2547">
        <v>0</v>
      </c>
      <c r="F294" s="2544">
        <v>0</v>
      </c>
      <c r="G294" s="2546">
        <v>0</v>
      </c>
      <c r="H294" s="2547">
        <v>0</v>
      </c>
      <c r="I294" s="2544">
        <v>0</v>
      </c>
      <c r="J294" s="2548">
        <v>0</v>
      </c>
    </row>
    <row r="295" spans="1:10" x14ac:dyDescent="0.2">
      <c r="A295" s="923" t="s">
        <v>428</v>
      </c>
      <c r="B295" s="2544">
        <v>162</v>
      </c>
      <c r="C295" s="2545">
        <v>652500</v>
      </c>
      <c r="D295" s="2546">
        <v>105.705</v>
      </c>
      <c r="E295" s="2547">
        <v>1.3152215622393226</v>
      </c>
      <c r="F295" s="2544">
        <v>0.8852534572473123</v>
      </c>
      <c r="G295" s="2546">
        <v>1.1953961689959207E-2</v>
      </c>
      <c r="H295" s="2547">
        <v>0.39770922649448165</v>
      </c>
      <c r="I295" s="2544">
        <v>0.28325465282272561</v>
      </c>
      <c r="J295" s="2548">
        <v>2.830119720276832E-3</v>
      </c>
    </row>
    <row r="296" spans="1:10" x14ac:dyDescent="0.2">
      <c r="A296" s="897" t="s">
        <v>93</v>
      </c>
      <c r="B296" s="2544">
        <v>280</v>
      </c>
      <c r="C296" s="2545">
        <v>1375000</v>
      </c>
      <c r="D296" s="2546">
        <v>385</v>
      </c>
      <c r="E296" s="2547">
        <v>2.2732224532531502</v>
      </c>
      <c r="F296" s="2544">
        <v>1.5300677038842436</v>
      </c>
      <c r="G296" s="2546">
        <v>2.0661168353015916E-2</v>
      </c>
      <c r="H296" s="2547">
        <v>1.4485412440317436</v>
      </c>
      <c r="I296" s="2544">
        <v>1.031673443420362</v>
      </c>
      <c r="J296" s="2548">
        <v>1.0307895485611658E-2</v>
      </c>
    </row>
    <row r="297" spans="1:10" x14ac:dyDescent="0.2">
      <c r="A297" s="2549" t="s">
        <v>282</v>
      </c>
      <c r="B297" s="2550">
        <v>1892</v>
      </c>
      <c r="C297" s="2549"/>
      <c r="D297" s="2551">
        <v>2504.2540000000004</v>
      </c>
      <c r="E297" s="2547">
        <v>15.360488862696286</v>
      </c>
      <c r="F297" s="2544">
        <v>10.338886056246389</v>
      </c>
      <c r="G297" s="2551">
        <v>0.13961046615680753</v>
      </c>
      <c r="H297" s="2547">
        <v>9.422117414367456</v>
      </c>
      <c r="I297" s="2544">
        <v>6.7105775256603009</v>
      </c>
      <c r="J297" s="2553">
        <v>6.7048281821882966E-2</v>
      </c>
    </row>
    <row r="298" spans="1:10" x14ac:dyDescent="0.2">
      <c r="A298" s="2554" t="s">
        <v>107</v>
      </c>
      <c r="B298" s="2555">
        <v>5662.5</v>
      </c>
      <c r="C298" s="2554"/>
      <c r="D298" s="2556">
        <v>8357.8162420000008</v>
      </c>
      <c r="E298" s="2547">
        <v>45.971864791235582</v>
      </c>
      <c r="F298" s="2544">
        <v>30.942887047301891</v>
      </c>
      <c r="G298" s="2556">
        <v>0.41783523499625935</v>
      </c>
      <c r="H298" s="2547">
        <v>31.445822172923098</v>
      </c>
      <c r="I298" s="2544">
        <v>22.39620016067213</v>
      </c>
      <c r="J298" s="2558">
        <v>0.22377012028697041</v>
      </c>
    </row>
    <row r="299" spans="1:10" x14ac:dyDescent="0.2">
      <c r="A299" s="923" t="s">
        <v>905</v>
      </c>
      <c r="B299" s="2544">
        <v>44</v>
      </c>
      <c r="C299" s="2545">
        <v>4200000</v>
      </c>
      <c r="D299" s="2546">
        <v>184.8</v>
      </c>
      <c r="E299" s="2547">
        <v>0.35722067122549506</v>
      </c>
      <c r="F299" s="2544">
        <v>0.24043921061038115</v>
      </c>
      <c r="G299" s="2546">
        <v>3.2467550269025007E-3</v>
      </c>
      <c r="H299" s="2547">
        <v>0.69529979713523704</v>
      </c>
      <c r="I299" s="2544">
        <v>0.4952032528417738</v>
      </c>
      <c r="J299" s="2548">
        <v>4.947789833093596E-3</v>
      </c>
    </row>
    <row r="300" spans="1:10" x14ac:dyDescent="0.2">
      <c r="A300" s="923" t="s">
        <v>906</v>
      </c>
      <c r="B300" s="2544">
        <v>33</v>
      </c>
      <c r="C300" s="2545">
        <v>1281000</v>
      </c>
      <c r="D300" s="2546">
        <v>42.273000000000003</v>
      </c>
      <c r="E300" s="2547">
        <v>0.26791550341912129</v>
      </c>
      <c r="F300" s="2544">
        <v>0.18032940795778585</v>
      </c>
      <c r="G300" s="2546">
        <v>2.4350662701768757E-3</v>
      </c>
      <c r="H300" s="2547">
        <v>0.15904982859468547</v>
      </c>
      <c r="I300" s="2544">
        <v>0.11327774408755575</v>
      </c>
      <c r="J300" s="2548">
        <v>1.1318069243201603E-3</v>
      </c>
    </row>
    <row r="301" spans="1:10" x14ac:dyDescent="0.2">
      <c r="A301" s="923" t="s">
        <v>907</v>
      </c>
      <c r="B301" s="2544">
        <v>16</v>
      </c>
      <c r="C301" s="2545">
        <v>1126000</v>
      </c>
      <c r="D301" s="2546">
        <v>18.015999999999998</v>
      </c>
      <c r="E301" s="2547">
        <v>0.12989842590018</v>
      </c>
      <c r="F301" s="2544">
        <v>8.7432440221956773E-2</v>
      </c>
      <c r="G301" s="2546">
        <v>1.1806381916009093E-3</v>
      </c>
      <c r="H301" s="2547">
        <v>6.7784205331106212E-2</v>
      </c>
      <c r="I301" s="2544">
        <v>4.8276957809509718E-2</v>
      </c>
      <c r="J301" s="2548">
        <v>4.8235596121760932E-4</v>
      </c>
    </row>
    <row r="302" spans="1:10" x14ac:dyDescent="0.2">
      <c r="A302" s="897" t="s">
        <v>908</v>
      </c>
      <c r="B302" s="2544">
        <v>182</v>
      </c>
      <c r="C302" s="2545">
        <v>1145000</v>
      </c>
      <c r="D302" s="2546">
        <v>208.39</v>
      </c>
      <c r="E302" s="2547">
        <v>1.4775945946145477</v>
      </c>
      <c r="F302" s="2544">
        <v>0.99454400752475836</v>
      </c>
      <c r="G302" s="2546">
        <v>1.3429759429460345E-2</v>
      </c>
      <c r="H302" s="2547">
        <v>0.78405586972409103</v>
      </c>
      <c r="I302" s="2544">
        <v>0.55841669837498498</v>
      </c>
      <c r="J302" s="2548">
        <v>5.5793827019392549E-3</v>
      </c>
    </row>
    <row r="303" spans="1:10" x14ac:dyDescent="0.2">
      <c r="A303" s="2554" t="s">
        <v>283</v>
      </c>
      <c r="B303" s="2555">
        <v>275</v>
      </c>
      <c r="C303" s="2554"/>
      <c r="D303" s="2556">
        <v>453.47899999999998</v>
      </c>
      <c r="E303" s="2547">
        <v>2.232629195159344</v>
      </c>
      <c r="F303" s="2544">
        <v>1.5027450663148822</v>
      </c>
      <c r="G303" s="2556">
        <v>2.029221891814063E-2</v>
      </c>
      <c r="H303" s="2547">
        <v>1.7061897007851194</v>
      </c>
      <c r="I303" s="2544">
        <v>1.2151746531138243</v>
      </c>
      <c r="J303" s="2558">
        <v>1.214133542057062E-2</v>
      </c>
    </row>
    <row r="304" spans="1:10" x14ac:dyDescent="0.2">
      <c r="A304" s="923" t="s">
        <v>946</v>
      </c>
      <c r="B304" s="2544">
        <v>199.81551155115511</v>
      </c>
      <c r="C304" s="2545">
        <v>8419998.9999999981</v>
      </c>
      <c r="D304" s="2546">
        <v>1682.4464074452139</v>
      </c>
      <c r="E304" s="2547">
        <v>1.622232526308393</v>
      </c>
      <c r="F304" s="2544">
        <v>1.0918973605697553</v>
      </c>
      <c r="G304" s="2546">
        <v>1.47443640132229E-2</v>
      </c>
      <c r="H304" s="2547">
        <v>6.3301117196296826</v>
      </c>
      <c r="I304" s="2544">
        <v>4.5084033208810945</v>
      </c>
      <c r="J304" s="2548">
        <v>4.5045407085943047E-2</v>
      </c>
    </row>
    <row r="305" spans="1:10" x14ac:dyDescent="0.2">
      <c r="A305" s="923" t="s">
        <v>284</v>
      </c>
      <c r="B305" s="2544">
        <v>497.72092812877253</v>
      </c>
      <c r="C305" s="2545">
        <v>8358473</v>
      </c>
      <c r="D305" s="2546">
        <v>4160.1869392992858</v>
      </c>
      <c r="E305" s="2547">
        <v>4.0408228188440116</v>
      </c>
      <c r="F305" s="2544">
        <v>2.7198097059897344</v>
      </c>
      <c r="G305" s="2546">
        <v>3.672677103174251E-2</v>
      </c>
      <c r="H305" s="2547">
        <v>15.652473673914805</v>
      </c>
      <c r="I305" s="2544">
        <v>11.147933467374834</v>
      </c>
      <c r="J305" s="2548">
        <v>0.11138382382052905</v>
      </c>
    </row>
    <row r="306" spans="1:10" x14ac:dyDescent="0.2">
      <c r="A306" s="923" t="s">
        <v>69</v>
      </c>
      <c r="B306" s="2544">
        <v>478.21113120353476</v>
      </c>
      <c r="C306" s="2545">
        <v>9308473</v>
      </c>
      <c r="D306" s="2546">
        <v>4451.4154031075614</v>
      </c>
      <c r="E306" s="2547">
        <v>3.8824295744552262</v>
      </c>
      <c r="F306" s="2544">
        <v>2.6131978839017118</v>
      </c>
      <c r="G306" s="2546">
        <v>3.5287145321722911E-2</v>
      </c>
      <c r="H306" s="2547">
        <v>16.748204690180497</v>
      </c>
      <c r="I306" s="2544">
        <v>11.928330018229653</v>
      </c>
      <c r="J306" s="2548">
        <v>0.11918110321629774</v>
      </c>
    </row>
    <row r="307" spans="1:10" x14ac:dyDescent="0.2">
      <c r="A307" s="923" t="s">
        <v>199</v>
      </c>
      <c r="B307" s="2544">
        <v>473.52409638554224</v>
      </c>
      <c r="C307" s="2545">
        <v>2610000</v>
      </c>
      <c r="D307" s="2546">
        <v>1235.8978915662653</v>
      </c>
      <c r="E307" s="2547">
        <v>3.8443771716429409</v>
      </c>
      <c r="F307" s="2544">
        <v>2.587585453180314</v>
      </c>
      <c r="G307" s="2546">
        <v>3.4941289552255082E-2</v>
      </c>
      <c r="H307" s="2547">
        <v>4.6499975827158622</v>
      </c>
      <c r="I307" s="2544">
        <v>3.3118000870341149</v>
      </c>
      <c r="J307" s="2548">
        <v>3.3089626745851621E-2</v>
      </c>
    </row>
    <row r="308" spans="1:10" x14ac:dyDescent="0.2">
      <c r="A308" s="923" t="s">
        <v>87</v>
      </c>
      <c r="B308" s="2544">
        <v>770.25</v>
      </c>
      <c r="C308" s="2545">
        <v>100000</v>
      </c>
      <c r="D308" s="2546">
        <v>77.025000000000006</v>
      </c>
      <c r="E308" s="2547">
        <v>6.2533914093508534</v>
      </c>
      <c r="F308" s="2544">
        <v>4.209052317560138</v>
      </c>
      <c r="G308" s="2546">
        <v>5.6836660442537525E-2</v>
      </c>
      <c r="H308" s="2547">
        <v>0.28980230992609107</v>
      </c>
      <c r="I308" s="2544">
        <v>0.20640168046611268</v>
      </c>
      <c r="J308" s="2548">
        <v>2.0622484409850337E-3</v>
      </c>
    </row>
    <row r="309" spans="1:10" x14ac:dyDescent="0.2">
      <c r="A309" s="897" t="s">
        <v>213</v>
      </c>
      <c r="B309" s="2544">
        <v>522</v>
      </c>
      <c r="C309" s="2545">
        <v>1030000</v>
      </c>
      <c r="D309" s="2546">
        <v>537.66</v>
      </c>
      <c r="E309" s="2547">
        <v>4.2379361449933723</v>
      </c>
      <c r="F309" s="2544">
        <v>2.8524833622413399</v>
      </c>
      <c r="G309" s="2546">
        <v>3.8518321000979669E-2</v>
      </c>
      <c r="H309" s="2547">
        <v>2.0229160656262528</v>
      </c>
      <c r="I309" s="2544">
        <v>1.4407520612711475</v>
      </c>
      <c r="J309" s="2548">
        <v>1.4395176848815491E-2</v>
      </c>
    </row>
    <row r="310" spans="1:10" x14ac:dyDescent="0.2">
      <c r="A310" s="2549" t="s">
        <v>1842</v>
      </c>
      <c r="B310" s="2550">
        <v>2941.5216672690049</v>
      </c>
      <c r="C310" s="2549"/>
      <c r="D310" s="2551">
        <v>12144.631641418326</v>
      </c>
      <c r="E310" s="2547">
        <v>23.881189645594798</v>
      </c>
      <c r="F310" s="2544">
        <v>16.074026083442995</v>
      </c>
      <c r="G310" s="2551">
        <v>0.21705455136246063</v>
      </c>
      <c r="H310" s="2547">
        <v>45.693506041993189</v>
      </c>
      <c r="I310" s="2544">
        <v>32.543620635256957</v>
      </c>
      <c r="J310" s="2553">
        <v>0.32515738615842193</v>
      </c>
    </row>
    <row r="311" spans="1:10" x14ac:dyDescent="0.2">
      <c r="A311" s="923" t="s">
        <v>952</v>
      </c>
      <c r="B311" s="2544">
        <v>160</v>
      </c>
      <c r="C311" s="2545">
        <v>2750000.0000000005</v>
      </c>
      <c r="D311" s="2546">
        <v>440.00000000000006</v>
      </c>
      <c r="E311" s="2547">
        <v>1.2989842590018001</v>
      </c>
      <c r="F311" s="2544">
        <v>0.87432440221956786</v>
      </c>
      <c r="G311" s="2546">
        <v>1.1806381916009094E-2</v>
      </c>
      <c r="H311" s="2547">
        <v>1.6554757074648503</v>
      </c>
      <c r="I311" s="2544">
        <v>1.1790553639089854</v>
      </c>
      <c r="J311" s="2548">
        <v>1.1780451983556182E-2</v>
      </c>
    </row>
    <row r="312" spans="1:10" x14ac:dyDescent="0.2">
      <c r="A312" s="923" t="s">
        <v>953</v>
      </c>
      <c r="B312" s="2544">
        <v>21</v>
      </c>
      <c r="C312" s="2545">
        <v>1355000.0000000002</v>
      </c>
      <c r="D312" s="2546">
        <v>28.455000000000005</v>
      </c>
      <c r="E312" s="2547">
        <v>0.17049168399398626</v>
      </c>
      <c r="F312" s="2544">
        <v>0.11475507779131827</v>
      </c>
      <c r="G312" s="2546">
        <v>1.5495876264761937E-3</v>
      </c>
      <c r="H312" s="2547">
        <v>0.1070603664907098</v>
      </c>
      <c r="I312" s="2544">
        <v>7.62500463182504E-2</v>
      </c>
      <c r="J312" s="2548">
        <v>7.6184718452747995E-4</v>
      </c>
    </row>
    <row r="313" spans="1:10" x14ac:dyDescent="0.2">
      <c r="A313" s="923" t="s">
        <v>954</v>
      </c>
      <c r="B313" s="2544">
        <v>672</v>
      </c>
      <c r="C313" s="2545">
        <v>1036000</v>
      </c>
      <c r="D313" s="2546">
        <v>696.19200000000001</v>
      </c>
      <c r="E313" s="2547">
        <v>5.4557338878075603</v>
      </c>
      <c r="F313" s="2544">
        <v>3.6721624893221847</v>
      </c>
      <c r="G313" s="2546">
        <v>4.9586804047238198E-2</v>
      </c>
      <c r="H313" s="2547">
        <v>2.6193839630258382</v>
      </c>
      <c r="I313" s="2544">
        <v>1.8655657088875548</v>
      </c>
      <c r="J313" s="2548">
        <v>1.8639673698490782E-2</v>
      </c>
    </row>
    <row r="314" spans="1:10" x14ac:dyDescent="0.2">
      <c r="A314" s="923" t="s">
        <v>956</v>
      </c>
      <c r="B314" s="2544">
        <v>172</v>
      </c>
      <c r="C314" s="2545">
        <v>1099999.9999999998</v>
      </c>
      <c r="D314" s="2546">
        <v>189.19999999999996</v>
      </c>
      <c r="E314" s="2547">
        <v>1.396408078426935</v>
      </c>
      <c r="F314" s="2544">
        <v>0.9398987323860355</v>
      </c>
      <c r="G314" s="2546">
        <v>1.2691860559709776E-2</v>
      </c>
      <c r="H314" s="2547">
        <v>0.7118545542098853</v>
      </c>
      <c r="I314" s="2544">
        <v>0.50699380648086356</v>
      </c>
      <c r="J314" s="2548">
        <v>5.065594352929156E-3</v>
      </c>
    </row>
    <row r="315" spans="1:10" x14ac:dyDescent="0.2">
      <c r="A315" s="923" t="s">
        <v>957</v>
      </c>
      <c r="B315" s="2544">
        <v>60</v>
      </c>
      <c r="C315" s="2545">
        <v>1649999.9999999998</v>
      </c>
      <c r="D315" s="2546">
        <v>98.999999999999986</v>
      </c>
      <c r="E315" s="2547">
        <v>0.48711909712567503</v>
      </c>
      <c r="F315" s="2544">
        <v>0.32787165083233794</v>
      </c>
      <c r="G315" s="2546">
        <v>4.4273932185034098E-3</v>
      </c>
      <c r="H315" s="2547">
        <v>0.37248203417959119</v>
      </c>
      <c r="I315" s="2544">
        <v>0.2652874568795216</v>
      </c>
      <c r="J315" s="2548">
        <v>2.6506016963001402E-3</v>
      </c>
    </row>
    <row r="316" spans="1:10" x14ac:dyDescent="0.2">
      <c r="A316" s="2168" t="s">
        <v>1492</v>
      </c>
      <c r="B316" s="2544">
        <v>0</v>
      </c>
      <c r="C316" s="2545">
        <v>5000000</v>
      </c>
      <c r="D316" s="2546">
        <v>0</v>
      </c>
      <c r="E316" s="2547">
        <v>0</v>
      </c>
      <c r="F316" s="2544">
        <v>0</v>
      </c>
      <c r="G316" s="2546">
        <v>0</v>
      </c>
      <c r="H316" s="2547">
        <v>0</v>
      </c>
      <c r="I316" s="2544">
        <v>0</v>
      </c>
      <c r="J316" s="2548">
        <v>0</v>
      </c>
    </row>
    <row r="317" spans="1:10" x14ac:dyDescent="0.2">
      <c r="A317" s="2168" t="s">
        <v>1570</v>
      </c>
      <c r="B317" s="2544">
        <v>0</v>
      </c>
      <c r="C317" s="2545">
        <v>1700000</v>
      </c>
      <c r="D317" s="2546">
        <v>0</v>
      </c>
      <c r="E317" s="2547">
        <v>0</v>
      </c>
      <c r="F317" s="2544">
        <v>0</v>
      </c>
      <c r="G317" s="2546">
        <v>0</v>
      </c>
      <c r="H317" s="2547">
        <v>0</v>
      </c>
      <c r="I317" s="2544">
        <v>0</v>
      </c>
      <c r="J317" s="2548">
        <v>0</v>
      </c>
    </row>
    <row r="318" spans="1:10" x14ac:dyDescent="0.2">
      <c r="A318" s="923" t="s">
        <v>955</v>
      </c>
      <c r="B318" s="2544">
        <v>63</v>
      </c>
      <c r="C318" s="2545">
        <v>1240000</v>
      </c>
      <c r="D318" s="2546">
        <v>78.12</v>
      </c>
      <c r="E318" s="2547">
        <v>0.51147505198195875</v>
      </c>
      <c r="F318" s="2544">
        <v>0.34426523337395482</v>
      </c>
      <c r="G318" s="2546">
        <v>4.648762879428581E-3</v>
      </c>
      <c r="H318" s="2547">
        <v>0.29392218697080474</v>
      </c>
      <c r="I318" s="2544">
        <v>0.20933592051947708</v>
      </c>
      <c r="J318" s="2548">
        <v>2.0915657021713836E-3</v>
      </c>
    </row>
    <row r="319" spans="1:10" x14ac:dyDescent="0.2">
      <c r="A319" s="923" t="s">
        <v>960</v>
      </c>
      <c r="B319" s="2544">
        <v>572</v>
      </c>
      <c r="C319" s="2545">
        <v>2515999.9999999995</v>
      </c>
      <c r="D319" s="2546">
        <v>1439.1519999999998</v>
      </c>
      <c r="E319" s="2547">
        <v>4.6438687259314353</v>
      </c>
      <c r="F319" s="2544">
        <v>3.125709737934955</v>
      </c>
      <c r="G319" s="2546">
        <v>4.2207815349732516E-2</v>
      </c>
      <c r="H319" s="2547">
        <v>5.4147299439760301</v>
      </c>
      <c r="I319" s="2544">
        <v>3.8564542842735081</v>
      </c>
      <c r="J319" s="2548">
        <v>3.8531502347815549E-2</v>
      </c>
    </row>
    <row r="320" spans="1:10" x14ac:dyDescent="0.2">
      <c r="A320" s="923" t="s">
        <v>959</v>
      </c>
      <c r="B320" s="2544">
        <v>22</v>
      </c>
      <c r="C320" s="2545">
        <v>1649999.9999999998</v>
      </c>
      <c r="D320" s="2546">
        <v>36.29999999999999</v>
      </c>
      <c r="E320" s="2547">
        <v>0.17861033561274753</v>
      </c>
      <c r="F320" s="2544">
        <v>0.12021960530519057</v>
      </c>
      <c r="G320" s="2546">
        <v>1.6233775134512503E-3</v>
      </c>
      <c r="H320" s="2547">
        <v>0.13657674586585006</v>
      </c>
      <c r="I320" s="2544">
        <v>9.7272067522491248E-2</v>
      </c>
      <c r="J320" s="2548">
        <v>9.7188728864338464E-4</v>
      </c>
    </row>
    <row r="321" spans="1:10" x14ac:dyDescent="0.2">
      <c r="A321" s="923" t="s">
        <v>1004</v>
      </c>
      <c r="B321" s="2544">
        <v>0</v>
      </c>
      <c r="C321" s="2545">
        <v>1000000</v>
      </c>
      <c r="D321" s="2546">
        <v>0</v>
      </c>
      <c r="E321" s="2547">
        <v>0</v>
      </c>
      <c r="F321" s="2544">
        <v>0</v>
      </c>
      <c r="G321" s="2546">
        <v>0</v>
      </c>
      <c r="H321" s="2547">
        <v>0</v>
      </c>
      <c r="I321" s="2544">
        <v>0</v>
      </c>
      <c r="J321" s="2548">
        <v>0</v>
      </c>
    </row>
    <row r="322" spans="1:10" x14ac:dyDescent="0.2">
      <c r="A322" s="923" t="s">
        <v>1005</v>
      </c>
      <c r="B322" s="2544">
        <v>0</v>
      </c>
      <c r="C322" s="2545">
        <v>1500000</v>
      </c>
      <c r="D322" s="2546">
        <v>0</v>
      </c>
      <c r="E322" s="2547">
        <v>0</v>
      </c>
      <c r="F322" s="2544">
        <v>0</v>
      </c>
      <c r="G322" s="2546">
        <v>0</v>
      </c>
      <c r="H322" s="2547">
        <v>0</v>
      </c>
      <c r="I322" s="2544">
        <v>0</v>
      </c>
      <c r="J322" s="2548">
        <v>0</v>
      </c>
    </row>
    <row r="323" spans="1:10" x14ac:dyDescent="0.2">
      <c r="A323" s="923" t="s">
        <v>961</v>
      </c>
      <c r="B323" s="2544">
        <v>487.10714285714283</v>
      </c>
      <c r="C323" s="2545">
        <v>1786999.9999999998</v>
      </c>
      <c r="D323" s="2546">
        <v>870.46046428571412</v>
      </c>
      <c r="E323" s="2547">
        <v>3.9546531938673106</v>
      </c>
      <c r="F323" s="2544">
        <v>2.6618103843465817</v>
      </c>
      <c r="G323" s="2546">
        <v>3.5943581016171434E-2</v>
      </c>
      <c r="H323" s="2547">
        <v>3.2750594384853962</v>
      </c>
      <c r="I323" s="2544">
        <v>2.3325479079244928</v>
      </c>
      <c r="J323" s="2548">
        <v>2.3305494779776989E-2</v>
      </c>
    </row>
    <row r="324" spans="1:10" x14ac:dyDescent="0.2">
      <c r="A324" s="923" t="s">
        <v>962</v>
      </c>
      <c r="B324" s="2544">
        <v>0</v>
      </c>
      <c r="C324" s="2545">
        <v>1614999.9999999998</v>
      </c>
      <c r="D324" s="2546">
        <v>0</v>
      </c>
      <c r="E324" s="2547">
        <v>0</v>
      </c>
      <c r="F324" s="2544">
        <v>0</v>
      </c>
      <c r="G324" s="2546">
        <v>0</v>
      </c>
      <c r="H324" s="2547">
        <v>0</v>
      </c>
      <c r="I324" s="2544">
        <v>0</v>
      </c>
      <c r="J324" s="2548">
        <v>0</v>
      </c>
    </row>
    <row r="325" spans="1:10" x14ac:dyDescent="0.2">
      <c r="A325" s="923" t="s">
        <v>963</v>
      </c>
      <c r="B325" s="2544">
        <v>434</v>
      </c>
      <c r="C325" s="2545">
        <v>1670000.0000000002</v>
      </c>
      <c r="D325" s="2546">
        <v>724.78000000000009</v>
      </c>
      <c r="E325" s="2547">
        <v>3.5234948025423827</v>
      </c>
      <c r="F325" s="2544">
        <v>2.3716049410205775</v>
      </c>
      <c r="G325" s="2546">
        <v>3.2024810947174666E-2</v>
      </c>
      <c r="H325" s="2547">
        <v>2.7269447346735776</v>
      </c>
      <c r="I325" s="2544">
        <v>1.94217215148626</v>
      </c>
      <c r="J325" s="2548">
        <v>1.9405081792367839E-2</v>
      </c>
    </row>
    <row r="326" spans="1:10" x14ac:dyDescent="0.2">
      <c r="A326" s="923" t="s">
        <v>964</v>
      </c>
      <c r="B326" s="2544">
        <v>24</v>
      </c>
      <c r="C326" s="2545">
        <v>1557000.0000000002</v>
      </c>
      <c r="D326" s="2546">
        <v>37.368000000000009</v>
      </c>
      <c r="E326" s="2547">
        <v>0.19484763885027004</v>
      </c>
      <c r="F326" s="2544">
        <v>0.13114866033293518</v>
      </c>
      <c r="G326" s="2546">
        <v>1.7709572874013641E-3</v>
      </c>
      <c r="H326" s="2547">
        <v>0.14059503690124212</v>
      </c>
      <c r="I326" s="2544">
        <v>0.1001339564512522</v>
      </c>
      <c r="J326" s="2548">
        <v>1.000481658458017E-3</v>
      </c>
    </row>
    <row r="327" spans="1:10" x14ac:dyDescent="0.2">
      <c r="A327" s="923" t="s">
        <v>965</v>
      </c>
      <c r="B327" s="2544">
        <v>318</v>
      </c>
      <c r="C327" s="2545">
        <v>1120000.0000000002</v>
      </c>
      <c r="D327" s="2546">
        <v>356.16000000000008</v>
      </c>
      <c r="E327" s="2547">
        <v>2.5817312147660778</v>
      </c>
      <c r="F327" s="2544">
        <v>1.737719749411391</v>
      </c>
      <c r="G327" s="2546">
        <v>2.3465184058068075E-2</v>
      </c>
      <c r="H327" s="2547">
        <v>1.3400323362970024</v>
      </c>
      <c r="I327" s="2544">
        <v>0.9543917236586914</v>
      </c>
      <c r="J327" s="2548">
        <v>9.5357404055985678E-3</v>
      </c>
    </row>
    <row r="328" spans="1:10" x14ac:dyDescent="0.2">
      <c r="A328" s="923" t="s">
        <v>966</v>
      </c>
      <c r="B328" s="2544">
        <v>185</v>
      </c>
      <c r="C328" s="2545">
        <v>1384999.9999999998</v>
      </c>
      <c r="D328" s="2546">
        <v>256.22499999999997</v>
      </c>
      <c r="E328" s="2547">
        <v>1.5019505494708314</v>
      </c>
      <c r="F328" s="2544">
        <v>1.0109375900663753</v>
      </c>
      <c r="G328" s="2546">
        <v>1.3651129090385515E-2</v>
      </c>
      <c r="H328" s="2547">
        <v>0.96403241623904801</v>
      </c>
      <c r="I328" s="2544">
        <v>0.6865987741308629</v>
      </c>
      <c r="J328" s="2548">
        <v>6.860105248833368E-3</v>
      </c>
    </row>
    <row r="329" spans="1:10" x14ac:dyDescent="0.2">
      <c r="A329" s="923" t="s">
        <v>967</v>
      </c>
      <c r="B329" s="2544">
        <v>0</v>
      </c>
      <c r="C329" s="2545">
        <v>4462999.9999999991</v>
      </c>
      <c r="D329" s="2546">
        <v>0</v>
      </c>
      <c r="E329" s="2547">
        <v>0</v>
      </c>
      <c r="F329" s="2544">
        <v>0</v>
      </c>
      <c r="G329" s="2546">
        <v>0</v>
      </c>
      <c r="H329" s="2547">
        <v>0</v>
      </c>
      <c r="I329" s="2544">
        <v>0</v>
      </c>
      <c r="J329" s="2548">
        <v>0</v>
      </c>
    </row>
    <row r="330" spans="1:10" x14ac:dyDescent="0.2">
      <c r="A330" s="923" t="s">
        <v>287</v>
      </c>
      <c r="B330" s="2544">
        <v>212.1875</v>
      </c>
      <c r="C330" s="2545">
        <v>1492000.0000000002</v>
      </c>
      <c r="D330" s="2546">
        <v>316.58375000000007</v>
      </c>
      <c r="E330" s="2547">
        <v>1.7226763903559028</v>
      </c>
      <c r="F330" s="2544">
        <v>1.1595044318497785</v>
      </c>
      <c r="G330" s="2546">
        <v>1.5657291642519871E-2</v>
      </c>
      <c r="H330" s="2547">
        <v>1.1911288806889211</v>
      </c>
      <c r="I330" s="2544">
        <v>0.84834038309982096</v>
      </c>
      <c r="J330" s="2548">
        <v>8.4761356037480785E-3</v>
      </c>
    </row>
    <row r="331" spans="1:10" x14ac:dyDescent="0.2">
      <c r="A331" s="897" t="s">
        <v>969</v>
      </c>
      <c r="B331" s="2544">
        <v>36</v>
      </c>
      <c r="C331" s="2545">
        <v>1514999.9999999998</v>
      </c>
      <c r="D331" s="2546">
        <v>54.539999999999992</v>
      </c>
      <c r="E331" s="2547">
        <v>0.29227145827540502</v>
      </c>
      <c r="F331" s="2544">
        <v>0.19672299049940276</v>
      </c>
      <c r="G331" s="2546">
        <v>2.6564359311020461E-3</v>
      </c>
      <c r="H331" s="2547">
        <v>0.20520373882984749</v>
      </c>
      <c r="I331" s="2544">
        <v>0.14614927169908193</v>
      </c>
      <c r="J331" s="2548">
        <v>1.4602405708708044E-3</v>
      </c>
    </row>
    <row r="332" spans="1:10" x14ac:dyDescent="0.2">
      <c r="A332" s="923" t="s">
        <v>1155</v>
      </c>
      <c r="B332" s="2544">
        <v>0</v>
      </c>
      <c r="C332" s="2545">
        <v>0</v>
      </c>
      <c r="D332" s="2546">
        <v>0</v>
      </c>
      <c r="E332" s="2547">
        <v>0</v>
      </c>
      <c r="F332" s="2544">
        <v>0</v>
      </c>
      <c r="G332" s="2546">
        <v>0</v>
      </c>
      <c r="H332" s="2547">
        <v>0</v>
      </c>
      <c r="I332" s="2544">
        <v>0</v>
      </c>
      <c r="J332" s="2548">
        <v>0</v>
      </c>
    </row>
    <row r="333" spans="1:10" x14ac:dyDescent="0.2">
      <c r="A333" s="2549" t="s">
        <v>288</v>
      </c>
      <c r="B333" s="2550">
        <v>3438.2946428571427</v>
      </c>
      <c r="C333" s="2549"/>
      <c r="D333" s="2551">
        <v>5622.5362142857139</v>
      </c>
      <c r="E333" s="2547">
        <v>27.914316368010279</v>
      </c>
      <c r="F333" s="2544">
        <v>18.788655676692585</v>
      </c>
      <c r="G333" s="2551">
        <v>0.25371137308337194</v>
      </c>
      <c r="H333" s="2547">
        <v>21.154482084298593</v>
      </c>
      <c r="I333" s="2544">
        <v>15.066548823241114</v>
      </c>
      <c r="J333" s="2553">
        <v>0.15053640431408771</v>
      </c>
    </row>
    <row r="334" spans="1:10" x14ac:dyDescent="0.2">
      <c r="A334" s="2554" t="s">
        <v>1843</v>
      </c>
      <c r="B334" s="2555">
        <v>6379.8163101261471</v>
      </c>
      <c r="C334" s="2554"/>
      <c r="D334" s="2556">
        <v>17767.16785570404</v>
      </c>
      <c r="E334" s="2547">
        <v>51.795506013605078</v>
      </c>
      <c r="F334" s="2544">
        <v>34.86268176013558</v>
      </c>
      <c r="G334" s="2556">
        <v>0.47076592444583254</v>
      </c>
      <c r="H334" s="2547">
        <v>66.847988126291781</v>
      </c>
      <c r="I334" s="2544">
        <v>47.610169458498071</v>
      </c>
      <c r="J334" s="2558">
        <v>0.4756937904725097</v>
      </c>
    </row>
    <row r="335" spans="1:10" x14ac:dyDescent="0.2">
      <c r="A335" s="2559" t="s">
        <v>194</v>
      </c>
      <c r="B335" s="2560">
        <v>12317.316310126147</v>
      </c>
      <c r="C335" s="2561"/>
      <c r="D335" s="2562">
        <v>26578.46309770404</v>
      </c>
      <c r="E335" s="2563">
        <v>100</v>
      </c>
      <c r="F335" s="2544">
        <v>67.30831387375234</v>
      </c>
      <c r="G335" s="2562">
        <v>0.90889337836023254</v>
      </c>
      <c r="H335" s="2563">
        <v>100</v>
      </c>
      <c r="I335" s="2544">
        <v>71.221544272284021</v>
      </c>
      <c r="J335" s="2564">
        <v>0.71160524618005072</v>
      </c>
    </row>
    <row r="336" spans="1:10" x14ac:dyDescent="0.2">
      <c r="A336" s="2584" t="s">
        <v>1860</v>
      </c>
      <c r="B336" s="2544"/>
      <c r="C336" s="2543"/>
      <c r="D336" s="2546"/>
      <c r="E336" s="2547"/>
      <c r="F336" s="2544">
        <v>0</v>
      </c>
      <c r="G336" s="2546"/>
      <c r="H336" s="2547"/>
      <c r="I336" s="2544">
        <v>0</v>
      </c>
      <c r="J336" s="2548">
        <v>0</v>
      </c>
    </row>
    <row r="337" spans="1:10" x14ac:dyDescent="0.2">
      <c r="A337" s="2169" t="s">
        <v>1844</v>
      </c>
      <c r="B337" s="2544">
        <v>0</v>
      </c>
      <c r="C337" s="2545">
        <v>4199896.8061456596</v>
      </c>
      <c r="D337" s="2546">
        <v>0</v>
      </c>
      <c r="E337" s="2547">
        <v>0</v>
      </c>
      <c r="F337" s="2544">
        <v>0</v>
      </c>
      <c r="G337" s="2546">
        <v>0</v>
      </c>
      <c r="H337" s="2547">
        <v>0</v>
      </c>
      <c r="I337" s="2544">
        <v>0</v>
      </c>
      <c r="J337" s="2548">
        <v>0</v>
      </c>
    </row>
    <row r="338" spans="1:10" x14ac:dyDescent="0.2">
      <c r="A338" s="2169" t="s">
        <v>1845</v>
      </c>
      <c r="B338" s="2544">
        <v>5073.5</v>
      </c>
      <c r="C338" s="2545">
        <v>1049949.7428331529</v>
      </c>
      <c r="D338" s="2546">
        <v>5326.9200202640013</v>
      </c>
      <c r="E338" s="2547">
        <v>95.687824014371571</v>
      </c>
      <c r="F338" s="2544">
        <v>27.724280341631108</v>
      </c>
      <c r="G338" s="2546">
        <v>0.37437299156795084</v>
      </c>
      <c r="H338" s="2547">
        <v>84.016778423732603</v>
      </c>
      <c r="I338" s="2544">
        <v>14.274394597741887</v>
      </c>
      <c r="J338" s="2548">
        <v>0.14262164890673679</v>
      </c>
    </row>
    <row r="339" spans="1:10" x14ac:dyDescent="0.2">
      <c r="A339" s="2581" t="s">
        <v>310</v>
      </c>
      <c r="B339" s="2550">
        <v>5073.5</v>
      </c>
      <c r="C339" s="2549"/>
      <c r="D339" s="2551">
        <v>5326.9200202640013</v>
      </c>
      <c r="E339" s="2547">
        <v>95.687824014371571</v>
      </c>
      <c r="F339" s="2544">
        <v>27.724280341631108</v>
      </c>
      <c r="G339" s="2551">
        <v>0.37437299156795084</v>
      </c>
      <c r="H339" s="2547">
        <v>84.016778423732603</v>
      </c>
      <c r="I339" s="2544">
        <v>14.274394597741887</v>
      </c>
      <c r="J339" s="2553">
        <v>0.14262164890673679</v>
      </c>
    </row>
    <row r="340" spans="1:10" x14ac:dyDescent="0.2">
      <c r="A340" s="2169" t="s">
        <v>1846</v>
      </c>
      <c r="B340" s="2544">
        <v>0</v>
      </c>
      <c r="C340" s="2545">
        <v>6562823.1180563895</v>
      </c>
      <c r="D340" s="2546">
        <v>0</v>
      </c>
      <c r="E340" s="2547">
        <v>0</v>
      </c>
      <c r="F340" s="2544">
        <v>0</v>
      </c>
      <c r="G340" s="2546">
        <v>0</v>
      </c>
      <c r="H340" s="2547">
        <v>0</v>
      </c>
      <c r="I340" s="2544">
        <v>0</v>
      </c>
      <c r="J340" s="2548">
        <v>0</v>
      </c>
    </row>
    <row r="341" spans="1:10" x14ac:dyDescent="0.2">
      <c r="A341" s="2581" t="s">
        <v>316</v>
      </c>
      <c r="B341" s="2550">
        <v>0</v>
      </c>
      <c r="C341" s="2565"/>
      <c r="D341" s="2551">
        <v>0</v>
      </c>
      <c r="E341" s="2547">
        <v>0</v>
      </c>
      <c r="F341" s="2544">
        <v>0</v>
      </c>
      <c r="G341" s="2551">
        <v>0</v>
      </c>
      <c r="H341" s="2547">
        <v>0</v>
      </c>
      <c r="I341" s="2544">
        <v>0</v>
      </c>
      <c r="J341" s="2553">
        <v>0</v>
      </c>
    </row>
    <row r="342" spans="1:10" x14ac:dyDescent="0.2">
      <c r="A342" s="2169" t="s">
        <v>1536</v>
      </c>
      <c r="B342" s="2544">
        <v>11.137499999999999</v>
      </c>
      <c r="C342" s="2545">
        <v>6000000</v>
      </c>
      <c r="D342" s="2546">
        <v>66.824999999999989</v>
      </c>
      <c r="E342" s="2547">
        <v>0.21005679313295819</v>
      </c>
      <c r="F342" s="2544">
        <v>6.0861175185752722E-2</v>
      </c>
      <c r="G342" s="2546">
        <v>8.2183486618469539E-4</v>
      </c>
      <c r="H342" s="2547">
        <v>1.0539713749799609</v>
      </c>
      <c r="I342" s="2544">
        <v>0.17906903339367711</v>
      </c>
      <c r="J342" s="2548">
        <v>1.7891561450025944E-3</v>
      </c>
    </row>
    <row r="343" spans="1:10" x14ac:dyDescent="0.2">
      <c r="A343" s="2169" t="s">
        <v>206</v>
      </c>
      <c r="B343" s="2544">
        <v>217.5</v>
      </c>
      <c r="C343" s="2545">
        <v>4352000</v>
      </c>
      <c r="D343" s="2546">
        <v>946.56</v>
      </c>
      <c r="E343" s="2547">
        <v>4.1021191924954801</v>
      </c>
      <c r="F343" s="2544">
        <v>1.188534734267225</v>
      </c>
      <c r="G343" s="2546">
        <v>1.6049300417074863E-2</v>
      </c>
      <c r="H343" s="2547">
        <v>14.929250201287422</v>
      </c>
      <c r="I343" s="2544">
        <v>2.5364696483220204</v>
      </c>
      <c r="J343" s="2548">
        <v>2.534296506717031E-2</v>
      </c>
    </row>
    <row r="344" spans="1:10" x14ac:dyDescent="0.2">
      <c r="A344" s="2581" t="s">
        <v>311</v>
      </c>
      <c r="B344" s="2550">
        <v>228.63749999999999</v>
      </c>
      <c r="C344" s="2565"/>
      <c r="D344" s="2551">
        <v>1013.385</v>
      </c>
      <c r="E344" s="2547">
        <v>4.3121759856284374</v>
      </c>
      <c r="F344" s="2544">
        <v>1.2493959094529776</v>
      </c>
      <c r="G344" s="2551">
        <v>1.6871135283259557E-2</v>
      </c>
      <c r="H344" s="2547">
        <v>15.983221576267384</v>
      </c>
      <c r="I344" s="2544">
        <v>2.7155386817156972</v>
      </c>
      <c r="J344" s="2553">
        <v>2.7132121212172906E-2</v>
      </c>
    </row>
    <row r="345" spans="1:10" x14ac:dyDescent="0.2">
      <c r="A345" s="2169" t="s">
        <v>1847</v>
      </c>
      <c r="B345" s="2544">
        <v>0</v>
      </c>
      <c r="C345" s="2545">
        <v>27488445.925841</v>
      </c>
      <c r="D345" s="2546">
        <v>0</v>
      </c>
      <c r="E345" s="2547">
        <v>0</v>
      </c>
      <c r="F345" s="2544">
        <v>0</v>
      </c>
      <c r="G345" s="2546">
        <v>0</v>
      </c>
      <c r="H345" s="2547">
        <v>0</v>
      </c>
      <c r="I345" s="2544">
        <v>0</v>
      </c>
      <c r="J345" s="2548">
        <v>0</v>
      </c>
    </row>
    <row r="346" spans="1:10" x14ac:dyDescent="0.2">
      <c r="A346" s="2581" t="s">
        <v>312</v>
      </c>
      <c r="B346" s="2550">
        <v>0</v>
      </c>
      <c r="C346" s="2549"/>
      <c r="D346" s="2551">
        <v>0</v>
      </c>
      <c r="E346" s="2547">
        <v>0</v>
      </c>
      <c r="F346" s="2544">
        <v>0</v>
      </c>
      <c r="G346" s="2551">
        <v>0</v>
      </c>
      <c r="H346" s="2547">
        <v>0</v>
      </c>
      <c r="I346" s="2544">
        <v>0</v>
      </c>
      <c r="J346" s="2553">
        <v>0</v>
      </c>
    </row>
    <row r="347" spans="1:10" x14ac:dyDescent="0.2">
      <c r="A347" s="2566" t="s">
        <v>130</v>
      </c>
      <c r="B347" s="2555">
        <v>5302.1374999999998</v>
      </c>
      <c r="C347" s="2554"/>
      <c r="D347" s="2556">
        <v>6340.3050202640015</v>
      </c>
      <c r="E347" s="2557">
        <v>100.00000000000001</v>
      </c>
      <c r="F347" s="2544">
        <v>28.973676251084086</v>
      </c>
      <c r="G347" s="2556">
        <v>0.39124412685121041</v>
      </c>
      <c r="H347" s="2557">
        <v>99.999999999999986</v>
      </c>
      <c r="I347" s="2544">
        <v>16.989933279457585</v>
      </c>
      <c r="J347" s="2558">
        <v>0.16975377011890969</v>
      </c>
    </row>
    <row r="348" spans="1:10" x14ac:dyDescent="0.2">
      <c r="A348" s="2584" t="s">
        <v>1861</v>
      </c>
      <c r="B348" s="2544"/>
      <c r="C348" s="2543"/>
      <c r="D348" s="2546"/>
      <c r="E348" s="2547"/>
      <c r="F348" s="2544">
        <v>0</v>
      </c>
      <c r="G348" s="2546"/>
      <c r="H348" s="2547"/>
      <c r="I348" s="2544">
        <v>0</v>
      </c>
      <c r="J348" s="2548">
        <v>0</v>
      </c>
    </row>
    <row r="349" spans="1:10" x14ac:dyDescent="0.2">
      <c r="A349" s="2168" t="s">
        <v>1538</v>
      </c>
      <c r="B349" s="2544">
        <v>635</v>
      </c>
      <c r="C349" s="2545">
        <v>6500000</v>
      </c>
      <c r="D349" s="2546">
        <v>4127.5</v>
      </c>
      <c r="E349" s="2547">
        <v>93.328826114434378</v>
      </c>
      <c r="F349" s="2544">
        <v>3.4699749713089099</v>
      </c>
      <c r="G349" s="2546">
        <v>4.6856578229161096E-2</v>
      </c>
      <c r="H349" s="2547">
        <v>93.822981322691518</v>
      </c>
      <c r="I349" s="2544">
        <v>11.060343214850764</v>
      </c>
      <c r="J349" s="2548">
        <v>0.11050867173210939</v>
      </c>
    </row>
    <row r="350" spans="1:10" x14ac:dyDescent="0.2">
      <c r="A350" s="2168" t="s">
        <v>208</v>
      </c>
      <c r="B350" s="2544">
        <v>42.4</v>
      </c>
      <c r="C350" s="2545">
        <v>6000000</v>
      </c>
      <c r="D350" s="2546">
        <v>254.4</v>
      </c>
      <c r="E350" s="2547">
        <v>6.231720042916562</v>
      </c>
      <c r="F350" s="2544">
        <v>0.23169596658818545</v>
      </c>
      <c r="G350" s="2546">
        <v>3.1286912077424095E-3</v>
      </c>
      <c r="H350" s="2547">
        <v>5.7828144030267046</v>
      </c>
      <c r="I350" s="2544">
        <v>0.6817083740419223</v>
      </c>
      <c r="J350" s="2548">
        <v>6.8112431468561182E-3</v>
      </c>
    </row>
    <row r="351" spans="1:10" x14ac:dyDescent="0.2">
      <c r="A351" s="2168" t="s">
        <v>209</v>
      </c>
      <c r="B351" s="2544">
        <v>0</v>
      </c>
      <c r="C351" s="2545">
        <v>5800000</v>
      </c>
      <c r="D351" s="2546">
        <v>0</v>
      </c>
      <c r="E351" s="2547">
        <v>0</v>
      </c>
      <c r="F351" s="2544">
        <v>0</v>
      </c>
      <c r="G351" s="2546">
        <v>0</v>
      </c>
      <c r="H351" s="2547">
        <v>0</v>
      </c>
      <c r="I351" s="2544">
        <v>0</v>
      </c>
      <c r="J351" s="2548">
        <v>0</v>
      </c>
    </row>
    <row r="352" spans="1:10" x14ac:dyDescent="0.2">
      <c r="A352" s="2168" t="s">
        <v>210</v>
      </c>
      <c r="B352" s="2544">
        <v>0</v>
      </c>
      <c r="C352" s="2545">
        <v>15600000</v>
      </c>
      <c r="D352" s="2546">
        <v>0</v>
      </c>
      <c r="E352" s="2547">
        <v>0</v>
      </c>
      <c r="F352" s="2544">
        <v>0</v>
      </c>
      <c r="G352" s="2546">
        <v>0</v>
      </c>
      <c r="H352" s="2547">
        <v>0</v>
      </c>
      <c r="I352" s="2544">
        <v>0</v>
      </c>
      <c r="J352" s="2548">
        <v>0</v>
      </c>
    </row>
    <row r="353" spans="1:10" x14ac:dyDescent="0.2">
      <c r="A353" s="2168" t="s">
        <v>1540</v>
      </c>
      <c r="B353" s="2544">
        <v>0</v>
      </c>
      <c r="C353" s="2545">
        <v>7500000</v>
      </c>
      <c r="D353" s="2546">
        <v>0</v>
      </c>
      <c r="E353" s="2547">
        <v>0</v>
      </c>
      <c r="F353" s="2544">
        <v>0</v>
      </c>
      <c r="G353" s="2546">
        <v>0</v>
      </c>
      <c r="H353" s="2547">
        <v>0</v>
      </c>
      <c r="I353" s="2544">
        <v>0</v>
      </c>
      <c r="J353" s="2548">
        <v>0</v>
      </c>
    </row>
    <row r="354" spans="1:10" x14ac:dyDescent="0.2">
      <c r="A354" s="2168" t="s">
        <v>1541</v>
      </c>
      <c r="B354" s="2544">
        <v>2.99</v>
      </c>
      <c r="C354" s="2545">
        <v>5800000</v>
      </c>
      <c r="D354" s="2546">
        <v>17.341999999999999</v>
      </c>
      <c r="E354" s="2547">
        <v>0.439453842649069</v>
      </c>
      <c r="F354" s="2544">
        <v>1.6338937266478174E-2</v>
      </c>
      <c r="G354" s="2546">
        <v>2.2063176205541996E-4</v>
      </c>
      <c r="H354" s="2547">
        <v>0.39420427428179677</v>
      </c>
      <c r="I354" s="2544">
        <v>4.6470859365703679E-2</v>
      </c>
      <c r="J354" s="2548">
        <v>4.6431045067916196E-4</v>
      </c>
    </row>
    <row r="355" spans="1:10" x14ac:dyDescent="0.2">
      <c r="A355" s="2566" t="s">
        <v>122</v>
      </c>
      <c r="B355" s="2555">
        <v>680.39</v>
      </c>
      <c r="C355" s="2554"/>
      <c r="D355" s="2556">
        <v>4399.2419999999993</v>
      </c>
      <c r="E355" s="2557">
        <v>100.00000000000001</v>
      </c>
      <c r="F355" s="2544">
        <v>3.7180098751635735</v>
      </c>
      <c r="G355" s="2556">
        <v>5.0205901198958923E-2</v>
      </c>
      <c r="H355" s="2557">
        <v>100.00000000000001</v>
      </c>
      <c r="I355" s="2544">
        <v>11.788522448258389</v>
      </c>
      <c r="J355" s="2558">
        <v>0.11778422532964467</v>
      </c>
    </row>
    <row r="356" spans="1:10" ht="14.25" thickBot="1" x14ac:dyDescent="0.25">
      <c r="A356" s="2567" t="s">
        <v>1848</v>
      </c>
      <c r="B356" s="2560">
        <v>18299.843810126145</v>
      </c>
      <c r="C356" s="2568"/>
      <c r="D356" s="2562">
        <v>37318.010117968042</v>
      </c>
      <c r="E356" s="2569"/>
      <c r="F356" s="2570">
        <v>100</v>
      </c>
      <c r="G356" s="2571">
        <v>1.3503434064104018</v>
      </c>
      <c r="H356" s="2572"/>
      <c r="I356" s="2570">
        <v>100</v>
      </c>
      <c r="J356" s="2573">
        <v>0.99914324162860502</v>
      </c>
    </row>
    <row r="357" spans="1:10" ht="15" thickBot="1" x14ac:dyDescent="0.25">
      <c r="A357" s="2574" t="s">
        <v>1849</v>
      </c>
      <c r="B357" s="2575">
        <v>1355199.2569632605</v>
      </c>
      <c r="C357" s="2576"/>
      <c r="D357" s="2577">
        <v>3735001.0051751565</v>
      </c>
      <c r="E357" s="2578"/>
      <c r="F357" s="2111"/>
      <c r="G357" s="2111"/>
      <c r="H357" s="2111"/>
      <c r="I357" s="2111"/>
      <c r="J357" s="2111"/>
    </row>
    <row r="358" spans="1:10" ht="16.5" thickBot="1" x14ac:dyDescent="0.3">
      <c r="A358" s="2579" t="s">
        <v>1850</v>
      </c>
      <c r="B358" s="2586">
        <v>1.3503434064104016</v>
      </c>
      <c r="C358" s="2580"/>
      <c r="D358" s="2587">
        <v>0.99914324162860502</v>
      </c>
      <c r="E358" s="2578"/>
      <c r="F358" s="2111"/>
      <c r="G358" s="2111"/>
      <c r="H358" s="2111"/>
      <c r="I358" s="2111"/>
      <c r="J358" s="2111"/>
    </row>
    <row r="359" spans="1:10" x14ac:dyDescent="0.2">
      <c r="A359" s="471" t="s">
        <v>1978</v>
      </c>
      <c r="B359" s="375"/>
      <c r="C359" s="375"/>
      <c r="D359" s="1800"/>
      <c r="E359" s="375"/>
      <c r="F359" s="375"/>
      <c r="H359" s="375"/>
      <c r="I359" s="375"/>
      <c r="J359" s="375"/>
    </row>
    <row r="360" spans="1:10" x14ac:dyDescent="0.2">
      <c r="A360" s="375" t="s">
        <v>1851</v>
      </c>
      <c r="B360" s="375"/>
      <c r="C360" s="375"/>
      <c r="D360" s="375"/>
      <c r="E360" s="375"/>
      <c r="F360" s="375"/>
      <c r="G360" s="375"/>
      <c r="H360" s="375"/>
      <c r="I360" s="375"/>
      <c r="J360" s="375"/>
    </row>
    <row r="361" spans="1:10" x14ac:dyDescent="0.2">
      <c r="A361" s="375" t="s">
        <v>2021</v>
      </c>
      <c r="B361" s="375"/>
      <c r="C361" s="375"/>
      <c r="D361" s="375"/>
      <c r="E361" s="375"/>
      <c r="F361" s="375"/>
      <c r="G361" s="375"/>
      <c r="H361" s="375"/>
      <c r="I361" s="375"/>
      <c r="J361" s="375"/>
    </row>
    <row r="365" spans="1:10" ht="13.5" thickBot="1" x14ac:dyDescent="0.25">
      <c r="A365" s="3498" t="s">
        <v>1976</v>
      </c>
      <c r="B365" s="3498"/>
      <c r="C365" s="3498"/>
      <c r="D365" s="3498"/>
      <c r="E365" s="3498"/>
      <c r="F365" s="3498"/>
      <c r="G365" s="3498"/>
      <c r="H365" s="3498"/>
      <c r="I365" s="3498"/>
      <c r="J365" s="3498"/>
    </row>
    <row r="366" spans="1:10" ht="13.5" customHeight="1" thickBot="1" x14ac:dyDescent="0.25">
      <c r="A366" s="3503" t="s">
        <v>357</v>
      </c>
      <c r="B366" s="3509" t="s">
        <v>1264</v>
      </c>
      <c r="C366" s="3509" t="s">
        <v>1840</v>
      </c>
      <c r="D366" s="3511" t="s">
        <v>1852</v>
      </c>
      <c r="E366" s="3505" t="s">
        <v>1857</v>
      </c>
      <c r="F366" s="3506"/>
      <c r="G366" s="3507"/>
      <c r="H366" s="3505" t="s">
        <v>1858</v>
      </c>
      <c r="I366" s="3506"/>
      <c r="J366" s="3508"/>
    </row>
    <row r="367" spans="1:10" ht="13.5" customHeight="1" thickBot="1" x14ac:dyDescent="0.25">
      <c r="A367" s="3504"/>
      <c r="B367" s="3510"/>
      <c r="C367" s="3510"/>
      <c r="D367" s="3512"/>
      <c r="E367" s="2534" t="s">
        <v>1856</v>
      </c>
      <c r="F367" s="2533" t="s">
        <v>1223</v>
      </c>
      <c r="G367" s="2535" t="s">
        <v>1841</v>
      </c>
      <c r="H367" s="2534" t="s">
        <v>1856</v>
      </c>
      <c r="I367" s="2533" t="s">
        <v>1223</v>
      </c>
      <c r="J367" s="2536" t="s">
        <v>1841</v>
      </c>
    </row>
    <row r="368" spans="1:10" x14ac:dyDescent="0.2">
      <c r="A368" s="2585" t="s">
        <v>1859</v>
      </c>
      <c r="B368" s="2537"/>
      <c r="C368" s="2537"/>
      <c r="D368" s="2538"/>
      <c r="E368" s="2539"/>
      <c r="F368" s="2540"/>
      <c r="G368" s="2541"/>
      <c r="H368" s="2539"/>
      <c r="I368" s="2540"/>
      <c r="J368" s="2542"/>
    </row>
    <row r="369" spans="1:10" x14ac:dyDescent="0.2">
      <c r="A369" s="923" t="s">
        <v>410</v>
      </c>
      <c r="B369" s="2544">
        <v>47.074999999999996</v>
      </c>
      <c r="C369" s="2545">
        <v>3500000.0000000005</v>
      </c>
      <c r="D369" s="2546">
        <v>164.76249999999999</v>
      </c>
      <c r="E369" s="2547">
        <v>3.7584801231730781E-2</v>
      </c>
      <c r="F369" s="2544">
        <v>3.2734076180953336E-2</v>
      </c>
      <c r="G369" s="2546">
        <v>3.4736589293508E-3</v>
      </c>
      <c r="H369" s="2547">
        <v>8.7683644184296416E-2</v>
      </c>
      <c r="I369" s="2544">
        <v>5.5912934420215582E-2</v>
      </c>
      <c r="J369" s="2548">
        <v>4.4113107271378975E-3</v>
      </c>
    </row>
    <row r="370" spans="1:10" x14ac:dyDescent="0.2">
      <c r="A370" s="923" t="s">
        <v>411</v>
      </c>
      <c r="B370" s="2544">
        <v>99765</v>
      </c>
      <c r="C370" s="2545">
        <v>1375863.5</v>
      </c>
      <c r="D370" s="2546">
        <v>137263.02207750001</v>
      </c>
      <c r="E370" s="2547">
        <v>79.652632923709433</v>
      </c>
      <c r="F370" s="2544">
        <v>69.372599260601376</v>
      </c>
      <c r="G370" s="2546">
        <v>7.3616480740665455</v>
      </c>
      <c r="H370" s="2547">
        <v>73.048915787905216</v>
      </c>
      <c r="I370" s="2544">
        <v>46.580856394749176</v>
      </c>
      <c r="J370" s="2548">
        <v>3.6750464561404557</v>
      </c>
    </row>
    <row r="371" spans="1:10" x14ac:dyDescent="0.2">
      <c r="A371" s="923" t="s">
        <v>279</v>
      </c>
      <c r="B371" s="2544">
        <v>8320</v>
      </c>
      <c r="C371" s="2545">
        <v>882500</v>
      </c>
      <c r="D371" s="2546">
        <v>7342.4</v>
      </c>
      <c r="E371" s="2547">
        <v>6.642709426404676</v>
      </c>
      <c r="F371" s="2544">
        <v>5.7853959389385405</v>
      </c>
      <c r="G371" s="2546">
        <v>0.61393185963247288</v>
      </c>
      <c r="H371" s="2547">
        <v>3.9074934469844655</v>
      </c>
      <c r="I371" s="2544">
        <v>2.4916782015749388</v>
      </c>
      <c r="J371" s="2548">
        <v>0.19658361510014297</v>
      </c>
    </row>
    <row r="372" spans="1:10" x14ac:dyDescent="0.2">
      <c r="A372" s="923" t="s">
        <v>200</v>
      </c>
      <c r="B372" s="2544">
        <v>592.70000000000005</v>
      </c>
      <c r="C372" s="2545">
        <v>5768500</v>
      </c>
      <c r="D372" s="2546">
        <v>3418.9899500000006</v>
      </c>
      <c r="E372" s="2547">
        <v>0.47321320637380426</v>
      </c>
      <c r="F372" s="2544">
        <v>0.41213992464048954</v>
      </c>
      <c r="G372" s="2546">
        <v>4.3735266010116187E-2</v>
      </c>
      <c r="H372" s="2547">
        <v>1.8195250633213593</v>
      </c>
      <c r="I372" s="2544">
        <v>1.1602504262664513</v>
      </c>
      <c r="J372" s="2548">
        <v>9.153919758690035E-2</v>
      </c>
    </row>
    <row r="373" spans="1:10" x14ac:dyDescent="0.2">
      <c r="A373" s="923" t="s">
        <v>429</v>
      </c>
      <c r="B373" s="2544">
        <v>390</v>
      </c>
      <c r="C373" s="2545">
        <v>680000</v>
      </c>
      <c r="D373" s="2546">
        <v>265.2</v>
      </c>
      <c r="E373" s="2547">
        <v>0.3113770043627192</v>
      </c>
      <c r="F373" s="2544">
        <v>0.27119043463774406</v>
      </c>
      <c r="G373" s="2546">
        <v>2.8778055920272168E-2</v>
      </c>
      <c r="H373" s="2547">
        <v>0.14113467832592616</v>
      </c>
      <c r="I373" s="2544">
        <v>8.9996875552635899E-2</v>
      </c>
      <c r="J373" s="2548">
        <v>7.100399695543407E-3</v>
      </c>
    </row>
    <row r="374" spans="1:10" x14ac:dyDescent="0.2">
      <c r="A374" s="925" t="s">
        <v>431</v>
      </c>
      <c r="B374" s="2544">
        <v>788</v>
      </c>
      <c r="C374" s="2545">
        <v>7000000</v>
      </c>
      <c r="D374" s="2546">
        <v>5516</v>
      </c>
      <c r="E374" s="2547">
        <v>0.62914122932775052</v>
      </c>
      <c r="F374" s="2544">
        <v>0.54794374998600603</v>
      </c>
      <c r="G374" s="2546">
        <v>5.8146430936344792E-2</v>
      </c>
      <c r="H374" s="2547">
        <v>2.9355161600520692</v>
      </c>
      <c r="I374" s="2544">
        <v>1.8718807147373289</v>
      </c>
      <c r="J374" s="2548">
        <v>0.14768402986658158</v>
      </c>
    </row>
    <row r="375" spans="1:10" x14ac:dyDescent="0.2">
      <c r="A375" s="2107" t="s">
        <v>430</v>
      </c>
      <c r="B375" s="2544">
        <v>0</v>
      </c>
      <c r="C375" s="2545">
        <v>0</v>
      </c>
      <c r="D375" s="2546">
        <v>0</v>
      </c>
      <c r="E375" s="2547">
        <v>0</v>
      </c>
      <c r="F375" s="2544">
        <v>0</v>
      </c>
      <c r="G375" s="2546">
        <v>0</v>
      </c>
      <c r="H375" s="2547">
        <v>0</v>
      </c>
      <c r="I375" s="2544">
        <v>0</v>
      </c>
      <c r="J375" s="2548">
        <v>0</v>
      </c>
    </row>
    <row r="376" spans="1:10" x14ac:dyDescent="0.2">
      <c r="A376" s="2549" t="s">
        <v>280</v>
      </c>
      <c r="B376" s="2550">
        <v>109902.77499999999</v>
      </c>
      <c r="C376" s="2549"/>
      <c r="D376" s="2551">
        <v>153970.37452750001</v>
      </c>
      <c r="E376" s="2547">
        <v>87.74665859141011</v>
      </c>
      <c r="F376" s="2544">
        <v>76.422003384985103</v>
      </c>
      <c r="G376" s="2551">
        <v>8.109713345495102</v>
      </c>
      <c r="H376" s="2547">
        <v>81.940268780773337</v>
      </c>
      <c r="I376" s="2544">
        <v>52.250575547300748</v>
      </c>
      <c r="J376" s="2553">
        <v>4.1223650091167618</v>
      </c>
    </row>
    <row r="377" spans="1:10" x14ac:dyDescent="0.2">
      <c r="A377" s="931" t="s">
        <v>412</v>
      </c>
      <c r="B377" s="2544">
        <v>143</v>
      </c>
      <c r="C377" s="2545">
        <v>2674500</v>
      </c>
      <c r="D377" s="2546">
        <v>382.45350000000002</v>
      </c>
      <c r="E377" s="2547">
        <v>0.11417156826633036</v>
      </c>
      <c r="F377" s="2544">
        <v>9.9436492700506141E-2</v>
      </c>
      <c r="G377" s="2546">
        <v>1.0551953837433129E-2</v>
      </c>
      <c r="H377" s="2547">
        <v>0.203534885735764</v>
      </c>
      <c r="I377" s="2544">
        <v>0.12978740589807705</v>
      </c>
      <c r="J377" s="2548">
        <v>1.0239716119756825E-2</v>
      </c>
    </row>
    <row r="378" spans="1:10" x14ac:dyDescent="0.2">
      <c r="A378" s="931" t="s">
        <v>413</v>
      </c>
      <c r="B378" s="2544">
        <v>0</v>
      </c>
      <c r="C378" s="2545">
        <v>647500</v>
      </c>
      <c r="D378" s="2546">
        <v>0</v>
      </c>
      <c r="E378" s="2547">
        <v>0</v>
      </c>
      <c r="F378" s="2544">
        <v>0</v>
      </c>
      <c r="G378" s="2546">
        <v>0</v>
      </c>
      <c r="H378" s="2547">
        <v>0</v>
      </c>
      <c r="I378" s="2544">
        <v>0</v>
      </c>
      <c r="J378" s="2548">
        <v>0</v>
      </c>
    </row>
    <row r="379" spans="1:10" x14ac:dyDescent="0.2">
      <c r="A379" s="923" t="s">
        <v>91</v>
      </c>
      <c r="B379" s="2544">
        <v>0</v>
      </c>
      <c r="C379" s="2545">
        <v>1085000</v>
      </c>
      <c r="D379" s="2546">
        <v>0</v>
      </c>
      <c r="E379" s="2547">
        <v>0</v>
      </c>
      <c r="F379" s="2544">
        <v>0</v>
      </c>
      <c r="G379" s="2546">
        <v>0</v>
      </c>
      <c r="H379" s="2547">
        <v>0</v>
      </c>
      <c r="I379" s="2544">
        <v>0</v>
      </c>
      <c r="J379" s="2548">
        <v>0</v>
      </c>
    </row>
    <row r="380" spans="1:10" x14ac:dyDescent="0.2">
      <c r="A380" s="923" t="s">
        <v>417</v>
      </c>
      <c r="B380" s="2544">
        <v>235</v>
      </c>
      <c r="C380" s="2545">
        <v>1641999.9999999995</v>
      </c>
      <c r="D380" s="2546">
        <v>385.86999999999989</v>
      </c>
      <c r="E380" s="2547">
        <v>0.18762460519292054</v>
      </c>
      <c r="F380" s="2544">
        <v>0.16340962087146116</v>
      </c>
      <c r="G380" s="2546">
        <v>1.7340623439138357E-2</v>
      </c>
      <c r="H380" s="2547">
        <v>0.2053530856924024</v>
      </c>
      <c r="I380" s="2544">
        <v>0.13094681134802263</v>
      </c>
      <c r="J380" s="2548">
        <v>1.0331188652033686E-2</v>
      </c>
    </row>
    <row r="381" spans="1:10" x14ac:dyDescent="0.2">
      <c r="A381" s="923" t="s">
        <v>418</v>
      </c>
      <c r="B381" s="2544">
        <v>1250</v>
      </c>
      <c r="C381" s="2545">
        <v>1369500.0000000005</v>
      </c>
      <c r="D381" s="2546">
        <v>1711.8750000000005</v>
      </c>
      <c r="E381" s="2547">
        <v>0.99800321911127943</v>
      </c>
      <c r="F381" s="2544">
        <v>0.86920011101841044</v>
      </c>
      <c r="G381" s="2546">
        <v>9.223735871882105E-2</v>
      </c>
      <c r="H381" s="2547">
        <v>0.91102913823225851</v>
      </c>
      <c r="I381" s="2544">
        <v>0.58093288588487413</v>
      </c>
      <c r="J381" s="2548">
        <v>4.5833320998523275E-2</v>
      </c>
    </row>
    <row r="382" spans="1:10" x14ac:dyDescent="0.2">
      <c r="A382" s="923" t="s">
        <v>423</v>
      </c>
      <c r="B382" s="2544">
        <v>2100</v>
      </c>
      <c r="C382" s="2545">
        <v>1311000</v>
      </c>
      <c r="D382" s="2546">
        <v>2753.1</v>
      </c>
      <c r="E382" s="2547">
        <v>1.6766454081069495</v>
      </c>
      <c r="F382" s="2544">
        <v>1.4602561865109296</v>
      </c>
      <c r="G382" s="2546">
        <v>0.15495876264761937</v>
      </c>
      <c r="H382" s="2547">
        <v>1.4651503880056835</v>
      </c>
      <c r="I382" s="2544">
        <v>0.93427751917029378</v>
      </c>
      <c r="J382" s="2548">
        <v>7.3710823536201175E-2</v>
      </c>
    </row>
    <row r="383" spans="1:10" x14ac:dyDescent="0.2">
      <c r="A383" s="923" t="s">
        <v>424</v>
      </c>
      <c r="B383" s="2544">
        <v>0</v>
      </c>
      <c r="C383" s="2545">
        <v>620500</v>
      </c>
      <c r="D383" s="2546">
        <v>0</v>
      </c>
      <c r="E383" s="2547">
        <v>0</v>
      </c>
      <c r="F383" s="2544">
        <v>0</v>
      </c>
      <c r="G383" s="2546">
        <v>0</v>
      </c>
      <c r="H383" s="2547">
        <v>0</v>
      </c>
      <c r="I383" s="2544">
        <v>0</v>
      </c>
      <c r="J383" s="2548">
        <v>0</v>
      </c>
    </row>
    <row r="384" spans="1:10" x14ac:dyDescent="0.2">
      <c r="A384" s="923" t="s">
        <v>281</v>
      </c>
      <c r="B384" s="2544">
        <v>0</v>
      </c>
      <c r="C384" s="2545">
        <v>1016000</v>
      </c>
      <c r="D384" s="2546">
        <v>0</v>
      </c>
      <c r="E384" s="2547">
        <v>0</v>
      </c>
      <c r="F384" s="2544">
        <v>0</v>
      </c>
      <c r="G384" s="2546">
        <v>0</v>
      </c>
      <c r="H384" s="2547">
        <v>0</v>
      </c>
      <c r="I384" s="2544">
        <v>0</v>
      </c>
      <c r="J384" s="2548">
        <v>0</v>
      </c>
    </row>
    <row r="385" spans="1:10" x14ac:dyDescent="0.2">
      <c r="A385" s="923" t="s">
        <v>427</v>
      </c>
      <c r="B385" s="2544">
        <v>0</v>
      </c>
      <c r="C385" s="2545">
        <v>1399000</v>
      </c>
      <c r="D385" s="2546">
        <v>0</v>
      </c>
      <c r="E385" s="2547">
        <v>0</v>
      </c>
      <c r="F385" s="2544">
        <v>0</v>
      </c>
      <c r="G385" s="2546">
        <v>0</v>
      </c>
      <c r="H385" s="2547">
        <v>0</v>
      </c>
      <c r="I385" s="2544">
        <v>0</v>
      </c>
      <c r="J385" s="2548">
        <v>0</v>
      </c>
    </row>
    <row r="386" spans="1:10" x14ac:dyDescent="0.2">
      <c r="A386" s="923" t="s">
        <v>428</v>
      </c>
      <c r="B386" s="2544">
        <v>330</v>
      </c>
      <c r="C386" s="2545">
        <v>652500</v>
      </c>
      <c r="D386" s="2546">
        <v>215.32499999999999</v>
      </c>
      <c r="E386" s="2547">
        <v>0.26347284984537778</v>
      </c>
      <c r="F386" s="2544">
        <v>0.22946882930886037</v>
      </c>
      <c r="G386" s="2546">
        <v>2.4350662701768756E-2</v>
      </c>
      <c r="H386" s="2547">
        <v>0.11459209883306956</v>
      </c>
      <c r="I386" s="2544">
        <v>7.3071558176362461E-2</v>
      </c>
      <c r="J386" s="2548">
        <v>5.7650586894528047E-3</v>
      </c>
    </row>
    <row r="387" spans="1:10" x14ac:dyDescent="0.2">
      <c r="A387" s="897" t="s">
        <v>93</v>
      </c>
      <c r="B387" s="2544">
        <v>495</v>
      </c>
      <c r="C387" s="2545">
        <v>1375000</v>
      </c>
      <c r="D387" s="2546">
        <v>680.625</v>
      </c>
      <c r="E387" s="2547">
        <v>0.39520927476806667</v>
      </c>
      <c r="F387" s="2544">
        <v>0.34420324396329055</v>
      </c>
      <c r="G387" s="2546">
        <v>3.6525994052653138E-2</v>
      </c>
      <c r="H387" s="2547">
        <v>0.36221640435740382</v>
      </c>
      <c r="I387" s="2544">
        <v>0.23097331607470892</v>
      </c>
      <c r="J387" s="2548">
        <v>1.8222886662063467E-2</v>
      </c>
    </row>
    <row r="388" spans="1:10" x14ac:dyDescent="0.2">
      <c r="A388" s="2549" t="s">
        <v>282</v>
      </c>
      <c r="B388" s="2550">
        <v>4553</v>
      </c>
      <c r="C388" s="2549"/>
      <c r="D388" s="2551">
        <v>6129.2485000000006</v>
      </c>
      <c r="E388" s="2547">
        <v>3.635126925290924</v>
      </c>
      <c r="F388" s="2544">
        <v>3.1659744843734581</v>
      </c>
      <c r="G388" s="2551">
        <v>0.33596535539743377</v>
      </c>
      <c r="H388" s="2547">
        <v>3.2618760008565819</v>
      </c>
      <c r="I388" s="2544">
        <v>2.0799894965523391</v>
      </c>
      <c r="J388" s="2553">
        <v>0.16410299465803124</v>
      </c>
    </row>
    <row r="389" spans="1:10" x14ac:dyDescent="0.2">
      <c r="A389" s="2554" t="s">
        <v>107</v>
      </c>
      <c r="B389" s="2555">
        <v>114455.77499999999</v>
      </c>
      <c r="C389" s="2554"/>
      <c r="D389" s="2556">
        <v>160099.6230275</v>
      </c>
      <c r="E389" s="2547">
        <v>91.381785516701044</v>
      </c>
      <c r="F389" s="2544">
        <v>79.587977869358568</v>
      </c>
      <c r="G389" s="2556">
        <v>8.445678700892536</v>
      </c>
      <c r="H389" s="2547">
        <v>85.202144781629912</v>
      </c>
      <c r="I389" s="2544">
        <v>54.330565043853085</v>
      </c>
      <c r="J389" s="2558">
        <v>4.2864680037747931</v>
      </c>
    </row>
    <row r="390" spans="1:10" x14ac:dyDescent="0.2">
      <c r="A390" s="923" t="s">
        <v>905</v>
      </c>
      <c r="B390" s="2544">
        <v>36</v>
      </c>
      <c r="C390" s="2545">
        <v>4200000</v>
      </c>
      <c r="D390" s="2546">
        <v>151.19999999999999</v>
      </c>
      <c r="E390" s="2547">
        <v>2.8742492710404847E-2</v>
      </c>
      <c r="F390" s="2544">
        <v>2.5032963197330223E-2</v>
      </c>
      <c r="G390" s="2546">
        <v>2.6564359311020461E-3</v>
      </c>
      <c r="H390" s="2547">
        <v>8.0465925199396812E-2</v>
      </c>
      <c r="I390" s="2544">
        <v>5.1310435835439469E-2</v>
      </c>
      <c r="J390" s="2548">
        <v>4.0481916816220327E-3</v>
      </c>
    </row>
    <row r="391" spans="1:10" x14ac:dyDescent="0.2">
      <c r="A391" s="923" t="s">
        <v>906</v>
      </c>
      <c r="B391" s="2544">
        <v>168</v>
      </c>
      <c r="C391" s="2545">
        <v>1281000</v>
      </c>
      <c r="D391" s="2546">
        <v>215.208</v>
      </c>
      <c r="E391" s="2547">
        <v>0.13413163264855596</v>
      </c>
      <c r="F391" s="2544">
        <v>0.11682049492087437</v>
      </c>
      <c r="G391" s="2546">
        <v>1.2396701011809549E-2</v>
      </c>
      <c r="H391" s="2547">
        <v>0.11452983353380813</v>
      </c>
      <c r="I391" s="2544">
        <v>7.3031853672442179E-2</v>
      </c>
      <c r="J391" s="2548">
        <v>5.7619261601753605E-3</v>
      </c>
    </row>
    <row r="392" spans="1:10" x14ac:dyDescent="0.2">
      <c r="A392" s="923" t="s">
        <v>907</v>
      </c>
      <c r="B392" s="2544">
        <v>90</v>
      </c>
      <c r="C392" s="2545">
        <v>1126000</v>
      </c>
      <c r="D392" s="2546">
        <v>101.34</v>
      </c>
      <c r="E392" s="2547">
        <v>7.1856231776012122E-2</v>
      </c>
      <c r="F392" s="2544">
        <v>6.2582407993325553E-2</v>
      </c>
      <c r="G392" s="2546">
        <v>6.6410898277551164E-3</v>
      </c>
      <c r="H392" s="2547">
        <v>5.3931328437214772E-2</v>
      </c>
      <c r="I392" s="2544">
        <v>3.439020878018146E-2</v>
      </c>
      <c r="J392" s="2548">
        <v>2.713252281849053E-3</v>
      </c>
    </row>
    <row r="393" spans="1:10" x14ac:dyDescent="0.2">
      <c r="A393" s="897" t="s">
        <v>908</v>
      </c>
      <c r="B393" s="2544">
        <v>1170</v>
      </c>
      <c r="C393" s="2545">
        <v>1145000</v>
      </c>
      <c r="D393" s="2546">
        <v>1339.65</v>
      </c>
      <c r="E393" s="2547">
        <v>0.93413101308815749</v>
      </c>
      <c r="F393" s="2544">
        <v>0.81357130391323218</v>
      </c>
      <c r="G393" s="2546">
        <v>8.6334167760816496E-2</v>
      </c>
      <c r="H393" s="2547">
        <v>0.71293767654346529</v>
      </c>
      <c r="I393" s="2544">
        <v>0.45461656988721227</v>
      </c>
      <c r="J393" s="2548">
        <v>3.5867460226752357E-2</v>
      </c>
    </row>
    <row r="394" spans="1:10" x14ac:dyDescent="0.2">
      <c r="A394" s="2554" t="s">
        <v>283</v>
      </c>
      <c r="B394" s="2555">
        <v>1464</v>
      </c>
      <c r="C394" s="2554"/>
      <c r="D394" s="2556">
        <v>1807.3980000000001</v>
      </c>
      <c r="E394" s="2547">
        <v>1.1688613702231305</v>
      </c>
      <c r="F394" s="2544">
        <v>1.0180071700247622</v>
      </c>
      <c r="G394" s="2556">
        <v>0.1080283945314832</v>
      </c>
      <c r="H394" s="2547">
        <v>0.96186476371388518</v>
      </c>
      <c r="I394" s="2544">
        <v>0.61334906817527546</v>
      </c>
      <c r="J394" s="2558">
        <v>4.839083035039881E-2</v>
      </c>
    </row>
    <row r="395" spans="1:10" x14ac:dyDescent="0.2">
      <c r="A395" s="923" t="s">
        <v>946</v>
      </c>
      <c r="B395" s="2544">
        <v>273.738</v>
      </c>
      <c r="C395" s="2545">
        <v>8419998.9999999981</v>
      </c>
      <c r="D395" s="2546">
        <v>2304.8736862619994</v>
      </c>
      <c r="E395" s="2547">
        <v>0.2185531241544667</v>
      </c>
      <c r="F395" s="2544">
        <v>0.19034647999196611</v>
      </c>
      <c r="G395" s="2546">
        <v>2.019909608077811E-2</v>
      </c>
      <c r="H395" s="2547">
        <v>1.2266123917514289</v>
      </c>
      <c r="I395" s="2544">
        <v>0.78216979753795746</v>
      </c>
      <c r="J395" s="2548">
        <v>6.1710122248117311E-2</v>
      </c>
    </row>
    <row r="396" spans="1:10" x14ac:dyDescent="0.2">
      <c r="A396" s="923" t="s">
        <v>284</v>
      </c>
      <c r="B396" s="2544">
        <v>773.11947101949806</v>
      </c>
      <c r="C396" s="2545">
        <v>8358473</v>
      </c>
      <c r="D396" s="2546">
        <v>6462.0982242907576</v>
      </c>
      <c r="E396" s="2547">
        <v>0.61726057666805489</v>
      </c>
      <c r="F396" s="2544">
        <v>0.53759642403251395</v>
      </c>
      <c r="G396" s="2546">
        <v>5.7048398384744493E-2</v>
      </c>
      <c r="H396" s="2547">
        <v>3.4390126477971896</v>
      </c>
      <c r="I396" s="2544">
        <v>2.1929436263212847</v>
      </c>
      <c r="J396" s="2548">
        <v>0.17301463146427484</v>
      </c>
    </row>
    <row r="397" spans="1:10" x14ac:dyDescent="0.2">
      <c r="A397" s="923" t="s">
        <v>69</v>
      </c>
      <c r="B397" s="2544">
        <v>742.81452898050213</v>
      </c>
      <c r="C397" s="2545">
        <v>9308473</v>
      </c>
      <c r="D397" s="2546">
        <v>6914.4689870227212</v>
      </c>
      <c r="E397" s="2547">
        <v>0.5930650329001359</v>
      </c>
      <c r="F397" s="2544">
        <v>0.51652357684475259</v>
      </c>
      <c r="G397" s="2546">
        <v>5.4812200136901336E-2</v>
      </c>
      <c r="H397" s="2547">
        <v>3.6797562453923236</v>
      </c>
      <c r="I397" s="2544">
        <v>2.3464577863410416</v>
      </c>
      <c r="J397" s="2548">
        <v>0.18512629521229435</v>
      </c>
    </row>
    <row r="398" spans="1:10" x14ac:dyDescent="0.2">
      <c r="A398" s="923" t="s">
        <v>199</v>
      </c>
      <c r="B398" s="2544">
        <v>442.75</v>
      </c>
      <c r="C398" s="2545">
        <v>2610000</v>
      </c>
      <c r="D398" s="2546">
        <v>1155.5775000000001</v>
      </c>
      <c r="E398" s="2547">
        <v>0.35349274020921517</v>
      </c>
      <c r="F398" s="2544">
        <v>0.30787067932272094</v>
      </c>
      <c r="G398" s="2546">
        <v>3.2670472458206416E-2</v>
      </c>
      <c r="H398" s="2547">
        <v>0.61497759707080679</v>
      </c>
      <c r="I398" s="2544">
        <v>0.39215069554647852</v>
      </c>
      <c r="J398" s="2548">
        <v>3.0939148300063397E-2</v>
      </c>
    </row>
    <row r="399" spans="1:10" x14ac:dyDescent="0.2">
      <c r="A399" s="923" t="s">
        <v>87</v>
      </c>
      <c r="B399" s="2544">
        <v>822.25</v>
      </c>
      <c r="C399" s="2545">
        <v>100000</v>
      </c>
      <c r="D399" s="2546">
        <v>82.224999999999994</v>
      </c>
      <c r="E399" s="2547">
        <v>0.65648651753139964</v>
      </c>
      <c r="F399" s="2544">
        <v>0.57175983302791034</v>
      </c>
      <c r="G399" s="2546">
        <v>6.0673734565240493E-2</v>
      </c>
      <c r="H399" s="2547">
        <v>4.3758668647621714E-2</v>
      </c>
      <c r="I399" s="2544">
        <v>2.7903443032863823E-2</v>
      </c>
      <c r="J399" s="2548">
        <v>2.2014719644270612E-3</v>
      </c>
    </row>
    <row r="400" spans="1:10" x14ac:dyDescent="0.2">
      <c r="A400" s="897" t="s">
        <v>213</v>
      </c>
      <c r="B400" s="2544">
        <v>1800.75</v>
      </c>
      <c r="C400" s="2545">
        <v>1030000</v>
      </c>
      <c r="D400" s="2546">
        <v>1854.7725</v>
      </c>
      <c r="E400" s="2547">
        <v>1.4377234374517092</v>
      </c>
      <c r="F400" s="2544">
        <v>1.2521696799331221</v>
      </c>
      <c r="G400" s="2546">
        <v>0.1328771389703336</v>
      </c>
      <c r="H400" s="2547">
        <v>0.98707662200329516</v>
      </c>
      <c r="I400" s="2544">
        <v>0.62942582903827815</v>
      </c>
      <c r="J400" s="2548">
        <v>4.9659223583341947E-2</v>
      </c>
    </row>
    <row r="401" spans="1:10" x14ac:dyDescent="0.2">
      <c r="A401" s="2549" t="s">
        <v>1842</v>
      </c>
      <c r="B401" s="2550">
        <v>4855.4220000000005</v>
      </c>
      <c r="C401" s="2549"/>
      <c r="D401" s="2551">
        <v>18774.015897575475</v>
      </c>
      <c r="E401" s="2547">
        <v>3.8765814289149816</v>
      </c>
      <c r="F401" s="2544">
        <v>3.376266673152986</v>
      </c>
      <c r="G401" s="2551">
        <v>0.35828104059620447</v>
      </c>
      <c r="H401" s="2547">
        <v>9.9911941726626647</v>
      </c>
      <c r="I401" s="2544">
        <v>6.3710511778179031</v>
      </c>
      <c r="J401" s="2553">
        <v>0.50265089277251884</v>
      </c>
    </row>
    <row r="402" spans="1:10" x14ac:dyDescent="0.2">
      <c r="A402" s="923" t="s">
        <v>952</v>
      </c>
      <c r="B402" s="2544">
        <v>563.4</v>
      </c>
      <c r="C402" s="2545">
        <v>2750000.0000000005</v>
      </c>
      <c r="D402" s="2546">
        <v>1549.3500000000001</v>
      </c>
      <c r="E402" s="2547">
        <v>0.44982001091783591</v>
      </c>
      <c r="F402" s="2544">
        <v>0.39176587403821794</v>
      </c>
      <c r="G402" s="2546">
        <v>4.1573222321747018E-2</v>
      </c>
      <c r="H402" s="2547">
        <v>0.82453625137358122</v>
      </c>
      <c r="I402" s="2544">
        <v>0.52577925768279199</v>
      </c>
      <c r="J402" s="2548">
        <v>4.1481916547097201E-2</v>
      </c>
    </row>
    <row r="403" spans="1:10" x14ac:dyDescent="0.2">
      <c r="A403" s="923" t="s">
        <v>953</v>
      </c>
      <c r="B403" s="2544">
        <v>0</v>
      </c>
      <c r="C403" s="2545">
        <v>1355000.0000000002</v>
      </c>
      <c r="D403" s="2546">
        <v>0</v>
      </c>
      <c r="E403" s="2547">
        <v>0</v>
      </c>
      <c r="F403" s="2544">
        <v>0</v>
      </c>
      <c r="G403" s="2546">
        <v>0</v>
      </c>
      <c r="H403" s="2547">
        <v>0</v>
      </c>
      <c r="I403" s="2544">
        <v>0</v>
      </c>
      <c r="J403" s="2548">
        <v>0</v>
      </c>
    </row>
    <row r="404" spans="1:10" x14ac:dyDescent="0.2">
      <c r="A404" s="923" t="s">
        <v>954</v>
      </c>
      <c r="B404" s="2544">
        <v>117</v>
      </c>
      <c r="C404" s="2545">
        <v>1036000</v>
      </c>
      <c r="D404" s="2546">
        <v>121.212</v>
      </c>
      <c r="E404" s="2547">
        <v>9.3413101308815749E-2</v>
      </c>
      <c r="F404" s="2544">
        <v>8.1357130391323224E-2</v>
      </c>
      <c r="G404" s="2546">
        <v>8.63341677608165E-3</v>
      </c>
      <c r="H404" s="2547">
        <v>6.450685003484978E-2</v>
      </c>
      <c r="I404" s="2544">
        <v>4.1133866061410645E-2</v>
      </c>
      <c r="J404" s="2548">
        <v>3.2453003314336626E-3</v>
      </c>
    </row>
    <row r="405" spans="1:10" x14ac:dyDescent="0.2">
      <c r="A405" s="923" t="s">
        <v>956</v>
      </c>
      <c r="B405" s="2544">
        <v>392</v>
      </c>
      <c r="C405" s="2545">
        <v>1099999.9999999998</v>
      </c>
      <c r="D405" s="2546">
        <v>431.19999999999987</v>
      </c>
      <c r="E405" s="2547">
        <v>0.31297380951329723</v>
      </c>
      <c r="F405" s="2544">
        <v>0.27258115481537348</v>
      </c>
      <c r="G405" s="2546">
        <v>2.8925635694222279E-2</v>
      </c>
      <c r="H405" s="2547">
        <v>0.22947689779087235</v>
      </c>
      <c r="I405" s="2544">
        <v>0.14632976145662363</v>
      </c>
      <c r="J405" s="2548">
        <v>1.1544842943885053E-2</v>
      </c>
    </row>
    <row r="406" spans="1:10" x14ac:dyDescent="0.2">
      <c r="A406" s="923" t="s">
        <v>957</v>
      </c>
      <c r="B406" s="2544">
        <v>140</v>
      </c>
      <c r="C406" s="2545">
        <v>1649999.9999999998</v>
      </c>
      <c r="D406" s="2546">
        <v>230.99999999999997</v>
      </c>
      <c r="E406" s="2547">
        <v>0.1117763605404633</v>
      </c>
      <c r="F406" s="2544">
        <v>9.7350412434061964E-2</v>
      </c>
      <c r="G406" s="2546">
        <v>1.0330584176507958E-2</v>
      </c>
      <c r="H406" s="2547">
        <v>0.12293405238796735</v>
      </c>
      <c r="I406" s="2544">
        <v>7.8390943637476965E-2</v>
      </c>
      <c r="J406" s="2548">
        <v>6.1847372913669931E-3</v>
      </c>
    </row>
    <row r="407" spans="1:10" x14ac:dyDescent="0.2">
      <c r="A407" s="2168" t="s">
        <v>1492</v>
      </c>
      <c r="B407" s="2544">
        <v>0</v>
      </c>
      <c r="C407" s="2545">
        <v>5000000</v>
      </c>
      <c r="D407" s="2546">
        <v>0</v>
      </c>
      <c r="E407" s="2547">
        <v>0</v>
      </c>
      <c r="F407" s="2544">
        <v>0</v>
      </c>
      <c r="G407" s="2546">
        <v>0</v>
      </c>
      <c r="H407" s="2547">
        <v>0</v>
      </c>
      <c r="I407" s="2544">
        <v>0</v>
      </c>
      <c r="J407" s="2548">
        <v>0</v>
      </c>
    </row>
    <row r="408" spans="1:10" x14ac:dyDescent="0.2">
      <c r="A408" s="2168" t="s">
        <v>1570</v>
      </c>
      <c r="B408" s="2544">
        <v>0</v>
      </c>
      <c r="C408" s="2545">
        <v>1700000</v>
      </c>
      <c r="D408" s="2546">
        <v>0</v>
      </c>
      <c r="E408" s="2547">
        <v>0</v>
      </c>
      <c r="F408" s="2544">
        <v>0</v>
      </c>
      <c r="G408" s="2546">
        <v>0</v>
      </c>
      <c r="H408" s="2547">
        <v>0</v>
      </c>
      <c r="I408" s="2544">
        <v>0</v>
      </c>
      <c r="J408" s="2548">
        <v>0</v>
      </c>
    </row>
    <row r="409" spans="1:10" x14ac:dyDescent="0.2">
      <c r="A409" s="923" t="s">
        <v>955</v>
      </c>
      <c r="B409" s="2544">
        <v>0</v>
      </c>
      <c r="C409" s="2545">
        <v>1240000</v>
      </c>
      <c r="D409" s="2546">
        <v>0</v>
      </c>
      <c r="E409" s="2547">
        <v>0</v>
      </c>
      <c r="F409" s="2544">
        <v>0</v>
      </c>
      <c r="G409" s="2546">
        <v>0</v>
      </c>
      <c r="H409" s="2547">
        <v>0</v>
      </c>
      <c r="I409" s="2544">
        <v>0</v>
      </c>
      <c r="J409" s="2548">
        <v>0</v>
      </c>
    </row>
    <row r="410" spans="1:10" x14ac:dyDescent="0.2">
      <c r="A410" s="923" t="s">
        <v>960</v>
      </c>
      <c r="B410" s="2544">
        <v>84</v>
      </c>
      <c r="C410" s="2545">
        <v>2515999.9999999995</v>
      </c>
      <c r="D410" s="2546">
        <v>211.34399999999997</v>
      </c>
      <c r="E410" s="2547">
        <v>6.706581632427798E-2</v>
      </c>
      <c r="F410" s="2544">
        <v>5.8410247460437187E-2</v>
      </c>
      <c r="G410" s="2546">
        <v>6.1983505059047747E-3</v>
      </c>
      <c r="H410" s="2547">
        <v>0.11247348211204575</v>
      </c>
      <c r="I410" s="2544">
        <v>7.1720586978869821E-2</v>
      </c>
      <c r="J410" s="2548">
        <v>5.6584723727561301E-3</v>
      </c>
    </row>
    <row r="411" spans="1:10" x14ac:dyDescent="0.2">
      <c r="A411" s="923" t="s">
        <v>959</v>
      </c>
      <c r="B411" s="2544">
        <v>490</v>
      </c>
      <c r="C411" s="2545">
        <v>1649999.9999999998</v>
      </c>
      <c r="D411" s="2546">
        <v>808.49999999999989</v>
      </c>
      <c r="E411" s="2547">
        <v>0.39121726189162154</v>
      </c>
      <c r="F411" s="2544">
        <v>0.34072644351921688</v>
      </c>
      <c r="G411" s="2546">
        <v>3.6157044617777849E-2</v>
      </c>
      <c r="H411" s="2547">
        <v>0.43026918335788572</v>
      </c>
      <c r="I411" s="2544">
        <v>0.27436830273116936</v>
      </c>
      <c r="J411" s="2548">
        <v>2.1646580519784478E-2</v>
      </c>
    </row>
    <row r="412" spans="1:10" x14ac:dyDescent="0.2">
      <c r="A412" s="923" t="s">
        <v>1004</v>
      </c>
      <c r="B412" s="2544">
        <v>0</v>
      </c>
      <c r="C412" s="2545">
        <v>1000000</v>
      </c>
      <c r="D412" s="2546">
        <v>0</v>
      </c>
      <c r="E412" s="2547">
        <v>0</v>
      </c>
      <c r="F412" s="2544">
        <v>0</v>
      </c>
      <c r="G412" s="2546">
        <v>0</v>
      </c>
      <c r="H412" s="2547">
        <v>0</v>
      </c>
      <c r="I412" s="2544">
        <v>0</v>
      </c>
      <c r="J412" s="2548">
        <v>0</v>
      </c>
    </row>
    <row r="413" spans="1:10" x14ac:dyDescent="0.2">
      <c r="A413" s="923" t="s">
        <v>1005</v>
      </c>
      <c r="B413" s="2544">
        <v>40</v>
      </c>
      <c r="C413" s="2545">
        <v>1500000</v>
      </c>
      <c r="D413" s="2546">
        <v>60</v>
      </c>
      <c r="E413" s="2547">
        <v>3.193610301156094E-2</v>
      </c>
      <c r="F413" s="2544">
        <v>2.7814403552589132E-2</v>
      </c>
      <c r="G413" s="2546">
        <v>2.9515954790022736E-3</v>
      </c>
      <c r="H413" s="2547">
        <v>3.1930922698173339E-2</v>
      </c>
      <c r="I413" s="2544">
        <v>2.036128406168233E-2</v>
      </c>
      <c r="J413" s="2548">
        <v>1.6064252704849336E-3</v>
      </c>
    </row>
    <row r="414" spans="1:10" x14ac:dyDescent="0.2">
      <c r="A414" s="923" t="s">
        <v>961</v>
      </c>
      <c r="B414" s="2544">
        <v>119</v>
      </c>
      <c r="C414" s="2545">
        <v>1786999.9999999998</v>
      </c>
      <c r="D414" s="2546">
        <v>212.65299999999996</v>
      </c>
      <c r="E414" s="2547">
        <v>9.5009906459393806E-2</v>
      </c>
      <c r="F414" s="2544">
        <v>8.2747850568952674E-2</v>
      </c>
      <c r="G414" s="2546">
        <v>8.7809965500317642E-3</v>
      </c>
      <c r="H414" s="2547">
        <v>0.11317010840891091</v>
      </c>
      <c r="I414" s="2544">
        <v>7.2164802326148858E-2</v>
      </c>
      <c r="J414" s="2548">
        <v>5.6935192174072087E-3</v>
      </c>
    </row>
    <row r="415" spans="1:10" x14ac:dyDescent="0.2">
      <c r="A415" s="923" t="s">
        <v>962</v>
      </c>
      <c r="B415" s="2544">
        <v>216</v>
      </c>
      <c r="C415" s="2545">
        <v>1614999.9999999998</v>
      </c>
      <c r="D415" s="2546">
        <v>348.83999999999992</v>
      </c>
      <c r="E415" s="2547">
        <v>0.17245495626242907</v>
      </c>
      <c r="F415" s="2544">
        <v>0.15019777918398131</v>
      </c>
      <c r="G415" s="2546">
        <v>1.5938615586612276E-2</v>
      </c>
      <c r="H415" s="2547">
        <v>0.18564638456717977</v>
      </c>
      <c r="I415" s="2544">
        <v>0.11838050553462105</v>
      </c>
      <c r="J415" s="2548">
        <v>9.3397565225994024E-3</v>
      </c>
    </row>
    <row r="416" spans="1:10" x14ac:dyDescent="0.2">
      <c r="A416" s="923" t="s">
        <v>963</v>
      </c>
      <c r="B416" s="2544">
        <v>507</v>
      </c>
      <c r="C416" s="2545">
        <v>1670000.0000000002</v>
      </c>
      <c r="D416" s="2546">
        <v>846.69000000000017</v>
      </c>
      <c r="E416" s="2547">
        <v>0.40479010567153501</v>
      </c>
      <c r="F416" s="2544">
        <v>0.35254756502906726</v>
      </c>
      <c r="G416" s="2546">
        <v>3.7411472696353816E-2</v>
      </c>
      <c r="H416" s="2547">
        <v>0.45059321565527316</v>
      </c>
      <c r="I416" s="2544">
        <v>0.28732826003643025</v>
      </c>
      <c r="J416" s="2548">
        <v>2.2669070204448145E-2</v>
      </c>
    </row>
    <row r="417" spans="1:10" x14ac:dyDescent="0.2">
      <c r="A417" s="923" t="s">
        <v>964</v>
      </c>
      <c r="B417" s="2544">
        <v>108</v>
      </c>
      <c r="C417" s="2545">
        <v>1557000.0000000002</v>
      </c>
      <c r="D417" s="2546">
        <v>168.15600000000003</v>
      </c>
      <c r="E417" s="2547">
        <v>8.6227478131214536E-2</v>
      </c>
      <c r="F417" s="2544">
        <v>7.5098889591990653E-2</v>
      </c>
      <c r="G417" s="2546">
        <v>7.9693077933061379E-3</v>
      </c>
      <c r="H417" s="2547">
        <v>8.9489603953900626E-2</v>
      </c>
      <c r="I417" s="2544">
        <v>5.7064534711270903E-2</v>
      </c>
      <c r="J417" s="2548">
        <v>4.5021674630610761E-3</v>
      </c>
    </row>
    <row r="418" spans="1:10" x14ac:dyDescent="0.2">
      <c r="A418" s="923" t="s">
        <v>965</v>
      </c>
      <c r="B418" s="2544">
        <v>510</v>
      </c>
      <c r="C418" s="2545">
        <v>1120000.0000000002</v>
      </c>
      <c r="D418" s="2546">
        <v>571.20000000000016</v>
      </c>
      <c r="E418" s="2547">
        <v>0.40718531339740205</v>
      </c>
      <c r="F418" s="2544">
        <v>0.35463364529551145</v>
      </c>
      <c r="G418" s="2546">
        <v>3.7632842357278991E-2</v>
      </c>
      <c r="H418" s="2547">
        <v>0.30398238408661027</v>
      </c>
      <c r="I418" s="2544">
        <v>0.19383942426721584</v>
      </c>
      <c r="J418" s="2548">
        <v>1.5293168575016572E-2</v>
      </c>
    </row>
    <row r="419" spans="1:10" x14ac:dyDescent="0.2">
      <c r="A419" s="923" t="s">
        <v>966</v>
      </c>
      <c r="B419" s="2544">
        <v>1044</v>
      </c>
      <c r="C419" s="2545">
        <v>1384999.9999999998</v>
      </c>
      <c r="D419" s="2546">
        <v>1445.9399999999998</v>
      </c>
      <c r="E419" s="2547">
        <v>0.83353228860174067</v>
      </c>
      <c r="F419" s="2544">
        <v>0.72595593272257641</v>
      </c>
      <c r="G419" s="2546">
        <v>7.7036642001959338E-2</v>
      </c>
      <c r="H419" s="2547">
        <v>0.76950330610327922</v>
      </c>
      <c r="I419" s="2544">
        <v>0.49068658460248238</v>
      </c>
      <c r="J419" s="2548">
        <v>3.8713242593416415E-2</v>
      </c>
    </row>
    <row r="420" spans="1:10" x14ac:dyDescent="0.2">
      <c r="A420" s="923" t="s">
        <v>967</v>
      </c>
      <c r="B420" s="2544">
        <v>0</v>
      </c>
      <c r="C420" s="2545">
        <v>4462999.9999999991</v>
      </c>
      <c r="D420" s="2546">
        <v>0</v>
      </c>
      <c r="E420" s="2547">
        <v>0</v>
      </c>
      <c r="F420" s="2544">
        <v>0</v>
      </c>
      <c r="G420" s="2546">
        <v>0</v>
      </c>
      <c r="H420" s="2547">
        <v>0</v>
      </c>
      <c r="I420" s="2544">
        <v>0</v>
      </c>
      <c r="J420" s="2548">
        <v>0</v>
      </c>
    </row>
    <row r="421" spans="1:10" x14ac:dyDescent="0.2">
      <c r="A421" s="923" t="s">
        <v>287</v>
      </c>
      <c r="B421" s="2544">
        <v>18</v>
      </c>
      <c r="C421" s="2545">
        <v>1492000.0000000002</v>
      </c>
      <c r="D421" s="2546">
        <v>26.856000000000005</v>
      </c>
      <c r="E421" s="2547">
        <v>1.4371246355202424E-2</v>
      </c>
      <c r="F421" s="2544">
        <v>1.2516481598665112E-2</v>
      </c>
      <c r="G421" s="2546">
        <v>1.3282179655510231E-3</v>
      </c>
      <c r="H421" s="2547">
        <v>1.4292280999702391E-2</v>
      </c>
      <c r="I421" s="2544">
        <v>9.1137107460090121E-3</v>
      </c>
      <c r="J421" s="2548">
        <v>7.1903595106905644E-4</v>
      </c>
    </row>
    <row r="422" spans="1:10" x14ac:dyDescent="0.2">
      <c r="A422" s="897" t="s">
        <v>969</v>
      </c>
      <c r="B422" s="2544">
        <v>126.5</v>
      </c>
      <c r="C422" s="2545">
        <v>1514999.9999999998</v>
      </c>
      <c r="D422" s="2546">
        <v>191.64749999999998</v>
      </c>
      <c r="E422" s="2547">
        <v>0.1009979257740615</v>
      </c>
      <c r="F422" s="2544">
        <v>8.7963051235063136E-2</v>
      </c>
      <c r="G422" s="2546">
        <v>9.3344207023446906E-3</v>
      </c>
      <c r="H422" s="2547">
        <v>0.10199135846330291</v>
      </c>
      <c r="I422" s="2544">
        <v>6.5036486453521059E-2</v>
      </c>
      <c r="J422" s="2548">
        <v>5.1311231170876881E-3</v>
      </c>
    </row>
    <row r="423" spans="1:10" x14ac:dyDescent="0.2">
      <c r="A423" s="923" t="s">
        <v>1155</v>
      </c>
      <c r="B423" s="2544">
        <v>0</v>
      </c>
      <c r="C423" s="2545">
        <v>0</v>
      </c>
      <c r="D423" s="2546">
        <v>0</v>
      </c>
      <c r="E423" s="2547">
        <v>0</v>
      </c>
      <c r="F423" s="2544">
        <v>0</v>
      </c>
      <c r="G423" s="2546">
        <v>0</v>
      </c>
      <c r="H423" s="2547">
        <v>0</v>
      </c>
      <c r="I423" s="2544">
        <v>0</v>
      </c>
      <c r="J423" s="2548">
        <v>0</v>
      </c>
    </row>
    <row r="424" spans="1:10" x14ac:dyDescent="0.2">
      <c r="A424" s="2549" t="s">
        <v>288</v>
      </c>
      <c r="B424" s="2550">
        <v>4474.8999999999996</v>
      </c>
      <c r="C424" s="2549"/>
      <c r="D424" s="2551">
        <v>7224.5884999999998</v>
      </c>
      <c r="E424" s="2547">
        <v>3.572771684160851</v>
      </c>
      <c r="F424" s="2544">
        <v>3.1116668614370275</v>
      </c>
      <c r="G424" s="2551">
        <v>0.33020236522468183</v>
      </c>
      <c r="H424" s="2547">
        <v>3.8447962819935344</v>
      </c>
      <c r="I424" s="2544">
        <v>2.451698311287724</v>
      </c>
      <c r="J424" s="2553">
        <v>0.19342935892091401</v>
      </c>
    </row>
    <row r="425" spans="1:10" x14ac:dyDescent="0.2">
      <c r="A425" s="2554" t="s">
        <v>1843</v>
      </c>
      <c r="B425" s="2555">
        <v>9330.3220000000001</v>
      </c>
      <c r="C425" s="2554"/>
      <c r="D425" s="2556">
        <v>25998.604397575473</v>
      </c>
      <c r="E425" s="2547">
        <v>7.4493531130758335</v>
      </c>
      <c r="F425" s="2544">
        <v>6.487933534590014</v>
      </c>
      <c r="G425" s="2556">
        <v>0.6884834058208863</v>
      </c>
      <c r="H425" s="2547">
        <v>13.8359904546562</v>
      </c>
      <c r="I425" s="2544">
        <v>8.8227494891056271</v>
      </c>
      <c r="J425" s="2558">
        <v>0.69608025169343268</v>
      </c>
    </row>
    <row r="426" spans="1:10" x14ac:dyDescent="0.2">
      <c r="A426" s="2559" t="s">
        <v>194</v>
      </c>
      <c r="B426" s="2560">
        <v>125250.09699999999</v>
      </c>
      <c r="C426" s="2561"/>
      <c r="D426" s="2562">
        <v>187905.62542507547</v>
      </c>
      <c r="E426" s="2563">
        <v>100</v>
      </c>
      <c r="F426" s="2544">
        <v>87.09391857397334</v>
      </c>
      <c r="G426" s="2562">
        <v>9.2421905012449059</v>
      </c>
      <c r="H426" s="2563">
        <v>100</v>
      </c>
      <c r="I426" s="2544">
        <v>63.766663601133985</v>
      </c>
      <c r="J426" s="2564">
        <v>5.0309390858186243</v>
      </c>
    </row>
    <row r="427" spans="1:10" x14ac:dyDescent="0.2">
      <c r="A427" s="2584" t="s">
        <v>1860</v>
      </c>
      <c r="B427" s="2544"/>
      <c r="C427" s="2543"/>
      <c r="D427" s="2546"/>
      <c r="E427" s="2547"/>
      <c r="F427" s="2544">
        <v>0</v>
      </c>
      <c r="G427" s="2546"/>
      <c r="H427" s="2547"/>
      <c r="I427" s="2544">
        <v>0</v>
      </c>
      <c r="J427" s="2548">
        <v>0</v>
      </c>
    </row>
    <row r="428" spans="1:10" x14ac:dyDescent="0.2">
      <c r="A428" s="2169" t="s">
        <v>1844</v>
      </c>
      <c r="B428" s="2544">
        <v>0</v>
      </c>
      <c r="C428" s="2545">
        <v>4199896.8061456596</v>
      </c>
      <c r="D428" s="2546">
        <v>0</v>
      </c>
      <c r="E428" s="2547">
        <v>0</v>
      </c>
      <c r="F428" s="2544">
        <v>0</v>
      </c>
      <c r="G428" s="2546">
        <v>0</v>
      </c>
      <c r="H428" s="2547">
        <v>0</v>
      </c>
      <c r="I428" s="2544">
        <v>0</v>
      </c>
      <c r="J428" s="2548">
        <v>0</v>
      </c>
    </row>
    <row r="429" spans="1:10" x14ac:dyDescent="0.2">
      <c r="A429" s="2169" t="s">
        <v>1845</v>
      </c>
      <c r="B429" s="2544">
        <v>2357.9</v>
      </c>
      <c r="C429" s="2545">
        <v>1049949.7428331529</v>
      </c>
      <c r="D429" s="2546">
        <v>2475.676498626291</v>
      </c>
      <c r="E429" s="2547">
        <v>81.028883657794808</v>
      </c>
      <c r="F429" s="2544">
        <v>1.6395895534162479</v>
      </c>
      <c r="G429" s="2546">
        <v>0.17398917449848653</v>
      </c>
      <c r="H429" s="2547">
        <v>48.61131591865631</v>
      </c>
      <c r="I429" s="2544">
        <v>0.84013254055601694</v>
      </c>
      <c r="J429" s="2548">
        <v>6.6283154815648879E-2</v>
      </c>
    </row>
    <row r="430" spans="1:10" x14ac:dyDescent="0.2">
      <c r="A430" s="2581" t="s">
        <v>310</v>
      </c>
      <c r="B430" s="2550">
        <v>2357.9</v>
      </c>
      <c r="C430" s="2549"/>
      <c r="D430" s="2551">
        <v>2475.676498626291</v>
      </c>
      <c r="E430" s="2547">
        <v>81.028883657794808</v>
      </c>
      <c r="F430" s="2544">
        <v>1.6395895534162479</v>
      </c>
      <c r="G430" s="2551">
        <v>0.17398917449848653</v>
      </c>
      <c r="H430" s="2547">
        <v>48.61131591865631</v>
      </c>
      <c r="I430" s="2544">
        <v>0.84013254055601694</v>
      </c>
      <c r="J430" s="2553">
        <v>6.6283154815648879E-2</v>
      </c>
    </row>
    <row r="431" spans="1:10" x14ac:dyDescent="0.2">
      <c r="A431" s="2169" t="s">
        <v>1846</v>
      </c>
      <c r="B431" s="2544">
        <v>0</v>
      </c>
      <c r="C431" s="2545">
        <v>6562823.1180563895</v>
      </c>
      <c r="D431" s="2546">
        <v>0</v>
      </c>
      <c r="E431" s="2547">
        <v>0</v>
      </c>
      <c r="F431" s="2544">
        <v>0</v>
      </c>
      <c r="G431" s="2546">
        <v>0</v>
      </c>
      <c r="H431" s="2547">
        <v>0</v>
      </c>
      <c r="I431" s="2544">
        <v>0</v>
      </c>
      <c r="J431" s="2548">
        <v>0</v>
      </c>
    </row>
    <row r="432" spans="1:10" x14ac:dyDescent="0.2">
      <c r="A432" s="2581" t="s">
        <v>316</v>
      </c>
      <c r="B432" s="2550">
        <v>0</v>
      </c>
      <c r="C432" s="2565"/>
      <c r="D432" s="2551">
        <v>0</v>
      </c>
      <c r="E432" s="2547">
        <v>0</v>
      </c>
      <c r="F432" s="2544">
        <v>0</v>
      </c>
      <c r="G432" s="2551">
        <v>0</v>
      </c>
      <c r="H432" s="2547">
        <v>0</v>
      </c>
      <c r="I432" s="2544">
        <v>0</v>
      </c>
      <c r="J432" s="2553">
        <v>0</v>
      </c>
    </row>
    <row r="433" spans="1:10" x14ac:dyDescent="0.2">
      <c r="A433" s="2169" t="s">
        <v>1536</v>
      </c>
      <c r="B433" s="2544">
        <v>96.525000000000006</v>
      </c>
      <c r="C433" s="2545">
        <v>6000000</v>
      </c>
      <c r="D433" s="2546">
        <v>579.15</v>
      </c>
      <c r="E433" s="2547">
        <v>3.3170673035619167</v>
      </c>
      <c r="F433" s="2544">
        <v>6.7119632572841662E-2</v>
      </c>
      <c r="G433" s="2546">
        <v>7.1225688402673619E-3</v>
      </c>
      <c r="H433" s="2547">
        <v>11.371939601119749</v>
      </c>
      <c r="I433" s="2544">
        <v>0.19653729440538867</v>
      </c>
      <c r="J433" s="2548">
        <v>1.5506019923355822E-2</v>
      </c>
    </row>
    <row r="434" spans="1:10" x14ac:dyDescent="0.2">
      <c r="A434" s="2169" t="s">
        <v>206</v>
      </c>
      <c r="B434" s="2544">
        <v>453.125</v>
      </c>
      <c r="C434" s="2545">
        <v>4352000</v>
      </c>
      <c r="D434" s="2546">
        <v>1972</v>
      </c>
      <c r="E434" s="2547">
        <v>15.571573394731866</v>
      </c>
      <c r="F434" s="2544">
        <v>0.31508504024417378</v>
      </c>
      <c r="G434" s="2546">
        <v>3.3436042535572627E-2</v>
      </c>
      <c r="H434" s="2547">
        <v>38.721341437292836</v>
      </c>
      <c r="I434" s="2544">
        <v>0.66920753616062589</v>
      </c>
      <c r="J434" s="2548">
        <v>5.2797843889938148E-2</v>
      </c>
    </row>
    <row r="435" spans="1:10" x14ac:dyDescent="0.2">
      <c r="A435" s="2581" t="s">
        <v>311</v>
      </c>
      <c r="B435" s="2550">
        <v>549.65</v>
      </c>
      <c r="C435" s="2565"/>
      <c r="D435" s="2551">
        <v>2551.15</v>
      </c>
      <c r="E435" s="2547">
        <v>18.888640698293781</v>
      </c>
      <c r="F435" s="2544">
        <v>0.38220467281701542</v>
      </c>
      <c r="G435" s="2551">
        <v>4.0558611375839985E-2</v>
      </c>
      <c r="H435" s="2547">
        <v>50.093281038412584</v>
      </c>
      <c r="I435" s="2544">
        <v>0.86574483056601459</v>
      </c>
      <c r="J435" s="2553">
        <v>6.830386381329398E-2</v>
      </c>
    </row>
    <row r="436" spans="1:10" x14ac:dyDescent="0.2">
      <c r="A436" s="2169" t="s">
        <v>1847</v>
      </c>
      <c r="B436" s="2544">
        <v>2.4</v>
      </c>
      <c r="C436" s="2545">
        <v>27488445.925841</v>
      </c>
      <c r="D436" s="2546">
        <v>65.972270222018395</v>
      </c>
      <c r="E436" s="2547">
        <v>8.2475643911407409E-2</v>
      </c>
      <c r="F436" s="2544">
        <v>1.6688642131553479E-3</v>
      </c>
      <c r="G436" s="2546">
        <v>1.770957287401364E-4</v>
      </c>
      <c r="H436" s="2547">
        <v>1.2954030429310959</v>
      </c>
      <c r="I436" s="2544">
        <v>2.2388002236409715E-2</v>
      </c>
      <c r="J436" s="2548">
        <v>1.766325367265184E-3</v>
      </c>
    </row>
    <row r="437" spans="1:10" x14ac:dyDescent="0.2">
      <c r="A437" s="2581" t="s">
        <v>312</v>
      </c>
      <c r="B437" s="2550">
        <v>2.4</v>
      </c>
      <c r="C437" s="2549"/>
      <c r="D437" s="2551">
        <v>65.972270222018395</v>
      </c>
      <c r="E437" s="2547">
        <v>8.2475643911407409E-2</v>
      </c>
      <c r="F437" s="2544">
        <v>1.6688642131553479E-3</v>
      </c>
      <c r="G437" s="2551">
        <v>1.770957287401364E-4</v>
      </c>
      <c r="H437" s="2547">
        <v>1.2954030429310959</v>
      </c>
      <c r="I437" s="2544">
        <v>2.2388002236409715E-2</v>
      </c>
      <c r="J437" s="2553">
        <v>1.766325367265184E-3</v>
      </c>
    </row>
    <row r="438" spans="1:10" x14ac:dyDescent="0.2">
      <c r="A438" s="2566" t="s">
        <v>130</v>
      </c>
      <c r="B438" s="2555">
        <v>2909.9500000000003</v>
      </c>
      <c r="C438" s="2554"/>
      <c r="D438" s="2556">
        <v>5092.7987688483099</v>
      </c>
      <c r="E438" s="2557">
        <v>100</v>
      </c>
      <c r="F438" s="2544">
        <v>2.0234630904464193</v>
      </c>
      <c r="G438" s="2556">
        <v>0.21472488160306666</v>
      </c>
      <c r="H438" s="2557">
        <v>100</v>
      </c>
      <c r="I438" s="2544">
        <v>1.7282653733584414</v>
      </c>
      <c r="J438" s="2558">
        <v>0.13635334399620805</v>
      </c>
    </row>
    <row r="439" spans="1:10" x14ac:dyDescent="0.2">
      <c r="A439" s="2584" t="s">
        <v>1861</v>
      </c>
      <c r="B439" s="2544"/>
      <c r="C439" s="2543"/>
      <c r="D439" s="2546"/>
      <c r="E439" s="2547"/>
      <c r="F439" s="2544">
        <v>0</v>
      </c>
      <c r="G439" s="2546"/>
      <c r="H439" s="2547"/>
      <c r="I439" s="2544">
        <v>0</v>
      </c>
      <c r="J439" s="2548">
        <v>0</v>
      </c>
    </row>
    <row r="440" spans="1:10" x14ac:dyDescent="0.2">
      <c r="A440" s="2168" t="s">
        <v>1538</v>
      </c>
      <c r="B440" s="2544">
        <v>15540.5</v>
      </c>
      <c r="C440" s="2545">
        <v>6500000</v>
      </c>
      <c r="D440" s="2546">
        <v>101013.25</v>
      </c>
      <c r="E440" s="2547">
        <v>99.298193936423715</v>
      </c>
      <c r="F440" s="2544">
        <v>10.806243460225286</v>
      </c>
      <c r="G440" s="2546">
        <v>1.1467317385358708</v>
      </c>
      <c r="H440" s="2547">
        <v>99.34575875930868</v>
      </c>
      <c r="I440" s="2544">
        <v>34.279324620728879</v>
      </c>
      <c r="J440" s="2548">
        <v>2.7045039575635372</v>
      </c>
    </row>
    <row r="441" spans="1:10" x14ac:dyDescent="0.2">
      <c r="A441" s="2168" t="s">
        <v>208</v>
      </c>
      <c r="B441" s="2544">
        <v>101.5</v>
      </c>
      <c r="C441" s="2545">
        <v>6000000</v>
      </c>
      <c r="D441" s="2546">
        <v>609</v>
      </c>
      <c r="E441" s="2547">
        <v>0.64854841765367965</v>
      </c>
      <c r="F441" s="2544">
        <v>7.0579049014694931E-2</v>
      </c>
      <c r="G441" s="2546">
        <v>7.4896735279682686E-3</v>
      </c>
      <c r="H441" s="2547">
        <v>0.59894684196794956</v>
      </c>
      <c r="I441" s="2544">
        <v>0.20666703322607563</v>
      </c>
      <c r="J441" s="2548">
        <v>1.6305216495422076E-2</v>
      </c>
    </row>
    <row r="442" spans="1:10" x14ac:dyDescent="0.2">
      <c r="A442" s="2168" t="s">
        <v>209</v>
      </c>
      <c r="B442" s="2544">
        <v>3.1</v>
      </c>
      <c r="C442" s="2545">
        <v>5800000</v>
      </c>
      <c r="D442" s="2546">
        <v>17.98</v>
      </c>
      <c r="E442" s="2547">
        <v>1.9807882706664105E-2</v>
      </c>
      <c r="F442" s="2544">
        <v>2.1556162753256581E-3</v>
      </c>
      <c r="G442" s="2546">
        <v>2.2874864962267621E-4</v>
      </c>
      <c r="H442" s="2547">
        <v>1.7683192477148987E-2</v>
      </c>
      <c r="I442" s="2544">
        <v>6.1015981238174716E-3</v>
      </c>
      <c r="J442" s="2548">
        <v>4.8139210605531847E-4</v>
      </c>
    </row>
    <row r="443" spans="1:10" x14ac:dyDescent="0.2">
      <c r="A443" s="2168" t="s">
        <v>210</v>
      </c>
      <c r="B443" s="2544">
        <v>0</v>
      </c>
      <c r="C443" s="2545">
        <v>15600000</v>
      </c>
      <c r="D443" s="2546">
        <v>0</v>
      </c>
      <c r="E443" s="2547">
        <v>0</v>
      </c>
      <c r="F443" s="2544">
        <v>0</v>
      </c>
      <c r="G443" s="2546">
        <v>0</v>
      </c>
      <c r="H443" s="2547">
        <v>0</v>
      </c>
      <c r="I443" s="2544">
        <v>0</v>
      </c>
      <c r="J443" s="2548">
        <v>0</v>
      </c>
    </row>
    <row r="444" spans="1:10" x14ac:dyDescent="0.2">
      <c r="A444" s="2168" t="s">
        <v>1540</v>
      </c>
      <c r="B444" s="2544">
        <v>4.6349999999999998</v>
      </c>
      <c r="C444" s="2545">
        <v>7500000</v>
      </c>
      <c r="D444" s="2546">
        <v>34.762500000000003</v>
      </c>
      <c r="E444" s="2547">
        <v>2.9615979466254237E-2</v>
      </c>
      <c r="F444" s="2544">
        <v>3.2229940116562661E-3</v>
      </c>
      <c r="G444" s="2546">
        <v>3.4201612612938845E-4</v>
      </c>
      <c r="H444" s="2547">
        <v>3.4188652863564609E-2</v>
      </c>
      <c r="I444" s="2544">
        <v>1.1796818953237202E-2</v>
      </c>
      <c r="J444" s="2548">
        <v>9.3072264108720853E-4</v>
      </c>
    </row>
    <row r="445" spans="1:10" x14ac:dyDescent="0.2">
      <c r="A445" s="2168" t="s">
        <v>1541</v>
      </c>
      <c r="B445" s="2544">
        <v>0.6</v>
      </c>
      <c r="C445" s="2545">
        <v>5800000</v>
      </c>
      <c r="D445" s="2546">
        <v>3.48</v>
      </c>
      <c r="E445" s="2547">
        <v>3.8337837496769237E-3</v>
      </c>
      <c r="F445" s="2544">
        <v>4.1721605328883698E-4</v>
      </c>
      <c r="G445" s="2546">
        <v>4.4273932185034101E-5</v>
      </c>
      <c r="H445" s="2547">
        <v>3.4225533826739971E-3</v>
      </c>
      <c r="I445" s="2544">
        <v>1.1809544755775753E-3</v>
      </c>
      <c r="J445" s="2548">
        <v>9.3172665688126145E-5</v>
      </c>
    </row>
    <row r="446" spans="1:10" x14ac:dyDescent="0.2">
      <c r="A446" s="2566" t="s">
        <v>122</v>
      </c>
      <c r="B446" s="2555">
        <v>15650.335000000001</v>
      </c>
      <c r="C446" s="2554"/>
      <c r="D446" s="2556">
        <v>101678.47249999999</v>
      </c>
      <c r="E446" s="2557">
        <v>100</v>
      </c>
      <c r="F446" s="2544">
        <v>10.882618335580252</v>
      </c>
      <c r="G446" s="2556">
        <v>1.1548364507717763</v>
      </c>
      <c r="H446" s="2557">
        <v>100.00000000000001</v>
      </c>
      <c r="I446" s="2544">
        <v>34.505071025507583</v>
      </c>
      <c r="J446" s="2558">
        <v>2.7223144614717896</v>
      </c>
    </row>
    <row r="447" spans="1:10" ht="14.25" thickBot="1" x14ac:dyDescent="0.25">
      <c r="A447" s="2567" t="s">
        <v>1848</v>
      </c>
      <c r="B447" s="2560">
        <v>143810.38199999998</v>
      </c>
      <c r="C447" s="2568"/>
      <c r="D447" s="2562">
        <v>294676.89669392374</v>
      </c>
      <c r="E447" s="2569"/>
      <c r="F447" s="2570">
        <v>100</v>
      </c>
      <c r="G447" s="2571">
        <v>10.611751833619749</v>
      </c>
      <c r="H447" s="2572"/>
      <c r="I447" s="2570">
        <v>100</v>
      </c>
      <c r="J447" s="2573">
        <v>7.889606891286622</v>
      </c>
    </row>
    <row r="448" spans="1:10" ht="15" thickBot="1" x14ac:dyDescent="0.25">
      <c r="A448" s="2574" t="s">
        <v>1849</v>
      </c>
      <c r="B448" s="2575">
        <v>1355199.2569632605</v>
      </c>
      <c r="C448" s="2576"/>
      <c r="D448" s="2577">
        <v>3735001.0051751565</v>
      </c>
      <c r="E448" s="2578"/>
      <c r="F448" s="2111"/>
      <c r="G448" s="2111"/>
      <c r="H448" s="2111"/>
      <c r="I448" s="2111"/>
      <c r="J448" s="2111"/>
    </row>
    <row r="449" spans="1:10" ht="16.5" thickBot="1" x14ac:dyDescent="0.3">
      <c r="A449" s="2579" t="s">
        <v>1850</v>
      </c>
      <c r="B449" s="2586">
        <v>10.611751833619747</v>
      </c>
      <c r="C449" s="2580"/>
      <c r="D449" s="2587">
        <v>7.8896068912866211</v>
      </c>
      <c r="E449" s="2578"/>
      <c r="F449" s="2111"/>
      <c r="G449" s="2111"/>
      <c r="H449" s="2111"/>
      <c r="I449" s="2111"/>
      <c r="J449" s="2111"/>
    </row>
    <row r="450" spans="1:10" x14ac:dyDescent="0.2">
      <c r="A450" s="471" t="s">
        <v>1978</v>
      </c>
      <c r="B450" s="375"/>
      <c r="C450" s="375"/>
      <c r="D450" s="1800"/>
      <c r="E450" s="375"/>
      <c r="F450" s="375"/>
      <c r="H450" s="375"/>
      <c r="I450" s="375"/>
      <c r="J450" s="375"/>
    </row>
    <row r="451" spans="1:10" x14ac:dyDescent="0.2">
      <c r="A451" s="375" t="s">
        <v>1851</v>
      </c>
      <c r="B451" s="375"/>
      <c r="C451" s="375"/>
      <c r="D451" s="375"/>
      <c r="E451" s="375"/>
      <c r="F451" s="375"/>
      <c r="G451" s="375"/>
      <c r="H451" s="375"/>
      <c r="I451" s="375"/>
      <c r="J451" s="375"/>
    </row>
    <row r="452" spans="1:10" x14ac:dyDescent="0.2">
      <c r="A452" s="375" t="s">
        <v>2021</v>
      </c>
      <c r="B452" s="375"/>
      <c r="C452" s="375"/>
      <c r="D452" s="375"/>
      <c r="E452" s="375"/>
      <c r="F452" s="375"/>
      <c r="G452" s="375"/>
      <c r="H452" s="375"/>
      <c r="I452" s="375"/>
      <c r="J452" s="375"/>
    </row>
    <row r="456" spans="1:10" ht="13.5" thickBot="1" x14ac:dyDescent="0.25">
      <c r="A456" s="3498" t="s">
        <v>1976</v>
      </c>
      <c r="B456" s="3498"/>
      <c r="C456" s="3498"/>
      <c r="D456" s="3498"/>
      <c r="E456" s="3498"/>
      <c r="F456" s="3498"/>
      <c r="G456" s="3498"/>
      <c r="H456" s="3498"/>
      <c r="I456" s="3498"/>
      <c r="J456" s="3498"/>
    </row>
    <row r="457" spans="1:10" ht="13.5" customHeight="1" thickBot="1" x14ac:dyDescent="0.25">
      <c r="A457" s="3503" t="s">
        <v>358</v>
      </c>
      <c r="B457" s="3509" t="s">
        <v>1264</v>
      </c>
      <c r="C457" s="3509" t="s">
        <v>1840</v>
      </c>
      <c r="D457" s="3511" t="s">
        <v>1852</v>
      </c>
      <c r="E457" s="3505" t="s">
        <v>1857</v>
      </c>
      <c r="F457" s="3506"/>
      <c r="G457" s="3507"/>
      <c r="H457" s="3505" t="s">
        <v>1858</v>
      </c>
      <c r="I457" s="3506"/>
      <c r="J457" s="3508"/>
    </row>
    <row r="458" spans="1:10" ht="13.5" customHeight="1" thickBot="1" x14ac:dyDescent="0.25">
      <c r="A458" s="3504"/>
      <c r="B458" s="3510"/>
      <c r="C458" s="3510"/>
      <c r="D458" s="3512"/>
      <c r="E458" s="2534" t="s">
        <v>1856</v>
      </c>
      <c r="F458" s="2533" t="s">
        <v>1223</v>
      </c>
      <c r="G458" s="2535" t="s">
        <v>1841</v>
      </c>
      <c r="H458" s="2534" t="s">
        <v>1856</v>
      </c>
      <c r="I458" s="2533" t="s">
        <v>1223</v>
      </c>
      <c r="J458" s="2536" t="s">
        <v>1841</v>
      </c>
    </row>
    <row r="459" spans="1:10" x14ac:dyDescent="0.2">
      <c r="A459" s="2585" t="s">
        <v>1859</v>
      </c>
      <c r="B459" s="2537"/>
      <c r="C459" s="2537"/>
      <c r="D459" s="2538"/>
      <c r="E459" s="2539"/>
      <c r="F459" s="2540"/>
      <c r="G459" s="2541"/>
      <c r="H459" s="2539"/>
      <c r="I459" s="2540"/>
      <c r="J459" s="2542"/>
    </row>
    <row r="460" spans="1:10" x14ac:dyDescent="0.2">
      <c r="A460" s="923" t="s">
        <v>410</v>
      </c>
      <c r="B460" s="2544">
        <v>0</v>
      </c>
      <c r="C460" s="2545">
        <v>3500000.0000000005</v>
      </c>
      <c r="D460" s="2546">
        <v>0</v>
      </c>
      <c r="E460" s="2547">
        <v>0</v>
      </c>
      <c r="F460" s="2544">
        <v>0</v>
      </c>
      <c r="G460" s="2546">
        <v>0</v>
      </c>
      <c r="H460" s="2547">
        <v>0</v>
      </c>
      <c r="I460" s="2544">
        <v>0</v>
      </c>
      <c r="J460" s="2548">
        <v>0</v>
      </c>
    </row>
    <row r="461" spans="1:10" x14ac:dyDescent="0.2">
      <c r="A461" s="923" t="s">
        <v>411</v>
      </c>
      <c r="B461" s="2544">
        <v>8</v>
      </c>
      <c r="C461" s="2545">
        <v>1375863.5</v>
      </c>
      <c r="D461" s="2546">
        <v>11.006907999999999</v>
      </c>
      <c r="E461" s="2547">
        <v>4.3287993382317091E-2</v>
      </c>
      <c r="F461" s="2544">
        <v>3.591680901966364E-2</v>
      </c>
      <c r="G461" s="2546">
        <v>5.9031909580045466E-4</v>
      </c>
      <c r="H461" s="2547">
        <v>2.0805773615553115E-2</v>
      </c>
      <c r="I461" s="2544">
        <v>1.9081649038001365E-2</v>
      </c>
      <c r="J461" s="2548">
        <v>2.9469625268504633E-4</v>
      </c>
    </row>
    <row r="462" spans="1:10" x14ac:dyDescent="0.2">
      <c r="A462" s="923" t="s">
        <v>279</v>
      </c>
      <c r="B462" s="2544">
        <v>1261.9000000000001</v>
      </c>
      <c r="C462" s="2545">
        <v>882500</v>
      </c>
      <c r="D462" s="2546">
        <v>1113.6267499999999</v>
      </c>
      <c r="E462" s="2547">
        <v>6.8281398561432436</v>
      </c>
      <c r="F462" s="2544">
        <v>5.6654276627391935</v>
      </c>
      <c r="G462" s="2546">
        <v>9.3115458373824234E-2</v>
      </c>
      <c r="H462" s="2547">
        <v>2.105029500812051</v>
      </c>
      <c r="I462" s="2544">
        <v>1.9305907529008224</v>
      </c>
      <c r="J462" s="2548">
        <v>2.981596921813346E-2</v>
      </c>
    </row>
    <row r="463" spans="1:10" x14ac:dyDescent="0.2">
      <c r="A463" s="923" t="s">
        <v>200</v>
      </c>
      <c r="B463" s="2544">
        <v>2114</v>
      </c>
      <c r="C463" s="2545">
        <v>5768500</v>
      </c>
      <c r="D463" s="2546">
        <v>12194.609</v>
      </c>
      <c r="E463" s="2547">
        <v>11.438852251277291</v>
      </c>
      <c r="F463" s="2544">
        <v>9.491016783446117</v>
      </c>
      <c r="G463" s="2546">
        <v>0.15599182106527015</v>
      </c>
      <c r="H463" s="2547">
        <v>23.050821737057003</v>
      </c>
      <c r="I463" s="2544">
        <v>21.140655404192788</v>
      </c>
      <c r="J463" s="2548">
        <v>0.32649546768805016</v>
      </c>
    </row>
    <row r="464" spans="1:10" x14ac:dyDescent="0.2">
      <c r="A464" s="923" t="s">
        <v>429</v>
      </c>
      <c r="B464" s="2544">
        <v>0</v>
      </c>
      <c r="C464" s="2545">
        <v>680000</v>
      </c>
      <c r="D464" s="2546">
        <v>0</v>
      </c>
      <c r="E464" s="2547">
        <v>0</v>
      </c>
      <c r="F464" s="2544">
        <v>0</v>
      </c>
      <c r="G464" s="2546">
        <v>0</v>
      </c>
      <c r="H464" s="2547">
        <v>0</v>
      </c>
      <c r="I464" s="2544">
        <v>0</v>
      </c>
      <c r="J464" s="2548">
        <v>0</v>
      </c>
    </row>
    <row r="465" spans="1:10" x14ac:dyDescent="0.2">
      <c r="A465" s="925" t="s">
        <v>431</v>
      </c>
      <c r="B465" s="2544">
        <v>0</v>
      </c>
      <c r="C465" s="2545">
        <v>7000000</v>
      </c>
      <c r="D465" s="2546">
        <v>0</v>
      </c>
      <c r="E465" s="2547">
        <v>0</v>
      </c>
      <c r="F465" s="2544">
        <v>0</v>
      </c>
      <c r="G465" s="2546">
        <v>0</v>
      </c>
      <c r="H465" s="2547">
        <v>0</v>
      </c>
      <c r="I465" s="2544">
        <v>0</v>
      </c>
      <c r="J465" s="2548">
        <v>0</v>
      </c>
    </row>
    <row r="466" spans="1:10" x14ac:dyDescent="0.2">
      <c r="A466" s="2107" t="s">
        <v>430</v>
      </c>
      <c r="B466" s="2544">
        <v>0</v>
      </c>
      <c r="C466" s="2545">
        <v>0</v>
      </c>
      <c r="D466" s="2546">
        <v>0</v>
      </c>
      <c r="E466" s="2547">
        <v>0</v>
      </c>
      <c r="F466" s="2544">
        <v>0</v>
      </c>
      <c r="G466" s="2546">
        <v>0</v>
      </c>
      <c r="H466" s="2547">
        <v>0</v>
      </c>
      <c r="I466" s="2544">
        <v>0</v>
      </c>
      <c r="J466" s="2548">
        <v>0</v>
      </c>
    </row>
    <row r="467" spans="1:10" x14ac:dyDescent="0.2">
      <c r="A467" s="2549" t="s">
        <v>280</v>
      </c>
      <c r="B467" s="2550">
        <v>3383.9</v>
      </c>
      <c r="C467" s="2549"/>
      <c r="D467" s="2551">
        <v>13319.242658000001</v>
      </c>
      <c r="E467" s="2547">
        <v>18.310280100802853</v>
      </c>
      <c r="F467" s="2544">
        <v>15.192361255204975</v>
      </c>
      <c r="G467" s="2551">
        <v>0.24969759853489484</v>
      </c>
      <c r="H467" s="2547">
        <v>25.176657011484611</v>
      </c>
      <c r="I467" s="2544">
        <v>23.090327806131612</v>
      </c>
      <c r="J467" s="2553">
        <v>0.35660613315886863</v>
      </c>
    </row>
    <row r="468" spans="1:10" x14ac:dyDescent="0.2">
      <c r="A468" s="931" t="s">
        <v>412</v>
      </c>
      <c r="B468" s="2544">
        <v>132.30000000000001</v>
      </c>
      <c r="C468" s="2545">
        <v>2674500</v>
      </c>
      <c r="D468" s="2546">
        <v>353.83635000000004</v>
      </c>
      <c r="E468" s="2547">
        <v>0.71587519056006899</v>
      </c>
      <c r="F468" s="2544">
        <v>0.59397422916268749</v>
      </c>
      <c r="G468" s="2546">
        <v>9.7624020468000203E-3</v>
      </c>
      <c r="H468" s="2547">
        <v>0.66883806015764102</v>
      </c>
      <c r="I468" s="2544">
        <v>0.61341305365570564</v>
      </c>
      <c r="J468" s="2548">
        <v>9.4735275709358618E-3</v>
      </c>
    </row>
    <row r="469" spans="1:10" x14ac:dyDescent="0.2">
      <c r="A469" s="931" t="s">
        <v>413</v>
      </c>
      <c r="B469" s="2544">
        <v>98</v>
      </c>
      <c r="C469" s="2545">
        <v>647500</v>
      </c>
      <c r="D469" s="2546">
        <v>63.454999999999998</v>
      </c>
      <c r="E469" s="2547">
        <v>0.53027791893338438</v>
      </c>
      <c r="F469" s="2544">
        <v>0.43998091049087956</v>
      </c>
      <c r="G469" s="2546">
        <v>7.2314089235555696E-3</v>
      </c>
      <c r="H469" s="2547">
        <v>0.1199456164051633</v>
      </c>
      <c r="I469" s="2544">
        <v>0.11000601074401427</v>
      </c>
      <c r="J469" s="2548">
        <v>1.6989285923103576E-3</v>
      </c>
    </row>
    <row r="470" spans="1:10" x14ac:dyDescent="0.2">
      <c r="A470" s="923" t="s">
        <v>91</v>
      </c>
      <c r="B470" s="2544">
        <v>22</v>
      </c>
      <c r="C470" s="2545">
        <v>1085000</v>
      </c>
      <c r="D470" s="2546">
        <v>23.87</v>
      </c>
      <c r="E470" s="2547">
        <v>0.119041981801372</v>
      </c>
      <c r="F470" s="2544">
        <v>9.8771224804075006E-2</v>
      </c>
      <c r="G470" s="2546">
        <v>1.6233775134512503E-3</v>
      </c>
      <c r="H470" s="2547">
        <v>4.5120193264380236E-2</v>
      </c>
      <c r="I470" s="2544">
        <v>4.1381191024499581E-2</v>
      </c>
      <c r="J470" s="2548">
        <v>6.3908952010792279E-4</v>
      </c>
    </row>
    <row r="471" spans="1:10" x14ac:dyDescent="0.2">
      <c r="A471" s="923" t="s">
        <v>417</v>
      </c>
      <c r="B471" s="2544">
        <v>37.9</v>
      </c>
      <c r="C471" s="2545">
        <v>1641999.9999999995</v>
      </c>
      <c r="D471" s="2546">
        <v>62.231799999999978</v>
      </c>
      <c r="E471" s="2547">
        <v>0.20507686864872721</v>
      </c>
      <c r="F471" s="2544">
        <v>0.17015588273065649</v>
      </c>
      <c r="G471" s="2546">
        <v>2.7966367163546543E-3</v>
      </c>
      <c r="H471" s="2547">
        <v>0.11763346640931115</v>
      </c>
      <c r="I471" s="2544">
        <v>0.10788546307492469</v>
      </c>
      <c r="J471" s="2548">
        <v>1.6661789357960712E-3</v>
      </c>
    </row>
    <row r="472" spans="1:10" x14ac:dyDescent="0.2">
      <c r="A472" s="923" t="s">
        <v>418</v>
      </c>
      <c r="B472" s="2544">
        <v>217.6</v>
      </c>
      <c r="C472" s="2545">
        <v>1369500.0000000005</v>
      </c>
      <c r="D472" s="2546">
        <v>298.00320000000011</v>
      </c>
      <c r="E472" s="2547">
        <v>1.1774334199990248</v>
      </c>
      <c r="F472" s="2544">
        <v>0.97693720533485096</v>
      </c>
      <c r="G472" s="2546">
        <v>1.6056679405772368E-2</v>
      </c>
      <c r="H472" s="2547">
        <v>0.56329962201104988</v>
      </c>
      <c r="I472" s="2544">
        <v>0.51662033284927344</v>
      </c>
      <c r="J472" s="2548">
        <v>7.9786645194229334E-3</v>
      </c>
    </row>
    <row r="473" spans="1:10" x14ac:dyDescent="0.2">
      <c r="A473" s="923" t="s">
        <v>423</v>
      </c>
      <c r="B473" s="2544">
        <v>0</v>
      </c>
      <c r="C473" s="2545">
        <v>1311000</v>
      </c>
      <c r="D473" s="2546">
        <v>0</v>
      </c>
      <c r="E473" s="2547">
        <v>0</v>
      </c>
      <c r="F473" s="2544">
        <v>0</v>
      </c>
      <c r="G473" s="2546">
        <v>0</v>
      </c>
      <c r="H473" s="2547">
        <v>0</v>
      </c>
      <c r="I473" s="2544">
        <v>0</v>
      </c>
      <c r="J473" s="2548">
        <v>0</v>
      </c>
    </row>
    <row r="474" spans="1:10" x14ac:dyDescent="0.2">
      <c r="A474" s="923" t="s">
        <v>424</v>
      </c>
      <c r="B474" s="2544">
        <v>55.3</v>
      </c>
      <c r="C474" s="2545">
        <v>620500</v>
      </c>
      <c r="D474" s="2546">
        <v>34.313650000000003</v>
      </c>
      <c r="E474" s="2547">
        <v>0.29922825425526689</v>
      </c>
      <c r="F474" s="2544">
        <v>0.24827494234842487</v>
      </c>
      <c r="G474" s="2546">
        <v>4.0805807497206427E-3</v>
      </c>
      <c r="H474" s="2547">
        <v>6.4861270197163853E-2</v>
      </c>
      <c r="I474" s="2544">
        <v>5.9486372241215758E-2</v>
      </c>
      <c r="J474" s="2548">
        <v>9.1870524137625581E-4</v>
      </c>
    </row>
    <row r="475" spans="1:10" x14ac:dyDescent="0.2">
      <c r="A475" s="923" t="s">
        <v>281</v>
      </c>
      <c r="B475" s="2544">
        <v>23.5</v>
      </c>
      <c r="C475" s="2545">
        <v>1016000</v>
      </c>
      <c r="D475" s="2546">
        <v>23.876000000000001</v>
      </c>
      <c r="E475" s="2547">
        <v>0.12715848056055645</v>
      </c>
      <c r="F475" s="2544">
        <v>0.10550562649526195</v>
      </c>
      <c r="G475" s="2546">
        <v>1.7340623439138358E-3</v>
      </c>
      <c r="H475" s="2547">
        <v>4.5131534745720257E-2</v>
      </c>
      <c r="I475" s="2544">
        <v>4.1391592664472225E-2</v>
      </c>
      <c r="J475" s="2548">
        <v>6.3925016263497131E-4</v>
      </c>
    </row>
    <row r="476" spans="1:10" x14ac:dyDescent="0.2">
      <c r="A476" s="923" t="s">
        <v>427</v>
      </c>
      <c r="B476" s="2544">
        <v>80</v>
      </c>
      <c r="C476" s="2545">
        <v>1399000</v>
      </c>
      <c r="D476" s="2546">
        <v>111.92</v>
      </c>
      <c r="E476" s="2547">
        <v>0.43287993382317097</v>
      </c>
      <c r="F476" s="2544">
        <v>0.35916809019663637</v>
      </c>
      <c r="G476" s="2546">
        <v>5.9031909580045472E-3</v>
      </c>
      <c r="H476" s="2547">
        <v>0.21155643192917623</v>
      </c>
      <c r="I476" s="2544">
        <v>0.19402525762304118</v>
      </c>
      <c r="J476" s="2548">
        <v>2.9965186045445629E-3</v>
      </c>
    </row>
    <row r="477" spans="1:10" x14ac:dyDescent="0.2">
      <c r="A477" s="923" t="s">
        <v>428</v>
      </c>
      <c r="B477" s="2544">
        <v>0</v>
      </c>
      <c r="C477" s="2545">
        <v>652500</v>
      </c>
      <c r="D477" s="2546">
        <v>0</v>
      </c>
      <c r="E477" s="2547">
        <v>0</v>
      </c>
      <c r="F477" s="2544">
        <v>0</v>
      </c>
      <c r="G477" s="2546">
        <v>0</v>
      </c>
      <c r="H477" s="2547">
        <v>0</v>
      </c>
      <c r="I477" s="2544">
        <v>0</v>
      </c>
      <c r="J477" s="2548">
        <v>0</v>
      </c>
    </row>
    <row r="478" spans="1:10" x14ac:dyDescent="0.2">
      <c r="A478" s="897" t="s">
        <v>93</v>
      </c>
      <c r="B478" s="2544">
        <v>599</v>
      </c>
      <c r="C478" s="2545">
        <v>1375000</v>
      </c>
      <c r="D478" s="2546">
        <v>823.625</v>
      </c>
      <c r="E478" s="2547">
        <v>3.2411885045009923</v>
      </c>
      <c r="F478" s="2544">
        <v>2.6892710753473148</v>
      </c>
      <c r="G478" s="2546">
        <v>4.4200142298059047E-2</v>
      </c>
      <c r="H478" s="2547">
        <v>1.5568545947790187</v>
      </c>
      <c r="I478" s="2544">
        <v>1.4278417870780673</v>
      </c>
      <c r="J478" s="2548">
        <v>2.2051533556719228E-2</v>
      </c>
    </row>
    <row r="479" spans="1:10" x14ac:dyDescent="0.2">
      <c r="A479" s="2549" t="s">
        <v>282</v>
      </c>
      <c r="B479" s="2550">
        <v>1265.5999999999999</v>
      </c>
      <c r="C479" s="2549"/>
      <c r="D479" s="2551">
        <v>1795.1310000000001</v>
      </c>
      <c r="E479" s="2547">
        <v>6.8481605530825638</v>
      </c>
      <c r="F479" s="2544">
        <v>5.6820391869107878</v>
      </c>
      <c r="G479" s="2551">
        <v>9.3388480955631931E-2</v>
      </c>
      <c r="H479" s="2547">
        <v>3.3932407898986243</v>
      </c>
      <c r="I479" s="2544">
        <v>3.1120510609552139</v>
      </c>
      <c r="J479" s="2553">
        <v>4.8062396703848161E-2</v>
      </c>
    </row>
    <row r="480" spans="1:10" x14ac:dyDescent="0.2">
      <c r="A480" s="2554" t="s">
        <v>107</v>
      </c>
      <c r="B480" s="2555">
        <v>4649.5</v>
      </c>
      <c r="C480" s="2554"/>
      <c r="D480" s="2556">
        <v>15114.373658</v>
      </c>
      <c r="E480" s="2547">
        <v>25.158440653885418</v>
      </c>
      <c r="F480" s="2544">
        <v>20.874400442115761</v>
      </c>
      <c r="G480" s="2556">
        <v>0.34308607949052677</v>
      </c>
      <c r="H480" s="2547">
        <v>28.569897801383231</v>
      </c>
      <c r="I480" s="2544">
        <v>26.202378867086821</v>
      </c>
      <c r="J480" s="2558">
        <v>0.40466852986271679</v>
      </c>
    </row>
    <row r="481" spans="1:10" x14ac:dyDescent="0.2">
      <c r="A481" s="923" t="s">
        <v>905</v>
      </c>
      <c r="B481" s="2544">
        <v>2</v>
      </c>
      <c r="C481" s="2545">
        <v>4200000</v>
      </c>
      <c r="D481" s="2546">
        <v>8.4</v>
      </c>
      <c r="E481" s="2547">
        <v>1.0821998345579273E-2</v>
      </c>
      <c r="F481" s="2544">
        <v>8.9792022549159099E-3</v>
      </c>
      <c r="G481" s="2546">
        <v>1.4757977395011366E-4</v>
      </c>
      <c r="H481" s="2547">
        <v>1.5878073876028236E-2</v>
      </c>
      <c r="I481" s="2544">
        <v>1.4562295961700731E-2</v>
      </c>
      <c r="J481" s="2548">
        <v>2.2489953786789075E-4</v>
      </c>
    </row>
    <row r="482" spans="1:10" x14ac:dyDescent="0.2">
      <c r="A482" s="923" t="s">
        <v>906</v>
      </c>
      <c r="B482" s="2544">
        <v>240</v>
      </c>
      <c r="C482" s="2545">
        <v>1281000</v>
      </c>
      <c r="D482" s="2546">
        <v>307.44</v>
      </c>
      <c r="E482" s="2547">
        <v>1.2986398014695129</v>
      </c>
      <c r="F482" s="2544">
        <v>1.0775042705899092</v>
      </c>
      <c r="G482" s="2546">
        <v>1.7709572874013639E-2</v>
      </c>
      <c r="H482" s="2547">
        <v>0.58113750386263341</v>
      </c>
      <c r="I482" s="2544">
        <v>0.53298003219824674</v>
      </c>
      <c r="J482" s="2548">
        <v>8.2313230859648E-3</v>
      </c>
    </row>
    <row r="483" spans="1:10" x14ac:dyDescent="0.2">
      <c r="A483" s="923" t="s">
        <v>907</v>
      </c>
      <c r="B483" s="2544">
        <v>16.2</v>
      </c>
      <c r="C483" s="2545">
        <v>1126000</v>
      </c>
      <c r="D483" s="2546">
        <v>18.241199999999999</v>
      </c>
      <c r="E483" s="2547">
        <v>8.7658186599192112E-2</v>
      </c>
      <c r="F483" s="2544">
        <v>7.2731538264818874E-2</v>
      </c>
      <c r="G483" s="2546">
        <v>1.1953961689959208E-3</v>
      </c>
      <c r="H483" s="2547">
        <v>3.4480371569929315E-2</v>
      </c>
      <c r="I483" s="2544">
        <v>3.1623065844830399E-2</v>
      </c>
      <c r="J483" s="2548">
        <v>4.8838541073282951E-4</v>
      </c>
    </row>
    <row r="484" spans="1:10" x14ac:dyDescent="0.2">
      <c r="A484" s="897" t="s">
        <v>908</v>
      </c>
      <c r="B484" s="2544">
        <v>1050</v>
      </c>
      <c r="C484" s="2545">
        <v>1145000</v>
      </c>
      <c r="D484" s="2546">
        <v>1202.25</v>
      </c>
      <c r="E484" s="2547">
        <v>5.6815491314291187</v>
      </c>
      <c r="F484" s="2544">
        <v>4.7140811838308521</v>
      </c>
      <c r="G484" s="2546">
        <v>7.7479381323809687E-2</v>
      </c>
      <c r="H484" s="2547">
        <v>2.2725493235065413</v>
      </c>
      <c r="I484" s="2544">
        <v>2.084228609518417</v>
      </c>
      <c r="J484" s="2548">
        <v>3.2188746357341855E-2</v>
      </c>
    </row>
    <row r="485" spans="1:10" x14ac:dyDescent="0.2">
      <c r="A485" s="2554" t="s">
        <v>283</v>
      </c>
      <c r="B485" s="2555">
        <v>1308.2</v>
      </c>
      <c r="C485" s="2554"/>
      <c r="D485" s="2556">
        <v>1536.3312000000001</v>
      </c>
      <c r="E485" s="2547">
        <v>7.0786691178434031</v>
      </c>
      <c r="F485" s="2544">
        <v>5.8732961949404965</v>
      </c>
      <c r="G485" s="2556">
        <v>9.6531930140769356E-2</v>
      </c>
      <c r="H485" s="2547">
        <v>2.9040452728151327</v>
      </c>
      <c r="I485" s="2544">
        <v>2.6633940035231953</v>
      </c>
      <c r="J485" s="2558">
        <v>4.1133354391907379E-2</v>
      </c>
    </row>
    <row r="486" spans="1:10" x14ac:dyDescent="0.2">
      <c r="A486" s="923" t="s">
        <v>946</v>
      </c>
      <c r="B486" s="2544">
        <v>171.6</v>
      </c>
      <c r="C486" s="2545">
        <v>8419998.9999999981</v>
      </c>
      <c r="D486" s="2546">
        <v>1444.8718283999997</v>
      </c>
      <c r="E486" s="2547">
        <v>0.92852745805070169</v>
      </c>
      <c r="F486" s="2544">
        <v>0.77041555347178503</v>
      </c>
      <c r="G486" s="2546">
        <v>1.2662344604919752E-2</v>
      </c>
      <c r="H486" s="2547">
        <v>2.7311644800865698</v>
      </c>
      <c r="I486" s="2544">
        <v>2.5048394276052939</v>
      </c>
      <c r="J486" s="2548">
        <v>3.8684643629225503E-2</v>
      </c>
    </row>
    <row r="487" spans="1:10" x14ac:dyDescent="0.2">
      <c r="A487" s="923" t="s">
        <v>284</v>
      </c>
      <c r="B487" s="2544">
        <v>1127.7244204398335</v>
      </c>
      <c r="C487" s="2545">
        <v>8358473</v>
      </c>
      <c r="D487" s="2546">
        <v>9426.0541196869963</v>
      </c>
      <c r="E487" s="2547">
        <v>6.1021159061346113</v>
      </c>
      <c r="F487" s="2544">
        <v>5.0630328294685452</v>
      </c>
      <c r="G487" s="2546">
        <v>8.3214657523266788E-2</v>
      </c>
      <c r="H487" s="2547">
        <v>17.817569484741718</v>
      </c>
      <c r="I487" s="2544">
        <v>16.341070219272677</v>
      </c>
      <c r="J487" s="2548">
        <v>0.25237085898039679</v>
      </c>
    </row>
    <row r="488" spans="1:10" x14ac:dyDescent="0.2">
      <c r="A488" s="923" t="s">
        <v>69</v>
      </c>
      <c r="B488" s="2544">
        <v>1083.5195795601662</v>
      </c>
      <c r="C488" s="2545">
        <v>9308473</v>
      </c>
      <c r="D488" s="2546">
        <v>10085.91275130716</v>
      </c>
      <c r="E488" s="2547">
        <v>5.862923548701434</v>
      </c>
      <c r="F488" s="2544">
        <v>4.8645707260160913</v>
      </c>
      <c r="G488" s="2546">
        <v>7.9952787311005774E-2</v>
      </c>
      <c r="H488" s="2547">
        <v>19.064865211003607</v>
      </c>
      <c r="I488" s="2544">
        <v>17.485005539098353</v>
      </c>
      <c r="J488" s="2548">
        <v>0.27003775199343411</v>
      </c>
    </row>
    <row r="489" spans="1:10" x14ac:dyDescent="0.2">
      <c r="A489" s="923" t="s">
        <v>199</v>
      </c>
      <c r="B489" s="2544">
        <v>1249.5</v>
      </c>
      <c r="C489" s="2545">
        <v>2610000</v>
      </c>
      <c r="D489" s="2546">
        <v>3261.1950000000002</v>
      </c>
      <c r="E489" s="2547">
        <v>6.7610434664006513</v>
      </c>
      <c r="F489" s="2544">
        <v>5.6097566087587145</v>
      </c>
      <c r="G489" s="2546">
        <v>9.2200463775333516E-2</v>
      </c>
      <c r="H489" s="2547">
        <v>6.1644637064445122</v>
      </c>
      <c r="I489" s="2544">
        <v>5.6536293784307885</v>
      </c>
      <c r="J489" s="2548">
        <v>8.7314434332985219E-2</v>
      </c>
    </row>
    <row r="490" spans="1:10" x14ac:dyDescent="0.2">
      <c r="A490" s="923" t="s">
        <v>87</v>
      </c>
      <c r="B490" s="2544">
        <v>2388.75</v>
      </c>
      <c r="C490" s="2545">
        <v>100000</v>
      </c>
      <c r="D490" s="2546">
        <v>238.875</v>
      </c>
      <c r="E490" s="2547">
        <v>12.925524274001244</v>
      </c>
      <c r="F490" s="2544">
        <v>10.72453469321519</v>
      </c>
      <c r="G490" s="2546">
        <v>0.17626559251166701</v>
      </c>
      <c r="H490" s="2547">
        <v>0.4515327258495529</v>
      </c>
      <c r="I490" s="2544">
        <v>0.41411529141086462</v>
      </c>
      <c r="J490" s="2548">
        <v>6.3955806081181423E-3</v>
      </c>
    </row>
    <row r="491" spans="1:10" x14ac:dyDescent="0.2">
      <c r="A491" s="897" t="s">
        <v>213</v>
      </c>
      <c r="B491" s="2544">
        <v>1231.2</v>
      </c>
      <c r="C491" s="2545">
        <v>1030000</v>
      </c>
      <c r="D491" s="2546">
        <v>1268.136</v>
      </c>
      <c r="E491" s="2547">
        <v>6.6620221815386014</v>
      </c>
      <c r="F491" s="2544">
        <v>5.5275969081262346</v>
      </c>
      <c r="G491" s="2546">
        <v>9.0850108843689992E-2</v>
      </c>
      <c r="H491" s="2547">
        <v>2.3970901301013026</v>
      </c>
      <c r="I491" s="2544">
        <v>2.1984490180580138</v>
      </c>
      <c r="J491" s="2548">
        <v>3.3952761946861365E-2</v>
      </c>
    </row>
    <row r="492" spans="1:10" x14ac:dyDescent="0.2">
      <c r="A492" s="2549" t="s">
        <v>1842</v>
      </c>
      <c r="B492" s="2550">
        <v>7252.293999999999</v>
      </c>
      <c r="C492" s="2549"/>
      <c r="D492" s="2551">
        <v>25725.044699394151</v>
      </c>
      <c r="E492" s="2547">
        <v>39.242156834827242</v>
      </c>
      <c r="F492" s="2544">
        <v>32.559907319056556</v>
      </c>
      <c r="G492" s="2551">
        <v>0.53514595456988279</v>
      </c>
      <c r="H492" s="2547">
        <v>48.626685738227252</v>
      </c>
      <c r="I492" s="2544">
        <v>44.597108873875982</v>
      </c>
      <c r="J492" s="2553">
        <v>0.68875603149102105</v>
      </c>
    </row>
    <row r="493" spans="1:10" x14ac:dyDescent="0.2">
      <c r="A493" s="923" t="s">
        <v>952</v>
      </c>
      <c r="B493" s="2544">
        <v>140</v>
      </c>
      <c r="C493" s="2545">
        <v>2750000.0000000005</v>
      </c>
      <c r="D493" s="2546">
        <v>385.00000000000006</v>
      </c>
      <c r="E493" s="2547">
        <v>0.75753988419054907</v>
      </c>
      <c r="F493" s="2544">
        <v>0.62854415784411366</v>
      </c>
      <c r="G493" s="2546">
        <v>1.0330584176507958E-2</v>
      </c>
      <c r="H493" s="2547">
        <v>0.72774505265129419</v>
      </c>
      <c r="I493" s="2544">
        <v>0.66743856491128362</v>
      </c>
      <c r="J493" s="2548">
        <v>1.0307895485611659E-2</v>
      </c>
    </row>
    <row r="494" spans="1:10" x14ac:dyDescent="0.2">
      <c r="A494" s="923" t="s">
        <v>953</v>
      </c>
      <c r="B494" s="2544">
        <v>0</v>
      </c>
      <c r="C494" s="2545">
        <v>1355000.0000000002</v>
      </c>
      <c r="D494" s="2546">
        <v>0</v>
      </c>
      <c r="E494" s="2547">
        <v>0</v>
      </c>
      <c r="F494" s="2544">
        <v>0</v>
      </c>
      <c r="G494" s="2546">
        <v>0</v>
      </c>
      <c r="H494" s="2547">
        <v>0</v>
      </c>
      <c r="I494" s="2544">
        <v>0</v>
      </c>
      <c r="J494" s="2548">
        <v>0</v>
      </c>
    </row>
    <row r="495" spans="1:10" x14ac:dyDescent="0.2">
      <c r="A495" s="923" t="s">
        <v>954</v>
      </c>
      <c r="B495" s="2544">
        <v>7.875</v>
      </c>
      <c r="C495" s="2545">
        <v>1036000</v>
      </c>
      <c r="D495" s="2546">
        <v>8.1585000000000001</v>
      </c>
      <c r="E495" s="2547">
        <v>4.2611618485718393E-2</v>
      </c>
      <c r="F495" s="2544">
        <v>3.5355608878731397E-2</v>
      </c>
      <c r="G495" s="2546">
        <v>5.8109535992857263E-4</v>
      </c>
      <c r="H495" s="2547">
        <v>1.5421579252092425E-2</v>
      </c>
      <c r="I495" s="2544">
        <v>1.4143629952801835E-2</v>
      </c>
      <c r="J495" s="2548">
        <v>2.1843367615418887E-4</v>
      </c>
    </row>
    <row r="496" spans="1:10" x14ac:dyDescent="0.2">
      <c r="A496" s="923" t="s">
        <v>956</v>
      </c>
      <c r="B496" s="2544">
        <v>429</v>
      </c>
      <c r="C496" s="2545">
        <v>1099999.9999999998</v>
      </c>
      <c r="D496" s="2546">
        <v>471.89999999999986</v>
      </c>
      <c r="E496" s="2547">
        <v>2.321318645126754</v>
      </c>
      <c r="F496" s="2544">
        <v>1.9260388836794626</v>
      </c>
      <c r="G496" s="2546">
        <v>3.1655861512299384E-2</v>
      </c>
      <c r="H496" s="2547">
        <v>0.89200750739258594</v>
      </c>
      <c r="I496" s="2544">
        <v>0.81808898384840156</v>
      </c>
      <c r="J496" s="2548">
        <v>1.2634534752364E-2</v>
      </c>
    </row>
    <row r="497" spans="1:10" x14ac:dyDescent="0.2">
      <c r="A497" s="923" t="s">
        <v>957</v>
      </c>
      <c r="B497" s="2544">
        <v>72</v>
      </c>
      <c r="C497" s="2545">
        <v>1649999.9999999998</v>
      </c>
      <c r="D497" s="2546">
        <v>118.79999999999998</v>
      </c>
      <c r="E497" s="2547">
        <v>0.38959194044085388</v>
      </c>
      <c r="F497" s="2544">
        <v>0.32325128117697277</v>
      </c>
      <c r="G497" s="2546">
        <v>5.3128718622040922E-3</v>
      </c>
      <c r="H497" s="2547">
        <v>0.22456133053239932</v>
      </c>
      <c r="I497" s="2544">
        <v>0.20595247145833889</v>
      </c>
      <c r="J497" s="2548">
        <v>3.1807220355601681E-3</v>
      </c>
    </row>
    <row r="498" spans="1:10" x14ac:dyDescent="0.2">
      <c r="A498" s="2168" t="s">
        <v>1492</v>
      </c>
      <c r="B498" s="2544">
        <v>0</v>
      </c>
      <c r="C498" s="2545">
        <v>5000000</v>
      </c>
      <c r="D498" s="2546">
        <v>0</v>
      </c>
      <c r="E498" s="2547">
        <v>0</v>
      </c>
      <c r="F498" s="2544">
        <v>0</v>
      </c>
      <c r="G498" s="2546">
        <v>0</v>
      </c>
      <c r="H498" s="2547">
        <v>0</v>
      </c>
      <c r="I498" s="2544">
        <v>0</v>
      </c>
      <c r="J498" s="2548">
        <v>0</v>
      </c>
    </row>
    <row r="499" spans="1:10" x14ac:dyDescent="0.2">
      <c r="A499" s="2168" t="s">
        <v>1570</v>
      </c>
      <c r="B499" s="2544">
        <v>6</v>
      </c>
      <c r="C499" s="2545">
        <v>1700000</v>
      </c>
      <c r="D499" s="2546">
        <v>10.199999999999999</v>
      </c>
      <c r="E499" s="2547">
        <v>3.2465995036737819E-2</v>
      </c>
      <c r="F499" s="2544">
        <v>2.693760676474773E-2</v>
      </c>
      <c r="G499" s="2546">
        <v>4.4273932185034102E-4</v>
      </c>
      <c r="H499" s="2547">
        <v>1.9280518278034287E-2</v>
      </c>
      <c r="I499" s="2544">
        <v>1.7682787953493744E-2</v>
      </c>
      <c r="J499" s="2548">
        <v>2.7309229598243871E-4</v>
      </c>
    </row>
    <row r="500" spans="1:10" x14ac:dyDescent="0.2">
      <c r="A500" s="923" t="s">
        <v>955</v>
      </c>
      <c r="B500" s="2544">
        <v>28</v>
      </c>
      <c r="C500" s="2545">
        <v>1240000</v>
      </c>
      <c r="D500" s="2546">
        <v>34.72</v>
      </c>
      <c r="E500" s="2547">
        <v>0.15150797683810982</v>
      </c>
      <c r="F500" s="2544">
        <v>0.12570883156882276</v>
      </c>
      <c r="G500" s="2546">
        <v>2.0661168353015916E-3</v>
      </c>
      <c r="H500" s="2547">
        <v>6.5629372020916704E-2</v>
      </c>
      <c r="I500" s="2544">
        <v>6.0190823308363027E-2</v>
      </c>
      <c r="J500" s="2548">
        <v>9.2958475652061493E-4</v>
      </c>
    </row>
    <row r="501" spans="1:10" x14ac:dyDescent="0.2">
      <c r="A501" s="923" t="s">
        <v>960</v>
      </c>
      <c r="B501" s="2544">
        <v>1790</v>
      </c>
      <c r="C501" s="2545">
        <v>2515999.9999999995</v>
      </c>
      <c r="D501" s="2546">
        <v>4503.6399999999994</v>
      </c>
      <c r="E501" s="2547">
        <v>9.6856885192934499</v>
      </c>
      <c r="F501" s="2544">
        <v>8.0363860181497397</v>
      </c>
      <c r="G501" s="2546">
        <v>0.13208389768535175</v>
      </c>
      <c r="H501" s="2547">
        <v>8.512991503694737</v>
      </c>
      <c r="I501" s="2544">
        <v>7.8075403077326033</v>
      </c>
      <c r="J501" s="2548">
        <v>0.12057935175277942</v>
      </c>
    </row>
    <row r="502" spans="1:10" x14ac:dyDescent="0.2">
      <c r="A502" s="923" t="s">
        <v>959</v>
      </c>
      <c r="B502" s="2544">
        <v>36</v>
      </c>
      <c r="C502" s="2545">
        <v>1649999.9999999998</v>
      </c>
      <c r="D502" s="2546">
        <v>59.399999999999991</v>
      </c>
      <c r="E502" s="2547">
        <v>0.19479597022042694</v>
      </c>
      <c r="F502" s="2544">
        <v>0.16162564058848639</v>
      </c>
      <c r="G502" s="2546">
        <v>2.6564359311020461E-3</v>
      </c>
      <c r="H502" s="2547">
        <v>0.11228066526619966</v>
      </c>
      <c r="I502" s="2544">
        <v>0.10297623572916945</v>
      </c>
      <c r="J502" s="2548">
        <v>1.590361017780084E-3</v>
      </c>
    </row>
    <row r="503" spans="1:10" x14ac:dyDescent="0.2">
      <c r="A503" s="923" t="s">
        <v>1004</v>
      </c>
      <c r="B503" s="2544">
        <v>0</v>
      </c>
      <c r="C503" s="2545">
        <v>1000000</v>
      </c>
      <c r="D503" s="2546">
        <v>0</v>
      </c>
      <c r="E503" s="2547">
        <v>0</v>
      </c>
      <c r="F503" s="2544">
        <v>0</v>
      </c>
      <c r="G503" s="2546">
        <v>0</v>
      </c>
      <c r="H503" s="2547">
        <v>0</v>
      </c>
      <c r="I503" s="2544">
        <v>0</v>
      </c>
      <c r="J503" s="2548">
        <v>0</v>
      </c>
    </row>
    <row r="504" spans="1:10" x14ac:dyDescent="0.2">
      <c r="A504" s="923" t="s">
        <v>1005</v>
      </c>
      <c r="B504" s="2544">
        <v>0</v>
      </c>
      <c r="C504" s="2545">
        <v>1500000</v>
      </c>
      <c r="D504" s="2546">
        <v>0</v>
      </c>
      <c r="E504" s="2547">
        <v>0</v>
      </c>
      <c r="F504" s="2544">
        <v>0</v>
      </c>
      <c r="G504" s="2546">
        <v>0</v>
      </c>
      <c r="H504" s="2547">
        <v>0</v>
      </c>
      <c r="I504" s="2544">
        <v>0</v>
      </c>
      <c r="J504" s="2548">
        <v>0</v>
      </c>
    </row>
    <row r="505" spans="1:10" x14ac:dyDescent="0.2">
      <c r="A505" s="923" t="s">
        <v>961</v>
      </c>
      <c r="B505" s="2544">
        <v>1063.1999999999998</v>
      </c>
      <c r="C505" s="2545">
        <v>1786999.9999999998</v>
      </c>
      <c r="D505" s="2546">
        <v>1899.9383999999995</v>
      </c>
      <c r="E505" s="2547">
        <v>5.7529743205099413</v>
      </c>
      <c r="F505" s="2544">
        <v>4.7733439187132971</v>
      </c>
      <c r="G505" s="2546">
        <v>7.8453407831880415E-2</v>
      </c>
      <c r="H505" s="2547">
        <v>3.5913526517979619</v>
      </c>
      <c r="I505" s="2544">
        <v>3.2937458678333504</v>
      </c>
      <c r="J505" s="2548">
        <v>5.0868484302078527E-2</v>
      </c>
    </row>
    <row r="506" spans="1:10" x14ac:dyDescent="0.2">
      <c r="A506" s="923" t="s">
        <v>962</v>
      </c>
      <c r="B506" s="2544">
        <v>0</v>
      </c>
      <c r="C506" s="2545">
        <v>1614999.9999999998</v>
      </c>
      <c r="D506" s="2546">
        <v>0</v>
      </c>
      <c r="E506" s="2547">
        <v>0</v>
      </c>
      <c r="F506" s="2544">
        <v>0</v>
      </c>
      <c r="G506" s="2546">
        <v>0</v>
      </c>
      <c r="H506" s="2547">
        <v>0</v>
      </c>
      <c r="I506" s="2544">
        <v>0</v>
      </c>
      <c r="J506" s="2548">
        <v>0</v>
      </c>
    </row>
    <row r="507" spans="1:10" x14ac:dyDescent="0.2">
      <c r="A507" s="923" t="s">
        <v>963</v>
      </c>
      <c r="B507" s="2544">
        <v>816</v>
      </c>
      <c r="C507" s="2545">
        <v>1670000.0000000002</v>
      </c>
      <c r="D507" s="2546">
        <v>1362.7200000000003</v>
      </c>
      <c r="E507" s="2547">
        <v>4.4153753249963437</v>
      </c>
      <c r="F507" s="2544">
        <v>3.6635145200056911</v>
      </c>
      <c r="G507" s="2546">
        <v>6.0212547771646384E-2</v>
      </c>
      <c r="H507" s="2547">
        <v>2.5758772419453813</v>
      </c>
      <c r="I507" s="2544">
        <v>2.3624204705867649</v>
      </c>
      <c r="J507" s="2548">
        <v>3.6485130743253824E-2</v>
      </c>
    </row>
    <row r="508" spans="1:10" x14ac:dyDescent="0.2">
      <c r="A508" s="923" t="s">
        <v>964</v>
      </c>
      <c r="B508" s="2544">
        <v>30</v>
      </c>
      <c r="C508" s="2545">
        <v>1557000.0000000002</v>
      </c>
      <c r="D508" s="2546">
        <v>46.710000000000008</v>
      </c>
      <c r="E508" s="2547">
        <v>0.16232997518368911</v>
      </c>
      <c r="F508" s="2544">
        <v>0.13468803382373865</v>
      </c>
      <c r="G508" s="2546">
        <v>2.2136966092517049E-3</v>
      </c>
      <c r="H508" s="2547">
        <v>8.8293432232057018E-2</v>
      </c>
      <c r="I508" s="2544">
        <v>8.0976767187028731E-2</v>
      </c>
      <c r="J508" s="2548">
        <v>1.2506020730725211E-3</v>
      </c>
    </row>
    <row r="509" spans="1:10" x14ac:dyDescent="0.2">
      <c r="A509" s="923" t="s">
        <v>965</v>
      </c>
      <c r="B509" s="2544">
        <v>304.5</v>
      </c>
      <c r="C509" s="2545">
        <v>1120000.0000000002</v>
      </c>
      <c r="D509" s="2546">
        <v>341.04000000000008</v>
      </c>
      <c r="E509" s="2547">
        <v>1.6476492481144442</v>
      </c>
      <c r="F509" s="2544">
        <v>1.3670835433109474</v>
      </c>
      <c r="G509" s="2546">
        <v>2.2469020583904809E-2</v>
      </c>
      <c r="H509" s="2547">
        <v>0.64464979936674649</v>
      </c>
      <c r="I509" s="2544">
        <v>0.59122921604504985</v>
      </c>
      <c r="J509" s="2548">
        <v>9.1309212374363641E-3</v>
      </c>
    </row>
    <row r="510" spans="1:10" x14ac:dyDescent="0.2">
      <c r="A510" s="923" t="s">
        <v>966</v>
      </c>
      <c r="B510" s="2544">
        <v>85</v>
      </c>
      <c r="C510" s="2545">
        <v>1384999.9999999998</v>
      </c>
      <c r="D510" s="2546">
        <v>117.72499999999998</v>
      </c>
      <c r="E510" s="2547">
        <v>0.45993492968711908</v>
      </c>
      <c r="F510" s="2544">
        <v>0.38161609583392614</v>
      </c>
      <c r="G510" s="2546">
        <v>6.2721403928798309E-3</v>
      </c>
      <c r="H510" s="2547">
        <v>0.22252931512564567</v>
      </c>
      <c r="I510" s="2544">
        <v>0.20408884429657359</v>
      </c>
      <c r="J510" s="2548">
        <v>3.1519402494639796E-3</v>
      </c>
    </row>
    <row r="511" spans="1:10" x14ac:dyDescent="0.2">
      <c r="A511" s="923" t="s">
        <v>967</v>
      </c>
      <c r="B511" s="2544">
        <v>160</v>
      </c>
      <c r="C511" s="2545">
        <v>4462999.9999999991</v>
      </c>
      <c r="D511" s="2546">
        <v>714.07999999999993</v>
      </c>
      <c r="E511" s="2547">
        <v>0.86575986764634194</v>
      </c>
      <c r="F511" s="2544">
        <v>0.71833618039327274</v>
      </c>
      <c r="G511" s="2546">
        <v>1.1806381916009094E-2</v>
      </c>
      <c r="H511" s="2547">
        <v>1.3497874992136001</v>
      </c>
      <c r="I511" s="2544">
        <v>1.2379338452775306</v>
      </c>
      <c r="J511" s="2548">
        <v>1.9118602619131356E-2</v>
      </c>
    </row>
    <row r="512" spans="1:10" x14ac:dyDescent="0.2">
      <c r="A512" s="923" t="s">
        <v>287</v>
      </c>
      <c r="B512" s="2544">
        <v>267.30612244897958</v>
      </c>
      <c r="C512" s="2545">
        <v>1492000.0000000002</v>
      </c>
      <c r="D512" s="2546">
        <v>398.82073469387757</v>
      </c>
      <c r="E512" s="2547">
        <v>1.4463932074530339</v>
      </c>
      <c r="F512" s="2544">
        <v>1.200097868723353</v>
      </c>
      <c r="G512" s="2546">
        <v>1.9724488563250906E-2</v>
      </c>
      <c r="H512" s="2547">
        <v>0.75386965342395784</v>
      </c>
      <c r="I512" s="2544">
        <v>0.69139828265180625</v>
      </c>
      <c r="J512" s="2548">
        <v>1.067792844342687E-2</v>
      </c>
    </row>
    <row r="513" spans="1:10" x14ac:dyDescent="0.2">
      <c r="A513" s="897" t="s">
        <v>969</v>
      </c>
      <c r="B513" s="2544">
        <v>36</v>
      </c>
      <c r="C513" s="2545">
        <v>1514999.9999999998</v>
      </c>
      <c r="D513" s="2546">
        <v>54.539999999999992</v>
      </c>
      <c r="E513" s="2547">
        <v>0.19479597022042694</v>
      </c>
      <c r="F513" s="2544">
        <v>0.16162564058848639</v>
      </c>
      <c r="G513" s="2546">
        <v>2.6564359311020461E-3</v>
      </c>
      <c r="H513" s="2547">
        <v>0.10309406538078331</v>
      </c>
      <c r="I513" s="2544">
        <v>9.4550907351328317E-2</v>
      </c>
      <c r="J513" s="2548">
        <v>1.4602405708708044E-3</v>
      </c>
    </row>
    <row r="514" spans="1:10" x14ac:dyDescent="0.2">
      <c r="A514" s="923" t="s">
        <v>1155</v>
      </c>
      <c r="B514" s="2544">
        <v>0</v>
      </c>
      <c r="C514" s="2545">
        <v>0</v>
      </c>
      <c r="D514" s="2546">
        <v>0</v>
      </c>
      <c r="E514" s="2547">
        <v>0</v>
      </c>
      <c r="F514" s="2544">
        <v>0</v>
      </c>
      <c r="G514" s="2546">
        <v>0</v>
      </c>
      <c r="H514" s="2547">
        <v>0</v>
      </c>
      <c r="I514" s="2544">
        <v>0</v>
      </c>
      <c r="J514" s="2548">
        <v>0</v>
      </c>
    </row>
    <row r="515" spans="1:10" x14ac:dyDescent="0.2">
      <c r="A515" s="2549" t="s">
        <v>288</v>
      </c>
      <c r="B515" s="2550">
        <v>5270.8811224489791</v>
      </c>
      <c r="C515" s="2549"/>
      <c r="D515" s="2551">
        <v>10527.392634693877</v>
      </c>
      <c r="E515" s="2547">
        <v>28.520733393443937</v>
      </c>
      <c r="F515" s="2544">
        <v>23.664153830043787</v>
      </c>
      <c r="G515" s="2551">
        <v>0.38893772228447093</v>
      </c>
      <c r="H515" s="2547">
        <v>19.899371187574395</v>
      </c>
      <c r="I515" s="2544">
        <v>18.250358006123889</v>
      </c>
      <c r="J515" s="2553">
        <v>0.28185782601148685</v>
      </c>
    </row>
    <row r="516" spans="1:10" x14ac:dyDescent="0.2">
      <c r="A516" s="2554" t="s">
        <v>1843</v>
      </c>
      <c r="B516" s="2555">
        <v>12523.175122448978</v>
      </c>
      <c r="C516" s="2554"/>
      <c r="D516" s="2556">
        <v>36252.437334088027</v>
      </c>
      <c r="E516" s="2547">
        <v>67.762890228271175</v>
      </c>
      <c r="F516" s="2544">
        <v>56.224061149100343</v>
      </c>
      <c r="G516" s="2556">
        <v>0.92408367685435366</v>
      </c>
      <c r="H516" s="2547">
        <v>68.526056925801655</v>
      </c>
      <c r="I516" s="2544">
        <v>62.847466879999871</v>
      </c>
      <c r="J516" s="2558">
        <v>0.97061385750250773</v>
      </c>
    </row>
    <row r="517" spans="1:10" x14ac:dyDescent="0.2">
      <c r="A517" s="2559" t="s">
        <v>194</v>
      </c>
      <c r="B517" s="2560">
        <v>18480.875122448979</v>
      </c>
      <c r="C517" s="2561"/>
      <c r="D517" s="2562">
        <v>52903.142192088024</v>
      </c>
      <c r="E517" s="2563">
        <v>100</v>
      </c>
      <c r="F517" s="2544">
        <v>82.971757786156601</v>
      </c>
      <c r="G517" s="2562">
        <v>1.3637016864856499</v>
      </c>
      <c r="H517" s="2563">
        <v>100.00000000000001</v>
      </c>
      <c r="I517" s="2544">
        <v>91.713239750609887</v>
      </c>
      <c r="J517" s="2564">
        <v>1.4164157417571317</v>
      </c>
    </row>
    <row r="518" spans="1:10" x14ac:dyDescent="0.2">
      <c r="A518" s="2584" t="s">
        <v>1860</v>
      </c>
      <c r="B518" s="2544"/>
      <c r="C518" s="2543"/>
      <c r="D518" s="2546"/>
      <c r="E518" s="2547"/>
      <c r="F518" s="2544">
        <v>0</v>
      </c>
      <c r="G518" s="2546"/>
      <c r="H518" s="2547"/>
      <c r="I518" s="2544">
        <v>0</v>
      </c>
      <c r="J518" s="2548">
        <v>0</v>
      </c>
    </row>
    <row r="519" spans="1:10" x14ac:dyDescent="0.2">
      <c r="A519" s="2169" t="s">
        <v>1844</v>
      </c>
      <c r="B519" s="2544">
        <v>0</v>
      </c>
      <c r="C519" s="2545">
        <v>4199896.8061456596</v>
      </c>
      <c r="D519" s="2546">
        <v>0</v>
      </c>
      <c r="E519" s="2547">
        <v>0</v>
      </c>
      <c r="F519" s="2544">
        <v>0</v>
      </c>
      <c r="G519" s="2546">
        <v>0</v>
      </c>
      <c r="H519" s="2547">
        <v>0</v>
      </c>
      <c r="I519" s="2544">
        <v>0</v>
      </c>
      <c r="J519" s="2548">
        <v>0</v>
      </c>
    </row>
    <row r="520" spans="1:10" x14ac:dyDescent="0.2">
      <c r="A520" s="2169" t="s">
        <v>1845</v>
      </c>
      <c r="B520" s="2544">
        <v>3650</v>
      </c>
      <c r="C520" s="2545">
        <v>1049949.7428331529</v>
      </c>
      <c r="D520" s="2546">
        <v>3832.3165613410083</v>
      </c>
      <c r="E520" s="2547">
        <v>99.552463943938591</v>
      </c>
      <c r="F520" s="2544">
        <v>16.387044115221535</v>
      </c>
      <c r="G520" s="2546">
        <v>0.26933308745895745</v>
      </c>
      <c r="H520" s="2547">
        <v>96.804774431624423</v>
      </c>
      <c r="I520" s="2544">
        <v>6.6437295220446435</v>
      </c>
      <c r="J520" s="2548">
        <v>0.102605502810602</v>
      </c>
    </row>
    <row r="521" spans="1:10" x14ac:dyDescent="0.2">
      <c r="A521" s="2581" t="s">
        <v>310</v>
      </c>
      <c r="B521" s="2550">
        <v>3650</v>
      </c>
      <c r="C521" s="2549"/>
      <c r="D521" s="2551">
        <v>3832.3165613410083</v>
      </c>
      <c r="E521" s="2547">
        <v>99.552463943938591</v>
      </c>
      <c r="F521" s="2544">
        <v>16.387044115221535</v>
      </c>
      <c r="G521" s="2551">
        <v>0.26933308745895745</v>
      </c>
      <c r="H521" s="2547">
        <v>96.804774431624423</v>
      </c>
      <c r="I521" s="2544">
        <v>6.6437295220446435</v>
      </c>
      <c r="J521" s="2553">
        <v>0.102605502810602</v>
      </c>
    </row>
    <row r="522" spans="1:10" x14ac:dyDescent="0.2">
      <c r="A522" s="2169" t="s">
        <v>1846</v>
      </c>
      <c r="B522" s="2544">
        <v>0</v>
      </c>
      <c r="C522" s="2545">
        <v>6562823.1180563895</v>
      </c>
      <c r="D522" s="2546">
        <v>0</v>
      </c>
      <c r="E522" s="2547">
        <v>0</v>
      </c>
      <c r="F522" s="2544">
        <v>0</v>
      </c>
      <c r="G522" s="2546">
        <v>0</v>
      </c>
      <c r="H522" s="2547">
        <v>0</v>
      </c>
      <c r="I522" s="2544">
        <v>0</v>
      </c>
      <c r="J522" s="2548">
        <v>0</v>
      </c>
    </row>
    <row r="523" spans="1:10" x14ac:dyDescent="0.2">
      <c r="A523" s="2581" t="s">
        <v>316</v>
      </c>
      <c r="B523" s="2550">
        <v>0</v>
      </c>
      <c r="C523" s="2565"/>
      <c r="D523" s="2551">
        <v>0</v>
      </c>
      <c r="E523" s="2547">
        <v>0</v>
      </c>
      <c r="F523" s="2544">
        <v>0</v>
      </c>
      <c r="G523" s="2551">
        <v>0</v>
      </c>
      <c r="H523" s="2547">
        <v>0</v>
      </c>
      <c r="I523" s="2544">
        <v>0</v>
      </c>
      <c r="J523" s="2553">
        <v>0</v>
      </c>
    </row>
    <row r="524" spans="1:10" x14ac:dyDescent="0.2">
      <c r="A524" s="2169" t="s">
        <v>1536</v>
      </c>
      <c r="B524" s="2544">
        <v>5.3460000000000001</v>
      </c>
      <c r="C524" s="2545">
        <v>6000000</v>
      </c>
      <c r="D524" s="2546">
        <v>32.076000000000001</v>
      </c>
      <c r="E524" s="2547">
        <v>0.14581026636830019</v>
      </c>
      <c r="F524" s="2544">
        <v>2.4001407627390225E-2</v>
      </c>
      <c r="G524" s="2546">
        <v>3.9448073576865391E-4</v>
      </c>
      <c r="H524" s="2547">
        <v>0.81024359417277403</v>
      </c>
      <c r="I524" s="2544">
        <v>5.5607167293751508E-2</v>
      </c>
      <c r="J524" s="2548">
        <v>8.5879494960124547E-4</v>
      </c>
    </row>
    <row r="525" spans="1:10" x14ac:dyDescent="0.2">
      <c r="A525" s="2169" t="s">
        <v>206</v>
      </c>
      <c r="B525" s="2544">
        <v>9.0625</v>
      </c>
      <c r="C525" s="2545">
        <v>4352000</v>
      </c>
      <c r="D525" s="2546">
        <v>39.44</v>
      </c>
      <c r="E525" s="2547">
        <v>0.24717649438135439</v>
      </c>
      <c r="F525" s="2544">
        <v>4.0687010217587714E-2</v>
      </c>
      <c r="G525" s="2546">
        <v>6.687208507114526E-4</v>
      </c>
      <c r="H525" s="2547">
        <v>0.99625911442119375</v>
      </c>
      <c r="I525" s="2544">
        <v>6.8373446753509148E-2</v>
      </c>
      <c r="J525" s="2548">
        <v>1.055956877798763E-3</v>
      </c>
    </row>
    <row r="526" spans="1:10" x14ac:dyDescent="0.2">
      <c r="A526" s="2581" t="s">
        <v>311</v>
      </c>
      <c r="B526" s="2550">
        <v>14.4085</v>
      </c>
      <c r="C526" s="2565"/>
      <c r="D526" s="2551">
        <v>71.515999999999991</v>
      </c>
      <c r="E526" s="2547">
        <v>0.39298676074965461</v>
      </c>
      <c r="F526" s="2544">
        <v>6.4688417844977933E-2</v>
      </c>
      <c r="G526" s="2551">
        <v>1.0632015864801064E-3</v>
      </c>
      <c r="H526" s="2547">
        <v>1.8065027085939676</v>
      </c>
      <c r="I526" s="2544">
        <v>0.12398061404726064</v>
      </c>
      <c r="J526" s="2553">
        <v>1.9147518274000082E-3</v>
      </c>
    </row>
    <row r="527" spans="1:10" x14ac:dyDescent="0.2">
      <c r="A527" s="2169" t="s">
        <v>1847</v>
      </c>
      <c r="B527" s="2544">
        <v>2</v>
      </c>
      <c r="C527" s="2545">
        <v>27488445.925841</v>
      </c>
      <c r="D527" s="2546">
        <v>54.976891851681998</v>
      </c>
      <c r="E527" s="2547">
        <v>5.4549295311747174E-2</v>
      </c>
      <c r="F527" s="2544">
        <v>8.9792022549159099E-3</v>
      </c>
      <c r="G527" s="2546">
        <v>1.4757977395011366E-4</v>
      </c>
      <c r="H527" s="2547">
        <v>1.3887228597816037</v>
      </c>
      <c r="I527" s="2544">
        <v>9.5308305976024604E-2</v>
      </c>
      <c r="J527" s="2548">
        <v>1.4719378060543198E-3</v>
      </c>
    </row>
    <row r="528" spans="1:10" x14ac:dyDescent="0.2">
      <c r="A528" s="2581" t="s">
        <v>312</v>
      </c>
      <c r="B528" s="2550">
        <v>2</v>
      </c>
      <c r="C528" s="2549"/>
      <c r="D528" s="2551">
        <v>54.976891851681998</v>
      </c>
      <c r="E528" s="2547">
        <v>5.4549295311747174E-2</v>
      </c>
      <c r="F528" s="2544">
        <v>8.9792022549159099E-3</v>
      </c>
      <c r="G528" s="2551">
        <v>1.4757977395011366E-4</v>
      </c>
      <c r="H528" s="2547">
        <v>1.3887228597816037</v>
      </c>
      <c r="I528" s="2544">
        <v>9.5308305976024604E-2</v>
      </c>
      <c r="J528" s="2553">
        <v>1.4719378060543198E-3</v>
      </c>
    </row>
    <row r="529" spans="1:10" x14ac:dyDescent="0.2">
      <c r="A529" s="2566" t="s">
        <v>130</v>
      </c>
      <c r="B529" s="2555">
        <v>3666.4085</v>
      </c>
      <c r="C529" s="2554"/>
      <c r="D529" s="2556">
        <v>3958.8094531926904</v>
      </c>
      <c r="E529" s="2557">
        <v>99.999999999999986</v>
      </c>
      <c r="F529" s="2544">
        <v>16.460711735321429</v>
      </c>
      <c r="G529" s="2556">
        <v>0.27054386881938769</v>
      </c>
      <c r="H529" s="2557">
        <v>100</v>
      </c>
      <c r="I529" s="2544">
        <v>6.8630184420679283</v>
      </c>
      <c r="J529" s="2558">
        <v>0.10599219244405633</v>
      </c>
    </row>
    <row r="530" spans="1:10" x14ac:dyDescent="0.2">
      <c r="A530" s="2584" t="s">
        <v>1861</v>
      </c>
      <c r="B530" s="2544"/>
      <c r="C530" s="2543"/>
      <c r="D530" s="2546"/>
      <c r="E530" s="2547"/>
      <c r="F530" s="2544">
        <v>0</v>
      </c>
      <c r="G530" s="2546"/>
      <c r="H530" s="2547"/>
      <c r="I530" s="2544">
        <v>0</v>
      </c>
      <c r="J530" s="2548">
        <v>0</v>
      </c>
    </row>
    <row r="531" spans="1:10" x14ac:dyDescent="0.2">
      <c r="A531" s="2168" t="s">
        <v>1538</v>
      </c>
      <c r="B531" s="2544">
        <v>125.6</v>
      </c>
      <c r="C531" s="2545">
        <v>6500000</v>
      </c>
      <c r="D531" s="2546">
        <v>816.4</v>
      </c>
      <c r="E531" s="2547">
        <v>99.359227909184398</v>
      </c>
      <c r="F531" s="2544">
        <v>0.56389390160871911</v>
      </c>
      <c r="G531" s="2546">
        <v>9.2680098040671382E-3</v>
      </c>
      <c r="H531" s="2547">
        <v>99.408226383849211</v>
      </c>
      <c r="I531" s="2544">
        <v>1.4153164789443424</v>
      </c>
      <c r="J531" s="2548">
        <v>2.185809318039833E-2</v>
      </c>
    </row>
    <row r="532" spans="1:10" x14ac:dyDescent="0.2">
      <c r="A532" s="2168" t="s">
        <v>208</v>
      </c>
      <c r="B532" s="2544">
        <v>0.81</v>
      </c>
      <c r="C532" s="2545">
        <v>6000000</v>
      </c>
      <c r="D532" s="2546">
        <v>4.8600000000000003</v>
      </c>
      <c r="E532" s="2547">
        <v>0.64077209081560005</v>
      </c>
      <c r="F532" s="2544">
        <v>3.6365769132409437E-3</v>
      </c>
      <c r="G532" s="2546">
        <v>5.9769808449796044E-5</v>
      </c>
      <c r="H532" s="2547">
        <v>0.59177361615079271</v>
      </c>
      <c r="I532" s="2544">
        <v>8.4253283778411379E-3</v>
      </c>
      <c r="J532" s="2548">
        <v>1.3012044690927964E-4</v>
      </c>
    </row>
    <row r="533" spans="1:10" x14ac:dyDescent="0.2">
      <c r="A533" s="2168" t="s">
        <v>209</v>
      </c>
      <c r="B533" s="2544">
        <v>0</v>
      </c>
      <c r="C533" s="2545">
        <v>5800000</v>
      </c>
      <c r="D533" s="2546">
        <v>0</v>
      </c>
      <c r="E533" s="2547">
        <v>0</v>
      </c>
      <c r="F533" s="2544">
        <v>0</v>
      </c>
      <c r="G533" s="2546">
        <v>0</v>
      </c>
      <c r="H533" s="2547">
        <v>0</v>
      </c>
      <c r="I533" s="2544">
        <v>0</v>
      </c>
      <c r="J533" s="2548">
        <v>0</v>
      </c>
    </row>
    <row r="534" spans="1:10" x14ac:dyDescent="0.2">
      <c r="A534" s="2168" t="s">
        <v>210</v>
      </c>
      <c r="B534" s="2544">
        <v>0</v>
      </c>
      <c r="C534" s="2545">
        <v>15600000</v>
      </c>
      <c r="D534" s="2546">
        <v>0</v>
      </c>
      <c r="E534" s="2547">
        <v>0</v>
      </c>
      <c r="F534" s="2544">
        <v>0</v>
      </c>
      <c r="G534" s="2546">
        <v>0</v>
      </c>
      <c r="H534" s="2547">
        <v>0</v>
      </c>
      <c r="I534" s="2544">
        <v>0</v>
      </c>
      <c r="J534" s="2548">
        <v>0</v>
      </c>
    </row>
    <row r="535" spans="1:10" x14ac:dyDescent="0.2">
      <c r="A535" s="2168" t="s">
        <v>1540</v>
      </c>
      <c r="B535" s="2544">
        <v>0</v>
      </c>
      <c r="C535" s="2545">
        <v>7500000</v>
      </c>
      <c r="D535" s="2546">
        <v>0</v>
      </c>
      <c r="E535" s="2547">
        <v>0</v>
      </c>
      <c r="F535" s="2544">
        <v>0</v>
      </c>
      <c r="G535" s="2546">
        <v>0</v>
      </c>
      <c r="H535" s="2547">
        <v>0</v>
      </c>
      <c r="I535" s="2544">
        <v>0</v>
      </c>
      <c r="J535" s="2548">
        <v>0</v>
      </c>
    </row>
    <row r="536" spans="1:10" x14ac:dyDescent="0.2">
      <c r="A536" s="2168" t="s">
        <v>1541</v>
      </c>
      <c r="B536" s="2544">
        <v>0</v>
      </c>
      <c r="C536" s="2545">
        <v>5800000</v>
      </c>
      <c r="D536" s="2546">
        <v>0</v>
      </c>
      <c r="E536" s="2547">
        <v>0</v>
      </c>
      <c r="F536" s="2544">
        <v>0</v>
      </c>
      <c r="G536" s="2546">
        <v>0</v>
      </c>
      <c r="H536" s="2547">
        <v>0</v>
      </c>
      <c r="I536" s="2544">
        <v>0</v>
      </c>
      <c r="J536" s="2548">
        <v>0</v>
      </c>
    </row>
    <row r="537" spans="1:10" x14ac:dyDescent="0.2">
      <c r="A537" s="2566" t="s">
        <v>122</v>
      </c>
      <c r="B537" s="2555">
        <v>126.41</v>
      </c>
      <c r="C537" s="2554"/>
      <c r="D537" s="2556">
        <v>821.26</v>
      </c>
      <c r="E537" s="2557">
        <v>100</v>
      </c>
      <c r="F537" s="2544">
        <v>0.56753047852196004</v>
      </c>
      <c r="G537" s="2556">
        <v>9.3277796125169343E-3</v>
      </c>
      <c r="H537" s="2557">
        <v>100</v>
      </c>
      <c r="I537" s="2544">
        <v>1.4237418073221837</v>
      </c>
      <c r="J537" s="2558">
        <v>2.1988213627307608E-2</v>
      </c>
    </row>
    <row r="538" spans="1:10" ht="14.25" thickBot="1" x14ac:dyDescent="0.25">
      <c r="A538" s="2567" t="s">
        <v>1848</v>
      </c>
      <c r="B538" s="2560">
        <v>22273.69362244898</v>
      </c>
      <c r="C538" s="2568"/>
      <c r="D538" s="2562">
        <v>57683.211645280717</v>
      </c>
      <c r="E538" s="2569"/>
      <c r="F538" s="2570">
        <v>99.999999999999986</v>
      </c>
      <c r="G538" s="2571">
        <v>1.6435733349175545</v>
      </c>
      <c r="H538" s="2572"/>
      <c r="I538" s="2570">
        <v>100</v>
      </c>
      <c r="J538" s="2573">
        <v>1.5443961478284955</v>
      </c>
    </row>
    <row r="539" spans="1:10" ht="15" thickBot="1" x14ac:dyDescent="0.25">
      <c r="A539" s="2574" t="s">
        <v>1849</v>
      </c>
      <c r="B539" s="2575">
        <v>1355199.2569632605</v>
      </c>
      <c r="C539" s="2576"/>
      <c r="D539" s="2577">
        <v>3735001.0051751565</v>
      </c>
      <c r="E539" s="2578"/>
      <c r="F539" s="2111"/>
      <c r="G539" s="2111"/>
      <c r="H539" s="2111"/>
      <c r="I539" s="2111"/>
      <c r="J539" s="2111"/>
    </row>
    <row r="540" spans="1:10" ht="16.5" thickBot="1" x14ac:dyDescent="0.3">
      <c r="A540" s="2579" t="s">
        <v>1850</v>
      </c>
      <c r="B540" s="2586">
        <v>1.6435733349175548</v>
      </c>
      <c r="C540" s="2580"/>
      <c r="D540" s="2587">
        <v>1.544396147828496</v>
      </c>
      <c r="E540" s="2578"/>
      <c r="F540" s="2111"/>
      <c r="G540" s="2111"/>
      <c r="H540" s="2111"/>
      <c r="I540" s="2111"/>
      <c r="J540" s="2111"/>
    </row>
    <row r="541" spans="1:10" x14ac:dyDescent="0.2">
      <c r="A541" s="471" t="s">
        <v>1978</v>
      </c>
      <c r="B541" s="375"/>
      <c r="C541" s="375"/>
      <c r="D541" s="1800"/>
      <c r="E541" s="375"/>
      <c r="F541" s="375"/>
      <c r="H541" s="375"/>
      <c r="I541" s="375"/>
      <c r="J541" s="375"/>
    </row>
    <row r="542" spans="1:10" x14ac:dyDescent="0.2">
      <c r="A542" s="375" t="s">
        <v>1851</v>
      </c>
      <c r="B542" s="375"/>
      <c r="C542" s="375"/>
      <c r="D542" s="375"/>
      <c r="E542" s="375"/>
      <c r="F542" s="375"/>
      <c r="G542" s="375"/>
      <c r="H542" s="375"/>
      <c r="I542" s="375"/>
      <c r="J542" s="375"/>
    </row>
    <row r="543" spans="1:10" x14ac:dyDescent="0.2">
      <c r="A543" s="375" t="s">
        <v>2021</v>
      </c>
      <c r="B543" s="375"/>
      <c r="C543" s="375"/>
      <c r="D543" s="375"/>
      <c r="E543" s="375"/>
      <c r="F543" s="375"/>
      <c r="G543" s="375"/>
      <c r="H543" s="375"/>
      <c r="I543" s="375"/>
      <c r="J543" s="375"/>
    </row>
    <row r="547" spans="1:10" ht="13.5" thickBot="1" x14ac:dyDescent="0.25">
      <c r="A547" s="3498" t="s">
        <v>1976</v>
      </c>
      <c r="B547" s="3498"/>
      <c r="C547" s="3498"/>
      <c r="D547" s="3498"/>
      <c r="E547" s="3498"/>
      <c r="F547" s="3498"/>
      <c r="G547" s="3498"/>
      <c r="H547" s="3498"/>
      <c r="I547" s="3498"/>
      <c r="J547" s="3498"/>
    </row>
    <row r="548" spans="1:10" ht="13.5" customHeight="1" thickBot="1" x14ac:dyDescent="0.25">
      <c r="A548" s="3503" t="s">
        <v>359</v>
      </c>
      <c r="B548" s="3509" t="s">
        <v>1264</v>
      </c>
      <c r="C548" s="3509" t="s">
        <v>1840</v>
      </c>
      <c r="D548" s="3511" t="s">
        <v>1852</v>
      </c>
      <c r="E548" s="3505" t="s">
        <v>1857</v>
      </c>
      <c r="F548" s="3506"/>
      <c r="G548" s="3507"/>
      <c r="H548" s="3505" t="s">
        <v>1858</v>
      </c>
      <c r="I548" s="3506"/>
      <c r="J548" s="3508"/>
    </row>
    <row r="549" spans="1:10" ht="13.5" customHeight="1" thickBot="1" x14ac:dyDescent="0.25">
      <c r="A549" s="3504"/>
      <c r="B549" s="3510"/>
      <c r="C549" s="3510"/>
      <c r="D549" s="3512"/>
      <c r="E549" s="2534" t="s">
        <v>1856</v>
      </c>
      <c r="F549" s="2533" t="s">
        <v>1223</v>
      </c>
      <c r="G549" s="2535" t="s">
        <v>1841</v>
      </c>
      <c r="H549" s="2534" t="s">
        <v>1856</v>
      </c>
      <c r="I549" s="2533" t="s">
        <v>1223</v>
      </c>
      <c r="J549" s="2536" t="s">
        <v>1841</v>
      </c>
    </row>
    <row r="550" spans="1:10" x14ac:dyDescent="0.2">
      <c r="A550" s="2585" t="s">
        <v>1859</v>
      </c>
      <c r="B550" s="2537"/>
      <c r="C550" s="2537"/>
      <c r="D550" s="2538"/>
      <c r="E550" s="2539"/>
      <c r="F550" s="2540"/>
      <c r="G550" s="2541"/>
      <c r="H550" s="2539"/>
      <c r="I550" s="2540"/>
      <c r="J550" s="2542"/>
    </row>
    <row r="551" spans="1:10" x14ac:dyDescent="0.2">
      <c r="A551" s="923" t="s">
        <v>410</v>
      </c>
      <c r="B551" s="2544">
        <v>0</v>
      </c>
      <c r="C551" s="2545">
        <v>3500000.0000000005</v>
      </c>
      <c r="D551" s="2546">
        <v>0</v>
      </c>
      <c r="E551" s="2547">
        <v>0</v>
      </c>
      <c r="F551" s="2544">
        <v>0</v>
      </c>
      <c r="G551" s="2546">
        <v>0</v>
      </c>
      <c r="H551" s="2547">
        <v>0</v>
      </c>
      <c r="I551" s="2544">
        <v>0</v>
      </c>
      <c r="J551" s="2548">
        <v>0</v>
      </c>
    </row>
    <row r="552" spans="1:10" x14ac:dyDescent="0.2">
      <c r="A552" s="923" t="s">
        <v>411</v>
      </c>
      <c r="B552" s="2544">
        <v>1611</v>
      </c>
      <c r="C552" s="2545">
        <v>1375863.5</v>
      </c>
      <c r="D552" s="2546">
        <v>2216.5160985000002</v>
      </c>
      <c r="E552" s="2547">
        <v>17.437757974094051</v>
      </c>
      <c r="F552" s="2544">
        <v>10.83483514505766</v>
      </c>
      <c r="G552" s="2546">
        <v>0.11887550791681656</v>
      </c>
      <c r="H552" s="2547">
        <v>10.938442266484817</v>
      </c>
      <c r="I552" s="2544">
        <v>4.5636339545575009</v>
      </c>
      <c r="J552" s="2548">
        <v>5.934445788445121E-2</v>
      </c>
    </row>
    <row r="553" spans="1:10" x14ac:dyDescent="0.2">
      <c r="A553" s="923" t="s">
        <v>279</v>
      </c>
      <c r="B553" s="2544">
        <v>375</v>
      </c>
      <c r="C553" s="2545">
        <v>882500</v>
      </c>
      <c r="D553" s="2546">
        <v>330.9375</v>
      </c>
      <c r="E553" s="2547">
        <v>4.0590684297239408</v>
      </c>
      <c r="F553" s="2544">
        <v>2.522075219985489</v>
      </c>
      <c r="G553" s="2546">
        <v>2.7671207615646315E-2</v>
      </c>
      <c r="H553" s="2547">
        <v>1.6331669054939726</v>
      </c>
      <c r="I553" s="2544">
        <v>0.68137452863908121</v>
      </c>
      <c r="J553" s="2548">
        <v>8.8604393825184626E-3</v>
      </c>
    </row>
    <row r="554" spans="1:10" x14ac:dyDescent="0.2">
      <c r="A554" s="923" t="s">
        <v>200</v>
      </c>
      <c r="B554" s="2544">
        <v>94.05</v>
      </c>
      <c r="C554" s="2545">
        <v>5768500</v>
      </c>
      <c r="D554" s="2546">
        <v>542.52742499999999</v>
      </c>
      <c r="E554" s="2547">
        <v>1.0180143621747644</v>
      </c>
      <c r="F554" s="2544">
        <v>0.63253646517236062</v>
      </c>
      <c r="G554" s="2546">
        <v>6.9399388700040945E-3</v>
      </c>
      <c r="H554" s="2547">
        <v>2.6773570110152622</v>
      </c>
      <c r="I554" s="2544">
        <v>1.1170216989103665</v>
      </c>
      <c r="J554" s="2548">
        <v>1.4525496090851993E-2</v>
      </c>
    </row>
    <row r="555" spans="1:10" x14ac:dyDescent="0.2">
      <c r="A555" s="923" t="s">
        <v>429</v>
      </c>
      <c r="B555" s="2544">
        <v>21</v>
      </c>
      <c r="C555" s="2545">
        <v>680000</v>
      </c>
      <c r="D555" s="2546">
        <v>14.28</v>
      </c>
      <c r="E555" s="2547">
        <v>0.22730783206454069</v>
      </c>
      <c r="F555" s="2544">
        <v>0.14123621231918737</v>
      </c>
      <c r="G555" s="2546">
        <v>1.5495876264761937E-3</v>
      </c>
      <c r="H555" s="2547">
        <v>7.0471383298822077E-2</v>
      </c>
      <c r="I555" s="2544">
        <v>2.9401407422749243E-2</v>
      </c>
      <c r="J555" s="2548">
        <v>3.8232921437541417E-4</v>
      </c>
    </row>
    <row r="556" spans="1:10" x14ac:dyDescent="0.2">
      <c r="A556" s="925" t="s">
        <v>431</v>
      </c>
      <c r="B556" s="2544">
        <v>8.8000000000000007</v>
      </c>
      <c r="C556" s="2545">
        <v>7000000</v>
      </c>
      <c r="D556" s="2546">
        <v>61.600000000000009</v>
      </c>
      <c r="E556" s="2547">
        <v>9.5252805817521824E-2</v>
      </c>
      <c r="F556" s="2544">
        <v>5.9184698495659473E-2</v>
      </c>
      <c r="G556" s="2546">
        <v>6.4935100538050024E-4</v>
      </c>
      <c r="H556" s="2547">
        <v>0.30399420246550707</v>
      </c>
      <c r="I556" s="2544">
        <v>0.12682960064715362</v>
      </c>
      <c r="J556" s="2548">
        <v>1.6492632776978653E-3</v>
      </c>
    </row>
    <row r="557" spans="1:10" x14ac:dyDescent="0.2">
      <c r="A557" s="2107" t="s">
        <v>430</v>
      </c>
      <c r="B557" s="2544">
        <v>0</v>
      </c>
      <c r="C557" s="2545">
        <v>0</v>
      </c>
      <c r="D557" s="2546">
        <v>0</v>
      </c>
      <c r="E557" s="2547">
        <v>0</v>
      </c>
      <c r="F557" s="2544">
        <v>0</v>
      </c>
      <c r="G557" s="2546">
        <v>0</v>
      </c>
      <c r="H557" s="2547">
        <v>0</v>
      </c>
      <c r="I557" s="2544">
        <v>0</v>
      </c>
      <c r="J557" s="2548">
        <v>0</v>
      </c>
    </row>
    <row r="558" spans="1:10" x14ac:dyDescent="0.2">
      <c r="A558" s="2549" t="s">
        <v>280</v>
      </c>
      <c r="B558" s="2550">
        <v>2109.8500000000004</v>
      </c>
      <c r="C558" s="2549"/>
      <c r="D558" s="2551">
        <v>3165.8610235000006</v>
      </c>
      <c r="E558" s="2547">
        <v>22.837401403874821</v>
      </c>
      <c r="F558" s="2544">
        <v>14.18986774103036</v>
      </c>
      <c r="G558" s="2551">
        <v>0.15568559303432369</v>
      </c>
      <c r="H558" s="2547">
        <v>15.623431768758383</v>
      </c>
      <c r="I558" s="2544">
        <v>6.5182611901768519</v>
      </c>
      <c r="J558" s="2553">
        <v>8.4761985849894958E-2</v>
      </c>
    </row>
    <row r="559" spans="1:10" x14ac:dyDescent="0.2">
      <c r="A559" s="931" t="s">
        <v>412</v>
      </c>
      <c r="B559" s="2544">
        <v>0</v>
      </c>
      <c r="C559" s="2545">
        <v>2674500</v>
      </c>
      <c r="D559" s="2546">
        <v>0</v>
      </c>
      <c r="E559" s="2547">
        <v>0</v>
      </c>
      <c r="F559" s="2544">
        <v>0</v>
      </c>
      <c r="G559" s="2546">
        <v>0</v>
      </c>
      <c r="H559" s="2547">
        <v>0</v>
      </c>
      <c r="I559" s="2544">
        <v>0</v>
      </c>
      <c r="J559" s="2548">
        <v>0</v>
      </c>
    </row>
    <row r="560" spans="1:10" x14ac:dyDescent="0.2">
      <c r="A560" s="931" t="s">
        <v>413</v>
      </c>
      <c r="B560" s="2544">
        <v>0</v>
      </c>
      <c r="C560" s="2545">
        <v>647500</v>
      </c>
      <c r="D560" s="2546">
        <v>0</v>
      </c>
      <c r="E560" s="2547">
        <v>0</v>
      </c>
      <c r="F560" s="2544">
        <v>0</v>
      </c>
      <c r="G560" s="2546">
        <v>0</v>
      </c>
      <c r="H560" s="2547">
        <v>0</v>
      </c>
      <c r="I560" s="2544">
        <v>0</v>
      </c>
      <c r="J560" s="2548">
        <v>0</v>
      </c>
    </row>
    <row r="561" spans="1:10" x14ac:dyDescent="0.2">
      <c r="A561" s="923" t="s">
        <v>91</v>
      </c>
      <c r="B561" s="2544">
        <v>0</v>
      </c>
      <c r="C561" s="2545">
        <v>1085000</v>
      </c>
      <c r="D561" s="2546">
        <v>0</v>
      </c>
      <c r="E561" s="2547">
        <v>0</v>
      </c>
      <c r="F561" s="2544">
        <v>0</v>
      </c>
      <c r="G561" s="2546">
        <v>0</v>
      </c>
      <c r="H561" s="2547">
        <v>0</v>
      </c>
      <c r="I561" s="2544">
        <v>0</v>
      </c>
      <c r="J561" s="2548">
        <v>0</v>
      </c>
    </row>
    <row r="562" spans="1:10" x14ac:dyDescent="0.2">
      <c r="A562" s="923" t="s">
        <v>417</v>
      </c>
      <c r="B562" s="2544">
        <v>0</v>
      </c>
      <c r="C562" s="2545">
        <v>1641999.9999999995</v>
      </c>
      <c r="D562" s="2546">
        <v>0</v>
      </c>
      <c r="E562" s="2547">
        <v>0</v>
      </c>
      <c r="F562" s="2544">
        <v>0</v>
      </c>
      <c r="G562" s="2546">
        <v>0</v>
      </c>
      <c r="H562" s="2547">
        <v>0</v>
      </c>
      <c r="I562" s="2544">
        <v>0</v>
      </c>
      <c r="J562" s="2548">
        <v>0</v>
      </c>
    </row>
    <row r="563" spans="1:10" x14ac:dyDescent="0.2">
      <c r="A563" s="923" t="s">
        <v>418</v>
      </c>
      <c r="B563" s="2544">
        <v>95</v>
      </c>
      <c r="C563" s="2545">
        <v>1369500.0000000005</v>
      </c>
      <c r="D563" s="2546">
        <v>130.10250000000005</v>
      </c>
      <c r="E563" s="2547">
        <v>1.0282973355300651</v>
      </c>
      <c r="F563" s="2544">
        <v>0.63892572239632384</v>
      </c>
      <c r="G563" s="2546">
        <v>7.0100392626303992E-3</v>
      </c>
      <c r="H563" s="2547">
        <v>0.64205204101085456</v>
      </c>
      <c r="I563" s="2544">
        <v>0.2678709110096803</v>
      </c>
      <c r="J563" s="2548">
        <v>3.4833323958877692E-3</v>
      </c>
    </row>
    <row r="564" spans="1:10" x14ac:dyDescent="0.2">
      <c r="A564" s="923" t="s">
        <v>423</v>
      </c>
      <c r="B564" s="2544">
        <v>2340</v>
      </c>
      <c r="C564" s="2545">
        <v>1311000</v>
      </c>
      <c r="D564" s="2546">
        <v>3067.74</v>
      </c>
      <c r="E564" s="2547">
        <v>25.328587001477391</v>
      </c>
      <c r="F564" s="2544">
        <v>15.73774937270945</v>
      </c>
      <c r="G564" s="2546">
        <v>0.17266833552163299</v>
      </c>
      <c r="H564" s="2547">
        <v>15.139207381031403</v>
      </c>
      <c r="I564" s="2544">
        <v>6.3162376475535549</v>
      </c>
      <c r="J564" s="2548">
        <v>8.2134917654624162E-2</v>
      </c>
    </row>
    <row r="565" spans="1:10" x14ac:dyDescent="0.2">
      <c r="A565" s="923" t="s">
        <v>424</v>
      </c>
      <c r="B565" s="2544">
        <v>0</v>
      </c>
      <c r="C565" s="2545">
        <v>620500</v>
      </c>
      <c r="D565" s="2546">
        <v>0</v>
      </c>
      <c r="E565" s="2547">
        <v>0</v>
      </c>
      <c r="F565" s="2544">
        <v>0</v>
      </c>
      <c r="G565" s="2546">
        <v>0</v>
      </c>
      <c r="H565" s="2547">
        <v>0</v>
      </c>
      <c r="I565" s="2544">
        <v>0</v>
      </c>
      <c r="J565" s="2548">
        <v>0</v>
      </c>
    </row>
    <row r="566" spans="1:10" x14ac:dyDescent="0.2">
      <c r="A566" s="923" t="s">
        <v>281</v>
      </c>
      <c r="B566" s="2544">
        <v>0</v>
      </c>
      <c r="C566" s="2545">
        <v>1016000</v>
      </c>
      <c r="D566" s="2546">
        <v>0</v>
      </c>
      <c r="E566" s="2547">
        <v>0</v>
      </c>
      <c r="F566" s="2544">
        <v>0</v>
      </c>
      <c r="G566" s="2546">
        <v>0</v>
      </c>
      <c r="H566" s="2547">
        <v>0</v>
      </c>
      <c r="I566" s="2544">
        <v>0</v>
      </c>
      <c r="J566" s="2548">
        <v>0</v>
      </c>
    </row>
    <row r="567" spans="1:10" x14ac:dyDescent="0.2">
      <c r="A567" s="923" t="s">
        <v>427</v>
      </c>
      <c r="B567" s="2544">
        <v>0</v>
      </c>
      <c r="C567" s="2545">
        <v>1399000</v>
      </c>
      <c r="D567" s="2546">
        <v>0</v>
      </c>
      <c r="E567" s="2547">
        <v>0</v>
      </c>
      <c r="F567" s="2544">
        <v>0</v>
      </c>
      <c r="G567" s="2546">
        <v>0</v>
      </c>
      <c r="H567" s="2547">
        <v>0</v>
      </c>
      <c r="I567" s="2544">
        <v>0</v>
      </c>
      <c r="J567" s="2548">
        <v>0</v>
      </c>
    </row>
    <row r="568" spans="1:10" x14ac:dyDescent="0.2">
      <c r="A568" s="923" t="s">
        <v>428</v>
      </c>
      <c r="B568" s="2544">
        <v>75</v>
      </c>
      <c r="C568" s="2545">
        <v>652500</v>
      </c>
      <c r="D568" s="2546">
        <v>48.9375</v>
      </c>
      <c r="E568" s="2547">
        <v>0.8118136859447882</v>
      </c>
      <c r="F568" s="2544">
        <v>0.5044150439970978</v>
      </c>
      <c r="G568" s="2546">
        <v>5.5342415231292626E-3</v>
      </c>
      <c r="H568" s="2547">
        <v>0.2415051344668141</v>
      </c>
      <c r="I568" s="2544">
        <v>0.10075849970243636</v>
      </c>
      <c r="J568" s="2548">
        <v>1.3102406112392741E-3</v>
      </c>
    </row>
    <row r="569" spans="1:10" x14ac:dyDescent="0.2">
      <c r="A569" s="897" t="s">
        <v>93</v>
      </c>
      <c r="B569" s="2544">
        <v>135</v>
      </c>
      <c r="C569" s="2545">
        <v>1375000</v>
      </c>
      <c r="D569" s="2546">
        <v>185.625</v>
      </c>
      <c r="E569" s="2547">
        <v>1.4612646347006188</v>
      </c>
      <c r="F569" s="2544">
        <v>0.90794707919477602</v>
      </c>
      <c r="G569" s="2546">
        <v>9.9616347416326741E-3</v>
      </c>
      <c r="H569" s="2547">
        <v>0.91605395832239833</v>
      </c>
      <c r="I569" s="2544">
        <v>0.38218741266441375</v>
      </c>
      <c r="J569" s="2548">
        <v>4.9698781805627631E-3</v>
      </c>
    </row>
    <row r="570" spans="1:10" x14ac:dyDescent="0.2">
      <c r="A570" s="2549" t="s">
        <v>282</v>
      </c>
      <c r="B570" s="2550">
        <v>2645</v>
      </c>
      <c r="C570" s="2549"/>
      <c r="D570" s="2551">
        <v>3432.4049999999997</v>
      </c>
      <c r="E570" s="2547">
        <v>28.629962657652865</v>
      </c>
      <c r="F570" s="2544">
        <v>17.789037218297647</v>
      </c>
      <c r="G570" s="2551">
        <v>0.19517425104902533</v>
      </c>
      <c r="H570" s="2547">
        <v>16.938818514831468</v>
      </c>
      <c r="I570" s="2544">
        <v>7.0670544709300858</v>
      </c>
      <c r="J570" s="2553">
        <v>9.1898368842313977E-2</v>
      </c>
    </row>
    <row r="571" spans="1:10" x14ac:dyDescent="0.2">
      <c r="A571" s="2554" t="s">
        <v>107</v>
      </c>
      <c r="B571" s="2555">
        <v>4754.8500000000004</v>
      </c>
      <c r="C571" s="2554"/>
      <c r="D571" s="2556">
        <v>6598.2660235000003</v>
      </c>
      <c r="E571" s="2547">
        <v>51.46736406152769</v>
      </c>
      <c r="F571" s="2544">
        <v>31.978904959328009</v>
      </c>
      <c r="G571" s="2556">
        <v>0.35085984408334903</v>
      </c>
      <c r="H571" s="2547">
        <v>32.562250283589847</v>
      </c>
      <c r="I571" s="2544">
        <v>13.585315661106936</v>
      </c>
      <c r="J571" s="2558">
        <v>0.17666035469220892</v>
      </c>
    </row>
    <row r="572" spans="1:10" x14ac:dyDescent="0.2">
      <c r="A572" s="923" t="s">
        <v>905</v>
      </c>
      <c r="B572" s="2544">
        <v>7.5</v>
      </c>
      <c r="C572" s="2545">
        <v>4200000</v>
      </c>
      <c r="D572" s="2546">
        <v>31.5</v>
      </c>
      <c r="E572" s="2547">
        <v>8.1181368594478817E-2</v>
      </c>
      <c r="F572" s="2544">
        <v>5.0441504399709777E-2</v>
      </c>
      <c r="G572" s="2546">
        <v>5.5342415231292622E-4</v>
      </c>
      <c r="H572" s="2547">
        <v>0.15545158080622518</v>
      </c>
      <c r="I572" s="2544">
        <v>6.4856045785476268E-2</v>
      </c>
      <c r="J572" s="2548">
        <v>8.4337326700459022E-4</v>
      </c>
    </row>
    <row r="573" spans="1:10" x14ac:dyDescent="0.2">
      <c r="A573" s="923" t="s">
        <v>906</v>
      </c>
      <c r="B573" s="2544">
        <v>58.800000000000004</v>
      </c>
      <c r="C573" s="2545">
        <v>1281000</v>
      </c>
      <c r="D573" s="2546">
        <v>75.322800000000001</v>
      </c>
      <c r="E573" s="2547">
        <v>0.63646192978071403</v>
      </c>
      <c r="F573" s="2544">
        <v>0.39546139449372464</v>
      </c>
      <c r="G573" s="2546">
        <v>4.3388453541333425E-3</v>
      </c>
      <c r="H573" s="2547">
        <v>0.37171582002384562</v>
      </c>
      <c r="I573" s="2544">
        <v>0.15508377668223089</v>
      </c>
      <c r="J573" s="2548">
        <v>2.016674156061376E-3</v>
      </c>
    </row>
    <row r="574" spans="1:10" x14ac:dyDescent="0.2">
      <c r="A574" s="923" t="s">
        <v>907</v>
      </c>
      <c r="B574" s="2544">
        <v>10</v>
      </c>
      <c r="C574" s="2545">
        <v>1126000</v>
      </c>
      <c r="D574" s="2546">
        <v>11.26</v>
      </c>
      <c r="E574" s="2547">
        <v>0.10824182479263841</v>
      </c>
      <c r="F574" s="2544">
        <v>6.7255339199613032E-2</v>
      </c>
      <c r="G574" s="2546">
        <v>7.378988697505684E-4</v>
      </c>
      <c r="H574" s="2547">
        <v>5.5567771424701436E-2</v>
      </c>
      <c r="I574" s="2544">
        <v>2.3183462715697233E-2</v>
      </c>
      <c r="J574" s="2548">
        <v>3.014724757610059E-4</v>
      </c>
    </row>
    <row r="575" spans="1:10" x14ac:dyDescent="0.2">
      <c r="A575" s="897" t="s">
        <v>908</v>
      </c>
      <c r="B575" s="2544">
        <v>960</v>
      </c>
      <c r="C575" s="2545">
        <v>1145000</v>
      </c>
      <c r="D575" s="2546">
        <v>1099.2</v>
      </c>
      <c r="E575" s="2547">
        <v>10.391215180093289</v>
      </c>
      <c r="F575" s="2544">
        <v>6.4565125631628515</v>
      </c>
      <c r="G575" s="2546">
        <v>7.0838291496054556E-2</v>
      </c>
      <c r="H575" s="2547">
        <v>5.4245199245143718</v>
      </c>
      <c r="I575" s="2544">
        <v>2.2631671595998579</v>
      </c>
      <c r="J575" s="2548">
        <v>2.9429710955283985E-2</v>
      </c>
    </row>
    <row r="576" spans="1:10" x14ac:dyDescent="0.2">
      <c r="A576" s="2554" t="s">
        <v>283</v>
      </c>
      <c r="B576" s="2555">
        <v>1036.3</v>
      </c>
      <c r="C576" s="2554"/>
      <c r="D576" s="2556">
        <v>1217.2828</v>
      </c>
      <c r="E576" s="2547">
        <v>11.21710030326112</v>
      </c>
      <c r="F576" s="2544">
        <v>6.9696708012558988</v>
      </c>
      <c r="G576" s="2556">
        <v>7.6468459872251399E-2</v>
      </c>
      <c r="H576" s="2547">
        <v>6.0072550967691436</v>
      </c>
      <c r="I576" s="2544">
        <v>2.5062904447832621</v>
      </c>
      <c r="J576" s="2558">
        <v>3.2591230854110961E-2</v>
      </c>
    </row>
    <row r="577" spans="1:10" x14ac:dyDescent="0.2">
      <c r="A577" s="923" t="s">
        <v>946</v>
      </c>
      <c r="B577" s="2544">
        <v>45.524999999999991</v>
      </c>
      <c r="C577" s="2545">
        <v>8419998.9999999981</v>
      </c>
      <c r="D577" s="2546">
        <v>383.32045447499985</v>
      </c>
      <c r="E577" s="2547">
        <v>0.49277090736848633</v>
      </c>
      <c r="F577" s="2544">
        <v>0.30617993170623831</v>
      </c>
      <c r="G577" s="2546">
        <v>3.3592846045394616E-3</v>
      </c>
      <c r="H577" s="2547">
        <v>1.891675257253949</v>
      </c>
      <c r="I577" s="2544">
        <v>0.78922695066476722</v>
      </c>
      <c r="J577" s="2548">
        <v>1.0262927746040157E-2</v>
      </c>
    </row>
    <row r="578" spans="1:10" x14ac:dyDescent="0.2">
      <c r="A578" s="923" t="s">
        <v>284</v>
      </c>
      <c r="B578" s="2544">
        <v>500.94202925058732</v>
      </c>
      <c r="C578" s="2545">
        <v>8358473</v>
      </c>
      <c r="D578" s="2546">
        <v>4187.1104260562443</v>
      </c>
      <c r="E578" s="2547">
        <v>5.4222879361410827</v>
      </c>
      <c r="F578" s="2544">
        <v>3.3691026096590728</v>
      </c>
      <c r="G578" s="2546">
        <v>3.6964455719456453E-2</v>
      </c>
      <c r="H578" s="2547">
        <v>20.663267769545087</v>
      </c>
      <c r="I578" s="2544">
        <v>8.6209341428936153</v>
      </c>
      <c r="J578" s="2548">
        <v>0.11210466664546147</v>
      </c>
    </row>
    <row r="579" spans="1:10" x14ac:dyDescent="0.2">
      <c r="A579" s="923" t="s">
        <v>69</v>
      </c>
      <c r="B579" s="2544">
        <v>481.30597074941272</v>
      </c>
      <c r="C579" s="2545">
        <v>9308473</v>
      </c>
      <c r="D579" s="2546">
        <v>4480.2236334596973</v>
      </c>
      <c r="E579" s="2547">
        <v>5.2097436557508692</v>
      </c>
      <c r="F579" s="2544">
        <v>3.2370396321550783</v>
      </c>
      <c r="G579" s="2546">
        <v>3.5515513182019176E-2</v>
      </c>
      <c r="H579" s="2547">
        <v>22.109772894816505</v>
      </c>
      <c r="I579" s="2544">
        <v>9.2244314000265089</v>
      </c>
      <c r="J579" s="2548">
        <v>0.1199524077035581</v>
      </c>
    </row>
    <row r="580" spans="1:10" x14ac:dyDescent="0.2">
      <c r="A580" s="923" t="s">
        <v>199</v>
      </c>
      <c r="B580" s="2544">
        <v>63</v>
      </c>
      <c r="C580" s="2545">
        <v>2610000</v>
      </c>
      <c r="D580" s="2546">
        <v>164.43</v>
      </c>
      <c r="E580" s="2547">
        <v>0.68192349619362214</v>
      </c>
      <c r="F580" s="2544">
        <v>0.42370863695756211</v>
      </c>
      <c r="G580" s="2546">
        <v>4.648762879428581E-3</v>
      </c>
      <c r="H580" s="2547">
        <v>0.81145725180849537</v>
      </c>
      <c r="I580" s="2544">
        <v>0.33854855900018616</v>
      </c>
      <c r="J580" s="2548">
        <v>4.4024084537639604E-3</v>
      </c>
    </row>
    <row r="581" spans="1:10" x14ac:dyDescent="0.2">
      <c r="A581" s="923" t="s">
        <v>87</v>
      </c>
      <c r="B581" s="2544">
        <v>117</v>
      </c>
      <c r="C581" s="2545">
        <v>100000</v>
      </c>
      <c r="D581" s="2546">
        <v>11.7</v>
      </c>
      <c r="E581" s="2547">
        <v>1.2664293500738695</v>
      </c>
      <c r="F581" s="2544">
        <v>0.78688746863547265</v>
      </c>
      <c r="G581" s="2546">
        <v>8.63341677608165E-3</v>
      </c>
      <c r="H581" s="2547">
        <v>5.7739158585169342E-2</v>
      </c>
      <c r="I581" s="2544">
        <v>2.4089388434605473E-2</v>
      </c>
      <c r="J581" s="2548">
        <v>3.1325292774456203E-4</v>
      </c>
    </row>
    <row r="582" spans="1:10" x14ac:dyDescent="0.2">
      <c r="A582" s="897" t="s">
        <v>213</v>
      </c>
      <c r="B582" s="2544">
        <v>633.15000000000009</v>
      </c>
      <c r="C582" s="2545">
        <v>1030000</v>
      </c>
      <c r="D582" s="2546">
        <v>652.14450000000011</v>
      </c>
      <c r="E582" s="2547">
        <v>6.8533311367459033</v>
      </c>
      <c r="F582" s="2544">
        <v>4.2582718014234997</v>
      </c>
      <c r="G582" s="2546">
        <v>4.6720066938257247E-2</v>
      </c>
      <c r="H582" s="2547">
        <v>3.21831407743128</v>
      </c>
      <c r="I582" s="2544">
        <v>1.3427147158967156</v>
      </c>
      <c r="J582" s="2548">
        <v>1.7460356746796031E-2</v>
      </c>
    </row>
    <row r="583" spans="1:10" x14ac:dyDescent="0.2">
      <c r="A583" s="2549" t="s">
        <v>1842</v>
      </c>
      <c r="B583" s="2550">
        <v>1840.9230000000002</v>
      </c>
      <c r="C583" s="2549"/>
      <c r="D583" s="2551">
        <v>9878.9290139909426</v>
      </c>
      <c r="E583" s="2547">
        <v>19.926486482273834</v>
      </c>
      <c r="F583" s="2544">
        <v>12.381190080536925</v>
      </c>
      <c r="G583" s="2551">
        <v>0.13584150009978258</v>
      </c>
      <c r="H583" s="2547">
        <v>48.752226409440489</v>
      </c>
      <c r="I583" s="2544">
        <v>20.3399451569164</v>
      </c>
      <c r="J583" s="2553">
        <v>0.26449602022336433</v>
      </c>
    </row>
    <row r="584" spans="1:10" x14ac:dyDescent="0.2">
      <c r="A584" s="923" t="s">
        <v>952</v>
      </c>
      <c r="B584" s="2544">
        <v>120</v>
      </c>
      <c r="C584" s="2545">
        <v>2750000.0000000005</v>
      </c>
      <c r="D584" s="2546">
        <v>330.00000000000006</v>
      </c>
      <c r="E584" s="2547">
        <v>1.2989018975116611</v>
      </c>
      <c r="F584" s="2544">
        <v>0.80706407039535644</v>
      </c>
      <c r="G584" s="2546">
        <v>8.8547864370068195E-3</v>
      </c>
      <c r="H584" s="2547">
        <v>1.6285403703509307</v>
      </c>
      <c r="I584" s="2544">
        <v>0.67944428918118016</v>
      </c>
      <c r="J584" s="2548">
        <v>8.8353389876671372E-3</v>
      </c>
    </row>
    <row r="585" spans="1:10" x14ac:dyDescent="0.2">
      <c r="A585" s="923" t="s">
        <v>953</v>
      </c>
      <c r="B585" s="2544">
        <v>28</v>
      </c>
      <c r="C585" s="2545">
        <v>1355000.0000000002</v>
      </c>
      <c r="D585" s="2546">
        <v>37.940000000000005</v>
      </c>
      <c r="E585" s="2547">
        <v>0.30307710941938759</v>
      </c>
      <c r="F585" s="2544">
        <v>0.18831494975891649</v>
      </c>
      <c r="G585" s="2546">
        <v>2.0661168353015916E-3</v>
      </c>
      <c r="H585" s="2547">
        <v>0.18723279288216454</v>
      </c>
      <c r="I585" s="2544">
        <v>7.8115504034951433E-2</v>
      </c>
      <c r="J585" s="2548">
        <v>1.0157962460366399E-3</v>
      </c>
    </row>
    <row r="586" spans="1:10" x14ac:dyDescent="0.2">
      <c r="A586" s="923" t="s">
        <v>954</v>
      </c>
      <c r="B586" s="2544">
        <v>98</v>
      </c>
      <c r="C586" s="2545">
        <v>1036000</v>
      </c>
      <c r="D586" s="2546">
        <v>101.52800000000001</v>
      </c>
      <c r="E586" s="2547">
        <v>1.0607698829678567</v>
      </c>
      <c r="F586" s="2544">
        <v>0.65910232415620773</v>
      </c>
      <c r="G586" s="2546">
        <v>7.2314089235555696E-3</v>
      </c>
      <c r="H586" s="2547">
        <v>0.50103771733633118</v>
      </c>
      <c r="I586" s="2544">
        <v>0.20903824179389954</v>
      </c>
      <c r="J586" s="2548">
        <v>2.7182857476965726E-3</v>
      </c>
    </row>
    <row r="587" spans="1:10" x14ac:dyDescent="0.2">
      <c r="A587" s="923" t="s">
        <v>956</v>
      </c>
      <c r="B587" s="2544">
        <v>76</v>
      </c>
      <c r="C587" s="2545">
        <v>1099999.9999999998</v>
      </c>
      <c r="D587" s="2546">
        <v>83.59999999999998</v>
      </c>
      <c r="E587" s="2547">
        <v>0.82263786842405195</v>
      </c>
      <c r="F587" s="2544">
        <v>0.51114057791705914</v>
      </c>
      <c r="G587" s="2546">
        <v>5.6080314101043197E-3</v>
      </c>
      <c r="H587" s="2547">
        <v>0.41256356048890225</v>
      </c>
      <c r="I587" s="2544">
        <v>0.17212588659256556</v>
      </c>
      <c r="J587" s="2548">
        <v>2.2382858768756736E-3</v>
      </c>
    </row>
    <row r="588" spans="1:10" x14ac:dyDescent="0.2">
      <c r="A588" s="923" t="s">
        <v>957</v>
      </c>
      <c r="B588" s="2544">
        <v>0</v>
      </c>
      <c r="C588" s="2545">
        <v>1649999.9999999998</v>
      </c>
      <c r="D588" s="2546">
        <v>0</v>
      </c>
      <c r="E588" s="2547">
        <v>0</v>
      </c>
      <c r="F588" s="2544">
        <v>0</v>
      </c>
      <c r="G588" s="2546">
        <v>0</v>
      </c>
      <c r="H588" s="2547">
        <v>0</v>
      </c>
      <c r="I588" s="2544">
        <v>0</v>
      </c>
      <c r="J588" s="2548">
        <v>0</v>
      </c>
    </row>
    <row r="589" spans="1:10" x14ac:dyDescent="0.2">
      <c r="A589" s="2168" t="s">
        <v>1492</v>
      </c>
      <c r="B589" s="2544">
        <v>0</v>
      </c>
      <c r="C589" s="2545">
        <v>5000000</v>
      </c>
      <c r="D589" s="2546">
        <v>0</v>
      </c>
      <c r="E589" s="2547">
        <v>0</v>
      </c>
      <c r="F589" s="2544">
        <v>0</v>
      </c>
      <c r="G589" s="2546">
        <v>0</v>
      </c>
      <c r="H589" s="2547">
        <v>0</v>
      </c>
      <c r="I589" s="2544">
        <v>0</v>
      </c>
      <c r="J589" s="2548">
        <v>0</v>
      </c>
    </row>
    <row r="590" spans="1:10" x14ac:dyDescent="0.2">
      <c r="A590" s="2168" t="s">
        <v>1570</v>
      </c>
      <c r="B590" s="2544">
        <v>0</v>
      </c>
      <c r="C590" s="2545">
        <v>1700000</v>
      </c>
      <c r="D590" s="2546">
        <v>0</v>
      </c>
      <c r="E590" s="2547">
        <v>0</v>
      </c>
      <c r="F590" s="2544">
        <v>0</v>
      </c>
      <c r="G590" s="2546">
        <v>0</v>
      </c>
      <c r="H590" s="2547">
        <v>0</v>
      </c>
      <c r="I590" s="2544">
        <v>0</v>
      </c>
      <c r="J590" s="2548">
        <v>0</v>
      </c>
    </row>
    <row r="591" spans="1:10" x14ac:dyDescent="0.2">
      <c r="A591" s="923" t="s">
        <v>955</v>
      </c>
      <c r="B591" s="2544">
        <v>0</v>
      </c>
      <c r="C591" s="2545">
        <v>1240000</v>
      </c>
      <c r="D591" s="2546">
        <v>0</v>
      </c>
      <c r="E591" s="2547">
        <v>0</v>
      </c>
      <c r="F591" s="2544">
        <v>0</v>
      </c>
      <c r="G591" s="2546">
        <v>0</v>
      </c>
      <c r="H591" s="2547">
        <v>0</v>
      </c>
      <c r="I591" s="2544">
        <v>0</v>
      </c>
      <c r="J591" s="2548">
        <v>0</v>
      </c>
    </row>
    <row r="592" spans="1:10" x14ac:dyDescent="0.2">
      <c r="A592" s="923" t="s">
        <v>960</v>
      </c>
      <c r="B592" s="2544">
        <v>70</v>
      </c>
      <c r="C592" s="2545">
        <v>2515999.9999999995</v>
      </c>
      <c r="D592" s="2546">
        <v>176.11999999999998</v>
      </c>
      <c r="E592" s="2547">
        <v>0.75769277354846898</v>
      </c>
      <c r="F592" s="2544">
        <v>0.47078737439729124</v>
      </c>
      <c r="G592" s="2546">
        <v>5.1652920882539789E-3</v>
      </c>
      <c r="H592" s="2547">
        <v>0.86914706068547209</v>
      </c>
      <c r="I592" s="2544">
        <v>0.36261735821390728</v>
      </c>
      <c r="J592" s="2548">
        <v>4.7153936439634416E-3</v>
      </c>
    </row>
    <row r="593" spans="1:10" x14ac:dyDescent="0.2">
      <c r="A593" s="923" t="s">
        <v>959</v>
      </c>
      <c r="B593" s="2544">
        <v>20</v>
      </c>
      <c r="C593" s="2545">
        <v>1649999.9999999998</v>
      </c>
      <c r="D593" s="2546">
        <v>32.999999999999993</v>
      </c>
      <c r="E593" s="2547">
        <v>0.21648364958527683</v>
      </c>
      <c r="F593" s="2544">
        <v>0.13451067839922606</v>
      </c>
      <c r="G593" s="2546">
        <v>1.4757977395011368E-3</v>
      </c>
      <c r="H593" s="2547">
        <v>0.16285403703509299</v>
      </c>
      <c r="I593" s="2544">
        <v>6.7944428918117999E-2</v>
      </c>
      <c r="J593" s="2548">
        <v>8.8353389876671344E-4</v>
      </c>
    </row>
    <row r="594" spans="1:10" x14ac:dyDescent="0.2">
      <c r="A594" s="923" t="s">
        <v>1004</v>
      </c>
      <c r="B594" s="2544">
        <v>0</v>
      </c>
      <c r="C594" s="2545">
        <v>1000000</v>
      </c>
      <c r="D594" s="2546">
        <v>0</v>
      </c>
      <c r="E594" s="2547">
        <v>0</v>
      </c>
      <c r="F594" s="2544">
        <v>0</v>
      </c>
      <c r="G594" s="2546">
        <v>0</v>
      </c>
      <c r="H594" s="2547">
        <v>0</v>
      </c>
      <c r="I594" s="2544">
        <v>0</v>
      </c>
      <c r="J594" s="2548">
        <v>0</v>
      </c>
    </row>
    <row r="595" spans="1:10" x14ac:dyDescent="0.2">
      <c r="A595" s="923" t="s">
        <v>1005</v>
      </c>
      <c r="B595" s="2544">
        <v>12</v>
      </c>
      <c r="C595" s="2545">
        <v>1500000</v>
      </c>
      <c r="D595" s="2546">
        <v>18</v>
      </c>
      <c r="E595" s="2547">
        <v>0.12989018975116612</v>
      </c>
      <c r="F595" s="2544">
        <v>8.0706407039535646E-2</v>
      </c>
      <c r="G595" s="2546">
        <v>8.8547864370068204E-4</v>
      </c>
      <c r="H595" s="2547">
        <v>8.882947474641438E-2</v>
      </c>
      <c r="I595" s="2544">
        <v>3.7060597591700731E-2</v>
      </c>
      <c r="J595" s="2548">
        <v>4.819275811454801E-4</v>
      </c>
    </row>
    <row r="596" spans="1:10" x14ac:dyDescent="0.2">
      <c r="A596" s="923" t="s">
        <v>961</v>
      </c>
      <c r="B596" s="2544">
        <v>67.5</v>
      </c>
      <c r="C596" s="2545">
        <v>1786999.9999999998</v>
      </c>
      <c r="D596" s="2546">
        <v>120.62249999999999</v>
      </c>
      <c r="E596" s="2547">
        <v>0.73063231735030942</v>
      </c>
      <c r="F596" s="2544">
        <v>0.45397353959738801</v>
      </c>
      <c r="G596" s="2546">
        <v>4.9808173708163371E-3</v>
      </c>
      <c r="H596" s="2547">
        <v>0.59526851764440925</v>
      </c>
      <c r="I596" s="2544">
        <v>0.24835232961138448</v>
      </c>
      <c r="J596" s="2548">
        <v>3.2295172031511481E-3</v>
      </c>
    </row>
    <row r="597" spans="1:10" x14ac:dyDescent="0.2">
      <c r="A597" s="923" t="s">
        <v>962</v>
      </c>
      <c r="B597" s="2544">
        <v>72</v>
      </c>
      <c r="C597" s="2545">
        <v>1614999.9999999998</v>
      </c>
      <c r="D597" s="2546">
        <v>116.27999999999999</v>
      </c>
      <c r="E597" s="2547">
        <v>0.7793411385069966</v>
      </c>
      <c r="F597" s="2544">
        <v>0.48423844223721391</v>
      </c>
      <c r="G597" s="2546">
        <v>5.3128718622040922E-3</v>
      </c>
      <c r="H597" s="2547">
        <v>0.57383840686183685</v>
      </c>
      <c r="I597" s="2544">
        <v>0.2394114604423867</v>
      </c>
      <c r="J597" s="2548">
        <v>3.1132521741998012E-3</v>
      </c>
    </row>
    <row r="598" spans="1:10" x14ac:dyDescent="0.2">
      <c r="A598" s="923" t="s">
        <v>963</v>
      </c>
      <c r="B598" s="2544">
        <v>150</v>
      </c>
      <c r="C598" s="2545">
        <v>1670000.0000000002</v>
      </c>
      <c r="D598" s="2546">
        <v>250.50000000000003</v>
      </c>
      <c r="E598" s="2547">
        <v>1.6236273718895764</v>
      </c>
      <c r="F598" s="2544">
        <v>1.0088300879941956</v>
      </c>
      <c r="G598" s="2546">
        <v>1.1068483046258525E-2</v>
      </c>
      <c r="H598" s="2547">
        <v>1.2362101902209335</v>
      </c>
      <c r="I598" s="2544">
        <v>0.51575998315116856</v>
      </c>
      <c r="J598" s="2548">
        <v>6.7068255042745982E-3</v>
      </c>
    </row>
    <row r="599" spans="1:10" x14ac:dyDescent="0.2">
      <c r="A599" s="923" t="s">
        <v>964</v>
      </c>
      <c r="B599" s="2544">
        <v>348</v>
      </c>
      <c r="C599" s="2545">
        <v>1557000.0000000002</v>
      </c>
      <c r="D599" s="2546">
        <v>541.83600000000013</v>
      </c>
      <c r="E599" s="2547">
        <v>3.766815502783817</v>
      </c>
      <c r="F599" s="2544">
        <v>2.3404858041465335</v>
      </c>
      <c r="G599" s="2546">
        <v>2.5678880667319777E-2</v>
      </c>
      <c r="H599" s="2547">
        <v>2.6739448488165665</v>
      </c>
      <c r="I599" s="2544">
        <v>1.1155981087053757</v>
      </c>
      <c r="J599" s="2548">
        <v>1.4506984047641246E-2</v>
      </c>
    </row>
    <row r="600" spans="1:10" x14ac:dyDescent="0.2">
      <c r="A600" s="923" t="s">
        <v>965</v>
      </c>
      <c r="B600" s="2544">
        <v>0</v>
      </c>
      <c r="C600" s="2545">
        <v>1120000.0000000002</v>
      </c>
      <c r="D600" s="2546">
        <v>0</v>
      </c>
      <c r="E600" s="2547">
        <v>0</v>
      </c>
      <c r="F600" s="2544">
        <v>0</v>
      </c>
      <c r="G600" s="2546">
        <v>0</v>
      </c>
      <c r="H600" s="2547">
        <v>0</v>
      </c>
      <c r="I600" s="2544">
        <v>0</v>
      </c>
      <c r="J600" s="2548">
        <v>0</v>
      </c>
    </row>
    <row r="601" spans="1:10" x14ac:dyDescent="0.2">
      <c r="A601" s="923" t="s">
        <v>966</v>
      </c>
      <c r="B601" s="2544">
        <v>500</v>
      </c>
      <c r="C601" s="2545">
        <v>1384999.9999999998</v>
      </c>
      <c r="D601" s="2546">
        <v>692.49999999999989</v>
      </c>
      <c r="E601" s="2547">
        <v>5.4120912396319216</v>
      </c>
      <c r="F601" s="2544">
        <v>3.3627669599806516</v>
      </c>
      <c r="G601" s="2546">
        <v>3.689494348752842E-2</v>
      </c>
      <c r="H601" s="2547">
        <v>3.4174672923273306</v>
      </c>
      <c r="I601" s="2544">
        <v>1.4258035462362639</v>
      </c>
      <c r="J601" s="2548">
        <v>1.8540824996846939E-2</v>
      </c>
    </row>
    <row r="602" spans="1:10" x14ac:dyDescent="0.2">
      <c r="A602" s="923" t="s">
        <v>967</v>
      </c>
      <c r="B602" s="2544">
        <v>0</v>
      </c>
      <c r="C602" s="2545">
        <v>4462999.9999999991</v>
      </c>
      <c r="D602" s="2546">
        <v>0</v>
      </c>
      <c r="E602" s="2547">
        <v>0</v>
      </c>
      <c r="F602" s="2544">
        <v>0</v>
      </c>
      <c r="G602" s="2546">
        <v>0</v>
      </c>
      <c r="H602" s="2547">
        <v>0</v>
      </c>
      <c r="I602" s="2544">
        <v>0</v>
      </c>
      <c r="J602" s="2548">
        <v>0</v>
      </c>
    </row>
    <row r="603" spans="1:10" x14ac:dyDescent="0.2">
      <c r="A603" s="923" t="s">
        <v>287</v>
      </c>
      <c r="B603" s="2544">
        <v>45</v>
      </c>
      <c r="C603" s="2545">
        <v>1492000.0000000002</v>
      </c>
      <c r="D603" s="2546">
        <v>67.140000000000015</v>
      </c>
      <c r="E603" s="2547">
        <v>0.48708821156687288</v>
      </c>
      <c r="F603" s="2544">
        <v>0.30264902639825869</v>
      </c>
      <c r="G603" s="2546">
        <v>3.3205449138775582E-3</v>
      </c>
      <c r="H603" s="2547">
        <v>0.3313339408041257</v>
      </c>
      <c r="I603" s="2544">
        <v>0.13823602901704377</v>
      </c>
      <c r="J603" s="2548">
        <v>1.797589877672641E-3</v>
      </c>
    </row>
    <row r="604" spans="1:10" x14ac:dyDescent="0.2">
      <c r="A604" s="897" t="s">
        <v>969</v>
      </c>
      <c r="B604" s="2544">
        <v>0</v>
      </c>
      <c r="C604" s="2545">
        <v>1514999.9999999998</v>
      </c>
      <c r="D604" s="2546">
        <v>0</v>
      </c>
      <c r="E604" s="2547">
        <v>0</v>
      </c>
      <c r="F604" s="2544">
        <v>0</v>
      </c>
      <c r="G604" s="2546">
        <v>0</v>
      </c>
      <c r="H604" s="2547">
        <v>0</v>
      </c>
      <c r="I604" s="2544">
        <v>0</v>
      </c>
      <c r="J604" s="2548">
        <v>0</v>
      </c>
    </row>
    <row r="605" spans="1:10" x14ac:dyDescent="0.2">
      <c r="A605" s="923" t="s">
        <v>1155</v>
      </c>
      <c r="B605" s="2544">
        <v>0</v>
      </c>
      <c r="C605" s="2545">
        <v>0</v>
      </c>
      <c r="D605" s="2546">
        <v>0</v>
      </c>
      <c r="E605" s="2547">
        <v>0</v>
      </c>
      <c r="F605" s="2544">
        <v>0</v>
      </c>
      <c r="G605" s="2546">
        <v>0</v>
      </c>
      <c r="H605" s="2547">
        <v>0</v>
      </c>
      <c r="I605" s="2544">
        <v>0</v>
      </c>
      <c r="J605" s="2548">
        <v>0</v>
      </c>
    </row>
    <row r="606" spans="1:10" x14ac:dyDescent="0.2">
      <c r="A606" s="2549" t="s">
        <v>288</v>
      </c>
      <c r="B606" s="2550">
        <v>1606.5</v>
      </c>
      <c r="C606" s="2549"/>
      <c r="D606" s="2551">
        <v>2569.0664999999999</v>
      </c>
      <c r="E606" s="2547">
        <v>17.389049152937364</v>
      </c>
      <c r="F606" s="2544">
        <v>10.804570242417833</v>
      </c>
      <c r="G606" s="2551">
        <v>0.11854345342542881</v>
      </c>
      <c r="H606" s="2547">
        <v>12.67826821020051</v>
      </c>
      <c r="I606" s="2544">
        <v>5.2895077634899454</v>
      </c>
      <c r="J606" s="2553">
        <v>6.8783555785938019E-2</v>
      </c>
    </row>
    <row r="607" spans="1:10" x14ac:dyDescent="0.2">
      <c r="A607" s="2554" t="s">
        <v>1843</v>
      </c>
      <c r="B607" s="2555">
        <v>3447.4230000000002</v>
      </c>
      <c r="C607" s="2554"/>
      <c r="D607" s="2556">
        <v>12447.995513990943</v>
      </c>
      <c r="E607" s="2547">
        <v>37.315535635211191</v>
      </c>
      <c r="F607" s="2544">
        <v>23.18576032295476</v>
      </c>
      <c r="G607" s="2556">
        <v>0.2543849535252114</v>
      </c>
      <c r="H607" s="2547">
        <v>61.430494619640996</v>
      </c>
      <c r="I607" s="2544">
        <v>25.629452920406347</v>
      </c>
      <c r="J607" s="2558">
        <v>0.33327957600930236</v>
      </c>
    </row>
    <row r="608" spans="1:10" x14ac:dyDescent="0.2">
      <c r="A608" s="2559" t="s">
        <v>194</v>
      </c>
      <c r="B608" s="2560">
        <v>9238.5730000000003</v>
      </c>
      <c r="C608" s="2561"/>
      <c r="D608" s="2562">
        <v>20263.544337490945</v>
      </c>
      <c r="E608" s="2563">
        <v>100</v>
      </c>
      <c r="F608" s="2544">
        <v>62.134336083538663</v>
      </c>
      <c r="G608" s="2562">
        <v>0.6817132574808118</v>
      </c>
      <c r="H608" s="2563">
        <v>99.999999999999986</v>
      </c>
      <c r="I608" s="2544">
        <v>41.721059026296544</v>
      </c>
      <c r="J608" s="2564">
        <v>0.54253116155562231</v>
      </c>
    </row>
    <row r="609" spans="1:10" x14ac:dyDescent="0.2">
      <c r="A609" s="2584" t="s">
        <v>1860</v>
      </c>
      <c r="B609" s="2544"/>
      <c r="C609" s="2543"/>
      <c r="D609" s="2546"/>
      <c r="E609" s="2547"/>
      <c r="F609" s="2544">
        <v>0</v>
      </c>
      <c r="G609" s="2546"/>
      <c r="H609" s="2547"/>
      <c r="I609" s="2544">
        <v>0</v>
      </c>
      <c r="J609" s="2548">
        <v>0</v>
      </c>
    </row>
    <row r="610" spans="1:10" x14ac:dyDescent="0.2">
      <c r="A610" s="2169" t="s">
        <v>1844</v>
      </c>
      <c r="B610" s="2544">
        <v>0</v>
      </c>
      <c r="C610" s="2545">
        <v>4199896.8061456596</v>
      </c>
      <c r="D610" s="2546">
        <v>0</v>
      </c>
      <c r="E610" s="2547">
        <v>0</v>
      </c>
      <c r="F610" s="2544">
        <v>0</v>
      </c>
      <c r="G610" s="2546">
        <v>0</v>
      </c>
      <c r="H610" s="2547">
        <v>0</v>
      </c>
      <c r="I610" s="2544">
        <v>0</v>
      </c>
      <c r="J610" s="2548">
        <v>0</v>
      </c>
    </row>
    <row r="611" spans="1:10" x14ac:dyDescent="0.2">
      <c r="A611" s="2169" t="s">
        <v>1845</v>
      </c>
      <c r="B611" s="2544">
        <v>1489.2</v>
      </c>
      <c r="C611" s="2545">
        <v>1049949.7428331529</v>
      </c>
      <c r="D611" s="2546">
        <v>1563.5851570271313</v>
      </c>
      <c r="E611" s="2547">
        <v>94.784980284953235</v>
      </c>
      <c r="F611" s="2544">
        <v>10.015665113606374</v>
      </c>
      <c r="G611" s="2546">
        <v>0.10988789968325463</v>
      </c>
      <c r="H611" s="2547">
        <v>79.307037349304068</v>
      </c>
      <c r="I611" s="2544">
        <v>3.2193000169410393</v>
      </c>
      <c r="J611" s="2548">
        <v>4.1863045146725619E-2</v>
      </c>
    </row>
    <row r="612" spans="1:10" x14ac:dyDescent="0.2">
      <c r="A612" s="2581" t="s">
        <v>310</v>
      </c>
      <c r="B612" s="2550">
        <v>1489.2</v>
      </c>
      <c r="C612" s="2549"/>
      <c r="D612" s="2551">
        <v>1563.5851570271313</v>
      </c>
      <c r="E612" s="2547">
        <v>94.784980284953235</v>
      </c>
      <c r="F612" s="2544">
        <v>10.015665113606374</v>
      </c>
      <c r="G612" s="2551">
        <v>0.10988789968325463</v>
      </c>
      <c r="H612" s="2547">
        <v>79.307037349304068</v>
      </c>
      <c r="I612" s="2544">
        <v>3.2193000169410393</v>
      </c>
      <c r="J612" s="2553">
        <v>4.1863045146725619E-2</v>
      </c>
    </row>
    <row r="613" spans="1:10" x14ac:dyDescent="0.2">
      <c r="A613" s="2169" t="s">
        <v>1846</v>
      </c>
      <c r="B613" s="2544">
        <v>0</v>
      </c>
      <c r="C613" s="2545">
        <v>6562823.1180563895</v>
      </c>
      <c r="D613" s="2546">
        <v>0</v>
      </c>
      <c r="E613" s="2547">
        <v>0</v>
      </c>
      <c r="F613" s="2544">
        <v>0</v>
      </c>
      <c r="G613" s="2546">
        <v>0</v>
      </c>
      <c r="H613" s="2547">
        <v>0</v>
      </c>
      <c r="I613" s="2544">
        <v>0</v>
      </c>
      <c r="J613" s="2548">
        <v>0</v>
      </c>
    </row>
    <row r="614" spans="1:10" x14ac:dyDescent="0.2">
      <c r="A614" s="2581" t="s">
        <v>316</v>
      </c>
      <c r="B614" s="2550">
        <v>0</v>
      </c>
      <c r="C614" s="2565"/>
      <c r="D614" s="2551">
        <v>0</v>
      </c>
      <c r="E614" s="2547">
        <v>0</v>
      </c>
      <c r="F614" s="2544">
        <v>0</v>
      </c>
      <c r="G614" s="2551">
        <v>0</v>
      </c>
      <c r="H614" s="2547">
        <v>0</v>
      </c>
      <c r="I614" s="2544">
        <v>0</v>
      </c>
      <c r="J614" s="2553">
        <v>0</v>
      </c>
    </row>
    <row r="615" spans="1:10" x14ac:dyDescent="0.2">
      <c r="A615" s="2169" t="s">
        <v>1536</v>
      </c>
      <c r="B615" s="2544">
        <v>31.184999999999999</v>
      </c>
      <c r="C615" s="2545">
        <v>6000000</v>
      </c>
      <c r="D615" s="2546">
        <v>187.11</v>
      </c>
      <c r="E615" s="2547">
        <v>1.9848708099558596</v>
      </c>
      <c r="F615" s="2544">
        <v>0.20973577529399323</v>
      </c>
      <c r="G615" s="2546">
        <v>2.3011376253171474E-3</v>
      </c>
      <c r="H615" s="2547">
        <v>9.4904583173724752</v>
      </c>
      <c r="I615" s="2544">
        <v>0.38524491196572908</v>
      </c>
      <c r="J615" s="2548">
        <v>5.0096372060072659E-3</v>
      </c>
    </row>
    <row r="616" spans="1:10" x14ac:dyDescent="0.2">
      <c r="A616" s="2169" t="s">
        <v>206</v>
      </c>
      <c r="B616" s="2544">
        <v>50.75</v>
      </c>
      <c r="C616" s="2545">
        <v>4352000</v>
      </c>
      <c r="D616" s="2546">
        <v>220.864</v>
      </c>
      <c r="E616" s="2547">
        <v>3.2301489050909056</v>
      </c>
      <c r="F616" s="2544">
        <v>0.34132084643803617</v>
      </c>
      <c r="G616" s="2546">
        <v>3.7448367639841343E-3</v>
      </c>
      <c r="H616" s="2547">
        <v>11.202504333323466</v>
      </c>
      <c r="I616" s="2544">
        <v>0.45474176813852174</v>
      </c>
      <c r="J616" s="2548">
        <v>5.9133585156730733E-3</v>
      </c>
    </row>
    <row r="617" spans="1:10" x14ac:dyDescent="0.2">
      <c r="A617" s="2581" t="s">
        <v>311</v>
      </c>
      <c r="B617" s="2550">
        <v>81.935000000000002</v>
      </c>
      <c r="C617" s="2565"/>
      <c r="D617" s="2551">
        <v>407.97400000000005</v>
      </c>
      <c r="E617" s="2547">
        <v>5.2150197150467656</v>
      </c>
      <c r="F617" s="2544">
        <v>0.55105662173202941</v>
      </c>
      <c r="G617" s="2551">
        <v>6.0459743893012821E-3</v>
      </c>
      <c r="H617" s="2547">
        <v>20.692962650695943</v>
      </c>
      <c r="I617" s="2544">
        <v>0.83998668010425093</v>
      </c>
      <c r="J617" s="2553">
        <v>1.092299572168034E-2</v>
      </c>
    </row>
    <row r="618" spans="1:10" x14ac:dyDescent="0.2">
      <c r="A618" s="2169" t="s">
        <v>1847</v>
      </c>
      <c r="B618" s="2544">
        <v>0</v>
      </c>
      <c r="C618" s="2545">
        <v>27488445.925841</v>
      </c>
      <c r="D618" s="2546">
        <v>0</v>
      </c>
      <c r="E618" s="2547">
        <v>0</v>
      </c>
      <c r="F618" s="2544">
        <v>0</v>
      </c>
      <c r="G618" s="2546">
        <v>0</v>
      </c>
      <c r="H618" s="2547">
        <v>0</v>
      </c>
      <c r="I618" s="2544">
        <v>0</v>
      </c>
      <c r="J618" s="2548">
        <v>0</v>
      </c>
    </row>
    <row r="619" spans="1:10" x14ac:dyDescent="0.2">
      <c r="A619" s="2581" t="s">
        <v>312</v>
      </c>
      <c r="B619" s="2550">
        <v>0</v>
      </c>
      <c r="C619" s="2549"/>
      <c r="D619" s="2551">
        <v>0</v>
      </c>
      <c r="E619" s="2547">
        <v>0</v>
      </c>
      <c r="F619" s="2544">
        <v>0</v>
      </c>
      <c r="G619" s="2551">
        <v>0</v>
      </c>
      <c r="H619" s="2547">
        <v>0</v>
      </c>
      <c r="I619" s="2544">
        <v>0</v>
      </c>
      <c r="J619" s="2553">
        <v>0</v>
      </c>
    </row>
    <row r="620" spans="1:10" x14ac:dyDescent="0.2">
      <c r="A620" s="2566" t="s">
        <v>130</v>
      </c>
      <c r="B620" s="2555">
        <v>1571.135</v>
      </c>
      <c r="C620" s="2554"/>
      <c r="D620" s="2556">
        <v>1971.5591570271313</v>
      </c>
      <c r="E620" s="2557">
        <v>100</v>
      </c>
      <c r="F620" s="2544">
        <v>10.566721735338403</v>
      </c>
      <c r="G620" s="2556">
        <v>0.11593387407255593</v>
      </c>
      <c r="H620" s="2557">
        <v>100.00000000000001</v>
      </c>
      <c r="I620" s="2544">
        <v>4.0592866970452901</v>
      </c>
      <c r="J620" s="2558">
        <v>5.2786040868405958E-2</v>
      </c>
    </row>
    <row r="621" spans="1:10" x14ac:dyDescent="0.2">
      <c r="A621" s="2584" t="s">
        <v>1861</v>
      </c>
      <c r="B621" s="2544"/>
      <c r="C621" s="2543"/>
      <c r="D621" s="2546"/>
      <c r="E621" s="2547"/>
      <c r="F621" s="2544">
        <v>0</v>
      </c>
      <c r="G621" s="2546"/>
      <c r="H621" s="2547"/>
      <c r="I621" s="2544">
        <v>0</v>
      </c>
      <c r="J621" s="2548">
        <v>0</v>
      </c>
    </row>
    <row r="622" spans="1:10" x14ac:dyDescent="0.2">
      <c r="A622" s="2168" t="s">
        <v>1538</v>
      </c>
      <c r="B622" s="2544">
        <v>3960</v>
      </c>
      <c r="C622" s="2545">
        <v>6500000</v>
      </c>
      <c r="D622" s="2546">
        <v>25740</v>
      </c>
      <c r="E622" s="2547">
        <v>97.560975609756099</v>
      </c>
      <c r="F622" s="2544">
        <v>26.633114323046765</v>
      </c>
      <c r="G622" s="2546">
        <v>0.2922079524212251</v>
      </c>
      <c r="H622" s="2547">
        <v>97.744360902255636</v>
      </c>
      <c r="I622" s="2544">
        <v>52.996654556132036</v>
      </c>
      <c r="J622" s="2548">
        <v>0.68915644103803653</v>
      </c>
    </row>
    <row r="623" spans="1:10" x14ac:dyDescent="0.2">
      <c r="A623" s="2168" t="s">
        <v>208</v>
      </c>
      <c r="B623" s="2544">
        <v>99</v>
      </c>
      <c r="C623" s="2545">
        <v>6000000</v>
      </c>
      <c r="D623" s="2546">
        <v>594</v>
      </c>
      <c r="E623" s="2547">
        <v>2.4390243902439024</v>
      </c>
      <c r="F623" s="2544">
        <v>0.66582785807616907</v>
      </c>
      <c r="G623" s="2546">
        <v>7.3051988105306267E-3</v>
      </c>
      <c r="H623" s="2547">
        <v>2.2556390977443606</v>
      </c>
      <c r="I623" s="2544">
        <v>1.222999720526124</v>
      </c>
      <c r="J623" s="2548">
        <v>1.5903610177800842E-2</v>
      </c>
    </row>
    <row r="624" spans="1:10" x14ac:dyDescent="0.2">
      <c r="A624" s="2168" t="s">
        <v>209</v>
      </c>
      <c r="B624" s="2544">
        <v>0</v>
      </c>
      <c r="C624" s="2545">
        <v>5800000</v>
      </c>
      <c r="D624" s="2546">
        <v>0</v>
      </c>
      <c r="E624" s="2547">
        <v>0</v>
      </c>
      <c r="F624" s="2544">
        <v>0</v>
      </c>
      <c r="G624" s="2546">
        <v>0</v>
      </c>
      <c r="H624" s="2547">
        <v>0</v>
      </c>
      <c r="I624" s="2544">
        <v>0</v>
      </c>
      <c r="J624" s="2548">
        <v>0</v>
      </c>
    </row>
    <row r="625" spans="1:10" x14ac:dyDescent="0.2">
      <c r="A625" s="2168" t="s">
        <v>210</v>
      </c>
      <c r="B625" s="2544">
        <v>0</v>
      </c>
      <c r="C625" s="2545">
        <v>15600000</v>
      </c>
      <c r="D625" s="2546">
        <v>0</v>
      </c>
      <c r="E625" s="2547">
        <v>0</v>
      </c>
      <c r="F625" s="2544">
        <v>0</v>
      </c>
      <c r="G625" s="2546">
        <v>0</v>
      </c>
      <c r="H625" s="2547">
        <v>0</v>
      </c>
      <c r="I625" s="2544">
        <v>0</v>
      </c>
      <c r="J625" s="2548">
        <v>0</v>
      </c>
    </row>
    <row r="626" spans="1:10" x14ac:dyDescent="0.2">
      <c r="A626" s="2168" t="s">
        <v>1540</v>
      </c>
      <c r="B626" s="2544">
        <v>0</v>
      </c>
      <c r="C626" s="2545">
        <v>7500000</v>
      </c>
      <c r="D626" s="2546">
        <v>0</v>
      </c>
      <c r="E626" s="2547">
        <v>0</v>
      </c>
      <c r="F626" s="2544">
        <v>0</v>
      </c>
      <c r="G626" s="2546">
        <v>0</v>
      </c>
      <c r="H626" s="2547">
        <v>0</v>
      </c>
      <c r="I626" s="2544">
        <v>0</v>
      </c>
      <c r="J626" s="2548">
        <v>0</v>
      </c>
    </row>
    <row r="627" spans="1:10" x14ac:dyDescent="0.2">
      <c r="A627" s="2168" t="s">
        <v>1541</v>
      </c>
      <c r="B627" s="2544">
        <v>0</v>
      </c>
      <c r="C627" s="2545">
        <v>5800000</v>
      </c>
      <c r="D627" s="2546">
        <v>0</v>
      </c>
      <c r="E627" s="2547">
        <v>0</v>
      </c>
      <c r="F627" s="2544">
        <v>0</v>
      </c>
      <c r="G627" s="2546">
        <v>0</v>
      </c>
      <c r="H627" s="2547">
        <v>0</v>
      </c>
      <c r="I627" s="2544">
        <v>0</v>
      </c>
      <c r="J627" s="2548">
        <v>0</v>
      </c>
    </row>
    <row r="628" spans="1:10" x14ac:dyDescent="0.2">
      <c r="A628" s="2566" t="s">
        <v>122</v>
      </c>
      <c r="B628" s="2555">
        <v>4059</v>
      </c>
      <c r="C628" s="2554"/>
      <c r="D628" s="2556">
        <v>26334</v>
      </c>
      <c r="E628" s="2557">
        <v>100</v>
      </c>
      <c r="F628" s="2544">
        <v>27.298942181122932</v>
      </c>
      <c r="G628" s="2556">
        <v>0.2995131512317557</v>
      </c>
      <c r="H628" s="2557">
        <v>100</v>
      </c>
      <c r="I628" s="2544">
        <v>54.219654276658169</v>
      </c>
      <c r="J628" s="2558">
        <v>0.70506005121583737</v>
      </c>
    </row>
    <row r="629" spans="1:10" ht="14.25" thickBot="1" x14ac:dyDescent="0.25">
      <c r="A629" s="2567" t="s">
        <v>1848</v>
      </c>
      <c r="B629" s="2560">
        <v>14868.708000000001</v>
      </c>
      <c r="C629" s="2568"/>
      <c r="D629" s="2562">
        <v>48569.103494518073</v>
      </c>
      <c r="E629" s="2569"/>
      <c r="F629" s="2570">
        <v>100</v>
      </c>
      <c r="G629" s="2571">
        <v>1.0971602827851235</v>
      </c>
      <c r="H629" s="2572"/>
      <c r="I629" s="2570">
        <v>100</v>
      </c>
      <c r="J629" s="2573">
        <v>1.3003772536398657</v>
      </c>
    </row>
    <row r="630" spans="1:10" ht="15" thickBot="1" x14ac:dyDescent="0.25">
      <c r="A630" s="2574" t="s">
        <v>1849</v>
      </c>
      <c r="B630" s="2575">
        <v>1355199.2569632605</v>
      </c>
      <c r="C630" s="2576"/>
      <c r="D630" s="2577">
        <v>3735001.0051751565</v>
      </c>
      <c r="E630" s="2578"/>
      <c r="F630" s="2111"/>
      <c r="G630" s="2111"/>
      <c r="H630" s="2111"/>
      <c r="I630" s="2111"/>
      <c r="J630" s="2111"/>
    </row>
    <row r="631" spans="1:10" ht="16.5" thickBot="1" x14ac:dyDescent="0.3">
      <c r="A631" s="2579" t="s">
        <v>1850</v>
      </c>
      <c r="B631" s="2586">
        <v>1.0971602827851235</v>
      </c>
      <c r="C631" s="2580"/>
      <c r="D631" s="2587">
        <v>1.3003772536398654</v>
      </c>
      <c r="E631" s="2578"/>
      <c r="F631" s="2111"/>
      <c r="G631" s="2111"/>
      <c r="H631" s="2111"/>
      <c r="I631" s="2111"/>
      <c r="J631" s="2111"/>
    </row>
    <row r="632" spans="1:10" x14ac:dyDescent="0.2">
      <c r="A632" s="471" t="s">
        <v>1978</v>
      </c>
      <c r="B632" s="375"/>
      <c r="C632" s="375"/>
      <c r="D632" s="1800"/>
      <c r="E632" s="375"/>
      <c r="F632" s="375"/>
      <c r="H632" s="375"/>
      <c r="I632" s="375"/>
      <c r="J632" s="375"/>
    </row>
    <row r="633" spans="1:10" x14ac:dyDescent="0.2">
      <c r="A633" s="375" t="s">
        <v>1851</v>
      </c>
      <c r="B633" s="375"/>
      <c r="C633" s="375"/>
      <c r="D633" s="375"/>
      <c r="E633" s="375"/>
      <c r="F633" s="375"/>
      <c r="G633" s="375"/>
      <c r="H633" s="375"/>
      <c r="I633" s="375"/>
      <c r="J633" s="375"/>
    </row>
    <row r="634" spans="1:10" x14ac:dyDescent="0.2">
      <c r="A634" s="375" t="s">
        <v>2021</v>
      </c>
      <c r="B634" s="375"/>
      <c r="C634" s="375"/>
      <c r="D634" s="375"/>
      <c r="E634" s="375"/>
      <c r="F634" s="375"/>
      <c r="G634" s="375"/>
      <c r="H634" s="375"/>
      <c r="I634" s="375"/>
      <c r="J634" s="375"/>
    </row>
    <row r="638" spans="1:10" ht="13.5" thickBot="1" x14ac:dyDescent="0.25">
      <c r="A638" s="3498" t="s">
        <v>1976</v>
      </c>
      <c r="B638" s="3498"/>
      <c r="C638" s="3498"/>
      <c r="D638" s="3498"/>
      <c r="E638" s="3498"/>
      <c r="F638" s="3498"/>
      <c r="G638" s="3498"/>
      <c r="H638" s="3498"/>
      <c r="I638" s="3498"/>
      <c r="J638" s="3498"/>
    </row>
    <row r="639" spans="1:10" ht="13.5" customHeight="1" thickBot="1" x14ac:dyDescent="0.25">
      <c r="A639" s="3503" t="s">
        <v>360</v>
      </c>
      <c r="B639" s="3509" t="s">
        <v>1264</v>
      </c>
      <c r="C639" s="3509" t="s">
        <v>1840</v>
      </c>
      <c r="D639" s="3511" t="s">
        <v>1852</v>
      </c>
      <c r="E639" s="3505" t="s">
        <v>1857</v>
      </c>
      <c r="F639" s="3506"/>
      <c r="G639" s="3507"/>
      <c r="H639" s="3505" t="s">
        <v>1858</v>
      </c>
      <c r="I639" s="3506"/>
      <c r="J639" s="3508"/>
    </row>
    <row r="640" spans="1:10" ht="13.5" customHeight="1" thickBot="1" x14ac:dyDescent="0.25">
      <c r="A640" s="3504"/>
      <c r="B640" s="3510"/>
      <c r="C640" s="3510"/>
      <c r="D640" s="3512"/>
      <c r="E640" s="2534" t="s">
        <v>1856</v>
      </c>
      <c r="F640" s="2533" t="s">
        <v>1223</v>
      </c>
      <c r="G640" s="2535" t="s">
        <v>1841</v>
      </c>
      <c r="H640" s="2534" t="s">
        <v>1856</v>
      </c>
      <c r="I640" s="2533" t="s">
        <v>1223</v>
      </c>
      <c r="J640" s="2536" t="s">
        <v>1841</v>
      </c>
    </row>
    <row r="641" spans="1:10" x14ac:dyDescent="0.2">
      <c r="A641" s="2585" t="s">
        <v>1859</v>
      </c>
      <c r="B641" s="2537"/>
      <c r="C641" s="2537"/>
      <c r="D641" s="2538"/>
      <c r="E641" s="2539"/>
      <c r="F641" s="2540"/>
      <c r="G641" s="2541"/>
      <c r="H641" s="2539"/>
      <c r="I641" s="2540"/>
      <c r="J641" s="2542"/>
    </row>
    <row r="642" spans="1:10" x14ac:dyDescent="0.2">
      <c r="A642" s="923" t="s">
        <v>410</v>
      </c>
      <c r="B642" s="2544">
        <v>0</v>
      </c>
      <c r="C642" s="2545">
        <v>3500000.0000000005</v>
      </c>
      <c r="D642" s="2546">
        <v>0</v>
      </c>
      <c r="E642" s="2547">
        <v>0</v>
      </c>
      <c r="F642" s="2544">
        <v>0</v>
      </c>
      <c r="G642" s="2546">
        <v>0</v>
      </c>
      <c r="H642" s="2547">
        <v>0</v>
      </c>
      <c r="I642" s="2544">
        <v>0</v>
      </c>
      <c r="J642" s="2548">
        <v>0</v>
      </c>
    </row>
    <row r="643" spans="1:10" x14ac:dyDescent="0.2">
      <c r="A643" s="923" t="s">
        <v>411</v>
      </c>
      <c r="B643" s="2544">
        <v>621</v>
      </c>
      <c r="C643" s="2545">
        <v>1375863.5</v>
      </c>
      <c r="D643" s="2546">
        <v>854.41123349999998</v>
      </c>
      <c r="E643" s="2547">
        <v>6.3921359887508284</v>
      </c>
      <c r="F643" s="2544">
        <v>4.846632130939704</v>
      </c>
      <c r="G643" s="2546">
        <v>4.5823519811510297E-2</v>
      </c>
      <c r="H643" s="2547">
        <v>2.2717812662960841</v>
      </c>
      <c r="I643" s="2544">
        <v>1.8594615846405222</v>
      </c>
      <c r="J643" s="2548">
        <v>2.2875796614676723E-2</v>
      </c>
    </row>
    <row r="644" spans="1:10" x14ac:dyDescent="0.2">
      <c r="A644" s="923" t="s">
        <v>279</v>
      </c>
      <c r="B644" s="2544">
        <v>109.44</v>
      </c>
      <c r="C644" s="2545">
        <v>882500</v>
      </c>
      <c r="D644" s="2546">
        <v>96.580799999999996</v>
      </c>
      <c r="E644" s="2547">
        <v>1.1264981684523199</v>
      </c>
      <c r="F644" s="2544">
        <v>0.85413111177140288</v>
      </c>
      <c r="G644" s="2546">
        <v>8.0755652305502194E-3</v>
      </c>
      <c r="H644" s="2547">
        <v>0.25679724647942476</v>
      </c>
      <c r="I644" s="2544">
        <v>0.21018952042353894</v>
      </c>
      <c r="J644" s="2548">
        <v>2.5858306293941877E-3</v>
      </c>
    </row>
    <row r="645" spans="1:10" x14ac:dyDescent="0.2">
      <c r="A645" s="923" t="s">
        <v>200</v>
      </c>
      <c r="B645" s="2544">
        <v>330.76</v>
      </c>
      <c r="C645" s="2545">
        <v>5768500</v>
      </c>
      <c r="D645" s="2546">
        <v>1907.9890600000001</v>
      </c>
      <c r="E645" s="2547">
        <v>3.4046101443465768</v>
      </c>
      <c r="F645" s="2544">
        <v>2.5814364631716851</v>
      </c>
      <c r="G645" s="2546">
        <v>2.44067430158698E-2</v>
      </c>
      <c r="H645" s="2547">
        <v>5.0731236117413188</v>
      </c>
      <c r="I645" s="2544">
        <v>4.1523709214953586</v>
      </c>
      <c r="J645" s="2548">
        <v>5.108403069654658E-2</v>
      </c>
    </row>
    <row r="646" spans="1:10" x14ac:dyDescent="0.2">
      <c r="A646" s="923" t="s">
        <v>429</v>
      </c>
      <c r="B646" s="2544">
        <v>0</v>
      </c>
      <c r="C646" s="2545">
        <v>680000</v>
      </c>
      <c r="D646" s="2546">
        <v>0</v>
      </c>
      <c r="E646" s="2547">
        <v>0</v>
      </c>
      <c r="F646" s="2544">
        <v>0</v>
      </c>
      <c r="G646" s="2546">
        <v>0</v>
      </c>
      <c r="H646" s="2547">
        <v>0</v>
      </c>
      <c r="I646" s="2544">
        <v>0</v>
      </c>
      <c r="J646" s="2548">
        <v>0</v>
      </c>
    </row>
    <row r="647" spans="1:10" x14ac:dyDescent="0.2">
      <c r="A647" s="925" t="s">
        <v>431</v>
      </c>
      <c r="B647" s="2544">
        <v>0</v>
      </c>
      <c r="C647" s="2545">
        <v>7000000</v>
      </c>
      <c r="D647" s="2546">
        <v>0</v>
      </c>
      <c r="E647" s="2547">
        <v>0</v>
      </c>
      <c r="F647" s="2544">
        <v>0</v>
      </c>
      <c r="G647" s="2546">
        <v>0</v>
      </c>
      <c r="H647" s="2547">
        <v>0</v>
      </c>
      <c r="I647" s="2544">
        <v>0</v>
      </c>
      <c r="J647" s="2548">
        <v>0</v>
      </c>
    </row>
    <row r="648" spans="1:10" x14ac:dyDescent="0.2">
      <c r="A648" s="2107" t="s">
        <v>430</v>
      </c>
      <c r="B648" s="2544">
        <v>0</v>
      </c>
      <c r="C648" s="2545">
        <v>0</v>
      </c>
      <c r="D648" s="2546">
        <v>0</v>
      </c>
      <c r="E648" s="2547">
        <v>0</v>
      </c>
      <c r="F648" s="2544">
        <v>0</v>
      </c>
      <c r="G648" s="2546">
        <v>0</v>
      </c>
      <c r="H648" s="2547">
        <v>0</v>
      </c>
      <c r="I648" s="2544">
        <v>0</v>
      </c>
      <c r="J648" s="2548">
        <v>0</v>
      </c>
    </row>
    <row r="649" spans="1:10" x14ac:dyDescent="0.2">
      <c r="A649" s="2549" t="s">
        <v>280</v>
      </c>
      <c r="B649" s="2550">
        <v>1061.2</v>
      </c>
      <c r="C649" s="2549"/>
      <c r="D649" s="2551">
        <v>2858.9810935</v>
      </c>
      <c r="E649" s="2547">
        <v>10.923244301549726</v>
      </c>
      <c r="F649" s="2544">
        <v>8.2821997058827925</v>
      </c>
      <c r="G649" s="2551">
        <v>7.8305828057930321E-2</v>
      </c>
      <c r="H649" s="2547">
        <v>7.6017021245168275</v>
      </c>
      <c r="I649" s="2544">
        <v>6.2220220265594186</v>
      </c>
      <c r="J649" s="2553">
        <v>7.6545657940617476E-2</v>
      </c>
    </row>
    <row r="650" spans="1:10" x14ac:dyDescent="0.2">
      <c r="A650" s="931" t="s">
        <v>412</v>
      </c>
      <c r="B650" s="2544">
        <v>99</v>
      </c>
      <c r="C650" s="2545">
        <v>2674500</v>
      </c>
      <c r="D650" s="2546">
        <v>264.77550000000002</v>
      </c>
      <c r="E650" s="2547">
        <v>1.0190361721196972</v>
      </c>
      <c r="F650" s="2544">
        <v>0.77265149913531517</v>
      </c>
      <c r="G650" s="2546">
        <v>7.3051988105306267E-3</v>
      </c>
      <c r="H650" s="2547">
        <v>0.70400762196226296</v>
      </c>
      <c r="I650" s="2544">
        <v>0.57623290928323989</v>
      </c>
      <c r="J650" s="2548">
        <v>7.0890342367547271E-3</v>
      </c>
    </row>
    <row r="651" spans="1:10" x14ac:dyDescent="0.2">
      <c r="A651" s="931" t="s">
        <v>413</v>
      </c>
      <c r="B651" s="2544">
        <v>0</v>
      </c>
      <c r="C651" s="2545">
        <v>647500</v>
      </c>
      <c r="D651" s="2546">
        <v>0</v>
      </c>
      <c r="E651" s="2547">
        <v>0</v>
      </c>
      <c r="F651" s="2544">
        <v>0</v>
      </c>
      <c r="G651" s="2546">
        <v>0</v>
      </c>
      <c r="H651" s="2547">
        <v>0</v>
      </c>
      <c r="I651" s="2544">
        <v>0</v>
      </c>
      <c r="J651" s="2548">
        <v>0</v>
      </c>
    </row>
    <row r="652" spans="1:10" x14ac:dyDescent="0.2">
      <c r="A652" s="923" t="s">
        <v>91</v>
      </c>
      <c r="B652" s="2544">
        <v>0</v>
      </c>
      <c r="C652" s="2545">
        <v>1085000</v>
      </c>
      <c r="D652" s="2546">
        <v>0</v>
      </c>
      <c r="E652" s="2547">
        <v>0</v>
      </c>
      <c r="F652" s="2544">
        <v>0</v>
      </c>
      <c r="G652" s="2546">
        <v>0</v>
      </c>
      <c r="H652" s="2547">
        <v>0</v>
      </c>
      <c r="I652" s="2544">
        <v>0</v>
      </c>
      <c r="J652" s="2548">
        <v>0</v>
      </c>
    </row>
    <row r="653" spans="1:10" x14ac:dyDescent="0.2">
      <c r="A653" s="923" t="s">
        <v>417</v>
      </c>
      <c r="B653" s="2544">
        <v>20.055</v>
      </c>
      <c r="C653" s="2545">
        <v>1641999.9999999995</v>
      </c>
      <c r="D653" s="2546">
        <v>32.930309999999992</v>
      </c>
      <c r="E653" s="2547">
        <v>0.20643202456424778</v>
      </c>
      <c r="F653" s="2544">
        <v>0.15652046277938125</v>
      </c>
      <c r="G653" s="2546">
        <v>1.4798561832847648E-3</v>
      </c>
      <c r="H653" s="2547">
        <v>8.7557909374470527E-2</v>
      </c>
      <c r="I653" s="2544">
        <v>7.1666480980675934E-2</v>
      </c>
      <c r="J653" s="2548">
        <v>8.81668035815045E-4</v>
      </c>
    </row>
    <row r="654" spans="1:10" x14ac:dyDescent="0.2">
      <c r="A654" s="923" t="s">
        <v>418</v>
      </c>
      <c r="B654" s="2544">
        <v>62.27</v>
      </c>
      <c r="C654" s="2545">
        <v>1369500.0000000005</v>
      </c>
      <c r="D654" s="2546">
        <v>85.278765000000035</v>
      </c>
      <c r="E654" s="2547">
        <v>0.64096345896862172</v>
      </c>
      <c r="F654" s="2544">
        <v>0.48598998839551588</v>
      </c>
      <c r="G654" s="2546">
        <v>4.5948962619367902E-3</v>
      </c>
      <c r="H654" s="2547">
        <v>0.22674643443796233</v>
      </c>
      <c r="I654" s="2544">
        <v>0.18559281676753231</v>
      </c>
      <c r="J654" s="2548">
        <v>2.2832327188624358E-3</v>
      </c>
    </row>
    <row r="655" spans="1:10" x14ac:dyDescent="0.2">
      <c r="A655" s="923" t="s">
        <v>423</v>
      </c>
      <c r="B655" s="2544">
        <v>0</v>
      </c>
      <c r="C655" s="2545">
        <v>1311000</v>
      </c>
      <c r="D655" s="2546">
        <v>0</v>
      </c>
      <c r="E655" s="2547">
        <v>0</v>
      </c>
      <c r="F655" s="2544">
        <v>0</v>
      </c>
      <c r="G655" s="2546">
        <v>0</v>
      </c>
      <c r="H655" s="2547">
        <v>0</v>
      </c>
      <c r="I655" s="2544">
        <v>0</v>
      </c>
      <c r="J655" s="2548">
        <v>0</v>
      </c>
    </row>
    <row r="656" spans="1:10" x14ac:dyDescent="0.2">
      <c r="A656" s="923" t="s">
        <v>424</v>
      </c>
      <c r="B656" s="2544">
        <v>0</v>
      </c>
      <c r="C656" s="2545">
        <v>620500</v>
      </c>
      <c r="D656" s="2546">
        <v>0</v>
      </c>
      <c r="E656" s="2547">
        <v>0</v>
      </c>
      <c r="F656" s="2544">
        <v>0</v>
      </c>
      <c r="G656" s="2546">
        <v>0</v>
      </c>
      <c r="H656" s="2547">
        <v>0</v>
      </c>
      <c r="I656" s="2544">
        <v>0</v>
      </c>
      <c r="J656" s="2548">
        <v>0</v>
      </c>
    </row>
    <row r="657" spans="1:10" x14ac:dyDescent="0.2">
      <c r="A657" s="923" t="s">
        <v>281</v>
      </c>
      <c r="B657" s="2544">
        <v>0</v>
      </c>
      <c r="C657" s="2545">
        <v>1016000</v>
      </c>
      <c r="D657" s="2546">
        <v>0</v>
      </c>
      <c r="E657" s="2547">
        <v>0</v>
      </c>
      <c r="F657" s="2544">
        <v>0</v>
      </c>
      <c r="G657" s="2546">
        <v>0</v>
      </c>
      <c r="H657" s="2547">
        <v>0</v>
      </c>
      <c r="I657" s="2544">
        <v>0</v>
      </c>
      <c r="J657" s="2548">
        <v>0</v>
      </c>
    </row>
    <row r="658" spans="1:10" x14ac:dyDescent="0.2">
      <c r="A658" s="923" t="s">
        <v>427</v>
      </c>
      <c r="B658" s="2544">
        <v>0</v>
      </c>
      <c r="C658" s="2545">
        <v>1399000</v>
      </c>
      <c r="D658" s="2546">
        <v>0</v>
      </c>
      <c r="E658" s="2547">
        <v>0</v>
      </c>
      <c r="F658" s="2544">
        <v>0</v>
      </c>
      <c r="G658" s="2546">
        <v>0</v>
      </c>
      <c r="H658" s="2547">
        <v>0</v>
      </c>
      <c r="I658" s="2544">
        <v>0</v>
      </c>
      <c r="J658" s="2548">
        <v>0</v>
      </c>
    </row>
    <row r="659" spans="1:10" x14ac:dyDescent="0.2">
      <c r="A659" s="923" t="s">
        <v>428</v>
      </c>
      <c r="B659" s="2544">
        <v>0</v>
      </c>
      <c r="C659" s="2545">
        <v>652500</v>
      </c>
      <c r="D659" s="2546">
        <v>0</v>
      </c>
      <c r="E659" s="2547">
        <v>0</v>
      </c>
      <c r="F659" s="2544">
        <v>0</v>
      </c>
      <c r="G659" s="2546">
        <v>0</v>
      </c>
      <c r="H659" s="2547">
        <v>0</v>
      </c>
      <c r="I659" s="2544">
        <v>0</v>
      </c>
      <c r="J659" s="2548">
        <v>0</v>
      </c>
    </row>
    <row r="660" spans="1:10" x14ac:dyDescent="0.2">
      <c r="A660" s="897" t="s">
        <v>93</v>
      </c>
      <c r="B660" s="2544">
        <v>387.64000000000004</v>
      </c>
      <c r="C660" s="2545">
        <v>1375000</v>
      </c>
      <c r="D660" s="2546">
        <v>533.00500000000011</v>
      </c>
      <c r="E660" s="2547">
        <v>3.9900927450553487</v>
      </c>
      <c r="F660" s="2544">
        <v>3.0253598699476121</v>
      </c>
      <c r="G660" s="2546">
        <v>2.8603911787011035E-2</v>
      </c>
      <c r="H660" s="2547">
        <v>1.4171990329316575</v>
      </c>
      <c r="I660" s="2544">
        <v>1.1599827847082276</v>
      </c>
      <c r="J660" s="2548">
        <v>1.427054502158037E-2</v>
      </c>
    </row>
    <row r="661" spans="1:10" x14ac:dyDescent="0.2">
      <c r="A661" s="2549" t="s">
        <v>282</v>
      </c>
      <c r="B661" s="2550">
        <v>568.96500000000003</v>
      </c>
      <c r="C661" s="2549"/>
      <c r="D661" s="2551">
        <v>915.98957500000017</v>
      </c>
      <c r="E661" s="2547">
        <v>5.8565244007079151</v>
      </c>
      <c r="F661" s="2544">
        <v>4.4405218202578238</v>
      </c>
      <c r="G661" s="2551">
        <v>4.1983863042763213E-2</v>
      </c>
      <c r="H661" s="2547">
        <v>2.435510998706353</v>
      </c>
      <c r="I661" s="2544">
        <v>1.9934749917396757</v>
      </c>
      <c r="J661" s="2553">
        <v>2.4524480013012578E-2</v>
      </c>
    </row>
    <row r="662" spans="1:10" x14ac:dyDescent="0.2">
      <c r="A662" s="2554" t="s">
        <v>107</v>
      </c>
      <c r="B662" s="2555">
        <v>1630.165</v>
      </c>
      <c r="C662" s="2554"/>
      <c r="D662" s="2556">
        <v>3774.9706685000001</v>
      </c>
      <c r="E662" s="2547">
        <v>16.779768702257638</v>
      </c>
      <c r="F662" s="2544">
        <v>12.722721526140615</v>
      </c>
      <c r="G662" s="2556">
        <v>0.12028969110069353</v>
      </c>
      <c r="H662" s="2547">
        <v>10.03721312322318</v>
      </c>
      <c r="I662" s="2544">
        <v>8.215497018299093</v>
      </c>
      <c r="J662" s="2558">
        <v>0.10107013795363005</v>
      </c>
    </row>
    <row r="663" spans="1:10" x14ac:dyDescent="0.2">
      <c r="A663" s="923" t="s">
        <v>905</v>
      </c>
      <c r="B663" s="2544">
        <v>9.1999999999999993</v>
      </c>
      <c r="C663" s="2545">
        <v>4200000</v>
      </c>
      <c r="D663" s="2546">
        <v>38.64</v>
      </c>
      <c r="E663" s="2547">
        <v>9.4698310944456715E-2</v>
      </c>
      <c r="F663" s="2544">
        <v>7.1801957495403024E-2</v>
      </c>
      <c r="G663" s="2546">
        <v>6.7886696017052282E-4</v>
      </c>
      <c r="H663" s="2547">
        <v>0.1027393188290527</v>
      </c>
      <c r="I663" s="2544">
        <v>8.4092522211097281E-2</v>
      </c>
      <c r="J663" s="2548">
        <v>1.0345378741922972E-3</v>
      </c>
    </row>
    <row r="664" spans="1:10" x14ac:dyDescent="0.2">
      <c r="A664" s="923" t="s">
        <v>906</v>
      </c>
      <c r="B664" s="2544">
        <v>28</v>
      </c>
      <c r="C664" s="2545">
        <v>1281000</v>
      </c>
      <c r="D664" s="2546">
        <v>35.868000000000002</v>
      </c>
      <c r="E664" s="2547">
        <v>0.28821225070052042</v>
      </c>
      <c r="F664" s="2544">
        <v>0.21852769672513964</v>
      </c>
      <c r="G664" s="2546">
        <v>2.0661168353015916E-3</v>
      </c>
      <c r="H664" s="2547">
        <v>9.5368889434794574E-2</v>
      </c>
      <c r="I664" s="2544">
        <v>7.8059797791605531E-2</v>
      </c>
      <c r="J664" s="2548">
        <v>9.6032102669589342E-4</v>
      </c>
    </row>
    <row r="665" spans="1:10" x14ac:dyDescent="0.2">
      <c r="A665" s="923" t="s">
        <v>907</v>
      </c>
      <c r="B665" s="2544">
        <v>0</v>
      </c>
      <c r="C665" s="2545">
        <v>1126000</v>
      </c>
      <c r="D665" s="2546">
        <v>0</v>
      </c>
      <c r="E665" s="2547">
        <v>0</v>
      </c>
      <c r="F665" s="2544">
        <v>0</v>
      </c>
      <c r="G665" s="2546">
        <v>0</v>
      </c>
      <c r="H665" s="2547">
        <v>0</v>
      </c>
      <c r="I665" s="2544">
        <v>0</v>
      </c>
      <c r="J665" s="2548">
        <v>0</v>
      </c>
    </row>
    <row r="666" spans="1:10" x14ac:dyDescent="0.2">
      <c r="A666" s="897" t="s">
        <v>908</v>
      </c>
      <c r="B666" s="2544">
        <v>268.66000000000003</v>
      </c>
      <c r="C666" s="2545">
        <v>1145000</v>
      </c>
      <c r="D666" s="2546">
        <v>307.6157</v>
      </c>
      <c r="E666" s="2547">
        <v>2.7653965454714937</v>
      </c>
      <c r="F666" s="2544">
        <v>2.0967732500777152</v>
      </c>
      <c r="G666" s="2546">
        <v>1.9824391034718773E-2</v>
      </c>
      <c r="H666" s="2547">
        <v>0.81791478983235577</v>
      </c>
      <c r="I666" s="2544">
        <v>0.66946635830052381</v>
      </c>
      <c r="J666" s="2548">
        <v>8.2360272346318712E-3</v>
      </c>
    </row>
    <row r="667" spans="1:10" x14ac:dyDescent="0.2">
      <c r="A667" s="2554" t="s">
        <v>283</v>
      </c>
      <c r="B667" s="2555">
        <v>305.86</v>
      </c>
      <c r="C667" s="2554"/>
      <c r="D667" s="2556">
        <v>382.12369999999999</v>
      </c>
      <c r="E667" s="2547">
        <v>3.1483071071164708</v>
      </c>
      <c r="F667" s="2544">
        <v>2.3871029042982572</v>
      </c>
      <c r="G667" s="2556">
        <v>2.2569374830190888E-2</v>
      </c>
      <c r="H667" s="2547">
        <v>1.0160229980962028</v>
      </c>
      <c r="I667" s="2544">
        <v>0.83161867830322656</v>
      </c>
      <c r="J667" s="2558">
        <v>1.023088613552006E-2</v>
      </c>
    </row>
    <row r="668" spans="1:10" x14ac:dyDescent="0.2">
      <c r="A668" s="923" t="s">
        <v>946</v>
      </c>
      <c r="B668" s="2544">
        <v>117.88799999999999</v>
      </c>
      <c r="C668" s="2545">
        <v>8419998.9999999981</v>
      </c>
      <c r="D668" s="2546">
        <v>992.61684211199974</v>
      </c>
      <c r="E668" s="2547">
        <v>1.2134559218065339</v>
      </c>
      <c r="F668" s="2544">
        <v>0.9200640396976163</v>
      </c>
      <c r="G668" s="2546">
        <v>8.6989421957155005E-3</v>
      </c>
      <c r="H668" s="2547">
        <v>2.6392540946385141</v>
      </c>
      <c r="I668" s="2544">
        <v>2.1602394886752738</v>
      </c>
      <c r="J668" s="2548">
        <v>2.65760796512945E-2</v>
      </c>
    </row>
    <row r="669" spans="1:10" x14ac:dyDescent="0.2">
      <c r="A669" s="923" t="s">
        <v>284</v>
      </c>
      <c r="B669" s="2544">
        <v>1464.1166156761083</v>
      </c>
      <c r="C669" s="2545">
        <v>8358473</v>
      </c>
      <c r="D669" s="2546">
        <v>12237.779200980127</v>
      </c>
      <c r="E669" s="2547">
        <v>15.070583753287146</v>
      </c>
      <c r="F669" s="2544">
        <v>11.426786848596658</v>
      </c>
      <c r="G669" s="2546">
        <v>0.10803699958904277</v>
      </c>
      <c r="H669" s="2547">
        <v>32.538848320109906</v>
      </c>
      <c r="I669" s="2544">
        <v>26.633170788636789</v>
      </c>
      <c r="J669" s="2548">
        <v>0.32765129605115662</v>
      </c>
    </row>
    <row r="670" spans="1:10" x14ac:dyDescent="0.2">
      <c r="A670" s="923" t="s">
        <v>69</v>
      </c>
      <c r="B670" s="2544">
        <v>1406.7257843238913</v>
      </c>
      <c r="C670" s="2545">
        <v>9308473</v>
      </c>
      <c r="D670" s="2546">
        <v>13094.468981782764</v>
      </c>
      <c r="E670" s="2547">
        <v>14.479843014944413</v>
      </c>
      <c r="F670" s="2544">
        <v>10.978876627577341</v>
      </c>
      <c r="G670" s="2546">
        <v>0.10380213663015811</v>
      </c>
      <c r="H670" s="2547">
        <v>34.816687981794004</v>
      </c>
      <c r="I670" s="2544">
        <v>28.497591192885391</v>
      </c>
      <c r="J670" s="2548">
        <v>0.35058809793194917</v>
      </c>
    </row>
    <row r="671" spans="1:10" x14ac:dyDescent="0.2">
      <c r="A671" s="923" t="s">
        <v>199</v>
      </c>
      <c r="B671" s="2544">
        <v>69</v>
      </c>
      <c r="C671" s="2545">
        <v>2610000</v>
      </c>
      <c r="D671" s="2546">
        <v>180.09</v>
      </c>
      <c r="E671" s="2547">
        <v>0.71023733208342532</v>
      </c>
      <c r="F671" s="2544">
        <v>0.53851468121552271</v>
      </c>
      <c r="G671" s="2546">
        <v>5.0915022012789218E-3</v>
      </c>
      <c r="H671" s="2547">
        <v>0.47883861097112057</v>
      </c>
      <c r="I671" s="2544">
        <v>0.39193121959100696</v>
      </c>
      <c r="J671" s="2548">
        <v>4.821685449360528E-3</v>
      </c>
    </row>
    <row r="672" spans="1:10" x14ac:dyDescent="0.2">
      <c r="A672" s="923" t="s">
        <v>87</v>
      </c>
      <c r="B672" s="2544">
        <v>149.5</v>
      </c>
      <c r="C672" s="2545">
        <v>100000</v>
      </c>
      <c r="D672" s="2546">
        <v>14.95</v>
      </c>
      <c r="E672" s="2547">
        <v>1.5388475528474217</v>
      </c>
      <c r="F672" s="2544">
        <v>1.1667818093002991</v>
      </c>
      <c r="G672" s="2546">
        <v>1.1031588102770998E-2</v>
      </c>
      <c r="H672" s="2547">
        <v>3.9750331689812048E-2</v>
      </c>
      <c r="I672" s="2544">
        <v>3.2535797284055493E-2</v>
      </c>
      <c r="J672" s="2548">
        <v>4.0026762989582934E-4</v>
      </c>
    </row>
    <row r="673" spans="1:10" x14ac:dyDescent="0.2">
      <c r="A673" s="897" t="s">
        <v>213</v>
      </c>
      <c r="B673" s="2544">
        <v>2694.2999999999997</v>
      </c>
      <c r="C673" s="2545">
        <v>1030000</v>
      </c>
      <c r="D673" s="2546">
        <v>2775.1289999999995</v>
      </c>
      <c r="E673" s="2547">
        <v>27.733223823657578</v>
      </c>
      <c r="F673" s="2544">
        <v>21.027827617376559</v>
      </c>
      <c r="G673" s="2546">
        <v>0.19881209247689563</v>
      </c>
      <c r="H673" s="2547">
        <v>7.378749045619827</v>
      </c>
      <c r="I673" s="2544">
        <v>6.0395340856925506</v>
      </c>
      <c r="J673" s="2548">
        <v>7.4300622574259706E-2</v>
      </c>
    </row>
    <row r="674" spans="1:10" x14ac:dyDescent="0.2">
      <c r="A674" s="2549" t="s">
        <v>1842</v>
      </c>
      <c r="B674" s="2550">
        <v>5901.5303999999996</v>
      </c>
      <c r="C674" s="2549"/>
      <c r="D674" s="2551">
        <v>29295.034024874891</v>
      </c>
      <c r="E674" s="2547">
        <v>60.746191398626529</v>
      </c>
      <c r="F674" s="2544">
        <v>46.058851623763999</v>
      </c>
      <c r="G674" s="2551">
        <v>0.43547326119586194</v>
      </c>
      <c r="H674" s="2547">
        <v>77.892128384823195</v>
      </c>
      <c r="I674" s="2544">
        <v>63.755002572765072</v>
      </c>
      <c r="J674" s="2553">
        <v>0.78433804928791628</v>
      </c>
    </row>
    <row r="675" spans="1:10" x14ac:dyDescent="0.2">
      <c r="A675" s="923" t="s">
        <v>952</v>
      </c>
      <c r="B675" s="2544">
        <v>535.5</v>
      </c>
      <c r="C675" s="2545">
        <v>2750000.0000000005</v>
      </c>
      <c r="D675" s="2546">
        <v>1472.6250000000002</v>
      </c>
      <c r="E675" s="2547">
        <v>5.5120592946474538</v>
      </c>
      <c r="F675" s="2544">
        <v>4.1793421998682954</v>
      </c>
      <c r="G675" s="2546">
        <v>3.9514484475142941E-2</v>
      </c>
      <c r="H675" s="2547">
        <v>3.9155406156996309</v>
      </c>
      <c r="I675" s="2544">
        <v>3.2048848478549989</v>
      </c>
      <c r="J675" s="2548">
        <v>3.9427700232464599E-2</v>
      </c>
    </row>
    <row r="676" spans="1:10" x14ac:dyDescent="0.2">
      <c r="A676" s="923" t="s">
        <v>953</v>
      </c>
      <c r="B676" s="2544">
        <v>31.634999999999991</v>
      </c>
      <c r="C676" s="2545">
        <v>1355000.0000000002</v>
      </c>
      <c r="D676" s="2546">
        <v>42.865424999999995</v>
      </c>
      <c r="E676" s="2547">
        <v>0.32562837681824863</v>
      </c>
      <c r="F676" s="2544">
        <v>0.24689727449642107</v>
      </c>
      <c r="G676" s="2546">
        <v>2.3343430744559223E-3</v>
      </c>
      <c r="H676" s="2547">
        <v>0.11397423824580344</v>
      </c>
      <c r="I676" s="2544">
        <v>9.3288346374239758E-2</v>
      </c>
      <c r="J676" s="2548">
        <v>1.1476683658346106E-3</v>
      </c>
    </row>
    <row r="677" spans="1:10" x14ac:dyDescent="0.2">
      <c r="A677" s="923" t="s">
        <v>954</v>
      </c>
      <c r="B677" s="2544">
        <v>0</v>
      </c>
      <c r="C677" s="2545">
        <v>1036000</v>
      </c>
      <c r="D677" s="2546">
        <v>0</v>
      </c>
      <c r="E677" s="2547">
        <v>0</v>
      </c>
      <c r="F677" s="2544">
        <v>0</v>
      </c>
      <c r="G677" s="2546">
        <v>0</v>
      </c>
      <c r="H677" s="2547">
        <v>0</v>
      </c>
      <c r="I677" s="2544">
        <v>0</v>
      </c>
      <c r="J677" s="2548">
        <v>0</v>
      </c>
    </row>
    <row r="678" spans="1:10" x14ac:dyDescent="0.2">
      <c r="A678" s="923" t="s">
        <v>956</v>
      </c>
      <c r="B678" s="2544">
        <v>0</v>
      </c>
      <c r="C678" s="2545">
        <v>1099999.9999999998</v>
      </c>
      <c r="D678" s="2546">
        <v>0</v>
      </c>
      <c r="E678" s="2547">
        <v>0</v>
      </c>
      <c r="F678" s="2544">
        <v>0</v>
      </c>
      <c r="G678" s="2546">
        <v>0</v>
      </c>
      <c r="H678" s="2547">
        <v>0</v>
      </c>
      <c r="I678" s="2544">
        <v>0</v>
      </c>
      <c r="J678" s="2548">
        <v>0</v>
      </c>
    </row>
    <row r="679" spans="1:10" x14ac:dyDescent="0.2">
      <c r="A679" s="923" t="s">
        <v>957</v>
      </c>
      <c r="B679" s="2544">
        <v>39.199999999999996</v>
      </c>
      <c r="C679" s="2545">
        <v>1649999.9999999998</v>
      </c>
      <c r="D679" s="2546">
        <v>64.679999999999978</v>
      </c>
      <c r="E679" s="2547">
        <v>0.40349715098072858</v>
      </c>
      <c r="F679" s="2544">
        <v>0.30593877541519549</v>
      </c>
      <c r="G679" s="2546">
        <v>2.8925635694222276E-3</v>
      </c>
      <c r="H679" s="2547">
        <v>0.17197668586602294</v>
      </c>
      <c r="I679" s="2544">
        <v>0.14076356978814106</v>
      </c>
      <c r="J679" s="2548">
        <v>1.7317264415827578E-3</v>
      </c>
    </row>
    <row r="680" spans="1:10" x14ac:dyDescent="0.2">
      <c r="A680" s="2168" t="s">
        <v>1492</v>
      </c>
      <c r="B680" s="2544">
        <v>0</v>
      </c>
      <c r="C680" s="2545">
        <v>5000000</v>
      </c>
      <c r="D680" s="2546">
        <v>0</v>
      </c>
      <c r="E680" s="2547">
        <v>0</v>
      </c>
      <c r="F680" s="2544">
        <v>0</v>
      </c>
      <c r="G680" s="2546">
        <v>0</v>
      </c>
      <c r="H680" s="2547">
        <v>0</v>
      </c>
      <c r="I680" s="2544">
        <v>0</v>
      </c>
      <c r="J680" s="2548">
        <v>0</v>
      </c>
    </row>
    <row r="681" spans="1:10" x14ac:dyDescent="0.2">
      <c r="A681" s="2168" t="s">
        <v>1570</v>
      </c>
      <c r="B681" s="2544">
        <v>60</v>
      </c>
      <c r="C681" s="2545">
        <v>1700000</v>
      </c>
      <c r="D681" s="2546">
        <v>102</v>
      </c>
      <c r="E681" s="2547">
        <v>0.61759768007254379</v>
      </c>
      <c r="F681" s="2544">
        <v>0.46827363583958492</v>
      </c>
      <c r="G681" s="2546">
        <v>4.4273932185034098E-3</v>
      </c>
      <c r="H681" s="2547">
        <v>0.2712062764120956</v>
      </c>
      <c r="I681" s="2544">
        <v>0.2219833660851947</v>
      </c>
      <c r="J681" s="2548">
        <v>2.7309229598243873E-3</v>
      </c>
    </row>
    <row r="682" spans="1:10" x14ac:dyDescent="0.2">
      <c r="A682" s="923" t="s">
        <v>955</v>
      </c>
      <c r="B682" s="2544">
        <v>0</v>
      </c>
      <c r="C682" s="2545">
        <v>1240000</v>
      </c>
      <c r="D682" s="2546">
        <v>0</v>
      </c>
      <c r="E682" s="2547">
        <v>0</v>
      </c>
      <c r="F682" s="2544">
        <v>0</v>
      </c>
      <c r="G682" s="2546">
        <v>0</v>
      </c>
      <c r="H682" s="2547">
        <v>0</v>
      </c>
      <c r="I682" s="2544">
        <v>0</v>
      </c>
      <c r="J682" s="2548">
        <v>0</v>
      </c>
    </row>
    <row r="683" spans="1:10" x14ac:dyDescent="0.2">
      <c r="A683" s="923" t="s">
        <v>960</v>
      </c>
      <c r="B683" s="2544">
        <v>537.90000000000009</v>
      </c>
      <c r="C683" s="2545">
        <v>2515999.9999999995</v>
      </c>
      <c r="D683" s="2546">
        <v>1353.3563999999999</v>
      </c>
      <c r="E683" s="2547">
        <v>5.5367632018503556</v>
      </c>
      <c r="F683" s="2544">
        <v>4.1980731453018798</v>
      </c>
      <c r="G683" s="2546">
        <v>3.9691580203883081E-2</v>
      </c>
      <c r="H683" s="2547">
        <v>3.5984191166909665</v>
      </c>
      <c r="I683" s="2544">
        <v>2.9453196978915797</v>
      </c>
      <c r="J683" s="2548">
        <v>3.6234432015541933E-2</v>
      </c>
    </row>
    <row r="684" spans="1:10" x14ac:dyDescent="0.2">
      <c r="A684" s="923" t="s">
        <v>959</v>
      </c>
      <c r="B684" s="2544">
        <v>175.64400000000003</v>
      </c>
      <c r="C684" s="2545">
        <v>1649999.9999999998</v>
      </c>
      <c r="D684" s="2546">
        <v>289.81259999999997</v>
      </c>
      <c r="E684" s="2547">
        <v>1.807955448644365</v>
      </c>
      <c r="F684" s="2544">
        <v>1.370824241556801</v>
      </c>
      <c r="G684" s="2546">
        <v>1.2960750907846886E-2</v>
      </c>
      <c r="H684" s="2547">
        <v>0.77057839316968724</v>
      </c>
      <c r="I684" s="2544">
        <v>0.63072133805786357</v>
      </c>
      <c r="J684" s="2548">
        <v>7.75937140574903E-3</v>
      </c>
    </row>
    <row r="685" spans="1:10" x14ac:dyDescent="0.2">
      <c r="A685" s="923" t="s">
        <v>1004</v>
      </c>
      <c r="B685" s="2544">
        <v>0</v>
      </c>
      <c r="C685" s="2545">
        <v>1000000</v>
      </c>
      <c r="D685" s="2546">
        <v>0</v>
      </c>
      <c r="E685" s="2547">
        <v>0</v>
      </c>
      <c r="F685" s="2544">
        <v>0</v>
      </c>
      <c r="G685" s="2546">
        <v>0</v>
      </c>
      <c r="H685" s="2547">
        <v>0</v>
      </c>
      <c r="I685" s="2544">
        <v>0</v>
      </c>
      <c r="J685" s="2548">
        <v>0</v>
      </c>
    </row>
    <row r="686" spans="1:10" x14ac:dyDescent="0.2">
      <c r="A686" s="923" t="s">
        <v>1005</v>
      </c>
      <c r="B686" s="2544">
        <v>0</v>
      </c>
      <c r="C686" s="2545">
        <v>1500000</v>
      </c>
      <c r="D686" s="2546">
        <v>0</v>
      </c>
      <c r="E686" s="2547">
        <v>0</v>
      </c>
      <c r="F686" s="2544">
        <v>0</v>
      </c>
      <c r="G686" s="2546">
        <v>0</v>
      </c>
      <c r="H686" s="2547">
        <v>0</v>
      </c>
      <c r="I686" s="2544">
        <v>0</v>
      </c>
      <c r="J686" s="2548">
        <v>0</v>
      </c>
    </row>
    <row r="687" spans="1:10" x14ac:dyDescent="0.2">
      <c r="A687" s="923" t="s">
        <v>961</v>
      </c>
      <c r="B687" s="2544">
        <v>94.738</v>
      </c>
      <c r="C687" s="2545">
        <v>1786999.9999999998</v>
      </c>
      <c r="D687" s="2546">
        <v>169.29680599999998</v>
      </c>
      <c r="E687" s="2547">
        <v>0.97516615024521092</v>
      </c>
      <c r="F687" s="2544">
        <v>0.73938846186950991</v>
      </c>
      <c r="G687" s="2546">
        <v>6.9907063122429339E-3</v>
      </c>
      <c r="H687" s="2547">
        <v>0.45014074866393061</v>
      </c>
      <c r="I687" s="2544">
        <v>0.36844191042502134</v>
      </c>
      <c r="J687" s="2548">
        <v>4.5327111228464223E-3</v>
      </c>
    </row>
    <row r="688" spans="1:10" x14ac:dyDescent="0.2">
      <c r="A688" s="923" t="s">
        <v>962</v>
      </c>
      <c r="B688" s="2544">
        <v>0</v>
      </c>
      <c r="C688" s="2545">
        <v>1614999.9999999998</v>
      </c>
      <c r="D688" s="2546">
        <v>0</v>
      </c>
      <c r="E688" s="2547">
        <v>0</v>
      </c>
      <c r="F688" s="2544">
        <v>0</v>
      </c>
      <c r="G688" s="2546">
        <v>0</v>
      </c>
      <c r="H688" s="2547">
        <v>0</v>
      </c>
      <c r="I688" s="2544">
        <v>0</v>
      </c>
      <c r="J688" s="2548">
        <v>0</v>
      </c>
    </row>
    <row r="689" spans="1:10" x14ac:dyDescent="0.2">
      <c r="A689" s="923" t="s">
        <v>963</v>
      </c>
      <c r="B689" s="2544">
        <v>55.72</v>
      </c>
      <c r="C689" s="2545">
        <v>1670000.0000000002</v>
      </c>
      <c r="D689" s="2546">
        <v>93.05240000000002</v>
      </c>
      <c r="E689" s="2547">
        <v>0.5735423788940357</v>
      </c>
      <c r="F689" s="2544">
        <v>0.43487011648302787</v>
      </c>
      <c r="G689" s="2546">
        <v>4.1115725022501676E-3</v>
      </c>
      <c r="H689" s="2547">
        <v>0.24741563642361658</v>
      </c>
      <c r="I689" s="2544">
        <v>0.20251063700299976</v>
      </c>
      <c r="J689" s="2548">
        <v>2.4913621139878712E-3</v>
      </c>
    </row>
    <row r="690" spans="1:10" x14ac:dyDescent="0.2">
      <c r="A690" s="923" t="s">
        <v>964</v>
      </c>
      <c r="B690" s="2544">
        <v>94.720000000000013</v>
      </c>
      <c r="C690" s="2545">
        <v>1557000.0000000002</v>
      </c>
      <c r="D690" s="2546">
        <v>147.47904000000003</v>
      </c>
      <c r="E690" s="2547">
        <v>0.97498087094118924</v>
      </c>
      <c r="F690" s="2544">
        <v>0.73924797977875822</v>
      </c>
      <c r="G690" s="2546">
        <v>6.9893780942773846E-3</v>
      </c>
      <c r="H690" s="2547">
        <v>0.39212981654147561</v>
      </c>
      <c r="I690" s="2544">
        <v>0.32095974241385372</v>
      </c>
      <c r="J690" s="2548">
        <v>3.94856761204764E-3</v>
      </c>
    </row>
    <row r="691" spans="1:10" x14ac:dyDescent="0.2">
      <c r="A691" s="923" t="s">
        <v>965</v>
      </c>
      <c r="B691" s="2544">
        <v>0</v>
      </c>
      <c r="C691" s="2545">
        <v>1120000.0000000002</v>
      </c>
      <c r="D691" s="2546">
        <v>0</v>
      </c>
      <c r="E691" s="2547">
        <v>0</v>
      </c>
      <c r="F691" s="2544">
        <v>0</v>
      </c>
      <c r="G691" s="2546">
        <v>0</v>
      </c>
      <c r="H691" s="2547">
        <v>0</v>
      </c>
      <c r="I691" s="2544">
        <v>0</v>
      </c>
      <c r="J691" s="2548">
        <v>0</v>
      </c>
    </row>
    <row r="692" spans="1:10" x14ac:dyDescent="0.2">
      <c r="A692" s="923" t="s">
        <v>966</v>
      </c>
      <c r="B692" s="2544">
        <v>160.13200000000001</v>
      </c>
      <c r="C692" s="2545">
        <v>1384999.9999999998</v>
      </c>
      <c r="D692" s="2546">
        <v>221.78281999999996</v>
      </c>
      <c r="E692" s="2547">
        <v>1.6482858617562763</v>
      </c>
      <c r="F692" s="2544">
        <v>1.2497598975710738</v>
      </c>
      <c r="G692" s="2546">
        <v>1.1816122181089803E-2</v>
      </c>
      <c r="H692" s="2547">
        <v>0.58969502729778467</v>
      </c>
      <c r="I692" s="2544">
        <v>0.4826676168967336</v>
      </c>
      <c r="J692" s="2548">
        <v>5.9379587767901887E-3</v>
      </c>
    </row>
    <row r="693" spans="1:10" x14ac:dyDescent="0.2">
      <c r="A693" s="923" t="s">
        <v>967</v>
      </c>
      <c r="B693" s="2544">
        <v>21.182000000000002</v>
      </c>
      <c r="C693" s="2545">
        <v>4462999.9999999991</v>
      </c>
      <c r="D693" s="2546">
        <v>94.535265999999979</v>
      </c>
      <c r="E693" s="2547">
        <v>0.21803256765494375</v>
      </c>
      <c r="F693" s="2544">
        <v>0.16531620257256815</v>
      </c>
      <c r="G693" s="2546">
        <v>1.5630173859056541E-3</v>
      </c>
      <c r="H693" s="2547">
        <v>0.25135840668124487</v>
      </c>
      <c r="I693" s="2544">
        <v>0.20573780941607112</v>
      </c>
      <c r="J693" s="2548">
        <v>2.5310640042402522E-3</v>
      </c>
    </row>
    <row r="694" spans="1:10" x14ac:dyDescent="0.2">
      <c r="A694" s="923" t="s">
        <v>287</v>
      </c>
      <c r="B694" s="2544">
        <v>71.135999999999996</v>
      </c>
      <c r="C694" s="2545">
        <v>1492000.0000000002</v>
      </c>
      <c r="D694" s="2546">
        <v>106.13491200000001</v>
      </c>
      <c r="E694" s="2547">
        <v>0.73222380949400789</v>
      </c>
      <c r="F694" s="2544">
        <v>0.5551852226514119</v>
      </c>
      <c r="G694" s="2546">
        <v>5.2491173998576428E-3</v>
      </c>
      <c r="H694" s="2547">
        <v>0.28220053216515145</v>
      </c>
      <c r="I694" s="2544">
        <v>0.23098220612662673</v>
      </c>
      <c r="J694" s="2548">
        <v>2.8416300786249108E-3</v>
      </c>
    </row>
    <row r="695" spans="1:10" x14ac:dyDescent="0.2">
      <c r="A695" s="897" t="s">
        <v>969</v>
      </c>
      <c r="B695" s="2544">
        <v>0</v>
      </c>
      <c r="C695" s="2545">
        <v>1514999.9999999998</v>
      </c>
      <c r="D695" s="2546">
        <v>0</v>
      </c>
      <c r="E695" s="2547">
        <v>0</v>
      </c>
      <c r="F695" s="2544">
        <v>0</v>
      </c>
      <c r="G695" s="2546">
        <v>0</v>
      </c>
      <c r="H695" s="2547">
        <v>0</v>
      </c>
      <c r="I695" s="2544">
        <v>0</v>
      </c>
      <c r="J695" s="2548">
        <v>0</v>
      </c>
    </row>
    <row r="696" spans="1:10" x14ac:dyDescent="0.2">
      <c r="A696" s="923" t="s">
        <v>1155</v>
      </c>
      <c r="B696" s="2544">
        <v>0</v>
      </c>
      <c r="C696" s="2545">
        <v>0</v>
      </c>
      <c r="D696" s="2546">
        <v>0</v>
      </c>
      <c r="E696" s="2547">
        <v>0</v>
      </c>
      <c r="F696" s="2544">
        <v>0</v>
      </c>
      <c r="G696" s="2546">
        <v>0</v>
      </c>
      <c r="H696" s="2547">
        <v>0</v>
      </c>
      <c r="I696" s="2544">
        <v>0</v>
      </c>
      <c r="J696" s="2548">
        <v>0</v>
      </c>
    </row>
    <row r="697" spans="1:10" x14ac:dyDescent="0.2">
      <c r="A697" s="2549" t="s">
        <v>288</v>
      </c>
      <c r="B697" s="2550">
        <v>1877.5070000000003</v>
      </c>
      <c r="C697" s="2549"/>
      <c r="D697" s="2551">
        <v>4157.6206689999999</v>
      </c>
      <c r="E697" s="2547">
        <v>19.325732791999361</v>
      </c>
      <c r="F697" s="2544">
        <v>14.65311715340453</v>
      </c>
      <c r="G697" s="2551">
        <v>0.13854102932487805</v>
      </c>
      <c r="H697" s="2547">
        <v>11.054635493857411</v>
      </c>
      <c r="I697" s="2544">
        <v>9.048261088333323</v>
      </c>
      <c r="J697" s="2553">
        <v>0.1113151151295346</v>
      </c>
    </row>
    <row r="698" spans="1:10" x14ac:dyDescent="0.2">
      <c r="A698" s="2554" t="s">
        <v>1843</v>
      </c>
      <c r="B698" s="2555">
        <v>7779.0374000000002</v>
      </c>
      <c r="C698" s="2554"/>
      <c r="D698" s="2556">
        <v>33452.654693874894</v>
      </c>
      <c r="E698" s="2547">
        <v>80.071924190625893</v>
      </c>
      <c r="F698" s="2544">
        <v>60.711968777168522</v>
      </c>
      <c r="G698" s="2556">
        <v>0.57401429052074004</v>
      </c>
      <c r="H698" s="2547">
        <v>88.946763878680613</v>
      </c>
      <c r="I698" s="2544">
        <v>72.803263661098399</v>
      </c>
      <c r="J698" s="2558">
        <v>0.89565316441745113</v>
      </c>
    </row>
    <row r="699" spans="1:10" x14ac:dyDescent="0.2">
      <c r="A699" s="2559" t="s">
        <v>194</v>
      </c>
      <c r="B699" s="2560">
        <v>9715.0624000000007</v>
      </c>
      <c r="C699" s="2561"/>
      <c r="D699" s="2562">
        <v>37609.749062374896</v>
      </c>
      <c r="E699" s="2563">
        <v>100</v>
      </c>
      <c r="F699" s="2544">
        <v>75.821793207607399</v>
      </c>
      <c r="G699" s="2562">
        <v>0.71687335645162442</v>
      </c>
      <c r="H699" s="2563">
        <v>100</v>
      </c>
      <c r="I699" s="2544">
        <v>81.850379357700717</v>
      </c>
      <c r="J699" s="2564">
        <v>1.0069541885066013</v>
      </c>
    </row>
    <row r="700" spans="1:10" x14ac:dyDescent="0.2">
      <c r="A700" s="2584" t="s">
        <v>1860</v>
      </c>
      <c r="B700" s="2544"/>
      <c r="C700" s="2543"/>
      <c r="D700" s="2546"/>
      <c r="E700" s="2547"/>
      <c r="F700" s="2544">
        <v>0</v>
      </c>
      <c r="G700" s="2546"/>
      <c r="H700" s="2547"/>
      <c r="I700" s="2544">
        <v>0</v>
      </c>
      <c r="J700" s="2548">
        <v>0</v>
      </c>
    </row>
    <row r="701" spans="1:10" x14ac:dyDescent="0.2">
      <c r="A701" s="2169" t="s">
        <v>1844</v>
      </c>
      <c r="B701" s="2544">
        <v>0</v>
      </c>
      <c r="C701" s="2545">
        <v>4199896.8061456596</v>
      </c>
      <c r="D701" s="2546">
        <v>0</v>
      </c>
      <c r="E701" s="2547">
        <v>0</v>
      </c>
      <c r="F701" s="2544">
        <v>0</v>
      </c>
      <c r="G701" s="2546">
        <v>0</v>
      </c>
      <c r="H701" s="2547">
        <v>0</v>
      </c>
      <c r="I701" s="2544">
        <v>0</v>
      </c>
      <c r="J701" s="2548">
        <v>0</v>
      </c>
    </row>
    <row r="702" spans="1:10" x14ac:dyDescent="0.2">
      <c r="A702" s="2169" t="s">
        <v>1845</v>
      </c>
      <c r="B702" s="2544">
        <v>2082.5987500000001</v>
      </c>
      <c r="C702" s="2545">
        <v>1049949.7428331529</v>
      </c>
      <c r="D702" s="2546">
        <v>2186.6240219871461</v>
      </c>
      <c r="E702" s="2547">
        <v>86.592427315964741</v>
      </c>
      <c r="F702" s="2544">
        <v>16.253768144291247</v>
      </c>
      <c r="G702" s="2546">
        <v>0.15367472637689467</v>
      </c>
      <c r="H702" s="2547">
        <v>59.280759455261759</v>
      </c>
      <c r="I702" s="2544">
        <v>4.7587662819946415</v>
      </c>
      <c r="J702" s="2548">
        <v>5.8544134766159245E-2</v>
      </c>
    </row>
    <row r="703" spans="1:10" x14ac:dyDescent="0.2">
      <c r="A703" s="2581" t="s">
        <v>310</v>
      </c>
      <c r="B703" s="2550">
        <v>2082.5987500000001</v>
      </c>
      <c r="C703" s="2549"/>
      <c r="D703" s="2551">
        <v>2186.6240219871461</v>
      </c>
      <c r="E703" s="2547">
        <v>86.592427315964741</v>
      </c>
      <c r="F703" s="2544">
        <v>16.253768144291247</v>
      </c>
      <c r="G703" s="2551">
        <v>0.15367472637689467</v>
      </c>
      <c r="H703" s="2547">
        <v>59.280759455261759</v>
      </c>
      <c r="I703" s="2544">
        <v>4.7587662819946415</v>
      </c>
      <c r="J703" s="2553">
        <v>5.8544134766159245E-2</v>
      </c>
    </row>
    <row r="704" spans="1:10" x14ac:dyDescent="0.2">
      <c r="A704" s="2169" t="s">
        <v>1846</v>
      </c>
      <c r="B704" s="2544">
        <v>0</v>
      </c>
      <c r="C704" s="2545">
        <v>6562823.1180563895</v>
      </c>
      <c r="D704" s="2546">
        <v>0</v>
      </c>
      <c r="E704" s="2547">
        <v>0</v>
      </c>
      <c r="F704" s="2544">
        <v>0</v>
      </c>
      <c r="G704" s="2546">
        <v>0</v>
      </c>
      <c r="H704" s="2547">
        <v>0</v>
      </c>
      <c r="I704" s="2544">
        <v>0</v>
      </c>
      <c r="J704" s="2548">
        <v>0</v>
      </c>
    </row>
    <row r="705" spans="1:10" x14ac:dyDescent="0.2">
      <c r="A705" s="2581" t="s">
        <v>316</v>
      </c>
      <c r="B705" s="2550">
        <v>0</v>
      </c>
      <c r="C705" s="2565"/>
      <c r="D705" s="2551">
        <v>0</v>
      </c>
      <c r="E705" s="2547">
        <v>0</v>
      </c>
      <c r="F705" s="2544">
        <v>0</v>
      </c>
      <c r="G705" s="2551">
        <v>0</v>
      </c>
      <c r="H705" s="2547">
        <v>0</v>
      </c>
      <c r="I705" s="2544">
        <v>0</v>
      </c>
      <c r="J705" s="2553">
        <v>0</v>
      </c>
    </row>
    <row r="706" spans="1:10" x14ac:dyDescent="0.2">
      <c r="A706" s="2169" t="s">
        <v>1536</v>
      </c>
      <c r="B706" s="2544">
        <v>30.36</v>
      </c>
      <c r="C706" s="2545">
        <v>6000000</v>
      </c>
      <c r="D706" s="2546">
        <v>182.16</v>
      </c>
      <c r="E706" s="2547">
        <v>1.2623392256010377</v>
      </c>
      <c r="F706" s="2544">
        <v>0.23694645973482997</v>
      </c>
      <c r="G706" s="2546">
        <v>2.2402609685627257E-3</v>
      </c>
      <c r="H706" s="2547">
        <v>4.9384727478467072</v>
      </c>
      <c r="I706" s="2544">
        <v>0.39643617613803006</v>
      </c>
      <c r="J706" s="2548">
        <v>4.8771071211922588E-3</v>
      </c>
    </row>
    <row r="707" spans="1:10" x14ac:dyDescent="0.2">
      <c r="A707" s="2169" t="s">
        <v>206</v>
      </c>
      <c r="B707" s="2544">
        <v>290</v>
      </c>
      <c r="C707" s="2545">
        <v>4352000</v>
      </c>
      <c r="D707" s="2546">
        <v>1262.08</v>
      </c>
      <c r="E707" s="2547">
        <v>12.057917504094235</v>
      </c>
      <c r="F707" s="2544">
        <v>2.2633225732246602</v>
      </c>
      <c r="G707" s="2546">
        <v>2.1399067222766483E-2</v>
      </c>
      <c r="H707" s="2547">
        <v>34.215786592020052</v>
      </c>
      <c r="I707" s="2544">
        <v>2.7466741830274755</v>
      </c>
      <c r="J707" s="2548">
        <v>3.3790620089560415E-2</v>
      </c>
    </row>
    <row r="708" spans="1:10" x14ac:dyDescent="0.2">
      <c r="A708" s="2581" t="s">
        <v>311</v>
      </c>
      <c r="B708" s="2550">
        <v>320.36</v>
      </c>
      <c r="C708" s="2565"/>
      <c r="D708" s="2551">
        <v>1444.24</v>
      </c>
      <c r="E708" s="2547">
        <v>13.320256729695274</v>
      </c>
      <c r="F708" s="2544">
        <v>2.5002690329594905</v>
      </c>
      <c r="G708" s="2551">
        <v>2.3639328191329211E-2</v>
      </c>
      <c r="H708" s="2547">
        <v>39.154259339866762</v>
      </c>
      <c r="I708" s="2544">
        <v>3.1431103591655054</v>
      </c>
      <c r="J708" s="2553">
        <v>3.8667727210752678E-2</v>
      </c>
    </row>
    <row r="709" spans="1:10" x14ac:dyDescent="0.2">
      <c r="A709" s="2169" t="s">
        <v>1847</v>
      </c>
      <c r="B709" s="2544">
        <v>2.1</v>
      </c>
      <c r="C709" s="2545">
        <v>27488445.925841</v>
      </c>
      <c r="D709" s="2546">
        <v>57.725736444266104</v>
      </c>
      <c r="E709" s="2547">
        <v>8.731595433999273E-2</v>
      </c>
      <c r="F709" s="2544">
        <v>1.6389577254385473E-2</v>
      </c>
      <c r="G709" s="2546">
        <v>1.5495876264761936E-4</v>
      </c>
      <c r="H709" s="2547">
        <v>1.5649812048714846</v>
      </c>
      <c r="I709" s="2544">
        <v>0.12562895378083319</v>
      </c>
      <c r="J709" s="2548">
        <v>1.5455346963570362E-3</v>
      </c>
    </row>
    <row r="710" spans="1:10" x14ac:dyDescent="0.2">
      <c r="A710" s="2581" t="s">
        <v>312</v>
      </c>
      <c r="B710" s="2550">
        <v>2.1</v>
      </c>
      <c r="C710" s="2549"/>
      <c r="D710" s="2551">
        <v>57.725736444266104</v>
      </c>
      <c r="E710" s="2547">
        <v>8.731595433999273E-2</v>
      </c>
      <c r="F710" s="2544">
        <v>1.6389577254385473E-2</v>
      </c>
      <c r="G710" s="2551">
        <v>1.5495876264761936E-4</v>
      </c>
      <c r="H710" s="2547">
        <v>1.5649812048714846</v>
      </c>
      <c r="I710" s="2544">
        <v>0.12562895378083319</v>
      </c>
      <c r="J710" s="2553">
        <v>1.5455346963570362E-3</v>
      </c>
    </row>
    <row r="711" spans="1:10" x14ac:dyDescent="0.2">
      <c r="A711" s="2566" t="s">
        <v>130</v>
      </c>
      <c r="B711" s="2555">
        <v>2405.0587500000001</v>
      </c>
      <c r="C711" s="2554"/>
      <c r="D711" s="2556">
        <v>3688.5897584314121</v>
      </c>
      <c r="E711" s="2557">
        <v>100.00000000000001</v>
      </c>
      <c r="F711" s="2544">
        <v>18.770426754505124</v>
      </c>
      <c r="G711" s="2556">
        <v>0.17746901333087151</v>
      </c>
      <c r="H711" s="2557">
        <v>100</v>
      </c>
      <c r="I711" s="2544">
        <v>8.0275055949409797</v>
      </c>
      <c r="J711" s="2558">
        <v>9.8757396673268966E-2</v>
      </c>
    </row>
    <row r="712" spans="1:10" x14ac:dyDescent="0.2">
      <c r="A712" s="2584" t="s">
        <v>1861</v>
      </c>
      <c r="B712" s="2544"/>
      <c r="C712" s="2543"/>
      <c r="D712" s="2546"/>
      <c r="E712" s="2547"/>
      <c r="F712" s="2544">
        <v>0</v>
      </c>
      <c r="G712" s="2546"/>
      <c r="H712" s="2547"/>
      <c r="I712" s="2544">
        <v>0</v>
      </c>
      <c r="J712" s="2548">
        <v>0</v>
      </c>
    </row>
    <row r="713" spans="1:10" x14ac:dyDescent="0.2">
      <c r="A713" s="2168" t="s">
        <v>1538</v>
      </c>
      <c r="B713" s="2544">
        <v>670.5</v>
      </c>
      <c r="C713" s="2545">
        <v>6500000</v>
      </c>
      <c r="D713" s="2546">
        <v>4358.25</v>
      </c>
      <c r="E713" s="2547">
        <v>96.767210275653056</v>
      </c>
      <c r="F713" s="2544">
        <v>5.2329578805073611</v>
      </c>
      <c r="G713" s="2546">
        <v>4.947611921677561E-2</v>
      </c>
      <c r="H713" s="2547">
        <v>93.704647337697949</v>
      </c>
      <c r="I713" s="2544">
        <v>9.4848922082431351</v>
      </c>
      <c r="J713" s="2548">
        <v>0.11668671558484936</v>
      </c>
    </row>
    <row r="714" spans="1:10" x14ac:dyDescent="0.2">
      <c r="A714" s="2168" t="s">
        <v>208</v>
      </c>
      <c r="B714" s="2544">
        <v>5.9</v>
      </c>
      <c r="C714" s="2545">
        <v>6000000</v>
      </c>
      <c r="D714" s="2546">
        <v>35.4</v>
      </c>
      <c r="E714" s="2547">
        <v>0.85149372203781226</v>
      </c>
      <c r="F714" s="2544">
        <v>4.6046907524225855E-2</v>
      </c>
      <c r="G714" s="2546">
        <v>4.3536033315283532E-4</v>
      </c>
      <c r="H714" s="2547">
        <v>0.7611184571225853</v>
      </c>
      <c r="I714" s="2544">
        <v>7.7041285876626384E-2</v>
      </c>
      <c r="J714" s="2548">
        <v>9.4779090958611086E-4</v>
      </c>
    </row>
    <row r="715" spans="1:10" x14ac:dyDescent="0.2">
      <c r="A715" s="2168" t="s">
        <v>209</v>
      </c>
      <c r="B715" s="2544">
        <v>0</v>
      </c>
      <c r="C715" s="2545">
        <v>5800000</v>
      </c>
      <c r="D715" s="2546">
        <v>0</v>
      </c>
      <c r="E715" s="2547">
        <v>0</v>
      </c>
      <c r="F715" s="2544">
        <v>0</v>
      </c>
      <c r="G715" s="2546">
        <v>0</v>
      </c>
      <c r="H715" s="2547">
        <v>0</v>
      </c>
      <c r="I715" s="2544">
        <v>0</v>
      </c>
      <c r="J715" s="2548">
        <v>0</v>
      </c>
    </row>
    <row r="716" spans="1:10" x14ac:dyDescent="0.2">
      <c r="A716" s="2168" t="s">
        <v>210</v>
      </c>
      <c r="B716" s="2544">
        <v>16.5</v>
      </c>
      <c r="C716" s="2545">
        <v>15600000</v>
      </c>
      <c r="D716" s="2546">
        <v>257.39999999999998</v>
      </c>
      <c r="E716" s="2547">
        <v>2.3812960023091359</v>
      </c>
      <c r="F716" s="2544">
        <v>0.12877524985588584</v>
      </c>
      <c r="G716" s="2546">
        <v>1.2175331350884379E-3</v>
      </c>
      <c r="H716" s="2547">
        <v>5.5342342051794757</v>
      </c>
      <c r="I716" s="2544">
        <v>0.5601815532385207</v>
      </c>
      <c r="J716" s="2548">
        <v>6.8915644103803644E-3</v>
      </c>
    </row>
    <row r="717" spans="1:10" x14ac:dyDescent="0.2">
      <c r="A717" s="2168" t="s">
        <v>1540</v>
      </c>
      <c r="B717" s="2544">
        <v>0</v>
      </c>
      <c r="C717" s="2545">
        <v>7500000</v>
      </c>
      <c r="D717" s="2546">
        <v>0</v>
      </c>
      <c r="E717" s="2547">
        <v>0</v>
      </c>
      <c r="F717" s="2544">
        <v>0</v>
      </c>
      <c r="G717" s="2546">
        <v>0</v>
      </c>
      <c r="H717" s="2547">
        <v>0</v>
      </c>
      <c r="I717" s="2544">
        <v>0</v>
      </c>
      <c r="J717" s="2548">
        <v>0</v>
      </c>
    </row>
    <row r="718" spans="1:10" x14ac:dyDescent="0.2">
      <c r="A718" s="2168" t="s">
        <v>1541</v>
      </c>
      <c r="B718" s="2544">
        <v>0</v>
      </c>
      <c r="C718" s="2545">
        <v>5800000</v>
      </c>
      <c r="D718" s="2546">
        <v>0</v>
      </c>
      <c r="E718" s="2547">
        <v>0</v>
      </c>
      <c r="F718" s="2544">
        <v>0</v>
      </c>
      <c r="G718" s="2546">
        <v>0</v>
      </c>
      <c r="H718" s="2547">
        <v>0</v>
      </c>
      <c r="I718" s="2544">
        <v>0</v>
      </c>
      <c r="J718" s="2548">
        <v>0</v>
      </c>
    </row>
    <row r="719" spans="1:10" x14ac:dyDescent="0.2">
      <c r="A719" s="2566" t="s">
        <v>122</v>
      </c>
      <c r="B719" s="2555">
        <v>692.9</v>
      </c>
      <c r="C719" s="2554"/>
      <c r="D719" s="2556">
        <v>4651.0499999999993</v>
      </c>
      <c r="E719" s="2557">
        <v>100.00000000000001</v>
      </c>
      <c r="F719" s="2544">
        <v>5.4077800378874734</v>
      </c>
      <c r="G719" s="2556">
        <v>5.1129012685016878E-2</v>
      </c>
      <c r="H719" s="2557">
        <v>100.00000000000001</v>
      </c>
      <c r="I719" s="2544">
        <v>10.12211504735828</v>
      </c>
      <c r="J719" s="2558">
        <v>0.12452607090481582</v>
      </c>
    </row>
    <row r="720" spans="1:10" ht="14.25" thickBot="1" x14ac:dyDescent="0.25">
      <c r="A720" s="2567" t="s">
        <v>1848</v>
      </c>
      <c r="B720" s="2560">
        <v>12813.02115</v>
      </c>
      <c r="C720" s="2568"/>
      <c r="D720" s="2562">
        <v>45949.388820806314</v>
      </c>
      <c r="E720" s="2569"/>
      <c r="F720" s="2570">
        <v>100</v>
      </c>
      <c r="G720" s="2571">
        <v>0.94547138246751283</v>
      </c>
      <c r="H720" s="2572"/>
      <c r="I720" s="2570">
        <v>99.999999999999972</v>
      </c>
      <c r="J720" s="2573">
        <v>1.2302376560846859</v>
      </c>
    </row>
    <row r="721" spans="1:10" ht="15" thickBot="1" x14ac:dyDescent="0.25">
      <c r="A721" s="2574" t="s">
        <v>1849</v>
      </c>
      <c r="B721" s="2575">
        <v>1355199.2569632605</v>
      </c>
      <c r="C721" s="2576"/>
      <c r="D721" s="2577">
        <v>3735001.0051751565</v>
      </c>
      <c r="E721" s="2578"/>
      <c r="F721" s="2111"/>
      <c r="G721" s="2111"/>
      <c r="H721" s="2111"/>
      <c r="I721" s="2111"/>
      <c r="J721" s="2111"/>
    </row>
    <row r="722" spans="1:10" ht="16.5" thickBot="1" x14ac:dyDescent="0.3">
      <c r="A722" s="2579" t="s">
        <v>1850</v>
      </c>
      <c r="B722" s="2586">
        <v>0.94547138246751283</v>
      </c>
      <c r="C722" s="2580"/>
      <c r="D722" s="2587">
        <v>1.2302376560846862</v>
      </c>
      <c r="E722" s="2578"/>
      <c r="F722" s="2111"/>
      <c r="G722" s="2111"/>
      <c r="H722" s="2111"/>
      <c r="I722" s="2111"/>
      <c r="J722" s="2111"/>
    </row>
    <row r="723" spans="1:10" x14ac:dyDescent="0.2">
      <c r="A723" s="471" t="s">
        <v>1978</v>
      </c>
      <c r="B723" s="375"/>
      <c r="C723" s="375"/>
      <c r="D723" s="1800"/>
      <c r="E723" s="375"/>
      <c r="F723" s="375"/>
      <c r="H723" s="375"/>
      <c r="I723" s="375"/>
      <c r="J723" s="375"/>
    </row>
    <row r="724" spans="1:10" x14ac:dyDescent="0.2">
      <c r="A724" s="375" t="s">
        <v>1851</v>
      </c>
      <c r="B724" s="375"/>
      <c r="C724" s="375"/>
      <c r="D724" s="375"/>
      <c r="E724" s="375"/>
      <c r="F724" s="375"/>
      <c r="G724" s="375"/>
      <c r="H724" s="375"/>
      <c r="I724" s="375"/>
      <c r="J724" s="375"/>
    </row>
    <row r="725" spans="1:10" x14ac:dyDescent="0.2">
      <c r="A725" s="375" t="s">
        <v>2021</v>
      </c>
      <c r="B725" s="375"/>
      <c r="C725" s="375"/>
      <c r="D725" s="375"/>
      <c r="E725" s="375"/>
      <c r="F725" s="375"/>
      <c r="G725" s="375"/>
      <c r="H725" s="375"/>
      <c r="I725" s="375"/>
      <c r="J725" s="375"/>
    </row>
    <row r="729" spans="1:10" ht="13.5" thickBot="1" x14ac:dyDescent="0.25">
      <c r="A729" s="3498" t="s">
        <v>1976</v>
      </c>
      <c r="B729" s="3498"/>
      <c r="C729" s="3498"/>
      <c r="D729" s="3498"/>
      <c r="E729" s="3498"/>
      <c r="F729" s="3498"/>
      <c r="G729" s="3498"/>
      <c r="H729" s="3498"/>
      <c r="I729" s="3498"/>
      <c r="J729" s="3498"/>
    </row>
    <row r="730" spans="1:10" ht="13.5" customHeight="1" thickBot="1" x14ac:dyDescent="0.25">
      <c r="A730" s="3503" t="s">
        <v>929</v>
      </c>
      <c r="B730" s="3509" t="s">
        <v>1264</v>
      </c>
      <c r="C730" s="3509" t="s">
        <v>1840</v>
      </c>
      <c r="D730" s="3511" t="s">
        <v>1852</v>
      </c>
      <c r="E730" s="3505" t="s">
        <v>1857</v>
      </c>
      <c r="F730" s="3506"/>
      <c r="G730" s="3507"/>
      <c r="H730" s="3505" t="s">
        <v>1858</v>
      </c>
      <c r="I730" s="3506"/>
      <c r="J730" s="3508"/>
    </row>
    <row r="731" spans="1:10" ht="13.5" customHeight="1" thickBot="1" x14ac:dyDescent="0.25">
      <c r="A731" s="3504"/>
      <c r="B731" s="3510"/>
      <c r="C731" s="3510"/>
      <c r="D731" s="3512"/>
      <c r="E731" s="2534" t="s">
        <v>1856</v>
      </c>
      <c r="F731" s="2533" t="s">
        <v>1223</v>
      </c>
      <c r="G731" s="2535" t="s">
        <v>1841</v>
      </c>
      <c r="H731" s="2534" t="s">
        <v>1856</v>
      </c>
      <c r="I731" s="2533" t="s">
        <v>1223</v>
      </c>
      <c r="J731" s="2536" t="s">
        <v>1841</v>
      </c>
    </row>
    <row r="732" spans="1:10" x14ac:dyDescent="0.2">
      <c r="A732" s="2585" t="s">
        <v>1859</v>
      </c>
      <c r="B732" s="2537"/>
      <c r="C732" s="2537"/>
      <c r="D732" s="2538"/>
      <c r="E732" s="2539"/>
      <c r="F732" s="2540"/>
      <c r="G732" s="2541"/>
      <c r="H732" s="2539"/>
      <c r="I732" s="2540"/>
      <c r="J732" s="2542"/>
    </row>
    <row r="733" spans="1:10" x14ac:dyDescent="0.2">
      <c r="A733" s="923" t="s">
        <v>410</v>
      </c>
      <c r="B733" s="2544">
        <v>10.76</v>
      </c>
      <c r="C733" s="2545">
        <v>3500000.0000000005</v>
      </c>
      <c r="D733" s="2546">
        <v>37.660000000000011</v>
      </c>
      <c r="E733" s="2547">
        <v>1.467846816887294E-2</v>
      </c>
      <c r="F733" s="2544">
        <v>1.177704088004846E-2</v>
      </c>
      <c r="G733" s="2546">
        <v>7.9397918385161156E-4</v>
      </c>
      <c r="H733" s="2547">
        <v>3.1194007534293595E-2</v>
      </c>
      <c r="I733" s="2544">
        <v>2.0994873369632374E-2</v>
      </c>
      <c r="J733" s="2548">
        <v>1.0082995947743769E-3</v>
      </c>
    </row>
    <row r="734" spans="1:10" x14ac:dyDescent="0.2">
      <c r="A734" s="923" t="s">
        <v>411</v>
      </c>
      <c r="B734" s="2544">
        <v>63181</v>
      </c>
      <c r="C734" s="2545">
        <v>1375863.5</v>
      </c>
      <c r="D734" s="2546">
        <v>86928.4317935</v>
      </c>
      <c r="E734" s="2547">
        <v>86.189618715386729</v>
      </c>
      <c r="F734" s="2544">
        <v>69.152901472336609</v>
      </c>
      <c r="G734" s="2546">
        <v>4.6621188489710663</v>
      </c>
      <c r="H734" s="2547">
        <v>72.003349875485</v>
      </c>
      <c r="I734" s="2544">
        <v>48.461269721860248</v>
      </c>
      <c r="J734" s="2548">
        <v>2.3274004926117393</v>
      </c>
    </row>
    <row r="735" spans="1:10" x14ac:dyDescent="0.2">
      <c r="A735" s="923" t="s">
        <v>279</v>
      </c>
      <c r="B735" s="2544">
        <v>1086</v>
      </c>
      <c r="C735" s="2545">
        <v>882500</v>
      </c>
      <c r="D735" s="2546">
        <v>958.39499999999998</v>
      </c>
      <c r="E735" s="2547">
        <v>1.4814885159289974</v>
      </c>
      <c r="F735" s="2544">
        <v>1.1886492932837014</v>
      </c>
      <c r="G735" s="2546">
        <v>8.0135817254911729E-2</v>
      </c>
      <c r="H735" s="2547">
        <v>0.79384441983083653</v>
      </c>
      <c r="I735" s="2544">
        <v>0.53429053805334081</v>
      </c>
      <c r="J735" s="2548">
        <v>2.5659832451773466E-2</v>
      </c>
    </row>
    <row r="736" spans="1:10" x14ac:dyDescent="0.2">
      <c r="A736" s="923" t="s">
        <v>200</v>
      </c>
      <c r="B736" s="2544">
        <v>400</v>
      </c>
      <c r="C736" s="2545">
        <v>5768500</v>
      </c>
      <c r="D736" s="2546">
        <v>2307.4</v>
      </c>
      <c r="E736" s="2547">
        <v>0.54566796166813902</v>
      </c>
      <c r="F736" s="2544">
        <v>0.43780821115421786</v>
      </c>
      <c r="G736" s="2546">
        <v>2.9515954790022739E-2</v>
      </c>
      <c r="H736" s="2547">
        <v>1.9112334833942917</v>
      </c>
      <c r="I736" s="2544">
        <v>1.286340170289159</v>
      </c>
      <c r="J736" s="2548">
        <v>6.1777761151948933E-2</v>
      </c>
    </row>
    <row r="737" spans="1:10" x14ac:dyDescent="0.2">
      <c r="A737" s="923" t="s">
        <v>429</v>
      </c>
      <c r="B737" s="2544">
        <v>11.4</v>
      </c>
      <c r="C737" s="2545">
        <v>680000</v>
      </c>
      <c r="D737" s="2546">
        <v>7.7519999999999998</v>
      </c>
      <c r="E737" s="2547">
        <v>1.5551536907541961E-2</v>
      </c>
      <c r="F737" s="2544">
        <v>1.247753401789521E-2</v>
      </c>
      <c r="G737" s="2546">
        <v>8.4120471151564796E-4</v>
      </c>
      <c r="H737" s="2547">
        <v>6.4210288477388171E-3</v>
      </c>
      <c r="I737" s="2544">
        <v>4.3216213054006929E-3</v>
      </c>
      <c r="J737" s="2548">
        <v>2.0755014494665342E-4</v>
      </c>
    </row>
    <row r="738" spans="1:10" x14ac:dyDescent="0.2">
      <c r="A738" s="925" t="s">
        <v>431</v>
      </c>
      <c r="B738" s="2544">
        <v>7.4</v>
      </c>
      <c r="C738" s="2545">
        <v>7000000</v>
      </c>
      <c r="D738" s="2546">
        <v>51.8</v>
      </c>
      <c r="E738" s="2547">
        <v>1.0094857290860572E-2</v>
      </c>
      <c r="F738" s="2544">
        <v>8.0994519063530314E-3</v>
      </c>
      <c r="G738" s="2546">
        <v>5.4604516361542068E-4</v>
      </c>
      <c r="H738" s="2547">
        <v>4.2906255716314602E-2</v>
      </c>
      <c r="I738" s="2544">
        <v>2.8877706865293593E-2</v>
      </c>
      <c r="J738" s="2548">
        <v>1.3868804835186592E-3</v>
      </c>
    </row>
    <row r="739" spans="1:10" x14ac:dyDescent="0.2">
      <c r="A739" s="2107" t="s">
        <v>430</v>
      </c>
      <c r="B739" s="2544">
        <v>0</v>
      </c>
      <c r="C739" s="2545">
        <v>0</v>
      </c>
      <c r="D739" s="2546">
        <v>0</v>
      </c>
      <c r="E739" s="2547">
        <v>0</v>
      </c>
      <c r="F739" s="2544">
        <v>0</v>
      </c>
      <c r="G739" s="2546">
        <v>0</v>
      </c>
      <c r="H739" s="2547">
        <v>0</v>
      </c>
      <c r="I739" s="2544">
        <v>0</v>
      </c>
      <c r="J739" s="2548">
        <v>0</v>
      </c>
    </row>
    <row r="740" spans="1:10" x14ac:dyDescent="0.2">
      <c r="A740" s="2549" t="s">
        <v>280</v>
      </c>
      <c r="B740" s="2550">
        <v>64696.560000000005</v>
      </c>
      <c r="C740" s="2549"/>
      <c r="D740" s="2551">
        <v>90291.438793499998</v>
      </c>
      <c r="E740" s="2547">
        <v>88.257100055351145</v>
      </c>
      <c r="F740" s="2544">
        <v>70.811713003578831</v>
      </c>
      <c r="G740" s="2551">
        <v>4.773951850074984</v>
      </c>
      <c r="H740" s="2547">
        <v>74.788949070808471</v>
      </c>
      <c r="I740" s="2544">
        <v>50.336094631743066</v>
      </c>
      <c r="J740" s="2553">
        <v>2.4174408164387011</v>
      </c>
    </row>
    <row r="741" spans="1:10" x14ac:dyDescent="0.2">
      <c r="A741" s="931" t="s">
        <v>412</v>
      </c>
      <c r="B741" s="2544">
        <v>0</v>
      </c>
      <c r="C741" s="2545">
        <v>2674500</v>
      </c>
      <c r="D741" s="2546">
        <v>0</v>
      </c>
      <c r="E741" s="2547">
        <v>0</v>
      </c>
      <c r="F741" s="2544">
        <v>0</v>
      </c>
      <c r="G741" s="2546">
        <v>0</v>
      </c>
      <c r="H741" s="2547">
        <v>0</v>
      </c>
      <c r="I741" s="2544">
        <v>0</v>
      </c>
      <c r="J741" s="2548">
        <v>0</v>
      </c>
    </row>
    <row r="742" spans="1:10" x14ac:dyDescent="0.2">
      <c r="A742" s="931" t="s">
        <v>413</v>
      </c>
      <c r="B742" s="2544">
        <v>21</v>
      </c>
      <c r="C742" s="2545">
        <v>647500</v>
      </c>
      <c r="D742" s="2546">
        <v>13.5975</v>
      </c>
      <c r="E742" s="2547">
        <v>2.86475679875773E-2</v>
      </c>
      <c r="F742" s="2544">
        <v>2.298493108559644E-2</v>
      </c>
      <c r="G742" s="2546">
        <v>1.5495876264761937E-3</v>
      </c>
      <c r="H742" s="2547">
        <v>1.1262892125532583E-2</v>
      </c>
      <c r="I742" s="2544">
        <v>7.5803980521395673E-3</v>
      </c>
      <c r="J742" s="2548">
        <v>3.640561269236481E-4</v>
      </c>
    </row>
    <row r="743" spans="1:10" x14ac:dyDescent="0.2">
      <c r="A743" s="923" t="s">
        <v>91</v>
      </c>
      <c r="B743" s="2544">
        <v>0</v>
      </c>
      <c r="C743" s="2545">
        <v>1085000</v>
      </c>
      <c r="D743" s="2546">
        <v>0</v>
      </c>
      <c r="E743" s="2547">
        <v>0</v>
      </c>
      <c r="F743" s="2544">
        <v>0</v>
      </c>
      <c r="G743" s="2546">
        <v>0</v>
      </c>
      <c r="H743" s="2547">
        <v>0</v>
      </c>
      <c r="I743" s="2544">
        <v>0</v>
      </c>
      <c r="J743" s="2548">
        <v>0</v>
      </c>
    </row>
    <row r="744" spans="1:10" x14ac:dyDescent="0.2">
      <c r="A744" s="923" t="s">
        <v>417</v>
      </c>
      <c r="B744" s="2544">
        <v>43</v>
      </c>
      <c r="C744" s="2545">
        <v>1641999.9999999995</v>
      </c>
      <c r="D744" s="2546">
        <v>70.60599999999998</v>
      </c>
      <c r="E744" s="2547">
        <v>5.8659305879324941E-2</v>
      </c>
      <c r="F744" s="2544">
        <v>4.7064382699078422E-2</v>
      </c>
      <c r="G744" s="2546">
        <v>3.172965139927444E-3</v>
      </c>
      <c r="H744" s="2547">
        <v>5.8483380137183551E-2</v>
      </c>
      <c r="I744" s="2544">
        <v>3.9361763917585307E-2</v>
      </c>
      <c r="J744" s="2548">
        <v>1.8903877107976533E-3</v>
      </c>
    </row>
    <row r="745" spans="1:10" x14ac:dyDescent="0.2">
      <c r="A745" s="923" t="s">
        <v>418</v>
      </c>
      <c r="B745" s="2544">
        <v>433.19999999999993</v>
      </c>
      <c r="C745" s="2545">
        <v>1369500.0000000005</v>
      </c>
      <c r="D745" s="2546">
        <v>593.26740000000007</v>
      </c>
      <c r="E745" s="2547">
        <v>0.59095840248659437</v>
      </c>
      <c r="F745" s="2544">
        <v>0.47414629268001784</v>
      </c>
      <c r="G745" s="2546">
        <v>3.1965779037594615E-2</v>
      </c>
      <c r="H745" s="2547">
        <v>0.49140700333114096</v>
      </c>
      <c r="I745" s="2544">
        <v>0.3307374916975846</v>
      </c>
      <c r="J745" s="2548">
        <v>1.5883995725248224E-2</v>
      </c>
    </row>
    <row r="746" spans="1:10" x14ac:dyDescent="0.2">
      <c r="A746" s="923" t="s">
        <v>423</v>
      </c>
      <c r="B746" s="2544">
        <v>276</v>
      </c>
      <c r="C746" s="2545">
        <v>1311000</v>
      </c>
      <c r="D746" s="2546">
        <v>361.83600000000001</v>
      </c>
      <c r="E746" s="2547">
        <v>0.37651089355101591</v>
      </c>
      <c r="F746" s="2544">
        <v>0.30208766569641032</v>
      </c>
      <c r="G746" s="2546">
        <v>2.0366008805115687E-2</v>
      </c>
      <c r="H746" s="2547">
        <v>0.29971096415769133</v>
      </c>
      <c r="I746" s="2544">
        <v>0.20171802975502651</v>
      </c>
      <c r="J746" s="2548">
        <v>9.6877082361864417E-3</v>
      </c>
    </row>
    <row r="747" spans="1:10" x14ac:dyDescent="0.2">
      <c r="A747" s="923" t="s">
        <v>424</v>
      </c>
      <c r="B747" s="2544">
        <v>0</v>
      </c>
      <c r="C747" s="2545">
        <v>620500</v>
      </c>
      <c r="D747" s="2546">
        <v>0</v>
      </c>
      <c r="E747" s="2547">
        <v>0</v>
      </c>
      <c r="F747" s="2544">
        <v>0</v>
      </c>
      <c r="G747" s="2546">
        <v>0</v>
      </c>
      <c r="H747" s="2547">
        <v>0</v>
      </c>
      <c r="I747" s="2544">
        <v>0</v>
      </c>
      <c r="J747" s="2548">
        <v>0</v>
      </c>
    </row>
    <row r="748" spans="1:10" x14ac:dyDescent="0.2">
      <c r="A748" s="923" t="s">
        <v>281</v>
      </c>
      <c r="B748" s="2544">
        <v>0</v>
      </c>
      <c r="C748" s="2545">
        <v>1016000</v>
      </c>
      <c r="D748" s="2546">
        <v>0</v>
      </c>
      <c r="E748" s="2547">
        <v>0</v>
      </c>
      <c r="F748" s="2544">
        <v>0</v>
      </c>
      <c r="G748" s="2546">
        <v>0</v>
      </c>
      <c r="H748" s="2547">
        <v>0</v>
      </c>
      <c r="I748" s="2544">
        <v>0</v>
      </c>
      <c r="J748" s="2548">
        <v>0</v>
      </c>
    </row>
    <row r="749" spans="1:10" x14ac:dyDescent="0.2">
      <c r="A749" s="923" t="s">
        <v>427</v>
      </c>
      <c r="B749" s="2544">
        <v>0</v>
      </c>
      <c r="C749" s="2545">
        <v>1399000</v>
      </c>
      <c r="D749" s="2546">
        <v>0</v>
      </c>
      <c r="E749" s="2547">
        <v>0</v>
      </c>
      <c r="F749" s="2544">
        <v>0</v>
      </c>
      <c r="G749" s="2546">
        <v>0</v>
      </c>
      <c r="H749" s="2547">
        <v>0</v>
      </c>
      <c r="I749" s="2544">
        <v>0</v>
      </c>
      <c r="J749" s="2548">
        <v>0</v>
      </c>
    </row>
    <row r="750" spans="1:10" x14ac:dyDescent="0.2">
      <c r="A750" s="923" t="s">
        <v>428</v>
      </c>
      <c r="B750" s="2544">
        <v>121.36</v>
      </c>
      <c r="C750" s="2545">
        <v>652500</v>
      </c>
      <c r="D750" s="2546">
        <v>79.187399999999997</v>
      </c>
      <c r="E750" s="2547">
        <v>0.16555565957011337</v>
      </c>
      <c r="F750" s="2544">
        <v>0.1328310112641897</v>
      </c>
      <c r="G750" s="2546">
        <v>8.9551406832928983E-3</v>
      </c>
      <c r="H750" s="2547">
        <v>6.5591406060040353E-2</v>
      </c>
      <c r="I750" s="2544">
        <v>4.4145763023643814E-2</v>
      </c>
      <c r="J750" s="2548">
        <v>2.1201440077333105E-3</v>
      </c>
    </row>
    <row r="751" spans="1:10" x14ac:dyDescent="0.2">
      <c r="A751" s="897" t="s">
        <v>93</v>
      </c>
      <c r="B751" s="2544">
        <v>0</v>
      </c>
      <c r="C751" s="2545">
        <v>1375000</v>
      </c>
      <c r="D751" s="2546">
        <v>0</v>
      </c>
      <c r="E751" s="2547">
        <v>0</v>
      </c>
      <c r="F751" s="2544">
        <v>0</v>
      </c>
      <c r="G751" s="2546">
        <v>0</v>
      </c>
      <c r="H751" s="2547">
        <v>0</v>
      </c>
      <c r="I751" s="2544">
        <v>0</v>
      </c>
      <c r="J751" s="2548">
        <v>0</v>
      </c>
    </row>
    <row r="752" spans="1:10" x14ac:dyDescent="0.2">
      <c r="A752" s="2549" t="s">
        <v>282</v>
      </c>
      <c r="B752" s="2550">
        <v>894.56</v>
      </c>
      <c r="C752" s="2549"/>
      <c r="D752" s="2551">
        <v>1118.4943000000001</v>
      </c>
      <c r="E752" s="2547">
        <v>1.2203318294746259</v>
      </c>
      <c r="F752" s="2544">
        <v>0.97911428342529283</v>
      </c>
      <c r="G752" s="2551">
        <v>6.6009481292406844E-2</v>
      </c>
      <c r="H752" s="2547">
        <v>0.92645564581158879</v>
      </c>
      <c r="I752" s="2544">
        <v>0.62354344644597981</v>
      </c>
      <c r="J752" s="2553">
        <v>2.9946291806889277E-2</v>
      </c>
    </row>
    <row r="753" spans="1:10" x14ac:dyDescent="0.2">
      <c r="A753" s="2554" t="s">
        <v>107</v>
      </c>
      <c r="B753" s="2555">
        <v>65591.12000000001</v>
      </c>
      <c r="C753" s="2554"/>
      <c r="D753" s="2556">
        <v>91409.933093500003</v>
      </c>
      <c r="E753" s="2547">
        <v>89.477431884825776</v>
      </c>
      <c r="F753" s="2544">
        <v>71.79082728700412</v>
      </c>
      <c r="G753" s="2556">
        <v>4.839961331367391</v>
      </c>
      <c r="H753" s="2547">
        <v>75.715404716620071</v>
      </c>
      <c r="I753" s="2544">
        <v>50.959638078189052</v>
      </c>
      <c r="J753" s="2558">
        <v>2.4473871082455902</v>
      </c>
    </row>
    <row r="754" spans="1:10" x14ac:dyDescent="0.2">
      <c r="A754" s="923" t="s">
        <v>905</v>
      </c>
      <c r="B754" s="2544">
        <v>7.5</v>
      </c>
      <c r="C754" s="2545">
        <v>4200000</v>
      </c>
      <c r="D754" s="2546">
        <v>31.5</v>
      </c>
      <c r="E754" s="2547">
        <v>1.0231274281277607E-2</v>
      </c>
      <c r="F754" s="2544">
        <v>8.2089039591415839E-3</v>
      </c>
      <c r="G754" s="2546">
        <v>5.5342415231292622E-4</v>
      </c>
      <c r="H754" s="2547">
        <v>2.609164198965077E-2</v>
      </c>
      <c r="I754" s="2544">
        <v>1.7560767688354212E-2</v>
      </c>
      <c r="J754" s="2548">
        <v>8.4337326700459022E-4</v>
      </c>
    </row>
    <row r="755" spans="1:10" x14ac:dyDescent="0.2">
      <c r="A755" s="923" t="s">
        <v>906</v>
      </c>
      <c r="B755" s="2544">
        <v>42</v>
      </c>
      <c r="C755" s="2545">
        <v>1281000</v>
      </c>
      <c r="D755" s="2546">
        <v>53.802</v>
      </c>
      <c r="E755" s="2547">
        <v>5.72951359751546E-2</v>
      </c>
      <c r="F755" s="2544">
        <v>4.596986217119288E-2</v>
      </c>
      <c r="G755" s="2546">
        <v>3.0991752529523874E-3</v>
      </c>
      <c r="H755" s="2547">
        <v>4.4564524518323517E-2</v>
      </c>
      <c r="I755" s="2544">
        <v>2.9993791211708993E-2</v>
      </c>
      <c r="J755" s="2548">
        <v>1.4404815400438401E-3</v>
      </c>
    </row>
    <row r="756" spans="1:10" x14ac:dyDescent="0.2">
      <c r="A756" s="923" t="s">
        <v>907</v>
      </c>
      <c r="B756" s="2544">
        <v>204.99999999999997</v>
      </c>
      <c r="C756" s="2545">
        <v>1126000</v>
      </c>
      <c r="D756" s="2546">
        <v>230.82999999999998</v>
      </c>
      <c r="E756" s="2547">
        <v>0.27965483035492122</v>
      </c>
      <c r="F756" s="2544">
        <v>0.22437670821653663</v>
      </c>
      <c r="G756" s="2546">
        <v>1.5126926829886648E-2</v>
      </c>
      <c r="H756" s="2547">
        <v>0.19119789588797101</v>
      </c>
      <c r="I756" s="2544">
        <v>0.1286841906508826</v>
      </c>
      <c r="J756" s="2548">
        <v>6.1801857531006204E-3</v>
      </c>
    </row>
    <row r="757" spans="1:10" x14ac:dyDescent="0.2">
      <c r="A757" s="897" t="s">
        <v>908</v>
      </c>
      <c r="B757" s="2544">
        <v>492</v>
      </c>
      <c r="C757" s="2545">
        <v>1145000</v>
      </c>
      <c r="D757" s="2546">
        <v>563.34</v>
      </c>
      <c r="E757" s="2547">
        <v>0.67117159285181094</v>
      </c>
      <c r="F757" s="2544">
        <v>0.53850409971968793</v>
      </c>
      <c r="G757" s="2546">
        <v>3.6304624391727963E-2</v>
      </c>
      <c r="H757" s="2547">
        <v>0.46661795550634494</v>
      </c>
      <c r="I757" s="2544">
        <v>0.31405342443039563</v>
      </c>
      <c r="J757" s="2548">
        <v>1.5082726864583043E-2</v>
      </c>
    </row>
    <row r="758" spans="1:10" x14ac:dyDescent="0.2">
      <c r="A758" s="2554" t="s">
        <v>283</v>
      </c>
      <c r="B758" s="2555">
        <v>746.5</v>
      </c>
      <c r="C758" s="2554"/>
      <c r="D758" s="2556">
        <v>879.47199999999998</v>
      </c>
      <c r="E758" s="2547">
        <v>1.0183528334631644</v>
      </c>
      <c r="F758" s="2544">
        <v>0.81705957406655905</v>
      </c>
      <c r="G758" s="2556">
        <v>5.5084150626879928E-2</v>
      </c>
      <c r="H758" s="2547">
        <v>0.72847201790229021</v>
      </c>
      <c r="I758" s="2544">
        <v>0.49029217398134139</v>
      </c>
      <c r="J758" s="2558">
        <v>2.3546767424732093E-2</v>
      </c>
    </row>
    <row r="759" spans="1:10" x14ac:dyDescent="0.2">
      <c r="A759" s="923" t="s">
        <v>946</v>
      </c>
      <c r="B759" s="2544">
        <v>143.86199999999999</v>
      </c>
      <c r="C759" s="2545">
        <v>8419998.9999999981</v>
      </c>
      <c r="D759" s="2546">
        <v>1211.3178961379997</v>
      </c>
      <c r="E759" s="2547">
        <v>0.19625221075375451</v>
      </c>
      <c r="F759" s="2544">
        <v>0.15745991218267022</v>
      </c>
      <c r="G759" s="2546">
        <v>1.0615560720005628E-2</v>
      </c>
      <c r="H759" s="2547">
        <v>1.0033419962441164</v>
      </c>
      <c r="I759" s="2544">
        <v>0.67529118002620281</v>
      </c>
      <c r="J759" s="2548">
        <v>3.2431527982445453E-2</v>
      </c>
    </row>
    <row r="760" spans="1:10" x14ac:dyDescent="0.2">
      <c r="A760" s="923" t="s">
        <v>284</v>
      </c>
      <c r="B760" s="2544">
        <v>1263.0404981890374</v>
      </c>
      <c r="C760" s="2545">
        <v>8358473</v>
      </c>
      <c r="D760" s="2546">
        <v>10557.089902019619</v>
      </c>
      <c r="E760" s="2547">
        <v>1.7230018353778072</v>
      </c>
      <c r="F760" s="2544">
        <v>1.3824237528186865</v>
      </c>
      <c r="G760" s="2546">
        <v>9.3199615606288547E-2</v>
      </c>
      <c r="H760" s="2547">
        <v>8.7445019103508965</v>
      </c>
      <c r="I760" s="2544">
        <v>5.885415975696402</v>
      </c>
      <c r="J760" s="2548">
        <v>0.28265293335642716</v>
      </c>
    </row>
    <row r="761" spans="1:10" x14ac:dyDescent="0.2">
      <c r="A761" s="923" t="s">
        <v>69</v>
      </c>
      <c r="B761" s="2544">
        <v>1213.5315018109627</v>
      </c>
      <c r="C761" s="2545">
        <v>9308473</v>
      </c>
      <c r="D761" s="2546">
        <v>11296.125219256797</v>
      </c>
      <c r="E761" s="2547">
        <v>1.6554631525331591</v>
      </c>
      <c r="F761" s="2544">
        <v>1.3282351399678727</v>
      </c>
      <c r="G761" s="2546">
        <v>8.9546352359301917E-2</v>
      </c>
      <c r="H761" s="2547">
        <v>9.3566493679718636</v>
      </c>
      <c r="I761" s="2544">
        <v>6.2974168493310447</v>
      </c>
      <c r="J761" s="2548">
        <v>0.30243968351293798</v>
      </c>
    </row>
    <row r="762" spans="1:10" x14ac:dyDescent="0.2">
      <c r="A762" s="923" t="s">
        <v>199</v>
      </c>
      <c r="B762" s="2544">
        <v>436.5</v>
      </c>
      <c r="C762" s="2545">
        <v>2610000</v>
      </c>
      <c r="D762" s="2546">
        <v>1139.2650000000001</v>
      </c>
      <c r="E762" s="2547">
        <v>0.59546016317035677</v>
      </c>
      <c r="F762" s="2544">
        <v>0.4777582104220402</v>
      </c>
      <c r="G762" s="2546">
        <v>3.2209285664612307E-2</v>
      </c>
      <c r="H762" s="2547">
        <v>0.94366014321712655</v>
      </c>
      <c r="I762" s="2544">
        <v>0.63512279366580515</v>
      </c>
      <c r="J762" s="2548">
        <v>3.0502401429650303E-2</v>
      </c>
    </row>
    <row r="763" spans="1:10" x14ac:dyDescent="0.2">
      <c r="A763" s="923" t="s">
        <v>87</v>
      </c>
      <c r="B763" s="2544">
        <v>630.5</v>
      </c>
      <c r="C763" s="2545">
        <v>100000</v>
      </c>
      <c r="D763" s="2546">
        <v>63.05</v>
      </c>
      <c r="E763" s="2547">
        <v>0.86010912457940414</v>
      </c>
      <c r="F763" s="2544">
        <v>0.69009519283183596</v>
      </c>
      <c r="G763" s="2546">
        <v>4.6524523737773341E-2</v>
      </c>
      <c r="H763" s="2547">
        <v>5.2224699284047021E-2</v>
      </c>
      <c r="I763" s="2544">
        <v>3.5149409611134379E-2</v>
      </c>
      <c r="J763" s="2548">
        <v>1.6880852217345844E-3</v>
      </c>
    </row>
    <row r="764" spans="1:10" x14ac:dyDescent="0.2">
      <c r="A764" s="897" t="s">
        <v>213</v>
      </c>
      <c r="B764" s="2544">
        <v>1672.5</v>
      </c>
      <c r="C764" s="2545">
        <v>1030000</v>
      </c>
      <c r="D764" s="2546">
        <v>1722.675</v>
      </c>
      <c r="E764" s="2547">
        <v>2.2815741647249066</v>
      </c>
      <c r="F764" s="2544">
        <v>1.8305855828885733</v>
      </c>
      <c r="G764" s="2546">
        <v>0.12341358596578256</v>
      </c>
      <c r="H764" s="2547">
        <v>1.426902202048306</v>
      </c>
      <c r="I764" s="2544">
        <v>0.96036493579478055</v>
      </c>
      <c r="J764" s="2548">
        <v>4.612247754721055E-2</v>
      </c>
    </row>
    <row r="765" spans="1:10" x14ac:dyDescent="0.2">
      <c r="A765" s="2549" t="s">
        <v>1842</v>
      </c>
      <c r="B765" s="2550">
        <v>5359.9340000000002</v>
      </c>
      <c r="C765" s="2549"/>
      <c r="D765" s="2551">
        <v>25989.523017414416</v>
      </c>
      <c r="E765" s="2547">
        <v>7.3118606511393871</v>
      </c>
      <c r="F765" s="2544">
        <v>5.8665577911116786</v>
      </c>
      <c r="G765" s="2551">
        <v>0.39550892405376431</v>
      </c>
      <c r="H765" s="2547">
        <v>21.527280319116354</v>
      </c>
      <c r="I765" s="2544">
        <v>14.48876114412537</v>
      </c>
      <c r="J765" s="2553">
        <v>0.69583710905040608</v>
      </c>
    </row>
    <row r="766" spans="1:10" x14ac:dyDescent="0.2">
      <c r="A766" s="923" t="s">
        <v>952</v>
      </c>
      <c r="B766" s="2544">
        <v>230</v>
      </c>
      <c r="C766" s="2545">
        <v>2750000.0000000005</v>
      </c>
      <c r="D766" s="2546">
        <v>632.50000000000011</v>
      </c>
      <c r="E766" s="2547">
        <v>0.31375907795917996</v>
      </c>
      <c r="F766" s="2544">
        <v>0.25173972141367529</v>
      </c>
      <c r="G766" s="2546">
        <v>1.6971674004263072E-2</v>
      </c>
      <c r="H766" s="2547">
        <v>0.52390360503028932</v>
      </c>
      <c r="I766" s="2544">
        <v>0.35260906548838222</v>
      </c>
      <c r="J766" s="2548">
        <v>1.6934399726362011E-2</v>
      </c>
    </row>
    <row r="767" spans="1:10" x14ac:dyDescent="0.2">
      <c r="A767" s="923" t="s">
        <v>953</v>
      </c>
      <c r="B767" s="2544">
        <v>0</v>
      </c>
      <c r="C767" s="2545">
        <v>1355000.0000000002</v>
      </c>
      <c r="D767" s="2546">
        <v>0</v>
      </c>
      <c r="E767" s="2547">
        <v>0</v>
      </c>
      <c r="F767" s="2544">
        <v>0</v>
      </c>
      <c r="G767" s="2546">
        <v>0</v>
      </c>
      <c r="H767" s="2547">
        <v>0</v>
      </c>
      <c r="I767" s="2544">
        <v>0</v>
      </c>
      <c r="J767" s="2548">
        <v>0</v>
      </c>
    </row>
    <row r="768" spans="1:10" x14ac:dyDescent="0.2">
      <c r="A768" s="923" t="s">
        <v>954</v>
      </c>
      <c r="B768" s="2544">
        <v>615</v>
      </c>
      <c r="C768" s="2545">
        <v>1036000</v>
      </c>
      <c r="D768" s="2546">
        <v>637.14</v>
      </c>
      <c r="E768" s="2547">
        <v>0.83896449106476367</v>
      </c>
      <c r="F768" s="2544">
        <v>0.67313012464960997</v>
      </c>
      <c r="G768" s="2546">
        <v>4.5380780489659954E-2</v>
      </c>
      <c r="H768" s="2547">
        <v>0.52774694531066957</v>
      </c>
      <c r="I768" s="2544">
        <v>0.35519579444311117</v>
      </c>
      <c r="J768" s="2548">
        <v>1.7058629947279511E-2</v>
      </c>
    </row>
    <row r="769" spans="1:10" x14ac:dyDescent="0.2">
      <c r="A769" s="923" t="s">
        <v>956</v>
      </c>
      <c r="B769" s="2544">
        <v>75.397931034482795</v>
      </c>
      <c r="C769" s="2545">
        <v>1099999.9999999998</v>
      </c>
      <c r="D769" s="2546">
        <v>82.93772413793107</v>
      </c>
      <c r="E769" s="2547">
        <v>0.10285558835395286</v>
      </c>
      <c r="F769" s="2544">
        <v>8.2524583277339997E-2</v>
      </c>
      <c r="G769" s="2546">
        <v>5.563604809187616E-3</v>
      </c>
      <c r="H769" s="2547">
        <v>6.8697822401375064E-2</v>
      </c>
      <c r="I769" s="2544">
        <v>4.6236511307524285E-2</v>
      </c>
      <c r="J769" s="2548">
        <v>2.2205542655280124E-3</v>
      </c>
    </row>
    <row r="770" spans="1:10" x14ac:dyDescent="0.2">
      <c r="A770" s="923" t="s">
        <v>957</v>
      </c>
      <c r="B770" s="2544">
        <v>11.2</v>
      </c>
      <c r="C770" s="2545">
        <v>1649999.9999999998</v>
      </c>
      <c r="D770" s="2546">
        <v>18.479999999999997</v>
      </c>
      <c r="E770" s="2547">
        <v>1.5278702926707893E-2</v>
      </c>
      <c r="F770" s="2544">
        <v>1.22586299123181E-2</v>
      </c>
      <c r="G770" s="2546">
        <v>8.2644673412063656E-4</v>
      </c>
      <c r="H770" s="2547">
        <v>1.5307096633928449E-2</v>
      </c>
      <c r="I770" s="2544">
        <v>1.0302317043834469E-2</v>
      </c>
      <c r="J770" s="2548">
        <v>4.9477898330935947E-4</v>
      </c>
    </row>
    <row r="771" spans="1:10" x14ac:dyDescent="0.2">
      <c r="A771" s="2168" t="s">
        <v>1492</v>
      </c>
      <c r="B771" s="2544">
        <v>0</v>
      </c>
      <c r="C771" s="2545">
        <v>5000000</v>
      </c>
      <c r="D771" s="2546">
        <v>0</v>
      </c>
      <c r="E771" s="2547">
        <v>0</v>
      </c>
      <c r="F771" s="2544">
        <v>0</v>
      </c>
      <c r="G771" s="2546">
        <v>0</v>
      </c>
      <c r="H771" s="2547">
        <v>0</v>
      </c>
      <c r="I771" s="2544">
        <v>0</v>
      </c>
      <c r="J771" s="2548">
        <v>0</v>
      </c>
    </row>
    <row r="772" spans="1:10" x14ac:dyDescent="0.2">
      <c r="A772" s="2168" t="s">
        <v>1570</v>
      </c>
      <c r="B772" s="2544">
        <v>0</v>
      </c>
      <c r="C772" s="2545">
        <v>1700000</v>
      </c>
      <c r="D772" s="2546">
        <v>0</v>
      </c>
      <c r="E772" s="2547">
        <v>0</v>
      </c>
      <c r="F772" s="2544">
        <v>0</v>
      </c>
      <c r="G772" s="2546">
        <v>0</v>
      </c>
      <c r="H772" s="2547">
        <v>0</v>
      </c>
      <c r="I772" s="2544">
        <v>0</v>
      </c>
      <c r="J772" s="2548">
        <v>0</v>
      </c>
    </row>
    <row r="773" spans="1:10" x14ac:dyDescent="0.2">
      <c r="A773" s="923" t="s">
        <v>955</v>
      </c>
      <c r="B773" s="2544">
        <v>0</v>
      </c>
      <c r="C773" s="2545">
        <v>1240000</v>
      </c>
      <c r="D773" s="2546">
        <v>0</v>
      </c>
      <c r="E773" s="2547">
        <v>0</v>
      </c>
      <c r="F773" s="2544">
        <v>0</v>
      </c>
      <c r="G773" s="2546">
        <v>0</v>
      </c>
      <c r="H773" s="2547">
        <v>0</v>
      </c>
      <c r="I773" s="2544">
        <v>0</v>
      </c>
      <c r="J773" s="2548">
        <v>0</v>
      </c>
    </row>
    <row r="774" spans="1:10" x14ac:dyDescent="0.2">
      <c r="A774" s="923" t="s">
        <v>960</v>
      </c>
      <c r="B774" s="2544">
        <v>20</v>
      </c>
      <c r="C774" s="2545">
        <v>2515999.9999999995</v>
      </c>
      <c r="D774" s="2546">
        <v>50.319999999999993</v>
      </c>
      <c r="E774" s="2547">
        <v>2.7283398083406952E-2</v>
      </c>
      <c r="F774" s="2544">
        <v>2.189041055771089E-2</v>
      </c>
      <c r="G774" s="2546">
        <v>1.4757977395011368E-3</v>
      </c>
      <c r="H774" s="2547">
        <v>4.1680362695848461E-2</v>
      </c>
      <c r="I774" s="2544">
        <v>2.8052629526285199E-2</v>
      </c>
      <c r="J774" s="2548">
        <v>1.3472553268466976E-3</v>
      </c>
    </row>
    <row r="775" spans="1:10" x14ac:dyDescent="0.2">
      <c r="A775" s="923" t="s">
        <v>959</v>
      </c>
      <c r="B775" s="2544">
        <v>42.8</v>
      </c>
      <c r="C775" s="2545">
        <v>1649999.9999999998</v>
      </c>
      <c r="D775" s="2546">
        <v>70.61999999999999</v>
      </c>
      <c r="E775" s="2547">
        <v>5.8386471898490874E-2</v>
      </c>
      <c r="F775" s="2544">
        <v>4.6845478593501307E-2</v>
      </c>
      <c r="G775" s="2546">
        <v>3.1582071625324329E-3</v>
      </c>
      <c r="H775" s="2547">
        <v>5.8494976422512293E-2</v>
      </c>
      <c r="I775" s="2544">
        <v>3.9369568703224576E-2</v>
      </c>
      <c r="J775" s="2548">
        <v>1.8907625433607668E-3</v>
      </c>
    </row>
    <row r="776" spans="1:10" x14ac:dyDescent="0.2">
      <c r="A776" s="923" t="s">
        <v>1004</v>
      </c>
      <c r="B776" s="2544">
        <v>0</v>
      </c>
      <c r="C776" s="2545">
        <v>1000000</v>
      </c>
      <c r="D776" s="2546">
        <v>0</v>
      </c>
      <c r="E776" s="2547">
        <v>0</v>
      </c>
      <c r="F776" s="2544">
        <v>0</v>
      </c>
      <c r="G776" s="2546">
        <v>0</v>
      </c>
      <c r="H776" s="2547">
        <v>0</v>
      </c>
      <c r="I776" s="2544">
        <v>0</v>
      </c>
      <c r="J776" s="2548">
        <v>0</v>
      </c>
    </row>
    <row r="777" spans="1:10" x14ac:dyDescent="0.2">
      <c r="A777" s="923" t="s">
        <v>1005</v>
      </c>
      <c r="B777" s="2544">
        <v>0</v>
      </c>
      <c r="C777" s="2545">
        <v>1500000</v>
      </c>
      <c r="D777" s="2546">
        <v>0</v>
      </c>
      <c r="E777" s="2547">
        <v>0</v>
      </c>
      <c r="F777" s="2544">
        <v>0</v>
      </c>
      <c r="G777" s="2546">
        <v>0</v>
      </c>
      <c r="H777" s="2547">
        <v>0</v>
      </c>
      <c r="I777" s="2544">
        <v>0</v>
      </c>
      <c r="J777" s="2548">
        <v>0</v>
      </c>
    </row>
    <row r="778" spans="1:10" x14ac:dyDescent="0.2">
      <c r="A778" s="923" t="s">
        <v>961</v>
      </c>
      <c r="B778" s="2544">
        <v>129</v>
      </c>
      <c r="C778" s="2545">
        <v>1786999.9999999998</v>
      </c>
      <c r="D778" s="2546">
        <v>230.52299999999997</v>
      </c>
      <c r="E778" s="2547">
        <v>0.17597791763797485</v>
      </c>
      <c r="F778" s="2544">
        <v>0.14119314809723527</v>
      </c>
      <c r="G778" s="2546">
        <v>9.5188954197823316E-3</v>
      </c>
      <c r="H778" s="2547">
        <v>0.19094360591683376</v>
      </c>
      <c r="I778" s="2544">
        <v>0.12851304285150722</v>
      </c>
      <c r="J778" s="2548">
        <v>6.171966210466639E-3</v>
      </c>
    </row>
    <row r="779" spans="1:10" x14ac:dyDescent="0.2">
      <c r="A779" s="923" t="s">
        <v>962</v>
      </c>
      <c r="B779" s="2544">
        <v>13.23</v>
      </c>
      <c r="C779" s="2545">
        <v>1614999.9999999998</v>
      </c>
      <c r="D779" s="2546">
        <v>21.366449999999997</v>
      </c>
      <c r="E779" s="2547">
        <v>1.80479678321737E-2</v>
      </c>
      <c r="F779" s="2544">
        <v>1.4480506583925757E-2</v>
      </c>
      <c r="G779" s="2546">
        <v>9.7624020468000208E-4</v>
      </c>
      <c r="H779" s="2547">
        <v>1.7697960761580114E-2</v>
      </c>
      <c r="I779" s="2544">
        <v>1.191146872301066E-2</v>
      </c>
      <c r="J779" s="2548">
        <v>5.7206008700921341E-4</v>
      </c>
    </row>
    <row r="780" spans="1:10" x14ac:dyDescent="0.2">
      <c r="A780" s="923" t="s">
        <v>963</v>
      </c>
      <c r="B780" s="2544">
        <v>153</v>
      </c>
      <c r="C780" s="2545">
        <v>1670000.0000000002</v>
      </c>
      <c r="D780" s="2546">
        <v>255.51000000000002</v>
      </c>
      <c r="E780" s="2547">
        <v>0.20871799533806315</v>
      </c>
      <c r="F780" s="2544">
        <v>0.16746164076648834</v>
      </c>
      <c r="G780" s="2546">
        <v>1.1289852707183697E-2</v>
      </c>
      <c r="H780" s="2547">
        <v>0.21164049031033869</v>
      </c>
      <c r="I780" s="2544">
        <v>0.14244291276353602</v>
      </c>
      <c r="J780" s="2548">
        <v>6.8409620143600903E-3</v>
      </c>
    </row>
    <row r="781" spans="1:10" x14ac:dyDescent="0.2">
      <c r="A781" s="923" t="s">
        <v>964</v>
      </c>
      <c r="B781" s="2544">
        <v>104</v>
      </c>
      <c r="C781" s="2545">
        <v>1557000.0000000002</v>
      </c>
      <c r="D781" s="2546">
        <v>161.92800000000003</v>
      </c>
      <c r="E781" s="2547">
        <v>0.14187367003371615</v>
      </c>
      <c r="F781" s="2544">
        <v>0.11383013490009666</v>
      </c>
      <c r="G781" s="2546">
        <v>7.6741482454059113E-3</v>
      </c>
      <c r="H781" s="2547">
        <v>0.13412594933651334</v>
      </c>
      <c r="I781" s="2544">
        <v>9.0272380642534011E-2</v>
      </c>
      <c r="J781" s="2548">
        <v>4.3354205199847397E-3</v>
      </c>
    </row>
    <row r="782" spans="1:10" x14ac:dyDescent="0.2">
      <c r="A782" s="923" t="s">
        <v>965</v>
      </c>
      <c r="B782" s="2544">
        <v>60.68</v>
      </c>
      <c r="C782" s="2545">
        <v>1120000.0000000002</v>
      </c>
      <c r="D782" s="2546">
        <v>67.961600000000018</v>
      </c>
      <c r="E782" s="2547">
        <v>8.2777829785056684E-2</v>
      </c>
      <c r="F782" s="2544">
        <v>6.6415505632094848E-2</v>
      </c>
      <c r="G782" s="2546">
        <v>4.4775703416464491E-3</v>
      </c>
      <c r="H782" s="2547">
        <v>5.6293007499804773E-2</v>
      </c>
      <c r="I782" s="2544">
        <v>3.7887551407265206E-2</v>
      </c>
      <c r="J782" s="2548">
        <v>1.8195871943764816E-3</v>
      </c>
    </row>
    <row r="783" spans="1:10" x14ac:dyDescent="0.2">
      <c r="A783" s="923" t="s">
        <v>966</v>
      </c>
      <c r="B783" s="2544">
        <v>83.79</v>
      </c>
      <c r="C783" s="2545">
        <v>1384999.9999999998</v>
      </c>
      <c r="D783" s="2546">
        <v>116.04914999999998</v>
      </c>
      <c r="E783" s="2547">
        <v>0.11430379627043344</v>
      </c>
      <c r="F783" s="2544">
        <v>9.1709875031529789E-2</v>
      </c>
      <c r="G783" s="2546">
        <v>6.1828546296400127E-3</v>
      </c>
      <c r="H783" s="2547">
        <v>9.6124218254072386E-2</v>
      </c>
      <c r="I783" s="2544">
        <v>6.4695624240665744E-2</v>
      </c>
      <c r="J783" s="2548">
        <v>3.1070714529716102E-3</v>
      </c>
    </row>
    <row r="784" spans="1:10" x14ac:dyDescent="0.2">
      <c r="A784" s="923" t="s">
        <v>967</v>
      </c>
      <c r="B784" s="2544">
        <v>0</v>
      </c>
      <c r="C784" s="2545">
        <v>4462999.9999999991</v>
      </c>
      <c r="D784" s="2546">
        <v>0</v>
      </c>
      <c r="E784" s="2547">
        <v>0</v>
      </c>
      <c r="F784" s="2544">
        <v>0</v>
      </c>
      <c r="G784" s="2546">
        <v>0</v>
      </c>
      <c r="H784" s="2547">
        <v>0</v>
      </c>
      <c r="I784" s="2544">
        <v>0</v>
      </c>
      <c r="J784" s="2548">
        <v>0</v>
      </c>
    </row>
    <row r="785" spans="1:10" x14ac:dyDescent="0.2">
      <c r="A785" s="923" t="s">
        <v>287</v>
      </c>
      <c r="B785" s="2544">
        <v>21</v>
      </c>
      <c r="C785" s="2545">
        <v>1492000.0000000002</v>
      </c>
      <c r="D785" s="2546">
        <v>31.332000000000004</v>
      </c>
      <c r="E785" s="2547">
        <v>2.86475679875773E-2</v>
      </c>
      <c r="F785" s="2544">
        <v>2.298493108559644E-2</v>
      </c>
      <c r="G785" s="2546">
        <v>1.5495876264761937E-3</v>
      </c>
      <c r="H785" s="2547">
        <v>2.5952486565705968E-2</v>
      </c>
      <c r="I785" s="2544">
        <v>1.746711026068299E-2</v>
      </c>
      <c r="J785" s="2548">
        <v>8.3887527624723255E-4</v>
      </c>
    </row>
    <row r="786" spans="1:10" x14ac:dyDescent="0.2">
      <c r="A786" s="897" t="s">
        <v>969</v>
      </c>
      <c r="B786" s="2544">
        <v>48</v>
      </c>
      <c r="C786" s="2545">
        <v>1514999.9999999998</v>
      </c>
      <c r="D786" s="2546">
        <v>72.719999999999985</v>
      </c>
      <c r="E786" s="2547">
        <v>6.5480155400176682E-2</v>
      </c>
      <c r="F786" s="2544">
        <v>5.2536985338506141E-2</v>
      </c>
      <c r="G786" s="2546">
        <v>3.5419145748027282E-3</v>
      </c>
      <c r="H786" s="2547">
        <v>6.0234419221822329E-2</v>
      </c>
      <c r="I786" s="2544">
        <v>4.0540286549114853E-2</v>
      </c>
      <c r="J786" s="2548">
        <v>1.9469874278277392E-3</v>
      </c>
    </row>
    <row r="787" spans="1:10" x14ac:dyDescent="0.2">
      <c r="A787" s="923" t="s">
        <v>1155</v>
      </c>
      <c r="B787" s="2544">
        <v>0</v>
      </c>
      <c r="C787" s="2545">
        <v>0</v>
      </c>
      <c r="D787" s="2546">
        <v>0</v>
      </c>
      <c r="E787" s="2547">
        <v>0</v>
      </c>
      <c r="F787" s="2544">
        <v>0</v>
      </c>
      <c r="G787" s="2546">
        <v>0</v>
      </c>
      <c r="H787" s="2547">
        <v>0</v>
      </c>
      <c r="I787" s="2544">
        <v>0</v>
      </c>
      <c r="J787" s="2548">
        <v>0</v>
      </c>
    </row>
    <row r="788" spans="1:10" x14ac:dyDescent="0.2">
      <c r="A788" s="2549" t="s">
        <v>288</v>
      </c>
      <c r="B788" s="2550">
        <v>1607.0979310344828</v>
      </c>
      <c r="C788" s="2549"/>
      <c r="D788" s="2551">
        <v>2449.3879241379304</v>
      </c>
      <c r="E788" s="2547">
        <v>2.1923546305716743</v>
      </c>
      <c r="F788" s="2544">
        <v>1.7590016758396287</v>
      </c>
      <c r="G788" s="2551">
        <v>0.11858757468888217</v>
      </c>
      <c r="H788" s="2547">
        <v>2.0288429463612938</v>
      </c>
      <c r="I788" s="2544">
        <v>1.3654962639506782</v>
      </c>
      <c r="J788" s="2553">
        <v>6.5579310975930089E-2</v>
      </c>
    </row>
    <row r="789" spans="1:10" x14ac:dyDescent="0.2">
      <c r="A789" s="2554" t="s">
        <v>1843</v>
      </c>
      <c r="B789" s="2555">
        <v>6967.031931034483</v>
      </c>
      <c r="C789" s="2554"/>
      <c r="D789" s="2556">
        <v>28438.910941552345</v>
      </c>
      <c r="E789" s="2547">
        <v>9.5042152817110619</v>
      </c>
      <c r="F789" s="2544">
        <v>7.6255594669513078</v>
      </c>
      <c r="G789" s="2556">
        <v>0.51409649874264651</v>
      </c>
      <c r="H789" s="2547">
        <v>23.556123265477645</v>
      </c>
      <c r="I789" s="2544">
        <v>15.854257408076048</v>
      </c>
      <c r="J789" s="2558">
        <v>0.76141642002633614</v>
      </c>
    </row>
    <row r="790" spans="1:10" x14ac:dyDescent="0.2">
      <c r="A790" s="2559" t="s">
        <v>194</v>
      </c>
      <c r="B790" s="2560">
        <v>73304.651931034488</v>
      </c>
      <c r="C790" s="2561"/>
      <c r="D790" s="2562">
        <v>120728.31603505234</v>
      </c>
      <c r="E790" s="2563">
        <v>100</v>
      </c>
      <c r="F790" s="2544">
        <v>80.233446328021984</v>
      </c>
      <c r="G790" s="2562">
        <v>5.4091419807369165</v>
      </c>
      <c r="H790" s="2563">
        <v>100</v>
      </c>
      <c r="I790" s="2544">
        <v>67.304187660246441</v>
      </c>
      <c r="J790" s="2564">
        <v>3.2323502956966585</v>
      </c>
    </row>
    <row r="791" spans="1:10" x14ac:dyDescent="0.2">
      <c r="A791" s="2584" t="s">
        <v>1860</v>
      </c>
      <c r="B791" s="2544"/>
      <c r="C791" s="2543"/>
      <c r="D791" s="2546"/>
      <c r="E791" s="2547"/>
      <c r="F791" s="2544">
        <v>0</v>
      </c>
      <c r="G791" s="2546"/>
      <c r="H791" s="2547"/>
      <c r="I791" s="2544">
        <v>0</v>
      </c>
      <c r="J791" s="2548">
        <v>0</v>
      </c>
    </row>
    <row r="792" spans="1:10" x14ac:dyDescent="0.2">
      <c r="A792" s="2169" t="s">
        <v>1844</v>
      </c>
      <c r="B792" s="2544">
        <v>960.68000000000006</v>
      </c>
      <c r="C792" s="2545">
        <v>4199896.8061456596</v>
      </c>
      <c r="D792" s="2546">
        <v>4034.7568637280124</v>
      </c>
      <c r="E792" s="2547">
        <v>5.9671214514935356</v>
      </c>
      <c r="F792" s="2544">
        <v>1.0514839807290852</v>
      </c>
      <c r="G792" s="2546">
        <v>7.0888468619197606E-2</v>
      </c>
      <c r="H792" s="2547">
        <v>8.7771622937108429</v>
      </c>
      <c r="I792" s="2544">
        <v>2.2493151734260399</v>
      </c>
      <c r="J792" s="2548">
        <v>0.10802558976925358</v>
      </c>
    </row>
    <row r="793" spans="1:10" x14ac:dyDescent="0.2">
      <c r="A793" s="2169" t="s">
        <v>1845</v>
      </c>
      <c r="B793" s="2544">
        <v>7719.75</v>
      </c>
      <c r="C793" s="2545">
        <v>1049949.7428331529</v>
      </c>
      <c r="D793" s="2546">
        <v>8105.3495272362316</v>
      </c>
      <c r="E793" s="2547">
        <v>47.950083092358767</v>
      </c>
      <c r="F793" s="2544">
        <v>8.4494248451444331</v>
      </c>
      <c r="G793" s="2546">
        <v>0.56963947997569508</v>
      </c>
      <c r="H793" s="2547">
        <v>17.632281361824489</v>
      </c>
      <c r="I793" s="2544">
        <v>4.518608256530384</v>
      </c>
      <c r="J793" s="2548">
        <v>0.21701063844442323</v>
      </c>
    </row>
    <row r="794" spans="1:10" x14ac:dyDescent="0.2">
      <c r="A794" s="2581" t="s">
        <v>310</v>
      </c>
      <c r="B794" s="2550">
        <v>8680.43</v>
      </c>
      <c r="C794" s="2549"/>
      <c r="D794" s="2551">
        <v>12140.106390964243</v>
      </c>
      <c r="E794" s="2547">
        <v>53.917204543852307</v>
      </c>
      <c r="F794" s="2544">
        <v>9.5009088258735197</v>
      </c>
      <c r="G794" s="2551">
        <v>0.6405279485948927</v>
      </c>
      <c r="H794" s="2547">
        <v>26.40944365553533</v>
      </c>
      <c r="I794" s="2544">
        <v>6.7679234299564239</v>
      </c>
      <c r="J794" s="2553">
        <v>0.32503622821367678</v>
      </c>
    </row>
    <row r="795" spans="1:10" x14ac:dyDescent="0.2">
      <c r="A795" s="2169" t="s">
        <v>1846</v>
      </c>
      <c r="B795" s="2544">
        <v>0</v>
      </c>
      <c r="C795" s="2545">
        <v>6562823.1180563895</v>
      </c>
      <c r="D795" s="2546">
        <v>0</v>
      </c>
      <c r="E795" s="2547">
        <v>0</v>
      </c>
      <c r="F795" s="2544">
        <v>0</v>
      </c>
      <c r="G795" s="2546">
        <v>0</v>
      </c>
      <c r="H795" s="2547">
        <v>0</v>
      </c>
      <c r="I795" s="2544">
        <v>0</v>
      </c>
      <c r="J795" s="2548">
        <v>0</v>
      </c>
    </row>
    <row r="796" spans="1:10" x14ac:dyDescent="0.2">
      <c r="A796" s="2581" t="s">
        <v>316</v>
      </c>
      <c r="B796" s="2550">
        <v>0</v>
      </c>
      <c r="C796" s="2565"/>
      <c r="D796" s="2551">
        <v>0</v>
      </c>
      <c r="E796" s="2547">
        <v>0</v>
      </c>
      <c r="F796" s="2544">
        <v>0</v>
      </c>
      <c r="G796" s="2551">
        <v>0</v>
      </c>
      <c r="H796" s="2547">
        <v>0</v>
      </c>
      <c r="I796" s="2544">
        <v>0</v>
      </c>
      <c r="J796" s="2553">
        <v>0</v>
      </c>
    </row>
    <row r="797" spans="1:10" x14ac:dyDescent="0.2">
      <c r="A797" s="2169" t="s">
        <v>1536</v>
      </c>
      <c r="B797" s="2544">
        <v>891</v>
      </c>
      <c r="C797" s="2545">
        <v>6000000</v>
      </c>
      <c r="D797" s="2546">
        <v>5346</v>
      </c>
      <c r="E797" s="2547">
        <v>5.5343144577598569</v>
      </c>
      <c r="F797" s="2544">
        <v>0.9752177903460203</v>
      </c>
      <c r="G797" s="2546">
        <v>6.5746789294775648E-2</v>
      </c>
      <c r="H797" s="2547">
        <v>11.629625081998816</v>
      </c>
      <c r="I797" s="2544">
        <v>2.9803131448235431</v>
      </c>
      <c r="J797" s="2548">
        <v>0.14313249160020761</v>
      </c>
    </row>
    <row r="798" spans="1:10" x14ac:dyDescent="0.2">
      <c r="A798" s="2169" t="s">
        <v>206</v>
      </c>
      <c r="B798" s="2544">
        <v>6525</v>
      </c>
      <c r="C798" s="2545">
        <v>4352000</v>
      </c>
      <c r="D798" s="2546">
        <v>28396.799999999999</v>
      </c>
      <c r="E798" s="2547">
        <v>40.529070523998953</v>
      </c>
      <c r="F798" s="2544">
        <v>7.1417464444531786</v>
      </c>
      <c r="G798" s="2546">
        <v>0.48147901251224584</v>
      </c>
      <c r="H798" s="2547">
        <v>61.774062388421989</v>
      </c>
      <c r="I798" s="2544">
        <v>15.830781202941488</v>
      </c>
      <c r="J798" s="2548">
        <v>0.76028895201510938</v>
      </c>
    </row>
    <row r="799" spans="1:10" x14ac:dyDescent="0.2">
      <c r="A799" s="2581" t="s">
        <v>311</v>
      </c>
      <c r="B799" s="2550">
        <v>7416</v>
      </c>
      <c r="C799" s="2565"/>
      <c r="D799" s="2551">
        <v>33742.800000000003</v>
      </c>
      <c r="E799" s="2547">
        <v>46.063384981758809</v>
      </c>
      <c r="F799" s="2544">
        <v>8.1169642347991999</v>
      </c>
      <c r="G799" s="2551">
        <v>0.54722580180702152</v>
      </c>
      <c r="H799" s="2547">
        <v>73.403687470420806</v>
      </c>
      <c r="I799" s="2544">
        <v>18.811094347765035</v>
      </c>
      <c r="J799" s="2553">
        <v>0.90342144361531718</v>
      </c>
    </row>
    <row r="800" spans="1:10" x14ac:dyDescent="0.2">
      <c r="A800" s="2169" t="s">
        <v>1847</v>
      </c>
      <c r="B800" s="2544">
        <v>3.125</v>
      </c>
      <c r="C800" s="2545">
        <v>27488445.925841</v>
      </c>
      <c r="D800" s="2546">
        <v>85.901393518253116</v>
      </c>
      <c r="E800" s="2547">
        <v>1.9410474388888387E-2</v>
      </c>
      <c r="F800" s="2544">
        <v>3.4203766496423271E-3</v>
      </c>
      <c r="G800" s="2546">
        <v>2.3059339679705265E-4</v>
      </c>
      <c r="H800" s="2547">
        <v>0.18686887404386959</v>
      </c>
      <c r="I800" s="2544">
        <v>4.7888711608886955E-2</v>
      </c>
      <c r="J800" s="2548">
        <v>2.2999028219598747E-3</v>
      </c>
    </row>
    <row r="801" spans="1:10" x14ac:dyDescent="0.2">
      <c r="A801" s="2581" t="s">
        <v>312</v>
      </c>
      <c r="B801" s="2550">
        <v>3.125</v>
      </c>
      <c r="C801" s="2549"/>
      <c r="D801" s="2551">
        <v>85.901393518253116</v>
      </c>
      <c r="E801" s="2547">
        <v>1.9410474388888387E-2</v>
      </c>
      <c r="F801" s="2544">
        <v>3.4203766496423271E-3</v>
      </c>
      <c r="G801" s="2551">
        <v>2.3059339679705265E-4</v>
      </c>
      <c r="H801" s="2547">
        <v>0.18686887404386959</v>
      </c>
      <c r="I801" s="2544">
        <v>4.7888711608886955E-2</v>
      </c>
      <c r="J801" s="2553">
        <v>2.2999028219598747E-3</v>
      </c>
    </row>
    <row r="802" spans="1:10" x14ac:dyDescent="0.2">
      <c r="A802" s="2566" t="s">
        <v>130</v>
      </c>
      <c r="B802" s="2555">
        <v>16099.555</v>
      </c>
      <c r="C802" s="2554"/>
      <c r="D802" s="2556">
        <v>45968.807784482495</v>
      </c>
      <c r="E802" s="2557">
        <v>100.00000000000001</v>
      </c>
      <c r="F802" s="2544">
        <v>17.621293437322361</v>
      </c>
      <c r="G802" s="2556">
        <v>1.1879843437987112</v>
      </c>
      <c r="H802" s="2557">
        <v>100</v>
      </c>
      <c r="I802" s="2544">
        <v>25.626906489330342</v>
      </c>
      <c r="J802" s="2558">
        <v>1.2307575746509536</v>
      </c>
    </row>
    <row r="803" spans="1:10" x14ac:dyDescent="0.2">
      <c r="A803" s="2584" t="s">
        <v>1861</v>
      </c>
      <c r="B803" s="2544"/>
      <c r="C803" s="2543"/>
      <c r="D803" s="2546"/>
      <c r="E803" s="2547"/>
      <c r="F803" s="2544">
        <v>0</v>
      </c>
      <c r="G803" s="2546"/>
      <c r="H803" s="2547"/>
      <c r="I803" s="2544">
        <v>0</v>
      </c>
      <c r="J803" s="2548">
        <v>0</v>
      </c>
    </row>
    <row r="804" spans="1:10" x14ac:dyDescent="0.2">
      <c r="A804" s="2168" t="s">
        <v>1538</v>
      </c>
      <c r="B804" s="2544">
        <v>1840</v>
      </c>
      <c r="C804" s="2545">
        <v>6500000</v>
      </c>
      <c r="D804" s="2546">
        <v>11960</v>
      </c>
      <c r="E804" s="2547">
        <v>93.877551020408163</v>
      </c>
      <c r="F804" s="2544">
        <v>2.0139177713094023</v>
      </c>
      <c r="G804" s="2546">
        <v>0.13577339203410457</v>
      </c>
      <c r="H804" s="2547">
        <v>94.321766561514195</v>
      </c>
      <c r="I804" s="2544">
        <v>6.667516874689408</v>
      </c>
      <c r="J804" s="2548">
        <v>0.32021410391666344</v>
      </c>
    </row>
    <row r="805" spans="1:10" x14ac:dyDescent="0.2">
      <c r="A805" s="2168" t="s">
        <v>208</v>
      </c>
      <c r="B805" s="2544">
        <v>120</v>
      </c>
      <c r="C805" s="2545">
        <v>6000000</v>
      </c>
      <c r="D805" s="2546">
        <v>720</v>
      </c>
      <c r="E805" s="2547">
        <v>6.1224489795918364</v>
      </c>
      <c r="F805" s="2544">
        <v>0.13134246334626534</v>
      </c>
      <c r="G805" s="2546">
        <v>8.8547864370068195E-3</v>
      </c>
      <c r="H805" s="2547">
        <v>5.6782334384858046</v>
      </c>
      <c r="I805" s="2544">
        <v>0.40138897573381049</v>
      </c>
      <c r="J805" s="2548">
        <v>1.9277103245819202E-2</v>
      </c>
    </row>
    <row r="806" spans="1:10" x14ac:dyDescent="0.2">
      <c r="A806" s="2168" t="s">
        <v>209</v>
      </c>
      <c r="B806" s="2544">
        <v>0</v>
      </c>
      <c r="C806" s="2545">
        <v>5800000</v>
      </c>
      <c r="D806" s="2546">
        <v>0</v>
      </c>
      <c r="E806" s="2547">
        <v>0</v>
      </c>
      <c r="F806" s="2544">
        <v>0</v>
      </c>
      <c r="G806" s="2546">
        <v>0</v>
      </c>
      <c r="H806" s="2547">
        <v>0</v>
      </c>
      <c r="I806" s="2544">
        <v>0</v>
      </c>
      <c r="J806" s="2548">
        <v>0</v>
      </c>
    </row>
    <row r="807" spans="1:10" x14ac:dyDescent="0.2">
      <c r="A807" s="2168" t="s">
        <v>210</v>
      </c>
      <c r="B807" s="2544">
        <v>0</v>
      </c>
      <c r="C807" s="2545">
        <v>15600000</v>
      </c>
      <c r="D807" s="2546">
        <v>0</v>
      </c>
      <c r="E807" s="2547">
        <v>0</v>
      </c>
      <c r="F807" s="2544">
        <v>0</v>
      </c>
      <c r="G807" s="2546">
        <v>0</v>
      </c>
      <c r="H807" s="2547">
        <v>0</v>
      </c>
      <c r="I807" s="2544">
        <v>0</v>
      </c>
      <c r="J807" s="2548">
        <v>0</v>
      </c>
    </row>
    <row r="808" spans="1:10" x14ac:dyDescent="0.2">
      <c r="A808" s="2168" t="s">
        <v>1540</v>
      </c>
      <c r="B808" s="2544">
        <v>0</v>
      </c>
      <c r="C808" s="2545">
        <v>7500000</v>
      </c>
      <c r="D808" s="2546">
        <v>0</v>
      </c>
      <c r="E808" s="2547">
        <v>0</v>
      </c>
      <c r="F808" s="2544">
        <v>0</v>
      </c>
      <c r="G808" s="2546">
        <v>0</v>
      </c>
      <c r="H808" s="2547">
        <v>0</v>
      </c>
      <c r="I808" s="2544">
        <v>0</v>
      </c>
      <c r="J808" s="2548">
        <v>0</v>
      </c>
    </row>
    <row r="809" spans="1:10" x14ac:dyDescent="0.2">
      <c r="A809" s="2168" t="s">
        <v>1541</v>
      </c>
      <c r="B809" s="2544">
        <v>0</v>
      </c>
      <c r="C809" s="2545">
        <v>5800000</v>
      </c>
      <c r="D809" s="2546">
        <v>0</v>
      </c>
      <c r="E809" s="2547">
        <v>0</v>
      </c>
      <c r="F809" s="2544">
        <v>0</v>
      </c>
      <c r="G809" s="2546">
        <v>0</v>
      </c>
      <c r="H809" s="2547">
        <v>0</v>
      </c>
      <c r="I809" s="2544">
        <v>0</v>
      </c>
      <c r="J809" s="2548">
        <v>0</v>
      </c>
    </row>
    <row r="810" spans="1:10" x14ac:dyDescent="0.2">
      <c r="A810" s="2566" t="s">
        <v>122</v>
      </c>
      <c r="B810" s="2555">
        <v>1960</v>
      </c>
      <c r="C810" s="2554"/>
      <c r="D810" s="2556">
        <v>12680</v>
      </c>
      <c r="E810" s="2557">
        <v>100</v>
      </c>
      <c r="F810" s="2544">
        <v>2.1452602346556677</v>
      </c>
      <c r="G810" s="2556">
        <v>0.1446281784711114</v>
      </c>
      <c r="H810" s="2557">
        <v>100</v>
      </c>
      <c r="I810" s="2544">
        <v>7.0689058504232198</v>
      </c>
      <c r="J810" s="2558">
        <v>0.33949120716248266</v>
      </c>
    </row>
    <row r="811" spans="1:10" ht="14.25" thickBot="1" x14ac:dyDescent="0.25">
      <c r="A811" s="2567" t="s">
        <v>1848</v>
      </c>
      <c r="B811" s="2560">
        <v>91364.206931034481</v>
      </c>
      <c r="C811" s="2568"/>
      <c r="D811" s="2562">
        <v>179377.12381953484</v>
      </c>
      <c r="E811" s="2569"/>
      <c r="F811" s="2570">
        <v>100.00000000000001</v>
      </c>
      <c r="G811" s="2571">
        <v>6.7417545030067396</v>
      </c>
      <c r="H811" s="2572"/>
      <c r="I811" s="2570">
        <v>100</v>
      </c>
      <c r="J811" s="2573">
        <v>4.8025990775100942</v>
      </c>
    </row>
    <row r="812" spans="1:10" ht="15" thickBot="1" x14ac:dyDescent="0.25">
      <c r="A812" s="2574" t="s">
        <v>1849</v>
      </c>
      <c r="B812" s="2575">
        <v>1355199.2569632605</v>
      </c>
      <c r="C812" s="2576"/>
      <c r="D812" s="2577">
        <v>3735001.0051751565</v>
      </c>
      <c r="E812" s="2578"/>
      <c r="F812" s="2111"/>
      <c r="G812" s="2111"/>
      <c r="H812" s="2111"/>
      <c r="I812" s="2111"/>
      <c r="J812" s="2111"/>
    </row>
    <row r="813" spans="1:10" ht="16.5" thickBot="1" x14ac:dyDescent="0.3">
      <c r="A813" s="2579" t="s">
        <v>1850</v>
      </c>
      <c r="B813" s="2586">
        <v>6.7417545030067387</v>
      </c>
      <c r="C813" s="2580"/>
      <c r="D813" s="2587">
        <v>4.8025990775100951</v>
      </c>
      <c r="E813" s="2578"/>
      <c r="F813" s="2111"/>
      <c r="G813" s="2111"/>
      <c r="H813" s="2111"/>
      <c r="I813" s="2111"/>
      <c r="J813" s="2111"/>
    </row>
    <row r="814" spans="1:10" x14ac:dyDescent="0.2">
      <c r="A814" s="471" t="s">
        <v>1978</v>
      </c>
      <c r="B814" s="375"/>
      <c r="C814" s="375"/>
      <c r="D814" s="1800"/>
      <c r="E814" s="375"/>
      <c r="F814" s="375"/>
      <c r="H814" s="375"/>
      <c r="I814" s="375"/>
      <c r="J814" s="375"/>
    </row>
    <row r="815" spans="1:10" x14ac:dyDescent="0.2">
      <c r="A815" s="375" t="s">
        <v>1851</v>
      </c>
      <c r="B815" s="375"/>
      <c r="C815" s="375"/>
      <c r="D815" s="375"/>
      <c r="E815" s="375"/>
      <c r="F815" s="375"/>
      <c r="G815" s="375"/>
      <c r="H815" s="375"/>
      <c r="I815" s="375"/>
      <c r="J815" s="375"/>
    </row>
    <row r="816" spans="1:10" x14ac:dyDescent="0.2">
      <c r="A816" s="375" t="s">
        <v>2021</v>
      </c>
      <c r="B816" s="375"/>
      <c r="C816" s="375"/>
      <c r="D816" s="375"/>
      <c r="E816" s="375"/>
      <c r="F816" s="375"/>
      <c r="G816" s="375"/>
      <c r="H816" s="375"/>
      <c r="I816" s="375"/>
      <c r="J816" s="375"/>
    </row>
    <row r="820" spans="1:10" ht="13.5" thickBot="1" x14ac:dyDescent="0.25">
      <c r="A820" s="3498" t="s">
        <v>1976</v>
      </c>
      <c r="B820" s="3498"/>
      <c r="C820" s="3498"/>
      <c r="D820" s="3498"/>
      <c r="E820" s="3498"/>
      <c r="F820" s="3498"/>
      <c r="G820" s="3498"/>
      <c r="H820" s="3498"/>
      <c r="I820" s="3498"/>
      <c r="J820" s="3498"/>
    </row>
    <row r="821" spans="1:10" ht="13.5" customHeight="1" thickBot="1" x14ac:dyDescent="0.25">
      <c r="A821" s="3503" t="s">
        <v>362</v>
      </c>
      <c r="B821" s="3509" t="s">
        <v>1264</v>
      </c>
      <c r="C821" s="3509" t="s">
        <v>1840</v>
      </c>
      <c r="D821" s="3511" t="s">
        <v>1852</v>
      </c>
      <c r="E821" s="3505" t="s">
        <v>1857</v>
      </c>
      <c r="F821" s="3506"/>
      <c r="G821" s="3507"/>
      <c r="H821" s="3505" t="s">
        <v>1858</v>
      </c>
      <c r="I821" s="3506"/>
      <c r="J821" s="3508"/>
    </row>
    <row r="822" spans="1:10" ht="13.5" customHeight="1" thickBot="1" x14ac:dyDescent="0.25">
      <c r="A822" s="3504"/>
      <c r="B822" s="3510"/>
      <c r="C822" s="3510"/>
      <c r="D822" s="3512"/>
      <c r="E822" s="2534" t="s">
        <v>1856</v>
      </c>
      <c r="F822" s="2533" t="s">
        <v>1223</v>
      </c>
      <c r="G822" s="2535" t="s">
        <v>1841</v>
      </c>
      <c r="H822" s="2534" t="s">
        <v>1856</v>
      </c>
      <c r="I822" s="2533" t="s">
        <v>1223</v>
      </c>
      <c r="J822" s="2536" t="s">
        <v>1841</v>
      </c>
    </row>
    <row r="823" spans="1:10" x14ac:dyDescent="0.2">
      <c r="A823" s="2585" t="s">
        <v>1859</v>
      </c>
      <c r="B823" s="2537"/>
      <c r="C823" s="2537"/>
      <c r="D823" s="2538"/>
      <c r="E823" s="2539"/>
      <c r="F823" s="2540"/>
      <c r="G823" s="2541"/>
      <c r="H823" s="2539"/>
      <c r="I823" s="2540"/>
      <c r="J823" s="2542"/>
    </row>
    <row r="824" spans="1:10" x14ac:dyDescent="0.2">
      <c r="A824" s="923" t="s">
        <v>410</v>
      </c>
      <c r="B824" s="2544">
        <v>0</v>
      </c>
      <c r="C824" s="2545">
        <v>3500000.0000000005</v>
      </c>
      <c r="D824" s="2546">
        <v>0</v>
      </c>
      <c r="E824" s="2547">
        <v>0</v>
      </c>
      <c r="F824" s="2544">
        <v>0</v>
      </c>
      <c r="G824" s="2546">
        <v>0</v>
      </c>
      <c r="H824" s="2547">
        <v>0</v>
      </c>
      <c r="I824" s="2544">
        <v>0</v>
      </c>
      <c r="J824" s="2548">
        <v>0</v>
      </c>
    </row>
    <row r="825" spans="1:10" x14ac:dyDescent="0.2">
      <c r="A825" s="923" t="s">
        <v>411</v>
      </c>
      <c r="B825" s="2544">
        <v>5146</v>
      </c>
      <c r="C825" s="2545">
        <v>1375863.5</v>
      </c>
      <c r="D825" s="2546">
        <v>7080.1935709999998</v>
      </c>
      <c r="E825" s="2547">
        <v>20.074679093566601</v>
      </c>
      <c r="F825" s="2544">
        <v>7.8991678439275486</v>
      </c>
      <c r="G825" s="2546">
        <v>0.3797227583736425</v>
      </c>
      <c r="H825" s="2547">
        <v>15.136167254368232</v>
      </c>
      <c r="I825" s="2544">
        <v>3.3467999340083288</v>
      </c>
      <c r="J825" s="2548">
        <v>0.18956336453965605</v>
      </c>
    </row>
    <row r="826" spans="1:10" x14ac:dyDescent="0.2">
      <c r="A826" s="923" t="s">
        <v>279</v>
      </c>
      <c r="B826" s="2544">
        <v>5011.5999999999995</v>
      </c>
      <c r="C826" s="2545">
        <v>882500</v>
      </c>
      <c r="D826" s="2546">
        <v>4422.7369999999992</v>
      </c>
      <c r="E826" s="2547">
        <v>19.550381217512317</v>
      </c>
      <c r="F826" s="2544">
        <v>7.6928623331961319</v>
      </c>
      <c r="G826" s="2546">
        <v>0.36980539756419478</v>
      </c>
      <c r="H826" s="2547">
        <v>9.4550080139444237</v>
      </c>
      <c r="I826" s="2544">
        <v>2.090623053070789</v>
      </c>
      <c r="J826" s="2548">
        <v>0.11841327469181205</v>
      </c>
    </row>
    <row r="827" spans="1:10" x14ac:dyDescent="0.2">
      <c r="A827" s="923" t="s">
        <v>200</v>
      </c>
      <c r="B827" s="2544">
        <v>368.6</v>
      </c>
      <c r="C827" s="2545">
        <v>5768500</v>
      </c>
      <c r="D827" s="2546">
        <v>2126.2691000000004</v>
      </c>
      <c r="E827" s="2547">
        <v>1.4379181332857851</v>
      </c>
      <c r="F827" s="2544">
        <v>0.56580514327083065</v>
      </c>
      <c r="G827" s="2546">
        <v>2.7198952339005954E-2</v>
      </c>
      <c r="H827" s="2547">
        <v>4.5455769538867905</v>
      </c>
      <c r="I827" s="2544">
        <v>1.0050851311059374</v>
      </c>
      <c r="J827" s="2548">
        <v>5.692820690152095E-2</v>
      </c>
    </row>
    <row r="828" spans="1:10" x14ac:dyDescent="0.2">
      <c r="A828" s="923" t="s">
        <v>429</v>
      </c>
      <c r="B828" s="2544">
        <v>34.5</v>
      </c>
      <c r="C828" s="2545">
        <v>680000</v>
      </c>
      <c r="D828" s="2546">
        <v>23.46</v>
      </c>
      <c r="E828" s="2547">
        <v>0.13458539229072053</v>
      </c>
      <c r="F828" s="2544">
        <v>5.2957887799358803E-2</v>
      </c>
      <c r="G828" s="2546">
        <v>2.5457511006394609E-3</v>
      </c>
      <c r="H828" s="2547">
        <v>5.0153216889707947E-2</v>
      </c>
      <c r="I828" s="2544">
        <v>1.108951692697095E-2</v>
      </c>
      <c r="J828" s="2548">
        <v>6.2811228075960914E-4</v>
      </c>
    </row>
    <row r="829" spans="1:10" x14ac:dyDescent="0.2">
      <c r="A829" s="925" t="s">
        <v>431</v>
      </c>
      <c r="B829" s="2544">
        <v>685</v>
      </c>
      <c r="C829" s="2545">
        <v>7000000</v>
      </c>
      <c r="D829" s="2546">
        <v>4795</v>
      </c>
      <c r="E829" s="2547">
        <v>2.6722027164969147</v>
      </c>
      <c r="F829" s="2544">
        <v>1.0514826997843705</v>
      </c>
      <c r="G829" s="2546">
        <v>5.0546072577913936E-2</v>
      </c>
      <c r="H829" s="2547">
        <v>10.250838660961193</v>
      </c>
      <c r="I829" s="2544">
        <v>2.2665913753122635</v>
      </c>
      <c r="J829" s="2548">
        <v>0.12838015286625429</v>
      </c>
    </row>
    <row r="830" spans="1:10" x14ac:dyDescent="0.2">
      <c r="A830" s="2107" t="s">
        <v>430</v>
      </c>
      <c r="B830" s="2544">
        <v>0</v>
      </c>
      <c r="C830" s="2545">
        <v>0</v>
      </c>
      <c r="D830" s="2546">
        <v>0</v>
      </c>
      <c r="E830" s="2547">
        <v>0</v>
      </c>
      <c r="F830" s="2544">
        <v>0</v>
      </c>
      <c r="G830" s="2546">
        <v>0</v>
      </c>
      <c r="H830" s="2547">
        <v>0</v>
      </c>
      <c r="I830" s="2544">
        <v>0</v>
      </c>
      <c r="J830" s="2548">
        <v>0</v>
      </c>
    </row>
    <row r="831" spans="1:10" x14ac:dyDescent="0.2">
      <c r="A831" s="2549" t="s">
        <v>280</v>
      </c>
      <c r="B831" s="2550">
        <v>11245.699999999999</v>
      </c>
      <c r="C831" s="2549"/>
      <c r="D831" s="2551">
        <v>18447.659670999998</v>
      </c>
      <c r="E831" s="2547">
        <v>43.869766553152338</v>
      </c>
      <c r="F831" s="2544">
        <v>17.262275907978239</v>
      </c>
      <c r="G831" s="2551">
        <v>0.82981893195539658</v>
      </c>
      <c r="H831" s="2547">
        <v>39.437744100050345</v>
      </c>
      <c r="I831" s="2544">
        <v>8.7201890104242885</v>
      </c>
      <c r="J831" s="2553">
        <v>0.49391311128000293</v>
      </c>
    </row>
    <row r="832" spans="1:10" x14ac:dyDescent="0.2">
      <c r="A832" s="931" t="s">
        <v>412</v>
      </c>
      <c r="B832" s="2544">
        <v>44</v>
      </c>
      <c r="C832" s="2545">
        <v>2674500</v>
      </c>
      <c r="D832" s="2546">
        <v>117.678</v>
      </c>
      <c r="E832" s="2547">
        <v>0.17164513799396242</v>
      </c>
      <c r="F832" s="2544">
        <v>6.7540494584689498E-2</v>
      </c>
      <c r="G832" s="2546">
        <v>3.2467550269025007E-3</v>
      </c>
      <c r="H832" s="2547">
        <v>0.25157417975903879</v>
      </c>
      <c r="I832" s="2544">
        <v>5.5626264830864761E-2</v>
      </c>
      <c r="J832" s="2548">
        <v>3.1506818830021005E-3</v>
      </c>
    </row>
    <row r="833" spans="1:10" x14ac:dyDescent="0.2">
      <c r="A833" s="931" t="s">
        <v>413</v>
      </c>
      <c r="B833" s="2544">
        <v>0</v>
      </c>
      <c r="C833" s="2545">
        <v>647500</v>
      </c>
      <c r="D833" s="2546">
        <v>0</v>
      </c>
      <c r="E833" s="2547">
        <v>0</v>
      </c>
      <c r="F833" s="2544">
        <v>0</v>
      </c>
      <c r="G833" s="2546">
        <v>0</v>
      </c>
      <c r="H833" s="2547">
        <v>0</v>
      </c>
      <c r="I833" s="2544">
        <v>0</v>
      </c>
      <c r="J833" s="2548">
        <v>0</v>
      </c>
    </row>
    <row r="834" spans="1:10" x14ac:dyDescent="0.2">
      <c r="A834" s="923" t="s">
        <v>91</v>
      </c>
      <c r="B834" s="2544">
        <v>0</v>
      </c>
      <c r="C834" s="2545">
        <v>1085000</v>
      </c>
      <c r="D834" s="2546">
        <v>0</v>
      </c>
      <c r="E834" s="2547">
        <v>0</v>
      </c>
      <c r="F834" s="2544">
        <v>0</v>
      </c>
      <c r="G834" s="2546">
        <v>0</v>
      </c>
      <c r="H834" s="2547">
        <v>0</v>
      </c>
      <c r="I834" s="2544">
        <v>0</v>
      </c>
      <c r="J834" s="2548">
        <v>0</v>
      </c>
    </row>
    <row r="835" spans="1:10" x14ac:dyDescent="0.2">
      <c r="A835" s="923" t="s">
        <v>417</v>
      </c>
      <c r="B835" s="2544">
        <v>235</v>
      </c>
      <c r="C835" s="2545">
        <v>1641999.9999999995</v>
      </c>
      <c r="D835" s="2546">
        <v>385.86999999999989</v>
      </c>
      <c r="E835" s="2547">
        <v>0.91674107792229931</v>
      </c>
      <c r="F835" s="2544">
        <v>0.36072764153186432</v>
      </c>
      <c r="G835" s="2546">
        <v>1.7340623439138357E-2</v>
      </c>
      <c r="H835" s="2547">
        <v>0.82491994037645344</v>
      </c>
      <c r="I835" s="2544">
        <v>0.18240033659890362</v>
      </c>
      <c r="J835" s="2548">
        <v>1.0331188652033686E-2</v>
      </c>
    </row>
    <row r="836" spans="1:10" x14ac:dyDescent="0.2">
      <c r="A836" s="923" t="s">
        <v>418</v>
      </c>
      <c r="B836" s="2544">
        <v>544</v>
      </c>
      <c r="C836" s="2545">
        <v>1369500.0000000005</v>
      </c>
      <c r="D836" s="2546">
        <v>745.00800000000027</v>
      </c>
      <c r="E836" s="2547">
        <v>2.1221580697435352</v>
      </c>
      <c r="F836" s="2544">
        <v>0.83504611486525193</v>
      </c>
      <c r="G836" s="2546">
        <v>4.0141698514430918E-2</v>
      </c>
      <c r="H836" s="2547">
        <v>1.5926917224453343</v>
      </c>
      <c r="I836" s="2544">
        <v>0.35216448536780798</v>
      </c>
      <c r="J836" s="2548">
        <v>1.9946661298557333E-2</v>
      </c>
    </row>
    <row r="837" spans="1:10" x14ac:dyDescent="0.2">
      <c r="A837" s="923" t="s">
        <v>423</v>
      </c>
      <c r="B837" s="2544">
        <v>976.5</v>
      </c>
      <c r="C837" s="2545">
        <v>1311000</v>
      </c>
      <c r="D837" s="2546">
        <v>1280.1914999999999</v>
      </c>
      <c r="E837" s="2547">
        <v>3.8093517557069156</v>
      </c>
      <c r="F837" s="2544">
        <v>1.4989384764079383</v>
      </c>
      <c r="G837" s="2546">
        <v>7.2055824631143003E-2</v>
      </c>
      <c r="H837" s="2547">
        <v>2.7368167928329297</v>
      </c>
      <c r="I837" s="2544">
        <v>0.60514515383692791</v>
      </c>
      <c r="J837" s="2548">
        <v>3.4275532944333546E-2</v>
      </c>
    </row>
    <row r="838" spans="1:10" x14ac:dyDescent="0.2">
      <c r="A838" s="923" t="s">
        <v>424</v>
      </c>
      <c r="B838" s="2544">
        <v>0</v>
      </c>
      <c r="C838" s="2545">
        <v>620500</v>
      </c>
      <c r="D838" s="2546">
        <v>0</v>
      </c>
      <c r="E838" s="2547">
        <v>0</v>
      </c>
      <c r="F838" s="2544">
        <v>0</v>
      </c>
      <c r="G838" s="2546">
        <v>0</v>
      </c>
      <c r="H838" s="2547">
        <v>0</v>
      </c>
      <c r="I838" s="2544">
        <v>0</v>
      </c>
      <c r="J838" s="2548">
        <v>0</v>
      </c>
    </row>
    <row r="839" spans="1:10" x14ac:dyDescent="0.2">
      <c r="A839" s="923" t="s">
        <v>281</v>
      </c>
      <c r="B839" s="2544">
        <v>405</v>
      </c>
      <c r="C839" s="2545">
        <v>1016000</v>
      </c>
      <c r="D839" s="2546">
        <v>411.48</v>
      </c>
      <c r="E839" s="2547">
        <v>1.579915474717154</v>
      </c>
      <c r="F839" s="2544">
        <v>0.62167955242725559</v>
      </c>
      <c r="G839" s="2546">
        <v>2.9884904224898021E-2</v>
      </c>
      <c r="H839" s="2547">
        <v>0.87966946657191059</v>
      </c>
      <c r="I839" s="2544">
        <v>0.19450615622804804</v>
      </c>
      <c r="J839" s="2548">
        <v>1.1016864504985676E-2</v>
      </c>
    </row>
    <row r="840" spans="1:10" x14ac:dyDescent="0.2">
      <c r="A840" s="923" t="s">
        <v>427</v>
      </c>
      <c r="B840" s="2544">
        <v>200</v>
      </c>
      <c r="C840" s="2545">
        <v>1399000</v>
      </c>
      <c r="D840" s="2546">
        <v>279.8</v>
      </c>
      <c r="E840" s="2547">
        <v>0.78020517269982914</v>
      </c>
      <c r="F840" s="2544">
        <v>0.30700224811222498</v>
      </c>
      <c r="G840" s="2546">
        <v>1.4757977395011369E-2</v>
      </c>
      <c r="H840" s="2547">
        <v>0.59816155523189607</v>
      </c>
      <c r="I840" s="2544">
        <v>0.13226116096191268</v>
      </c>
      <c r="J840" s="2548">
        <v>7.4912965113614069E-3</v>
      </c>
    </row>
    <row r="841" spans="1:10" x14ac:dyDescent="0.2">
      <c r="A841" s="923" t="s">
        <v>428</v>
      </c>
      <c r="B841" s="2544">
        <v>459</v>
      </c>
      <c r="C841" s="2545">
        <v>652500</v>
      </c>
      <c r="D841" s="2546">
        <v>299.4975</v>
      </c>
      <c r="E841" s="2547">
        <v>1.7905708713461077</v>
      </c>
      <c r="F841" s="2544">
        <v>0.7045701594175563</v>
      </c>
      <c r="G841" s="2546">
        <v>3.386955812155109E-2</v>
      </c>
      <c r="H841" s="2547">
        <v>0.64027123083654314</v>
      </c>
      <c r="I841" s="2544">
        <v>0.14157214816008021</v>
      </c>
      <c r="J841" s="2548">
        <v>8.0186725407843575E-3</v>
      </c>
    </row>
    <row r="842" spans="1:10" x14ac:dyDescent="0.2">
      <c r="A842" s="897" t="s">
        <v>93</v>
      </c>
      <c r="B842" s="2544">
        <v>60</v>
      </c>
      <c r="C842" s="2545">
        <v>1375000</v>
      </c>
      <c r="D842" s="2546">
        <v>82.5</v>
      </c>
      <c r="E842" s="2547">
        <v>0.23406155180994873</v>
      </c>
      <c r="F842" s="2544">
        <v>9.2100674433667484E-2</v>
      </c>
      <c r="G842" s="2546">
        <v>4.4273932185034098E-3</v>
      </c>
      <c r="H842" s="2547">
        <v>0.17637000824385785</v>
      </c>
      <c r="I842" s="2544">
        <v>3.8997661827583269E-2</v>
      </c>
      <c r="J842" s="2548">
        <v>2.2088347469167839E-3</v>
      </c>
    </row>
    <row r="843" spans="1:10" x14ac:dyDescent="0.2">
      <c r="A843" s="2549" t="s">
        <v>282</v>
      </c>
      <c r="B843" s="2550">
        <v>2923.5</v>
      </c>
      <c r="C843" s="2549"/>
      <c r="D843" s="2551">
        <v>3602.0250000000001</v>
      </c>
      <c r="E843" s="2547">
        <v>11.404649111939753</v>
      </c>
      <c r="F843" s="2544">
        <v>4.4876053617804477</v>
      </c>
      <c r="G843" s="2551">
        <v>0.2157247345715787</v>
      </c>
      <c r="H843" s="2547">
        <v>7.7004748962979637</v>
      </c>
      <c r="I843" s="2544">
        <v>1.7026733678121286</v>
      </c>
      <c r="J843" s="2553">
        <v>9.6439733081974885E-2</v>
      </c>
    </row>
    <row r="844" spans="1:10" x14ac:dyDescent="0.2">
      <c r="A844" s="2554" t="s">
        <v>107</v>
      </c>
      <c r="B844" s="2555">
        <v>14169.199999999999</v>
      </c>
      <c r="C844" s="2554"/>
      <c r="D844" s="2556">
        <v>22049.684670999999</v>
      </c>
      <c r="E844" s="2547">
        <v>55.274415665092093</v>
      </c>
      <c r="F844" s="2544">
        <v>21.749881269758685</v>
      </c>
      <c r="G844" s="2556">
        <v>1.0455436665269753</v>
      </c>
      <c r="H844" s="2547">
        <v>47.138218996348314</v>
      </c>
      <c r="I844" s="2544">
        <v>10.422862378236418</v>
      </c>
      <c r="J844" s="2558">
        <v>0.59035284436197777</v>
      </c>
    </row>
    <row r="845" spans="1:10" x14ac:dyDescent="0.2">
      <c r="A845" s="923" t="s">
        <v>905</v>
      </c>
      <c r="B845" s="2544">
        <v>0</v>
      </c>
      <c r="C845" s="2545">
        <v>4200000</v>
      </c>
      <c r="D845" s="2546">
        <v>0</v>
      </c>
      <c r="E845" s="2547">
        <v>0</v>
      </c>
      <c r="F845" s="2544">
        <v>0</v>
      </c>
      <c r="G845" s="2546">
        <v>0</v>
      </c>
      <c r="H845" s="2547">
        <v>0</v>
      </c>
      <c r="I845" s="2544">
        <v>0</v>
      </c>
      <c r="J845" s="2548">
        <v>0</v>
      </c>
    </row>
    <row r="846" spans="1:10" x14ac:dyDescent="0.2">
      <c r="A846" s="923" t="s">
        <v>906</v>
      </c>
      <c r="B846" s="2544">
        <v>70</v>
      </c>
      <c r="C846" s="2545">
        <v>1281000</v>
      </c>
      <c r="D846" s="2546">
        <v>89.67</v>
      </c>
      <c r="E846" s="2547">
        <v>0.27307181044494017</v>
      </c>
      <c r="F846" s="2544">
        <v>0.10745078683927874</v>
      </c>
      <c r="G846" s="2546">
        <v>5.1652920882539789E-3</v>
      </c>
      <c r="H846" s="2547">
        <v>0.19169816532396039</v>
      </c>
      <c r="I846" s="2544">
        <v>4.238691316459868E-2</v>
      </c>
      <c r="J846" s="2548">
        <v>2.4008025667397333E-3</v>
      </c>
    </row>
    <row r="847" spans="1:10" x14ac:dyDescent="0.2">
      <c r="A847" s="923" t="s">
        <v>907</v>
      </c>
      <c r="B847" s="2544">
        <v>0</v>
      </c>
      <c r="C847" s="2545">
        <v>1126000</v>
      </c>
      <c r="D847" s="2546">
        <v>0</v>
      </c>
      <c r="E847" s="2547">
        <v>0</v>
      </c>
      <c r="F847" s="2544">
        <v>0</v>
      </c>
      <c r="G847" s="2546">
        <v>0</v>
      </c>
      <c r="H847" s="2547">
        <v>0</v>
      </c>
      <c r="I847" s="2544">
        <v>0</v>
      </c>
      <c r="J847" s="2548">
        <v>0</v>
      </c>
    </row>
    <row r="848" spans="1:10" x14ac:dyDescent="0.2">
      <c r="A848" s="897" t="s">
        <v>908</v>
      </c>
      <c r="B848" s="2544">
        <v>120</v>
      </c>
      <c r="C848" s="2545">
        <v>1145000</v>
      </c>
      <c r="D848" s="2546">
        <v>137.4</v>
      </c>
      <c r="E848" s="2547">
        <v>0.46812310361989745</v>
      </c>
      <c r="F848" s="2544">
        <v>0.18420134886733497</v>
      </c>
      <c r="G848" s="2546">
        <v>8.8547864370068195E-3</v>
      </c>
      <c r="H848" s="2547">
        <v>0.29373623191158871</v>
      </c>
      <c r="I848" s="2544">
        <v>6.4948833152847774E-2</v>
      </c>
      <c r="J848" s="2548">
        <v>3.6787138694104981E-3</v>
      </c>
    </row>
    <row r="849" spans="1:10" x14ac:dyDescent="0.2">
      <c r="A849" s="2554" t="s">
        <v>283</v>
      </c>
      <c r="B849" s="2555">
        <v>190</v>
      </c>
      <c r="C849" s="2554"/>
      <c r="D849" s="2556">
        <v>227.07</v>
      </c>
      <c r="E849" s="2547">
        <v>0.74119491406483773</v>
      </c>
      <c r="F849" s="2544">
        <v>0.29165213570661369</v>
      </c>
      <c r="G849" s="2556">
        <v>1.4020078525260798E-2</v>
      </c>
      <c r="H849" s="2547">
        <v>0.4854343972355491</v>
      </c>
      <c r="I849" s="2544">
        <v>0.10733574631744643</v>
      </c>
      <c r="J849" s="2558">
        <v>6.0795164361502306E-3</v>
      </c>
    </row>
    <row r="850" spans="1:10" x14ac:dyDescent="0.2">
      <c r="A850" s="923" t="s">
        <v>946</v>
      </c>
      <c r="B850" s="2544">
        <v>434.82</v>
      </c>
      <c r="C850" s="2545">
        <v>8419998.9999999981</v>
      </c>
      <c r="D850" s="2546">
        <v>3661.1839651799992</v>
      </c>
      <c r="E850" s="2547">
        <v>1.6962440659666986</v>
      </c>
      <c r="F850" s="2544">
        <v>0.66745358762078832</v>
      </c>
      <c r="G850" s="2546">
        <v>3.2085318654494217E-2</v>
      </c>
      <c r="H850" s="2547">
        <v>7.8269460135888078</v>
      </c>
      <c r="I850" s="2544">
        <v>1.7306377474261816</v>
      </c>
      <c r="J850" s="2548">
        <v>9.8023640692656358E-2</v>
      </c>
    </row>
    <row r="851" spans="1:10" x14ac:dyDescent="0.2">
      <c r="A851" s="923" t="s">
        <v>284</v>
      </c>
      <c r="B851" s="2544">
        <v>421.75044284878044</v>
      </c>
      <c r="C851" s="2545">
        <v>8358473</v>
      </c>
      <c r="D851" s="2546">
        <v>3525.1896892895743</v>
      </c>
      <c r="E851" s="2547">
        <v>1.645259385495311</v>
      </c>
      <c r="F851" s="2544">
        <v>0.64739167048451018</v>
      </c>
      <c r="G851" s="2546">
        <v>3.1120917509491676E-2</v>
      </c>
      <c r="H851" s="2547">
        <v>7.5362149643777565</v>
      </c>
      <c r="I851" s="2544">
        <v>1.6663533985575532</v>
      </c>
      <c r="J851" s="2548">
        <v>9.438256333546173E-2</v>
      </c>
    </row>
    <row r="852" spans="1:10" x14ac:dyDescent="0.2">
      <c r="A852" s="923" t="s">
        <v>69</v>
      </c>
      <c r="B852" s="2544">
        <v>405.2185571512195</v>
      </c>
      <c r="C852" s="2545">
        <v>9308473</v>
      </c>
      <c r="D852" s="2546">
        <v>3771.9659983410834</v>
      </c>
      <c r="E852" s="2547">
        <v>1.5807680718167141</v>
      </c>
      <c r="F852" s="2544">
        <v>0.62201504011108244</v>
      </c>
      <c r="G852" s="2546">
        <v>2.9901031532384097E-2</v>
      </c>
      <c r="H852" s="2547">
        <v>8.0637778693693143</v>
      </c>
      <c r="I852" s="2544">
        <v>1.7830042961024009</v>
      </c>
      <c r="J852" s="2548">
        <v>0.10098969165241746</v>
      </c>
    </row>
    <row r="853" spans="1:10" x14ac:dyDescent="0.2">
      <c r="A853" s="923" t="s">
        <v>199</v>
      </c>
      <c r="B853" s="2544">
        <v>344.09375</v>
      </c>
      <c r="C853" s="2545">
        <v>2610000</v>
      </c>
      <c r="D853" s="2546">
        <v>898.08468749999997</v>
      </c>
      <c r="E853" s="2547">
        <v>1.3423186182184093</v>
      </c>
      <c r="F853" s="2544">
        <v>0.52818777405682948</v>
      </c>
      <c r="G853" s="2546">
        <v>2.5390638921323466E-2</v>
      </c>
      <c r="H853" s="2547">
        <v>1.9199418634916059</v>
      </c>
      <c r="I853" s="2544">
        <v>0.42452367194734292</v>
      </c>
      <c r="J853" s="2548">
        <v>2.4045098950592744E-2</v>
      </c>
    </row>
    <row r="854" spans="1:10" x14ac:dyDescent="0.2">
      <c r="A854" s="923" t="s">
        <v>87</v>
      </c>
      <c r="B854" s="2544">
        <v>464.75</v>
      </c>
      <c r="C854" s="2545">
        <v>100000</v>
      </c>
      <c r="D854" s="2546">
        <v>46.475000000000001</v>
      </c>
      <c r="E854" s="2547">
        <v>1.8130017700612278</v>
      </c>
      <c r="F854" s="2544">
        <v>0.71339647405078277</v>
      </c>
      <c r="G854" s="2546">
        <v>3.4293849971657665E-2</v>
      </c>
      <c r="H854" s="2547">
        <v>9.9355104644039918E-2</v>
      </c>
      <c r="I854" s="2544">
        <v>2.1968682829538573E-2</v>
      </c>
      <c r="J854" s="2548">
        <v>1.2443102407631217E-3</v>
      </c>
    </row>
    <row r="855" spans="1:10" x14ac:dyDescent="0.2">
      <c r="A855" s="897" t="s">
        <v>213</v>
      </c>
      <c r="B855" s="2544">
        <v>2028</v>
      </c>
      <c r="C855" s="2545">
        <v>1030000</v>
      </c>
      <c r="D855" s="2546">
        <v>2088.84</v>
      </c>
      <c r="E855" s="2547">
        <v>7.9112804511762667</v>
      </c>
      <c r="F855" s="2544">
        <v>3.1130027958579607</v>
      </c>
      <c r="G855" s="2546">
        <v>0.14964589078541526</v>
      </c>
      <c r="H855" s="2547">
        <v>4.4655603396375758</v>
      </c>
      <c r="I855" s="2544">
        <v>0.98739243553853362</v>
      </c>
      <c r="J855" s="2548">
        <v>5.592608936666249E-2</v>
      </c>
    </row>
    <row r="856" spans="1:10" x14ac:dyDescent="0.2">
      <c r="A856" s="2549" t="s">
        <v>1842</v>
      </c>
      <c r="B856" s="2550">
        <v>4098.6327499999998</v>
      </c>
      <c r="C856" s="2549"/>
      <c r="D856" s="2551">
        <v>13991.739340310658</v>
      </c>
      <c r="E856" s="2547">
        <v>15.988872362734627</v>
      </c>
      <c r="F856" s="2544">
        <v>6.2914473421819537</v>
      </c>
      <c r="G856" s="2551">
        <v>0.30243764737476636</v>
      </c>
      <c r="H856" s="2547">
        <v>29.911796155109098</v>
      </c>
      <c r="I856" s="2544">
        <v>6.6138802324015504</v>
      </c>
      <c r="J856" s="2553">
        <v>0.37461139423855394</v>
      </c>
    </row>
    <row r="857" spans="1:10" x14ac:dyDescent="0.2">
      <c r="A857" s="923" t="s">
        <v>952</v>
      </c>
      <c r="B857" s="2544">
        <v>24</v>
      </c>
      <c r="C857" s="2545">
        <v>2750000.0000000005</v>
      </c>
      <c r="D857" s="2546">
        <v>66.000000000000014</v>
      </c>
      <c r="E857" s="2547">
        <v>9.3624620723979493E-2</v>
      </c>
      <c r="F857" s="2544">
        <v>3.6840269773466994E-2</v>
      </c>
      <c r="G857" s="2546">
        <v>1.7709572874013641E-3</v>
      </c>
      <c r="H857" s="2547">
        <v>0.14109600659508631</v>
      </c>
      <c r="I857" s="2544">
        <v>3.1198129462066616E-2</v>
      </c>
      <c r="J857" s="2548">
        <v>1.7670677975334275E-3</v>
      </c>
    </row>
    <row r="858" spans="1:10" x14ac:dyDescent="0.2">
      <c r="A858" s="923" t="s">
        <v>953</v>
      </c>
      <c r="B858" s="2544">
        <v>118.80000000000001</v>
      </c>
      <c r="C858" s="2545">
        <v>1355000.0000000002</v>
      </c>
      <c r="D858" s="2546">
        <v>160.97400000000002</v>
      </c>
      <c r="E858" s="2547">
        <v>0.46344187258369857</v>
      </c>
      <c r="F858" s="2544">
        <v>0.18235933537866164</v>
      </c>
      <c r="G858" s="2546">
        <v>8.7662385726367531E-3</v>
      </c>
      <c r="H858" s="2547">
        <v>0.3441331600854155</v>
      </c>
      <c r="I858" s="2544">
        <v>7.6092237757980463E-2</v>
      </c>
      <c r="J858" s="2548">
        <v>4.3098783581840289E-3</v>
      </c>
    </row>
    <row r="859" spans="1:10" x14ac:dyDescent="0.2">
      <c r="A859" s="923" t="s">
        <v>954</v>
      </c>
      <c r="B859" s="2544">
        <v>1397.5</v>
      </c>
      <c r="C859" s="2545">
        <v>1036000</v>
      </c>
      <c r="D859" s="2546">
        <v>1447.81</v>
      </c>
      <c r="E859" s="2547">
        <v>5.451683644240056</v>
      </c>
      <c r="F859" s="2544">
        <v>2.1451782086841722</v>
      </c>
      <c r="G859" s="2546">
        <v>0.10312136704764194</v>
      </c>
      <c r="H859" s="2547">
        <v>3.0951546864913917</v>
      </c>
      <c r="I859" s="2544">
        <v>0.68437823964355537</v>
      </c>
      <c r="J859" s="2548">
        <v>3.8763309514346526E-2</v>
      </c>
    </row>
    <row r="860" spans="1:10" x14ac:dyDescent="0.2">
      <c r="A860" s="923" t="s">
        <v>956</v>
      </c>
      <c r="B860" s="2544">
        <v>380.25</v>
      </c>
      <c r="C860" s="2545">
        <v>1099999.9999999998</v>
      </c>
      <c r="D860" s="2546">
        <v>418.27499999999992</v>
      </c>
      <c r="E860" s="2547">
        <v>1.4833650845955502</v>
      </c>
      <c r="F860" s="2544">
        <v>0.58368802422336763</v>
      </c>
      <c r="G860" s="2546">
        <v>2.8058604522265364E-2</v>
      </c>
      <c r="H860" s="2547">
        <v>0.89419594179635897</v>
      </c>
      <c r="I860" s="2544">
        <v>0.19771814546584712</v>
      </c>
      <c r="J860" s="2548">
        <v>1.1198792166868091E-2</v>
      </c>
    </row>
    <row r="861" spans="1:10" x14ac:dyDescent="0.2">
      <c r="A861" s="923" t="s">
        <v>957</v>
      </c>
      <c r="B861" s="2544">
        <v>602</v>
      </c>
      <c r="C861" s="2545">
        <v>1649999.9999999998</v>
      </c>
      <c r="D861" s="2546">
        <v>993.29999999999984</v>
      </c>
      <c r="E861" s="2547">
        <v>2.348417569826486</v>
      </c>
      <c r="F861" s="2544">
        <v>0.92407676681779716</v>
      </c>
      <c r="G861" s="2546">
        <v>4.4421511958984215E-2</v>
      </c>
      <c r="H861" s="2547">
        <v>2.1234948992560483</v>
      </c>
      <c r="I861" s="2544">
        <v>0.46953184840410239</v>
      </c>
      <c r="J861" s="2548">
        <v>2.6594370352878073E-2</v>
      </c>
    </row>
    <row r="862" spans="1:10" x14ac:dyDescent="0.2">
      <c r="A862" s="2168" t="s">
        <v>1492</v>
      </c>
      <c r="B862" s="2544">
        <v>0</v>
      </c>
      <c r="C862" s="2545">
        <v>5000000</v>
      </c>
      <c r="D862" s="2546">
        <v>0</v>
      </c>
      <c r="E862" s="2547">
        <v>0</v>
      </c>
      <c r="F862" s="2544">
        <v>0</v>
      </c>
      <c r="G862" s="2546">
        <v>0</v>
      </c>
      <c r="H862" s="2547">
        <v>0</v>
      </c>
      <c r="I862" s="2544">
        <v>0</v>
      </c>
      <c r="J862" s="2548">
        <v>0</v>
      </c>
    </row>
    <row r="863" spans="1:10" x14ac:dyDescent="0.2">
      <c r="A863" s="2168" t="s">
        <v>1570</v>
      </c>
      <c r="B863" s="2544">
        <v>48</v>
      </c>
      <c r="C863" s="2545">
        <v>1700000</v>
      </c>
      <c r="D863" s="2546">
        <v>81.599999999999994</v>
      </c>
      <c r="E863" s="2547">
        <v>0.18724924144795899</v>
      </c>
      <c r="F863" s="2544">
        <v>7.3680539546933987E-2</v>
      </c>
      <c r="G863" s="2546">
        <v>3.5419145748027282E-3</v>
      </c>
      <c r="H863" s="2547">
        <v>0.17444597179028848</v>
      </c>
      <c r="I863" s="2544">
        <v>3.8572232789464166E-2</v>
      </c>
      <c r="J863" s="2548">
        <v>2.1847383678595097E-3</v>
      </c>
    </row>
    <row r="864" spans="1:10" x14ac:dyDescent="0.2">
      <c r="A864" s="923" t="s">
        <v>955</v>
      </c>
      <c r="B864" s="2544">
        <v>0</v>
      </c>
      <c r="C864" s="2545">
        <v>1240000</v>
      </c>
      <c r="D864" s="2546">
        <v>0</v>
      </c>
      <c r="E864" s="2547">
        <v>0</v>
      </c>
      <c r="F864" s="2544">
        <v>0</v>
      </c>
      <c r="G864" s="2546">
        <v>0</v>
      </c>
      <c r="H864" s="2547">
        <v>0</v>
      </c>
      <c r="I864" s="2544">
        <v>0</v>
      </c>
      <c r="J864" s="2548">
        <v>0</v>
      </c>
    </row>
    <row r="865" spans="1:10" x14ac:dyDescent="0.2">
      <c r="A865" s="923" t="s">
        <v>960</v>
      </c>
      <c r="B865" s="2544">
        <v>191.99999999999994</v>
      </c>
      <c r="C865" s="2545">
        <v>2515999.9999999995</v>
      </c>
      <c r="D865" s="2546">
        <v>483.07199999999978</v>
      </c>
      <c r="E865" s="2547">
        <v>0.74899696579183583</v>
      </c>
      <c r="F865" s="2544">
        <v>0.29472215818773584</v>
      </c>
      <c r="G865" s="2546">
        <v>1.4167658299210909E-2</v>
      </c>
      <c r="H865" s="2547">
        <v>1.0327201529985073</v>
      </c>
      <c r="I865" s="2544">
        <v>0.22834761811362778</v>
      </c>
      <c r="J865" s="2548">
        <v>1.2933651137728291E-2</v>
      </c>
    </row>
    <row r="866" spans="1:10" x14ac:dyDescent="0.2">
      <c r="A866" s="923" t="s">
        <v>959</v>
      </c>
      <c r="B866" s="2544">
        <v>313.5</v>
      </c>
      <c r="C866" s="2545">
        <v>1649999.9999999998</v>
      </c>
      <c r="D866" s="2546">
        <v>517.27499999999998</v>
      </c>
      <c r="E866" s="2547">
        <v>1.2229716082069821</v>
      </c>
      <c r="F866" s="2544">
        <v>0.48122602391591263</v>
      </c>
      <c r="G866" s="2546">
        <v>2.313312956668032E-2</v>
      </c>
      <c r="H866" s="2547">
        <v>1.1058399516889887</v>
      </c>
      <c r="I866" s="2544">
        <v>0.24451533965894703</v>
      </c>
      <c r="J866" s="2548">
        <v>1.3849393863168235E-2</v>
      </c>
    </row>
    <row r="867" spans="1:10" x14ac:dyDescent="0.2">
      <c r="A867" s="923" t="s">
        <v>1004</v>
      </c>
      <c r="B867" s="2544">
        <v>0</v>
      </c>
      <c r="C867" s="2545">
        <v>1000000</v>
      </c>
      <c r="D867" s="2546">
        <v>0</v>
      </c>
      <c r="E867" s="2547">
        <v>0</v>
      </c>
      <c r="F867" s="2544">
        <v>0</v>
      </c>
      <c r="G867" s="2546">
        <v>0</v>
      </c>
      <c r="H867" s="2547">
        <v>0</v>
      </c>
      <c r="I867" s="2544">
        <v>0</v>
      </c>
      <c r="J867" s="2548">
        <v>0</v>
      </c>
    </row>
    <row r="868" spans="1:10" x14ac:dyDescent="0.2">
      <c r="A868" s="923" t="s">
        <v>1005</v>
      </c>
      <c r="B868" s="2544">
        <v>977.59999999999991</v>
      </c>
      <c r="C868" s="2545">
        <v>1500000</v>
      </c>
      <c r="D868" s="2546">
        <v>1466.3999999999999</v>
      </c>
      <c r="E868" s="2547">
        <v>3.813642884156764</v>
      </c>
      <c r="F868" s="2544">
        <v>1.5006269887725554</v>
      </c>
      <c r="G868" s="2546">
        <v>7.2136993506815558E-2</v>
      </c>
      <c r="H868" s="2547">
        <v>3.1348967283490077</v>
      </c>
      <c r="I868" s="2544">
        <v>0.69316571277537076</v>
      </c>
      <c r="J868" s="2548">
        <v>3.926103361065178E-2</v>
      </c>
    </row>
    <row r="869" spans="1:10" x14ac:dyDescent="0.2">
      <c r="A869" s="923" t="s">
        <v>961</v>
      </c>
      <c r="B869" s="2544">
        <v>116.49999999999999</v>
      </c>
      <c r="C869" s="2545">
        <v>1786999.9999999998</v>
      </c>
      <c r="D869" s="2546">
        <v>208.18549999999993</v>
      </c>
      <c r="E869" s="2547">
        <v>0.45446951309765043</v>
      </c>
      <c r="F869" s="2544">
        <v>0.178828809525371</v>
      </c>
      <c r="G869" s="2546">
        <v>8.5965218325941214E-3</v>
      </c>
      <c r="H869" s="2547">
        <v>0.44506276789395943</v>
      </c>
      <c r="I869" s="2544">
        <v>9.84090633503798E-2</v>
      </c>
      <c r="J869" s="2548">
        <v>5.5739074691423503E-3</v>
      </c>
    </row>
    <row r="870" spans="1:10" x14ac:dyDescent="0.2">
      <c r="A870" s="923" t="s">
        <v>962</v>
      </c>
      <c r="B870" s="2544">
        <v>78</v>
      </c>
      <c r="C870" s="2545">
        <v>1614999.9999999998</v>
      </c>
      <c r="D870" s="2546">
        <v>125.96999999999998</v>
      </c>
      <c r="E870" s="2547">
        <v>0.30428001735293336</v>
      </c>
      <c r="F870" s="2544">
        <v>0.11973087676376774</v>
      </c>
      <c r="G870" s="2546">
        <v>5.7556111840544339E-3</v>
      </c>
      <c r="H870" s="2547">
        <v>0.26930096895125782</v>
      </c>
      <c r="I870" s="2544">
        <v>5.9545884368735306E-2</v>
      </c>
      <c r="J870" s="2548">
        <v>3.3726898553831175E-3</v>
      </c>
    </row>
    <row r="871" spans="1:10" x14ac:dyDescent="0.2">
      <c r="A871" s="923" t="s">
        <v>963</v>
      </c>
      <c r="B871" s="2544">
        <v>1530</v>
      </c>
      <c r="C871" s="2545">
        <v>1670000.0000000002</v>
      </c>
      <c r="D871" s="2546">
        <v>2555.1000000000004</v>
      </c>
      <c r="E871" s="2547">
        <v>5.9685695711536928</v>
      </c>
      <c r="F871" s="2544">
        <v>2.3485671980585208</v>
      </c>
      <c r="G871" s="2546">
        <v>0.11289852707183697</v>
      </c>
      <c r="H871" s="2547">
        <v>5.4623394916834087</v>
      </c>
      <c r="I871" s="2544">
        <v>1.2077930392200971</v>
      </c>
      <c r="J871" s="2548">
        <v>6.8409620143600913E-2</v>
      </c>
    </row>
    <row r="872" spans="1:10" x14ac:dyDescent="0.2">
      <c r="A872" s="923" t="s">
        <v>964</v>
      </c>
      <c r="B872" s="2544">
        <v>144</v>
      </c>
      <c r="C872" s="2545">
        <v>1557000.0000000002</v>
      </c>
      <c r="D872" s="2546">
        <v>224.20800000000003</v>
      </c>
      <c r="E872" s="2547">
        <v>0.56174772434387699</v>
      </c>
      <c r="F872" s="2544">
        <v>0.22104161864080199</v>
      </c>
      <c r="G872" s="2546">
        <v>1.0625743724408184E-2</v>
      </c>
      <c r="H872" s="2547">
        <v>0.47931596131319859</v>
      </c>
      <c r="I872" s="2544">
        <v>0.10598288197622774</v>
      </c>
      <c r="J872" s="2548">
        <v>6.0028899507481009E-3</v>
      </c>
    </row>
    <row r="873" spans="1:10" x14ac:dyDescent="0.2">
      <c r="A873" s="923" t="s">
        <v>965</v>
      </c>
      <c r="B873" s="2544">
        <v>345</v>
      </c>
      <c r="C873" s="2545">
        <v>1120000.0000000002</v>
      </c>
      <c r="D873" s="2546">
        <v>386.40000000000003</v>
      </c>
      <c r="E873" s="2547">
        <v>1.3458539229072053</v>
      </c>
      <c r="F873" s="2544">
        <v>0.52957887799358805</v>
      </c>
      <c r="G873" s="2546">
        <v>2.5457511006394606E-2</v>
      </c>
      <c r="H873" s="2547">
        <v>0.82605298406577787</v>
      </c>
      <c r="I873" s="2544">
        <v>0.18265086703246272</v>
      </c>
      <c r="J873" s="2548">
        <v>1.0345378741922973E-2</v>
      </c>
    </row>
    <row r="874" spans="1:10" x14ac:dyDescent="0.2">
      <c r="A874" s="923" t="s">
        <v>966</v>
      </c>
      <c r="B874" s="2544">
        <v>17</v>
      </c>
      <c r="C874" s="2545">
        <v>1384999.9999999998</v>
      </c>
      <c r="D874" s="2546">
        <v>23.544999999999995</v>
      </c>
      <c r="E874" s="2547">
        <v>6.6317439679485474E-2</v>
      </c>
      <c r="F874" s="2544">
        <v>2.6095191089539123E-2</v>
      </c>
      <c r="G874" s="2546">
        <v>1.2544280785759662E-3</v>
      </c>
      <c r="H874" s="2547">
        <v>5.0334931443656146E-2</v>
      </c>
      <c r="I874" s="2544">
        <v>1.1129696336126638E-2</v>
      </c>
      <c r="J874" s="2548">
        <v>6.303880498927959E-4</v>
      </c>
    </row>
    <row r="875" spans="1:10" x14ac:dyDescent="0.2">
      <c r="A875" s="923" t="s">
        <v>967</v>
      </c>
      <c r="B875" s="2544">
        <v>0</v>
      </c>
      <c r="C875" s="2545">
        <v>4462999.9999999991</v>
      </c>
      <c r="D875" s="2546">
        <v>0</v>
      </c>
      <c r="E875" s="2547">
        <v>0</v>
      </c>
      <c r="F875" s="2544">
        <v>0</v>
      </c>
      <c r="G875" s="2546">
        <v>0</v>
      </c>
      <c r="H875" s="2547">
        <v>0</v>
      </c>
      <c r="I875" s="2544">
        <v>0</v>
      </c>
      <c r="J875" s="2548">
        <v>0</v>
      </c>
    </row>
    <row r="876" spans="1:10" x14ac:dyDescent="0.2">
      <c r="A876" s="923" t="s">
        <v>287</v>
      </c>
      <c r="B876" s="2544">
        <v>77.5</v>
      </c>
      <c r="C876" s="2545">
        <v>1492000.0000000002</v>
      </c>
      <c r="D876" s="2546">
        <v>115.63000000000001</v>
      </c>
      <c r="E876" s="2547">
        <v>0.30232950442118378</v>
      </c>
      <c r="F876" s="2544">
        <v>0.11896337114348718</v>
      </c>
      <c r="G876" s="2546">
        <v>5.7187162405669054E-3</v>
      </c>
      <c r="H876" s="2547">
        <v>0.24719592791802766</v>
      </c>
      <c r="I876" s="2544">
        <v>5.4658177419678218E-2</v>
      </c>
      <c r="J876" s="2548">
        <v>3.0958492337695483E-3</v>
      </c>
    </row>
    <row r="877" spans="1:10" x14ac:dyDescent="0.2">
      <c r="A877" s="897" t="s">
        <v>969</v>
      </c>
      <c r="B877" s="2544">
        <v>814.8</v>
      </c>
      <c r="C877" s="2545">
        <v>1514999.9999999998</v>
      </c>
      <c r="D877" s="2546">
        <v>1234.4219999999998</v>
      </c>
      <c r="E877" s="2547">
        <v>3.178555873579104</v>
      </c>
      <c r="F877" s="2544">
        <v>1.2507271588092044</v>
      </c>
      <c r="G877" s="2546">
        <v>6.0123999907276307E-2</v>
      </c>
      <c r="H877" s="2547">
        <v>2.63896991898666</v>
      </c>
      <c r="I877" s="2544">
        <v>0.58350996010338152</v>
      </c>
      <c r="J877" s="2548">
        <v>3.3050111587375877E-2</v>
      </c>
    </row>
    <row r="878" spans="1:10" x14ac:dyDescent="0.2">
      <c r="A878" s="923" t="s">
        <v>1155</v>
      </c>
      <c r="B878" s="2544">
        <v>0</v>
      </c>
      <c r="C878" s="2545">
        <v>0</v>
      </c>
      <c r="D878" s="2546">
        <v>0</v>
      </c>
      <c r="E878" s="2547">
        <v>0</v>
      </c>
      <c r="F878" s="2544">
        <v>0</v>
      </c>
      <c r="G878" s="2546">
        <v>0</v>
      </c>
      <c r="H878" s="2547">
        <v>0</v>
      </c>
      <c r="I878" s="2544">
        <v>0</v>
      </c>
      <c r="J878" s="2548">
        <v>0</v>
      </c>
    </row>
    <row r="879" spans="1:10" x14ac:dyDescent="0.2">
      <c r="A879" s="2549" t="s">
        <v>288</v>
      </c>
      <c r="B879" s="2550">
        <v>7176.45</v>
      </c>
      <c r="C879" s="2549"/>
      <c r="D879" s="2551">
        <v>10508.166499999999</v>
      </c>
      <c r="E879" s="2547">
        <v>27.995517058108444</v>
      </c>
      <c r="F879" s="2544">
        <v>11.015931417324884</v>
      </c>
      <c r="G879" s="2551">
        <v>0.52954943438214663</v>
      </c>
      <c r="H879" s="2547">
        <v>22.464550451307037</v>
      </c>
      <c r="I879" s="2544">
        <v>4.9671990738780512</v>
      </c>
      <c r="J879" s="2553">
        <v>0.28134307020105365</v>
      </c>
    </row>
    <row r="880" spans="1:10" x14ac:dyDescent="0.2">
      <c r="A880" s="2554" t="s">
        <v>1843</v>
      </c>
      <c r="B880" s="2555">
        <v>11275.08275</v>
      </c>
      <c r="C880" s="2554"/>
      <c r="D880" s="2556">
        <v>24499.905840310657</v>
      </c>
      <c r="E880" s="2547">
        <v>43.984389420843073</v>
      </c>
      <c r="F880" s="2544">
        <v>17.30737875950684</v>
      </c>
      <c r="G880" s="2556">
        <v>0.83198708175691305</v>
      </c>
      <c r="H880" s="2547">
        <v>52.376346606416135</v>
      </c>
      <c r="I880" s="2544">
        <v>11.581079306279602</v>
      </c>
      <c r="J880" s="2558">
        <v>0.65595446443960759</v>
      </c>
    </row>
    <row r="881" spans="1:10" x14ac:dyDescent="0.2">
      <c r="A881" s="2559" t="s">
        <v>194</v>
      </c>
      <c r="B881" s="2560">
        <v>25634.282749999998</v>
      </c>
      <c r="C881" s="2561"/>
      <c r="D881" s="2562">
        <v>46776.660511310656</v>
      </c>
      <c r="E881" s="2563">
        <v>100</v>
      </c>
      <c r="F881" s="2544">
        <v>39.348912164972141</v>
      </c>
      <c r="G881" s="2562">
        <v>1.8915508268091492</v>
      </c>
      <c r="H881" s="2563">
        <v>100</v>
      </c>
      <c r="I881" s="2544">
        <v>22.111277430833468</v>
      </c>
      <c r="J881" s="2564">
        <v>1.2523868252377355</v>
      </c>
    </row>
    <row r="882" spans="1:10" x14ac:dyDescent="0.2">
      <c r="A882" s="2584" t="s">
        <v>1860</v>
      </c>
      <c r="B882" s="2544"/>
      <c r="C882" s="2543"/>
      <c r="D882" s="2546"/>
      <c r="E882" s="2547"/>
      <c r="F882" s="2544">
        <v>0</v>
      </c>
      <c r="G882" s="2546"/>
      <c r="H882" s="2547"/>
      <c r="I882" s="2544">
        <v>0</v>
      </c>
      <c r="J882" s="2548">
        <v>0</v>
      </c>
    </row>
    <row r="883" spans="1:10" x14ac:dyDescent="0.2">
      <c r="A883" s="2169" t="s">
        <v>1844</v>
      </c>
      <c r="B883" s="2544">
        <v>17887.78</v>
      </c>
      <c r="C883" s="2545">
        <v>4199896.8061456596</v>
      </c>
      <c r="D883" s="2546">
        <v>75126.830091036216</v>
      </c>
      <c r="E883" s="2547">
        <v>46.459569963186155</v>
      </c>
      <c r="F883" s="2544">
        <v>27.457943368684472</v>
      </c>
      <c r="G883" s="2546">
        <v>1.3199372644346821</v>
      </c>
      <c r="H883" s="2547">
        <v>47.455672336421244</v>
      </c>
      <c r="I883" s="2544">
        <v>35.512372291739837</v>
      </c>
      <c r="J883" s="2548">
        <v>2.0114273058278087</v>
      </c>
    </row>
    <row r="884" spans="1:10" x14ac:dyDescent="0.2">
      <c r="A884" s="2169" t="s">
        <v>1845</v>
      </c>
      <c r="B884" s="2544">
        <v>5245.05</v>
      </c>
      <c r="C884" s="2545">
        <v>1049949.7428331529</v>
      </c>
      <c r="D884" s="2546">
        <v>5507.0388986470289</v>
      </c>
      <c r="E884" s="2547">
        <v>13.622862503642686</v>
      </c>
      <c r="F884" s="2544">
        <v>8.0512107073051276</v>
      </c>
      <c r="G884" s="2546">
        <v>0.38703164667852191</v>
      </c>
      <c r="H884" s="2547">
        <v>3.4786538071876061</v>
      </c>
      <c r="I884" s="2544">
        <v>2.6031714017064655</v>
      </c>
      <c r="J884" s="2548">
        <v>0.14744410753883508</v>
      </c>
    </row>
    <row r="885" spans="1:10" x14ac:dyDescent="0.2">
      <c r="A885" s="2581" t="s">
        <v>310</v>
      </c>
      <c r="B885" s="2550">
        <v>23132.829999999998</v>
      </c>
      <c r="C885" s="2549"/>
      <c r="D885" s="2551">
        <v>80633.868989683251</v>
      </c>
      <c r="E885" s="2547">
        <v>60.082432466828841</v>
      </c>
      <c r="F885" s="2544">
        <v>35.509154075989599</v>
      </c>
      <c r="G885" s="2551">
        <v>1.706968911113204</v>
      </c>
      <c r="H885" s="2547">
        <v>50.934326143608857</v>
      </c>
      <c r="I885" s="2544">
        <v>38.115543693446305</v>
      </c>
      <c r="J885" s="2553">
        <v>2.1588714133666436</v>
      </c>
    </row>
    <row r="886" spans="1:10" x14ac:dyDescent="0.2">
      <c r="A886" s="2169" t="s">
        <v>1846</v>
      </c>
      <c r="B886" s="2544">
        <v>4091.49</v>
      </c>
      <c r="C886" s="2545">
        <v>6562823.1180563895</v>
      </c>
      <c r="D886" s="2546">
        <v>26851.725159296537</v>
      </c>
      <c r="E886" s="2547">
        <v>10.626744398057026</v>
      </c>
      <c r="F886" s="2544">
        <v>6.2804831406434367</v>
      </c>
      <c r="G886" s="2546">
        <v>0.30191058465957532</v>
      </c>
      <c r="H886" s="2547">
        <v>16.961539163613061</v>
      </c>
      <c r="I886" s="2544">
        <v>12.692781784841886</v>
      </c>
      <c r="J886" s="2548">
        <v>0.71892149753350065</v>
      </c>
    </row>
    <row r="887" spans="1:10" x14ac:dyDescent="0.2">
      <c r="A887" s="2581" t="s">
        <v>316</v>
      </c>
      <c r="B887" s="2550">
        <v>4091.49</v>
      </c>
      <c r="C887" s="2565"/>
      <c r="D887" s="2551">
        <v>26851.725159296537</v>
      </c>
      <c r="E887" s="2547">
        <v>10.626744398057026</v>
      </c>
      <c r="F887" s="2544">
        <v>6.2804831406434367</v>
      </c>
      <c r="G887" s="2551">
        <v>0.30191058465957532</v>
      </c>
      <c r="H887" s="2547">
        <v>16.961539163613061</v>
      </c>
      <c r="I887" s="2544">
        <v>12.692781784841886</v>
      </c>
      <c r="J887" s="2553">
        <v>0.71892149753350065</v>
      </c>
    </row>
    <row r="888" spans="1:10" x14ac:dyDescent="0.2">
      <c r="A888" s="2169" t="s">
        <v>1536</v>
      </c>
      <c r="B888" s="2544">
        <v>742.5</v>
      </c>
      <c r="C888" s="2545">
        <v>6000000</v>
      </c>
      <c r="D888" s="2546">
        <v>4455</v>
      </c>
      <c r="E888" s="2547">
        <v>1.9284802640498553</v>
      </c>
      <c r="F888" s="2544">
        <v>1.139745846116635</v>
      </c>
      <c r="G888" s="2546">
        <v>5.4788991078979707E-2</v>
      </c>
      <c r="H888" s="2547">
        <v>2.8141080889819374</v>
      </c>
      <c r="I888" s="2544">
        <v>2.1058737386894961</v>
      </c>
      <c r="J888" s="2548">
        <v>0.11927707633350633</v>
      </c>
    </row>
    <row r="889" spans="1:10" x14ac:dyDescent="0.2">
      <c r="A889" s="2169" t="s">
        <v>206</v>
      </c>
      <c r="B889" s="2544">
        <v>10512.5</v>
      </c>
      <c r="C889" s="2545">
        <v>4352000</v>
      </c>
      <c r="D889" s="2546">
        <v>45750.400000000001</v>
      </c>
      <c r="E889" s="2547">
        <v>27.303904075183976</v>
      </c>
      <c r="F889" s="2544">
        <v>16.136805666398825</v>
      </c>
      <c r="G889" s="2546">
        <v>0.77571618682528498</v>
      </c>
      <c r="H889" s="2547">
        <v>28.899342472314082</v>
      </c>
      <c r="I889" s="2544">
        <v>21.626165183959582</v>
      </c>
      <c r="J889" s="2548">
        <v>1.2249099782465653</v>
      </c>
    </row>
    <row r="890" spans="1:10" x14ac:dyDescent="0.2">
      <c r="A890" s="2581" t="s">
        <v>311</v>
      </c>
      <c r="B890" s="2550">
        <v>11255</v>
      </c>
      <c r="C890" s="2565"/>
      <c r="D890" s="2551">
        <v>50205.4</v>
      </c>
      <c r="E890" s="2547">
        <v>29.232384339233835</v>
      </c>
      <c r="F890" s="2544">
        <v>17.276551512515461</v>
      </c>
      <c r="G890" s="2551">
        <v>0.8305051779042647</v>
      </c>
      <c r="H890" s="2547">
        <v>31.713450561296021</v>
      </c>
      <c r="I890" s="2544">
        <v>23.732038922649075</v>
      </c>
      <c r="J890" s="2553">
        <v>1.3441870545800716</v>
      </c>
    </row>
    <row r="891" spans="1:10" x14ac:dyDescent="0.2">
      <c r="A891" s="2169" t="s">
        <v>1847</v>
      </c>
      <c r="B891" s="2544">
        <v>22.5</v>
      </c>
      <c r="C891" s="2545">
        <v>27488445.925841</v>
      </c>
      <c r="D891" s="2546">
        <v>618.49003333142241</v>
      </c>
      <c r="E891" s="2547">
        <v>5.8438795880298648E-2</v>
      </c>
      <c r="F891" s="2544">
        <v>3.4537752912625307E-2</v>
      </c>
      <c r="G891" s="2546">
        <v>1.6602724569387791E-3</v>
      </c>
      <c r="H891" s="2547">
        <v>0.39068413148207948</v>
      </c>
      <c r="I891" s="2544">
        <v>0.29235957774047894</v>
      </c>
      <c r="J891" s="2548">
        <v>1.6559300318111099E-2</v>
      </c>
    </row>
    <row r="892" spans="1:10" x14ac:dyDescent="0.2">
      <c r="A892" s="2581" t="s">
        <v>312</v>
      </c>
      <c r="B892" s="2550">
        <v>22.5</v>
      </c>
      <c r="C892" s="2549"/>
      <c r="D892" s="2551">
        <v>618.49003333142241</v>
      </c>
      <c r="E892" s="2547">
        <v>5.8438795880298648E-2</v>
      </c>
      <c r="F892" s="2544">
        <v>3.4537752912625307E-2</v>
      </c>
      <c r="G892" s="2551">
        <v>1.6602724569387791E-3</v>
      </c>
      <c r="H892" s="2547">
        <v>0.39068413148207948</v>
      </c>
      <c r="I892" s="2544">
        <v>0.29235957774047894</v>
      </c>
      <c r="J892" s="2553">
        <v>1.6559300318111099E-2</v>
      </c>
    </row>
    <row r="893" spans="1:10" x14ac:dyDescent="0.2">
      <c r="A893" s="2566" t="s">
        <v>130</v>
      </c>
      <c r="B893" s="2555">
        <v>38501.82</v>
      </c>
      <c r="C893" s="2554"/>
      <c r="D893" s="2556">
        <v>158309.48418231119</v>
      </c>
      <c r="E893" s="2557">
        <v>99.999999999999986</v>
      </c>
      <c r="F893" s="2544">
        <v>59.100726482061127</v>
      </c>
      <c r="G893" s="2556">
        <v>2.8410449461339828</v>
      </c>
      <c r="H893" s="2557">
        <v>100.00000000000001</v>
      </c>
      <c r="I893" s="2544">
        <v>74.832723978677734</v>
      </c>
      <c r="J893" s="2558">
        <v>4.2385392657983267</v>
      </c>
    </row>
    <row r="894" spans="1:10" x14ac:dyDescent="0.2">
      <c r="A894" s="2584" t="s">
        <v>1861</v>
      </c>
      <c r="B894" s="2544"/>
      <c r="C894" s="2543"/>
      <c r="D894" s="2546"/>
      <c r="E894" s="2547"/>
      <c r="F894" s="2544">
        <v>0</v>
      </c>
      <c r="G894" s="2546"/>
      <c r="H894" s="2547"/>
      <c r="I894" s="2544">
        <v>0</v>
      </c>
      <c r="J894" s="2548">
        <v>0</v>
      </c>
    </row>
    <row r="895" spans="1:10" x14ac:dyDescent="0.2">
      <c r="A895" s="2168" t="s">
        <v>1538</v>
      </c>
      <c r="B895" s="2544">
        <v>810</v>
      </c>
      <c r="C895" s="2545">
        <v>6500000</v>
      </c>
      <c r="D895" s="2546">
        <v>5265</v>
      </c>
      <c r="E895" s="2547">
        <v>80.198019801980209</v>
      </c>
      <c r="F895" s="2544">
        <v>1.2433591048545112</v>
      </c>
      <c r="G895" s="2546">
        <v>5.9769808449796041E-2</v>
      </c>
      <c r="H895" s="2547">
        <v>81.438515081206504</v>
      </c>
      <c r="I895" s="2544">
        <v>2.4887598729966771</v>
      </c>
      <c r="J895" s="2548">
        <v>0.14096381748505293</v>
      </c>
    </row>
    <row r="896" spans="1:10" x14ac:dyDescent="0.2">
      <c r="A896" s="2168" t="s">
        <v>208</v>
      </c>
      <c r="B896" s="2544">
        <v>200</v>
      </c>
      <c r="C896" s="2545">
        <v>6000000</v>
      </c>
      <c r="D896" s="2546">
        <v>1200</v>
      </c>
      <c r="E896" s="2547">
        <v>19.801980198019802</v>
      </c>
      <c r="F896" s="2544">
        <v>0.30700224811222498</v>
      </c>
      <c r="G896" s="2546">
        <v>1.4757977395011369E-2</v>
      </c>
      <c r="H896" s="2547">
        <v>18.561484918793504</v>
      </c>
      <c r="I896" s="2544">
        <v>0.56723871749212018</v>
      </c>
      <c r="J896" s="2548">
        <v>3.2128505409698672E-2</v>
      </c>
    </row>
    <row r="897" spans="1:10" x14ac:dyDescent="0.2">
      <c r="A897" s="2168" t="s">
        <v>209</v>
      </c>
      <c r="B897" s="2544">
        <v>0</v>
      </c>
      <c r="C897" s="2545">
        <v>5800000</v>
      </c>
      <c r="D897" s="2546">
        <v>0</v>
      </c>
      <c r="E897" s="2547">
        <v>0</v>
      </c>
      <c r="F897" s="2544">
        <v>0</v>
      </c>
      <c r="G897" s="2546">
        <v>0</v>
      </c>
      <c r="H897" s="2547">
        <v>0</v>
      </c>
      <c r="I897" s="2544">
        <v>0</v>
      </c>
      <c r="J897" s="2548">
        <v>0</v>
      </c>
    </row>
    <row r="898" spans="1:10" x14ac:dyDescent="0.2">
      <c r="A898" s="2168" t="s">
        <v>210</v>
      </c>
      <c r="B898" s="2544">
        <v>0</v>
      </c>
      <c r="C898" s="2545">
        <v>15600000</v>
      </c>
      <c r="D898" s="2546">
        <v>0</v>
      </c>
      <c r="E898" s="2547">
        <v>0</v>
      </c>
      <c r="F898" s="2544">
        <v>0</v>
      </c>
      <c r="G898" s="2546">
        <v>0</v>
      </c>
      <c r="H898" s="2547">
        <v>0</v>
      </c>
      <c r="I898" s="2544">
        <v>0</v>
      </c>
      <c r="J898" s="2548">
        <v>0</v>
      </c>
    </row>
    <row r="899" spans="1:10" x14ac:dyDescent="0.2">
      <c r="A899" s="2168" t="s">
        <v>1540</v>
      </c>
      <c r="B899" s="2544">
        <v>0</v>
      </c>
      <c r="C899" s="2545">
        <v>7500000</v>
      </c>
      <c r="D899" s="2546">
        <v>0</v>
      </c>
      <c r="E899" s="2547">
        <v>0</v>
      </c>
      <c r="F899" s="2544">
        <v>0</v>
      </c>
      <c r="G899" s="2546">
        <v>0</v>
      </c>
      <c r="H899" s="2547">
        <v>0</v>
      </c>
      <c r="I899" s="2544">
        <v>0</v>
      </c>
      <c r="J899" s="2548">
        <v>0</v>
      </c>
    </row>
    <row r="900" spans="1:10" x14ac:dyDescent="0.2">
      <c r="A900" s="2168" t="s">
        <v>1541</v>
      </c>
      <c r="B900" s="2544">
        <v>0</v>
      </c>
      <c r="C900" s="2545">
        <v>5800000</v>
      </c>
      <c r="D900" s="2546">
        <v>0</v>
      </c>
      <c r="E900" s="2547">
        <v>0</v>
      </c>
      <c r="F900" s="2544">
        <v>0</v>
      </c>
      <c r="G900" s="2546">
        <v>0</v>
      </c>
      <c r="H900" s="2547">
        <v>0</v>
      </c>
      <c r="I900" s="2544">
        <v>0</v>
      </c>
      <c r="J900" s="2548">
        <v>0</v>
      </c>
    </row>
    <row r="901" spans="1:10" x14ac:dyDescent="0.2">
      <c r="A901" s="2566" t="s">
        <v>122</v>
      </c>
      <c r="B901" s="2555">
        <v>1010</v>
      </c>
      <c r="C901" s="2554"/>
      <c r="D901" s="2556">
        <v>6465</v>
      </c>
      <c r="E901" s="2557">
        <v>100.00000000000001</v>
      </c>
      <c r="F901" s="2544">
        <v>1.5503613529667359</v>
      </c>
      <c r="G901" s="2556">
        <v>7.4527785844807404E-2</v>
      </c>
      <c r="H901" s="2557">
        <v>100</v>
      </c>
      <c r="I901" s="2544">
        <v>3.0559985904887976</v>
      </c>
      <c r="J901" s="2558">
        <v>0.1730923228947516</v>
      </c>
    </row>
    <row r="902" spans="1:10" ht="14.25" thickBot="1" x14ac:dyDescent="0.25">
      <c r="A902" s="2567" t="s">
        <v>1848</v>
      </c>
      <c r="B902" s="2560">
        <v>65146.102749999998</v>
      </c>
      <c r="C902" s="2568"/>
      <c r="D902" s="2562">
        <v>211551.14469362184</v>
      </c>
      <c r="E902" s="2569"/>
      <c r="F902" s="2570">
        <v>100</v>
      </c>
      <c r="G902" s="2571">
        <v>4.8071235587879393</v>
      </c>
      <c r="H902" s="2572"/>
      <c r="I902" s="2570">
        <v>100</v>
      </c>
      <c r="J902" s="2573">
        <v>5.6640184139308136</v>
      </c>
    </row>
    <row r="903" spans="1:10" ht="15" thickBot="1" x14ac:dyDescent="0.25">
      <c r="A903" s="2574" t="s">
        <v>1849</v>
      </c>
      <c r="B903" s="2575">
        <v>1355199.2569632605</v>
      </c>
      <c r="C903" s="2576"/>
      <c r="D903" s="2577">
        <v>3735001.0051751565</v>
      </c>
      <c r="E903" s="2578"/>
      <c r="F903" s="2111"/>
      <c r="G903" s="2111"/>
      <c r="H903" s="2111"/>
      <c r="I903" s="2111"/>
      <c r="J903" s="2111"/>
    </row>
    <row r="904" spans="1:10" ht="16.5" thickBot="1" x14ac:dyDescent="0.3">
      <c r="A904" s="2579" t="s">
        <v>1850</v>
      </c>
      <c r="B904" s="2586">
        <v>4.8071235587879393</v>
      </c>
      <c r="C904" s="2580"/>
      <c r="D904" s="2587">
        <v>5.6640184139308136</v>
      </c>
      <c r="E904" s="2578"/>
      <c r="F904" s="2111"/>
      <c r="G904" s="2111"/>
      <c r="H904" s="2111"/>
      <c r="I904" s="2111"/>
      <c r="J904" s="2111"/>
    </row>
    <row r="905" spans="1:10" x14ac:dyDescent="0.2">
      <c r="A905" s="471" t="s">
        <v>1978</v>
      </c>
      <c r="B905" s="375"/>
      <c r="C905" s="375"/>
      <c r="D905" s="1800"/>
      <c r="E905" s="375"/>
      <c r="F905" s="375"/>
      <c r="H905" s="375"/>
      <c r="I905" s="375"/>
      <c r="J905" s="375"/>
    </row>
    <row r="906" spans="1:10" x14ac:dyDescent="0.2">
      <c r="A906" s="375" t="s">
        <v>1851</v>
      </c>
      <c r="B906" s="375"/>
      <c r="C906" s="375"/>
      <c r="D906" s="375"/>
      <c r="E906" s="375"/>
      <c r="F906" s="375"/>
      <c r="G906" s="375"/>
      <c r="H906" s="375"/>
      <c r="I906" s="375"/>
      <c r="J906" s="375"/>
    </row>
    <row r="907" spans="1:10" x14ac:dyDescent="0.2">
      <c r="A907" s="375" t="s">
        <v>2021</v>
      </c>
      <c r="B907" s="375"/>
      <c r="C907" s="375"/>
      <c r="D907" s="375"/>
      <c r="E907" s="375"/>
      <c r="F907" s="375"/>
      <c r="G907" s="375"/>
      <c r="H907" s="375"/>
      <c r="I907" s="375"/>
      <c r="J907" s="375"/>
    </row>
    <row r="911" spans="1:10" ht="13.5" thickBot="1" x14ac:dyDescent="0.25">
      <c r="A911" s="3498" t="s">
        <v>1976</v>
      </c>
      <c r="B911" s="3498"/>
      <c r="C911" s="3498"/>
      <c r="D911" s="3498"/>
      <c r="E911" s="3498"/>
      <c r="F911" s="3498"/>
      <c r="G911" s="3498"/>
      <c r="H911" s="3498"/>
      <c r="I911" s="3498"/>
      <c r="J911" s="3498"/>
    </row>
    <row r="912" spans="1:10" ht="13.5" customHeight="1" thickBot="1" x14ac:dyDescent="0.25">
      <c r="A912" s="3503" t="s">
        <v>1862</v>
      </c>
      <c r="B912" s="3509" t="s">
        <v>1264</v>
      </c>
      <c r="C912" s="3509" t="s">
        <v>1840</v>
      </c>
      <c r="D912" s="3511" t="s">
        <v>1852</v>
      </c>
      <c r="E912" s="3505" t="s">
        <v>1857</v>
      </c>
      <c r="F912" s="3506"/>
      <c r="G912" s="3507"/>
      <c r="H912" s="3505" t="s">
        <v>1858</v>
      </c>
      <c r="I912" s="3506"/>
      <c r="J912" s="3508"/>
    </row>
    <row r="913" spans="1:10" ht="13.5" customHeight="1" thickBot="1" x14ac:dyDescent="0.25">
      <c r="A913" s="3504"/>
      <c r="B913" s="3510"/>
      <c r="C913" s="3510"/>
      <c r="D913" s="3512"/>
      <c r="E913" s="2534" t="s">
        <v>1856</v>
      </c>
      <c r="F913" s="2533" t="s">
        <v>1223</v>
      </c>
      <c r="G913" s="2535" t="s">
        <v>1841</v>
      </c>
      <c r="H913" s="2534" t="s">
        <v>1856</v>
      </c>
      <c r="I913" s="2533" t="s">
        <v>1223</v>
      </c>
      <c r="J913" s="2536" t="s">
        <v>1841</v>
      </c>
    </row>
    <row r="914" spans="1:10" x14ac:dyDescent="0.2">
      <c r="A914" s="2585" t="s">
        <v>1859</v>
      </c>
      <c r="B914" s="2537"/>
      <c r="C914" s="2537"/>
      <c r="D914" s="2538"/>
      <c r="E914" s="2539"/>
      <c r="F914" s="2540"/>
      <c r="G914" s="2541"/>
      <c r="H914" s="2539"/>
      <c r="I914" s="2540"/>
      <c r="J914" s="2542"/>
    </row>
    <row r="915" spans="1:10" x14ac:dyDescent="0.2">
      <c r="A915" s="923" t="s">
        <v>410</v>
      </c>
      <c r="B915" s="2544">
        <v>0</v>
      </c>
      <c r="C915" s="2545">
        <v>3500000.0000000005</v>
      </c>
      <c r="D915" s="2546">
        <v>0</v>
      </c>
      <c r="E915" s="2547">
        <v>0</v>
      </c>
      <c r="F915" s="2544">
        <v>0</v>
      </c>
      <c r="G915" s="2546">
        <v>0</v>
      </c>
      <c r="H915" s="2547">
        <v>0</v>
      </c>
      <c r="I915" s="2544">
        <v>0</v>
      </c>
      <c r="J915" s="2548">
        <v>0</v>
      </c>
    </row>
    <row r="916" spans="1:10" x14ac:dyDescent="0.2">
      <c r="A916" s="923" t="s">
        <v>411</v>
      </c>
      <c r="B916" s="2544">
        <v>0</v>
      </c>
      <c r="C916" s="2545">
        <v>1375863.5</v>
      </c>
      <c r="D916" s="2546">
        <v>0</v>
      </c>
      <c r="E916" s="2547">
        <v>0</v>
      </c>
      <c r="F916" s="2544">
        <v>0</v>
      </c>
      <c r="G916" s="2546">
        <v>0</v>
      </c>
      <c r="H916" s="2547">
        <v>0</v>
      </c>
      <c r="I916" s="2544">
        <v>0</v>
      </c>
      <c r="J916" s="2548">
        <v>0</v>
      </c>
    </row>
    <row r="917" spans="1:10" x14ac:dyDescent="0.2">
      <c r="A917" s="923" t="s">
        <v>279</v>
      </c>
      <c r="B917" s="2544">
        <v>290.63</v>
      </c>
      <c r="C917" s="2545">
        <v>882500</v>
      </c>
      <c r="D917" s="2546">
        <v>256.480975</v>
      </c>
      <c r="E917" s="2547">
        <v>2.2906303528843153</v>
      </c>
      <c r="F917" s="2544">
        <v>1.9549946420118993</v>
      </c>
      <c r="G917" s="2546">
        <v>2.1445554851560768E-2</v>
      </c>
      <c r="H917" s="2547">
        <v>0.43038761414417964</v>
      </c>
      <c r="I917" s="2544">
        <v>0.40926128056275324</v>
      </c>
      <c r="J917" s="2548">
        <v>6.8669586606435748E-3</v>
      </c>
    </row>
    <row r="918" spans="1:10" x14ac:dyDescent="0.2">
      <c r="A918" s="923" t="s">
        <v>200</v>
      </c>
      <c r="B918" s="2544">
        <v>2014</v>
      </c>
      <c r="C918" s="2545">
        <v>5768500</v>
      </c>
      <c r="D918" s="2546">
        <v>11617.759</v>
      </c>
      <c r="E918" s="2547">
        <v>15.873548947834054</v>
      </c>
      <c r="F918" s="2544">
        <v>13.547669576478564</v>
      </c>
      <c r="G918" s="2546">
        <v>0.14861283236776449</v>
      </c>
      <c r="H918" s="2547">
        <v>19.495167537132417</v>
      </c>
      <c r="I918" s="2544">
        <v>18.538212924406778</v>
      </c>
      <c r="J918" s="2548">
        <v>0.31105102740006291</v>
      </c>
    </row>
    <row r="919" spans="1:10" x14ac:dyDescent="0.2">
      <c r="A919" s="923" t="s">
        <v>429</v>
      </c>
      <c r="B919" s="2544">
        <v>0</v>
      </c>
      <c r="C919" s="2545">
        <v>680000</v>
      </c>
      <c r="D919" s="2546">
        <v>0</v>
      </c>
      <c r="E919" s="2547">
        <v>0</v>
      </c>
      <c r="F919" s="2544">
        <v>0</v>
      </c>
      <c r="G919" s="2546">
        <v>0</v>
      </c>
      <c r="H919" s="2547">
        <v>0</v>
      </c>
      <c r="I919" s="2544">
        <v>0</v>
      </c>
      <c r="J919" s="2548">
        <v>0</v>
      </c>
    </row>
    <row r="920" spans="1:10" x14ac:dyDescent="0.2">
      <c r="A920" s="925" t="s">
        <v>431</v>
      </c>
      <c r="B920" s="2544">
        <v>0</v>
      </c>
      <c r="C920" s="2545">
        <v>7000000</v>
      </c>
      <c r="D920" s="2546">
        <v>0</v>
      </c>
      <c r="E920" s="2547">
        <v>0</v>
      </c>
      <c r="F920" s="2544">
        <v>0</v>
      </c>
      <c r="G920" s="2546">
        <v>0</v>
      </c>
      <c r="H920" s="2547">
        <v>0</v>
      </c>
      <c r="I920" s="2544">
        <v>0</v>
      </c>
      <c r="J920" s="2548">
        <v>0</v>
      </c>
    </row>
    <row r="921" spans="1:10" x14ac:dyDescent="0.2">
      <c r="A921" s="2107" t="s">
        <v>430</v>
      </c>
      <c r="B921" s="2544">
        <v>0</v>
      </c>
      <c r="C921" s="2545">
        <v>0</v>
      </c>
      <c r="D921" s="2546">
        <v>0</v>
      </c>
      <c r="E921" s="2547">
        <v>0</v>
      </c>
      <c r="F921" s="2544">
        <v>0</v>
      </c>
      <c r="G921" s="2546">
        <v>0</v>
      </c>
      <c r="H921" s="2547">
        <v>0</v>
      </c>
      <c r="I921" s="2544">
        <v>0</v>
      </c>
      <c r="J921" s="2548">
        <v>0</v>
      </c>
    </row>
    <row r="922" spans="1:10" x14ac:dyDescent="0.2">
      <c r="A922" s="2549" t="s">
        <v>280</v>
      </c>
      <c r="B922" s="2550">
        <v>2304.63</v>
      </c>
      <c r="C922" s="2549"/>
      <c r="D922" s="2551">
        <v>11874.239975</v>
      </c>
      <c r="E922" s="2547">
        <v>18.16417930071837</v>
      </c>
      <c r="F922" s="2544">
        <v>15.502664218490464</v>
      </c>
      <c r="G922" s="2551">
        <v>0.17005838721932526</v>
      </c>
      <c r="H922" s="2547">
        <v>19.925555151276598</v>
      </c>
      <c r="I922" s="2544">
        <v>18.947474204969531</v>
      </c>
      <c r="J922" s="2553">
        <v>0.31791798606070648</v>
      </c>
    </row>
    <row r="923" spans="1:10" x14ac:dyDescent="0.2">
      <c r="A923" s="931" t="s">
        <v>412</v>
      </c>
      <c r="B923" s="2544">
        <v>105</v>
      </c>
      <c r="C923" s="2545">
        <v>2674500</v>
      </c>
      <c r="D923" s="2546">
        <v>280.82249999999999</v>
      </c>
      <c r="E923" s="2547">
        <v>0.827568341371686</v>
      </c>
      <c r="F923" s="2544">
        <v>0.70630849331194101</v>
      </c>
      <c r="G923" s="2546">
        <v>7.7479381323809684E-3</v>
      </c>
      <c r="H923" s="2547">
        <v>0.47123388303169039</v>
      </c>
      <c r="I923" s="2544">
        <v>0.44810253844689163</v>
      </c>
      <c r="J923" s="2548">
        <v>7.5186726753459204E-3</v>
      </c>
    </row>
    <row r="924" spans="1:10" x14ac:dyDescent="0.2">
      <c r="A924" s="931" t="s">
        <v>413</v>
      </c>
      <c r="B924" s="2544">
        <v>0</v>
      </c>
      <c r="C924" s="2545">
        <v>647500</v>
      </c>
      <c r="D924" s="2546">
        <v>0</v>
      </c>
      <c r="E924" s="2547">
        <v>0</v>
      </c>
      <c r="F924" s="2544">
        <v>0</v>
      </c>
      <c r="G924" s="2546">
        <v>0</v>
      </c>
      <c r="H924" s="2547">
        <v>0</v>
      </c>
      <c r="I924" s="2544">
        <v>0</v>
      </c>
      <c r="J924" s="2548">
        <v>0</v>
      </c>
    </row>
    <row r="925" spans="1:10" x14ac:dyDescent="0.2">
      <c r="A925" s="923" t="s">
        <v>91</v>
      </c>
      <c r="B925" s="2544">
        <v>0</v>
      </c>
      <c r="C925" s="2545">
        <v>1085000</v>
      </c>
      <c r="D925" s="2546">
        <v>0</v>
      </c>
      <c r="E925" s="2547">
        <v>0</v>
      </c>
      <c r="F925" s="2544">
        <v>0</v>
      </c>
      <c r="G925" s="2546">
        <v>0</v>
      </c>
      <c r="H925" s="2547">
        <v>0</v>
      </c>
      <c r="I925" s="2544">
        <v>0</v>
      </c>
      <c r="J925" s="2548">
        <v>0</v>
      </c>
    </row>
    <row r="926" spans="1:10" x14ac:dyDescent="0.2">
      <c r="A926" s="923" t="s">
        <v>417</v>
      </c>
      <c r="B926" s="2544">
        <v>0</v>
      </c>
      <c r="C926" s="2545">
        <v>1641999.9999999995</v>
      </c>
      <c r="D926" s="2546">
        <v>0</v>
      </c>
      <c r="E926" s="2547">
        <v>0</v>
      </c>
      <c r="F926" s="2544">
        <v>0</v>
      </c>
      <c r="G926" s="2546">
        <v>0</v>
      </c>
      <c r="H926" s="2547">
        <v>0</v>
      </c>
      <c r="I926" s="2544">
        <v>0</v>
      </c>
      <c r="J926" s="2548">
        <v>0</v>
      </c>
    </row>
    <row r="927" spans="1:10" x14ac:dyDescent="0.2">
      <c r="A927" s="923" t="s">
        <v>418</v>
      </c>
      <c r="B927" s="2544">
        <v>10.4</v>
      </c>
      <c r="C927" s="2545">
        <v>1369500.0000000005</v>
      </c>
      <c r="D927" s="2546">
        <v>14.242800000000006</v>
      </c>
      <c r="E927" s="2547">
        <v>8.1968673812052723E-2</v>
      </c>
      <c r="F927" s="2544">
        <v>6.9958174575658921E-2</v>
      </c>
      <c r="G927" s="2546">
        <v>7.6741482454059119E-4</v>
      </c>
      <c r="H927" s="2547">
        <v>2.390011466048398E-2</v>
      </c>
      <c r="I927" s="2544">
        <v>2.2726935464898259E-2</v>
      </c>
      <c r="J927" s="2548">
        <v>3.8133323070771371E-4</v>
      </c>
    </row>
    <row r="928" spans="1:10" x14ac:dyDescent="0.2">
      <c r="A928" s="923" t="s">
        <v>423</v>
      </c>
      <c r="B928" s="2544">
        <v>0</v>
      </c>
      <c r="C928" s="2545">
        <v>1311000</v>
      </c>
      <c r="D928" s="2546">
        <v>0</v>
      </c>
      <c r="E928" s="2547">
        <v>0</v>
      </c>
      <c r="F928" s="2544">
        <v>0</v>
      </c>
      <c r="G928" s="2546">
        <v>0</v>
      </c>
      <c r="H928" s="2547">
        <v>0</v>
      </c>
      <c r="I928" s="2544">
        <v>0</v>
      </c>
      <c r="J928" s="2548">
        <v>0</v>
      </c>
    </row>
    <row r="929" spans="1:10" x14ac:dyDescent="0.2">
      <c r="A929" s="923" t="s">
        <v>424</v>
      </c>
      <c r="B929" s="2544">
        <v>0</v>
      </c>
      <c r="C929" s="2545">
        <v>620500</v>
      </c>
      <c r="D929" s="2546">
        <v>0</v>
      </c>
      <c r="E929" s="2547">
        <v>0</v>
      </c>
      <c r="F929" s="2544">
        <v>0</v>
      </c>
      <c r="G929" s="2546">
        <v>0</v>
      </c>
      <c r="H929" s="2547">
        <v>0</v>
      </c>
      <c r="I929" s="2544">
        <v>0</v>
      </c>
      <c r="J929" s="2548">
        <v>0</v>
      </c>
    </row>
    <row r="930" spans="1:10" x14ac:dyDescent="0.2">
      <c r="A930" s="923" t="s">
        <v>281</v>
      </c>
      <c r="B930" s="2544">
        <v>0</v>
      </c>
      <c r="C930" s="2545">
        <v>1016000</v>
      </c>
      <c r="D930" s="2546">
        <v>0</v>
      </c>
      <c r="E930" s="2547">
        <v>0</v>
      </c>
      <c r="F930" s="2544">
        <v>0</v>
      </c>
      <c r="G930" s="2546">
        <v>0</v>
      </c>
      <c r="H930" s="2547">
        <v>0</v>
      </c>
      <c r="I930" s="2544">
        <v>0</v>
      </c>
      <c r="J930" s="2548">
        <v>0</v>
      </c>
    </row>
    <row r="931" spans="1:10" x14ac:dyDescent="0.2">
      <c r="A931" s="923" t="s">
        <v>427</v>
      </c>
      <c r="B931" s="2544">
        <v>0</v>
      </c>
      <c r="C931" s="2545">
        <v>1399000</v>
      </c>
      <c r="D931" s="2546">
        <v>0</v>
      </c>
      <c r="E931" s="2547">
        <v>0</v>
      </c>
      <c r="F931" s="2544">
        <v>0</v>
      </c>
      <c r="G931" s="2546">
        <v>0</v>
      </c>
      <c r="H931" s="2547">
        <v>0</v>
      </c>
      <c r="I931" s="2544">
        <v>0</v>
      </c>
      <c r="J931" s="2548">
        <v>0</v>
      </c>
    </row>
    <row r="932" spans="1:10" x14ac:dyDescent="0.2">
      <c r="A932" s="923" t="s">
        <v>428</v>
      </c>
      <c r="B932" s="2544">
        <v>0</v>
      </c>
      <c r="C932" s="2545">
        <v>652500</v>
      </c>
      <c r="D932" s="2546">
        <v>0</v>
      </c>
      <c r="E932" s="2547">
        <v>0</v>
      </c>
      <c r="F932" s="2544">
        <v>0</v>
      </c>
      <c r="G932" s="2546">
        <v>0</v>
      </c>
      <c r="H932" s="2547">
        <v>0</v>
      </c>
      <c r="I932" s="2544">
        <v>0</v>
      </c>
      <c r="J932" s="2548">
        <v>0</v>
      </c>
    </row>
    <row r="933" spans="1:10" x14ac:dyDescent="0.2">
      <c r="A933" s="897" t="s">
        <v>93</v>
      </c>
      <c r="B933" s="2544">
        <v>530</v>
      </c>
      <c r="C933" s="2545">
        <v>1375000</v>
      </c>
      <c r="D933" s="2546">
        <v>728.75</v>
      </c>
      <c r="E933" s="2547">
        <v>4.1772497231142252</v>
      </c>
      <c r="F933" s="2544">
        <v>3.5651762043364643</v>
      </c>
      <c r="G933" s="2546">
        <v>3.9108640096780126E-2</v>
      </c>
      <c r="H933" s="2547">
        <v>1.2228781250054548</v>
      </c>
      <c r="I933" s="2544">
        <v>1.1628509998065408</v>
      </c>
      <c r="J933" s="2548">
        <v>1.9511373597764923E-2</v>
      </c>
    </row>
    <row r="934" spans="1:10" x14ac:dyDescent="0.2">
      <c r="A934" s="2549" t="s">
        <v>282</v>
      </c>
      <c r="B934" s="2550">
        <v>645.4</v>
      </c>
      <c r="C934" s="2549"/>
      <c r="D934" s="2551">
        <v>1023.8153</v>
      </c>
      <c r="E934" s="2547">
        <v>5.0867867382979632</v>
      </c>
      <c r="F934" s="2544">
        <v>4.3414428722240643</v>
      </c>
      <c r="G934" s="2551">
        <v>4.7623993053701685E-2</v>
      </c>
      <c r="H934" s="2547">
        <v>1.7180121226976293</v>
      </c>
      <c r="I934" s="2544">
        <v>1.6336804737183308</v>
      </c>
      <c r="J934" s="2553">
        <v>2.7411379503818559E-2</v>
      </c>
    </row>
    <row r="935" spans="1:10" x14ac:dyDescent="0.2">
      <c r="A935" s="2554" t="s">
        <v>107</v>
      </c>
      <c r="B935" s="2555">
        <v>2950.03</v>
      </c>
      <c r="C935" s="2554"/>
      <c r="D935" s="2556">
        <v>12898.055275000001</v>
      </c>
      <c r="E935" s="2547">
        <v>23.250966039016337</v>
      </c>
      <c r="F935" s="2544">
        <v>19.84410709071453</v>
      </c>
      <c r="G935" s="2556">
        <v>0.21768238027302694</v>
      </c>
      <c r="H935" s="2547">
        <v>21.643567273974227</v>
      </c>
      <c r="I935" s="2544">
        <v>20.581154678687859</v>
      </c>
      <c r="J935" s="2558">
        <v>0.34532936556452504</v>
      </c>
    </row>
    <row r="936" spans="1:10" x14ac:dyDescent="0.2">
      <c r="A936" s="923" t="s">
        <v>905</v>
      </c>
      <c r="B936" s="2544">
        <v>0</v>
      </c>
      <c r="C936" s="2545">
        <v>4200000</v>
      </c>
      <c r="D936" s="2546">
        <v>0</v>
      </c>
      <c r="E936" s="2547">
        <v>0</v>
      </c>
      <c r="F936" s="2544">
        <v>0</v>
      </c>
      <c r="G936" s="2546">
        <v>0</v>
      </c>
      <c r="H936" s="2547">
        <v>0</v>
      </c>
      <c r="I936" s="2544">
        <v>0</v>
      </c>
      <c r="J936" s="2548">
        <v>0</v>
      </c>
    </row>
    <row r="937" spans="1:10" x14ac:dyDescent="0.2">
      <c r="A937" s="923" t="s">
        <v>906</v>
      </c>
      <c r="B937" s="2544">
        <v>50</v>
      </c>
      <c r="C937" s="2545">
        <v>1281000</v>
      </c>
      <c r="D937" s="2546">
        <v>64.05</v>
      </c>
      <c r="E937" s="2547">
        <v>0.3940801625579457</v>
      </c>
      <c r="F937" s="2544">
        <v>0.33633737776759098</v>
      </c>
      <c r="G937" s="2546">
        <v>3.6894943487528423E-3</v>
      </c>
      <c r="H937" s="2547">
        <v>0.10747903108967326</v>
      </c>
      <c r="I937" s="2544">
        <v>0.10220323367081843</v>
      </c>
      <c r="J937" s="2548">
        <v>1.7148589762426664E-3</v>
      </c>
    </row>
    <row r="938" spans="1:10" x14ac:dyDescent="0.2">
      <c r="A938" s="923" t="s">
        <v>907</v>
      </c>
      <c r="B938" s="2544">
        <v>25.5</v>
      </c>
      <c r="C938" s="2545">
        <v>1126000</v>
      </c>
      <c r="D938" s="2546">
        <v>28.713000000000001</v>
      </c>
      <c r="E938" s="2547">
        <v>0.20098088290455232</v>
      </c>
      <c r="F938" s="2544">
        <v>0.17153206266147139</v>
      </c>
      <c r="G938" s="2546">
        <v>1.8816421178639495E-3</v>
      </c>
      <c r="H938" s="2547">
        <v>4.8181817637436196E-2</v>
      </c>
      <c r="I938" s="2544">
        <v>4.5816728312103205E-2</v>
      </c>
      <c r="J938" s="2548">
        <v>7.6875481319056509E-4</v>
      </c>
    </row>
    <row r="939" spans="1:10" x14ac:dyDescent="0.2">
      <c r="A939" s="897" t="s">
        <v>908</v>
      </c>
      <c r="B939" s="2544">
        <v>784</v>
      </c>
      <c r="C939" s="2545">
        <v>1145000</v>
      </c>
      <c r="D939" s="2546">
        <v>897.68</v>
      </c>
      <c r="E939" s="2547">
        <v>6.179176948908589</v>
      </c>
      <c r="F939" s="2544">
        <v>5.2737700833958261</v>
      </c>
      <c r="G939" s="2546">
        <v>5.7851271388444557E-2</v>
      </c>
      <c r="H939" s="2547">
        <v>1.5063509231628085</v>
      </c>
      <c r="I939" s="2544">
        <v>1.4324090367153832</v>
      </c>
      <c r="J939" s="2548">
        <v>2.4034263946815251E-2</v>
      </c>
    </row>
    <row r="940" spans="1:10" x14ac:dyDescent="0.2">
      <c r="A940" s="2554" t="s">
        <v>283</v>
      </c>
      <c r="B940" s="2555">
        <v>859.5</v>
      </c>
      <c r="C940" s="2554"/>
      <c r="D940" s="2556">
        <v>990.44299999999998</v>
      </c>
      <c r="E940" s="2547">
        <v>6.7742379943710862</v>
      </c>
      <c r="F940" s="2544">
        <v>5.7816395238248885</v>
      </c>
      <c r="G940" s="2556">
        <v>6.3422407855061355E-2</v>
      </c>
      <c r="H940" s="2547">
        <v>1.6620117718899179</v>
      </c>
      <c r="I940" s="2544">
        <v>1.5804289986983049</v>
      </c>
      <c r="J940" s="2558">
        <v>2.6517877736248485E-2</v>
      </c>
    </row>
    <row r="941" spans="1:10" x14ac:dyDescent="0.2">
      <c r="A941" s="923" t="s">
        <v>946</v>
      </c>
      <c r="B941" s="2544">
        <v>56.699999999999996</v>
      </c>
      <c r="C941" s="2545">
        <v>8419998.9999999981</v>
      </c>
      <c r="D941" s="2546">
        <v>477.41394329999986</v>
      </c>
      <c r="E941" s="2547">
        <v>0.44688690434071038</v>
      </c>
      <c r="F941" s="2544">
        <v>0.38140658638844815</v>
      </c>
      <c r="G941" s="2546">
        <v>4.1838865914857228E-3</v>
      </c>
      <c r="H941" s="2547">
        <v>0.80112393527844161</v>
      </c>
      <c r="I941" s="2544">
        <v>0.76179935682742783</v>
      </c>
      <c r="J941" s="2548">
        <v>1.2782163716649683E-2</v>
      </c>
    </row>
    <row r="942" spans="1:10" x14ac:dyDescent="0.2">
      <c r="A942" s="923" t="s">
        <v>284</v>
      </c>
      <c r="B942" s="2544">
        <v>2078.1591160562202</v>
      </c>
      <c r="C942" s="2545">
        <v>8358473</v>
      </c>
      <c r="D942" s="2546">
        <v>17370.236861259786</v>
      </c>
      <c r="E942" s="2547">
        <v>16.379225645534241</v>
      </c>
      <c r="F942" s="2544">
        <v>13.979251753563277</v>
      </c>
      <c r="G942" s="2546">
        <v>0.15334712628997252</v>
      </c>
      <c r="H942" s="2547">
        <v>29.148106598693658</v>
      </c>
      <c r="I942" s="2544">
        <v>27.717320481636186</v>
      </c>
      <c r="J942" s="2548">
        <v>0.46506645747061026</v>
      </c>
    </row>
    <row r="943" spans="1:10" x14ac:dyDescent="0.2">
      <c r="A943" s="923" t="s">
        <v>69</v>
      </c>
      <c r="B943" s="2544">
        <v>1996.6988839437804</v>
      </c>
      <c r="C943" s="2545">
        <v>9308473</v>
      </c>
      <c r="D943" s="2546">
        <v>18586.217650320814</v>
      </c>
      <c r="E943" s="2547">
        <v>15.737188415276677</v>
      </c>
      <c r="F943" s="2544">
        <v>13.43128933634253</v>
      </c>
      <c r="G943" s="2546">
        <v>0.14733618496943368</v>
      </c>
      <c r="H943" s="2547">
        <v>31.188581806061897</v>
      </c>
      <c r="I943" s="2544">
        <v>29.657635371934866</v>
      </c>
      <c r="J943" s="2548">
        <v>0.4976228286034744</v>
      </c>
    </row>
    <row r="944" spans="1:10" x14ac:dyDescent="0.2">
      <c r="A944" s="923" t="s">
        <v>199</v>
      </c>
      <c r="B944" s="2544">
        <v>59.340659340659336</v>
      </c>
      <c r="C944" s="2545">
        <v>2610000</v>
      </c>
      <c r="D944" s="2546">
        <v>154.87912087912085</v>
      </c>
      <c r="E944" s="2547">
        <v>0.46769953358525423</v>
      </c>
      <c r="F944" s="2544">
        <v>0.39916963515274534</v>
      </c>
      <c r="G944" s="2546">
        <v>4.3787405457726032E-3</v>
      </c>
      <c r="H944" s="2547">
        <v>0.25989473611410291</v>
      </c>
      <c r="I944" s="2544">
        <v>0.2471373455416038</v>
      </c>
      <c r="J944" s="2548">
        <v>4.1466955608451747E-3</v>
      </c>
    </row>
    <row r="945" spans="1:10" x14ac:dyDescent="0.2">
      <c r="A945" s="923" t="s">
        <v>87</v>
      </c>
      <c r="B945" s="2544">
        <v>117</v>
      </c>
      <c r="C945" s="2545">
        <v>100000</v>
      </c>
      <c r="D945" s="2546">
        <v>11.7</v>
      </c>
      <c r="E945" s="2547">
        <v>0.92214758038559297</v>
      </c>
      <c r="F945" s="2544">
        <v>0.78702946397616291</v>
      </c>
      <c r="G945" s="2546">
        <v>8.63341677608165E-3</v>
      </c>
      <c r="H945" s="2547">
        <v>1.9633171955490664E-2</v>
      </c>
      <c r="I945" s="2544">
        <v>1.8669443152983228E-2</v>
      </c>
      <c r="J945" s="2548">
        <v>3.1325292774456203E-4</v>
      </c>
    </row>
    <row r="946" spans="1:10" x14ac:dyDescent="0.2">
      <c r="A946" s="897" t="s">
        <v>213</v>
      </c>
      <c r="B946" s="2544">
        <v>1693.25</v>
      </c>
      <c r="C946" s="2545">
        <v>1030000</v>
      </c>
      <c r="D946" s="2546">
        <v>1744.0474999999999</v>
      </c>
      <c r="E946" s="2547">
        <v>13.345524705024832</v>
      </c>
      <c r="F946" s="2544">
        <v>11.390065298099469</v>
      </c>
      <c r="G946" s="2546">
        <v>0.12494472612051498</v>
      </c>
      <c r="H946" s="2547">
        <v>2.9265969629097097</v>
      </c>
      <c r="I946" s="2544">
        <v>2.7829397997737195</v>
      </c>
      <c r="J946" s="2548">
        <v>4.6694699615434536E-2</v>
      </c>
    </row>
    <row r="947" spans="1:10" x14ac:dyDescent="0.2">
      <c r="A947" s="2549" t="s">
        <v>1842</v>
      </c>
      <c r="B947" s="2550">
        <v>6001.1486593406598</v>
      </c>
      <c r="C947" s="2549"/>
      <c r="D947" s="2551">
        <v>38344.495075759718</v>
      </c>
      <c r="E947" s="2547">
        <v>47.298672784147307</v>
      </c>
      <c r="F947" s="2544">
        <v>40.368212073522628</v>
      </c>
      <c r="G947" s="2551">
        <v>0.44282408129326117</v>
      </c>
      <c r="H947" s="2547">
        <v>64.343937211013298</v>
      </c>
      <c r="I947" s="2544">
        <v>61.185501798866781</v>
      </c>
      <c r="J947" s="2553">
        <v>1.0266260978947586</v>
      </c>
    </row>
    <row r="948" spans="1:10" x14ac:dyDescent="0.2">
      <c r="A948" s="923" t="s">
        <v>952</v>
      </c>
      <c r="B948" s="2544">
        <v>1500</v>
      </c>
      <c r="C948" s="2545">
        <v>2750000.0000000005</v>
      </c>
      <c r="D948" s="2546">
        <v>4125.0000000000009</v>
      </c>
      <c r="E948" s="2547">
        <v>11.822404876738371</v>
      </c>
      <c r="F948" s="2544">
        <v>10.09012133302773</v>
      </c>
      <c r="G948" s="2546">
        <v>0.11068483046258526</v>
      </c>
      <c r="H948" s="2547">
        <v>6.9219516509742745</v>
      </c>
      <c r="I948" s="2544">
        <v>6.5821754706030635</v>
      </c>
      <c r="J948" s="2548">
        <v>0.11044173734583922</v>
      </c>
    </row>
    <row r="949" spans="1:10" x14ac:dyDescent="0.2">
      <c r="A949" s="923" t="s">
        <v>953</v>
      </c>
      <c r="B949" s="2544">
        <v>0</v>
      </c>
      <c r="C949" s="2545">
        <v>1355000.0000000002</v>
      </c>
      <c r="D949" s="2546">
        <v>0</v>
      </c>
      <c r="E949" s="2547">
        <v>0</v>
      </c>
      <c r="F949" s="2544">
        <v>0</v>
      </c>
      <c r="G949" s="2546">
        <v>0</v>
      </c>
      <c r="H949" s="2547">
        <v>0</v>
      </c>
      <c r="I949" s="2544">
        <v>0</v>
      </c>
      <c r="J949" s="2548">
        <v>0</v>
      </c>
    </row>
    <row r="950" spans="1:10" x14ac:dyDescent="0.2">
      <c r="A950" s="923" t="s">
        <v>954</v>
      </c>
      <c r="B950" s="2544">
        <v>40</v>
      </c>
      <c r="C950" s="2545">
        <v>1036000</v>
      </c>
      <c r="D950" s="2546">
        <v>41.44</v>
      </c>
      <c r="E950" s="2547">
        <v>0.31526413004635656</v>
      </c>
      <c r="F950" s="2544">
        <v>0.26906990221407273</v>
      </c>
      <c r="G950" s="2546">
        <v>2.9515954790022736E-3</v>
      </c>
      <c r="H950" s="2547">
        <v>6.953834579790881E-2</v>
      </c>
      <c r="I950" s="2544">
        <v>6.612493369740384E-2</v>
      </c>
      <c r="J950" s="2548">
        <v>1.1095043868149274E-3</v>
      </c>
    </row>
    <row r="951" spans="1:10" x14ac:dyDescent="0.2">
      <c r="A951" s="923" t="s">
        <v>956</v>
      </c>
      <c r="B951" s="2544">
        <v>57</v>
      </c>
      <c r="C951" s="2545">
        <v>1099999.9999999998</v>
      </c>
      <c r="D951" s="2546">
        <v>62.699999999999989</v>
      </c>
      <c r="E951" s="2547">
        <v>0.44925138531605813</v>
      </c>
      <c r="F951" s="2544">
        <v>0.38342461065505368</v>
      </c>
      <c r="G951" s="2546">
        <v>4.2060235575782402E-3</v>
      </c>
      <c r="H951" s="2547">
        <v>0.10521366509480892</v>
      </c>
      <c r="I951" s="2544">
        <v>0.1000490671531665</v>
      </c>
      <c r="J951" s="2548">
        <v>1.6787144076567553E-3</v>
      </c>
    </row>
    <row r="952" spans="1:10" x14ac:dyDescent="0.2">
      <c r="A952" s="923" t="s">
        <v>957</v>
      </c>
      <c r="B952" s="2544">
        <v>0</v>
      </c>
      <c r="C952" s="2545">
        <v>1649999.9999999998</v>
      </c>
      <c r="D952" s="2546">
        <v>0</v>
      </c>
      <c r="E952" s="2547">
        <v>0</v>
      </c>
      <c r="F952" s="2544">
        <v>0</v>
      </c>
      <c r="G952" s="2546">
        <v>0</v>
      </c>
      <c r="H952" s="2547">
        <v>0</v>
      </c>
      <c r="I952" s="2544">
        <v>0</v>
      </c>
      <c r="J952" s="2548">
        <v>0</v>
      </c>
    </row>
    <row r="953" spans="1:10" x14ac:dyDescent="0.2">
      <c r="A953" s="2168" t="s">
        <v>1492</v>
      </c>
      <c r="B953" s="2544">
        <v>0</v>
      </c>
      <c r="C953" s="2545">
        <v>5000000</v>
      </c>
      <c r="D953" s="2546">
        <v>0</v>
      </c>
      <c r="E953" s="2547">
        <v>0</v>
      </c>
      <c r="F953" s="2544">
        <v>0</v>
      </c>
      <c r="G953" s="2546">
        <v>0</v>
      </c>
      <c r="H953" s="2547">
        <v>0</v>
      </c>
      <c r="I953" s="2544">
        <v>0</v>
      </c>
      <c r="J953" s="2548">
        <v>0</v>
      </c>
    </row>
    <row r="954" spans="1:10" x14ac:dyDescent="0.2">
      <c r="A954" s="2168" t="s">
        <v>1570</v>
      </c>
      <c r="B954" s="2544">
        <v>5</v>
      </c>
      <c r="C954" s="2545">
        <v>1700000</v>
      </c>
      <c r="D954" s="2546">
        <v>8.5</v>
      </c>
      <c r="E954" s="2547">
        <v>3.940801625579457E-2</v>
      </c>
      <c r="F954" s="2544">
        <v>3.3633737776759091E-2</v>
      </c>
      <c r="G954" s="2546">
        <v>3.689494348752842E-4</v>
      </c>
      <c r="H954" s="2547">
        <v>1.4263415523219712E-2</v>
      </c>
      <c r="I954" s="2544">
        <v>1.3563270666697217E-2</v>
      </c>
      <c r="J954" s="2548">
        <v>2.2757691331869894E-4</v>
      </c>
    </row>
    <row r="955" spans="1:10" x14ac:dyDescent="0.2">
      <c r="A955" s="923" t="s">
        <v>955</v>
      </c>
      <c r="B955" s="2544">
        <v>0</v>
      </c>
      <c r="C955" s="2545">
        <v>1240000</v>
      </c>
      <c r="D955" s="2546">
        <v>0</v>
      </c>
      <c r="E955" s="2547">
        <v>0</v>
      </c>
      <c r="F955" s="2544">
        <v>0</v>
      </c>
      <c r="G955" s="2546">
        <v>0</v>
      </c>
      <c r="H955" s="2547">
        <v>0</v>
      </c>
      <c r="I955" s="2544">
        <v>0</v>
      </c>
      <c r="J955" s="2548">
        <v>0</v>
      </c>
    </row>
    <row r="956" spans="1:10" x14ac:dyDescent="0.2">
      <c r="A956" s="923" t="s">
        <v>960</v>
      </c>
      <c r="B956" s="2544">
        <v>1016.6666666666667</v>
      </c>
      <c r="C956" s="2545">
        <v>2515999.9999999995</v>
      </c>
      <c r="D956" s="2546">
        <v>2557.9333333333329</v>
      </c>
      <c r="E956" s="2547">
        <v>8.012963305344897</v>
      </c>
      <c r="F956" s="2544">
        <v>6.8388600146076843</v>
      </c>
      <c r="G956" s="2546">
        <v>7.5019718424641127E-2</v>
      </c>
      <c r="H956" s="2547">
        <v>4.2923371781209179</v>
      </c>
      <c r="I956" s="2544">
        <v>4.0816402526314155</v>
      </c>
      <c r="J956" s="2548">
        <v>6.8485479114707121E-2</v>
      </c>
    </row>
    <row r="957" spans="1:10" x14ac:dyDescent="0.2">
      <c r="A957" s="923" t="s">
        <v>959</v>
      </c>
      <c r="B957" s="2544">
        <v>0</v>
      </c>
      <c r="C957" s="2545">
        <v>1649999.9999999998</v>
      </c>
      <c r="D957" s="2546">
        <v>0</v>
      </c>
      <c r="E957" s="2547">
        <v>0</v>
      </c>
      <c r="F957" s="2544">
        <v>0</v>
      </c>
      <c r="G957" s="2546">
        <v>0</v>
      </c>
      <c r="H957" s="2547">
        <v>0</v>
      </c>
      <c r="I957" s="2544">
        <v>0</v>
      </c>
      <c r="J957" s="2548">
        <v>0</v>
      </c>
    </row>
    <row r="958" spans="1:10" x14ac:dyDescent="0.2">
      <c r="A958" s="923" t="s">
        <v>1004</v>
      </c>
      <c r="B958" s="2544">
        <v>0</v>
      </c>
      <c r="C958" s="2545">
        <v>1000000</v>
      </c>
      <c r="D958" s="2546">
        <v>0</v>
      </c>
      <c r="E958" s="2547">
        <v>0</v>
      </c>
      <c r="F958" s="2544">
        <v>0</v>
      </c>
      <c r="G958" s="2546">
        <v>0</v>
      </c>
      <c r="H958" s="2547">
        <v>0</v>
      </c>
      <c r="I958" s="2544">
        <v>0</v>
      </c>
      <c r="J958" s="2548">
        <v>0</v>
      </c>
    </row>
    <row r="959" spans="1:10" x14ac:dyDescent="0.2">
      <c r="A959" s="923" t="s">
        <v>1005</v>
      </c>
      <c r="B959" s="2544">
        <v>0</v>
      </c>
      <c r="C959" s="2545">
        <v>1500000</v>
      </c>
      <c r="D959" s="2546">
        <v>0</v>
      </c>
      <c r="E959" s="2547">
        <v>0</v>
      </c>
      <c r="F959" s="2544">
        <v>0</v>
      </c>
      <c r="G959" s="2546">
        <v>0</v>
      </c>
      <c r="H959" s="2547">
        <v>0</v>
      </c>
      <c r="I959" s="2544">
        <v>0</v>
      </c>
      <c r="J959" s="2548">
        <v>0</v>
      </c>
    </row>
    <row r="960" spans="1:10" x14ac:dyDescent="0.2">
      <c r="A960" s="923" t="s">
        <v>961</v>
      </c>
      <c r="B960" s="2544">
        <v>71.428571428571431</v>
      </c>
      <c r="C960" s="2545">
        <v>1786999.9999999998</v>
      </c>
      <c r="D960" s="2546">
        <v>127.64285714285714</v>
      </c>
      <c r="E960" s="2547">
        <v>0.5629716607970654</v>
      </c>
      <c r="F960" s="2544">
        <v>0.48048196823941569</v>
      </c>
      <c r="G960" s="2546">
        <v>5.2707062125040604E-3</v>
      </c>
      <c r="H960" s="2547">
        <v>0.21419095411759353</v>
      </c>
      <c r="I960" s="2544">
        <v>0.2036770141293103</v>
      </c>
      <c r="J960" s="2548">
        <v>3.4174785218530675E-3</v>
      </c>
    </row>
    <row r="961" spans="1:10" x14ac:dyDescent="0.2">
      <c r="A961" s="923" t="s">
        <v>962</v>
      </c>
      <c r="B961" s="2544">
        <v>0</v>
      </c>
      <c r="C961" s="2545">
        <v>1614999.9999999998</v>
      </c>
      <c r="D961" s="2546">
        <v>0</v>
      </c>
      <c r="E961" s="2547">
        <v>0</v>
      </c>
      <c r="F961" s="2544">
        <v>0</v>
      </c>
      <c r="G961" s="2546">
        <v>0</v>
      </c>
      <c r="H961" s="2547">
        <v>0</v>
      </c>
      <c r="I961" s="2544">
        <v>0</v>
      </c>
      <c r="J961" s="2548">
        <v>0</v>
      </c>
    </row>
    <row r="962" spans="1:10" x14ac:dyDescent="0.2">
      <c r="A962" s="923" t="s">
        <v>963</v>
      </c>
      <c r="B962" s="2544">
        <v>52</v>
      </c>
      <c r="C962" s="2545">
        <v>1670000.0000000002</v>
      </c>
      <c r="D962" s="2546">
        <v>86.840000000000018</v>
      </c>
      <c r="E962" s="2547">
        <v>0.40984336906026353</v>
      </c>
      <c r="F962" s="2544">
        <v>0.34979087287829458</v>
      </c>
      <c r="G962" s="2546">
        <v>3.8370741227029556E-3</v>
      </c>
      <c r="H962" s="2547">
        <v>0.14572176518075297</v>
      </c>
      <c r="I962" s="2544">
        <v>0.13856875584658668</v>
      </c>
      <c r="J962" s="2548">
        <v>2.3250328414818611E-3</v>
      </c>
    </row>
    <row r="963" spans="1:10" x14ac:dyDescent="0.2">
      <c r="A963" s="923" t="s">
        <v>964</v>
      </c>
      <c r="B963" s="2544">
        <v>0</v>
      </c>
      <c r="C963" s="2545">
        <v>1557000.0000000002</v>
      </c>
      <c r="D963" s="2546">
        <v>0</v>
      </c>
      <c r="E963" s="2547">
        <v>0</v>
      </c>
      <c r="F963" s="2544">
        <v>0</v>
      </c>
      <c r="G963" s="2546">
        <v>0</v>
      </c>
      <c r="H963" s="2547">
        <v>0</v>
      </c>
      <c r="I963" s="2544">
        <v>0</v>
      </c>
      <c r="J963" s="2548">
        <v>0</v>
      </c>
    </row>
    <row r="964" spans="1:10" x14ac:dyDescent="0.2">
      <c r="A964" s="923" t="s">
        <v>965</v>
      </c>
      <c r="B964" s="2544">
        <v>0</v>
      </c>
      <c r="C964" s="2545">
        <v>1120000.0000000002</v>
      </c>
      <c r="D964" s="2546">
        <v>0</v>
      </c>
      <c r="E964" s="2547">
        <v>0</v>
      </c>
      <c r="F964" s="2544">
        <v>0</v>
      </c>
      <c r="G964" s="2546">
        <v>0</v>
      </c>
      <c r="H964" s="2547">
        <v>0</v>
      </c>
      <c r="I964" s="2544">
        <v>0</v>
      </c>
      <c r="J964" s="2548">
        <v>0</v>
      </c>
    </row>
    <row r="965" spans="1:10" x14ac:dyDescent="0.2">
      <c r="A965" s="923" t="s">
        <v>966</v>
      </c>
      <c r="B965" s="2544">
        <v>0</v>
      </c>
      <c r="C965" s="2545">
        <v>1384999.9999999998</v>
      </c>
      <c r="D965" s="2546">
        <v>0</v>
      </c>
      <c r="E965" s="2547">
        <v>0</v>
      </c>
      <c r="F965" s="2544">
        <v>0</v>
      </c>
      <c r="G965" s="2546">
        <v>0</v>
      </c>
      <c r="H965" s="2547">
        <v>0</v>
      </c>
      <c r="I965" s="2544">
        <v>0</v>
      </c>
      <c r="J965" s="2548">
        <v>0</v>
      </c>
    </row>
    <row r="966" spans="1:10" x14ac:dyDescent="0.2">
      <c r="A966" s="923" t="s">
        <v>967</v>
      </c>
      <c r="B966" s="2544">
        <v>50</v>
      </c>
      <c r="C966" s="2545">
        <v>4462999.9999999991</v>
      </c>
      <c r="D966" s="2546">
        <v>223.14999999999995</v>
      </c>
      <c r="E966" s="2547">
        <v>0.3940801625579457</v>
      </c>
      <c r="F966" s="2544">
        <v>0.33633737776759098</v>
      </c>
      <c r="G966" s="2546">
        <v>3.6894943487528423E-3</v>
      </c>
      <c r="H966" s="2547">
        <v>0.37445660870664449</v>
      </c>
      <c r="I966" s="2544">
        <v>0.35607574697335098</v>
      </c>
      <c r="J966" s="2548">
        <v>5.9745633184785478E-3</v>
      </c>
    </row>
    <row r="967" spans="1:10" x14ac:dyDescent="0.2">
      <c r="A967" s="923" t="s">
        <v>287</v>
      </c>
      <c r="B967" s="2544">
        <v>85</v>
      </c>
      <c r="C967" s="2545">
        <v>1492000.0000000002</v>
      </c>
      <c r="D967" s="2546">
        <v>126.82000000000002</v>
      </c>
      <c r="E967" s="2547">
        <v>0.66993627634850772</v>
      </c>
      <c r="F967" s="2544">
        <v>0.57177354220490462</v>
      </c>
      <c r="G967" s="2546">
        <v>6.2721403928798309E-3</v>
      </c>
      <c r="H967" s="2547">
        <v>0.21281015960643818</v>
      </c>
      <c r="I967" s="2544">
        <v>0.20236399834712254</v>
      </c>
      <c r="J967" s="2548">
        <v>3.3954475467149886E-3</v>
      </c>
    </row>
    <row r="968" spans="1:10" x14ac:dyDescent="0.2">
      <c r="A968" s="897" t="s">
        <v>969</v>
      </c>
      <c r="B968" s="2544">
        <v>0</v>
      </c>
      <c r="C968" s="2545">
        <v>1514999.9999999998</v>
      </c>
      <c r="D968" s="2546">
        <v>0</v>
      </c>
      <c r="E968" s="2547">
        <v>0</v>
      </c>
      <c r="F968" s="2544">
        <v>0</v>
      </c>
      <c r="G968" s="2546">
        <v>0</v>
      </c>
      <c r="H968" s="2547">
        <v>0</v>
      </c>
      <c r="I968" s="2544">
        <v>0</v>
      </c>
      <c r="J968" s="2548">
        <v>0</v>
      </c>
    </row>
    <row r="969" spans="1:10" x14ac:dyDescent="0.2">
      <c r="A969" s="923" t="s">
        <v>1155</v>
      </c>
      <c r="B969" s="2544">
        <v>0</v>
      </c>
      <c r="C969" s="2545">
        <v>0</v>
      </c>
      <c r="D969" s="2546">
        <v>0</v>
      </c>
      <c r="E969" s="2547">
        <v>0</v>
      </c>
      <c r="F969" s="2544">
        <v>0</v>
      </c>
      <c r="G969" s="2546">
        <v>0</v>
      </c>
      <c r="H969" s="2547">
        <v>0</v>
      </c>
      <c r="I969" s="2544">
        <v>0</v>
      </c>
      <c r="J969" s="2548">
        <v>0</v>
      </c>
    </row>
    <row r="970" spans="1:10" x14ac:dyDescent="0.2">
      <c r="A970" s="2549" t="s">
        <v>288</v>
      </c>
      <c r="B970" s="2550">
        <v>2877.0952380952385</v>
      </c>
      <c r="C970" s="2549"/>
      <c r="D970" s="2551">
        <v>7360.0261904761901</v>
      </c>
      <c r="E970" s="2547">
        <v>22.676123182465265</v>
      </c>
      <c r="F970" s="2544">
        <v>19.353493359371505</v>
      </c>
      <c r="G970" s="2551">
        <v>0.21230053243552188</v>
      </c>
      <c r="H970" s="2547">
        <v>12.350483743122558</v>
      </c>
      <c r="I970" s="2544">
        <v>11.744238510048115</v>
      </c>
      <c r="J970" s="2553">
        <v>0.19705553439686516</v>
      </c>
    </row>
    <row r="971" spans="1:10" x14ac:dyDescent="0.2">
      <c r="A971" s="2554" t="s">
        <v>1843</v>
      </c>
      <c r="B971" s="2555">
        <v>8878.2438974358993</v>
      </c>
      <c r="C971" s="2554"/>
      <c r="D971" s="2556">
        <v>45704.521266235912</v>
      </c>
      <c r="E971" s="2547">
        <v>69.974795966612575</v>
      </c>
      <c r="F971" s="2544">
        <v>59.721705432894147</v>
      </c>
      <c r="G971" s="2556">
        <v>0.65512461372878317</v>
      </c>
      <c r="H971" s="2547">
        <v>76.69442095413585</v>
      </c>
      <c r="I971" s="2544">
        <v>72.929740308914901</v>
      </c>
      <c r="J971" s="2558">
        <v>1.2236816322916237</v>
      </c>
    </row>
    <row r="972" spans="1:10" x14ac:dyDescent="0.2">
      <c r="A972" s="2559" t="s">
        <v>194</v>
      </c>
      <c r="B972" s="2560">
        <v>12687.7738974359</v>
      </c>
      <c r="C972" s="2561"/>
      <c r="D972" s="2562">
        <v>59593.01954123591</v>
      </c>
      <c r="E972" s="2563">
        <v>100</v>
      </c>
      <c r="F972" s="2544">
        <v>85.347452047433563</v>
      </c>
      <c r="G972" s="2562">
        <v>0.93622940185687142</v>
      </c>
      <c r="H972" s="2563">
        <v>100</v>
      </c>
      <c r="I972" s="2544">
        <v>95.091323986301063</v>
      </c>
      <c r="J972" s="2564">
        <v>1.5955288755923975</v>
      </c>
    </row>
    <row r="973" spans="1:10" x14ac:dyDescent="0.2">
      <c r="A973" s="2584" t="s">
        <v>1860</v>
      </c>
      <c r="B973" s="2544"/>
      <c r="C973" s="2543"/>
      <c r="D973" s="2546"/>
      <c r="E973" s="2547"/>
      <c r="F973" s="2544">
        <v>0</v>
      </c>
      <c r="G973" s="2546"/>
      <c r="H973" s="2547"/>
      <c r="I973" s="2544">
        <v>0</v>
      </c>
      <c r="J973" s="2548">
        <v>0</v>
      </c>
    </row>
    <row r="974" spans="1:10" x14ac:dyDescent="0.2">
      <c r="A974" s="2169" t="s">
        <v>1844</v>
      </c>
      <c r="B974" s="2544">
        <v>0</v>
      </c>
      <c r="C974" s="2545">
        <v>4199896.8061456596</v>
      </c>
      <c r="D974" s="2546">
        <v>0</v>
      </c>
      <c r="E974" s="2547">
        <v>0</v>
      </c>
      <c r="F974" s="2544">
        <v>0</v>
      </c>
      <c r="G974" s="2546">
        <v>0</v>
      </c>
      <c r="H974" s="2547">
        <v>0</v>
      </c>
      <c r="I974" s="2544">
        <v>0</v>
      </c>
      <c r="J974" s="2548">
        <v>0</v>
      </c>
    </row>
    <row r="975" spans="1:10" x14ac:dyDescent="0.2">
      <c r="A975" s="2169" t="s">
        <v>1845</v>
      </c>
      <c r="B975" s="2544">
        <v>2087.8000000000002</v>
      </c>
      <c r="C975" s="2545">
        <v>1049949.7428331529</v>
      </c>
      <c r="D975" s="2546">
        <v>2192.0850730870566</v>
      </c>
      <c r="E975" s="2547">
        <v>97.1860138349723</v>
      </c>
      <c r="F975" s="2544">
        <v>14.04410354606353</v>
      </c>
      <c r="G975" s="2546">
        <v>0.15405852602652367</v>
      </c>
      <c r="H975" s="2547">
        <v>83.108120010898062</v>
      </c>
      <c r="I975" s="2544">
        <v>3.4978639024360589</v>
      </c>
      <c r="J975" s="2548">
        <v>5.8690347607664346E-2</v>
      </c>
    </row>
    <row r="976" spans="1:10" x14ac:dyDescent="0.2">
      <c r="A976" s="2581" t="s">
        <v>310</v>
      </c>
      <c r="B976" s="2550">
        <v>2087.8000000000002</v>
      </c>
      <c r="C976" s="2549"/>
      <c r="D976" s="2551">
        <v>2192.0850730870566</v>
      </c>
      <c r="E976" s="2547">
        <v>97.1860138349723</v>
      </c>
      <c r="F976" s="2544">
        <v>14.04410354606353</v>
      </c>
      <c r="G976" s="2551">
        <v>0.15405852602652367</v>
      </c>
      <c r="H976" s="2547">
        <v>83.108120010898062</v>
      </c>
      <c r="I976" s="2544">
        <v>3.4978639024360589</v>
      </c>
      <c r="J976" s="2553">
        <v>5.8690347607664346E-2</v>
      </c>
    </row>
    <row r="977" spans="1:10" x14ac:dyDescent="0.2">
      <c r="A977" s="2169" t="s">
        <v>1846</v>
      </c>
      <c r="B977" s="2544">
        <v>0</v>
      </c>
      <c r="C977" s="2545">
        <v>6562823.1180563895</v>
      </c>
      <c r="D977" s="2546">
        <v>0</v>
      </c>
      <c r="E977" s="2547">
        <v>0</v>
      </c>
      <c r="F977" s="2544">
        <v>0</v>
      </c>
      <c r="G977" s="2546">
        <v>0</v>
      </c>
      <c r="H977" s="2547">
        <v>0</v>
      </c>
      <c r="I977" s="2544">
        <v>0</v>
      </c>
      <c r="J977" s="2548">
        <v>0</v>
      </c>
    </row>
    <row r="978" spans="1:10" x14ac:dyDescent="0.2">
      <c r="A978" s="2581" t="s">
        <v>316</v>
      </c>
      <c r="B978" s="2550">
        <v>0</v>
      </c>
      <c r="C978" s="2565"/>
      <c r="D978" s="2551">
        <v>0</v>
      </c>
      <c r="E978" s="2547">
        <v>0</v>
      </c>
      <c r="F978" s="2544">
        <v>0</v>
      </c>
      <c r="G978" s="2551">
        <v>0</v>
      </c>
      <c r="H978" s="2547">
        <v>0</v>
      </c>
      <c r="I978" s="2544">
        <v>0</v>
      </c>
      <c r="J978" s="2553">
        <v>0</v>
      </c>
    </row>
    <row r="979" spans="1:10" x14ac:dyDescent="0.2">
      <c r="A979" s="2169" t="s">
        <v>1536</v>
      </c>
      <c r="B979" s="2544">
        <v>27.324000000000002</v>
      </c>
      <c r="C979" s="2545">
        <v>6000000</v>
      </c>
      <c r="D979" s="2546">
        <v>163.94399999999999</v>
      </c>
      <c r="E979" s="2547">
        <v>1.2719181157327248</v>
      </c>
      <c r="F979" s="2544">
        <v>0.18380165020243311</v>
      </c>
      <c r="G979" s="2546">
        <v>2.0162348717064535E-3</v>
      </c>
      <c r="H979" s="2547">
        <v>6.2155788542817945</v>
      </c>
      <c r="I979" s="2544">
        <v>0.26160198190364803</v>
      </c>
      <c r="J979" s="2548">
        <v>4.3893964090730327E-3</v>
      </c>
    </row>
    <row r="980" spans="1:10" x14ac:dyDescent="0.2">
      <c r="A980" s="2169" t="s">
        <v>206</v>
      </c>
      <c r="B980" s="2544">
        <v>27.1875</v>
      </c>
      <c r="C980" s="2545">
        <v>4352000</v>
      </c>
      <c r="D980" s="2546">
        <v>118.32</v>
      </c>
      <c r="E980" s="2547">
        <v>1.2655641110922067</v>
      </c>
      <c r="F980" s="2544">
        <v>0.18288344916112759</v>
      </c>
      <c r="G980" s="2546">
        <v>2.0061625521343579E-3</v>
      </c>
      <c r="H980" s="2547">
        <v>4.485844495917032</v>
      </c>
      <c r="I980" s="2544">
        <v>0.18880072768042527</v>
      </c>
      <c r="J980" s="2548">
        <v>3.1678706333962887E-3</v>
      </c>
    </row>
    <row r="981" spans="1:10" x14ac:dyDescent="0.2">
      <c r="A981" s="2581" t="s">
        <v>311</v>
      </c>
      <c r="B981" s="2550">
        <v>54.511499999999998</v>
      </c>
      <c r="C981" s="2565"/>
      <c r="D981" s="2551">
        <v>282.26400000000001</v>
      </c>
      <c r="E981" s="2547">
        <v>2.5374822268249315</v>
      </c>
      <c r="F981" s="2544">
        <v>0.36668509936356064</v>
      </c>
      <c r="G981" s="2551">
        <v>4.0223974238408101E-3</v>
      </c>
      <c r="H981" s="2547">
        <v>10.701423350198828</v>
      </c>
      <c r="I981" s="2544">
        <v>0.45040270958407336</v>
      </c>
      <c r="J981" s="2553">
        <v>7.5572670424693218E-3</v>
      </c>
    </row>
    <row r="982" spans="1:10" x14ac:dyDescent="0.2">
      <c r="A982" s="2169" t="s">
        <v>1847</v>
      </c>
      <c r="B982" s="2544">
        <v>5.94</v>
      </c>
      <c r="C982" s="2545">
        <v>27488445.925841</v>
      </c>
      <c r="D982" s="2546">
        <v>163.28136879949554</v>
      </c>
      <c r="E982" s="2547">
        <v>0.27650393820276631</v>
      </c>
      <c r="F982" s="2544">
        <v>3.9956880478789814E-2</v>
      </c>
      <c r="G982" s="2546">
        <v>4.3831192863183764E-4</v>
      </c>
      <c r="H982" s="2547">
        <v>6.190456638903111</v>
      </c>
      <c r="I982" s="2544">
        <v>0.26054463527721977</v>
      </c>
      <c r="J982" s="2548">
        <v>4.3716552839813301E-3</v>
      </c>
    </row>
    <row r="983" spans="1:10" x14ac:dyDescent="0.2">
      <c r="A983" s="2581" t="s">
        <v>312</v>
      </c>
      <c r="B983" s="2550">
        <v>5.94</v>
      </c>
      <c r="C983" s="2549"/>
      <c r="D983" s="2551">
        <v>163.28136879949554</v>
      </c>
      <c r="E983" s="2547">
        <v>0.27650393820276631</v>
      </c>
      <c r="F983" s="2544">
        <v>3.9956880478789814E-2</v>
      </c>
      <c r="G983" s="2551">
        <v>4.3831192863183764E-4</v>
      </c>
      <c r="H983" s="2547">
        <v>6.190456638903111</v>
      </c>
      <c r="I983" s="2544">
        <v>0.26054463527721977</v>
      </c>
      <c r="J983" s="2553">
        <v>4.3716552839813301E-3</v>
      </c>
    </row>
    <row r="984" spans="1:10" x14ac:dyDescent="0.2">
      <c r="A984" s="2566" t="s">
        <v>130</v>
      </c>
      <c r="B984" s="2555">
        <v>2148.2515000000003</v>
      </c>
      <c r="C984" s="2554"/>
      <c r="D984" s="2556">
        <v>2637.630441886552</v>
      </c>
      <c r="E984" s="2557">
        <v>100</v>
      </c>
      <c r="F984" s="2544">
        <v>14.45074552590588</v>
      </c>
      <c r="G984" s="2556">
        <v>0.15851923537899634</v>
      </c>
      <c r="H984" s="2557">
        <v>100</v>
      </c>
      <c r="I984" s="2544">
        <v>4.2088112472973522</v>
      </c>
      <c r="J984" s="2558">
        <v>7.0619269934114992E-2</v>
      </c>
    </row>
    <row r="985" spans="1:10" x14ac:dyDescent="0.2">
      <c r="A985" s="2584" t="s">
        <v>1861</v>
      </c>
      <c r="B985" s="2544"/>
      <c r="C985" s="2543"/>
      <c r="D985" s="2546"/>
      <c r="E985" s="2547"/>
      <c r="F985" s="2544">
        <v>0</v>
      </c>
      <c r="G985" s="2546"/>
      <c r="H985" s="2547"/>
      <c r="I985" s="2544">
        <v>0</v>
      </c>
      <c r="J985" s="2548">
        <v>0</v>
      </c>
    </row>
    <row r="986" spans="1:10" x14ac:dyDescent="0.2">
      <c r="A986" s="2168" t="s">
        <v>1538</v>
      </c>
      <c r="B986" s="2544">
        <v>0</v>
      </c>
      <c r="C986" s="2545">
        <v>6500000</v>
      </c>
      <c r="D986" s="2546">
        <v>0</v>
      </c>
      <c r="E986" s="2547">
        <v>0</v>
      </c>
      <c r="F986" s="2544">
        <v>0</v>
      </c>
      <c r="G986" s="2546">
        <v>0</v>
      </c>
      <c r="H986" s="2547">
        <v>0</v>
      </c>
      <c r="I986" s="2544">
        <v>0</v>
      </c>
      <c r="J986" s="2548">
        <v>0</v>
      </c>
    </row>
    <row r="987" spans="1:10" x14ac:dyDescent="0.2">
      <c r="A987" s="2168" t="s">
        <v>208</v>
      </c>
      <c r="B987" s="2544">
        <v>0</v>
      </c>
      <c r="C987" s="2545">
        <v>6000000</v>
      </c>
      <c r="D987" s="2546">
        <v>0</v>
      </c>
      <c r="E987" s="2547">
        <v>0</v>
      </c>
      <c r="F987" s="2544">
        <v>0</v>
      </c>
      <c r="G987" s="2546">
        <v>0</v>
      </c>
      <c r="H987" s="2547">
        <v>0</v>
      </c>
      <c r="I987" s="2544">
        <v>0</v>
      </c>
      <c r="J987" s="2548">
        <v>0</v>
      </c>
    </row>
    <row r="988" spans="1:10" x14ac:dyDescent="0.2">
      <c r="A988" s="2168" t="s">
        <v>209</v>
      </c>
      <c r="B988" s="2544">
        <v>3</v>
      </c>
      <c r="C988" s="2545">
        <v>5800000</v>
      </c>
      <c r="D988" s="2546">
        <v>17.399999999999999</v>
      </c>
      <c r="E988" s="2547">
        <v>10</v>
      </c>
      <c r="F988" s="2544">
        <v>2.0180242666055458E-2</v>
      </c>
      <c r="G988" s="2546">
        <v>2.2136966092517051E-4</v>
      </c>
      <c r="H988" s="2547">
        <v>3.9671682626538987</v>
      </c>
      <c r="I988" s="2544">
        <v>2.7764812894180188E-2</v>
      </c>
      <c r="J988" s="2548">
        <v>4.6586332844063071E-4</v>
      </c>
    </row>
    <row r="989" spans="1:10" x14ac:dyDescent="0.2">
      <c r="A989" s="2168" t="s">
        <v>210</v>
      </c>
      <c r="B989" s="2544">
        <v>27</v>
      </c>
      <c r="C989" s="2545">
        <v>15600000</v>
      </c>
      <c r="D989" s="2546">
        <v>421.2</v>
      </c>
      <c r="E989" s="2547">
        <v>90</v>
      </c>
      <c r="F989" s="2544">
        <v>0.18162218399449911</v>
      </c>
      <c r="G989" s="2546">
        <v>1.9923269483265345E-3</v>
      </c>
      <c r="H989" s="2547">
        <v>96.0328317373461</v>
      </c>
      <c r="I989" s="2544">
        <v>0.67209995350739615</v>
      </c>
      <c r="J989" s="2548">
        <v>1.1277105398804235E-2</v>
      </c>
    </row>
    <row r="990" spans="1:10" x14ac:dyDescent="0.2">
      <c r="A990" s="2168" t="s">
        <v>1540</v>
      </c>
      <c r="B990" s="2544">
        <v>0</v>
      </c>
      <c r="C990" s="2545">
        <v>7500000</v>
      </c>
      <c r="D990" s="2546">
        <v>0</v>
      </c>
      <c r="E990" s="2547">
        <v>0</v>
      </c>
      <c r="F990" s="2544">
        <v>0</v>
      </c>
      <c r="G990" s="2546">
        <v>0</v>
      </c>
      <c r="H990" s="2547">
        <v>0</v>
      </c>
      <c r="I990" s="2544">
        <v>0</v>
      </c>
      <c r="J990" s="2548">
        <v>0</v>
      </c>
    </row>
    <row r="991" spans="1:10" x14ac:dyDescent="0.2">
      <c r="A991" s="2168" t="s">
        <v>1541</v>
      </c>
      <c r="B991" s="2544">
        <v>0</v>
      </c>
      <c r="C991" s="2545">
        <v>5800000</v>
      </c>
      <c r="D991" s="2546">
        <v>0</v>
      </c>
      <c r="E991" s="2547">
        <v>0</v>
      </c>
      <c r="F991" s="2544">
        <v>0</v>
      </c>
      <c r="G991" s="2546">
        <v>0</v>
      </c>
      <c r="H991" s="2547">
        <v>0</v>
      </c>
      <c r="I991" s="2544">
        <v>0</v>
      </c>
      <c r="J991" s="2548">
        <v>0</v>
      </c>
    </row>
    <row r="992" spans="1:10" x14ac:dyDescent="0.2">
      <c r="A992" s="2566" t="s">
        <v>122</v>
      </c>
      <c r="B992" s="2555">
        <v>30</v>
      </c>
      <c r="C992" s="2554"/>
      <c r="D992" s="2556">
        <v>438.59999999999997</v>
      </c>
      <c r="E992" s="2557">
        <v>100</v>
      </c>
      <c r="F992" s="2544">
        <v>0.20180242666055459</v>
      </c>
      <c r="G992" s="2556">
        <v>2.2136966092517049E-3</v>
      </c>
      <c r="H992" s="2557">
        <v>100</v>
      </c>
      <c r="I992" s="2544">
        <v>0.69986476640157635</v>
      </c>
      <c r="J992" s="2558">
        <v>1.1742968727244864E-2</v>
      </c>
    </row>
    <row r="993" spans="1:10" ht="14.25" thickBot="1" x14ac:dyDescent="0.25">
      <c r="A993" s="2567" t="s">
        <v>1848</v>
      </c>
      <c r="B993" s="2560">
        <v>14866.0253974359</v>
      </c>
      <c r="C993" s="2568"/>
      <c r="D993" s="2562">
        <v>62669.249983122463</v>
      </c>
      <c r="E993" s="2569"/>
      <c r="F993" s="2570">
        <v>100</v>
      </c>
      <c r="G993" s="2571">
        <v>1.0969623338451193</v>
      </c>
      <c r="H993" s="2572"/>
      <c r="I993" s="2570">
        <v>99.999999999999986</v>
      </c>
      <c r="J993" s="2573">
        <v>1.6778911142537574</v>
      </c>
    </row>
    <row r="994" spans="1:10" ht="15" thickBot="1" x14ac:dyDescent="0.25">
      <c r="A994" s="2574" t="s">
        <v>1849</v>
      </c>
      <c r="B994" s="2575">
        <v>1355199.2569632605</v>
      </c>
      <c r="C994" s="2576"/>
      <c r="D994" s="2577">
        <v>3735001.0051751565</v>
      </c>
      <c r="E994" s="2578"/>
      <c r="F994" s="2111"/>
      <c r="G994" s="2111"/>
      <c r="H994" s="2111"/>
      <c r="I994" s="2111"/>
      <c r="J994" s="2111"/>
    </row>
    <row r="995" spans="1:10" ht="16.5" thickBot="1" x14ac:dyDescent="0.3">
      <c r="A995" s="2579" t="s">
        <v>1850</v>
      </c>
      <c r="B995" s="2586">
        <v>1.0969623338451195</v>
      </c>
      <c r="C995" s="2580"/>
      <c r="D995" s="2587">
        <v>1.6778911142537574</v>
      </c>
      <c r="E995" s="2578"/>
      <c r="F995" s="2111"/>
      <c r="G995" s="2111"/>
      <c r="H995" s="2111"/>
      <c r="I995" s="2111"/>
      <c r="J995" s="2111"/>
    </row>
    <row r="996" spans="1:10" x14ac:dyDescent="0.2">
      <c r="A996" s="471" t="s">
        <v>1978</v>
      </c>
      <c r="B996" s="375"/>
      <c r="C996" s="375"/>
      <c r="D996" s="1800"/>
      <c r="E996" s="375"/>
      <c r="F996" s="375"/>
      <c r="H996" s="375"/>
      <c r="I996" s="375"/>
      <c r="J996" s="375"/>
    </row>
    <row r="997" spans="1:10" x14ac:dyDescent="0.2">
      <c r="A997" s="375" t="s">
        <v>1851</v>
      </c>
      <c r="B997" s="375"/>
      <c r="C997" s="375"/>
      <c r="D997" s="375"/>
      <c r="E997" s="375"/>
      <c r="F997" s="375"/>
      <c r="G997" s="375"/>
      <c r="H997" s="375"/>
      <c r="I997" s="375"/>
      <c r="J997" s="375"/>
    </row>
    <row r="998" spans="1:10" x14ac:dyDescent="0.2">
      <c r="A998" s="375" t="s">
        <v>2021</v>
      </c>
      <c r="B998" s="375"/>
      <c r="C998" s="375"/>
      <c r="D998" s="375"/>
      <c r="E998" s="375"/>
      <c r="F998" s="375"/>
      <c r="G998" s="375"/>
      <c r="H998" s="375"/>
      <c r="I998" s="375"/>
      <c r="J998" s="375"/>
    </row>
    <row r="1002" spans="1:10" ht="13.5" thickBot="1" x14ac:dyDescent="0.25">
      <c r="A1002" s="3498" t="s">
        <v>1976</v>
      </c>
      <c r="B1002" s="3498"/>
      <c r="C1002" s="3498"/>
      <c r="D1002" s="3498"/>
      <c r="E1002" s="3498"/>
      <c r="F1002" s="3498"/>
      <c r="G1002" s="3498"/>
      <c r="H1002" s="3498"/>
      <c r="I1002" s="3498"/>
      <c r="J1002" s="3498"/>
    </row>
    <row r="1003" spans="1:10" ht="13.5" customHeight="1" thickBot="1" x14ac:dyDescent="0.25">
      <c r="A1003" s="3503" t="s">
        <v>930</v>
      </c>
      <c r="B1003" s="3509" t="s">
        <v>1264</v>
      </c>
      <c r="C1003" s="3509" t="s">
        <v>1840</v>
      </c>
      <c r="D1003" s="3511" t="s">
        <v>1852</v>
      </c>
      <c r="E1003" s="3505" t="s">
        <v>1857</v>
      </c>
      <c r="F1003" s="3506"/>
      <c r="G1003" s="3507"/>
      <c r="H1003" s="3505" t="s">
        <v>1858</v>
      </c>
      <c r="I1003" s="3506"/>
      <c r="J1003" s="3508"/>
    </row>
    <row r="1004" spans="1:10" ht="13.5" customHeight="1" thickBot="1" x14ac:dyDescent="0.25">
      <c r="A1004" s="3504"/>
      <c r="B1004" s="3510"/>
      <c r="C1004" s="3510"/>
      <c r="D1004" s="3512"/>
      <c r="E1004" s="2534" t="s">
        <v>1856</v>
      </c>
      <c r="F1004" s="2533" t="s">
        <v>1223</v>
      </c>
      <c r="G1004" s="2535" t="s">
        <v>1841</v>
      </c>
      <c r="H1004" s="2534" t="s">
        <v>1856</v>
      </c>
      <c r="I1004" s="2533" t="s">
        <v>1223</v>
      </c>
      <c r="J1004" s="2536" t="s">
        <v>1841</v>
      </c>
    </row>
    <row r="1005" spans="1:10" x14ac:dyDescent="0.2">
      <c r="A1005" s="2585" t="s">
        <v>1859</v>
      </c>
      <c r="B1005" s="2537"/>
      <c r="C1005" s="2537"/>
      <c r="D1005" s="2538"/>
      <c r="E1005" s="2539"/>
      <c r="F1005" s="2540"/>
      <c r="G1005" s="2541"/>
      <c r="H1005" s="2539"/>
      <c r="I1005" s="2540"/>
      <c r="J1005" s="2542"/>
    </row>
    <row r="1006" spans="1:10" x14ac:dyDescent="0.2">
      <c r="A1006" s="923" t="s">
        <v>410</v>
      </c>
      <c r="B1006" s="2544">
        <v>0</v>
      </c>
      <c r="C1006" s="2545">
        <v>3500000.0000000005</v>
      </c>
      <c r="D1006" s="2546">
        <v>0</v>
      </c>
      <c r="E1006" s="2547">
        <v>0</v>
      </c>
      <c r="F1006" s="2544">
        <v>0</v>
      </c>
      <c r="G1006" s="2546">
        <v>0</v>
      </c>
      <c r="H1006" s="2547">
        <v>0</v>
      </c>
      <c r="I1006" s="2544">
        <v>0</v>
      </c>
      <c r="J1006" s="2548">
        <v>0</v>
      </c>
    </row>
    <row r="1007" spans="1:10" x14ac:dyDescent="0.2">
      <c r="A1007" s="923" t="s">
        <v>411</v>
      </c>
      <c r="B1007" s="2544">
        <v>19579</v>
      </c>
      <c r="C1007" s="2545">
        <v>1375863.5</v>
      </c>
      <c r="D1007" s="2546">
        <v>26938.031466500001</v>
      </c>
      <c r="E1007" s="2547">
        <v>41.407603898739829</v>
      </c>
      <c r="F1007" s="2544">
        <v>37.308956192246299</v>
      </c>
      <c r="G1007" s="2546">
        <v>1.4447321970846378</v>
      </c>
      <c r="H1007" s="2547">
        <v>29.752185786608763</v>
      </c>
      <c r="I1007" s="2544">
        <v>26.801618264283849</v>
      </c>
      <c r="J1007" s="2548">
        <v>0.72123224141506537</v>
      </c>
    </row>
    <row r="1008" spans="1:10" x14ac:dyDescent="0.2">
      <c r="A1008" s="923" t="s">
        <v>279</v>
      </c>
      <c r="B1008" s="2544">
        <v>1248.8</v>
      </c>
      <c r="C1008" s="2545">
        <v>882500</v>
      </c>
      <c r="D1008" s="2546">
        <v>1102.066</v>
      </c>
      <c r="E1008" s="2547">
        <v>2.6410856401627409</v>
      </c>
      <c r="F1008" s="2544">
        <v>2.3796631336062708</v>
      </c>
      <c r="G1008" s="2546">
        <v>9.214881085445098E-2</v>
      </c>
      <c r="H1008" s="2547">
        <v>1.2171963055979369</v>
      </c>
      <c r="I1008" s="2544">
        <v>1.0964851782424598</v>
      </c>
      <c r="J1008" s="2548">
        <v>2.9506444535704151E-2</v>
      </c>
    </row>
    <row r="1009" spans="1:10" x14ac:dyDescent="0.2">
      <c r="A1009" s="923" t="s">
        <v>200</v>
      </c>
      <c r="B1009" s="2544">
        <v>297.64999999999998</v>
      </c>
      <c r="C1009" s="2545">
        <v>5768500</v>
      </c>
      <c r="D1009" s="2546">
        <v>1716.9940249999997</v>
      </c>
      <c r="E1009" s="2547">
        <v>0.62949963228254302</v>
      </c>
      <c r="F1009" s="2544">
        <v>0.56718988766648504</v>
      </c>
      <c r="G1009" s="2546">
        <v>2.1963559858125668E-2</v>
      </c>
      <c r="H1009" s="2547">
        <v>1.8963644500091021</v>
      </c>
      <c r="I1009" s="2544">
        <v>1.7082992303032334</v>
      </c>
      <c r="J1009" s="2548">
        <v>4.5970376517193989E-2</v>
      </c>
    </row>
    <row r="1010" spans="1:10" x14ac:dyDescent="0.2">
      <c r="A1010" s="923" t="s">
        <v>429</v>
      </c>
      <c r="B1010" s="2544">
        <v>24</v>
      </c>
      <c r="C1010" s="2545">
        <v>680000</v>
      </c>
      <c r="D1010" s="2546">
        <v>16.32</v>
      </c>
      <c r="E1010" s="2547">
        <v>5.0757571559822058E-2</v>
      </c>
      <c r="F1010" s="2544">
        <v>4.5733436264053899E-2</v>
      </c>
      <c r="G1010" s="2546">
        <v>1.7709572874013641E-3</v>
      </c>
      <c r="H1010" s="2547">
        <v>1.8024912942925679E-2</v>
      </c>
      <c r="I1010" s="2544">
        <v>1.6237356119249615E-2</v>
      </c>
      <c r="J1010" s="2548">
        <v>4.3694767357190195E-4</v>
      </c>
    </row>
    <row r="1011" spans="1:10" x14ac:dyDescent="0.2">
      <c r="A1011" s="925" t="s">
        <v>431</v>
      </c>
      <c r="B1011" s="2544">
        <v>0</v>
      </c>
      <c r="C1011" s="2545">
        <v>7000000</v>
      </c>
      <c r="D1011" s="2546">
        <v>0</v>
      </c>
      <c r="E1011" s="2547">
        <v>0</v>
      </c>
      <c r="F1011" s="2544">
        <v>0</v>
      </c>
      <c r="G1011" s="2546">
        <v>0</v>
      </c>
      <c r="H1011" s="2547">
        <v>0</v>
      </c>
      <c r="I1011" s="2544">
        <v>0</v>
      </c>
      <c r="J1011" s="2548">
        <v>0</v>
      </c>
    </row>
    <row r="1012" spans="1:10" x14ac:dyDescent="0.2">
      <c r="A1012" s="2107" t="s">
        <v>430</v>
      </c>
      <c r="B1012" s="2544">
        <v>0</v>
      </c>
      <c r="C1012" s="2545">
        <v>0</v>
      </c>
      <c r="D1012" s="2546">
        <v>0</v>
      </c>
      <c r="E1012" s="2547">
        <v>0</v>
      </c>
      <c r="F1012" s="2544">
        <v>0</v>
      </c>
      <c r="G1012" s="2546">
        <v>0</v>
      </c>
      <c r="H1012" s="2547">
        <v>0</v>
      </c>
      <c r="I1012" s="2544">
        <v>0</v>
      </c>
      <c r="J1012" s="2548">
        <v>0</v>
      </c>
    </row>
    <row r="1013" spans="1:10" x14ac:dyDescent="0.2">
      <c r="A1013" s="2549" t="s">
        <v>280</v>
      </c>
      <c r="B1013" s="2550">
        <v>21149.45</v>
      </c>
      <c r="C1013" s="2549"/>
      <c r="D1013" s="2551">
        <v>29773.411491499999</v>
      </c>
      <c r="E1013" s="2547">
        <v>44.728946742744938</v>
      </c>
      <c r="F1013" s="2544">
        <v>40.301542649783109</v>
      </c>
      <c r="G1013" s="2551">
        <v>1.5606155250846161</v>
      </c>
      <c r="H1013" s="2547">
        <v>32.88377145515873</v>
      </c>
      <c r="I1013" s="2544">
        <v>29.622640028948794</v>
      </c>
      <c r="J1013" s="2553">
        <v>0.7971460101415353</v>
      </c>
    </row>
    <row r="1014" spans="1:10" x14ac:dyDescent="0.2">
      <c r="A1014" s="931" t="s">
        <v>412</v>
      </c>
      <c r="B1014" s="2544">
        <v>92</v>
      </c>
      <c r="C1014" s="2545">
        <v>2674500</v>
      </c>
      <c r="D1014" s="2546">
        <v>246.054</v>
      </c>
      <c r="E1014" s="2547">
        <v>0.19457069097931787</v>
      </c>
      <c r="F1014" s="2544">
        <v>0.17531150567887324</v>
      </c>
      <c r="G1014" s="2546">
        <v>6.7886696017052297E-3</v>
      </c>
      <c r="H1014" s="2547">
        <v>0.27175869664574964</v>
      </c>
      <c r="I1014" s="2544">
        <v>0.24480799157878949</v>
      </c>
      <c r="J1014" s="2548">
        <v>6.5877893917316637E-3</v>
      </c>
    </row>
    <row r="1015" spans="1:10" x14ac:dyDescent="0.2">
      <c r="A1015" s="931" t="s">
        <v>413</v>
      </c>
      <c r="B1015" s="2544">
        <v>0</v>
      </c>
      <c r="C1015" s="2545">
        <v>647500</v>
      </c>
      <c r="D1015" s="2546">
        <v>0</v>
      </c>
      <c r="E1015" s="2547">
        <v>0</v>
      </c>
      <c r="F1015" s="2544">
        <v>0</v>
      </c>
      <c r="G1015" s="2546">
        <v>0</v>
      </c>
      <c r="H1015" s="2547">
        <v>0</v>
      </c>
      <c r="I1015" s="2544">
        <v>0</v>
      </c>
      <c r="J1015" s="2548">
        <v>0</v>
      </c>
    </row>
    <row r="1016" spans="1:10" x14ac:dyDescent="0.2">
      <c r="A1016" s="923" t="s">
        <v>91</v>
      </c>
      <c r="B1016" s="2544">
        <v>0</v>
      </c>
      <c r="C1016" s="2545">
        <v>1085000</v>
      </c>
      <c r="D1016" s="2546">
        <v>0</v>
      </c>
      <c r="E1016" s="2547">
        <v>0</v>
      </c>
      <c r="F1016" s="2544">
        <v>0</v>
      </c>
      <c r="G1016" s="2546">
        <v>0</v>
      </c>
      <c r="H1016" s="2547">
        <v>0</v>
      </c>
      <c r="I1016" s="2544">
        <v>0</v>
      </c>
      <c r="J1016" s="2548">
        <v>0</v>
      </c>
    </row>
    <row r="1017" spans="1:10" x14ac:dyDescent="0.2">
      <c r="A1017" s="923" t="s">
        <v>417</v>
      </c>
      <c r="B1017" s="2544">
        <v>0</v>
      </c>
      <c r="C1017" s="2545">
        <v>1641999.9999999995</v>
      </c>
      <c r="D1017" s="2546">
        <v>0</v>
      </c>
      <c r="E1017" s="2547">
        <v>0</v>
      </c>
      <c r="F1017" s="2544">
        <v>0</v>
      </c>
      <c r="G1017" s="2546">
        <v>0</v>
      </c>
      <c r="H1017" s="2547">
        <v>0</v>
      </c>
      <c r="I1017" s="2544">
        <v>0</v>
      </c>
      <c r="J1017" s="2548">
        <v>0</v>
      </c>
    </row>
    <row r="1018" spans="1:10" x14ac:dyDescent="0.2">
      <c r="A1018" s="923" t="s">
        <v>418</v>
      </c>
      <c r="B1018" s="2544">
        <v>171</v>
      </c>
      <c r="C1018" s="2545">
        <v>1369500.0000000005</v>
      </c>
      <c r="D1018" s="2546">
        <v>234.1845000000001</v>
      </c>
      <c r="E1018" s="2547">
        <v>0.36164769736373215</v>
      </c>
      <c r="F1018" s="2544">
        <v>0.32585073338138404</v>
      </c>
      <c r="G1018" s="2546">
        <v>1.2618070672734721E-2</v>
      </c>
      <c r="H1018" s="2547">
        <v>0.25864921722319734</v>
      </c>
      <c r="I1018" s="2544">
        <v>0.23299859829095668</v>
      </c>
      <c r="J1018" s="2548">
        <v>6.2699983125979854E-3</v>
      </c>
    </row>
    <row r="1019" spans="1:10" x14ac:dyDescent="0.2">
      <c r="A1019" s="923" t="s">
        <v>423</v>
      </c>
      <c r="B1019" s="2544">
        <v>880</v>
      </c>
      <c r="C1019" s="2545">
        <v>1311000</v>
      </c>
      <c r="D1019" s="2546">
        <v>1153.68</v>
      </c>
      <c r="E1019" s="2547">
        <v>1.8611109571934754</v>
      </c>
      <c r="F1019" s="2544">
        <v>1.6768926630153096</v>
      </c>
      <c r="G1019" s="2546">
        <v>6.4935100538050017E-2</v>
      </c>
      <c r="H1019" s="2547">
        <v>1.274202301715349</v>
      </c>
      <c r="I1019" s="2544">
        <v>1.1478378068416601</v>
      </c>
      <c r="J1019" s="2548">
        <v>3.0888345100884305E-2</v>
      </c>
    </row>
    <row r="1020" spans="1:10" x14ac:dyDescent="0.2">
      <c r="A1020" s="923" t="s">
        <v>424</v>
      </c>
      <c r="B1020" s="2544">
        <v>0</v>
      </c>
      <c r="C1020" s="2545">
        <v>620500</v>
      </c>
      <c r="D1020" s="2546">
        <v>0</v>
      </c>
      <c r="E1020" s="2547">
        <v>0</v>
      </c>
      <c r="F1020" s="2544">
        <v>0</v>
      </c>
      <c r="G1020" s="2546">
        <v>0</v>
      </c>
      <c r="H1020" s="2547">
        <v>0</v>
      </c>
      <c r="I1020" s="2544">
        <v>0</v>
      </c>
      <c r="J1020" s="2548">
        <v>0</v>
      </c>
    </row>
    <row r="1021" spans="1:10" x14ac:dyDescent="0.2">
      <c r="A1021" s="923" t="s">
        <v>281</v>
      </c>
      <c r="B1021" s="2544">
        <v>0</v>
      </c>
      <c r="C1021" s="2545">
        <v>1016000</v>
      </c>
      <c r="D1021" s="2546">
        <v>0</v>
      </c>
      <c r="E1021" s="2547">
        <v>0</v>
      </c>
      <c r="F1021" s="2544">
        <v>0</v>
      </c>
      <c r="G1021" s="2546">
        <v>0</v>
      </c>
      <c r="H1021" s="2547">
        <v>0</v>
      </c>
      <c r="I1021" s="2544">
        <v>0</v>
      </c>
      <c r="J1021" s="2548">
        <v>0</v>
      </c>
    </row>
    <row r="1022" spans="1:10" x14ac:dyDescent="0.2">
      <c r="A1022" s="923" t="s">
        <v>427</v>
      </c>
      <c r="B1022" s="2544">
        <v>0</v>
      </c>
      <c r="C1022" s="2545">
        <v>1399000</v>
      </c>
      <c r="D1022" s="2546">
        <v>0</v>
      </c>
      <c r="E1022" s="2547">
        <v>0</v>
      </c>
      <c r="F1022" s="2544">
        <v>0</v>
      </c>
      <c r="G1022" s="2546">
        <v>0</v>
      </c>
      <c r="H1022" s="2547">
        <v>0</v>
      </c>
      <c r="I1022" s="2544">
        <v>0</v>
      </c>
      <c r="J1022" s="2548">
        <v>0</v>
      </c>
    </row>
    <row r="1023" spans="1:10" x14ac:dyDescent="0.2">
      <c r="A1023" s="923" t="s">
        <v>428</v>
      </c>
      <c r="B1023" s="2544">
        <v>0</v>
      </c>
      <c r="C1023" s="2545">
        <v>652500</v>
      </c>
      <c r="D1023" s="2546">
        <v>0</v>
      </c>
      <c r="E1023" s="2547">
        <v>0</v>
      </c>
      <c r="F1023" s="2544">
        <v>0</v>
      </c>
      <c r="G1023" s="2546">
        <v>0</v>
      </c>
      <c r="H1023" s="2547">
        <v>0</v>
      </c>
      <c r="I1023" s="2544">
        <v>0</v>
      </c>
      <c r="J1023" s="2548">
        <v>0</v>
      </c>
    </row>
    <row r="1024" spans="1:10" x14ac:dyDescent="0.2">
      <c r="A1024" s="897" t="s">
        <v>93</v>
      </c>
      <c r="B1024" s="2544">
        <v>715</v>
      </c>
      <c r="C1024" s="2545">
        <v>1375000</v>
      </c>
      <c r="D1024" s="2546">
        <v>983.125</v>
      </c>
      <c r="E1024" s="2547">
        <v>1.5121526527196987</v>
      </c>
      <c r="F1024" s="2544">
        <v>1.3624752886999389</v>
      </c>
      <c r="G1024" s="2546">
        <v>5.2759769187165642E-2</v>
      </c>
      <c r="H1024" s="2547">
        <v>1.0858298123170225</v>
      </c>
      <c r="I1024" s="2544">
        <v>0.97814649109909768</v>
      </c>
      <c r="J1024" s="2548">
        <v>2.6321947400758341E-2</v>
      </c>
    </row>
    <row r="1025" spans="1:10" x14ac:dyDescent="0.2">
      <c r="A1025" s="2549" t="s">
        <v>282</v>
      </c>
      <c r="B1025" s="2550">
        <v>1858</v>
      </c>
      <c r="C1025" s="2549"/>
      <c r="D1025" s="2551">
        <v>2617.0435000000002</v>
      </c>
      <c r="E1025" s="2547">
        <v>3.9294819982562244</v>
      </c>
      <c r="F1025" s="2544">
        <v>3.540530190775506</v>
      </c>
      <c r="G1025" s="2551">
        <v>0.13710160999965559</v>
      </c>
      <c r="H1025" s="2547">
        <v>2.8904400279013185</v>
      </c>
      <c r="I1025" s="2544">
        <v>2.6037908878105043</v>
      </c>
      <c r="J1025" s="2553">
        <v>7.00680802059723E-2</v>
      </c>
    </row>
    <row r="1026" spans="1:10" x14ac:dyDescent="0.2">
      <c r="A1026" s="2554" t="s">
        <v>107</v>
      </c>
      <c r="B1026" s="2555">
        <v>23007.45</v>
      </c>
      <c r="C1026" s="2554"/>
      <c r="D1026" s="2556">
        <v>32390.454991499999</v>
      </c>
      <c r="E1026" s="2547">
        <v>48.658428741001167</v>
      </c>
      <c r="F1026" s="2544">
        <v>43.842072840558615</v>
      </c>
      <c r="G1026" s="2556">
        <v>1.6977171350842715</v>
      </c>
      <c r="H1026" s="2547">
        <v>35.77421148306005</v>
      </c>
      <c r="I1026" s="2544">
        <v>32.226430916759298</v>
      </c>
      <c r="J1026" s="2558">
        <v>0.86721409034750763</v>
      </c>
    </row>
    <row r="1027" spans="1:10" x14ac:dyDescent="0.2">
      <c r="A1027" s="923" t="s">
        <v>905</v>
      </c>
      <c r="B1027" s="2544">
        <v>0</v>
      </c>
      <c r="C1027" s="2545">
        <v>4200000</v>
      </c>
      <c r="D1027" s="2546">
        <v>0</v>
      </c>
      <c r="E1027" s="2547">
        <v>0</v>
      </c>
      <c r="F1027" s="2544">
        <v>0</v>
      </c>
      <c r="G1027" s="2546">
        <v>0</v>
      </c>
      <c r="H1027" s="2547">
        <v>0</v>
      </c>
      <c r="I1027" s="2544">
        <v>0</v>
      </c>
      <c r="J1027" s="2548">
        <v>0</v>
      </c>
    </row>
    <row r="1028" spans="1:10" x14ac:dyDescent="0.2">
      <c r="A1028" s="923" t="s">
        <v>906</v>
      </c>
      <c r="B1028" s="2544">
        <v>24</v>
      </c>
      <c r="C1028" s="2545">
        <v>1281000</v>
      </c>
      <c r="D1028" s="2546">
        <v>30.744</v>
      </c>
      <c r="E1028" s="2547">
        <v>5.0757571559822058E-2</v>
      </c>
      <c r="F1028" s="2544">
        <v>4.5733436264053899E-2</v>
      </c>
      <c r="G1028" s="2546">
        <v>1.7709572874013641E-3</v>
      </c>
      <c r="H1028" s="2547">
        <v>3.3955755117482042E-2</v>
      </c>
      <c r="I1028" s="2544">
        <v>3.0588313512880525E-2</v>
      </c>
      <c r="J1028" s="2548">
        <v>8.2313230859647993E-4</v>
      </c>
    </row>
    <row r="1029" spans="1:10" x14ac:dyDescent="0.2">
      <c r="A1029" s="923" t="s">
        <v>907</v>
      </c>
      <c r="B1029" s="2544">
        <v>20</v>
      </c>
      <c r="C1029" s="2545">
        <v>1126000</v>
      </c>
      <c r="D1029" s="2546">
        <v>22.52</v>
      </c>
      <c r="E1029" s="2547">
        <v>4.2297976299851707E-2</v>
      </c>
      <c r="F1029" s="2544">
        <v>3.8111196886711579E-2</v>
      </c>
      <c r="G1029" s="2546">
        <v>1.4757977395011368E-3</v>
      </c>
      <c r="H1029" s="2547">
        <v>2.4872612712909695E-2</v>
      </c>
      <c r="I1029" s="2544">
        <v>2.2405959546905715E-2</v>
      </c>
      <c r="J1029" s="2548">
        <v>6.029449515220118E-4</v>
      </c>
    </row>
    <row r="1030" spans="1:10" x14ac:dyDescent="0.2">
      <c r="A1030" s="897" t="s">
        <v>908</v>
      </c>
      <c r="B1030" s="2544">
        <v>420</v>
      </c>
      <c r="C1030" s="2545">
        <v>1145000</v>
      </c>
      <c r="D1030" s="2546">
        <v>480.9</v>
      </c>
      <c r="E1030" s="2547">
        <v>0.88825750229688594</v>
      </c>
      <c r="F1030" s="2544">
        <v>0.80033513462094319</v>
      </c>
      <c r="G1030" s="2546">
        <v>3.0991752529523874E-2</v>
      </c>
      <c r="H1030" s="2547">
        <v>0.53113851925569588</v>
      </c>
      <c r="I1030" s="2544">
        <v>0.47846474005803546</v>
      </c>
      <c r="J1030" s="2548">
        <v>1.2875498542936743E-2</v>
      </c>
    </row>
    <row r="1031" spans="1:10" x14ac:dyDescent="0.2">
      <c r="A1031" s="2554" t="s">
        <v>283</v>
      </c>
      <c r="B1031" s="2555">
        <v>464</v>
      </c>
      <c r="C1031" s="2554"/>
      <c r="D1031" s="2556">
        <v>534.16399999999999</v>
      </c>
      <c r="E1031" s="2547">
        <v>0.98131305015655979</v>
      </c>
      <c r="F1031" s="2544">
        <v>0.88417976777170859</v>
      </c>
      <c r="G1031" s="2556">
        <v>3.4238507556426372E-2</v>
      </c>
      <c r="H1031" s="2547">
        <v>0.58996688708608769</v>
      </c>
      <c r="I1031" s="2544">
        <v>0.53145901311782173</v>
      </c>
      <c r="J1031" s="2558">
        <v>1.4301575803055236E-2</v>
      </c>
    </row>
    <row r="1032" spans="1:10" x14ac:dyDescent="0.2">
      <c r="A1032" s="923" t="s">
        <v>946</v>
      </c>
      <c r="B1032" s="2544">
        <v>325.89600000000002</v>
      </c>
      <c r="C1032" s="2545">
        <v>8419998.9999999981</v>
      </c>
      <c r="D1032" s="2546">
        <v>2744.0439941039995</v>
      </c>
      <c r="E1032" s="2547">
        <v>0.68923706421082376</v>
      </c>
      <c r="F1032" s="2544">
        <v>0.62101433102958792</v>
      </c>
      <c r="G1032" s="2546">
        <v>2.4047829005623127E-2</v>
      </c>
      <c r="H1032" s="2547">
        <v>3.0307079721374173</v>
      </c>
      <c r="I1032" s="2544">
        <v>2.7301482560756574</v>
      </c>
      <c r="J1032" s="2548">
        <v>7.346836025751792E-2</v>
      </c>
    </row>
    <row r="1033" spans="1:10" x14ac:dyDescent="0.2">
      <c r="A1033" s="923" t="s">
        <v>284</v>
      </c>
      <c r="B1033" s="2544">
        <v>1857.347397915212</v>
      </c>
      <c r="C1033" s="2545">
        <v>8358473</v>
      </c>
      <c r="D1033" s="2546">
        <v>15524.588077094557</v>
      </c>
      <c r="E1033" s="2547">
        <v>3.928101810880444</v>
      </c>
      <c r="F1033" s="2544">
        <v>3.5392866184484042</v>
      </c>
      <c r="G1033" s="2546">
        <v>0.13705345456557941</v>
      </c>
      <c r="H1033" s="2547">
        <v>17.146406162035007</v>
      </c>
      <c r="I1033" s="2544">
        <v>15.445972133115252</v>
      </c>
      <c r="J1033" s="2548">
        <v>0.41565151001522999</v>
      </c>
    </row>
    <row r="1034" spans="1:10" x14ac:dyDescent="0.2">
      <c r="A1034" s="923" t="s">
        <v>69</v>
      </c>
      <c r="B1034" s="2544">
        <v>1784.5426020847874</v>
      </c>
      <c r="C1034" s="2545">
        <v>9308473</v>
      </c>
      <c r="D1034" s="2546">
        <v>16611.366628855987</v>
      </c>
      <c r="E1034" s="2547">
        <v>3.7741270344529023</v>
      </c>
      <c r="F1034" s="2544">
        <v>3.4005527230388966</v>
      </c>
      <c r="G1034" s="2546">
        <v>0.13168119691001029</v>
      </c>
      <c r="H1034" s="2547">
        <v>18.34671797476409</v>
      </c>
      <c r="I1034" s="2544">
        <v>16.527247278195688</v>
      </c>
      <c r="J1034" s="2548">
        <v>0.44474865216473969</v>
      </c>
    </row>
    <row r="1035" spans="1:10" x14ac:dyDescent="0.2">
      <c r="A1035" s="923" t="s">
        <v>199</v>
      </c>
      <c r="B1035" s="2544">
        <v>382</v>
      </c>
      <c r="C1035" s="2545">
        <v>2610000</v>
      </c>
      <c r="D1035" s="2546">
        <v>997.02</v>
      </c>
      <c r="E1035" s="2547">
        <v>0.80789134732716772</v>
      </c>
      <c r="F1035" s="2544">
        <v>0.72792386053619118</v>
      </c>
      <c r="G1035" s="2546">
        <v>2.8187736824471715E-2</v>
      </c>
      <c r="H1035" s="2547">
        <v>1.1011763910757204</v>
      </c>
      <c r="I1035" s="2544">
        <v>0.99197112732930459</v>
      </c>
      <c r="J1035" s="2548">
        <v>2.6693968719648142E-2</v>
      </c>
    </row>
    <row r="1036" spans="1:10" x14ac:dyDescent="0.2">
      <c r="A1036" s="923" t="s">
        <v>87</v>
      </c>
      <c r="B1036" s="2544">
        <v>620.75</v>
      </c>
      <c r="C1036" s="2545">
        <v>100000</v>
      </c>
      <c r="D1036" s="2546">
        <v>62.075000000000003</v>
      </c>
      <c r="E1036" s="2547">
        <v>1.3128234394066474</v>
      </c>
      <c r="F1036" s="2544">
        <v>1.1828762733713105</v>
      </c>
      <c r="G1036" s="2546">
        <v>4.5805072339766537E-2</v>
      </c>
      <c r="H1036" s="2547">
        <v>6.8559832777702903E-2</v>
      </c>
      <c r="I1036" s="2544">
        <v>6.176065447931494E-2</v>
      </c>
      <c r="J1036" s="2548">
        <v>1.6619808110892044E-3</v>
      </c>
    </row>
    <row r="1037" spans="1:10" x14ac:dyDescent="0.2">
      <c r="A1037" s="897" t="s">
        <v>213</v>
      </c>
      <c r="B1037" s="2544">
        <v>7748.5</v>
      </c>
      <c r="C1037" s="2545">
        <v>1030000</v>
      </c>
      <c r="D1037" s="2546">
        <v>7980.9549999999999</v>
      </c>
      <c r="E1037" s="2547">
        <v>16.38729346797005</v>
      </c>
      <c r="F1037" s="2544">
        <v>14.765230453834233</v>
      </c>
      <c r="G1037" s="2546">
        <v>0.57176093922622795</v>
      </c>
      <c r="H1037" s="2547">
        <v>8.8147070512504531</v>
      </c>
      <c r="I1037" s="2544">
        <v>7.9405397369305017</v>
      </c>
      <c r="J1037" s="2548">
        <v>0.21368012991005142</v>
      </c>
    </row>
    <row r="1038" spans="1:10" x14ac:dyDescent="0.2">
      <c r="A1038" s="2549" t="s">
        <v>1842</v>
      </c>
      <c r="B1038" s="2550">
        <v>12719.036</v>
      </c>
      <c r="C1038" s="2549"/>
      <c r="D1038" s="2551">
        <v>43920.04870005454</v>
      </c>
      <c r="E1038" s="2547">
        <v>26.899474164248037</v>
      </c>
      <c r="F1038" s="2544">
        <v>24.236884260258627</v>
      </c>
      <c r="G1038" s="2551">
        <v>0.93853622887167898</v>
      </c>
      <c r="H1038" s="2547">
        <v>48.508275384040388</v>
      </c>
      <c r="I1038" s="2544">
        <v>43.697639186125706</v>
      </c>
      <c r="J1038" s="2553">
        <v>1.1759046018782762</v>
      </c>
    </row>
    <row r="1039" spans="1:10" x14ac:dyDescent="0.2">
      <c r="A1039" s="923" t="s">
        <v>952</v>
      </c>
      <c r="B1039" s="2544">
        <v>78.599999999999994</v>
      </c>
      <c r="C1039" s="2545">
        <v>2750000.0000000005</v>
      </c>
      <c r="D1039" s="2546">
        <v>216.15000000000003</v>
      </c>
      <c r="E1039" s="2547">
        <v>0.16623104685841722</v>
      </c>
      <c r="F1039" s="2544">
        <v>0.14977700376477648</v>
      </c>
      <c r="G1039" s="2546">
        <v>5.7998851162394671E-3</v>
      </c>
      <c r="H1039" s="2547">
        <v>0.23873069440033001</v>
      </c>
      <c r="I1039" s="2544">
        <v>0.21505542433675273</v>
      </c>
      <c r="J1039" s="2548">
        <v>5.7871470369219745E-3</v>
      </c>
    </row>
    <row r="1040" spans="1:10" x14ac:dyDescent="0.2">
      <c r="A1040" s="923" t="s">
        <v>953</v>
      </c>
      <c r="B1040" s="2544">
        <v>0</v>
      </c>
      <c r="C1040" s="2545">
        <v>1355000.0000000002</v>
      </c>
      <c r="D1040" s="2546">
        <v>0</v>
      </c>
      <c r="E1040" s="2547">
        <v>0</v>
      </c>
      <c r="F1040" s="2544">
        <v>0</v>
      </c>
      <c r="G1040" s="2546">
        <v>0</v>
      </c>
      <c r="H1040" s="2547">
        <v>0</v>
      </c>
      <c r="I1040" s="2544">
        <v>0</v>
      </c>
      <c r="J1040" s="2548">
        <v>0</v>
      </c>
    </row>
    <row r="1041" spans="1:10" x14ac:dyDescent="0.2">
      <c r="A1041" s="923" t="s">
        <v>954</v>
      </c>
      <c r="B1041" s="2544">
        <v>8085</v>
      </c>
      <c r="C1041" s="2545">
        <v>1036000</v>
      </c>
      <c r="D1041" s="2546">
        <v>8376.06</v>
      </c>
      <c r="E1041" s="2547">
        <v>17.098956919215055</v>
      </c>
      <c r="F1041" s="2544">
        <v>15.406451341453156</v>
      </c>
      <c r="G1041" s="2546">
        <v>0.59659123619333454</v>
      </c>
      <c r="H1041" s="2547">
        <v>9.2510877637697337</v>
      </c>
      <c r="I1041" s="2544">
        <v>8.3336439397182538</v>
      </c>
      <c r="J1041" s="2548">
        <v>0.2242585741849672</v>
      </c>
    </row>
    <row r="1042" spans="1:10" x14ac:dyDescent="0.2">
      <c r="A1042" s="923" t="s">
        <v>956</v>
      </c>
      <c r="B1042" s="2544">
        <v>360</v>
      </c>
      <c r="C1042" s="2545">
        <v>1099999.9999999998</v>
      </c>
      <c r="D1042" s="2546">
        <v>395.99999999999994</v>
      </c>
      <c r="E1042" s="2547">
        <v>0.76136357339733085</v>
      </c>
      <c r="F1042" s="2544">
        <v>0.68600154396080837</v>
      </c>
      <c r="G1042" s="2546">
        <v>2.6564359311020466E-2</v>
      </c>
      <c r="H1042" s="2547">
        <v>0.43736921111510824</v>
      </c>
      <c r="I1042" s="2544">
        <v>0.3939946705406156</v>
      </c>
      <c r="J1042" s="2548">
        <v>1.0602406785200561E-2</v>
      </c>
    </row>
    <row r="1043" spans="1:10" x14ac:dyDescent="0.2">
      <c r="A1043" s="923" t="s">
        <v>957</v>
      </c>
      <c r="B1043" s="2544">
        <v>8</v>
      </c>
      <c r="C1043" s="2545">
        <v>1649999.9999999998</v>
      </c>
      <c r="D1043" s="2546">
        <v>13.199999999999998</v>
      </c>
      <c r="E1043" s="2547">
        <v>1.6919190519940685E-2</v>
      </c>
      <c r="F1043" s="2544">
        <v>1.5244478754684631E-2</v>
      </c>
      <c r="G1043" s="2546">
        <v>5.9031909580045466E-4</v>
      </c>
      <c r="H1043" s="2547">
        <v>1.4578973703836942E-2</v>
      </c>
      <c r="I1043" s="2544">
        <v>1.3133155684687186E-2</v>
      </c>
      <c r="J1043" s="2548">
        <v>3.5341355950668535E-4</v>
      </c>
    </row>
    <row r="1044" spans="1:10" x14ac:dyDescent="0.2">
      <c r="A1044" s="2168" t="s">
        <v>1492</v>
      </c>
      <c r="B1044" s="2544">
        <v>0</v>
      </c>
      <c r="C1044" s="2545">
        <v>5000000</v>
      </c>
      <c r="D1044" s="2546">
        <v>0</v>
      </c>
      <c r="E1044" s="2547">
        <v>0</v>
      </c>
      <c r="F1044" s="2544">
        <v>0</v>
      </c>
      <c r="G1044" s="2546">
        <v>0</v>
      </c>
      <c r="H1044" s="2547">
        <v>0</v>
      </c>
      <c r="I1044" s="2544">
        <v>0</v>
      </c>
      <c r="J1044" s="2548">
        <v>0</v>
      </c>
    </row>
    <row r="1045" spans="1:10" x14ac:dyDescent="0.2">
      <c r="A1045" s="2168" t="s">
        <v>1570</v>
      </c>
      <c r="B1045" s="2544">
        <v>0</v>
      </c>
      <c r="C1045" s="2545">
        <v>1700000</v>
      </c>
      <c r="D1045" s="2546">
        <v>0</v>
      </c>
      <c r="E1045" s="2547">
        <v>0</v>
      </c>
      <c r="F1045" s="2544">
        <v>0</v>
      </c>
      <c r="G1045" s="2546">
        <v>0</v>
      </c>
      <c r="H1045" s="2547">
        <v>0</v>
      </c>
      <c r="I1045" s="2544">
        <v>0</v>
      </c>
      <c r="J1045" s="2548">
        <v>0</v>
      </c>
    </row>
    <row r="1046" spans="1:10" x14ac:dyDescent="0.2">
      <c r="A1046" s="923" t="s">
        <v>955</v>
      </c>
      <c r="B1046" s="2544">
        <v>24</v>
      </c>
      <c r="C1046" s="2545">
        <v>1240000</v>
      </c>
      <c r="D1046" s="2546">
        <v>29.76</v>
      </c>
      <c r="E1046" s="2547">
        <v>5.0757571559822058E-2</v>
      </c>
      <c r="F1046" s="2544">
        <v>4.5733436264053899E-2</v>
      </c>
      <c r="G1046" s="2546">
        <v>1.7709572874013641E-3</v>
      </c>
      <c r="H1046" s="2547">
        <v>3.2868958895923298E-2</v>
      </c>
      <c r="I1046" s="2544">
        <v>2.9609296452749293E-2</v>
      </c>
      <c r="J1046" s="2548">
        <v>7.967869341605271E-4</v>
      </c>
    </row>
    <row r="1047" spans="1:10" x14ac:dyDescent="0.2">
      <c r="A1047" s="923" t="s">
        <v>960</v>
      </c>
      <c r="B1047" s="2544">
        <v>560</v>
      </c>
      <c r="C1047" s="2545">
        <v>2515999.9999999995</v>
      </c>
      <c r="D1047" s="2546">
        <v>1408.9599999999998</v>
      </c>
      <c r="E1047" s="2547">
        <v>1.1843433363958478</v>
      </c>
      <c r="F1047" s="2544">
        <v>1.0671135128279241</v>
      </c>
      <c r="G1047" s="2546">
        <v>4.1322336706031831E-2</v>
      </c>
      <c r="H1047" s="2547">
        <v>1.5561508174059167</v>
      </c>
      <c r="I1047" s="2544">
        <v>1.4018250782952164</v>
      </c>
      <c r="J1047" s="2548">
        <v>3.7723149151707533E-2</v>
      </c>
    </row>
    <row r="1048" spans="1:10" x14ac:dyDescent="0.2">
      <c r="A1048" s="923" t="s">
        <v>959</v>
      </c>
      <c r="B1048" s="2544">
        <v>40</v>
      </c>
      <c r="C1048" s="2545">
        <v>1649999.9999999998</v>
      </c>
      <c r="D1048" s="2546">
        <v>65.999999999999986</v>
      </c>
      <c r="E1048" s="2547">
        <v>8.4595952599703414E-2</v>
      </c>
      <c r="F1048" s="2544">
        <v>7.6222393773423158E-2</v>
      </c>
      <c r="G1048" s="2546">
        <v>2.9515954790022736E-3</v>
      </c>
      <c r="H1048" s="2547">
        <v>7.2894868519184711E-2</v>
      </c>
      <c r="I1048" s="2544">
        <v>6.5665778423435919E-2</v>
      </c>
      <c r="J1048" s="2548">
        <v>1.7670677975334269E-3</v>
      </c>
    </row>
    <row r="1049" spans="1:10" x14ac:dyDescent="0.2">
      <c r="A1049" s="923" t="s">
        <v>1004</v>
      </c>
      <c r="B1049" s="2544">
        <v>0</v>
      </c>
      <c r="C1049" s="2545">
        <v>1000000</v>
      </c>
      <c r="D1049" s="2546">
        <v>0</v>
      </c>
      <c r="E1049" s="2547">
        <v>0</v>
      </c>
      <c r="F1049" s="2544">
        <v>0</v>
      </c>
      <c r="G1049" s="2546">
        <v>0</v>
      </c>
      <c r="H1049" s="2547">
        <v>0</v>
      </c>
      <c r="I1049" s="2544">
        <v>0</v>
      </c>
      <c r="J1049" s="2548">
        <v>0</v>
      </c>
    </row>
    <row r="1050" spans="1:10" x14ac:dyDescent="0.2">
      <c r="A1050" s="923" t="s">
        <v>1005</v>
      </c>
      <c r="B1050" s="2544">
        <v>60</v>
      </c>
      <c r="C1050" s="2545">
        <v>1500000</v>
      </c>
      <c r="D1050" s="2546">
        <v>90</v>
      </c>
      <c r="E1050" s="2547">
        <v>0.12689392889955514</v>
      </c>
      <c r="F1050" s="2544">
        <v>0.11433359066013475</v>
      </c>
      <c r="G1050" s="2546">
        <v>4.4273932185034098E-3</v>
      </c>
      <c r="H1050" s="2547">
        <v>9.9402093435251887E-2</v>
      </c>
      <c r="I1050" s="2544">
        <v>8.954424330468537E-2</v>
      </c>
      <c r="J1050" s="2548">
        <v>2.4096379057274003E-3</v>
      </c>
    </row>
    <row r="1051" spans="1:10" x14ac:dyDescent="0.2">
      <c r="A1051" s="923" t="s">
        <v>961</v>
      </c>
      <c r="B1051" s="2544">
        <v>406</v>
      </c>
      <c r="C1051" s="2545">
        <v>1786999.9999999998</v>
      </c>
      <c r="D1051" s="2546">
        <v>725.52199999999993</v>
      </c>
      <c r="E1051" s="2547">
        <v>0.8586489188869898</v>
      </c>
      <c r="F1051" s="2544">
        <v>0.77365729680024509</v>
      </c>
      <c r="G1051" s="2546">
        <v>2.9958694111873074E-2</v>
      </c>
      <c r="H1051" s="2547">
        <v>0.80131561814812025</v>
      </c>
      <c r="I1051" s="2544">
        <v>0.72184798323224364</v>
      </c>
      <c r="J1051" s="2548">
        <v>1.9424947918212834E-2</v>
      </c>
    </row>
    <row r="1052" spans="1:10" x14ac:dyDescent="0.2">
      <c r="A1052" s="923" t="s">
        <v>962</v>
      </c>
      <c r="B1052" s="2544">
        <v>370</v>
      </c>
      <c r="C1052" s="2545">
        <v>1614999.9999999998</v>
      </c>
      <c r="D1052" s="2546">
        <v>597.54999999999984</v>
      </c>
      <c r="E1052" s="2547">
        <v>0.78251256154725657</v>
      </c>
      <c r="F1052" s="2544">
        <v>0.70505714240416428</v>
      </c>
      <c r="G1052" s="2546">
        <v>2.7302258180771029E-2</v>
      </c>
      <c r="H1052" s="2547">
        <v>0.65997467702483059</v>
      </c>
      <c r="I1052" s="2544">
        <v>0.59452402874127475</v>
      </c>
      <c r="J1052" s="2548">
        <v>1.5998657006304529E-2</v>
      </c>
    </row>
    <row r="1053" spans="1:10" x14ac:dyDescent="0.2">
      <c r="A1053" s="923" t="s">
        <v>963</v>
      </c>
      <c r="B1053" s="2544">
        <v>848</v>
      </c>
      <c r="C1053" s="2545">
        <v>1670000.0000000002</v>
      </c>
      <c r="D1053" s="2546">
        <v>1416.1600000000003</v>
      </c>
      <c r="E1053" s="2547">
        <v>1.7934341951137127</v>
      </c>
      <c r="F1053" s="2544">
        <v>1.6159147479965708</v>
      </c>
      <c r="G1053" s="2546">
        <v>6.2573824154848204E-2</v>
      </c>
      <c r="H1053" s="2547">
        <v>1.5641029848807373</v>
      </c>
      <c r="I1053" s="2544">
        <v>1.4089886177595918</v>
      </c>
      <c r="J1053" s="2548">
        <v>3.7915920184165737E-2</v>
      </c>
    </row>
    <row r="1054" spans="1:10" x14ac:dyDescent="0.2">
      <c r="A1054" s="923" t="s">
        <v>964</v>
      </c>
      <c r="B1054" s="2544">
        <v>15</v>
      </c>
      <c r="C1054" s="2545">
        <v>1557000.0000000002</v>
      </c>
      <c r="D1054" s="2546">
        <v>23.355000000000004</v>
      </c>
      <c r="E1054" s="2547">
        <v>3.1723482224888785E-2</v>
      </c>
      <c r="F1054" s="2544">
        <v>2.8583397665033688E-2</v>
      </c>
      <c r="G1054" s="2546">
        <v>1.1068483046258524E-3</v>
      </c>
      <c r="H1054" s="2547">
        <v>2.579484324644787E-2</v>
      </c>
      <c r="I1054" s="2544">
        <v>2.3236731137565858E-2</v>
      </c>
      <c r="J1054" s="2548">
        <v>6.2530103653626054E-4</v>
      </c>
    </row>
    <row r="1055" spans="1:10" x14ac:dyDescent="0.2">
      <c r="A1055" s="923" t="s">
        <v>965</v>
      </c>
      <c r="B1055" s="2544">
        <v>52.5</v>
      </c>
      <c r="C1055" s="2545">
        <v>1120000.0000000002</v>
      </c>
      <c r="D1055" s="2546">
        <v>58.800000000000011</v>
      </c>
      <c r="E1055" s="2547">
        <v>0.11103218778711074</v>
      </c>
      <c r="F1055" s="2544">
        <v>0.1000418918276179</v>
      </c>
      <c r="G1055" s="2546">
        <v>3.8739690661904842E-3</v>
      </c>
      <c r="H1055" s="2547">
        <v>6.4942701044364587E-2</v>
      </c>
      <c r="I1055" s="2544">
        <v>5.850223895906112E-2</v>
      </c>
      <c r="J1055" s="2548">
        <v>1.5742967650752351E-3</v>
      </c>
    </row>
    <row r="1056" spans="1:10" x14ac:dyDescent="0.2">
      <c r="A1056" s="923" t="s">
        <v>966</v>
      </c>
      <c r="B1056" s="2544">
        <v>0</v>
      </c>
      <c r="C1056" s="2545">
        <v>1384999.9999999998</v>
      </c>
      <c r="D1056" s="2546">
        <v>0</v>
      </c>
      <c r="E1056" s="2547">
        <v>0</v>
      </c>
      <c r="F1056" s="2544">
        <v>0</v>
      </c>
      <c r="G1056" s="2546">
        <v>0</v>
      </c>
      <c r="H1056" s="2547">
        <v>0</v>
      </c>
      <c r="I1056" s="2544">
        <v>0</v>
      </c>
      <c r="J1056" s="2548">
        <v>0</v>
      </c>
    </row>
    <row r="1057" spans="1:10" x14ac:dyDescent="0.2">
      <c r="A1057" s="923" t="s">
        <v>967</v>
      </c>
      <c r="B1057" s="2544">
        <v>0</v>
      </c>
      <c r="C1057" s="2545">
        <v>4462999.9999999991</v>
      </c>
      <c r="D1057" s="2546">
        <v>0</v>
      </c>
      <c r="E1057" s="2547">
        <v>0</v>
      </c>
      <c r="F1057" s="2544">
        <v>0</v>
      </c>
      <c r="G1057" s="2546">
        <v>0</v>
      </c>
      <c r="H1057" s="2547">
        <v>0</v>
      </c>
      <c r="I1057" s="2544">
        <v>0</v>
      </c>
      <c r="J1057" s="2548">
        <v>0</v>
      </c>
    </row>
    <row r="1058" spans="1:10" x14ac:dyDescent="0.2">
      <c r="A1058" s="923" t="s">
        <v>287</v>
      </c>
      <c r="B1058" s="2544">
        <v>114</v>
      </c>
      <c r="C1058" s="2545">
        <v>1492000.0000000002</v>
      </c>
      <c r="D1058" s="2546">
        <v>170.08800000000002</v>
      </c>
      <c r="E1058" s="2547">
        <v>0.24109846490915476</v>
      </c>
      <c r="F1058" s="2544">
        <v>0.21723382225425603</v>
      </c>
      <c r="G1058" s="2546">
        <v>8.4120471151564805E-3</v>
      </c>
      <c r="H1058" s="2547">
        <v>0.18785670298016807</v>
      </c>
      <c r="I1058" s="2544">
        <v>0.16922668061341475</v>
      </c>
      <c r="J1058" s="2548">
        <v>4.5538943567706913E-3</v>
      </c>
    </row>
    <row r="1059" spans="1:10" x14ac:dyDescent="0.2">
      <c r="A1059" s="897" t="s">
        <v>969</v>
      </c>
      <c r="B1059" s="2544">
        <v>72</v>
      </c>
      <c r="C1059" s="2545">
        <v>1514999.9999999998</v>
      </c>
      <c r="D1059" s="2546">
        <v>109.07999999999998</v>
      </c>
      <c r="E1059" s="2547">
        <v>0.15227271467946618</v>
      </c>
      <c r="F1059" s="2544">
        <v>0.13720030879216169</v>
      </c>
      <c r="G1059" s="2546">
        <v>5.3128718622040922E-3</v>
      </c>
      <c r="H1059" s="2547">
        <v>0.12047533724352529</v>
      </c>
      <c r="I1059" s="2544">
        <v>0.10852762288527866</v>
      </c>
      <c r="J1059" s="2548">
        <v>2.9204811417416088E-3</v>
      </c>
    </row>
    <row r="1060" spans="1:10" x14ac:dyDescent="0.2">
      <c r="A1060" s="923" t="s">
        <v>1155</v>
      </c>
      <c r="B1060" s="2544">
        <v>0</v>
      </c>
      <c r="C1060" s="2545">
        <v>0</v>
      </c>
      <c r="D1060" s="2546">
        <v>0</v>
      </c>
      <c r="E1060" s="2547">
        <v>0</v>
      </c>
      <c r="F1060" s="2544">
        <v>0</v>
      </c>
      <c r="G1060" s="2546">
        <v>0</v>
      </c>
      <c r="H1060" s="2547">
        <v>0</v>
      </c>
      <c r="I1060" s="2544">
        <v>0</v>
      </c>
      <c r="J1060" s="2548">
        <v>0</v>
      </c>
    </row>
    <row r="1061" spans="1:10" x14ac:dyDescent="0.2">
      <c r="A1061" s="2549" t="s">
        <v>288</v>
      </c>
      <c r="B1061" s="2550">
        <v>11093.1</v>
      </c>
      <c r="C1061" s="2549"/>
      <c r="D1061" s="2551">
        <v>13696.684999999996</v>
      </c>
      <c r="E1061" s="2547">
        <v>23.460784044594252</v>
      </c>
      <c r="F1061" s="2544">
        <v>21.138565909199013</v>
      </c>
      <c r="G1061" s="2551">
        <v>0.818558595203003</v>
      </c>
      <c r="H1061" s="2547">
        <v>15.127546245813475</v>
      </c>
      <c r="I1061" s="2544">
        <v>13.627325490084823</v>
      </c>
      <c r="J1061" s="2553">
        <v>0.36671168176453212</v>
      </c>
    </row>
    <row r="1062" spans="1:10" x14ac:dyDescent="0.2">
      <c r="A1062" s="2554" t="s">
        <v>1843</v>
      </c>
      <c r="B1062" s="2555">
        <v>23812.135999999999</v>
      </c>
      <c r="C1062" s="2554"/>
      <c r="D1062" s="2556">
        <v>57616.733700054538</v>
      </c>
      <c r="E1062" s="2547">
        <v>50.360258208842282</v>
      </c>
      <c r="F1062" s="2544">
        <v>45.375450169457629</v>
      </c>
      <c r="G1062" s="2556">
        <v>1.7570948240746822</v>
      </c>
      <c r="H1062" s="2547">
        <v>63.635821629853865</v>
      </c>
      <c r="I1062" s="2544">
        <v>57.324964676210534</v>
      </c>
      <c r="J1062" s="2558">
        <v>1.5426162836428083</v>
      </c>
    </row>
    <row r="1063" spans="1:10" x14ac:dyDescent="0.2">
      <c r="A1063" s="2559" t="s">
        <v>194</v>
      </c>
      <c r="B1063" s="2560">
        <v>47283.585999999996</v>
      </c>
      <c r="C1063" s="2561"/>
      <c r="D1063" s="2562">
        <v>90541.352691554537</v>
      </c>
      <c r="E1063" s="2563">
        <v>100</v>
      </c>
      <c r="F1063" s="2544">
        <v>90.101702777787949</v>
      </c>
      <c r="G1063" s="2562">
        <v>3.4890504667153794</v>
      </c>
      <c r="H1063" s="2563">
        <v>100</v>
      </c>
      <c r="I1063" s="2544">
        <v>90.082854606087665</v>
      </c>
      <c r="J1063" s="2564">
        <v>2.4241319497933711</v>
      </c>
    </row>
    <row r="1064" spans="1:10" x14ac:dyDescent="0.2">
      <c r="A1064" s="2584" t="s">
        <v>1860</v>
      </c>
      <c r="B1064" s="2544"/>
      <c r="C1064" s="2543"/>
      <c r="D1064" s="2546"/>
      <c r="E1064" s="2547"/>
      <c r="F1064" s="2544">
        <v>0</v>
      </c>
      <c r="G1064" s="2546"/>
      <c r="H1064" s="2547"/>
      <c r="I1064" s="2544">
        <v>0</v>
      </c>
      <c r="J1064" s="2548">
        <v>0</v>
      </c>
    </row>
    <row r="1065" spans="1:10" x14ac:dyDescent="0.2">
      <c r="A1065" s="2169" t="s">
        <v>1844</v>
      </c>
      <c r="B1065" s="2544">
        <v>0</v>
      </c>
      <c r="C1065" s="2545">
        <v>4199896.8061456596</v>
      </c>
      <c r="D1065" s="2546">
        <v>0</v>
      </c>
      <c r="E1065" s="2547">
        <v>0</v>
      </c>
      <c r="F1065" s="2544">
        <v>0</v>
      </c>
      <c r="G1065" s="2546">
        <v>0</v>
      </c>
      <c r="H1065" s="2547">
        <v>0</v>
      </c>
      <c r="I1065" s="2544">
        <v>0</v>
      </c>
      <c r="J1065" s="2548">
        <v>0</v>
      </c>
    </row>
    <row r="1066" spans="1:10" x14ac:dyDescent="0.2">
      <c r="A1066" s="2169" t="s">
        <v>1845</v>
      </c>
      <c r="B1066" s="2544">
        <v>4325.25</v>
      </c>
      <c r="C1066" s="2545">
        <v>1049949.7428331529</v>
      </c>
      <c r="D1066" s="2546">
        <v>4541.2951251890945</v>
      </c>
      <c r="E1066" s="2547">
        <v>96.605490448335246</v>
      </c>
      <c r="F1066" s="2544">
        <v>8.242022716712464</v>
      </c>
      <c r="G1066" s="2546">
        <v>0.31915970863886456</v>
      </c>
      <c r="H1066" s="2547">
        <v>85.532935254823158</v>
      </c>
      <c r="I1066" s="2544">
        <v>4.5182981734257099</v>
      </c>
      <c r="J1066" s="2548">
        <v>0.12158752083056337</v>
      </c>
    </row>
    <row r="1067" spans="1:10" x14ac:dyDescent="0.2">
      <c r="A1067" s="2581" t="s">
        <v>310</v>
      </c>
      <c r="B1067" s="2550">
        <v>4325.25</v>
      </c>
      <c r="C1067" s="2549"/>
      <c r="D1067" s="2551">
        <v>4541.2951251890945</v>
      </c>
      <c r="E1067" s="2547">
        <v>96.605490448335246</v>
      </c>
      <c r="F1067" s="2544">
        <v>8.242022716712464</v>
      </c>
      <c r="G1067" s="2551">
        <v>0.31915970863886456</v>
      </c>
      <c r="H1067" s="2547">
        <v>85.532935254823158</v>
      </c>
      <c r="I1067" s="2544">
        <v>4.5182981734257099</v>
      </c>
      <c r="J1067" s="2553">
        <v>0.12158752083056337</v>
      </c>
    </row>
    <row r="1068" spans="1:10" x14ac:dyDescent="0.2">
      <c r="A1068" s="2169" t="s">
        <v>1846</v>
      </c>
      <c r="B1068" s="2544">
        <v>0</v>
      </c>
      <c r="C1068" s="2545">
        <v>6562823.1180563895</v>
      </c>
      <c r="D1068" s="2546">
        <v>0</v>
      </c>
      <c r="E1068" s="2547">
        <v>0</v>
      </c>
      <c r="F1068" s="2544">
        <v>0</v>
      </c>
      <c r="G1068" s="2546">
        <v>0</v>
      </c>
      <c r="H1068" s="2547">
        <v>0</v>
      </c>
      <c r="I1068" s="2544">
        <v>0</v>
      </c>
      <c r="J1068" s="2548">
        <v>0</v>
      </c>
    </row>
    <row r="1069" spans="1:10" x14ac:dyDescent="0.2">
      <c r="A1069" s="2581" t="s">
        <v>316</v>
      </c>
      <c r="B1069" s="2550">
        <v>0</v>
      </c>
      <c r="C1069" s="2565"/>
      <c r="D1069" s="2551">
        <v>0</v>
      </c>
      <c r="E1069" s="2547">
        <v>0</v>
      </c>
      <c r="F1069" s="2544">
        <v>0</v>
      </c>
      <c r="G1069" s="2551">
        <v>0</v>
      </c>
      <c r="H1069" s="2547">
        <v>0</v>
      </c>
      <c r="I1069" s="2544">
        <v>0</v>
      </c>
      <c r="J1069" s="2553">
        <v>0</v>
      </c>
    </row>
    <row r="1070" spans="1:10" x14ac:dyDescent="0.2">
      <c r="A1070" s="2169" t="s">
        <v>1536</v>
      </c>
      <c r="B1070" s="2544">
        <v>41.58</v>
      </c>
      <c r="C1070" s="2545">
        <v>6000000</v>
      </c>
      <c r="D1070" s="2546">
        <v>249.48</v>
      </c>
      <c r="E1070" s="2547">
        <v>0.92869921804329925</v>
      </c>
      <c r="F1070" s="2544">
        <v>7.9233178327473369E-2</v>
      </c>
      <c r="G1070" s="2546">
        <v>3.0681835004228628E-3</v>
      </c>
      <c r="H1070" s="2547">
        <v>4.6988262376990431</v>
      </c>
      <c r="I1070" s="2544">
        <v>0.2482166424405878</v>
      </c>
      <c r="J1070" s="2548">
        <v>6.6795162746763536E-3</v>
      </c>
    </row>
    <row r="1071" spans="1:10" x14ac:dyDescent="0.2">
      <c r="A1071" s="2169" t="s">
        <v>206</v>
      </c>
      <c r="B1071" s="2544">
        <v>108.75</v>
      </c>
      <c r="C1071" s="2545">
        <v>4352000</v>
      </c>
      <c r="D1071" s="2546">
        <v>473.28</v>
      </c>
      <c r="E1071" s="2547">
        <v>2.4289571900483113</v>
      </c>
      <c r="F1071" s="2544">
        <v>0.2072296330714942</v>
      </c>
      <c r="G1071" s="2546">
        <v>8.0246502085374316E-3</v>
      </c>
      <c r="H1071" s="2547">
        <v>8.9139830117773098</v>
      </c>
      <c r="I1071" s="2544">
        <v>0.47088332745823869</v>
      </c>
      <c r="J1071" s="2548">
        <v>1.2671482533585155E-2</v>
      </c>
    </row>
    <row r="1072" spans="1:10" x14ac:dyDescent="0.2">
      <c r="A1072" s="2581" t="s">
        <v>311</v>
      </c>
      <c r="B1072" s="2550">
        <v>150.32999999999998</v>
      </c>
      <c r="C1072" s="2565"/>
      <c r="D1072" s="2551">
        <v>722.76</v>
      </c>
      <c r="E1072" s="2547">
        <v>3.3576564080916103</v>
      </c>
      <c r="F1072" s="2544">
        <v>0.28646281139896757</v>
      </c>
      <c r="G1072" s="2551">
        <v>1.1092833708960295E-2</v>
      </c>
      <c r="H1072" s="2547">
        <v>13.612809249476355</v>
      </c>
      <c r="I1072" s="2544">
        <v>0.71909996989882652</v>
      </c>
      <c r="J1072" s="2553">
        <v>1.9350998808261511E-2</v>
      </c>
    </row>
    <row r="1073" spans="1:10" x14ac:dyDescent="0.2">
      <c r="A1073" s="2169" t="s">
        <v>1847</v>
      </c>
      <c r="B1073" s="2544">
        <v>1.65</v>
      </c>
      <c r="C1073" s="2545">
        <v>27488445.925841</v>
      </c>
      <c r="D1073" s="2546">
        <v>45.355935777637647</v>
      </c>
      <c r="E1073" s="2547">
        <v>3.6853143573146792E-2</v>
      </c>
      <c r="F1073" s="2544">
        <v>3.1441737431537049E-3</v>
      </c>
      <c r="G1073" s="2546">
        <v>1.2175331350884379E-4</v>
      </c>
      <c r="H1073" s="2547">
        <v>0.8542554957004832</v>
      </c>
      <c r="I1073" s="2544">
        <v>4.5126254984271884E-2</v>
      </c>
      <c r="J1073" s="2548">
        <v>1.214348689994814E-3</v>
      </c>
    </row>
    <row r="1074" spans="1:10" x14ac:dyDescent="0.2">
      <c r="A1074" s="2581" t="s">
        <v>312</v>
      </c>
      <c r="B1074" s="2550">
        <v>1.65</v>
      </c>
      <c r="C1074" s="2549"/>
      <c r="D1074" s="2551">
        <v>45.355935777637647</v>
      </c>
      <c r="E1074" s="2547">
        <v>3.6853143573146792E-2</v>
      </c>
      <c r="F1074" s="2544">
        <v>3.1441737431537049E-3</v>
      </c>
      <c r="G1074" s="2551">
        <v>1.2175331350884379E-4</v>
      </c>
      <c r="H1074" s="2547">
        <v>0.8542554957004832</v>
      </c>
      <c r="I1074" s="2544">
        <v>4.5126254984271884E-2</v>
      </c>
      <c r="J1074" s="2553">
        <v>1.214348689994814E-3</v>
      </c>
    </row>
    <row r="1075" spans="1:10" x14ac:dyDescent="0.2">
      <c r="A1075" s="2566" t="s">
        <v>130</v>
      </c>
      <c r="B1075" s="2555">
        <v>4477.2299999999996</v>
      </c>
      <c r="C1075" s="2554"/>
      <c r="D1075" s="2556">
        <v>5309.4110609667323</v>
      </c>
      <c r="E1075" s="2557">
        <v>100</v>
      </c>
      <c r="F1075" s="2544">
        <v>8.5316297018545839</v>
      </c>
      <c r="G1075" s="2556">
        <v>0.33037429566133369</v>
      </c>
      <c r="H1075" s="2557">
        <v>100</v>
      </c>
      <c r="I1075" s="2544">
        <v>5.2825243983088086</v>
      </c>
      <c r="J1075" s="2558">
        <v>0.14215286832881968</v>
      </c>
    </row>
    <row r="1076" spans="1:10" x14ac:dyDescent="0.2">
      <c r="A1076" s="2584" t="s">
        <v>1861</v>
      </c>
      <c r="B1076" s="2544"/>
      <c r="C1076" s="2543"/>
      <c r="D1076" s="2546"/>
      <c r="E1076" s="2547"/>
      <c r="F1076" s="2544">
        <v>0</v>
      </c>
      <c r="G1076" s="2546"/>
      <c r="H1076" s="2547"/>
      <c r="I1076" s="2544">
        <v>0</v>
      </c>
      <c r="J1076" s="2548">
        <v>0</v>
      </c>
    </row>
    <row r="1077" spans="1:10" x14ac:dyDescent="0.2">
      <c r="A1077" s="2168" t="s">
        <v>1538</v>
      </c>
      <c r="B1077" s="2544">
        <v>710.5</v>
      </c>
      <c r="C1077" s="2545">
        <v>6500000</v>
      </c>
      <c r="D1077" s="2546">
        <v>4618.25</v>
      </c>
      <c r="E1077" s="2547">
        <v>99.065811489124371</v>
      </c>
      <c r="F1077" s="2544">
        <v>1.3539002694004287</v>
      </c>
      <c r="G1077" s="2546">
        <v>5.242771469577788E-2</v>
      </c>
      <c r="H1077" s="2547">
        <v>99.142159756644716</v>
      </c>
      <c r="I1077" s="2544">
        <v>4.5948633515762571</v>
      </c>
      <c r="J1077" s="2548">
        <v>0.12364789175695073</v>
      </c>
    </row>
    <row r="1078" spans="1:10" x14ac:dyDescent="0.2">
      <c r="A1078" s="2168" t="s">
        <v>208</v>
      </c>
      <c r="B1078" s="2544">
        <v>5.5</v>
      </c>
      <c r="C1078" s="2545">
        <v>6000000</v>
      </c>
      <c r="D1078" s="2546">
        <v>33</v>
      </c>
      <c r="E1078" s="2547">
        <v>0.76687116564417168</v>
      </c>
      <c r="F1078" s="2544">
        <v>1.0480579143845684E-2</v>
      </c>
      <c r="G1078" s="2546">
        <v>4.0584437836281258E-4</v>
      </c>
      <c r="H1078" s="2547">
        <v>0.70842662739550177</v>
      </c>
      <c r="I1078" s="2544">
        <v>3.2832889211717967E-2</v>
      </c>
      <c r="J1078" s="2548">
        <v>8.8353389876671354E-4</v>
      </c>
    </row>
    <row r="1079" spans="1:10" x14ac:dyDescent="0.2">
      <c r="A1079" s="2168" t="s">
        <v>209</v>
      </c>
      <c r="B1079" s="2544">
        <v>0</v>
      </c>
      <c r="C1079" s="2545">
        <v>5800000</v>
      </c>
      <c r="D1079" s="2546">
        <v>0</v>
      </c>
      <c r="E1079" s="2547">
        <v>0</v>
      </c>
      <c r="F1079" s="2544">
        <v>0</v>
      </c>
      <c r="G1079" s="2546">
        <v>0</v>
      </c>
      <c r="H1079" s="2547">
        <v>0</v>
      </c>
      <c r="I1079" s="2544">
        <v>0</v>
      </c>
      <c r="J1079" s="2548">
        <v>0</v>
      </c>
    </row>
    <row r="1080" spans="1:10" x14ac:dyDescent="0.2">
      <c r="A1080" s="2168" t="s">
        <v>210</v>
      </c>
      <c r="B1080" s="2544">
        <v>0</v>
      </c>
      <c r="C1080" s="2545">
        <v>15600000</v>
      </c>
      <c r="D1080" s="2546">
        <v>0</v>
      </c>
      <c r="E1080" s="2547">
        <v>0</v>
      </c>
      <c r="F1080" s="2544">
        <v>0</v>
      </c>
      <c r="G1080" s="2546">
        <v>0</v>
      </c>
      <c r="H1080" s="2547">
        <v>0</v>
      </c>
      <c r="I1080" s="2544">
        <v>0</v>
      </c>
      <c r="J1080" s="2548">
        <v>0</v>
      </c>
    </row>
    <row r="1081" spans="1:10" x14ac:dyDescent="0.2">
      <c r="A1081" s="2168" t="s">
        <v>1540</v>
      </c>
      <c r="B1081" s="2544">
        <v>0</v>
      </c>
      <c r="C1081" s="2545">
        <v>7500000</v>
      </c>
      <c r="D1081" s="2546">
        <v>0</v>
      </c>
      <c r="E1081" s="2547">
        <v>0</v>
      </c>
      <c r="F1081" s="2544">
        <v>0</v>
      </c>
      <c r="G1081" s="2546">
        <v>0</v>
      </c>
      <c r="H1081" s="2547">
        <v>0</v>
      </c>
      <c r="I1081" s="2544">
        <v>0</v>
      </c>
      <c r="J1081" s="2548">
        <v>0</v>
      </c>
    </row>
    <row r="1082" spans="1:10" x14ac:dyDescent="0.2">
      <c r="A1082" s="2168" t="s">
        <v>1541</v>
      </c>
      <c r="B1082" s="2544">
        <v>1.2</v>
      </c>
      <c r="C1082" s="2545">
        <v>5800000</v>
      </c>
      <c r="D1082" s="2546">
        <v>6.96</v>
      </c>
      <c r="E1082" s="2547">
        <v>0.16731734523145564</v>
      </c>
      <c r="F1082" s="2544">
        <v>2.2866718132026945E-3</v>
      </c>
      <c r="G1082" s="2546">
        <v>8.8547864370068201E-5</v>
      </c>
      <c r="H1082" s="2547">
        <v>0.14941361595977853</v>
      </c>
      <c r="I1082" s="2544">
        <v>6.9247548155623347E-3</v>
      </c>
      <c r="J1082" s="2548">
        <v>1.8634533137625229E-4</v>
      </c>
    </row>
    <row r="1083" spans="1:10" x14ac:dyDescent="0.2">
      <c r="A1083" s="2566" t="s">
        <v>122</v>
      </c>
      <c r="B1083" s="2555">
        <v>717.2</v>
      </c>
      <c r="C1083" s="2554"/>
      <c r="D1083" s="2556">
        <v>4658.21</v>
      </c>
      <c r="E1083" s="2557">
        <v>100</v>
      </c>
      <c r="F1083" s="2544">
        <v>1.3666675203574774</v>
      </c>
      <c r="G1083" s="2556">
        <v>5.2922106938510766E-2</v>
      </c>
      <c r="H1083" s="2557">
        <v>99.999999999999986</v>
      </c>
      <c r="I1083" s="2544">
        <v>4.6346209956035382</v>
      </c>
      <c r="J1083" s="2558">
        <v>0.12471777098709372</v>
      </c>
    </row>
    <row r="1084" spans="1:10" ht="14.25" thickBot="1" x14ac:dyDescent="0.25">
      <c r="A1084" s="2567" t="s">
        <v>1848</v>
      </c>
      <c r="B1084" s="2560">
        <v>52478.015999999989</v>
      </c>
      <c r="C1084" s="2568"/>
      <c r="D1084" s="2562">
        <v>100508.97375252127</v>
      </c>
      <c r="E1084" s="2569"/>
      <c r="F1084" s="2570">
        <v>100.00000000000001</v>
      </c>
      <c r="G1084" s="2571">
        <v>3.8723468693152236</v>
      </c>
      <c r="H1084" s="2572"/>
      <c r="I1084" s="2570">
        <v>100.00000000000001</v>
      </c>
      <c r="J1084" s="2573">
        <v>2.6910025891092846</v>
      </c>
    </row>
    <row r="1085" spans="1:10" ht="15" thickBot="1" x14ac:dyDescent="0.25">
      <c r="A1085" s="2574" t="s">
        <v>1849</v>
      </c>
      <c r="B1085" s="2575">
        <v>1355199.2569632605</v>
      </c>
      <c r="C1085" s="2576"/>
      <c r="D1085" s="2577">
        <v>3735001.0051751565</v>
      </c>
      <c r="E1085" s="2578"/>
      <c r="F1085" s="2111"/>
      <c r="G1085" s="2111"/>
      <c r="H1085" s="2111"/>
      <c r="I1085" s="2111"/>
      <c r="J1085" s="2111"/>
    </row>
    <row r="1086" spans="1:10" ht="16.5" thickBot="1" x14ac:dyDescent="0.3">
      <c r="A1086" s="2579" t="s">
        <v>1850</v>
      </c>
      <c r="B1086" s="2586">
        <v>3.8723468693152232</v>
      </c>
      <c r="C1086" s="2580"/>
      <c r="D1086" s="2587">
        <v>2.6910025891092846</v>
      </c>
      <c r="E1086" s="2578"/>
      <c r="F1086" s="2111"/>
      <c r="G1086" s="2111"/>
      <c r="H1086" s="2111"/>
      <c r="I1086" s="2111"/>
      <c r="J1086" s="2111"/>
    </row>
    <row r="1087" spans="1:10" x14ac:dyDescent="0.2">
      <c r="A1087" s="471" t="s">
        <v>1978</v>
      </c>
      <c r="B1087" s="375"/>
      <c r="C1087" s="375"/>
      <c r="D1087" s="1800"/>
      <c r="E1087" s="375"/>
      <c r="F1087" s="375"/>
      <c r="H1087" s="375"/>
      <c r="I1087" s="375"/>
      <c r="J1087" s="375"/>
    </row>
    <row r="1088" spans="1:10" x14ac:dyDescent="0.2">
      <c r="A1088" s="375" t="s">
        <v>1851</v>
      </c>
      <c r="B1088" s="375"/>
      <c r="C1088" s="375"/>
      <c r="D1088" s="375"/>
      <c r="E1088" s="375"/>
      <c r="F1088" s="375"/>
      <c r="G1088" s="375"/>
      <c r="H1088" s="375"/>
      <c r="I1088" s="375"/>
      <c r="J1088" s="375"/>
    </row>
    <row r="1089" spans="1:10" x14ac:dyDescent="0.2">
      <c r="A1089" s="375" t="s">
        <v>2021</v>
      </c>
      <c r="B1089" s="375"/>
      <c r="C1089" s="375"/>
      <c r="D1089" s="375"/>
      <c r="E1089" s="375"/>
      <c r="F1089" s="375"/>
      <c r="G1089" s="375"/>
      <c r="H1089" s="375"/>
      <c r="I1089" s="375"/>
      <c r="J1089" s="375"/>
    </row>
    <row r="1093" spans="1:10" ht="13.5" thickBot="1" x14ac:dyDescent="0.25">
      <c r="A1093" s="3498" t="s">
        <v>1976</v>
      </c>
      <c r="B1093" s="3498"/>
      <c r="C1093" s="3498"/>
      <c r="D1093" s="3498"/>
      <c r="E1093" s="3498"/>
      <c r="F1093" s="3498"/>
      <c r="G1093" s="3498"/>
      <c r="H1093" s="3498"/>
      <c r="I1093" s="3498"/>
      <c r="J1093" s="3498"/>
    </row>
    <row r="1094" spans="1:10" ht="13.5" customHeight="1" thickBot="1" x14ac:dyDescent="0.25">
      <c r="A1094" s="3503" t="s">
        <v>1863</v>
      </c>
      <c r="B1094" s="3509" t="s">
        <v>1264</v>
      </c>
      <c r="C1094" s="3509" t="s">
        <v>1840</v>
      </c>
      <c r="D1094" s="3511" t="s">
        <v>1852</v>
      </c>
      <c r="E1094" s="3505" t="s">
        <v>1857</v>
      </c>
      <c r="F1094" s="3506"/>
      <c r="G1094" s="3507"/>
      <c r="H1094" s="3505" t="s">
        <v>1858</v>
      </c>
      <c r="I1094" s="3506"/>
      <c r="J1094" s="3508"/>
    </row>
    <row r="1095" spans="1:10" ht="13.5" customHeight="1" thickBot="1" x14ac:dyDescent="0.25">
      <c r="A1095" s="3504"/>
      <c r="B1095" s="3510"/>
      <c r="C1095" s="3510"/>
      <c r="D1095" s="3512"/>
      <c r="E1095" s="2534" t="s">
        <v>1856</v>
      </c>
      <c r="F1095" s="2533" t="s">
        <v>1223</v>
      </c>
      <c r="G1095" s="2535" t="s">
        <v>1841</v>
      </c>
      <c r="H1095" s="2534" t="s">
        <v>1856</v>
      </c>
      <c r="I1095" s="2533" t="s">
        <v>1223</v>
      </c>
      <c r="J1095" s="2536" t="s">
        <v>1841</v>
      </c>
    </row>
    <row r="1096" spans="1:10" x14ac:dyDescent="0.2">
      <c r="A1096" s="2585" t="s">
        <v>1859</v>
      </c>
      <c r="B1096" s="2537"/>
      <c r="C1096" s="2537"/>
      <c r="D1096" s="2538"/>
      <c r="E1096" s="2539"/>
      <c r="F1096" s="2540"/>
      <c r="G1096" s="2541"/>
      <c r="H1096" s="2539"/>
      <c r="I1096" s="2540"/>
      <c r="J1096" s="2542"/>
    </row>
    <row r="1097" spans="1:10" x14ac:dyDescent="0.2">
      <c r="A1097" s="923" t="s">
        <v>410</v>
      </c>
      <c r="B1097" s="2544">
        <v>0</v>
      </c>
      <c r="C1097" s="2545">
        <v>3500000.0000000005</v>
      </c>
      <c r="D1097" s="2546">
        <v>0</v>
      </c>
      <c r="E1097" s="2547">
        <v>0</v>
      </c>
      <c r="F1097" s="2544">
        <v>0</v>
      </c>
      <c r="G1097" s="2546">
        <v>0</v>
      </c>
      <c r="H1097" s="2547">
        <v>0</v>
      </c>
      <c r="I1097" s="2544">
        <v>0</v>
      </c>
      <c r="J1097" s="2548">
        <v>0</v>
      </c>
    </row>
    <row r="1098" spans="1:10" x14ac:dyDescent="0.2">
      <c r="A1098" s="923" t="s">
        <v>411</v>
      </c>
      <c r="B1098" s="2544">
        <v>2057</v>
      </c>
      <c r="C1098" s="2545">
        <v>1375863.5</v>
      </c>
      <c r="D1098" s="2546">
        <v>2830.1512195</v>
      </c>
      <c r="E1098" s="2547">
        <v>26.775995690848024</v>
      </c>
      <c r="F1098" s="2544">
        <v>22.126170047630428</v>
      </c>
      <c r="G1098" s="2546">
        <v>0.15178579750769192</v>
      </c>
      <c r="H1098" s="2547">
        <v>8.7582428249598507</v>
      </c>
      <c r="I1098" s="2544">
        <v>8.1788675904936206</v>
      </c>
      <c r="J1098" s="2548">
        <v>7.5773773971642547E-2</v>
      </c>
    </row>
    <row r="1099" spans="1:10" x14ac:dyDescent="0.2">
      <c r="A1099" s="923" t="s">
        <v>279</v>
      </c>
      <c r="B1099" s="2544">
        <v>383.09999999999997</v>
      </c>
      <c r="C1099" s="2545">
        <v>882500</v>
      </c>
      <c r="D1099" s="2546">
        <v>338.08574999999996</v>
      </c>
      <c r="E1099" s="2547">
        <v>4.9868176709595904</v>
      </c>
      <c r="F1099" s="2544">
        <v>4.1208243778547482</v>
      </c>
      <c r="G1099" s="2546">
        <v>2.8268905700144273E-2</v>
      </c>
      <c r="H1099" s="2547">
        <v>1.0462469544937576</v>
      </c>
      <c r="I1099" s="2544">
        <v>0.97703563132264215</v>
      </c>
      <c r="J1099" s="2548">
        <v>9.0518248731808609E-3</v>
      </c>
    </row>
    <row r="1100" spans="1:10" x14ac:dyDescent="0.2">
      <c r="A1100" s="923" t="s">
        <v>200</v>
      </c>
      <c r="B1100" s="2544">
        <v>36.9</v>
      </c>
      <c r="C1100" s="2545">
        <v>5768500</v>
      </c>
      <c r="D1100" s="2546">
        <v>212.85765000000001</v>
      </c>
      <c r="E1100" s="2547">
        <v>0.48032777880033645</v>
      </c>
      <c r="F1100" s="2544">
        <v>0.39691573882234454</v>
      </c>
      <c r="G1100" s="2546">
        <v>2.7228468293795972E-3</v>
      </c>
      <c r="H1100" s="2547">
        <v>0.65871356025268213</v>
      </c>
      <c r="I1100" s="2544">
        <v>0.61513834419109359</v>
      </c>
      <c r="J1100" s="2548">
        <v>5.6989984662672889E-3</v>
      </c>
    </row>
    <row r="1101" spans="1:10" x14ac:dyDescent="0.2">
      <c r="A1101" s="923" t="s">
        <v>429</v>
      </c>
      <c r="B1101" s="2544">
        <v>0</v>
      </c>
      <c r="C1101" s="2545">
        <v>680000</v>
      </c>
      <c r="D1101" s="2546">
        <v>0</v>
      </c>
      <c r="E1101" s="2547">
        <v>0</v>
      </c>
      <c r="F1101" s="2544">
        <v>0</v>
      </c>
      <c r="G1101" s="2546">
        <v>0</v>
      </c>
      <c r="H1101" s="2547">
        <v>0</v>
      </c>
      <c r="I1101" s="2544">
        <v>0</v>
      </c>
      <c r="J1101" s="2548">
        <v>0</v>
      </c>
    </row>
    <row r="1102" spans="1:10" x14ac:dyDescent="0.2">
      <c r="A1102" s="925" t="s">
        <v>431</v>
      </c>
      <c r="B1102" s="2544">
        <v>0</v>
      </c>
      <c r="C1102" s="2545">
        <v>7000000</v>
      </c>
      <c r="D1102" s="2546">
        <v>0</v>
      </c>
      <c r="E1102" s="2547">
        <v>0</v>
      </c>
      <c r="F1102" s="2544">
        <v>0</v>
      </c>
      <c r="G1102" s="2546">
        <v>0</v>
      </c>
      <c r="H1102" s="2547">
        <v>0</v>
      </c>
      <c r="I1102" s="2544">
        <v>0</v>
      </c>
      <c r="J1102" s="2548">
        <v>0</v>
      </c>
    </row>
    <row r="1103" spans="1:10" x14ac:dyDescent="0.2">
      <c r="A1103" s="2107" t="s">
        <v>430</v>
      </c>
      <c r="B1103" s="2544">
        <v>0</v>
      </c>
      <c r="C1103" s="2545">
        <v>0</v>
      </c>
      <c r="D1103" s="2546">
        <v>0</v>
      </c>
      <c r="E1103" s="2547">
        <v>0</v>
      </c>
      <c r="F1103" s="2544">
        <v>0</v>
      </c>
      <c r="G1103" s="2546">
        <v>0</v>
      </c>
      <c r="H1103" s="2547">
        <v>0</v>
      </c>
      <c r="I1103" s="2544">
        <v>0</v>
      </c>
      <c r="J1103" s="2548">
        <v>0</v>
      </c>
    </row>
    <row r="1104" spans="1:10" x14ac:dyDescent="0.2">
      <c r="A1104" s="2549" t="s">
        <v>280</v>
      </c>
      <c r="B1104" s="2550">
        <v>2477</v>
      </c>
      <c r="C1104" s="2549"/>
      <c r="D1104" s="2551">
        <v>3381.0946194999997</v>
      </c>
      <c r="E1104" s="2547">
        <v>32.243141140607953</v>
      </c>
      <c r="F1104" s="2544">
        <v>26.64391016430752</v>
      </c>
      <c r="G1104" s="2551">
        <v>0.1827775500372158</v>
      </c>
      <c r="H1104" s="2547">
        <v>10.463203339706288</v>
      </c>
      <c r="I1104" s="2544">
        <v>9.7710415660073551</v>
      </c>
      <c r="J1104" s="2553">
        <v>9.0524597311090679E-2</v>
      </c>
    </row>
    <row r="1105" spans="1:10" x14ac:dyDescent="0.2">
      <c r="A1105" s="931" t="s">
        <v>412</v>
      </c>
      <c r="B1105" s="2544">
        <v>0</v>
      </c>
      <c r="C1105" s="2545">
        <v>2674500</v>
      </c>
      <c r="D1105" s="2546">
        <v>0</v>
      </c>
      <c r="E1105" s="2547">
        <v>0</v>
      </c>
      <c r="F1105" s="2544">
        <v>0</v>
      </c>
      <c r="G1105" s="2546">
        <v>0</v>
      </c>
      <c r="H1105" s="2547">
        <v>0</v>
      </c>
      <c r="I1105" s="2544">
        <v>0</v>
      </c>
      <c r="J1105" s="2548">
        <v>0</v>
      </c>
    </row>
    <row r="1106" spans="1:10" x14ac:dyDescent="0.2">
      <c r="A1106" s="931" t="s">
        <v>413</v>
      </c>
      <c r="B1106" s="2544">
        <v>0</v>
      </c>
      <c r="C1106" s="2545">
        <v>647500</v>
      </c>
      <c r="D1106" s="2546">
        <v>0</v>
      </c>
      <c r="E1106" s="2547">
        <v>0</v>
      </c>
      <c r="F1106" s="2544">
        <v>0</v>
      </c>
      <c r="G1106" s="2546">
        <v>0</v>
      </c>
      <c r="H1106" s="2547">
        <v>0</v>
      </c>
      <c r="I1106" s="2544">
        <v>0</v>
      </c>
      <c r="J1106" s="2548">
        <v>0</v>
      </c>
    </row>
    <row r="1107" spans="1:10" x14ac:dyDescent="0.2">
      <c r="A1107" s="923" t="s">
        <v>91</v>
      </c>
      <c r="B1107" s="2544">
        <v>0</v>
      </c>
      <c r="C1107" s="2545">
        <v>1085000</v>
      </c>
      <c r="D1107" s="2546">
        <v>0</v>
      </c>
      <c r="E1107" s="2547">
        <v>0</v>
      </c>
      <c r="F1107" s="2544">
        <v>0</v>
      </c>
      <c r="G1107" s="2546">
        <v>0</v>
      </c>
      <c r="H1107" s="2547">
        <v>0</v>
      </c>
      <c r="I1107" s="2544">
        <v>0</v>
      </c>
      <c r="J1107" s="2548">
        <v>0</v>
      </c>
    </row>
    <row r="1108" spans="1:10" x14ac:dyDescent="0.2">
      <c r="A1108" s="923" t="s">
        <v>417</v>
      </c>
      <c r="B1108" s="2544">
        <v>0</v>
      </c>
      <c r="C1108" s="2545">
        <v>1641999.9999999995</v>
      </c>
      <c r="D1108" s="2546">
        <v>0</v>
      </c>
      <c r="E1108" s="2547">
        <v>0</v>
      </c>
      <c r="F1108" s="2544">
        <v>0</v>
      </c>
      <c r="G1108" s="2546">
        <v>0</v>
      </c>
      <c r="H1108" s="2547">
        <v>0</v>
      </c>
      <c r="I1108" s="2544">
        <v>0</v>
      </c>
      <c r="J1108" s="2548">
        <v>0</v>
      </c>
    </row>
    <row r="1109" spans="1:10" x14ac:dyDescent="0.2">
      <c r="A1109" s="923" t="s">
        <v>418</v>
      </c>
      <c r="B1109" s="2544">
        <v>1.8</v>
      </c>
      <c r="C1109" s="2545">
        <v>1369500.0000000005</v>
      </c>
      <c r="D1109" s="2546">
        <v>2.465100000000001</v>
      </c>
      <c r="E1109" s="2547">
        <v>2.3430623356113973E-2</v>
      </c>
      <c r="F1109" s="2544">
        <v>1.9361743357187541E-2</v>
      </c>
      <c r="G1109" s="2546">
        <v>1.3282179655510232E-4</v>
      </c>
      <c r="H1109" s="2547">
        <v>7.6285479867831251E-3</v>
      </c>
      <c r="I1109" s="2544">
        <v>7.1239043194616936E-3</v>
      </c>
      <c r="J1109" s="2548">
        <v>6.5999982237873519E-5</v>
      </c>
    </row>
    <row r="1110" spans="1:10" x14ac:dyDescent="0.2">
      <c r="A1110" s="923" t="s">
        <v>423</v>
      </c>
      <c r="B1110" s="2544">
        <v>0</v>
      </c>
      <c r="C1110" s="2545">
        <v>1311000</v>
      </c>
      <c r="D1110" s="2546">
        <v>0</v>
      </c>
      <c r="E1110" s="2547">
        <v>0</v>
      </c>
      <c r="F1110" s="2544">
        <v>0</v>
      </c>
      <c r="G1110" s="2546">
        <v>0</v>
      </c>
      <c r="H1110" s="2547">
        <v>0</v>
      </c>
      <c r="I1110" s="2544">
        <v>0</v>
      </c>
      <c r="J1110" s="2548">
        <v>0</v>
      </c>
    </row>
    <row r="1111" spans="1:10" x14ac:dyDescent="0.2">
      <c r="A1111" s="923" t="s">
        <v>424</v>
      </c>
      <c r="B1111" s="2544">
        <v>0</v>
      </c>
      <c r="C1111" s="2545">
        <v>620500</v>
      </c>
      <c r="D1111" s="2546">
        <v>0</v>
      </c>
      <c r="E1111" s="2547">
        <v>0</v>
      </c>
      <c r="F1111" s="2544">
        <v>0</v>
      </c>
      <c r="G1111" s="2546">
        <v>0</v>
      </c>
      <c r="H1111" s="2547">
        <v>0</v>
      </c>
      <c r="I1111" s="2544">
        <v>0</v>
      </c>
      <c r="J1111" s="2548">
        <v>0</v>
      </c>
    </row>
    <row r="1112" spans="1:10" x14ac:dyDescent="0.2">
      <c r="A1112" s="923" t="s">
        <v>281</v>
      </c>
      <c r="B1112" s="2544">
        <v>0</v>
      </c>
      <c r="C1112" s="2545">
        <v>1016000</v>
      </c>
      <c r="D1112" s="2546">
        <v>0</v>
      </c>
      <c r="E1112" s="2547">
        <v>0</v>
      </c>
      <c r="F1112" s="2544">
        <v>0</v>
      </c>
      <c r="G1112" s="2546">
        <v>0</v>
      </c>
      <c r="H1112" s="2547">
        <v>0</v>
      </c>
      <c r="I1112" s="2544">
        <v>0</v>
      </c>
      <c r="J1112" s="2548">
        <v>0</v>
      </c>
    </row>
    <row r="1113" spans="1:10" x14ac:dyDescent="0.2">
      <c r="A1113" s="923" t="s">
        <v>427</v>
      </c>
      <c r="B1113" s="2544">
        <v>0</v>
      </c>
      <c r="C1113" s="2545">
        <v>1399000</v>
      </c>
      <c r="D1113" s="2546">
        <v>0</v>
      </c>
      <c r="E1113" s="2547">
        <v>0</v>
      </c>
      <c r="F1113" s="2544">
        <v>0</v>
      </c>
      <c r="G1113" s="2546">
        <v>0</v>
      </c>
      <c r="H1113" s="2547">
        <v>0</v>
      </c>
      <c r="I1113" s="2544">
        <v>0</v>
      </c>
      <c r="J1113" s="2548">
        <v>0</v>
      </c>
    </row>
    <row r="1114" spans="1:10" x14ac:dyDescent="0.2">
      <c r="A1114" s="923" t="s">
        <v>428</v>
      </c>
      <c r="B1114" s="2544">
        <v>0</v>
      </c>
      <c r="C1114" s="2545">
        <v>652500</v>
      </c>
      <c r="D1114" s="2546">
        <v>0</v>
      </c>
      <c r="E1114" s="2547">
        <v>0</v>
      </c>
      <c r="F1114" s="2544">
        <v>0</v>
      </c>
      <c r="G1114" s="2546">
        <v>0</v>
      </c>
      <c r="H1114" s="2547">
        <v>0</v>
      </c>
      <c r="I1114" s="2544">
        <v>0</v>
      </c>
      <c r="J1114" s="2548">
        <v>0</v>
      </c>
    </row>
    <row r="1115" spans="1:10" x14ac:dyDescent="0.2">
      <c r="A1115" s="897" t="s">
        <v>93</v>
      </c>
      <c r="B1115" s="2544">
        <v>18</v>
      </c>
      <c r="C1115" s="2545">
        <v>1375000</v>
      </c>
      <c r="D1115" s="2546">
        <v>24.75</v>
      </c>
      <c r="E1115" s="2547">
        <v>0.23430623356113975</v>
      </c>
      <c r="F1115" s="2544">
        <v>0.19361743357187541</v>
      </c>
      <c r="G1115" s="2546">
        <v>1.3282179655510231E-3</v>
      </c>
      <c r="H1115" s="2547">
        <v>7.659184725685865E-2</v>
      </c>
      <c r="I1115" s="2544">
        <v>7.1525143769695682E-2</v>
      </c>
      <c r="J1115" s="2548">
        <v>6.6265042407503516E-4</v>
      </c>
    </row>
    <row r="1116" spans="1:10" x14ac:dyDescent="0.2">
      <c r="A1116" s="2549" t="s">
        <v>282</v>
      </c>
      <c r="B1116" s="2550">
        <v>19.8</v>
      </c>
      <c r="C1116" s="2549"/>
      <c r="D1116" s="2551">
        <v>27.2151</v>
      </c>
      <c r="E1116" s="2547">
        <v>0.25773685691725373</v>
      </c>
      <c r="F1116" s="2544">
        <v>0.21297917692906296</v>
      </c>
      <c r="G1116" s="2551">
        <v>1.4610397621061255E-3</v>
      </c>
      <c r="H1116" s="2547">
        <v>8.4220395243641791E-2</v>
      </c>
      <c r="I1116" s="2544">
        <v>7.8649048089157375E-2</v>
      </c>
      <c r="J1116" s="2553">
        <v>7.2865040631290862E-4</v>
      </c>
    </row>
    <row r="1117" spans="1:10" x14ac:dyDescent="0.2">
      <c r="A1117" s="2554" t="s">
        <v>107</v>
      </c>
      <c r="B1117" s="2555">
        <v>2496.8000000000002</v>
      </c>
      <c r="C1117" s="2554"/>
      <c r="D1117" s="2556">
        <v>3408.3097194999996</v>
      </c>
      <c r="E1117" s="2547">
        <v>32.500877997525208</v>
      </c>
      <c r="F1117" s="2544">
        <v>26.856889341236585</v>
      </c>
      <c r="G1117" s="2556">
        <v>0.18423858979932192</v>
      </c>
      <c r="H1117" s="2547">
        <v>10.547423734949929</v>
      </c>
      <c r="I1117" s="2544">
        <v>9.8496906140965113</v>
      </c>
      <c r="J1117" s="2558">
        <v>9.1253247717403591E-2</v>
      </c>
    </row>
    <row r="1118" spans="1:10" x14ac:dyDescent="0.2">
      <c r="A1118" s="923" t="s">
        <v>905</v>
      </c>
      <c r="B1118" s="2544">
        <v>0</v>
      </c>
      <c r="C1118" s="2545">
        <v>4200000</v>
      </c>
      <c r="D1118" s="2546">
        <v>0</v>
      </c>
      <c r="E1118" s="2547">
        <v>0</v>
      </c>
      <c r="F1118" s="2544">
        <v>0</v>
      </c>
      <c r="G1118" s="2546">
        <v>0</v>
      </c>
      <c r="H1118" s="2547">
        <v>0</v>
      </c>
      <c r="I1118" s="2544">
        <v>0</v>
      </c>
      <c r="J1118" s="2548">
        <v>0</v>
      </c>
    </row>
    <row r="1119" spans="1:10" x14ac:dyDescent="0.2">
      <c r="A1119" s="923" t="s">
        <v>906</v>
      </c>
      <c r="B1119" s="2544">
        <v>6.3</v>
      </c>
      <c r="C1119" s="2545">
        <v>1281000</v>
      </c>
      <c r="D1119" s="2546">
        <v>8.0702999999999996</v>
      </c>
      <c r="E1119" s="2547">
        <v>8.2007181746398913E-2</v>
      </c>
      <c r="F1119" s="2544">
        <v>6.7766101750156391E-2</v>
      </c>
      <c r="G1119" s="2546">
        <v>4.6487628794285806E-4</v>
      </c>
      <c r="H1119" s="2547">
        <v>2.4974512521900059E-2</v>
      </c>
      <c r="I1119" s="2544">
        <v>2.3322398697558592E-2</v>
      </c>
      <c r="J1119" s="2548">
        <v>2.16072231006576E-4</v>
      </c>
    </row>
    <row r="1120" spans="1:10" x14ac:dyDescent="0.2">
      <c r="A1120" s="923" t="s">
        <v>907</v>
      </c>
      <c r="B1120" s="2544">
        <v>1.7000000000000002</v>
      </c>
      <c r="C1120" s="2545">
        <v>1126000</v>
      </c>
      <c r="D1120" s="2546">
        <v>1.9142000000000001</v>
      </c>
      <c r="E1120" s="2547">
        <v>2.2128922058552089E-2</v>
      </c>
      <c r="F1120" s="2544">
        <v>1.8286090948454903E-2</v>
      </c>
      <c r="G1120" s="2546">
        <v>1.2544280785759662E-4</v>
      </c>
      <c r="H1120" s="2547">
        <v>5.9237217785486403E-3</v>
      </c>
      <c r="I1120" s="2544">
        <v>5.5318557658162225E-3</v>
      </c>
      <c r="J1120" s="2548">
        <v>5.1250320879371006E-5</v>
      </c>
    </row>
    <row r="1121" spans="1:10" x14ac:dyDescent="0.2">
      <c r="A1121" s="897" t="s">
        <v>908</v>
      </c>
      <c r="B1121" s="2544">
        <v>180</v>
      </c>
      <c r="C1121" s="2545">
        <v>1145000</v>
      </c>
      <c r="D1121" s="2546">
        <v>206.1</v>
      </c>
      <c r="E1121" s="2547">
        <v>2.3430623356113971</v>
      </c>
      <c r="F1121" s="2544">
        <v>1.936174335718754</v>
      </c>
      <c r="G1121" s="2546">
        <v>1.3282179655510233E-2</v>
      </c>
      <c r="H1121" s="2547">
        <v>0.63780120079347757</v>
      </c>
      <c r="I1121" s="2544">
        <v>0.59560937902764766</v>
      </c>
      <c r="J1121" s="2548">
        <v>5.518070804115747E-3</v>
      </c>
    </row>
    <row r="1122" spans="1:10" x14ac:dyDescent="0.2">
      <c r="A1122" s="2554" t="s">
        <v>283</v>
      </c>
      <c r="B1122" s="2555">
        <v>188</v>
      </c>
      <c r="C1122" s="2554"/>
      <c r="D1122" s="2556">
        <v>216.08449999999999</v>
      </c>
      <c r="E1122" s="2547">
        <v>2.4471984394163484</v>
      </c>
      <c r="F1122" s="2544">
        <v>2.0222265284173653</v>
      </c>
      <c r="G1122" s="2556">
        <v>1.3872498751310686E-2</v>
      </c>
      <c r="H1122" s="2547">
        <v>0.66869943509392626</v>
      </c>
      <c r="I1122" s="2544">
        <v>0.62446363349102252</v>
      </c>
      <c r="J1122" s="2558">
        <v>5.7853933560016941E-3</v>
      </c>
    </row>
    <row r="1123" spans="1:10" x14ac:dyDescent="0.2">
      <c r="A1123" s="923" t="s">
        <v>946</v>
      </c>
      <c r="B1123" s="2544">
        <v>25.650000000000002</v>
      </c>
      <c r="C1123" s="2545">
        <v>8419998.9999999981</v>
      </c>
      <c r="D1123" s="2546">
        <v>215.97297434999996</v>
      </c>
      <c r="E1123" s="2547">
        <v>0.33388638282462418</v>
      </c>
      <c r="F1123" s="2544">
        <v>0.27590484283992245</v>
      </c>
      <c r="G1123" s="2546">
        <v>1.892710600910208E-3</v>
      </c>
      <c r="H1123" s="2547">
        <v>0.66835430557675357</v>
      </c>
      <c r="I1123" s="2544">
        <v>0.62414133497990087</v>
      </c>
      <c r="J1123" s="2548">
        <v>5.7824073956272391E-3</v>
      </c>
    </row>
    <row r="1124" spans="1:10" x14ac:dyDescent="0.2">
      <c r="A1124" s="923" t="s">
        <v>284</v>
      </c>
      <c r="B1124" s="2544">
        <v>1521.491921910316</v>
      </c>
      <c r="C1124" s="2545">
        <v>8358473</v>
      </c>
      <c r="D1124" s="2546">
        <v>12717.349149005486</v>
      </c>
      <c r="E1124" s="2547">
        <v>19.805280089805883</v>
      </c>
      <c r="F1124" s="2544">
        <v>16.36596450670087</v>
      </c>
      <c r="G1124" s="2546">
        <v>0.11227071695122423</v>
      </c>
      <c r="H1124" s="2547">
        <v>39.355364183142207</v>
      </c>
      <c r="I1124" s="2544">
        <v>36.751928333415535</v>
      </c>
      <c r="J1124" s="2548">
        <v>0.34049118410904133</v>
      </c>
    </row>
    <row r="1125" spans="1:10" x14ac:dyDescent="0.2">
      <c r="A1125" s="923" t="s">
        <v>69</v>
      </c>
      <c r="B1125" s="2544">
        <v>1461.852078089684</v>
      </c>
      <c r="C1125" s="2545">
        <v>9308473</v>
      </c>
      <c r="D1125" s="2546">
        <v>13607.610598891715</v>
      </c>
      <c r="E1125" s="2547">
        <v>19.028947468928834</v>
      </c>
      <c r="F1125" s="2544">
        <v>15.724447090079858</v>
      </c>
      <c r="G1125" s="2546">
        <v>0.10786989961648974</v>
      </c>
      <c r="H1125" s="2547">
        <v>42.110385152368693</v>
      </c>
      <c r="I1125" s="2544">
        <v>39.32469916960666</v>
      </c>
      <c r="J1125" s="2548">
        <v>0.36432682561630453</v>
      </c>
    </row>
    <row r="1126" spans="1:10" x14ac:dyDescent="0.2">
      <c r="A1126" s="923" t="s">
        <v>199</v>
      </c>
      <c r="B1126" s="2544">
        <v>225</v>
      </c>
      <c r="C1126" s="2545">
        <v>2610000</v>
      </c>
      <c r="D1126" s="2546">
        <v>587.25</v>
      </c>
      <c r="E1126" s="2547">
        <v>2.928827919514247</v>
      </c>
      <c r="F1126" s="2544">
        <v>2.4202179196484428</v>
      </c>
      <c r="G1126" s="2546">
        <v>1.660272456938779E-2</v>
      </c>
      <c r="H1126" s="2547">
        <v>1.8173156485491009</v>
      </c>
      <c r="I1126" s="2544">
        <v>1.6970965930809614</v>
      </c>
      <c r="J1126" s="2548">
        <v>1.5722887334871288E-2</v>
      </c>
    </row>
    <row r="1127" spans="1:10" x14ac:dyDescent="0.2">
      <c r="A1127" s="923" t="s">
        <v>87</v>
      </c>
      <c r="B1127" s="2544">
        <v>390</v>
      </c>
      <c r="C1127" s="2545">
        <v>100000</v>
      </c>
      <c r="D1127" s="2546">
        <v>39</v>
      </c>
      <c r="E1127" s="2547">
        <v>5.0766350604913617</v>
      </c>
      <c r="F1127" s="2544">
        <v>4.1950443940573008</v>
      </c>
      <c r="G1127" s="2546">
        <v>2.8778055920272168E-2</v>
      </c>
      <c r="H1127" s="2547">
        <v>0.12069018355626213</v>
      </c>
      <c r="I1127" s="2544">
        <v>0.11270628715224776</v>
      </c>
      <c r="J1127" s="2548">
        <v>1.0441764258152068E-3</v>
      </c>
    </row>
    <row r="1128" spans="1:10" x14ac:dyDescent="0.2">
      <c r="A1128" s="897" t="s">
        <v>213</v>
      </c>
      <c r="B1128" s="2544">
        <v>1189.76</v>
      </c>
      <c r="C1128" s="2545">
        <v>1030000</v>
      </c>
      <c r="D1128" s="2546">
        <v>1225.4528</v>
      </c>
      <c r="E1128" s="2547">
        <v>15.487121357872313</v>
      </c>
      <c r="F1128" s="2544">
        <v>12.797682098137471</v>
      </c>
      <c r="G1128" s="2546">
        <v>8.7792255927443621E-2</v>
      </c>
      <c r="H1128" s="2547">
        <v>3.7923108556803946</v>
      </c>
      <c r="I1128" s="2544">
        <v>3.5414419273929756</v>
      </c>
      <c r="J1128" s="2548">
        <v>3.280997242844199E-2</v>
      </c>
    </row>
    <row r="1129" spans="1:10" x14ac:dyDescent="0.2">
      <c r="A1129" s="2549" t="s">
        <v>1842</v>
      </c>
      <c r="B1129" s="2550">
        <v>4813.7539999999999</v>
      </c>
      <c r="C1129" s="2549"/>
      <c r="D1129" s="2551">
        <v>28392.635522247198</v>
      </c>
      <c r="E1129" s="2547">
        <v>62.660698279437256</v>
      </c>
      <c r="F1129" s="2544">
        <v>51.77926085146386</v>
      </c>
      <c r="G1129" s="2551">
        <v>0.35520636358572777</v>
      </c>
      <c r="H1129" s="2547">
        <v>87.864420328873408</v>
      </c>
      <c r="I1129" s="2544">
        <v>82.052013645628278</v>
      </c>
      <c r="J1129" s="2553">
        <v>0.76017745331010156</v>
      </c>
    </row>
    <row r="1130" spans="1:10" x14ac:dyDescent="0.2">
      <c r="A1130" s="923" t="s">
        <v>952</v>
      </c>
      <c r="B1130" s="2544">
        <v>40</v>
      </c>
      <c r="C1130" s="2545">
        <v>2750000.0000000005</v>
      </c>
      <c r="D1130" s="2546">
        <v>110.00000000000001</v>
      </c>
      <c r="E1130" s="2547">
        <v>0.52068051902475498</v>
      </c>
      <c r="F1130" s="2544">
        <v>0.43026096349305643</v>
      </c>
      <c r="G1130" s="2546">
        <v>2.9515954790022736E-3</v>
      </c>
      <c r="H1130" s="2547">
        <v>0.34040821003048294</v>
      </c>
      <c r="I1130" s="2544">
        <v>0.31788952786531421</v>
      </c>
      <c r="J1130" s="2548">
        <v>2.9451129958890454E-3</v>
      </c>
    </row>
    <row r="1131" spans="1:10" x14ac:dyDescent="0.2">
      <c r="A1131" s="923" t="s">
        <v>953</v>
      </c>
      <c r="B1131" s="2544">
        <v>0</v>
      </c>
      <c r="C1131" s="2545">
        <v>1355000.0000000002</v>
      </c>
      <c r="D1131" s="2546">
        <v>0</v>
      </c>
      <c r="E1131" s="2547">
        <v>0</v>
      </c>
      <c r="F1131" s="2544">
        <v>0</v>
      </c>
      <c r="G1131" s="2546">
        <v>0</v>
      </c>
      <c r="H1131" s="2547">
        <v>0</v>
      </c>
      <c r="I1131" s="2544">
        <v>0</v>
      </c>
      <c r="J1131" s="2548">
        <v>0</v>
      </c>
    </row>
    <row r="1132" spans="1:10" x14ac:dyDescent="0.2">
      <c r="A1132" s="923" t="s">
        <v>954</v>
      </c>
      <c r="B1132" s="2544">
        <v>70</v>
      </c>
      <c r="C1132" s="2545">
        <v>1036000</v>
      </c>
      <c r="D1132" s="2546">
        <v>72.52</v>
      </c>
      <c r="E1132" s="2547">
        <v>0.91119090829332117</v>
      </c>
      <c r="F1132" s="2544">
        <v>0.75295668611284872</v>
      </c>
      <c r="G1132" s="2546">
        <v>5.1652920882539789E-3</v>
      </c>
      <c r="H1132" s="2547">
        <v>0.22442184901282383</v>
      </c>
      <c r="I1132" s="2544">
        <v>0.20957589600720533</v>
      </c>
      <c r="J1132" s="2548">
        <v>1.9416326769261232E-3</v>
      </c>
    </row>
    <row r="1133" spans="1:10" x14ac:dyDescent="0.2">
      <c r="A1133" s="923" t="s">
        <v>956</v>
      </c>
      <c r="B1133" s="2544">
        <v>31.2</v>
      </c>
      <c r="C1133" s="2545">
        <v>1099999.9999999998</v>
      </c>
      <c r="D1133" s="2546">
        <v>34.319999999999993</v>
      </c>
      <c r="E1133" s="2547">
        <v>0.40613080483930886</v>
      </c>
      <c r="F1133" s="2544">
        <v>0.33560355152458404</v>
      </c>
      <c r="G1133" s="2546">
        <v>2.3022444736217735E-3</v>
      </c>
      <c r="H1133" s="2547">
        <v>0.10620736152951064</v>
      </c>
      <c r="I1133" s="2544">
        <v>9.9181532693978003E-2</v>
      </c>
      <c r="J1133" s="2548">
        <v>9.1887525471738183E-4</v>
      </c>
    </row>
    <row r="1134" spans="1:10" x14ac:dyDescent="0.2">
      <c r="A1134" s="923" t="s">
        <v>957</v>
      </c>
      <c r="B1134" s="2544">
        <v>4</v>
      </c>
      <c r="C1134" s="2545">
        <v>1649999.9999999998</v>
      </c>
      <c r="D1134" s="2546">
        <v>6.5999999999999988</v>
      </c>
      <c r="E1134" s="2547">
        <v>5.2068051902475494E-2</v>
      </c>
      <c r="F1134" s="2544">
        <v>4.3026096349305647E-2</v>
      </c>
      <c r="G1134" s="2546">
        <v>2.9515954790022733E-4</v>
      </c>
      <c r="H1134" s="2547">
        <v>2.0424492601828971E-2</v>
      </c>
      <c r="I1134" s="2544">
        <v>1.9073371671918849E-2</v>
      </c>
      <c r="J1134" s="2548">
        <v>1.7670677975334268E-4</v>
      </c>
    </row>
    <row r="1135" spans="1:10" x14ac:dyDescent="0.2">
      <c r="A1135" s="2168" t="s">
        <v>1492</v>
      </c>
      <c r="B1135" s="2544">
        <v>0</v>
      </c>
      <c r="C1135" s="2545">
        <v>5000000</v>
      </c>
      <c r="D1135" s="2546">
        <v>0</v>
      </c>
      <c r="E1135" s="2547">
        <v>0</v>
      </c>
      <c r="F1135" s="2544">
        <v>0</v>
      </c>
      <c r="G1135" s="2546">
        <v>0</v>
      </c>
      <c r="H1135" s="2547">
        <v>0</v>
      </c>
      <c r="I1135" s="2544">
        <v>0</v>
      </c>
      <c r="J1135" s="2548">
        <v>0</v>
      </c>
    </row>
    <row r="1136" spans="1:10" x14ac:dyDescent="0.2">
      <c r="A1136" s="2168" t="s">
        <v>1570</v>
      </c>
      <c r="B1136" s="2544">
        <v>0</v>
      </c>
      <c r="C1136" s="2545">
        <v>1700000</v>
      </c>
      <c r="D1136" s="2546">
        <v>0</v>
      </c>
      <c r="E1136" s="2547">
        <v>0</v>
      </c>
      <c r="F1136" s="2544">
        <v>0</v>
      </c>
      <c r="G1136" s="2546">
        <v>0</v>
      </c>
      <c r="H1136" s="2547">
        <v>0</v>
      </c>
      <c r="I1136" s="2544">
        <v>0</v>
      </c>
      <c r="J1136" s="2548">
        <v>0</v>
      </c>
    </row>
    <row r="1137" spans="1:10" x14ac:dyDescent="0.2">
      <c r="A1137" s="923" t="s">
        <v>955</v>
      </c>
      <c r="B1137" s="2544">
        <v>0</v>
      </c>
      <c r="C1137" s="2545">
        <v>1240000</v>
      </c>
      <c r="D1137" s="2546">
        <v>0</v>
      </c>
      <c r="E1137" s="2547">
        <v>0</v>
      </c>
      <c r="F1137" s="2544">
        <v>0</v>
      </c>
      <c r="G1137" s="2546">
        <v>0</v>
      </c>
      <c r="H1137" s="2547">
        <v>0</v>
      </c>
      <c r="I1137" s="2544">
        <v>0</v>
      </c>
      <c r="J1137" s="2548">
        <v>0</v>
      </c>
    </row>
    <row r="1138" spans="1:10" x14ac:dyDescent="0.2">
      <c r="A1138" s="923" t="s">
        <v>960</v>
      </c>
      <c r="B1138" s="2544">
        <v>10</v>
      </c>
      <c r="C1138" s="2545">
        <v>2515999.9999999995</v>
      </c>
      <c r="D1138" s="2546">
        <v>25.159999999999997</v>
      </c>
      <c r="E1138" s="2547">
        <v>0.13017012975618875</v>
      </c>
      <c r="F1138" s="2544">
        <v>0.10756524087326411</v>
      </c>
      <c r="G1138" s="2546">
        <v>7.378988697505684E-4</v>
      </c>
      <c r="H1138" s="2547">
        <v>7.7860641494244986E-2</v>
      </c>
      <c r="I1138" s="2544">
        <v>7.2710004737193676E-2</v>
      </c>
      <c r="J1138" s="2548">
        <v>6.736276634233488E-4</v>
      </c>
    </row>
    <row r="1139" spans="1:10" x14ac:dyDescent="0.2">
      <c r="A1139" s="923" t="s">
        <v>959</v>
      </c>
      <c r="B1139" s="2544">
        <v>0</v>
      </c>
      <c r="C1139" s="2545">
        <v>1649999.9999999998</v>
      </c>
      <c r="D1139" s="2546">
        <v>0</v>
      </c>
      <c r="E1139" s="2547">
        <v>0</v>
      </c>
      <c r="F1139" s="2544">
        <v>0</v>
      </c>
      <c r="G1139" s="2546">
        <v>0</v>
      </c>
      <c r="H1139" s="2547">
        <v>0</v>
      </c>
      <c r="I1139" s="2544">
        <v>0</v>
      </c>
      <c r="J1139" s="2548">
        <v>0</v>
      </c>
    </row>
    <row r="1140" spans="1:10" x14ac:dyDescent="0.2">
      <c r="A1140" s="923" t="s">
        <v>1004</v>
      </c>
      <c r="B1140" s="2544">
        <v>0</v>
      </c>
      <c r="C1140" s="2545">
        <v>1000000</v>
      </c>
      <c r="D1140" s="2546">
        <v>0</v>
      </c>
      <c r="E1140" s="2547">
        <v>0</v>
      </c>
      <c r="F1140" s="2544">
        <v>0</v>
      </c>
      <c r="G1140" s="2546">
        <v>0</v>
      </c>
      <c r="H1140" s="2547">
        <v>0</v>
      </c>
      <c r="I1140" s="2544">
        <v>0</v>
      </c>
      <c r="J1140" s="2548">
        <v>0</v>
      </c>
    </row>
    <row r="1141" spans="1:10" x14ac:dyDescent="0.2">
      <c r="A1141" s="923" t="s">
        <v>1005</v>
      </c>
      <c r="B1141" s="2544">
        <v>0</v>
      </c>
      <c r="C1141" s="2545">
        <v>1500000</v>
      </c>
      <c r="D1141" s="2546">
        <v>0</v>
      </c>
      <c r="E1141" s="2547">
        <v>0</v>
      </c>
      <c r="F1141" s="2544">
        <v>0</v>
      </c>
      <c r="G1141" s="2546">
        <v>0</v>
      </c>
      <c r="H1141" s="2547">
        <v>0</v>
      </c>
      <c r="I1141" s="2544">
        <v>0</v>
      </c>
      <c r="J1141" s="2548">
        <v>0</v>
      </c>
    </row>
    <row r="1142" spans="1:10" x14ac:dyDescent="0.2">
      <c r="A1142" s="923" t="s">
        <v>961</v>
      </c>
      <c r="B1142" s="2544">
        <v>18</v>
      </c>
      <c r="C1142" s="2545">
        <v>1786999.9999999998</v>
      </c>
      <c r="D1142" s="2546">
        <v>32.165999999999997</v>
      </c>
      <c r="E1142" s="2547">
        <v>0.23430623356113975</v>
      </c>
      <c r="F1142" s="2544">
        <v>0.19361743357187541</v>
      </c>
      <c r="G1142" s="2546">
        <v>1.3282179655510231E-3</v>
      </c>
      <c r="H1142" s="2547">
        <v>9.9541549853095587E-2</v>
      </c>
      <c r="I1142" s="2544">
        <v>9.295667775741541E-2</v>
      </c>
      <c r="J1142" s="2548">
        <v>8.6120458750697294E-4</v>
      </c>
    </row>
    <row r="1143" spans="1:10" x14ac:dyDescent="0.2">
      <c r="A1143" s="923" t="s">
        <v>962</v>
      </c>
      <c r="B1143" s="2544">
        <v>0</v>
      </c>
      <c r="C1143" s="2545">
        <v>1614999.9999999998</v>
      </c>
      <c r="D1143" s="2546">
        <v>0</v>
      </c>
      <c r="E1143" s="2547">
        <v>0</v>
      </c>
      <c r="F1143" s="2544">
        <v>0</v>
      </c>
      <c r="G1143" s="2546">
        <v>0</v>
      </c>
      <c r="H1143" s="2547">
        <v>0</v>
      </c>
      <c r="I1143" s="2544">
        <v>0</v>
      </c>
      <c r="J1143" s="2548">
        <v>0</v>
      </c>
    </row>
    <row r="1144" spans="1:10" x14ac:dyDescent="0.2">
      <c r="A1144" s="923" t="s">
        <v>963</v>
      </c>
      <c r="B1144" s="2544">
        <v>0</v>
      </c>
      <c r="C1144" s="2545">
        <v>1670000.0000000002</v>
      </c>
      <c r="D1144" s="2546">
        <v>0</v>
      </c>
      <c r="E1144" s="2547">
        <v>0</v>
      </c>
      <c r="F1144" s="2544">
        <v>0</v>
      </c>
      <c r="G1144" s="2546">
        <v>0</v>
      </c>
      <c r="H1144" s="2547">
        <v>0</v>
      </c>
      <c r="I1144" s="2544">
        <v>0</v>
      </c>
      <c r="J1144" s="2548">
        <v>0</v>
      </c>
    </row>
    <row r="1145" spans="1:10" x14ac:dyDescent="0.2">
      <c r="A1145" s="923" t="s">
        <v>964</v>
      </c>
      <c r="B1145" s="2544">
        <v>10.5</v>
      </c>
      <c r="C1145" s="2545">
        <v>1557000.0000000002</v>
      </c>
      <c r="D1145" s="2546">
        <v>16.348500000000001</v>
      </c>
      <c r="E1145" s="2547">
        <v>0.1366786362439982</v>
      </c>
      <c r="F1145" s="2544">
        <v>0.11294350291692731</v>
      </c>
      <c r="G1145" s="2546">
        <v>7.7479381323809684E-4</v>
      </c>
      <c r="H1145" s="2547">
        <v>5.059239656075773E-2</v>
      </c>
      <c r="I1145" s="2544">
        <v>4.7245608602782631E-2</v>
      </c>
      <c r="J1145" s="2548">
        <v>4.3771072557538234E-4</v>
      </c>
    </row>
    <row r="1146" spans="1:10" x14ac:dyDescent="0.2">
      <c r="A1146" s="923" t="s">
        <v>965</v>
      </c>
      <c r="B1146" s="2544">
        <v>0</v>
      </c>
      <c r="C1146" s="2545">
        <v>1120000.0000000002</v>
      </c>
      <c r="D1146" s="2546">
        <v>0</v>
      </c>
      <c r="E1146" s="2547">
        <v>0</v>
      </c>
      <c r="F1146" s="2544">
        <v>0</v>
      </c>
      <c r="G1146" s="2546">
        <v>0</v>
      </c>
      <c r="H1146" s="2547">
        <v>0</v>
      </c>
      <c r="I1146" s="2544">
        <v>0</v>
      </c>
      <c r="J1146" s="2548">
        <v>0</v>
      </c>
    </row>
    <row r="1147" spans="1:10" x14ac:dyDescent="0.2">
      <c r="A1147" s="923" t="s">
        <v>966</v>
      </c>
      <c r="B1147" s="2544">
        <v>0</v>
      </c>
      <c r="C1147" s="2545">
        <v>1384999.9999999998</v>
      </c>
      <c r="D1147" s="2546">
        <v>0</v>
      </c>
      <c r="E1147" s="2547">
        <v>0</v>
      </c>
      <c r="F1147" s="2544">
        <v>0</v>
      </c>
      <c r="G1147" s="2546">
        <v>0</v>
      </c>
      <c r="H1147" s="2547">
        <v>0</v>
      </c>
      <c r="I1147" s="2544">
        <v>0</v>
      </c>
      <c r="J1147" s="2548">
        <v>0</v>
      </c>
    </row>
    <row r="1148" spans="1:10" x14ac:dyDescent="0.2">
      <c r="A1148" s="923" t="s">
        <v>967</v>
      </c>
      <c r="B1148" s="2544">
        <v>0</v>
      </c>
      <c r="C1148" s="2545">
        <v>4462999.9999999991</v>
      </c>
      <c r="D1148" s="2546">
        <v>0</v>
      </c>
      <c r="E1148" s="2547">
        <v>0</v>
      </c>
      <c r="F1148" s="2544">
        <v>0</v>
      </c>
      <c r="G1148" s="2546">
        <v>0</v>
      </c>
      <c r="H1148" s="2547">
        <v>0</v>
      </c>
      <c r="I1148" s="2544">
        <v>0</v>
      </c>
      <c r="J1148" s="2548">
        <v>0</v>
      </c>
    </row>
    <row r="1149" spans="1:10" x14ac:dyDescent="0.2">
      <c r="A1149" s="923" t="s">
        <v>287</v>
      </c>
      <c r="B1149" s="2544">
        <v>0</v>
      </c>
      <c r="C1149" s="2545">
        <v>1492000.0000000002</v>
      </c>
      <c r="D1149" s="2546">
        <v>0</v>
      </c>
      <c r="E1149" s="2547">
        <v>0</v>
      </c>
      <c r="F1149" s="2544">
        <v>0</v>
      </c>
      <c r="G1149" s="2546">
        <v>0</v>
      </c>
      <c r="H1149" s="2547">
        <v>0</v>
      </c>
      <c r="I1149" s="2544">
        <v>0</v>
      </c>
      <c r="J1149" s="2548">
        <v>0</v>
      </c>
    </row>
    <row r="1150" spans="1:10" x14ac:dyDescent="0.2">
      <c r="A1150" s="897" t="s">
        <v>969</v>
      </c>
      <c r="B1150" s="2544">
        <v>0</v>
      </c>
      <c r="C1150" s="2545">
        <v>1514999.9999999998</v>
      </c>
      <c r="D1150" s="2546">
        <v>0</v>
      </c>
      <c r="E1150" s="2547">
        <v>0</v>
      </c>
      <c r="F1150" s="2544">
        <v>0</v>
      </c>
      <c r="G1150" s="2546">
        <v>0</v>
      </c>
      <c r="H1150" s="2547">
        <v>0</v>
      </c>
      <c r="I1150" s="2544">
        <v>0</v>
      </c>
      <c r="J1150" s="2548">
        <v>0</v>
      </c>
    </row>
    <row r="1151" spans="1:10" x14ac:dyDescent="0.2">
      <c r="A1151" s="923" t="s">
        <v>1155</v>
      </c>
      <c r="B1151" s="2544">
        <v>0</v>
      </c>
      <c r="C1151" s="2545">
        <v>0</v>
      </c>
      <c r="D1151" s="2546">
        <v>0</v>
      </c>
      <c r="E1151" s="2547">
        <v>0</v>
      </c>
      <c r="F1151" s="2544">
        <v>0</v>
      </c>
      <c r="G1151" s="2546">
        <v>0</v>
      </c>
      <c r="H1151" s="2547">
        <v>0</v>
      </c>
      <c r="I1151" s="2544">
        <v>0</v>
      </c>
      <c r="J1151" s="2548">
        <v>0</v>
      </c>
    </row>
    <row r="1152" spans="1:10" x14ac:dyDescent="0.2">
      <c r="A1152" s="2549" t="s">
        <v>288</v>
      </c>
      <c r="B1152" s="2550">
        <v>183.7</v>
      </c>
      <c r="C1152" s="2549"/>
      <c r="D1152" s="2551">
        <v>297.11449999999996</v>
      </c>
      <c r="E1152" s="2547">
        <v>2.3912252836211874</v>
      </c>
      <c r="F1152" s="2544">
        <v>1.9759734748418616</v>
      </c>
      <c r="G1152" s="2551">
        <v>1.3555202237317938E-2</v>
      </c>
      <c r="H1152" s="2547">
        <v>0.91945650108274468</v>
      </c>
      <c r="I1152" s="2544">
        <v>0.85863261933580792</v>
      </c>
      <c r="J1152" s="2553">
        <v>7.9548706837915956E-3</v>
      </c>
    </row>
    <row r="1153" spans="1:10" x14ac:dyDescent="0.2">
      <c r="A1153" s="2554" t="s">
        <v>1843</v>
      </c>
      <c r="B1153" s="2555">
        <v>4997.4539999999997</v>
      </c>
      <c r="C1153" s="2554"/>
      <c r="D1153" s="2556">
        <v>28689.750022247197</v>
      </c>
      <c r="E1153" s="2547">
        <v>65.051923563058438</v>
      </c>
      <c r="F1153" s="2544">
        <v>53.755234326305725</v>
      </c>
      <c r="G1153" s="2556">
        <v>0.36876156582304565</v>
      </c>
      <c r="H1153" s="2547">
        <v>88.783876829956156</v>
      </c>
      <c r="I1153" s="2544">
        <v>82.910646264964072</v>
      </c>
      <c r="J1153" s="2558">
        <v>0.76813232399389308</v>
      </c>
    </row>
    <row r="1154" spans="1:10" x14ac:dyDescent="0.2">
      <c r="A1154" s="2559" t="s">
        <v>194</v>
      </c>
      <c r="B1154" s="2560">
        <v>7682.2539999999999</v>
      </c>
      <c r="C1154" s="2561"/>
      <c r="D1154" s="2562">
        <v>32314.144241747195</v>
      </c>
      <c r="E1154" s="2563">
        <v>100</v>
      </c>
      <c r="F1154" s="2544">
        <v>82.634350195959669</v>
      </c>
      <c r="G1154" s="2562">
        <v>0.56687265437367829</v>
      </c>
      <c r="H1154" s="2563">
        <v>100.00000000000001</v>
      </c>
      <c r="I1154" s="2544">
        <v>93.384800512551607</v>
      </c>
      <c r="J1154" s="2564">
        <v>0.86517096506729829</v>
      </c>
    </row>
    <row r="1155" spans="1:10" x14ac:dyDescent="0.2">
      <c r="A1155" s="2584" t="s">
        <v>1860</v>
      </c>
      <c r="B1155" s="2544"/>
      <c r="C1155" s="2543"/>
      <c r="D1155" s="2546"/>
      <c r="E1155" s="2547"/>
      <c r="F1155" s="2544">
        <v>0</v>
      </c>
      <c r="G1155" s="2546"/>
      <c r="H1155" s="2547"/>
      <c r="I1155" s="2544">
        <v>0</v>
      </c>
      <c r="J1155" s="2548">
        <v>0</v>
      </c>
    </row>
    <row r="1156" spans="1:10" x14ac:dyDescent="0.2">
      <c r="A1156" s="2169" t="s">
        <v>1844</v>
      </c>
      <c r="B1156" s="2544">
        <v>0</v>
      </c>
      <c r="C1156" s="2545">
        <v>4199896.8061456596</v>
      </c>
      <c r="D1156" s="2546">
        <v>0</v>
      </c>
      <c r="E1156" s="2547">
        <v>0</v>
      </c>
      <c r="F1156" s="2544">
        <v>0</v>
      </c>
      <c r="G1156" s="2546">
        <v>0</v>
      </c>
      <c r="H1156" s="2547">
        <v>0</v>
      </c>
      <c r="I1156" s="2544">
        <v>0</v>
      </c>
      <c r="J1156" s="2548">
        <v>0</v>
      </c>
    </row>
    <row r="1157" spans="1:10" x14ac:dyDescent="0.2">
      <c r="A1157" s="2169" t="s">
        <v>1845</v>
      </c>
      <c r="B1157" s="2544">
        <v>1503.8</v>
      </c>
      <c r="C1157" s="2545">
        <v>1049949.7428331529</v>
      </c>
      <c r="D1157" s="2546">
        <v>1578.9144232724952</v>
      </c>
      <c r="E1157" s="2547">
        <v>94.48511174633154</v>
      </c>
      <c r="F1157" s="2544">
        <v>16.175660922521455</v>
      </c>
      <c r="G1157" s="2546">
        <v>0.11096523203309046</v>
      </c>
      <c r="H1157" s="2547">
        <v>78.420781543849031</v>
      </c>
      <c r="I1157" s="2544">
        <v>4.5629123686711663</v>
      </c>
      <c r="J1157" s="2548">
        <v>4.2273467157968016E-2</v>
      </c>
    </row>
    <row r="1158" spans="1:10" x14ac:dyDescent="0.2">
      <c r="A1158" s="2581" t="s">
        <v>310</v>
      </c>
      <c r="B1158" s="2550">
        <v>1503.8</v>
      </c>
      <c r="C1158" s="2549"/>
      <c r="D1158" s="2551">
        <v>1578.9144232724952</v>
      </c>
      <c r="E1158" s="2547">
        <v>94.48511174633154</v>
      </c>
      <c r="F1158" s="2544">
        <v>16.175660922521455</v>
      </c>
      <c r="G1158" s="2551">
        <v>0.11096523203309046</v>
      </c>
      <c r="H1158" s="2547">
        <v>78.420781543849031</v>
      </c>
      <c r="I1158" s="2544">
        <v>4.5629123686711663</v>
      </c>
      <c r="J1158" s="2553">
        <v>4.2273467157968016E-2</v>
      </c>
    </row>
    <row r="1159" spans="1:10" x14ac:dyDescent="0.2">
      <c r="A1159" s="2169" t="s">
        <v>1846</v>
      </c>
      <c r="B1159" s="2544">
        <v>0</v>
      </c>
      <c r="C1159" s="2545">
        <v>6562823.1180563895</v>
      </c>
      <c r="D1159" s="2546">
        <v>0</v>
      </c>
      <c r="E1159" s="2547">
        <v>0</v>
      </c>
      <c r="F1159" s="2544">
        <v>0</v>
      </c>
      <c r="G1159" s="2546">
        <v>0</v>
      </c>
      <c r="H1159" s="2547">
        <v>0</v>
      </c>
      <c r="I1159" s="2544">
        <v>0</v>
      </c>
      <c r="J1159" s="2548">
        <v>0</v>
      </c>
    </row>
    <row r="1160" spans="1:10" x14ac:dyDescent="0.2">
      <c r="A1160" s="2581" t="s">
        <v>316</v>
      </c>
      <c r="B1160" s="2550">
        <v>0</v>
      </c>
      <c r="C1160" s="2565"/>
      <c r="D1160" s="2551">
        <v>0</v>
      </c>
      <c r="E1160" s="2547">
        <v>0</v>
      </c>
      <c r="F1160" s="2544">
        <v>0</v>
      </c>
      <c r="G1160" s="2551">
        <v>0</v>
      </c>
      <c r="H1160" s="2547">
        <v>0</v>
      </c>
      <c r="I1160" s="2544">
        <v>0</v>
      </c>
      <c r="J1160" s="2553">
        <v>0</v>
      </c>
    </row>
    <row r="1161" spans="1:10" x14ac:dyDescent="0.2">
      <c r="A1161" s="2169" t="s">
        <v>1536</v>
      </c>
      <c r="B1161" s="2544">
        <v>23.76</v>
      </c>
      <c r="C1161" s="2545">
        <v>6000000</v>
      </c>
      <c r="D1161" s="2546">
        <v>142.56</v>
      </c>
      <c r="E1161" s="2547">
        <v>1.4928622523559234</v>
      </c>
      <c r="F1161" s="2544">
        <v>0.25557501231487556</v>
      </c>
      <c r="G1161" s="2546">
        <v>1.7532477145273506E-3</v>
      </c>
      <c r="H1161" s="2547">
        <v>7.0806032626644058</v>
      </c>
      <c r="I1161" s="2544">
        <v>0.41198482811344722</v>
      </c>
      <c r="J1161" s="2548">
        <v>3.8168664426722026E-3</v>
      </c>
    </row>
    <row r="1162" spans="1:10" x14ac:dyDescent="0.2">
      <c r="A1162" s="2169" t="s">
        <v>206</v>
      </c>
      <c r="B1162" s="2544">
        <v>63.4375</v>
      </c>
      <c r="C1162" s="2545">
        <v>4352000</v>
      </c>
      <c r="D1162" s="2546">
        <v>276.08</v>
      </c>
      <c r="E1162" s="2547">
        <v>3.9858354012554242</v>
      </c>
      <c r="F1162" s="2544">
        <v>0.68236699678976931</v>
      </c>
      <c r="G1162" s="2546">
        <v>4.6810459549801679E-3</v>
      </c>
      <c r="H1162" s="2547">
        <v>13.712212042342795</v>
      </c>
      <c r="I1162" s="2544">
        <v>0.79784491684596304</v>
      </c>
      <c r="J1162" s="2548">
        <v>7.391698144591341E-3</v>
      </c>
    </row>
    <row r="1163" spans="1:10" x14ac:dyDescent="0.2">
      <c r="A1163" s="2581" t="s">
        <v>311</v>
      </c>
      <c r="B1163" s="2550">
        <v>87.197500000000005</v>
      </c>
      <c r="C1163" s="2565"/>
      <c r="D1163" s="2551">
        <v>418.64</v>
      </c>
      <c r="E1163" s="2547">
        <v>5.4786976536113485</v>
      </c>
      <c r="F1163" s="2544">
        <v>0.93794200910464476</v>
      </c>
      <c r="G1163" s="2551">
        <v>6.4342936695075187E-3</v>
      </c>
      <c r="H1163" s="2547">
        <v>20.792815305007199</v>
      </c>
      <c r="I1163" s="2544">
        <v>1.2098297449594102</v>
      </c>
      <c r="J1163" s="2553">
        <v>1.1208564587263544E-2</v>
      </c>
    </row>
    <row r="1164" spans="1:10" x14ac:dyDescent="0.2">
      <c r="A1164" s="2169" t="s">
        <v>1847</v>
      </c>
      <c r="B1164" s="2544">
        <v>0.57599999999999996</v>
      </c>
      <c r="C1164" s="2545">
        <v>27488445.925841</v>
      </c>
      <c r="D1164" s="2546">
        <v>15.833344853284414</v>
      </c>
      <c r="E1164" s="2547">
        <v>3.619060005711329E-2</v>
      </c>
      <c r="F1164" s="2544">
        <v>6.1957578743000131E-3</v>
      </c>
      <c r="G1164" s="2546">
        <v>4.2502974897632736E-5</v>
      </c>
      <c r="H1164" s="2547">
        <v>0.78640315114377313</v>
      </c>
      <c r="I1164" s="2544">
        <v>4.5756859272175314E-2</v>
      </c>
      <c r="J1164" s="2548">
        <v>4.2391808814364409E-4</v>
      </c>
    </row>
    <row r="1165" spans="1:10" x14ac:dyDescent="0.2">
      <c r="A1165" s="2581" t="s">
        <v>312</v>
      </c>
      <c r="B1165" s="2550">
        <v>0.57599999999999996</v>
      </c>
      <c r="C1165" s="2549"/>
      <c r="D1165" s="2551">
        <v>15.833344853284414</v>
      </c>
      <c r="E1165" s="2547">
        <v>3.619060005711329E-2</v>
      </c>
      <c r="F1165" s="2544">
        <v>6.1957578743000131E-3</v>
      </c>
      <c r="G1165" s="2551">
        <v>4.2502974897632736E-5</v>
      </c>
      <c r="H1165" s="2547">
        <v>0.78640315114377313</v>
      </c>
      <c r="I1165" s="2544">
        <v>4.5756859272175314E-2</v>
      </c>
      <c r="J1165" s="2553">
        <v>4.2391808814364409E-4</v>
      </c>
    </row>
    <row r="1166" spans="1:10" x14ac:dyDescent="0.2">
      <c r="A1166" s="2566" t="s">
        <v>130</v>
      </c>
      <c r="B1166" s="2555">
        <v>1591.5735</v>
      </c>
      <c r="C1166" s="2554"/>
      <c r="D1166" s="2556">
        <v>2013.3877681257795</v>
      </c>
      <c r="E1166" s="2557">
        <v>100</v>
      </c>
      <c r="F1166" s="2544">
        <v>17.119798689500403</v>
      </c>
      <c r="G1166" s="2556">
        <v>0.11744202867749562</v>
      </c>
      <c r="H1166" s="2557">
        <v>100</v>
      </c>
      <c r="I1166" s="2544">
        <v>5.8184989729027521</v>
      </c>
      <c r="J1166" s="2558">
        <v>5.3905949833375204E-2</v>
      </c>
    </row>
    <row r="1167" spans="1:10" x14ac:dyDescent="0.2">
      <c r="A1167" s="2584" t="s">
        <v>1861</v>
      </c>
      <c r="B1167" s="2544"/>
      <c r="C1167" s="2543"/>
      <c r="D1167" s="2546"/>
      <c r="E1167" s="2547"/>
      <c r="F1167" s="2544">
        <v>0</v>
      </c>
      <c r="G1167" s="2546"/>
      <c r="H1167" s="2547"/>
      <c r="I1167" s="2544">
        <v>0</v>
      </c>
      <c r="J1167" s="2548">
        <v>0</v>
      </c>
    </row>
    <row r="1168" spans="1:10" x14ac:dyDescent="0.2">
      <c r="A1168" s="2168" t="s">
        <v>1538</v>
      </c>
      <c r="B1168" s="2544">
        <v>8.2959999999999994</v>
      </c>
      <c r="C1168" s="2545">
        <v>6500000</v>
      </c>
      <c r="D1168" s="2546">
        <v>53.923999999999992</v>
      </c>
      <c r="E1168" s="2547">
        <v>36.29681484074203</v>
      </c>
      <c r="F1168" s="2544">
        <v>8.9236123828459898E-2</v>
      </c>
      <c r="G1168" s="2546">
        <v>6.1216090234507154E-4</v>
      </c>
      <c r="H1168" s="2547">
        <v>19.560076029076768</v>
      </c>
      <c r="I1168" s="2544">
        <v>0.15583522636917455</v>
      </c>
      <c r="J1168" s="2548">
        <v>1.4437479380938257E-3</v>
      </c>
    </row>
    <row r="1169" spans="1:10" x14ac:dyDescent="0.2">
      <c r="A1169" s="2168" t="s">
        <v>208</v>
      </c>
      <c r="B1169" s="2544">
        <v>0.56000000000000005</v>
      </c>
      <c r="C1169" s="2545">
        <v>6000000</v>
      </c>
      <c r="D1169" s="2546">
        <v>3.3600000000000003</v>
      </c>
      <c r="E1169" s="2547">
        <v>2.4501225061253065</v>
      </c>
      <c r="F1169" s="2544">
        <v>6.023653488902791E-3</v>
      </c>
      <c r="G1169" s="2546">
        <v>4.1322336706031839E-5</v>
      </c>
      <c r="H1169" s="2547">
        <v>1.2187867268321706</v>
      </c>
      <c r="I1169" s="2544">
        <v>9.7100801238859617E-3</v>
      </c>
      <c r="J1169" s="2548">
        <v>8.9959815147156287E-5</v>
      </c>
    </row>
    <row r="1170" spans="1:10" x14ac:dyDescent="0.2">
      <c r="A1170" s="2168" t="s">
        <v>209</v>
      </c>
      <c r="B1170" s="2544">
        <v>0</v>
      </c>
      <c r="C1170" s="2545">
        <v>5800000</v>
      </c>
      <c r="D1170" s="2546">
        <v>0</v>
      </c>
      <c r="E1170" s="2547">
        <v>0</v>
      </c>
      <c r="F1170" s="2544">
        <v>0</v>
      </c>
      <c r="G1170" s="2546">
        <v>0</v>
      </c>
      <c r="H1170" s="2547">
        <v>0</v>
      </c>
      <c r="I1170" s="2544">
        <v>0</v>
      </c>
      <c r="J1170" s="2548">
        <v>0</v>
      </c>
    </row>
    <row r="1171" spans="1:10" x14ac:dyDescent="0.2">
      <c r="A1171" s="2168" t="s">
        <v>210</v>
      </c>
      <c r="B1171" s="2544">
        <v>14</v>
      </c>
      <c r="C1171" s="2545">
        <v>15600000</v>
      </c>
      <c r="D1171" s="2546">
        <v>218.4</v>
      </c>
      <c r="E1171" s="2547">
        <v>61.253062653132652</v>
      </c>
      <c r="F1171" s="2544">
        <v>0.15059133722256976</v>
      </c>
      <c r="G1171" s="2546">
        <v>1.0330584176507958E-3</v>
      </c>
      <c r="H1171" s="2547">
        <v>79.221137244091068</v>
      </c>
      <c r="I1171" s="2544">
        <v>0.6311552080525874</v>
      </c>
      <c r="J1171" s="2548">
        <v>5.8473879845651593E-3</v>
      </c>
    </row>
    <row r="1172" spans="1:10" x14ac:dyDescent="0.2">
      <c r="A1172" s="2168" t="s">
        <v>1540</v>
      </c>
      <c r="B1172" s="2544">
        <v>0</v>
      </c>
      <c r="C1172" s="2545">
        <v>7500000</v>
      </c>
      <c r="D1172" s="2546">
        <v>0</v>
      </c>
      <c r="E1172" s="2547">
        <v>0</v>
      </c>
      <c r="F1172" s="2544">
        <v>0</v>
      </c>
      <c r="G1172" s="2546">
        <v>0</v>
      </c>
      <c r="H1172" s="2547">
        <v>0</v>
      </c>
      <c r="I1172" s="2544">
        <v>0</v>
      </c>
      <c r="J1172" s="2548">
        <v>0</v>
      </c>
    </row>
    <row r="1173" spans="1:10" x14ac:dyDescent="0.2">
      <c r="A1173" s="2168" t="s">
        <v>1541</v>
      </c>
      <c r="B1173" s="2544">
        <v>0</v>
      </c>
      <c r="C1173" s="2545">
        <v>5800000</v>
      </c>
      <c r="D1173" s="2546">
        <v>0</v>
      </c>
      <c r="E1173" s="2547">
        <v>0</v>
      </c>
      <c r="F1173" s="2544">
        <v>0</v>
      </c>
      <c r="G1173" s="2546">
        <v>0</v>
      </c>
      <c r="H1173" s="2547">
        <v>0</v>
      </c>
      <c r="I1173" s="2544">
        <v>0</v>
      </c>
      <c r="J1173" s="2548">
        <v>0</v>
      </c>
    </row>
    <row r="1174" spans="1:10" x14ac:dyDescent="0.2">
      <c r="A1174" s="2566" t="s">
        <v>122</v>
      </c>
      <c r="B1174" s="2555">
        <v>22.856000000000002</v>
      </c>
      <c r="C1174" s="2554"/>
      <c r="D1174" s="2556">
        <v>275.68399999999997</v>
      </c>
      <c r="E1174" s="2557">
        <v>99.999999999999986</v>
      </c>
      <c r="F1174" s="2544">
        <v>0.2458511145399325</v>
      </c>
      <c r="G1174" s="2556">
        <v>1.6865416567018992E-3</v>
      </c>
      <c r="H1174" s="2557">
        <v>100</v>
      </c>
      <c r="I1174" s="2544">
        <v>0.79670051454564772</v>
      </c>
      <c r="J1174" s="2558">
        <v>7.3810957378061407E-3</v>
      </c>
    </row>
    <row r="1175" spans="1:10" ht="14.25" thickBot="1" x14ac:dyDescent="0.25">
      <c r="A1175" s="2567" t="s">
        <v>1848</v>
      </c>
      <c r="B1175" s="2560">
        <v>9296.6834999999992</v>
      </c>
      <c r="C1175" s="2568"/>
      <c r="D1175" s="2562">
        <v>34603.216009872973</v>
      </c>
      <c r="E1175" s="2569"/>
      <c r="F1175" s="2570">
        <v>100</v>
      </c>
      <c r="G1175" s="2571">
        <v>0.68600122470787583</v>
      </c>
      <c r="H1175" s="2572"/>
      <c r="I1175" s="2570">
        <v>100</v>
      </c>
      <c r="J1175" s="2573">
        <v>0.92645801063847955</v>
      </c>
    </row>
    <row r="1176" spans="1:10" ht="15" thickBot="1" x14ac:dyDescent="0.25">
      <c r="A1176" s="2574" t="s">
        <v>1849</v>
      </c>
      <c r="B1176" s="2575">
        <v>1355199.2569632605</v>
      </c>
      <c r="C1176" s="2576"/>
      <c r="D1176" s="2577">
        <v>3735001.0051751565</v>
      </c>
      <c r="E1176" s="2578"/>
      <c r="F1176" s="2111"/>
      <c r="G1176" s="2111"/>
      <c r="H1176" s="2111"/>
      <c r="I1176" s="2111"/>
      <c r="J1176" s="2111"/>
    </row>
    <row r="1177" spans="1:10" ht="16.5" thickBot="1" x14ac:dyDescent="0.3">
      <c r="A1177" s="2579" t="s">
        <v>1850</v>
      </c>
      <c r="B1177" s="2586">
        <v>0.68600122470787583</v>
      </c>
      <c r="C1177" s="2580"/>
      <c r="D1177" s="2587">
        <v>0.92645801063847966</v>
      </c>
      <c r="E1177" s="2578"/>
      <c r="F1177" s="2111"/>
      <c r="G1177" s="2111"/>
      <c r="H1177" s="2111"/>
      <c r="I1177" s="2111"/>
      <c r="J1177" s="2111"/>
    </row>
    <row r="1178" spans="1:10" x14ac:dyDescent="0.2">
      <c r="A1178" s="471" t="s">
        <v>1978</v>
      </c>
      <c r="B1178" s="375"/>
      <c r="C1178" s="375"/>
      <c r="D1178" s="1800"/>
      <c r="E1178" s="375"/>
      <c r="F1178" s="375"/>
      <c r="H1178" s="375"/>
      <c r="I1178" s="375"/>
      <c r="J1178" s="375"/>
    </row>
    <row r="1179" spans="1:10" x14ac:dyDescent="0.2">
      <c r="A1179" s="375" t="s">
        <v>1851</v>
      </c>
      <c r="B1179" s="375"/>
      <c r="C1179" s="375"/>
      <c r="D1179" s="375"/>
      <c r="E1179" s="375"/>
      <c r="F1179" s="375"/>
      <c r="G1179" s="375"/>
      <c r="H1179" s="375"/>
      <c r="I1179" s="375"/>
      <c r="J1179" s="375"/>
    </row>
    <row r="1180" spans="1:10" x14ac:dyDescent="0.2">
      <c r="A1180" s="375" t="s">
        <v>2021</v>
      </c>
      <c r="B1180" s="375"/>
      <c r="C1180" s="375"/>
      <c r="D1180" s="375"/>
      <c r="E1180" s="375"/>
      <c r="F1180" s="375"/>
      <c r="G1180" s="375"/>
      <c r="H1180" s="375"/>
      <c r="I1180" s="375"/>
      <c r="J1180" s="375"/>
    </row>
    <row r="1184" spans="1:10" ht="13.5" thickBot="1" x14ac:dyDescent="0.25">
      <c r="A1184" s="3498" t="s">
        <v>1976</v>
      </c>
      <c r="B1184" s="3498"/>
      <c r="C1184" s="3498"/>
      <c r="D1184" s="3498"/>
      <c r="E1184" s="3498"/>
      <c r="F1184" s="3498"/>
      <c r="G1184" s="3498"/>
      <c r="H1184" s="3498"/>
      <c r="I1184" s="3498"/>
      <c r="J1184" s="3498"/>
    </row>
    <row r="1185" spans="1:10" ht="13.5" customHeight="1" thickBot="1" x14ac:dyDescent="0.25">
      <c r="A1185" s="3503" t="s">
        <v>366</v>
      </c>
      <c r="B1185" s="3509" t="s">
        <v>1264</v>
      </c>
      <c r="C1185" s="3509" t="s">
        <v>1840</v>
      </c>
      <c r="D1185" s="3511" t="s">
        <v>1852</v>
      </c>
      <c r="E1185" s="3505" t="s">
        <v>1857</v>
      </c>
      <c r="F1185" s="3506"/>
      <c r="G1185" s="3507"/>
      <c r="H1185" s="3505" t="s">
        <v>1858</v>
      </c>
      <c r="I1185" s="3506"/>
      <c r="J1185" s="3508"/>
    </row>
    <row r="1186" spans="1:10" ht="13.5" customHeight="1" thickBot="1" x14ac:dyDescent="0.25">
      <c r="A1186" s="3504"/>
      <c r="B1186" s="3510"/>
      <c r="C1186" s="3510"/>
      <c r="D1186" s="3512"/>
      <c r="E1186" s="2534" t="s">
        <v>1856</v>
      </c>
      <c r="F1186" s="2533" t="s">
        <v>1223</v>
      </c>
      <c r="G1186" s="2535" t="s">
        <v>1841</v>
      </c>
      <c r="H1186" s="2534" t="s">
        <v>1856</v>
      </c>
      <c r="I1186" s="2533" t="s">
        <v>1223</v>
      </c>
      <c r="J1186" s="2536" t="s">
        <v>1841</v>
      </c>
    </row>
    <row r="1187" spans="1:10" x14ac:dyDescent="0.2">
      <c r="A1187" s="2585" t="s">
        <v>1859</v>
      </c>
      <c r="B1187" s="2537"/>
      <c r="C1187" s="2537"/>
      <c r="D1187" s="2538"/>
      <c r="E1187" s="2539"/>
      <c r="F1187" s="2540"/>
      <c r="G1187" s="2541"/>
      <c r="H1187" s="2539"/>
      <c r="I1187" s="2540"/>
      <c r="J1187" s="2542"/>
    </row>
    <row r="1188" spans="1:10" x14ac:dyDescent="0.2">
      <c r="A1188" s="923" t="s">
        <v>410</v>
      </c>
      <c r="B1188" s="2544">
        <v>30.6</v>
      </c>
      <c r="C1188" s="2545">
        <v>3500000.0000000005</v>
      </c>
      <c r="D1188" s="2546">
        <v>107.10000000000001</v>
      </c>
      <c r="E1188" s="2547">
        <v>8.7501292502752015E-2</v>
      </c>
      <c r="F1188" s="2544">
        <v>7.276987531678529E-2</v>
      </c>
      <c r="G1188" s="2546">
        <v>2.2579705414367394E-3</v>
      </c>
      <c r="H1188" s="2547">
        <v>0.22413914231378543</v>
      </c>
      <c r="I1188" s="2544">
        <v>0.12722810881245747</v>
      </c>
      <c r="J1188" s="2548">
        <v>2.8674691078156068E-3</v>
      </c>
    </row>
    <row r="1189" spans="1:10" x14ac:dyDescent="0.2">
      <c r="A1189" s="923" t="s">
        <v>411</v>
      </c>
      <c r="B1189" s="2544">
        <v>32592</v>
      </c>
      <c r="C1189" s="2545">
        <v>1375863.5</v>
      </c>
      <c r="D1189" s="2546">
        <v>44842.143192000003</v>
      </c>
      <c r="E1189" s="2547">
        <v>93.197455073519393</v>
      </c>
      <c r="F1189" s="2544">
        <v>77.507051513877968</v>
      </c>
      <c r="G1189" s="2546">
        <v>2.4049599962910522</v>
      </c>
      <c r="H1189" s="2547">
        <v>93.845747101464355</v>
      </c>
      <c r="I1189" s="2544">
        <v>53.269664551032449</v>
      </c>
      <c r="J1189" s="2548">
        <v>1.2005925334388787</v>
      </c>
    </row>
    <row r="1190" spans="1:10" x14ac:dyDescent="0.2">
      <c r="A1190" s="923" t="s">
        <v>279</v>
      </c>
      <c r="B1190" s="2544">
        <v>193.79000000000002</v>
      </c>
      <c r="C1190" s="2545">
        <v>882500</v>
      </c>
      <c r="D1190" s="2546">
        <v>171.01967500000003</v>
      </c>
      <c r="E1190" s="2547">
        <v>0.55414625732380118</v>
      </c>
      <c r="F1190" s="2544">
        <v>0.46085209600130134</v>
      </c>
      <c r="G1190" s="2546">
        <v>1.4299742196896266E-2</v>
      </c>
      <c r="H1190" s="2547">
        <v>0.35791039470851854</v>
      </c>
      <c r="I1190" s="2544">
        <v>0.20316068926210193</v>
      </c>
      <c r="J1190" s="2548">
        <v>4.5788387945020085E-3</v>
      </c>
    </row>
    <row r="1191" spans="1:10" x14ac:dyDescent="0.2">
      <c r="A1191" s="923" t="s">
        <v>200</v>
      </c>
      <c r="B1191" s="2544">
        <v>0</v>
      </c>
      <c r="C1191" s="2545">
        <v>5768500</v>
      </c>
      <c r="D1191" s="2546">
        <v>0</v>
      </c>
      <c r="E1191" s="2547">
        <v>0</v>
      </c>
      <c r="F1191" s="2544">
        <v>0</v>
      </c>
      <c r="G1191" s="2546">
        <v>0</v>
      </c>
      <c r="H1191" s="2547">
        <v>0</v>
      </c>
      <c r="I1191" s="2544">
        <v>0</v>
      </c>
      <c r="J1191" s="2548">
        <v>0</v>
      </c>
    </row>
    <row r="1192" spans="1:10" x14ac:dyDescent="0.2">
      <c r="A1192" s="923" t="s">
        <v>429</v>
      </c>
      <c r="B1192" s="2544">
        <v>28.6</v>
      </c>
      <c r="C1192" s="2545">
        <v>680000</v>
      </c>
      <c r="D1192" s="2546">
        <v>19.448</v>
      </c>
      <c r="E1192" s="2547">
        <v>8.1782253777081954E-2</v>
      </c>
      <c r="F1192" s="2544">
        <v>6.8013674315688208E-2</v>
      </c>
      <c r="G1192" s="2546">
        <v>2.1103907674866257E-3</v>
      </c>
      <c r="H1192" s="2547">
        <v>4.0700822032852461E-2</v>
      </c>
      <c r="I1192" s="2544">
        <v>2.310300896530974E-2</v>
      </c>
      <c r="J1192" s="2548">
        <v>5.2069597767318314E-4</v>
      </c>
    </row>
    <row r="1193" spans="1:10" x14ac:dyDescent="0.2">
      <c r="A1193" s="925" t="s">
        <v>431</v>
      </c>
      <c r="B1193" s="2544">
        <v>0</v>
      </c>
      <c r="C1193" s="2545">
        <v>7000000</v>
      </c>
      <c r="D1193" s="2546">
        <v>0</v>
      </c>
      <c r="E1193" s="2547">
        <v>0</v>
      </c>
      <c r="F1193" s="2544">
        <v>0</v>
      </c>
      <c r="G1193" s="2546">
        <v>0</v>
      </c>
      <c r="H1193" s="2547">
        <v>0</v>
      </c>
      <c r="I1193" s="2544">
        <v>0</v>
      </c>
      <c r="J1193" s="2548">
        <v>0</v>
      </c>
    </row>
    <row r="1194" spans="1:10" x14ac:dyDescent="0.2">
      <c r="A1194" s="2107" t="s">
        <v>430</v>
      </c>
      <c r="B1194" s="2544">
        <v>0</v>
      </c>
      <c r="C1194" s="2545">
        <v>0</v>
      </c>
      <c r="D1194" s="2546">
        <v>0</v>
      </c>
      <c r="E1194" s="2547">
        <v>0</v>
      </c>
      <c r="F1194" s="2544">
        <v>0</v>
      </c>
      <c r="G1194" s="2546">
        <v>0</v>
      </c>
      <c r="H1194" s="2547">
        <v>0</v>
      </c>
      <c r="I1194" s="2544">
        <v>0</v>
      </c>
      <c r="J1194" s="2548">
        <v>0</v>
      </c>
    </row>
    <row r="1195" spans="1:10" x14ac:dyDescent="0.2">
      <c r="A1195" s="2549" t="s">
        <v>280</v>
      </c>
      <c r="B1195" s="2550">
        <v>32844.99</v>
      </c>
      <c r="C1195" s="2549"/>
      <c r="D1195" s="2551">
        <v>45139.710867000002</v>
      </c>
      <c r="E1195" s="2547">
        <v>93.920884877123029</v>
      </c>
      <c r="F1195" s="2544">
        <v>78.108687159511732</v>
      </c>
      <c r="G1195" s="2551">
        <v>2.423628099796872</v>
      </c>
      <c r="H1195" s="2547">
        <v>94.468497460519501</v>
      </c>
      <c r="I1195" s="2544">
        <v>53.623156358072322</v>
      </c>
      <c r="J1195" s="2553">
        <v>1.2085595373188696</v>
      </c>
    </row>
    <row r="1196" spans="1:10" x14ac:dyDescent="0.2">
      <c r="A1196" s="931" t="s">
        <v>412</v>
      </c>
      <c r="B1196" s="2544">
        <v>0</v>
      </c>
      <c r="C1196" s="2545">
        <v>2674500</v>
      </c>
      <c r="D1196" s="2546">
        <v>0</v>
      </c>
      <c r="E1196" s="2547">
        <v>0</v>
      </c>
      <c r="F1196" s="2544">
        <v>0</v>
      </c>
      <c r="G1196" s="2546">
        <v>0</v>
      </c>
      <c r="H1196" s="2547">
        <v>0</v>
      </c>
      <c r="I1196" s="2544">
        <v>0</v>
      </c>
      <c r="J1196" s="2548">
        <v>0</v>
      </c>
    </row>
    <row r="1197" spans="1:10" x14ac:dyDescent="0.2">
      <c r="A1197" s="931" t="s">
        <v>413</v>
      </c>
      <c r="B1197" s="2544">
        <v>0</v>
      </c>
      <c r="C1197" s="2545">
        <v>647500</v>
      </c>
      <c r="D1197" s="2546">
        <v>0</v>
      </c>
      <c r="E1197" s="2547">
        <v>0</v>
      </c>
      <c r="F1197" s="2544">
        <v>0</v>
      </c>
      <c r="G1197" s="2546">
        <v>0</v>
      </c>
      <c r="H1197" s="2547">
        <v>0</v>
      </c>
      <c r="I1197" s="2544">
        <v>0</v>
      </c>
      <c r="J1197" s="2548">
        <v>0</v>
      </c>
    </row>
    <row r="1198" spans="1:10" x14ac:dyDescent="0.2">
      <c r="A1198" s="923" t="s">
        <v>91</v>
      </c>
      <c r="B1198" s="2544">
        <v>0</v>
      </c>
      <c r="C1198" s="2545">
        <v>1085000</v>
      </c>
      <c r="D1198" s="2546">
        <v>0</v>
      </c>
      <c r="E1198" s="2547">
        <v>0</v>
      </c>
      <c r="F1198" s="2544">
        <v>0</v>
      </c>
      <c r="G1198" s="2546">
        <v>0</v>
      </c>
      <c r="H1198" s="2547">
        <v>0</v>
      </c>
      <c r="I1198" s="2544">
        <v>0</v>
      </c>
      <c r="J1198" s="2548">
        <v>0</v>
      </c>
    </row>
    <row r="1199" spans="1:10" x14ac:dyDescent="0.2">
      <c r="A1199" s="923" t="s">
        <v>417</v>
      </c>
      <c r="B1199" s="2544">
        <v>0</v>
      </c>
      <c r="C1199" s="2545">
        <v>1641999.9999999995</v>
      </c>
      <c r="D1199" s="2546">
        <v>0</v>
      </c>
      <c r="E1199" s="2547">
        <v>0</v>
      </c>
      <c r="F1199" s="2544">
        <v>0</v>
      </c>
      <c r="G1199" s="2546">
        <v>0</v>
      </c>
      <c r="H1199" s="2547">
        <v>0</v>
      </c>
      <c r="I1199" s="2544">
        <v>0</v>
      </c>
      <c r="J1199" s="2548">
        <v>0</v>
      </c>
    </row>
    <row r="1200" spans="1:10" x14ac:dyDescent="0.2">
      <c r="A1200" s="923" t="s">
        <v>418</v>
      </c>
      <c r="B1200" s="2544">
        <v>4.1999999999999993</v>
      </c>
      <c r="C1200" s="2545">
        <v>1369500.0000000005</v>
      </c>
      <c r="D1200" s="2546">
        <v>5.7519000000000009</v>
      </c>
      <c r="E1200" s="2547">
        <v>1.2009981323907137E-2</v>
      </c>
      <c r="F1200" s="2544">
        <v>9.9880221023038607E-3</v>
      </c>
      <c r="G1200" s="2546">
        <v>3.0991752529523867E-4</v>
      </c>
      <c r="H1200" s="2547">
        <v>1.2037590407793302E-2</v>
      </c>
      <c r="I1200" s="2544">
        <v>6.8328978438690407E-3</v>
      </c>
      <c r="J1200" s="2548">
        <v>1.5399995855503817E-4</v>
      </c>
    </row>
    <row r="1201" spans="1:10" x14ac:dyDescent="0.2">
      <c r="A1201" s="923" t="s">
        <v>423</v>
      </c>
      <c r="B1201" s="2544">
        <v>981.45</v>
      </c>
      <c r="C1201" s="2545">
        <v>1311000</v>
      </c>
      <c r="D1201" s="2546">
        <v>1286.6809499999999</v>
      </c>
      <c r="E1201" s="2547">
        <v>2.8064752786544434</v>
      </c>
      <c r="F1201" s="2544">
        <v>2.3339867362633631</v>
      </c>
      <c r="G1201" s="2546">
        <v>7.2421084571669528E-2</v>
      </c>
      <c r="H1201" s="2547">
        <v>2.6927690435526292</v>
      </c>
      <c r="I1201" s="2544">
        <v>1.5284965818255474</v>
      </c>
      <c r="J1201" s="2548">
        <v>3.444927988552602E-2</v>
      </c>
    </row>
    <row r="1202" spans="1:10" x14ac:dyDescent="0.2">
      <c r="A1202" s="923" t="s">
        <v>424</v>
      </c>
      <c r="B1202" s="2544">
        <v>0</v>
      </c>
      <c r="C1202" s="2545">
        <v>620500</v>
      </c>
      <c r="D1202" s="2546">
        <v>0</v>
      </c>
      <c r="E1202" s="2547">
        <v>0</v>
      </c>
      <c r="F1202" s="2544">
        <v>0</v>
      </c>
      <c r="G1202" s="2546">
        <v>0</v>
      </c>
      <c r="H1202" s="2547">
        <v>0</v>
      </c>
      <c r="I1202" s="2544">
        <v>0</v>
      </c>
      <c r="J1202" s="2548">
        <v>0</v>
      </c>
    </row>
    <row r="1203" spans="1:10" x14ac:dyDescent="0.2">
      <c r="A1203" s="923" t="s">
        <v>281</v>
      </c>
      <c r="B1203" s="2544">
        <v>0</v>
      </c>
      <c r="C1203" s="2545">
        <v>1016000</v>
      </c>
      <c r="D1203" s="2546">
        <v>0</v>
      </c>
      <c r="E1203" s="2547">
        <v>0</v>
      </c>
      <c r="F1203" s="2544">
        <v>0</v>
      </c>
      <c r="G1203" s="2546">
        <v>0</v>
      </c>
      <c r="H1203" s="2547">
        <v>0</v>
      </c>
      <c r="I1203" s="2544">
        <v>0</v>
      </c>
      <c r="J1203" s="2548">
        <v>0</v>
      </c>
    </row>
    <row r="1204" spans="1:10" x14ac:dyDescent="0.2">
      <c r="A1204" s="923" t="s">
        <v>427</v>
      </c>
      <c r="B1204" s="2544">
        <v>0</v>
      </c>
      <c r="C1204" s="2545">
        <v>1399000</v>
      </c>
      <c r="D1204" s="2546">
        <v>0</v>
      </c>
      <c r="E1204" s="2547">
        <v>0</v>
      </c>
      <c r="F1204" s="2544">
        <v>0</v>
      </c>
      <c r="G1204" s="2546">
        <v>0</v>
      </c>
      <c r="H1204" s="2547">
        <v>0</v>
      </c>
      <c r="I1204" s="2544">
        <v>0</v>
      </c>
      <c r="J1204" s="2548">
        <v>0</v>
      </c>
    </row>
    <row r="1205" spans="1:10" x14ac:dyDescent="0.2">
      <c r="A1205" s="923" t="s">
        <v>428</v>
      </c>
      <c r="B1205" s="2544">
        <v>147.42000000000002</v>
      </c>
      <c r="C1205" s="2545">
        <v>652500</v>
      </c>
      <c r="D1205" s="2546">
        <v>96.191550000000021</v>
      </c>
      <c r="E1205" s="2547">
        <v>0.42155034446914058</v>
      </c>
      <c r="F1205" s="2544">
        <v>0.35057957579086557</v>
      </c>
      <c r="G1205" s="2546">
        <v>1.0878105137862882E-2</v>
      </c>
      <c r="H1205" s="2547">
        <v>0.2013099114363549</v>
      </c>
      <c r="I1205" s="2544">
        <v>0.11426955172958866</v>
      </c>
      <c r="J1205" s="2548">
        <v>2.5754089454519177E-3</v>
      </c>
    </row>
    <row r="1206" spans="1:10" x14ac:dyDescent="0.2">
      <c r="A1206" s="897" t="s">
        <v>93</v>
      </c>
      <c r="B1206" s="2544">
        <v>116</v>
      </c>
      <c r="C1206" s="2545">
        <v>1375000</v>
      </c>
      <c r="D1206" s="2546">
        <v>159.5</v>
      </c>
      <c r="E1206" s="2547">
        <v>0.33170424608886379</v>
      </c>
      <c r="F1206" s="2544">
        <v>0.2758596580636305</v>
      </c>
      <c r="G1206" s="2546">
        <v>8.5596268891065929E-3</v>
      </c>
      <c r="H1206" s="2547">
        <v>0.3338019906540502</v>
      </c>
      <c r="I1206" s="2544">
        <v>0.18947603506617147</v>
      </c>
      <c r="J1206" s="2548">
        <v>4.2704138440391153E-3</v>
      </c>
    </row>
    <row r="1207" spans="1:10" x14ac:dyDescent="0.2">
      <c r="A1207" s="2549" t="s">
        <v>282</v>
      </c>
      <c r="B1207" s="2550">
        <v>1249.0700000000002</v>
      </c>
      <c r="C1207" s="2549"/>
      <c r="D1207" s="2551">
        <v>1548.1243999999999</v>
      </c>
      <c r="E1207" s="2547">
        <v>3.5717398505363556</v>
      </c>
      <c r="F1207" s="2544">
        <v>2.9704139922201636</v>
      </c>
      <c r="G1207" s="2551">
        <v>9.2168734123934254E-2</v>
      </c>
      <c r="H1207" s="2547">
        <v>3.2399185360508271</v>
      </c>
      <c r="I1207" s="2544">
        <v>1.8390750664651769</v>
      </c>
      <c r="J1207" s="2553">
        <v>4.1449102633572092E-2</v>
      </c>
    </row>
    <row r="1208" spans="1:10" x14ac:dyDescent="0.2">
      <c r="A1208" s="2554" t="s">
        <v>107</v>
      </c>
      <c r="B1208" s="2555">
        <v>34094.06</v>
      </c>
      <c r="C1208" s="2554"/>
      <c r="D1208" s="2556">
        <v>46687.835267000002</v>
      </c>
      <c r="E1208" s="2547">
        <v>97.492624727659376</v>
      </c>
      <c r="F1208" s="2544">
        <v>81.079101151731905</v>
      </c>
      <c r="G1208" s="2556">
        <v>2.5157968339208061</v>
      </c>
      <c r="H1208" s="2547">
        <v>97.708415996570338</v>
      </c>
      <c r="I1208" s="2544">
        <v>55.462231424537499</v>
      </c>
      <c r="J1208" s="2558">
        <v>1.2500086399524417</v>
      </c>
    </row>
    <row r="1209" spans="1:10" x14ac:dyDescent="0.2">
      <c r="A1209" s="923" t="s">
        <v>905</v>
      </c>
      <c r="B1209" s="2544">
        <v>0</v>
      </c>
      <c r="C1209" s="2545">
        <v>4200000</v>
      </c>
      <c r="D1209" s="2546">
        <v>0</v>
      </c>
      <c r="E1209" s="2547">
        <v>0</v>
      </c>
      <c r="F1209" s="2544">
        <v>0</v>
      </c>
      <c r="G1209" s="2546">
        <v>0</v>
      </c>
      <c r="H1209" s="2547">
        <v>0</v>
      </c>
      <c r="I1209" s="2544">
        <v>0</v>
      </c>
      <c r="J1209" s="2548">
        <v>0</v>
      </c>
    </row>
    <row r="1210" spans="1:10" x14ac:dyDescent="0.2">
      <c r="A1210" s="923" t="s">
        <v>906</v>
      </c>
      <c r="B1210" s="2544">
        <v>0</v>
      </c>
      <c r="C1210" s="2545">
        <v>1281000</v>
      </c>
      <c r="D1210" s="2546">
        <v>0</v>
      </c>
      <c r="E1210" s="2547">
        <v>0</v>
      </c>
      <c r="F1210" s="2544">
        <v>0</v>
      </c>
      <c r="G1210" s="2546">
        <v>0</v>
      </c>
      <c r="H1210" s="2547">
        <v>0</v>
      </c>
      <c r="I1210" s="2544">
        <v>0</v>
      </c>
      <c r="J1210" s="2548">
        <v>0</v>
      </c>
    </row>
    <row r="1211" spans="1:10" x14ac:dyDescent="0.2">
      <c r="A1211" s="923" t="s">
        <v>907</v>
      </c>
      <c r="B1211" s="2544">
        <v>0</v>
      </c>
      <c r="C1211" s="2545">
        <v>1126000</v>
      </c>
      <c r="D1211" s="2546">
        <v>0</v>
      </c>
      <c r="E1211" s="2547">
        <v>0</v>
      </c>
      <c r="F1211" s="2544">
        <v>0</v>
      </c>
      <c r="G1211" s="2546">
        <v>0</v>
      </c>
      <c r="H1211" s="2547">
        <v>0</v>
      </c>
      <c r="I1211" s="2544">
        <v>0</v>
      </c>
      <c r="J1211" s="2548">
        <v>0</v>
      </c>
    </row>
    <row r="1212" spans="1:10" x14ac:dyDescent="0.2">
      <c r="A1212" s="897" t="s">
        <v>908</v>
      </c>
      <c r="B1212" s="2544">
        <v>0</v>
      </c>
      <c r="C1212" s="2545">
        <v>1145000</v>
      </c>
      <c r="D1212" s="2546">
        <v>0</v>
      </c>
      <c r="E1212" s="2547">
        <v>0</v>
      </c>
      <c r="F1212" s="2544">
        <v>0</v>
      </c>
      <c r="G1212" s="2546">
        <v>0</v>
      </c>
      <c r="H1212" s="2547">
        <v>0</v>
      </c>
      <c r="I1212" s="2544">
        <v>0</v>
      </c>
      <c r="J1212" s="2548">
        <v>0</v>
      </c>
    </row>
    <row r="1213" spans="1:10" x14ac:dyDescent="0.2">
      <c r="A1213" s="2554" t="s">
        <v>283</v>
      </c>
      <c r="B1213" s="2555">
        <v>0</v>
      </c>
      <c r="C1213" s="2554"/>
      <c r="D1213" s="2556">
        <v>0</v>
      </c>
      <c r="E1213" s="2547">
        <v>0</v>
      </c>
      <c r="F1213" s="2544">
        <v>0</v>
      </c>
      <c r="G1213" s="2556">
        <v>0</v>
      </c>
      <c r="H1213" s="2547">
        <v>0</v>
      </c>
      <c r="I1213" s="2544">
        <v>0</v>
      </c>
      <c r="J1213" s="2558">
        <v>0</v>
      </c>
    </row>
    <row r="1214" spans="1:10" x14ac:dyDescent="0.2">
      <c r="A1214" s="923" t="s">
        <v>946</v>
      </c>
      <c r="B1214" s="2544">
        <v>15.36</v>
      </c>
      <c r="C1214" s="2545">
        <v>8419998.9999999981</v>
      </c>
      <c r="D1214" s="2546">
        <v>129.33118463999998</v>
      </c>
      <c r="E1214" s="2547">
        <v>4.3922217413146107E-2</v>
      </c>
      <c r="F1214" s="2544">
        <v>3.6527623688425555E-2</v>
      </c>
      <c r="G1214" s="2546">
        <v>1.133412663936873E-3</v>
      </c>
      <c r="H1214" s="2547">
        <v>0.27066461997792168</v>
      </c>
      <c r="I1214" s="2544">
        <v>0.15363736724763721</v>
      </c>
      <c r="J1214" s="2548">
        <v>3.4626813877908147E-3</v>
      </c>
    </row>
    <row r="1215" spans="1:10" x14ac:dyDescent="0.2">
      <c r="A1215" s="923" t="s">
        <v>284</v>
      </c>
      <c r="B1215" s="2544">
        <v>0</v>
      </c>
      <c r="C1215" s="2545">
        <v>8358473</v>
      </c>
      <c r="D1215" s="2546">
        <v>0</v>
      </c>
      <c r="E1215" s="2547">
        <v>0</v>
      </c>
      <c r="F1215" s="2544">
        <v>0</v>
      </c>
      <c r="G1215" s="2546">
        <v>0</v>
      </c>
      <c r="H1215" s="2547">
        <v>0</v>
      </c>
      <c r="I1215" s="2544">
        <v>0</v>
      </c>
      <c r="J1215" s="2548">
        <v>0</v>
      </c>
    </row>
    <row r="1216" spans="1:10" x14ac:dyDescent="0.2">
      <c r="A1216" s="923" t="s">
        <v>69</v>
      </c>
      <c r="B1216" s="2544">
        <v>0</v>
      </c>
      <c r="C1216" s="2545">
        <v>9308473</v>
      </c>
      <c r="D1216" s="2546">
        <v>0</v>
      </c>
      <c r="E1216" s="2547">
        <v>0</v>
      </c>
      <c r="F1216" s="2544">
        <v>0</v>
      </c>
      <c r="G1216" s="2546">
        <v>0</v>
      </c>
      <c r="H1216" s="2547">
        <v>0</v>
      </c>
      <c r="I1216" s="2544">
        <v>0</v>
      </c>
      <c r="J1216" s="2548">
        <v>0</v>
      </c>
    </row>
    <row r="1217" spans="1:10" x14ac:dyDescent="0.2">
      <c r="A1217" s="923" t="s">
        <v>199</v>
      </c>
      <c r="B1217" s="2544">
        <v>2.117</v>
      </c>
      <c r="C1217" s="2545">
        <v>2610000</v>
      </c>
      <c r="D1217" s="2546">
        <v>5.5253699999999997</v>
      </c>
      <c r="E1217" s="2547">
        <v>6.0536024911217647E-3</v>
      </c>
      <c r="F1217" s="2544">
        <v>5.0344387596612562E-3</v>
      </c>
      <c r="G1217" s="2546">
        <v>1.5621319072619533E-4</v>
      </c>
      <c r="H1217" s="2547">
        <v>1.1563507868966576E-2</v>
      </c>
      <c r="I1217" s="2544">
        <v>6.5637943565741187E-3</v>
      </c>
      <c r="J1217" s="2548">
        <v>1.4793489994632231E-4</v>
      </c>
    </row>
    <row r="1218" spans="1:10" x14ac:dyDescent="0.2">
      <c r="A1218" s="923" t="s">
        <v>87</v>
      </c>
      <c r="B1218" s="2544">
        <v>3.25</v>
      </c>
      <c r="C1218" s="2545">
        <v>100000</v>
      </c>
      <c r="D1218" s="2546">
        <v>0.32500000000000001</v>
      </c>
      <c r="E1218" s="2547">
        <v>9.2934379292138585E-3</v>
      </c>
      <c r="F1218" s="2544">
        <v>7.7288266267827501E-3</v>
      </c>
      <c r="G1218" s="2546">
        <v>2.3981713266893473E-4</v>
      </c>
      <c r="H1218" s="2547">
        <v>6.8016079600355058E-4</v>
      </c>
      <c r="I1218" s="2544">
        <v>3.86079695275898E-4</v>
      </c>
      <c r="J1218" s="2548">
        <v>8.7014702151267234E-6</v>
      </c>
    </row>
    <row r="1219" spans="1:10" x14ac:dyDescent="0.2">
      <c r="A1219" s="897" t="s">
        <v>213</v>
      </c>
      <c r="B1219" s="2544">
        <v>432</v>
      </c>
      <c r="C1219" s="2545">
        <v>1030000</v>
      </c>
      <c r="D1219" s="2546">
        <v>444.96</v>
      </c>
      <c r="E1219" s="2547">
        <v>1.2353123647447344</v>
      </c>
      <c r="F1219" s="2544">
        <v>1.0273394162369687</v>
      </c>
      <c r="G1219" s="2546">
        <v>3.1877231173224552E-2</v>
      </c>
      <c r="H1219" s="2547">
        <v>0.93121337781458413</v>
      </c>
      <c r="I1219" s="2544">
        <v>0.5285846806460418</v>
      </c>
      <c r="J1219" s="2548">
        <v>1.1913249805916267E-2</v>
      </c>
    </row>
    <row r="1220" spans="1:10" x14ac:dyDescent="0.2">
      <c r="A1220" s="2549" t="s">
        <v>1842</v>
      </c>
      <c r="B1220" s="2550">
        <v>452.72699999999998</v>
      </c>
      <c r="C1220" s="2549"/>
      <c r="D1220" s="2551">
        <v>580.14155463999998</v>
      </c>
      <c r="E1220" s="2547">
        <v>1.2945816225782159</v>
      </c>
      <c r="F1220" s="2544">
        <v>1.076630305311838</v>
      </c>
      <c r="G1220" s="2551">
        <v>3.3406674160556558E-2</v>
      </c>
      <c r="H1220" s="2547">
        <v>1.2141216664574759</v>
      </c>
      <c r="I1220" s="2544">
        <v>0.68917192194552901</v>
      </c>
      <c r="J1220" s="2553">
        <v>1.5532567563868532E-2</v>
      </c>
    </row>
    <row r="1221" spans="1:10" x14ac:dyDescent="0.2">
      <c r="A1221" s="923" t="s">
        <v>952</v>
      </c>
      <c r="B1221" s="2544">
        <v>0</v>
      </c>
      <c r="C1221" s="2545">
        <v>2750000.0000000005</v>
      </c>
      <c r="D1221" s="2546">
        <v>0</v>
      </c>
      <c r="E1221" s="2547">
        <v>0</v>
      </c>
      <c r="F1221" s="2544">
        <v>0</v>
      </c>
      <c r="G1221" s="2546">
        <v>0</v>
      </c>
      <c r="H1221" s="2547">
        <v>0</v>
      </c>
      <c r="I1221" s="2544">
        <v>0</v>
      </c>
      <c r="J1221" s="2548">
        <v>0</v>
      </c>
    </row>
    <row r="1222" spans="1:10" x14ac:dyDescent="0.2">
      <c r="A1222" s="923" t="s">
        <v>953</v>
      </c>
      <c r="B1222" s="2544">
        <v>0</v>
      </c>
      <c r="C1222" s="2545">
        <v>1355000.0000000002</v>
      </c>
      <c r="D1222" s="2546">
        <v>0</v>
      </c>
      <c r="E1222" s="2547">
        <v>0</v>
      </c>
      <c r="F1222" s="2544">
        <v>0</v>
      </c>
      <c r="G1222" s="2546">
        <v>0</v>
      </c>
      <c r="H1222" s="2547">
        <v>0</v>
      </c>
      <c r="I1222" s="2544">
        <v>0</v>
      </c>
      <c r="J1222" s="2548">
        <v>0</v>
      </c>
    </row>
    <row r="1223" spans="1:10" x14ac:dyDescent="0.2">
      <c r="A1223" s="923" t="s">
        <v>954</v>
      </c>
      <c r="B1223" s="2544">
        <v>0</v>
      </c>
      <c r="C1223" s="2545">
        <v>1036000</v>
      </c>
      <c r="D1223" s="2546">
        <v>0</v>
      </c>
      <c r="E1223" s="2547">
        <v>0</v>
      </c>
      <c r="F1223" s="2544">
        <v>0</v>
      </c>
      <c r="G1223" s="2546">
        <v>0</v>
      </c>
      <c r="H1223" s="2547">
        <v>0</v>
      </c>
      <c r="I1223" s="2544">
        <v>0</v>
      </c>
      <c r="J1223" s="2548">
        <v>0</v>
      </c>
    </row>
    <row r="1224" spans="1:10" x14ac:dyDescent="0.2">
      <c r="A1224" s="923" t="s">
        <v>956</v>
      </c>
      <c r="B1224" s="2544">
        <v>307.99999999999994</v>
      </c>
      <c r="C1224" s="2545">
        <v>1099999.9999999998</v>
      </c>
      <c r="D1224" s="2546">
        <v>338.7999999999999</v>
      </c>
      <c r="E1224" s="2547">
        <v>0.88073196375318996</v>
      </c>
      <c r="F1224" s="2544">
        <v>0.73245495416894979</v>
      </c>
      <c r="G1224" s="2546">
        <v>2.27272851883175E-2</v>
      </c>
      <c r="H1224" s="2547">
        <v>0.70904146980308569</v>
      </c>
      <c r="I1224" s="2544">
        <v>0.40247323310607452</v>
      </c>
      <c r="J1224" s="2548">
        <v>9.0709480273382555E-3</v>
      </c>
    </row>
    <row r="1225" spans="1:10" x14ac:dyDescent="0.2">
      <c r="A1225" s="923" t="s">
        <v>957</v>
      </c>
      <c r="B1225" s="2544">
        <v>0</v>
      </c>
      <c r="C1225" s="2545">
        <v>1649999.9999999998</v>
      </c>
      <c r="D1225" s="2546">
        <v>0</v>
      </c>
      <c r="E1225" s="2547">
        <v>0</v>
      </c>
      <c r="F1225" s="2544">
        <v>0</v>
      </c>
      <c r="G1225" s="2546">
        <v>0</v>
      </c>
      <c r="H1225" s="2547">
        <v>0</v>
      </c>
      <c r="I1225" s="2544">
        <v>0</v>
      </c>
      <c r="J1225" s="2548">
        <v>0</v>
      </c>
    </row>
    <row r="1226" spans="1:10" x14ac:dyDescent="0.2">
      <c r="A1226" s="2168" t="s">
        <v>1492</v>
      </c>
      <c r="B1226" s="2544">
        <v>0</v>
      </c>
      <c r="C1226" s="2545">
        <v>5000000</v>
      </c>
      <c r="D1226" s="2546">
        <v>0</v>
      </c>
      <c r="E1226" s="2547">
        <v>0</v>
      </c>
      <c r="F1226" s="2544">
        <v>0</v>
      </c>
      <c r="G1226" s="2546">
        <v>0</v>
      </c>
      <c r="H1226" s="2547">
        <v>0</v>
      </c>
      <c r="I1226" s="2544">
        <v>0</v>
      </c>
      <c r="J1226" s="2548">
        <v>0</v>
      </c>
    </row>
    <row r="1227" spans="1:10" x14ac:dyDescent="0.2">
      <c r="A1227" s="2168" t="s">
        <v>1570</v>
      </c>
      <c r="B1227" s="2544">
        <v>0</v>
      </c>
      <c r="C1227" s="2545">
        <v>1700000</v>
      </c>
      <c r="D1227" s="2546">
        <v>0</v>
      </c>
      <c r="E1227" s="2547">
        <v>0</v>
      </c>
      <c r="F1227" s="2544">
        <v>0</v>
      </c>
      <c r="G1227" s="2546">
        <v>0</v>
      </c>
      <c r="H1227" s="2547">
        <v>0</v>
      </c>
      <c r="I1227" s="2544">
        <v>0</v>
      </c>
      <c r="J1227" s="2548">
        <v>0</v>
      </c>
    </row>
    <row r="1228" spans="1:10" x14ac:dyDescent="0.2">
      <c r="A1228" s="923" t="s">
        <v>955</v>
      </c>
      <c r="B1228" s="2544">
        <v>0</v>
      </c>
      <c r="C1228" s="2545">
        <v>1240000</v>
      </c>
      <c r="D1228" s="2546">
        <v>0</v>
      </c>
      <c r="E1228" s="2547">
        <v>0</v>
      </c>
      <c r="F1228" s="2544">
        <v>0</v>
      </c>
      <c r="G1228" s="2546">
        <v>0</v>
      </c>
      <c r="H1228" s="2547">
        <v>0</v>
      </c>
      <c r="I1228" s="2544">
        <v>0</v>
      </c>
      <c r="J1228" s="2548">
        <v>0</v>
      </c>
    </row>
    <row r="1229" spans="1:10" x14ac:dyDescent="0.2">
      <c r="A1229" s="923" t="s">
        <v>960</v>
      </c>
      <c r="B1229" s="2544">
        <v>0</v>
      </c>
      <c r="C1229" s="2545">
        <v>2515999.9999999995</v>
      </c>
      <c r="D1229" s="2546">
        <v>0</v>
      </c>
      <c r="E1229" s="2547">
        <v>0</v>
      </c>
      <c r="F1229" s="2544">
        <v>0</v>
      </c>
      <c r="G1229" s="2546">
        <v>0</v>
      </c>
      <c r="H1229" s="2547">
        <v>0</v>
      </c>
      <c r="I1229" s="2544">
        <v>0</v>
      </c>
      <c r="J1229" s="2548">
        <v>0</v>
      </c>
    </row>
    <row r="1230" spans="1:10" x14ac:dyDescent="0.2">
      <c r="A1230" s="923" t="s">
        <v>959</v>
      </c>
      <c r="B1230" s="2544">
        <v>0</v>
      </c>
      <c r="C1230" s="2545">
        <v>1649999.9999999998</v>
      </c>
      <c r="D1230" s="2546">
        <v>0</v>
      </c>
      <c r="E1230" s="2547">
        <v>0</v>
      </c>
      <c r="F1230" s="2544">
        <v>0</v>
      </c>
      <c r="G1230" s="2546">
        <v>0</v>
      </c>
      <c r="H1230" s="2547">
        <v>0</v>
      </c>
      <c r="I1230" s="2544">
        <v>0</v>
      </c>
      <c r="J1230" s="2548">
        <v>0</v>
      </c>
    </row>
    <row r="1231" spans="1:10" x14ac:dyDescent="0.2">
      <c r="A1231" s="923" t="s">
        <v>1004</v>
      </c>
      <c r="B1231" s="2544">
        <v>0</v>
      </c>
      <c r="C1231" s="2545">
        <v>1000000</v>
      </c>
      <c r="D1231" s="2546">
        <v>0</v>
      </c>
      <c r="E1231" s="2547">
        <v>0</v>
      </c>
      <c r="F1231" s="2544">
        <v>0</v>
      </c>
      <c r="G1231" s="2546">
        <v>0</v>
      </c>
      <c r="H1231" s="2547">
        <v>0</v>
      </c>
      <c r="I1231" s="2544">
        <v>0</v>
      </c>
      <c r="J1231" s="2548">
        <v>0</v>
      </c>
    </row>
    <row r="1232" spans="1:10" x14ac:dyDescent="0.2">
      <c r="A1232" s="923" t="s">
        <v>1005</v>
      </c>
      <c r="B1232" s="2544">
        <v>0</v>
      </c>
      <c r="C1232" s="2545">
        <v>1500000</v>
      </c>
      <c r="D1232" s="2546">
        <v>0</v>
      </c>
      <c r="E1232" s="2547">
        <v>0</v>
      </c>
      <c r="F1232" s="2544">
        <v>0</v>
      </c>
      <c r="G1232" s="2546">
        <v>0</v>
      </c>
      <c r="H1232" s="2547">
        <v>0</v>
      </c>
      <c r="I1232" s="2544">
        <v>0</v>
      </c>
      <c r="J1232" s="2548">
        <v>0</v>
      </c>
    </row>
    <row r="1233" spans="1:10" x14ac:dyDescent="0.2">
      <c r="A1233" s="923" t="s">
        <v>961</v>
      </c>
      <c r="B1233" s="2544">
        <v>0</v>
      </c>
      <c r="C1233" s="2545">
        <v>1786999.9999999998</v>
      </c>
      <c r="D1233" s="2546">
        <v>0</v>
      </c>
      <c r="E1233" s="2547">
        <v>0</v>
      </c>
      <c r="F1233" s="2544">
        <v>0</v>
      </c>
      <c r="G1233" s="2546">
        <v>0</v>
      </c>
      <c r="H1233" s="2547">
        <v>0</v>
      </c>
      <c r="I1233" s="2544">
        <v>0</v>
      </c>
      <c r="J1233" s="2548">
        <v>0</v>
      </c>
    </row>
    <row r="1234" spans="1:10" x14ac:dyDescent="0.2">
      <c r="A1234" s="923" t="s">
        <v>962</v>
      </c>
      <c r="B1234" s="2544">
        <v>66.125</v>
      </c>
      <c r="C1234" s="2545">
        <v>1614999.9999999998</v>
      </c>
      <c r="D1234" s="2546">
        <v>106.79187499999999</v>
      </c>
      <c r="E1234" s="2547">
        <v>0.18908571786746656</v>
      </c>
      <c r="F1234" s="2544">
        <v>0.15725189559877212</v>
      </c>
      <c r="G1234" s="2546">
        <v>4.879356276225634E-3</v>
      </c>
      <c r="H1234" s="2547">
        <v>0.22349429755911279</v>
      </c>
      <c r="I1234" s="2544">
        <v>0.1268620755628978</v>
      </c>
      <c r="J1234" s="2548">
        <v>2.8592194447078032E-3</v>
      </c>
    </row>
    <row r="1235" spans="1:10" x14ac:dyDescent="0.2">
      <c r="A1235" s="923" t="s">
        <v>963</v>
      </c>
      <c r="B1235" s="2544">
        <v>0</v>
      </c>
      <c r="C1235" s="2545">
        <v>1670000.0000000002</v>
      </c>
      <c r="D1235" s="2546">
        <v>0</v>
      </c>
      <c r="E1235" s="2547">
        <v>0</v>
      </c>
      <c r="F1235" s="2544">
        <v>0</v>
      </c>
      <c r="G1235" s="2546">
        <v>0</v>
      </c>
      <c r="H1235" s="2547">
        <v>0</v>
      </c>
      <c r="I1235" s="2544">
        <v>0</v>
      </c>
      <c r="J1235" s="2548">
        <v>0</v>
      </c>
    </row>
    <row r="1236" spans="1:10" x14ac:dyDescent="0.2">
      <c r="A1236" s="923" t="s">
        <v>964</v>
      </c>
      <c r="B1236" s="2544">
        <v>0</v>
      </c>
      <c r="C1236" s="2545">
        <v>1557000.0000000002</v>
      </c>
      <c r="D1236" s="2546">
        <v>0</v>
      </c>
      <c r="E1236" s="2547">
        <v>0</v>
      </c>
      <c r="F1236" s="2544">
        <v>0</v>
      </c>
      <c r="G1236" s="2546">
        <v>0</v>
      </c>
      <c r="H1236" s="2547">
        <v>0</v>
      </c>
      <c r="I1236" s="2544">
        <v>0</v>
      </c>
      <c r="J1236" s="2548">
        <v>0</v>
      </c>
    </row>
    <row r="1237" spans="1:10" x14ac:dyDescent="0.2">
      <c r="A1237" s="923" t="s">
        <v>965</v>
      </c>
      <c r="B1237" s="2544">
        <v>0</v>
      </c>
      <c r="C1237" s="2545">
        <v>1120000.0000000002</v>
      </c>
      <c r="D1237" s="2546">
        <v>0</v>
      </c>
      <c r="E1237" s="2547">
        <v>0</v>
      </c>
      <c r="F1237" s="2544">
        <v>0</v>
      </c>
      <c r="G1237" s="2546">
        <v>0</v>
      </c>
      <c r="H1237" s="2547">
        <v>0</v>
      </c>
      <c r="I1237" s="2544">
        <v>0</v>
      </c>
      <c r="J1237" s="2548">
        <v>0</v>
      </c>
    </row>
    <row r="1238" spans="1:10" x14ac:dyDescent="0.2">
      <c r="A1238" s="923" t="s">
        <v>966</v>
      </c>
      <c r="B1238" s="2544">
        <v>50</v>
      </c>
      <c r="C1238" s="2545">
        <v>1384999.9999999998</v>
      </c>
      <c r="D1238" s="2546">
        <v>69.249999999999986</v>
      </c>
      <c r="E1238" s="2547">
        <v>0.14297596814175165</v>
      </c>
      <c r="F1238" s="2544">
        <v>0.11890502502742693</v>
      </c>
      <c r="G1238" s="2546">
        <v>3.6894943487528423E-3</v>
      </c>
      <c r="H1238" s="2547">
        <v>0.14492656960998729</v>
      </c>
      <c r="I1238" s="2544">
        <v>8.226467353186441E-2</v>
      </c>
      <c r="J1238" s="2548">
        <v>1.854082499684694E-3</v>
      </c>
    </row>
    <row r="1239" spans="1:10" x14ac:dyDescent="0.2">
      <c r="A1239" s="923" t="s">
        <v>967</v>
      </c>
      <c r="B1239" s="2544">
        <v>0</v>
      </c>
      <c r="C1239" s="2545">
        <v>4462999.9999999991</v>
      </c>
      <c r="D1239" s="2546">
        <v>0</v>
      </c>
      <c r="E1239" s="2547">
        <v>0</v>
      </c>
      <c r="F1239" s="2544">
        <v>0</v>
      </c>
      <c r="G1239" s="2546">
        <v>0</v>
      </c>
      <c r="H1239" s="2547">
        <v>0</v>
      </c>
      <c r="I1239" s="2544">
        <v>0</v>
      </c>
      <c r="J1239" s="2548">
        <v>0</v>
      </c>
    </row>
    <row r="1240" spans="1:10" x14ac:dyDescent="0.2">
      <c r="A1240" s="923" t="s">
        <v>287</v>
      </c>
      <c r="B1240" s="2544">
        <v>0</v>
      </c>
      <c r="C1240" s="2545">
        <v>1492000.0000000002</v>
      </c>
      <c r="D1240" s="2546">
        <v>0</v>
      </c>
      <c r="E1240" s="2547">
        <v>0</v>
      </c>
      <c r="F1240" s="2544">
        <v>0</v>
      </c>
      <c r="G1240" s="2546">
        <v>0</v>
      </c>
      <c r="H1240" s="2547">
        <v>0</v>
      </c>
      <c r="I1240" s="2544">
        <v>0</v>
      </c>
      <c r="J1240" s="2548">
        <v>0</v>
      </c>
    </row>
    <row r="1241" spans="1:10" x14ac:dyDescent="0.2">
      <c r="A1241" s="897" t="s">
        <v>969</v>
      </c>
      <c r="B1241" s="2544">
        <v>0</v>
      </c>
      <c r="C1241" s="2545">
        <v>1514999.9999999998</v>
      </c>
      <c r="D1241" s="2546">
        <v>0</v>
      </c>
      <c r="E1241" s="2547">
        <v>0</v>
      </c>
      <c r="F1241" s="2544">
        <v>0</v>
      </c>
      <c r="G1241" s="2546">
        <v>0</v>
      </c>
      <c r="H1241" s="2547">
        <v>0</v>
      </c>
      <c r="I1241" s="2544">
        <v>0</v>
      </c>
      <c r="J1241" s="2548">
        <v>0</v>
      </c>
    </row>
    <row r="1242" spans="1:10" x14ac:dyDescent="0.2">
      <c r="A1242" s="923" t="s">
        <v>1155</v>
      </c>
      <c r="B1242" s="2544">
        <v>0</v>
      </c>
      <c r="C1242" s="2545">
        <v>0</v>
      </c>
      <c r="D1242" s="2546">
        <v>0</v>
      </c>
      <c r="E1242" s="2547">
        <v>0</v>
      </c>
      <c r="F1242" s="2544">
        <v>0</v>
      </c>
      <c r="G1242" s="2546">
        <v>0</v>
      </c>
      <c r="H1242" s="2547">
        <v>0</v>
      </c>
      <c r="I1242" s="2544">
        <v>0</v>
      </c>
      <c r="J1242" s="2548">
        <v>0</v>
      </c>
    </row>
    <row r="1243" spans="1:10" x14ac:dyDescent="0.2">
      <c r="A1243" s="2549" t="s">
        <v>288</v>
      </c>
      <c r="B1243" s="2550">
        <v>424.12499999999994</v>
      </c>
      <c r="C1243" s="2549"/>
      <c r="D1243" s="2551">
        <v>514.84187499999985</v>
      </c>
      <c r="E1243" s="2547">
        <v>1.2127936497624081</v>
      </c>
      <c r="F1243" s="2544">
        <v>1.0086118747951489</v>
      </c>
      <c r="G1243" s="2551">
        <v>3.1296135813295975E-2</v>
      </c>
      <c r="H1243" s="2547">
        <v>1.0774623369721856</v>
      </c>
      <c r="I1243" s="2544">
        <v>0.61159998220083667</v>
      </c>
      <c r="J1243" s="2553">
        <v>1.3784249971730752E-2</v>
      </c>
    </row>
    <row r="1244" spans="1:10" x14ac:dyDescent="0.2">
      <c r="A1244" s="2554" t="s">
        <v>1843</v>
      </c>
      <c r="B1244" s="2555">
        <v>876.85199999999986</v>
      </c>
      <c r="C1244" s="2554"/>
      <c r="D1244" s="2556">
        <v>1094.9834296399999</v>
      </c>
      <c r="E1244" s="2547">
        <v>2.507375272340624</v>
      </c>
      <c r="F1244" s="2544">
        <v>2.0852421801069871</v>
      </c>
      <c r="G1244" s="2556">
        <v>6.4702809973852526E-2</v>
      </c>
      <c r="H1244" s="2547">
        <v>2.2915840034296617</v>
      </c>
      <c r="I1244" s="2544">
        <v>1.3007719041463659</v>
      </c>
      <c r="J1244" s="2558">
        <v>2.9316817535599286E-2</v>
      </c>
    </row>
    <row r="1245" spans="1:10" x14ac:dyDescent="0.2">
      <c r="A1245" s="2559" t="s">
        <v>194</v>
      </c>
      <c r="B1245" s="2560">
        <v>34970.911999999997</v>
      </c>
      <c r="C1245" s="2561"/>
      <c r="D1245" s="2562">
        <v>47782.818696640003</v>
      </c>
      <c r="E1245" s="2563">
        <v>100</v>
      </c>
      <c r="F1245" s="2544">
        <v>83.164343331838893</v>
      </c>
      <c r="G1245" s="2562">
        <v>2.5804996438946586</v>
      </c>
      <c r="H1245" s="2563">
        <v>100</v>
      </c>
      <c r="I1245" s="2544">
        <v>56.763003328683858</v>
      </c>
      <c r="J1245" s="2564">
        <v>1.2793254574880411</v>
      </c>
    </row>
    <row r="1246" spans="1:10" x14ac:dyDescent="0.2">
      <c r="A1246" s="2584" t="s">
        <v>1860</v>
      </c>
      <c r="B1246" s="2544"/>
      <c r="C1246" s="2543"/>
      <c r="D1246" s="2546"/>
      <c r="E1246" s="2547"/>
      <c r="F1246" s="2544">
        <v>0</v>
      </c>
      <c r="G1246" s="2546"/>
      <c r="H1246" s="2547"/>
      <c r="I1246" s="2544">
        <v>0</v>
      </c>
      <c r="J1246" s="2548">
        <v>0</v>
      </c>
    </row>
    <row r="1247" spans="1:10" x14ac:dyDescent="0.2">
      <c r="A1247" s="2169" t="s">
        <v>1844</v>
      </c>
      <c r="B1247" s="2544">
        <v>0</v>
      </c>
      <c r="C1247" s="2545">
        <v>4199896.8061456596</v>
      </c>
      <c r="D1247" s="2546">
        <v>0</v>
      </c>
      <c r="E1247" s="2547">
        <v>0</v>
      </c>
      <c r="F1247" s="2544">
        <v>0</v>
      </c>
      <c r="G1247" s="2546">
        <v>0</v>
      </c>
      <c r="H1247" s="2547">
        <v>0</v>
      </c>
      <c r="I1247" s="2544">
        <v>0</v>
      </c>
      <c r="J1247" s="2548">
        <v>0</v>
      </c>
    </row>
    <row r="1248" spans="1:10" x14ac:dyDescent="0.2">
      <c r="A1248" s="2169" t="s">
        <v>1845</v>
      </c>
      <c r="B1248" s="2544">
        <v>1752</v>
      </c>
      <c r="C1248" s="2545">
        <v>1049949.7428331529</v>
      </c>
      <c r="D1248" s="2546">
        <v>1839.5119494436838</v>
      </c>
      <c r="E1248" s="2547">
        <v>96.5210550324271</v>
      </c>
      <c r="F1248" s="2544">
        <v>4.1664320769610397</v>
      </c>
      <c r="G1248" s="2546">
        <v>0.12927988198029958</v>
      </c>
      <c r="H1248" s="2547">
        <v>83.592809436434251</v>
      </c>
      <c r="I1248" s="2544">
        <v>2.1852252704541248</v>
      </c>
      <c r="J1248" s="2548">
        <v>4.925064134908895E-2</v>
      </c>
    </row>
    <row r="1249" spans="1:10" x14ac:dyDescent="0.2">
      <c r="A1249" s="2581" t="s">
        <v>310</v>
      </c>
      <c r="B1249" s="2550">
        <v>1752</v>
      </c>
      <c r="C1249" s="2549"/>
      <c r="D1249" s="2551">
        <v>1839.5119494436838</v>
      </c>
      <c r="E1249" s="2547">
        <v>96.5210550324271</v>
      </c>
      <c r="F1249" s="2544">
        <v>4.1664320769610397</v>
      </c>
      <c r="G1249" s="2551">
        <v>0.12927988198029958</v>
      </c>
      <c r="H1249" s="2547">
        <v>83.592809436434251</v>
      </c>
      <c r="I1249" s="2544">
        <v>2.1852252704541248</v>
      </c>
      <c r="J1249" s="2553">
        <v>4.925064134908895E-2</v>
      </c>
    </row>
    <row r="1250" spans="1:10" x14ac:dyDescent="0.2">
      <c r="A1250" s="2169" t="s">
        <v>1846</v>
      </c>
      <c r="B1250" s="2544">
        <v>0</v>
      </c>
      <c r="C1250" s="2545">
        <v>6562823.1180563895</v>
      </c>
      <c r="D1250" s="2546">
        <v>0</v>
      </c>
      <c r="E1250" s="2547">
        <v>0</v>
      </c>
      <c r="F1250" s="2544">
        <v>0</v>
      </c>
      <c r="G1250" s="2546">
        <v>0</v>
      </c>
      <c r="H1250" s="2547">
        <v>0</v>
      </c>
      <c r="I1250" s="2544">
        <v>0</v>
      </c>
      <c r="J1250" s="2548">
        <v>0</v>
      </c>
    </row>
    <row r="1251" spans="1:10" x14ac:dyDescent="0.2">
      <c r="A1251" s="2581" t="s">
        <v>316</v>
      </c>
      <c r="B1251" s="2550">
        <v>0</v>
      </c>
      <c r="C1251" s="2565"/>
      <c r="D1251" s="2551">
        <v>0</v>
      </c>
      <c r="E1251" s="2547">
        <v>0</v>
      </c>
      <c r="F1251" s="2544">
        <v>0</v>
      </c>
      <c r="G1251" s="2551">
        <v>0</v>
      </c>
      <c r="H1251" s="2547">
        <v>0</v>
      </c>
      <c r="I1251" s="2544">
        <v>0</v>
      </c>
      <c r="J1251" s="2553">
        <v>0</v>
      </c>
    </row>
    <row r="1252" spans="1:10" x14ac:dyDescent="0.2">
      <c r="A1252" s="2169" t="s">
        <v>1536</v>
      </c>
      <c r="B1252" s="2544">
        <v>24.948</v>
      </c>
      <c r="C1252" s="2545">
        <v>6000000</v>
      </c>
      <c r="D1252" s="2546">
        <v>149.68799999999999</v>
      </c>
      <c r="E1252" s="2547">
        <v>1.3744333795370955</v>
      </c>
      <c r="F1252" s="2544">
        <v>5.9328851287684933E-2</v>
      </c>
      <c r="G1252" s="2546">
        <v>1.8409101002537182E-3</v>
      </c>
      <c r="H1252" s="2547">
        <v>6.8022610359803197</v>
      </c>
      <c r="I1252" s="2544">
        <v>0.17781999208141114</v>
      </c>
      <c r="J1252" s="2548">
        <v>4.0077097648058124E-3</v>
      </c>
    </row>
    <row r="1253" spans="1:10" x14ac:dyDescent="0.2">
      <c r="A1253" s="2169" t="s">
        <v>206</v>
      </c>
      <c r="B1253" s="2544">
        <v>36.25</v>
      </c>
      <c r="C1253" s="2545">
        <v>4352000</v>
      </c>
      <c r="D1253" s="2546">
        <v>157.76</v>
      </c>
      <c r="E1253" s="2547">
        <v>1.9970823315784716</v>
      </c>
      <c r="F1253" s="2544">
        <v>8.620614314488452E-2</v>
      </c>
      <c r="G1253" s="2546">
        <v>2.6748834028458104E-3</v>
      </c>
      <c r="H1253" s="2547">
        <v>7.169076352388001</v>
      </c>
      <c r="I1253" s="2544">
        <v>0.1874090237745405</v>
      </c>
      <c r="J1253" s="2548">
        <v>4.2238275111950519E-3</v>
      </c>
    </row>
    <row r="1254" spans="1:10" x14ac:dyDescent="0.2">
      <c r="A1254" s="2581" t="s">
        <v>311</v>
      </c>
      <c r="B1254" s="2550">
        <v>61.198</v>
      </c>
      <c r="C1254" s="2565"/>
      <c r="D1254" s="2551">
        <v>307.44799999999998</v>
      </c>
      <c r="E1254" s="2547">
        <v>3.3715157111155669</v>
      </c>
      <c r="F1254" s="2544">
        <v>0.14553499443256945</v>
      </c>
      <c r="G1254" s="2551">
        <v>4.5157935030995288E-3</v>
      </c>
      <c r="H1254" s="2547">
        <v>13.971337388368321</v>
      </c>
      <c r="I1254" s="2544">
        <v>0.36522901585595163</v>
      </c>
      <c r="J1254" s="2553">
        <v>8.2315372760008634E-3</v>
      </c>
    </row>
    <row r="1255" spans="1:10" x14ac:dyDescent="0.2">
      <c r="A1255" s="2169" t="s">
        <v>1847</v>
      </c>
      <c r="B1255" s="2544">
        <v>1.95</v>
      </c>
      <c r="C1255" s="2545">
        <v>27488445.925841</v>
      </c>
      <c r="D1255" s="2546">
        <v>53.602469555389945</v>
      </c>
      <c r="E1255" s="2547">
        <v>0.10742925645732468</v>
      </c>
      <c r="F1255" s="2544">
        <v>4.6372959760696501E-3</v>
      </c>
      <c r="G1255" s="2546">
        <v>1.4389027960136084E-4</v>
      </c>
      <c r="H1255" s="2547">
        <v>2.4358531751974133</v>
      </c>
      <c r="I1255" s="2544">
        <v>6.3676384959940158E-2</v>
      </c>
      <c r="J1255" s="2548">
        <v>1.4351393609029618E-3</v>
      </c>
    </row>
    <row r="1256" spans="1:10" x14ac:dyDescent="0.2">
      <c r="A1256" s="2581" t="s">
        <v>312</v>
      </c>
      <c r="B1256" s="2550">
        <v>1.95</v>
      </c>
      <c r="C1256" s="2549"/>
      <c r="D1256" s="2551">
        <v>53.602469555389945</v>
      </c>
      <c r="E1256" s="2547">
        <v>0.10742925645732468</v>
      </c>
      <c r="F1256" s="2544">
        <v>4.6372959760696501E-3</v>
      </c>
      <c r="G1256" s="2551">
        <v>1.4389027960136084E-4</v>
      </c>
      <c r="H1256" s="2547">
        <v>2.4358531751974133</v>
      </c>
      <c r="I1256" s="2544">
        <v>6.3676384959940158E-2</v>
      </c>
      <c r="J1256" s="2553">
        <v>1.4351393609029618E-3</v>
      </c>
    </row>
    <row r="1257" spans="1:10" x14ac:dyDescent="0.2">
      <c r="A1257" s="2566" t="s">
        <v>130</v>
      </c>
      <c r="B1257" s="2555">
        <v>1815.1480000000001</v>
      </c>
      <c r="C1257" s="2554"/>
      <c r="D1257" s="2556">
        <v>2200.562418999074</v>
      </c>
      <c r="E1257" s="2557">
        <v>99.999999999999986</v>
      </c>
      <c r="F1257" s="2544">
        <v>4.3166043673696795</v>
      </c>
      <c r="G1257" s="2556">
        <v>0.13393956576300048</v>
      </c>
      <c r="H1257" s="2557">
        <v>99.999999999999986</v>
      </c>
      <c r="I1257" s="2544">
        <v>2.6141306712700167</v>
      </c>
      <c r="J1257" s="2558">
        <v>5.8917317985992784E-2</v>
      </c>
    </row>
    <row r="1258" spans="1:10" x14ac:dyDescent="0.2">
      <c r="A1258" s="2584" t="s">
        <v>1861</v>
      </c>
      <c r="B1258" s="2544"/>
      <c r="C1258" s="2543"/>
      <c r="D1258" s="2546"/>
      <c r="E1258" s="2547"/>
      <c r="F1258" s="2544">
        <v>0</v>
      </c>
      <c r="G1258" s="2546"/>
      <c r="H1258" s="2547"/>
      <c r="I1258" s="2544">
        <v>0</v>
      </c>
      <c r="J1258" s="2548">
        <v>0</v>
      </c>
    </row>
    <row r="1259" spans="1:10" x14ac:dyDescent="0.2">
      <c r="A1259" s="2168" t="s">
        <v>1538</v>
      </c>
      <c r="B1259" s="2544">
        <v>5215</v>
      </c>
      <c r="C1259" s="2545">
        <v>6500000</v>
      </c>
      <c r="D1259" s="2546">
        <v>33897.5</v>
      </c>
      <c r="E1259" s="2547">
        <v>99.063362085136546</v>
      </c>
      <c r="F1259" s="2544">
        <v>12.401794110360628</v>
      </c>
      <c r="G1259" s="2546">
        <v>0.38481426057492141</v>
      </c>
      <c r="H1259" s="2547">
        <v>99.126714046297053</v>
      </c>
      <c r="I1259" s="2544">
        <v>40.268112217276162</v>
      </c>
      <c r="J1259" s="2548">
        <v>0.90756334343771727</v>
      </c>
    </row>
    <row r="1260" spans="1:10" x14ac:dyDescent="0.2">
      <c r="A1260" s="2168" t="s">
        <v>208</v>
      </c>
      <c r="B1260" s="2544">
        <v>33.907499999999999</v>
      </c>
      <c r="C1260" s="2545">
        <v>6000000</v>
      </c>
      <c r="D1260" s="2546">
        <v>203.44499999999999</v>
      </c>
      <c r="E1260" s="2547">
        <v>0.64410181206170036</v>
      </c>
      <c r="F1260" s="2544">
        <v>8.0635442722349571E-2</v>
      </c>
      <c r="G1260" s="2546">
        <v>2.5020305926067399E-3</v>
      </c>
      <c r="H1260" s="2547">
        <v>0.59493574272878247</v>
      </c>
      <c r="I1260" s="2544">
        <v>0.24167994955509253</v>
      </c>
      <c r="J1260" s="2548">
        <v>5.446986485896789E-3</v>
      </c>
    </row>
    <row r="1261" spans="1:10" x14ac:dyDescent="0.2">
      <c r="A1261" s="2168" t="s">
        <v>209</v>
      </c>
      <c r="B1261" s="2544">
        <v>0</v>
      </c>
      <c r="C1261" s="2545">
        <v>5800000</v>
      </c>
      <c r="D1261" s="2546">
        <v>0</v>
      </c>
      <c r="E1261" s="2547">
        <v>0</v>
      </c>
      <c r="F1261" s="2544">
        <v>0</v>
      </c>
      <c r="G1261" s="2546">
        <v>0</v>
      </c>
      <c r="H1261" s="2547">
        <v>0</v>
      </c>
      <c r="I1261" s="2544">
        <v>0</v>
      </c>
      <c r="J1261" s="2548">
        <v>0</v>
      </c>
    </row>
    <row r="1262" spans="1:10" x14ac:dyDescent="0.2">
      <c r="A1262" s="2168" t="s">
        <v>210</v>
      </c>
      <c r="B1262" s="2544">
        <v>0</v>
      </c>
      <c r="C1262" s="2545">
        <v>15600000</v>
      </c>
      <c r="D1262" s="2546">
        <v>0</v>
      </c>
      <c r="E1262" s="2547">
        <v>0</v>
      </c>
      <c r="F1262" s="2544">
        <v>0</v>
      </c>
      <c r="G1262" s="2546">
        <v>0</v>
      </c>
      <c r="H1262" s="2547">
        <v>0</v>
      </c>
      <c r="I1262" s="2544">
        <v>0</v>
      </c>
      <c r="J1262" s="2548">
        <v>0</v>
      </c>
    </row>
    <row r="1263" spans="1:10" x14ac:dyDescent="0.2">
      <c r="A1263" s="2168" t="s">
        <v>1540</v>
      </c>
      <c r="B1263" s="2544">
        <v>3.45</v>
      </c>
      <c r="C1263" s="2545">
        <v>7500000</v>
      </c>
      <c r="D1263" s="2546">
        <v>25.875</v>
      </c>
      <c r="E1263" s="2547">
        <v>6.5535685367923507E-2</v>
      </c>
      <c r="F1263" s="2544">
        <v>8.2044467268924601E-3</v>
      </c>
      <c r="G1263" s="2546">
        <v>2.5457511006394612E-4</v>
      </c>
      <c r="H1263" s="2547">
        <v>7.5666456993817729E-2</v>
      </c>
      <c r="I1263" s="2544">
        <v>3.0737883431581112E-2</v>
      </c>
      <c r="J1263" s="2548">
        <v>6.927708978966276E-4</v>
      </c>
    </row>
    <row r="1264" spans="1:10" x14ac:dyDescent="0.2">
      <c r="A1264" s="2168" t="s">
        <v>1541</v>
      </c>
      <c r="B1264" s="2544">
        <v>11.95</v>
      </c>
      <c r="C1264" s="2545">
        <v>5800000</v>
      </c>
      <c r="D1264" s="2546">
        <v>69.31</v>
      </c>
      <c r="E1264" s="2547">
        <v>0.22700041743382199</v>
      </c>
      <c r="F1264" s="2544">
        <v>2.8418300981555036E-2</v>
      </c>
      <c r="G1264" s="2546">
        <v>8.8178914935192927E-4</v>
      </c>
      <c r="H1264" s="2547">
        <v>0.2026837539803481</v>
      </c>
      <c r="I1264" s="2544">
        <v>8.2335949783299986E-2</v>
      </c>
      <c r="J1264" s="2548">
        <v>1.8556889249551792E-3</v>
      </c>
    </row>
    <row r="1265" spans="1:12" x14ac:dyDescent="0.2">
      <c r="A1265" s="2566" t="s">
        <v>122</v>
      </c>
      <c r="B1265" s="2555">
        <v>5264.3074999999999</v>
      </c>
      <c r="C1265" s="2554"/>
      <c r="D1265" s="2556">
        <v>34196.129999999997</v>
      </c>
      <c r="E1265" s="2557">
        <v>100</v>
      </c>
      <c r="F1265" s="2544">
        <v>12.519052300791426</v>
      </c>
      <c r="G1265" s="2556">
        <v>0.38845265542694402</v>
      </c>
      <c r="H1265" s="2557">
        <v>100</v>
      </c>
      <c r="I1265" s="2544">
        <v>40.62286600004613</v>
      </c>
      <c r="J1265" s="2558">
        <v>0.91555878974646576</v>
      </c>
    </row>
    <row r="1266" spans="1:12" ht="14.25" thickBot="1" x14ac:dyDescent="0.25">
      <c r="A1266" s="2567" t="s">
        <v>1848</v>
      </c>
      <c r="B1266" s="2560">
        <v>42050.3675</v>
      </c>
      <c r="C1266" s="2568"/>
      <c r="D1266" s="2562">
        <v>84179.511115639063</v>
      </c>
      <c r="E1266" s="2569"/>
      <c r="F1266" s="2570">
        <v>100</v>
      </c>
      <c r="G1266" s="2571">
        <v>3.1028918650846027</v>
      </c>
      <c r="H1266" s="2572"/>
      <c r="I1266" s="2570">
        <v>100</v>
      </c>
      <c r="J1266" s="2573">
        <v>2.2538015652204995</v>
      </c>
    </row>
    <row r="1267" spans="1:12" ht="15" thickBot="1" x14ac:dyDescent="0.25">
      <c r="A1267" s="2574" t="s">
        <v>1849</v>
      </c>
      <c r="B1267" s="2575">
        <v>1355199.2569632605</v>
      </c>
      <c r="C1267" s="2576"/>
      <c r="D1267" s="2577">
        <v>3735001.0051751565</v>
      </c>
      <c r="E1267" s="2578"/>
      <c r="F1267" s="2111"/>
      <c r="G1267" s="2111"/>
      <c r="H1267" s="2111"/>
      <c r="I1267" s="2111"/>
      <c r="J1267" s="2111"/>
    </row>
    <row r="1268" spans="1:12" ht="16.5" thickBot="1" x14ac:dyDescent="0.3">
      <c r="A1268" s="2579" t="s">
        <v>1850</v>
      </c>
      <c r="B1268" s="2586">
        <v>3.1028918650846036</v>
      </c>
      <c r="C1268" s="2580"/>
      <c r="D1268" s="2587">
        <v>2.2538015652204995</v>
      </c>
      <c r="E1268" s="2578"/>
      <c r="F1268" s="2111"/>
      <c r="G1268" s="2111"/>
      <c r="H1268" s="2111"/>
      <c r="I1268" s="2111"/>
      <c r="J1268" s="2111"/>
    </row>
    <row r="1269" spans="1:12" x14ac:dyDescent="0.2">
      <c r="A1269" s="471" t="s">
        <v>1978</v>
      </c>
      <c r="B1269" s="375"/>
      <c r="C1269" s="375"/>
      <c r="D1269" s="1800"/>
      <c r="E1269" s="375"/>
      <c r="F1269" s="375"/>
      <c r="H1269" s="375"/>
      <c r="I1269" s="375"/>
      <c r="J1269" s="375"/>
    </row>
    <row r="1270" spans="1:12" x14ac:dyDescent="0.2">
      <c r="A1270" s="375" t="s">
        <v>1851</v>
      </c>
      <c r="B1270" s="375"/>
      <c r="C1270" s="375"/>
      <c r="D1270" s="375"/>
      <c r="E1270" s="375"/>
      <c r="F1270" s="375"/>
      <c r="G1270" s="375"/>
      <c r="H1270" s="375"/>
      <c r="I1270" s="375"/>
      <c r="J1270" s="375"/>
    </row>
    <row r="1271" spans="1:12" x14ac:dyDescent="0.2">
      <c r="A1271" s="375" t="s">
        <v>2021</v>
      </c>
      <c r="B1271" s="375"/>
      <c r="C1271" s="375"/>
      <c r="D1271" s="375"/>
      <c r="E1271" s="375"/>
      <c r="F1271" s="375"/>
      <c r="G1271" s="375"/>
      <c r="H1271" s="375"/>
      <c r="I1271" s="375"/>
      <c r="J1271" s="375"/>
    </row>
    <row r="1275" spans="1:12" ht="13.5" thickBot="1" x14ac:dyDescent="0.25">
      <c r="A1275" s="3498" t="s">
        <v>1976</v>
      </c>
      <c r="B1275" s="3498"/>
      <c r="C1275" s="3498"/>
      <c r="D1275" s="3498"/>
      <c r="E1275" s="3498"/>
      <c r="F1275" s="3498"/>
      <c r="G1275" s="3498"/>
      <c r="H1275" s="3498"/>
      <c r="I1275" s="3498"/>
      <c r="J1275" s="3498"/>
    </row>
    <row r="1276" spans="1:12" ht="13.5" customHeight="1" thickBot="1" x14ac:dyDescent="0.25">
      <c r="A1276" s="3503" t="s">
        <v>367</v>
      </c>
      <c r="B1276" s="3509" t="s">
        <v>1264</v>
      </c>
      <c r="C1276" s="3509" t="s">
        <v>1840</v>
      </c>
      <c r="D1276" s="3511" t="s">
        <v>1852</v>
      </c>
      <c r="E1276" s="3505" t="s">
        <v>1857</v>
      </c>
      <c r="F1276" s="3506"/>
      <c r="G1276" s="3507"/>
      <c r="H1276" s="3505" t="s">
        <v>1858</v>
      </c>
      <c r="I1276" s="3506"/>
      <c r="J1276" s="3508"/>
    </row>
    <row r="1277" spans="1:12" ht="13.5" customHeight="1" thickBot="1" x14ac:dyDescent="0.25">
      <c r="A1277" s="3504"/>
      <c r="B1277" s="3510"/>
      <c r="C1277" s="3510"/>
      <c r="D1277" s="3512"/>
      <c r="E1277" s="2534" t="s">
        <v>1856</v>
      </c>
      <c r="F1277" s="2533" t="s">
        <v>1223</v>
      </c>
      <c r="G1277" s="2535" t="s">
        <v>1841</v>
      </c>
      <c r="H1277" s="2534" t="s">
        <v>1856</v>
      </c>
      <c r="I1277" s="2533" t="s">
        <v>1223</v>
      </c>
      <c r="J1277" s="2536" t="s">
        <v>1841</v>
      </c>
    </row>
    <row r="1278" spans="1:12" x14ac:dyDescent="0.2">
      <c r="A1278" s="2585" t="s">
        <v>1859</v>
      </c>
      <c r="B1278" s="2537"/>
      <c r="C1278" s="2537"/>
      <c r="D1278" s="2538"/>
      <c r="E1278" s="2539"/>
      <c r="F1278" s="2540"/>
      <c r="G1278" s="2541"/>
      <c r="H1278" s="2539"/>
      <c r="I1278" s="2540"/>
      <c r="J1278" s="2542"/>
      <c r="L1278" s="2588"/>
    </row>
    <row r="1279" spans="1:12" x14ac:dyDescent="0.2">
      <c r="A1279" s="923" t="s">
        <v>410</v>
      </c>
      <c r="B1279" s="2544">
        <v>0</v>
      </c>
      <c r="C1279" s="2545">
        <v>3500000.0000000005</v>
      </c>
      <c r="D1279" s="2546">
        <v>0</v>
      </c>
      <c r="E1279" s="2547">
        <v>0</v>
      </c>
      <c r="F1279" s="2544">
        <v>0</v>
      </c>
      <c r="G1279" s="2546">
        <v>0</v>
      </c>
      <c r="H1279" s="2547">
        <v>0</v>
      </c>
      <c r="I1279" s="2544">
        <v>0</v>
      </c>
      <c r="J1279" s="2548">
        <v>0</v>
      </c>
      <c r="L1279" s="2588"/>
    </row>
    <row r="1280" spans="1:12" x14ac:dyDescent="0.2">
      <c r="A1280" s="923" t="s">
        <v>411</v>
      </c>
      <c r="B1280" s="2544">
        <v>21259</v>
      </c>
      <c r="C1280" s="2545">
        <v>1375863.5</v>
      </c>
      <c r="D1280" s="2546">
        <v>29249.482146499999</v>
      </c>
      <c r="E1280" s="2547">
        <v>94.258167043118362</v>
      </c>
      <c r="F1280" s="2544">
        <v>54.319102200722938</v>
      </c>
      <c r="G1280" s="2546">
        <v>1.5686992072027333</v>
      </c>
      <c r="H1280" s="2547">
        <v>94.510987895294619</v>
      </c>
      <c r="I1280" s="2544">
        <v>26.642754861297146</v>
      </c>
      <c r="J1280" s="2548">
        <v>0.78311845447892503</v>
      </c>
      <c r="L1280" s="2589"/>
    </row>
    <row r="1281" spans="1:12" x14ac:dyDescent="0.2">
      <c r="A1281" s="923" t="s">
        <v>279</v>
      </c>
      <c r="B1281" s="2544">
        <v>77</v>
      </c>
      <c r="C1281" s="2545">
        <v>882500</v>
      </c>
      <c r="D1281" s="2546">
        <v>67.952500000000001</v>
      </c>
      <c r="E1281" s="2547">
        <v>0.34140264651771546</v>
      </c>
      <c r="F1281" s="2544">
        <v>0.19674353777015219</v>
      </c>
      <c r="G1281" s="2546">
        <v>5.6818212970793768E-3</v>
      </c>
      <c r="H1281" s="2547">
        <v>0.21956826014177816</v>
      </c>
      <c r="I1281" s="2544">
        <v>6.1896541984724766E-2</v>
      </c>
      <c r="J1281" s="2548">
        <v>1.8193435532104577E-3</v>
      </c>
      <c r="L1281" s="2589"/>
    </row>
    <row r="1282" spans="1:12" x14ac:dyDescent="0.2">
      <c r="A1282" s="923" t="s">
        <v>200</v>
      </c>
      <c r="B1282" s="2544">
        <v>0</v>
      </c>
      <c r="C1282" s="2545">
        <v>5768500</v>
      </c>
      <c r="D1282" s="2546">
        <v>0</v>
      </c>
      <c r="E1282" s="2547">
        <v>0</v>
      </c>
      <c r="F1282" s="2544">
        <v>0</v>
      </c>
      <c r="G1282" s="2546">
        <v>0</v>
      </c>
      <c r="H1282" s="2547">
        <v>0</v>
      </c>
      <c r="I1282" s="2544">
        <v>0</v>
      </c>
      <c r="J1282" s="2548">
        <v>0</v>
      </c>
      <c r="L1282" s="2588"/>
    </row>
    <row r="1283" spans="1:12" x14ac:dyDescent="0.2">
      <c r="A1283" s="923" t="s">
        <v>429</v>
      </c>
      <c r="B1283" s="2544">
        <v>0</v>
      </c>
      <c r="C1283" s="2545">
        <v>680000</v>
      </c>
      <c r="D1283" s="2546">
        <v>0</v>
      </c>
      <c r="E1283" s="2547">
        <v>0</v>
      </c>
      <c r="F1283" s="2544">
        <v>0</v>
      </c>
      <c r="G1283" s="2546">
        <v>0</v>
      </c>
      <c r="H1283" s="2547">
        <v>0</v>
      </c>
      <c r="I1283" s="2544">
        <v>0</v>
      </c>
      <c r="J1283" s="2548">
        <v>0</v>
      </c>
      <c r="L1283" s="2589"/>
    </row>
    <row r="1284" spans="1:12" x14ac:dyDescent="0.2">
      <c r="A1284" s="925" t="s">
        <v>431</v>
      </c>
      <c r="B1284" s="2544">
        <v>0</v>
      </c>
      <c r="C1284" s="2545">
        <v>7000000</v>
      </c>
      <c r="D1284" s="2546">
        <v>0</v>
      </c>
      <c r="E1284" s="2547">
        <v>0</v>
      </c>
      <c r="F1284" s="2544">
        <v>0</v>
      </c>
      <c r="G1284" s="2546">
        <v>0</v>
      </c>
      <c r="H1284" s="2547">
        <v>0</v>
      </c>
      <c r="I1284" s="2544">
        <v>0</v>
      </c>
      <c r="J1284" s="2548">
        <v>0</v>
      </c>
      <c r="L1284" s="2589"/>
    </row>
    <row r="1285" spans="1:12" x14ac:dyDescent="0.2">
      <c r="A1285" s="2107" t="s">
        <v>430</v>
      </c>
      <c r="B1285" s="2544">
        <v>0</v>
      </c>
      <c r="C1285" s="2545">
        <v>0</v>
      </c>
      <c r="D1285" s="2546">
        <v>0</v>
      </c>
      <c r="E1285" s="2547">
        <v>0</v>
      </c>
      <c r="F1285" s="2544">
        <v>0</v>
      </c>
      <c r="G1285" s="2546">
        <v>0</v>
      </c>
      <c r="H1285" s="2547">
        <v>0</v>
      </c>
      <c r="I1285" s="2544">
        <v>0</v>
      </c>
      <c r="J1285" s="2548">
        <v>0</v>
      </c>
      <c r="L1285" s="2589"/>
    </row>
    <row r="1286" spans="1:12" x14ac:dyDescent="0.2">
      <c r="A1286" s="2549" t="s">
        <v>280</v>
      </c>
      <c r="B1286" s="2550">
        <v>21336</v>
      </c>
      <c r="C1286" s="2549"/>
      <c r="D1286" s="2551">
        <v>29317.434646499998</v>
      </c>
      <c r="E1286" s="2547">
        <v>94.59956968963607</v>
      </c>
      <c r="F1286" s="2544">
        <v>54.515845738493084</v>
      </c>
      <c r="G1286" s="2551">
        <v>1.5743810284998125</v>
      </c>
      <c r="H1286" s="2547">
        <v>94.730556155436389</v>
      </c>
      <c r="I1286" s="2544">
        <v>26.704651403281872</v>
      </c>
      <c r="J1286" s="2553">
        <v>0.78493779803213548</v>
      </c>
      <c r="L1286" s="2588"/>
    </row>
    <row r="1287" spans="1:12" x14ac:dyDescent="0.2">
      <c r="A1287" s="931" t="s">
        <v>412</v>
      </c>
      <c r="B1287" s="2544">
        <v>0</v>
      </c>
      <c r="C1287" s="2545">
        <v>2674500</v>
      </c>
      <c r="D1287" s="2546">
        <v>0</v>
      </c>
      <c r="E1287" s="2547">
        <v>0</v>
      </c>
      <c r="F1287" s="2544">
        <v>0</v>
      </c>
      <c r="G1287" s="2546">
        <v>0</v>
      </c>
      <c r="H1287" s="2547">
        <v>0</v>
      </c>
      <c r="I1287" s="2544">
        <v>0</v>
      </c>
      <c r="J1287" s="2548">
        <v>0</v>
      </c>
      <c r="L1287" s="2588"/>
    </row>
    <row r="1288" spans="1:12" x14ac:dyDescent="0.2">
      <c r="A1288" s="931" t="s">
        <v>413</v>
      </c>
      <c r="B1288" s="2544">
        <v>210</v>
      </c>
      <c r="C1288" s="2545">
        <v>647500</v>
      </c>
      <c r="D1288" s="2546">
        <v>135.97499999999999</v>
      </c>
      <c r="E1288" s="2547">
        <v>0.93109812686649684</v>
      </c>
      <c r="F1288" s="2544">
        <v>0.53657328482768785</v>
      </c>
      <c r="G1288" s="2546">
        <v>1.5495876264761937E-2</v>
      </c>
      <c r="H1288" s="2547">
        <v>0.43936270442998099</v>
      </c>
      <c r="I1288" s="2544">
        <v>0.12385684553729369</v>
      </c>
      <c r="J1288" s="2548">
        <v>3.6405612692364808E-3</v>
      </c>
      <c r="L1288" s="2589"/>
    </row>
    <row r="1289" spans="1:12" x14ac:dyDescent="0.2">
      <c r="A1289" s="923" t="s">
        <v>91</v>
      </c>
      <c r="B1289" s="2544">
        <v>0</v>
      </c>
      <c r="C1289" s="2545">
        <v>1085000</v>
      </c>
      <c r="D1289" s="2546">
        <v>0</v>
      </c>
      <c r="E1289" s="2547">
        <v>0</v>
      </c>
      <c r="F1289" s="2544">
        <v>0</v>
      </c>
      <c r="G1289" s="2546">
        <v>0</v>
      </c>
      <c r="H1289" s="2547">
        <v>0</v>
      </c>
      <c r="I1289" s="2544">
        <v>0</v>
      </c>
      <c r="J1289" s="2548">
        <v>0</v>
      </c>
      <c r="L1289" s="2589"/>
    </row>
    <row r="1290" spans="1:12" x14ac:dyDescent="0.2">
      <c r="A1290" s="923" t="s">
        <v>417</v>
      </c>
      <c r="B1290" s="2544">
        <v>0</v>
      </c>
      <c r="C1290" s="2545">
        <v>1641999.9999999995</v>
      </c>
      <c r="D1290" s="2546">
        <v>0</v>
      </c>
      <c r="E1290" s="2547">
        <v>0</v>
      </c>
      <c r="F1290" s="2544">
        <v>0</v>
      </c>
      <c r="G1290" s="2546">
        <v>0</v>
      </c>
      <c r="H1290" s="2547">
        <v>0</v>
      </c>
      <c r="I1290" s="2544">
        <v>0</v>
      </c>
      <c r="J1290" s="2548">
        <v>0</v>
      </c>
      <c r="L1290" s="2589"/>
    </row>
    <row r="1291" spans="1:12" x14ac:dyDescent="0.2">
      <c r="A1291" s="923" t="s">
        <v>418</v>
      </c>
      <c r="B1291" s="2544">
        <v>0</v>
      </c>
      <c r="C1291" s="2545">
        <v>1369500.0000000005</v>
      </c>
      <c r="D1291" s="2546">
        <v>0</v>
      </c>
      <c r="E1291" s="2547">
        <v>0</v>
      </c>
      <c r="F1291" s="2544">
        <v>0</v>
      </c>
      <c r="G1291" s="2546">
        <v>0</v>
      </c>
      <c r="H1291" s="2547">
        <v>0</v>
      </c>
      <c r="I1291" s="2544">
        <v>0</v>
      </c>
      <c r="J1291" s="2548">
        <v>0</v>
      </c>
      <c r="L1291" s="2589"/>
    </row>
    <row r="1292" spans="1:12" x14ac:dyDescent="0.2">
      <c r="A1292" s="923" t="s">
        <v>423</v>
      </c>
      <c r="B1292" s="2544">
        <v>489</v>
      </c>
      <c r="C1292" s="2545">
        <v>1311000</v>
      </c>
      <c r="D1292" s="2546">
        <v>641.07899999999995</v>
      </c>
      <c r="E1292" s="2547">
        <v>2.1681284954176996</v>
      </c>
      <c r="F1292" s="2544">
        <v>1.2494492203844731</v>
      </c>
      <c r="G1292" s="2546">
        <v>3.6083254730802795E-2</v>
      </c>
      <c r="H1292" s="2547">
        <v>2.0714558057971519</v>
      </c>
      <c r="I1292" s="2544">
        <v>0.58394574502815</v>
      </c>
      <c r="J1292" s="2548">
        <v>1.7164091766286842E-2</v>
      </c>
      <c r="L1292" s="2590"/>
    </row>
    <row r="1293" spans="1:12" x14ac:dyDescent="0.2">
      <c r="A1293" s="923" t="s">
        <v>424</v>
      </c>
      <c r="B1293" s="2544">
        <v>0</v>
      </c>
      <c r="C1293" s="2545">
        <v>620500</v>
      </c>
      <c r="D1293" s="2546">
        <v>0</v>
      </c>
      <c r="E1293" s="2547">
        <v>0</v>
      </c>
      <c r="F1293" s="2544">
        <v>0</v>
      </c>
      <c r="G1293" s="2546">
        <v>0</v>
      </c>
      <c r="H1293" s="2547">
        <v>0</v>
      </c>
      <c r="I1293" s="2544">
        <v>0</v>
      </c>
      <c r="J1293" s="2548">
        <v>0</v>
      </c>
    </row>
    <row r="1294" spans="1:12" x14ac:dyDescent="0.2">
      <c r="A1294" s="923" t="s">
        <v>281</v>
      </c>
      <c r="B1294" s="2544">
        <v>0</v>
      </c>
      <c r="C1294" s="2545">
        <v>1016000</v>
      </c>
      <c r="D1294" s="2546">
        <v>0</v>
      </c>
      <c r="E1294" s="2547">
        <v>0</v>
      </c>
      <c r="F1294" s="2544">
        <v>0</v>
      </c>
      <c r="G1294" s="2546">
        <v>0</v>
      </c>
      <c r="H1294" s="2547">
        <v>0</v>
      </c>
      <c r="I1294" s="2544">
        <v>0</v>
      </c>
      <c r="J1294" s="2548">
        <v>0</v>
      </c>
    </row>
    <row r="1295" spans="1:12" x14ac:dyDescent="0.2">
      <c r="A1295" s="923" t="s">
        <v>427</v>
      </c>
      <c r="B1295" s="2544">
        <v>0</v>
      </c>
      <c r="C1295" s="2545">
        <v>1399000</v>
      </c>
      <c r="D1295" s="2546">
        <v>0</v>
      </c>
      <c r="E1295" s="2547">
        <v>0</v>
      </c>
      <c r="F1295" s="2544">
        <v>0</v>
      </c>
      <c r="G1295" s="2546">
        <v>0</v>
      </c>
      <c r="H1295" s="2547">
        <v>0</v>
      </c>
      <c r="I1295" s="2544">
        <v>0</v>
      </c>
      <c r="J1295" s="2548">
        <v>0</v>
      </c>
    </row>
    <row r="1296" spans="1:12" x14ac:dyDescent="0.2">
      <c r="A1296" s="923" t="s">
        <v>428</v>
      </c>
      <c r="B1296" s="2544">
        <v>0</v>
      </c>
      <c r="C1296" s="2545">
        <v>652500</v>
      </c>
      <c r="D1296" s="2546">
        <v>0</v>
      </c>
      <c r="E1296" s="2547">
        <v>0</v>
      </c>
      <c r="F1296" s="2544">
        <v>0</v>
      </c>
      <c r="G1296" s="2546">
        <v>0</v>
      </c>
      <c r="H1296" s="2547">
        <v>0</v>
      </c>
      <c r="I1296" s="2544">
        <v>0</v>
      </c>
      <c r="J1296" s="2548">
        <v>0</v>
      </c>
    </row>
    <row r="1297" spans="1:10" x14ac:dyDescent="0.2">
      <c r="A1297" s="897" t="s">
        <v>93</v>
      </c>
      <c r="B1297" s="2544">
        <v>0</v>
      </c>
      <c r="C1297" s="2545">
        <v>1375000</v>
      </c>
      <c r="D1297" s="2546">
        <v>0</v>
      </c>
      <c r="E1297" s="2547">
        <v>0</v>
      </c>
      <c r="F1297" s="2544">
        <v>0</v>
      </c>
      <c r="G1297" s="2546">
        <v>0</v>
      </c>
      <c r="H1297" s="2547">
        <v>0</v>
      </c>
      <c r="I1297" s="2544">
        <v>0</v>
      </c>
      <c r="J1297" s="2548">
        <v>0</v>
      </c>
    </row>
    <row r="1298" spans="1:10" x14ac:dyDescent="0.2">
      <c r="A1298" s="2549" t="s">
        <v>282</v>
      </c>
      <c r="B1298" s="2550">
        <v>699</v>
      </c>
      <c r="C1298" s="2549"/>
      <c r="D1298" s="2551">
        <v>777.05399999999997</v>
      </c>
      <c r="E1298" s="2547">
        <v>3.0992266222841964</v>
      </c>
      <c r="F1298" s="2544">
        <v>1.786022505212161</v>
      </c>
      <c r="G1298" s="2551">
        <v>5.1579130995564736E-2</v>
      </c>
      <c r="H1298" s="2547">
        <v>2.510818510227133</v>
      </c>
      <c r="I1298" s="2544">
        <v>0.7078025905654437</v>
      </c>
      <c r="J1298" s="2553">
        <v>2.0804653035523327E-2</v>
      </c>
    </row>
    <row r="1299" spans="1:10" x14ac:dyDescent="0.2">
      <c r="A1299" s="2554" t="s">
        <v>107</v>
      </c>
      <c r="B1299" s="2555">
        <v>22035</v>
      </c>
      <c r="C1299" s="2554"/>
      <c r="D1299" s="2556">
        <v>30094.488646499998</v>
      </c>
      <c r="E1299" s="2547">
        <v>97.698796311920262</v>
      </c>
      <c r="F1299" s="2544">
        <v>56.301868243705243</v>
      </c>
      <c r="G1299" s="2556">
        <v>1.6259601594953776</v>
      </c>
      <c r="H1299" s="2547">
        <v>97.241374665663528</v>
      </c>
      <c r="I1299" s="2544">
        <v>27.412453993847318</v>
      </c>
      <c r="J1299" s="2558">
        <v>0.80574245106765885</v>
      </c>
    </row>
    <row r="1300" spans="1:10" x14ac:dyDescent="0.2">
      <c r="A1300" s="923" t="s">
        <v>905</v>
      </c>
      <c r="B1300" s="2544">
        <v>0</v>
      </c>
      <c r="C1300" s="2545">
        <v>4200000</v>
      </c>
      <c r="D1300" s="2546">
        <v>0</v>
      </c>
      <c r="E1300" s="2547">
        <v>0</v>
      </c>
      <c r="F1300" s="2544">
        <v>0</v>
      </c>
      <c r="G1300" s="2546">
        <v>0</v>
      </c>
      <c r="H1300" s="2547">
        <v>0</v>
      </c>
      <c r="I1300" s="2544">
        <v>0</v>
      </c>
      <c r="J1300" s="2548">
        <v>0</v>
      </c>
    </row>
    <row r="1301" spans="1:10" x14ac:dyDescent="0.2">
      <c r="A1301" s="923" t="s">
        <v>906</v>
      </c>
      <c r="B1301" s="2544">
        <v>0</v>
      </c>
      <c r="C1301" s="2545">
        <v>1281000</v>
      </c>
      <c r="D1301" s="2546">
        <v>0</v>
      </c>
      <c r="E1301" s="2547">
        <v>0</v>
      </c>
      <c r="F1301" s="2544">
        <v>0</v>
      </c>
      <c r="G1301" s="2546">
        <v>0</v>
      </c>
      <c r="H1301" s="2547">
        <v>0</v>
      </c>
      <c r="I1301" s="2544">
        <v>0</v>
      </c>
      <c r="J1301" s="2548">
        <v>0</v>
      </c>
    </row>
    <row r="1302" spans="1:10" x14ac:dyDescent="0.2">
      <c r="A1302" s="923" t="s">
        <v>907</v>
      </c>
      <c r="B1302" s="2544">
        <v>0</v>
      </c>
      <c r="C1302" s="2545">
        <v>1126000</v>
      </c>
      <c r="D1302" s="2546">
        <v>0</v>
      </c>
      <c r="E1302" s="2547">
        <v>0</v>
      </c>
      <c r="F1302" s="2544">
        <v>0</v>
      </c>
      <c r="G1302" s="2546">
        <v>0</v>
      </c>
      <c r="H1302" s="2547">
        <v>0</v>
      </c>
      <c r="I1302" s="2544">
        <v>0</v>
      </c>
      <c r="J1302" s="2548">
        <v>0</v>
      </c>
    </row>
    <row r="1303" spans="1:10" x14ac:dyDescent="0.2">
      <c r="A1303" s="897" t="s">
        <v>908</v>
      </c>
      <c r="B1303" s="2544">
        <v>0</v>
      </c>
      <c r="C1303" s="2545">
        <v>1145000</v>
      </c>
      <c r="D1303" s="2546">
        <v>0</v>
      </c>
      <c r="E1303" s="2547">
        <v>0</v>
      </c>
      <c r="F1303" s="2544">
        <v>0</v>
      </c>
      <c r="G1303" s="2546">
        <v>0</v>
      </c>
      <c r="H1303" s="2547">
        <v>0</v>
      </c>
      <c r="I1303" s="2544">
        <v>0</v>
      </c>
      <c r="J1303" s="2548">
        <v>0</v>
      </c>
    </row>
    <row r="1304" spans="1:10" x14ac:dyDescent="0.2">
      <c r="A1304" s="2554" t="s">
        <v>283</v>
      </c>
      <c r="B1304" s="2555">
        <v>0</v>
      </c>
      <c r="C1304" s="2554"/>
      <c r="D1304" s="2556">
        <v>0</v>
      </c>
      <c r="E1304" s="2547">
        <v>0</v>
      </c>
      <c r="F1304" s="2544">
        <v>0</v>
      </c>
      <c r="G1304" s="2556">
        <v>0</v>
      </c>
      <c r="H1304" s="2547">
        <v>0</v>
      </c>
      <c r="I1304" s="2544">
        <v>0</v>
      </c>
      <c r="J1304" s="2558">
        <v>0</v>
      </c>
    </row>
    <row r="1305" spans="1:10" x14ac:dyDescent="0.2">
      <c r="A1305" s="923" t="s">
        <v>946</v>
      </c>
      <c r="B1305" s="2544">
        <v>28.698412698412696</v>
      </c>
      <c r="C1305" s="2545">
        <v>8419998.9999999981</v>
      </c>
      <c r="D1305" s="2546">
        <v>241.64060622222215</v>
      </c>
      <c r="E1305" s="2547">
        <v>0.1272430395596845</v>
      </c>
      <c r="F1305" s="2544">
        <v>7.3327626528228232E-2</v>
      </c>
      <c r="G1305" s="2546">
        <v>2.1176526293794086E-3</v>
      </c>
      <c r="H1305" s="2547">
        <v>0.78078963228457887</v>
      </c>
      <c r="I1305" s="2544">
        <v>0.22010548439348243</v>
      </c>
      <c r="J1305" s="2548">
        <v>6.4696262701779434E-3</v>
      </c>
    </row>
    <row r="1306" spans="1:10" x14ac:dyDescent="0.2">
      <c r="A1306" s="923" t="s">
        <v>284</v>
      </c>
      <c r="B1306" s="2544">
        <v>0</v>
      </c>
      <c r="C1306" s="2545">
        <v>8358473</v>
      </c>
      <c r="D1306" s="2546">
        <v>0</v>
      </c>
      <c r="E1306" s="2547">
        <v>0</v>
      </c>
      <c r="F1306" s="2544">
        <v>0</v>
      </c>
      <c r="G1306" s="2546">
        <v>0</v>
      </c>
      <c r="H1306" s="2547">
        <v>0</v>
      </c>
      <c r="I1306" s="2544">
        <v>0</v>
      </c>
      <c r="J1306" s="2548">
        <v>0</v>
      </c>
    </row>
    <row r="1307" spans="1:10" x14ac:dyDescent="0.2">
      <c r="A1307" s="923" t="s">
        <v>69</v>
      </c>
      <c r="B1307" s="2544">
        <v>0</v>
      </c>
      <c r="C1307" s="2545">
        <v>9308473</v>
      </c>
      <c r="D1307" s="2546">
        <v>0</v>
      </c>
      <c r="E1307" s="2547">
        <v>0</v>
      </c>
      <c r="F1307" s="2544">
        <v>0</v>
      </c>
      <c r="G1307" s="2546">
        <v>0</v>
      </c>
      <c r="H1307" s="2547">
        <v>0</v>
      </c>
      <c r="I1307" s="2544">
        <v>0</v>
      </c>
      <c r="J1307" s="2548">
        <v>0</v>
      </c>
    </row>
    <row r="1308" spans="1:10" x14ac:dyDescent="0.2">
      <c r="A1308" s="923" t="s">
        <v>199</v>
      </c>
      <c r="B1308" s="2544">
        <v>2</v>
      </c>
      <c r="C1308" s="2545">
        <v>2610000</v>
      </c>
      <c r="D1308" s="2546">
        <v>5.22</v>
      </c>
      <c r="E1308" s="2547">
        <v>8.8676012082523504E-3</v>
      </c>
      <c r="F1308" s="2544">
        <v>5.1102217602636939E-3</v>
      </c>
      <c r="G1308" s="2546">
        <v>1.4757977395011366E-4</v>
      </c>
      <c r="H1308" s="2547">
        <v>1.6866874919099103E-2</v>
      </c>
      <c r="I1308" s="2544">
        <v>4.7547912020935688E-3</v>
      </c>
      <c r="J1308" s="2548">
        <v>1.3975899853218922E-4</v>
      </c>
    </row>
    <row r="1309" spans="1:10" x14ac:dyDescent="0.2">
      <c r="A1309" s="923" t="s">
        <v>87</v>
      </c>
      <c r="B1309" s="2544">
        <v>6.5</v>
      </c>
      <c r="C1309" s="2545">
        <v>100000</v>
      </c>
      <c r="D1309" s="2546">
        <v>0.65</v>
      </c>
      <c r="E1309" s="2547">
        <v>2.881970392682014E-2</v>
      </c>
      <c r="F1309" s="2544">
        <v>1.6608220720857006E-2</v>
      </c>
      <c r="G1309" s="2546">
        <v>4.7963426533786946E-4</v>
      </c>
      <c r="H1309" s="2547">
        <v>2.1002813596579344E-3</v>
      </c>
      <c r="I1309" s="2544">
        <v>5.9207170141011879E-4</v>
      </c>
      <c r="J1309" s="2548">
        <v>1.7402940430253447E-5</v>
      </c>
    </row>
    <row r="1310" spans="1:10" x14ac:dyDescent="0.2">
      <c r="A1310" s="897" t="s">
        <v>213</v>
      </c>
      <c r="B1310" s="2544">
        <v>226.2</v>
      </c>
      <c r="C1310" s="2545">
        <v>1030000</v>
      </c>
      <c r="D1310" s="2546">
        <v>232.98599999999999</v>
      </c>
      <c r="E1310" s="2547">
        <v>1.0029256966533406</v>
      </c>
      <c r="F1310" s="2544">
        <v>0.5779660810858237</v>
      </c>
      <c r="G1310" s="2546">
        <v>1.6691272433757856E-2</v>
      </c>
      <c r="H1310" s="2547">
        <v>0.75282485055578996</v>
      </c>
      <c r="I1310" s="2544">
        <v>0.21222218065344295</v>
      </c>
      <c r="J1310" s="2548">
        <v>6.2379099678200461E-3</v>
      </c>
    </row>
    <row r="1311" spans="1:10" x14ac:dyDescent="0.2">
      <c r="A1311" s="2549" t="s">
        <v>1842</v>
      </c>
      <c r="B1311" s="2550">
        <v>263.3984126984127</v>
      </c>
      <c r="C1311" s="2549"/>
      <c r="D1311" s="2551">
        <v>480.49660622222211</v>
      </c>
      <c r="E1311" s="2547">
        <v>1.1678560413480978</v>
      </c>
      <c r="F1311" s="2544">
        <v>0.67301215009517268</v>
      </c>
      <c r="G1311" s="2551">
        <v>1.943613910242525E-2</v>
      </c>
      <c r="H1311" s="2547">
        <v>1.5525816391191261</v>
      </c>
      <c r="I1311" s="2544">
        <v>0.4376745279504291</v>
      </c>
      <c r="J1311" s="2553">
        <v>1.2864698176960431E-2</v>
      </c>
    </row>
    <row r="1312" spans="1:10" x14ac:dyDescent="0.2">
      <c r="A1312" s="923" t="s">
        <v>952</v>
      </c>
      <c r="B1312" s="2544">
        <v>1</v>
      </c>
      <c r="C1312" s="2545">
        <v>2750000.0000000005</v>
      </c>
      <c r="D1312" s="2546">
        <v>2.7500000000000004</v>
      </c>
      <c r="E1312" s="2547">
        <v>4.4338006041261752E-3</v>
      </c>
      <c r="F1312" s="2544">
        <v>2.5551108801318469E-3</v>
      </c>
      <c r="G1312" s="2546">
        <v>7.3789886975056832E-5</v>
      </c>
      <c r="H1312" s="2547">
        <v>8.8858057523989557E-3</v>
      </c>
      <c r="I1312" s="2544">
        <v>2.5049187367351183E-3</v>
      </c>
      <c r="J1312" s="2548">
        <v>7.3627824897226133E-5</v>
      </c>
    </row>
    <row r="1313" spans="1:10" x14ac:dyDescent="0.2">
      <c r="A1313" s="923" t="s">
        <v>953</v>
      </c>
      <c r="B1313" s="2544">
        <v>0</v>
      </c>
      <c r="C1313" s="2545">
        <v>1355000.0000000002</v>
      </c>
      <c r="D1313" s="2546">
        <v>0</v>
      </c>
      <c r="E1313" s="2547">
        <v>0</v>
      </c>
      <c r="F1313" s="2544">
        <v>0</v>
      </c>
      <c r="G1313" s="2546">
        <v>0</v>
      </c>
      <c r="H1313" s="2547">
        <v>0</v>
      </c>
      <c r="I1313" s="2544">
        <v>0</v>
      </c>
      <c r="J1313" s="2548">
        <v>0</v>
      </c>
    </row>
    <row r="1314" spans="1:10" x14ac:dyDescent="0.2">
      <c r="A1314" s="923" t="s">
        <v>954</v>
      </c>
      <c r="B1314" s="2544">
        <v>0</v>
      </c>
      <c r="C1314" s="2545">
        <v>1036000</v>
      </c>
      <c r="D1314" s="2546">
        <v>0</v>
      </c>
      <c r="E1314" s="2547">
        <v>0</v>
      </c>
      <c r="F1314" s="2544">
        <v>0</v>
      </c>
      <c r="G1314" s="2546">
        <v>0</v>
      </c>
      <c r="H1314" s="2547">
        <v>0</v>
      </c>
      <c r="I1314" s="2544">
        <v>0</v>
      </c>
      <c r="J1314" s="2548">
        <v>0</v>
      </c>
    </row>
    <row r="1315" spans="1:10" x14ac:dyDescent="0.2">
      <c r="A1315" s="923" t="s">
        <v>956</v>
      </c>
      <c r="B1315" s="2544">
        <v>64</v>
      </c>
      <c r="C1315" s="2545">
        <v>1099999.9999999998</v>
      </c>
      <c r="D1315" s="2546">
        <v>70.399999999999991</v>
      </c>
      <c r="E1315" s="2547">
        <v>0.28376323866407521</v>
      </c>
      <c r="F1315" s="2544">
        <v>0.1635270963284382</v>
      </c>
      <c r="G1315" s="2546">
        <v>4.7225527664036373E-3</v>
      </c>
      <c r="H1315" s="2547">
        <v>0.22747662726141318</v>
      </c>
      <c r="I1315" s="2544">
        <v>6.4125919660419015E-2</v>
      </c>
      <c r="J1315" s="2548">
        <v>1.8848723173689886E-3</v>
      </c>
    </row>
    <row r="1316" spans="1:10" x14ac:dyDescent="0.2">
      <c r="A1316" s="923" t="s">
        <v>957</v>
      </c>
      <c r="B1316" s="2544">
        <v>0</v>
      </c>
      <c r="C1316" s="2545">
        <v>1649999.9999999998</v>
      </c>
      <c r="D1316" s="2546">
        <v>0</v>
      </c>
      <c r="E1316" s="2547">
        <v>0</v>
      </c>
      <c r="F1316" s="2544">
        <v>0</v>
      </c>
      <c r="G1316" s="2546">
        <v>0</v>
      </c>
      <c r="H1316" s="2547">
        <v>0</v>
      </c>
      <c r="I1316" s="2544">
        <v>0</v>
      </c>
      <c r="J1316" s="2548">
        <v>0</v>
      </c>
    </row>
    <row r="1317" spans="1:10" x14ac:dyDescent="0.2">
      <c r="A1317" s="2168" t="s">
        <v>1492</v>
      </c>
      <c r="B1317" s="2544">
        <v>0</v>
      </c>
      <c r="C1317" s="2545">
        <v>5000000</v>
      </c>
      <c r="D1317" s="2546">
        <v>0</v>
      </c>
      <c r="E1317" s="2547">
        <v>0</v>
      </c>
      <c r="F1317" s="2544">
        <v>0</v>
      </c>
      <c r="G1317" s="2546">
        <v>0</v>
      </c>
      <c r="H1317" s="2547">
        <v>0</v>
      </c>
      <c r="I1317" s="2544">
        <v>0</v>
      </c>
      <c r="J1317" s="2548">
        <v>0</v>
      </c>
    </row>
    <row r="1318" spans="1:10" x14ac:dyDescent="0.2">
      <c r="A1318" s="2168" t="s">
        <v>1570</v>
      </c>
      <c r="B1318" s="2544">
        <v>0</v>
      </c>
      <c r="C1318" s="2545">
        <v>1700000</v>
      </c>
      <c r="D1318" s="2546">
        <v>0</v>
      </c>
      <c r="E1318" s="2547">
        <v>0</v>
      </c>
      <c r="F1318" s="2544">
        <v>0</v>
      </c>
      <c r="G1318" s="2546">
        <v>0</v>
      </c>
      <c r="H1318" s="2547">
        <v>0</v>
      </c>
      <c r="I1318" s="2544">
        <v>0</v>
      </c>
      <c r="J1318" s="2548">
        <v>0</v>
      </c>
    </row>
    <row r="1319" spans="1:10" x14ac:dyDescent="0.2">
      <c r="A1319" s="923" t="s">
        <v>955</v>
      </c>
      <c r="B1319" s="2544">
        <v>0</v>
      </c>
      <c r="C1319" s="2545">
        <v>1240000</v>
      </c>
      <c r="D1319" s="2546">
        <v>0</v>
      </c>
      <c r="E1319" s="2547">
        <v>0</v>
      </c>
      <c r="F1319" s="2544">
        <v>0</v>
      </c>
      <c r="G1319" s="2546">
        <v>0</v>
      </c>
      <c r="H1319" s="2547">
        <v>0</v>
      </c>
      <c r="I1319" s="2544">
        <v>0</v>
      </c>
      <c r="J1319" s="2548">
        <v>0</v>
      </c>
    </row>
    <row r="1320" spans="1:10" x14ac:dyDescent="0.2">
      <c r="A1320" s="923" t="s">
        <v>960</v>
      </c>
      <c r="B1320" s="2544">
        <v>0</v>
      </c>
      <c r="C1320" s="2545">
        <v>2515999.9999999995</v>
      </c>
      <c r="D1320" s="2546">
        <v>0</v>
      </c>
      <c r="E1320" s="2547">
        <v>0</v>
      </c>
      <c r="F1320" s="2544">
        <v>0</v>
      </c>
      <c r="G1320" s="2546">
        <v>0</v>
      </c>
      <c r="H1320" s="2547">
        <v>0</v>
      </c>
      <c r="I1320" s="2544">
        <v>0</v>
      </c>
      <c r="J1320" s="2548">
        <v>0</v>
      </c>
    </row>
    <row r="1321" spans="1:10" x14ac:dyDescent="0.2">
      <c r="A1321" s="923" t="s">
        <v>959</v>
      </c>
      <c r="B1321" s="2544">
        <v>150</v>
      </c>
      <c r="C1321" s="2545">
        <v>1649999.9999999998</v>
      </c>
      <c r="D1321" s="2546">
        <v>247.49999999999997</v>
      </c>
      <c r="E1321" s="2547">
        <v>0.66507009061892619</v>
      </c>
      <c r="F1321" s="2544">
        <v>0.38326663201977706</v>
      </c>
      <c r="G1321" s="2546">
        <v>1.1068483046258525E-2</v>
      </c>
      <c r="H1321" s="2547">
        <v>0.79972251771590563</v>
      </c>
      <c r="I1321" s="2544">
        <v>0.22544268630616057</v>
      </c>
      <c r="J1321" s="2548">
        <v>6.6265042407503512E-3</v>
      </c>
    </row>
    <row r="1322" spans="1:10" x14ac:dyDescent="0.2">
      <c r="A1322" s="923" t="s">
        <v>1004</v>
      </c>
      <c r="B1322" s="2544">
        <v>0</v>
      </c>
      <c r="C1322" s="2545">
        <v>1000000</v>
      </c>
      <c r="D1322" s="2546">
        <v>0</v>
      </c>
      <c r="E1322" s="2547">
        <v>0</v>
      </c>
      <c r="F1322" s="2544">
        <v>0</v>
      </c>
      <c r="G1322" s="2546">
        <v>0</v>
      </c>
      <c r="H1322" s="2547">
        <v>0</v>
      </c>
      <c r="I1322" s="2544">
        <v>0</v>
      </c>
      <c r="J1322" s="2548">
        <v>0</v>
      </c>
    </row>
    <row r="1323" spans="1:10" x14ac:dyDescent="0.2">
      <c r="A1323" s="923" t="s">
        <v>1005</v>
      </c>
      <c r="B1323" s="2544">
        <v>0</v>
      </c>
      <c r="C1323" s="2545">
        <v>1500000</v>
      </c>
      <c r="D1323" s="2546">
        <v>0</v>
      </c>
      <c r="E1323" s="2547">
        <v>0</v>
      </c>
      <c r="F1323" s="2544">
        <v>0</v>
      </c>
      <c r="G1323" s="2546">
        <v>0</v>
      </c>
      <c r="H1323" s="2547">
        <v>0</v>
      </c>
      <c r="I1323" s="2544">
        <v>0</v>
      </c>
      <c r="J1323" s="2548">
        <v>0</v>
      </c>
    </row>
    <row r="1324" spans="1:10" x14ac:dyDescent="0.2">
      <c r="A1324" s="923" t="s">
        <v>961</v>
      </c>
      <c r="B1324" s="2544">
        <v>0</v>
      </c>
      <c r="C1324" s="2545">
        <v>1786999.9999999998</v>
      </c>
      <c r="D1324" s="2546">
        <v>0</v>
      </c>
      <c r="E1324" s="2547">
        <v>0</v>
      </c>
      <c r="F1324" s="2544">
        <v>0</v>
      </c>
      <c r="G1324" s="2546">
        <v>0</v>
      </c>
      <c r="H1324" s="2547">
        <v>0</v>
      </c>
      <c r="I1324" s="2544">
        <v>0</v>
      </c>
      <c r="J1324" s="2548">
        <v>0</v>
      </c>
    </row>
    <row r="1325" spans="1:10" x14ac:dyDescent="0.2">
      <c r="A1325" s="923" t="s">
        <v>962</v>
      </c>
      <c r="B1325" s="2544">
        <v>0</v>
      </c>
      <c r="C1325" s="2545">
        <v>1614999.9999999998</v>
      </c>
      <c r="D1325" s="2546">
        <v>0</v>
      </c>
      <c r="E1325" s="2547">
        <v>0</v>
      </c>
      <c r="F1325" s="2544">
        <v>0</v>
      </c>
      <c r="G1325" s="2546">
        <v>0</v>
      </c>
      <c r="H1325" s="2547">
        <v>0</v>
      </c>
      <c r="I1325" s="2544">
        <v>0</v>
      </c>
      <c r="J1325" s="2548">
        <v>0</v>
      </c>
    </row>
    <row r="1326" spans="1:10" x14ac:dyDescent="0.2">
      <c r="A1326" s="923" t="s">
        <v>963</v>
      </c>
      <c r="B1326" s="2544">
        <v>0</v>
      </c>
      <c r="C1326" s="2545">
        <v>1670000.0000000002</v>
      </c>
      <c r="D1326" s="2546">
        <v>0</v>
      </c>
      <c r="E1326" s="2547">
        <v>0</v>
      </c>
      <c r="F1326" s="2544">
        <v>0</v>
      </c>
      <c r="G1326" s="2546">
        <v>0</v>
      </c>
      <c r="H1326" s="2547">
        <v>0</v>
      </c>
      <c r="I1326" s="2544">
        <v>0</v>
      </c>
      <c r="J1326" s="2548">
        <v>0</v>
      </c>
    </row>
    <row r="1327" spans="1:10" x14ac:dyDescent="0.2">
      <c r="A1327" s="923" t="s">
        <v>964</v>
      </c>
      <c r="B1327" s="2544">
        <v>0</v>
      </c>
      <c r="C1327" s="2545">
        <v>1557000.0000000002</v>
      </c>
      <c r="D1327" s="2546">
        <v>0</v>
      </c>
      <c r="E1327" s="2547">
        <v>0</v>
      </c>
      <c r="F1327" s="2544">
        <v>0</v>
      </c>
      <c r="G1327" s="2546">
        <v>0</v>
      </c>
      <c r="H1327" s="2547">
        <v>0</v>
      </c>
      <c r="I1327" s="2544">
        <v>0</v>
      </c>
      <c r="J1327" s="2548">
        <v>0</v>
      </c>
    </row>
    <row r="1328" spans="1:10" x14ac:dyDescent="0.2">
      <c r="A1328" s="923" t="s">
        <v>965</v>
      </c>
      <c r="B1328" s="2544">
        <v>22.615384615384613</v>
      </c>
      <c r="C1328" s="2545">
        <v>1120000.0000000002</v>
      </c>
      <c r="D1328" s="2546">
        <v>25.329230769230772</v>
      </c>
      <c r="E1328" s="2547">
        <v>0.10027210597023811</v>
      </c>
      <c r="F1328" s="2544">
        <v>5.7784815289135608E-2</v>
      </c>
      <c r="G1328" s="2546">
        <v>1.66878667466667E-3</v>
      </c>
      <c r="H1328" s="2547">
        <v>8.1843863444753223E-2</v>
      </c>
      <c r="I1328" s="2544">
        <v>2.30718780876123E-2</v>
      </c>
      <c r="J1328" s="2548">
        <v>6.7815860649394751E-4</v>
      </c>
    </row>
    <row r="1329" spans="1:10" x14ac:dyDescent="0.2">
      <c r="A1329" s="923" t="s">
        <v>966</v>
      </c>
      <c r="B1329" s="2544">
        <v>0</v>
      </c>
      <c r="C1329" s="2545">
        <v>1384999.9999999998</v>
      </c>
      <c r="D1329" s="2546">
        <v>0</v>
      </c>
      <c r="E1329" s="2547">
        <v>0</v>
      </c>
      <c r="F1329" s="2544">
        <v>0</v>
      </c>
      <c r="G1329" s="2546">
        <v>0</v>
      </c>
      <c r="H1329" s="2547">
        <v>0</v>
      </c>
      <c r="I1329" s="2544">
        <v>0</v>
      </c>
      <c r="J1329" s="2548">
        <v>0</v>
      </c>
    </row>
    <row r="1330" spans="1:10" x14ac:dyDescent="0.2">
      <c r="A1330" s="923" t="s">
        <v>967</v>
      </c>
      <c r="B1330" s="2544">
        <v>0</v>
      </c>
      <c r="C1330" s="2545">
        <v>4462999.9999999991</v>
      </c>
      <c r="D1330" s="2546">
        <v>0</v>
      </c>
      <c r="E1330" s="2547">
        <v>0</v>
      </c>
      <c r="F1330" s="2544">
        <v>0</v>
      </c>
      <c r="G1330" s="2546">
        <v>0</v>
      </c>
      <c r="H1330" s="2547">
        <v>0</v>
      </c>
      <c r="I1330" s="2544">
        <v>0</v>
      </c>
      <c r="J1330" s="2548">
        <v>0</v>
      </c>
    </row>
    <row r="1331" spans="1:10" x14ac:dyDescent="0.2">
      <c r="A1331" s="923" t="s">
        <v>287</v>
      </c>
      <c r="B1331" s="2544">
        <v>0</v>
      </c>
      <c r="C1331" s="2545">
        <v>1492000.0000000002</v>
      </c>
      <c r="D1331" s="2546">
        <v>0</v>
      </c>
      <c r="E1331" s="2547">
        <v>0</v>
      </c>
      <c r="F1331" s="2544">
        <v>0</v>
      </c>
      <c r="G1331" s="2546">
        <v>0</v>
      </c>
      <c r="H1331" s="2547">
        <v>0</v>
      </c>
      <c r="I1331" s="2544">
        <v>0</v>
      </c>
      <c r="J1331" s="2548">
        <v>0</v>
      </c>
    </row>
    <row r="1332" spans="1:10" x14ac:dyDescent="0.2">
      <c r="A1332" s="897" t="s">
        <v>969</v>
      </c>
      <c r="B1332" s="2544">
        <v>18</v>
      </c>
      <c r="C1332" s="2545">
        <v>1514999.9999999998</v>
      </c>
      <c r="D1332" s="2546">
        <v>27.269999999999996</v>
      </c>
      <c r="E1332" s="2547">
        <v>7.9808410874271152E-2</v>
      </c>
      <c r="F1332" s="2544">
        <v>4.5991995842373248E-2</v>
      </c>
      <c r="G1332" s="2546">
        <v>1.3282179655510231E-3</v>
      </c>
      <c r="H1332" s="2547">
        <v>8.8114881042879803E-2</v>
      </c>
      <c r="I1332" s="2544">
        <v>2.4839685073006056E-2</v>
      </c>
      <c r="J1332" s="2548">
        <v>7.3012028543540221E-4</v>
      </c>
    </row>
    <row r="1333" spans="1:10" x14ac:dyDescent="0.2">
      <c r="A1333" s="923" t="s">
        <v>1155</v>
      </c>
      <c r="B1333" s="2544">
        <v>0</v>
      </c>
      <c r="C1333" s="2545">
        <v>0</v>
      </c>
      <c r="D1333" s="2546">
        <v>0</v>
      </c>
      <c r="E1333" s="2547">
        <v>0</v>
      </c>
      <c r="F1333" s="2544">
        <v>0</v>
      </c>
      <c r="G1333" s="2546">
        <v>0</v>
      </c>
      <c r="H1333" s="2547">
        <v>0</v>
      </c>
      <c r="I1333" s="2544">
        <v>0</v>
      </c>
      <c r="J1333" s="2548">
        <v>0</v>
      </c>
    </row>
    <row r="1334" spans="1:10" x14ac:dyDescent="0.2">
      <c r="A1334" s="2549" t="s">
        <v>288</v>
      </c>
      <c r="B1334" s="2550">
        <v>255.61538461538461</v>
      </c>
      <c r="C1334" s="2549"/>
      <c r="D1334" s="2551">
        <v>373.24923076923073</v>
      </c>
      <c r="E1334" s="2547">
        <v>1.1333476467316368</v>
      </c>
      <c r="F1334" s="2544">
        <v>0.65312565035985592</v>
      </c>
      <c r="G1334" s="2551">
        <v>1.8861830339854915E-2</v>
      </c>
      <c r="H1334" s="2547">
        <v>1.206043695217351</v>
      </c>
      <c r="I1334" s="2544">
        <v>0.33998508786393306</v>
      </c>
      <c r="J1334" s="2553">
        <v>9.9932832749459154E-3</v>
      </c>
    </row>
    <row r="1335" spans="1:10" x14ac:dyDescent="0.2">
      <c r="A1335" s="2554" t="s">
        <v>1843</v>
      </c>
      <c r="B1335" s="2555">
        <v>519.01379731379734</v>
      </c>
      <c r="C1335" s="2554"/>
      <c r="D1335" s="2556">
        <v>853.74583699145285</v>
      </c>
      <c r="E1335" s="2547">
        <v>2.3012036880797346</v>
      </c>
      <c r="F1335" s="2544">
        <v>1.3261378004550286</v>
      </c>
      <c r="G1335" s="2556">
        <v>3.8297969442280165E-2</v>
      </c>
      <c r="H1335" s="2547">
        <v>2.7586253343364771</v>
      </c>
      <c r="I1335" s="2544">
        <v>0.77765961581436216</v>
      </c>
      <c r="J1335" s="2558">
        <v>2.2857981451906345E-2</v>
      </c>
    </row>
    <row r="1336" spans="1:10" x14ac:dyDescent="0.2">
      <c r="A1336" s="2559" t="s">
        <v>194</v>
      </c>
      <c r="B1336" s="2560">
        <v>22554.013797313797</v>
      </c>
      <c r="C1336" s="2561"/>
      <c r="D1336" s="2562">
        <v>30948.234483491451</v>
      </c>
      <c r="E1336" s="2563">
        <v>100</v>
      </c>
      <c r="F1336" s="2544">
        <v>57.628006044160273</v>
      </c>
      <c r="G1336" s="2562">
        <v>1.6642581289376575</v>
      </c>
      <c r="H1336" s="2563">
        <v>100</v>
      </c>
      <c r="I1336" s="2544">
        <v>28.190113609661676</v>
      </c>
      <c r="J1336" s="2564">
        <v>0.82860043251956517</v>
      </c>
    </row>
    <row r="1337" spans="1:10" x14ac:dyDescent="0.2">
      <c r="A1337" s="2584" t="s">
        <v>1860</v>
      </c>
      <c r="B1337" s="2544"/>
      <c r="C1337" s="2543"/>
      <c r="D1337" s="2546"/>
      <c r="E1337" s="2547"/>
      <c r="F1337" s="2544">
        <v>0</v>
      </c>
      <c r="G1337" s="2546"/>
      <c r="H1337" s="2547"/>
      <c r="I1337" s="2544">
        <v>0</v>
      </c>
      <c r="J1337" s="2548">
        <v>0</v>
      </c>
    </row>
    <row r="1338" spans="1:10" x14ac:dyDescent="0.2">
      <c r="A1338" s="2169" t="s">
        <v>1844</v>
      </c>
      <c r="B1338" s="2544">
        <v>0</v>
      </c>
      <c r="C1338" s="2545">
        <v>4199896.8061456596</v>
      </c>
      <c r="D1338" s="2546">
        <v>0</v>
      </c>
      <c r="E1338" s="2547">
        <v>0</v>
      </c>
      <c r="F1338" s="2544">
        <v>0</v>
      </c>
      <c r="G1338" s="2546">
        <v>0</v>
      </c>
      <c r="H1338" s="2547">
        <v>0</v>
      </c>
      <c r="I1338" s="2544">
        <v>0</v>
      </c>
      <c r="J1338" s="2548">
        <v>0</v>
      </c>
    </row>
    <row r="1339" spans="1:10" x14ac:dyDescent="0.2">
      <c r="A1339" s="2169" t="s">
        <v>1845</v>
      </c>
      <c r="B1339" s="2544">
        <v>5097.2250000000004</v>
      </c>
      <c r="C1339" s="2545">
        <v>1049949.7428331529</v>
      </c>
      <c r="D1339" s="2546">
        <v>5351.8300779127176</v>
      </c>
      <c r="E1339" s="2547">
        <v>90.132922952218919</v>
      </c>
      <c r="F1339" s="2544">
        <v>13.023975055980053</v>
      </c>
      <c r="G1339" s="2546">
        <v>0.3761236566364341</v>
      </c>
      <c r="H1339" s="2547">
        <v>68.58009356610772</v>
      </c>
      <c r="I1339" s="2544">
        <v>4.8748725229040479</v>
      </c>
      <c r="J1339" s="2548">
        <v>0.14328858467500569</v>
      </c>
    </row>
    <row r="1340" spans="1:10" x14ac:dyDescent="0.2">
      <c r="A1340" s="2581" t="s">
        <v>310</v>
      </c>
      <c r="B1340" s="2550">
        <v>5097.2250000000004</v>
      </c>
      <c r="C1340" s="2549"/>
      <c r="D1340" s="2551">
        <v>5351.8300779127176</v>
      </c>
      <c r="E1340" s="2547">
        <v>90.132922952218919</v>
      </c>
      <c r="F1340" s="2544">
        <v>13.023975055980053</v>
      </c>
      <c r="G1340" s="2551">
        <v>0.3761236566364341</v>
      </c>
      <c r="H1340" s="2547">
        <v>68.58009356610772</v>
      </c>
      <c r="I1340" s="2544">
        <v>4.8748725229040479</v>
      </c>
      <c r="J1340" s="2553">
        <v>0.14328858467500569</v>
      </c>
    </row>
    <row r="1341" spans="1:10" x14ac:dyDescent="0.2">
      <c r="A1341" s="2169" t="s">
        <v>1846</v>
      </c>
      <c r="B1341" s="2544">
        <v>0</v>
      </c>
      <c r="C1341" s="2545">
        <v>6562823.1180563895</v>
      </c>
      <c r="D1341" s="2546">
        <v>0</v>
      </c>
      <c r="E1341" s="2547">
        <v>0</v>
      </c>
      <c r="F1341" s="2544">
        <v>0</v>
      </c>
      <c r="G1341" s="2546">
        <v>0</v>
      </c>
      <c r="H1341" s="2547">
        <v>0</v>
      </c>
      <c r="I1341" s="2544">
        <v>0</v>
      </c>
      <c r="J1341" s="2548">
        <v>0</v>
      </c>
    </row>
    <row r="1342" spans="1:10" x14ac:dyDescent="0.2">
      <c r="A1342" s="2581" t="s">
        <v>316</v>
      </c>
      <c r="B1342" s="2550">
        <v>0</v>
      </c>
      <c r="C1342" s="2565"/>
      <c r="D1342" s="2551">
        <v>0</v>
      </c>
      <c r="E1342" s="2547">
        <v>0</v>
      </c>
      <c r="F1342" s="2544">
        <v>0</v>
      </c>
      <c r="G1342" s="2551">
        <v>0</v>
      </c>
      <c r="H1342" s="2547">
        <v>0</v>
      </c>
      <c r="I1342" s="2544">
        <v>0</v>
      </c>
      <c r="J1342" s="2553">
        <v>0</v>
      </c>
    </row>
    <row r="1343" spans="1:10" x14ac:dyDescent="0.2">
      <c r="A1343" s="2169" t="s">
        <v>1536</v>
      </c>
      <c r="B1343" s="2544">
        <v>14.256</v>
      </c>
      <c r="C1343" s="2545">
        <v>6000000</v>
      </c>
      <c r="D1343" s="2546">
        <v>85.536000000000001</v>
      </c>
      <c r="E1343" s="2547">
        <v>0.25208519333693002</v>
      </c>
      <c r="F1343" s="2544">
        <v>3.6425660707159607E-2</v>
      </c>
      <c r="G1343" s="2546">
        <v>1.0519486287164103E-3</v>
      </c>
      <c r="H1343" s="2547">
        <v>1.0960861607845427</v>
      </c>
      <c r="I1343" s="2544">
        <v>7.7912992387409105E-2</v>
      </c>
      <c r="J1343" s="2548">
        <v>2.2901198656033214E-3</v>
      </c>
    </row>
    <row r="1344" spans="1:10" x14ac:dyDescent="0.2">
      <c r="A1344" s="2169" t="s">
        <v>206</v>
      </c>
      <c r="B1344" s="2544">
        <v>543.75</v>
      </c>
      <c r="C1344" s="2545">
        <v>4352000</v>
      </c>
      <c r="D1344" s="2546">
        <v>2366.4</v>
      </c>
      <c r="E1344" s="2547">
        <v>9.6149918544441402</v>
      </c>
      <c r="F1344" s="2544">
        <v>1.3893415410716918</v>
      </c>
      <c r="G1344" s="2546">
        <v>4.0123251042687158E-2</v>
      </c>
      <c r="H1344" s="2547">
        <v>30.323820273107721</v>
      </c>
      <c r="I1344" s="2544">
        <v>2.1555053449490846</v>
      </c>
      <c r="J1344" s="2548">
        <v>6.3357412667925786E-2</v>
      </c>
    </row>
    <row r="1345" spans="1:10" x14ac:dyDescent="0.2">
      <c r="A1345" s="2581" t="s">
        <v>311</v>
      </c>
      <c r="B1345" s="2550">
        <v>558.00599999999997</v>
      </c>
      <c r="C1345" s="2565"/>
      <c r="D1345" s="2551">
        <v>2451.9360000000001</v>
      </c>
      <c r="E1345" s="2547">
        <v>9.8670770477810699</v>
      </c>
      <c r="F1345" s="2544">
        <v>1.4257672017788512</v>
      </c>
      <c r="G1345" s="2551">
        <v>4.1175199671403567E-2</v>
      </c>
      <c r="H1345" s="2547">
        <v>31.419906433892265</v>
      </c>
      <c r="I1345" s="2544">
        <v>2.2334183373364942</v>
      </c>
      <c r="J1345" s="2553">
        <v>6.5647532533529104E-2</v>
      </c>
    </row>
    <row r="1346" spans="1:10" x14ac:dyDescent="0.2">
      <c r="A1346" s="2169" t="s">
        <v>1847</v>
      </c>
      <c r="B1346" s="2544">
        <v>0</v>
      </c>
      <c r="C1346" s="2545">
        <v>27488445.925841</v>
      </c>
      <c r="D1346" s="2546">
        <v>0</v>
      </c>
      <c r="E1346" s="2547">
        <v>0</v>
      </c>
      <c r="F1346" s="2544">
        <v>0</v>
      </c>
      <c r="G1346" s="2546">
        <v>0</v>
      </c>
      <c r="H1346" s="2547">
        <v>0</v>
      </c>
      <c r="I1346" s="2544">
        <v>0</v>
      </c>
      <c r="J1346" s="2548">
        <v>0</v>
      </c>
    </row>
    <row r="1347" spans="1:10" x14ac:dyDescent="0.2">
      <c r="A1347" s="2581" t="s">
        <v>312</v>
      </c>
      <c r="B1347" s="2550">
        <v>0</v>
      </c>
      <c r="C1347" s="2549"/>
      <c r="D1347" s="2551">
        <v>0</v>
      </c>
      <c r="E1347" s="2547">
        <v>0</v>
      </c>
      <c r="F1347" s="2544">
        <v>0</v>
      </c>
      <c r="G1347" s="2551">
        <v>0</v>
      </c>
      <c r="H1347" s="2547">
        <v>0</v>
      </c>
      <c r="I1347" s="2544">
        <v>0</v>
      </c>
      <c r="J1347" s="2553">
        <v>0</v>
      </c>
    </row>
    <row r="1348" spans="1:10" x14ac:dyDescent="0.2">
      <c r="A1348" s="2566" t="s">
        <v>130</v>
      </c>
      <c r="B1348" s="2555">
        <v>5655.2310000000007</v>
      </c>
      <c r="C1348" s="2554"/>
      <c r="D1348" s="2556">
        <v>7803.7660779127182</v>
      </c>
      <c r="E1348" s="2557">
        <v>99.999999999999986</v>
      </c>
      <c r="F1348" s="2544">
        <v>14.449742257758908</v>
      </c>
      <c r="G1348" s="2556">
        <v>0.4172988563078377</v>
      </c>
      <c r="H1348" s="2557">
        <v>99.999999999999986</v>
      </c>
      <c r="I1348" s="2544">
        <v>7.1082908602405421</v>
      </c>
      <c r="J1348" s="2558">
        <v>0.20893611720853483</v>
      </c>
    </row>
    <row r="1349" spans="1:10" x14ac:dyDescent="0.2">
      <c r="A1349" s="2584" t="s">
        <v>1861</v>
      </c>
      <c r="B1349" s="2544"/>
      <c r="C1349" s="2543"/>
      <c r="D1349" s="2546"/>
      <c r="E1349" s="2547"/>
      <c r="F1349" s="2544">
        <v>0</v>
      </c>
      <c r="G1349" s="2546"/>
      <c r="H1349" s="2547"/>
      <c r="I1349" s="2544">
        <v>0</v>
      </c>
      <c r="J1349" s="2548">
        <v>0</v>
      </c>
    </row>
    <row r="1350" spans="1:10" x14ac:dyDescent="0.2">
      <c r="A1350" s="2168" t="s">
        <v>1538</v>
      </c>
      <c r="B1350" s="2544">
        <v>10928</v>
      </c>
      <c r="C1350" s="2545">
        <v>6500000</v>
      </c>
      <c r="D1350" s="2546">
        <v>71032</v>
      </c>
      <c r="E1350" s="2547">
        <v>100</v>
      </c>
      <c r="F1350" s="2544">
        <v>27.922251698080824</v>
      </c>
      <c r="G1350" s="2546">
        <v>0.80637588486342104</v>
      </c>
      <c r="H1350" s="2547">
        <v>100</v>
      </c>
      <c r="I1350" s="2544">
        <v>64.701595530097777</v>
      </c>
      <c r="J1350" s="2548">
        <v>1.9017933302180969</v>
      </c>
    </row>
    <row r="1351" spans="1:10" x14ac:dyDescent="0.2">
      <c r="A1351" s="2168" t="s">
        <v>208</v>
      </c>
      <c r="B1351" s="2544">
        <v>0</v>
      </c>
      <c r="C1351" s="2545">
        <v>6000000</v>
      </c>
      <c r="D1351" s="2546">
        <v>0</v>
      </c>
      <c r="E1351" s="2547">
        <v>0</v>
      </c>
      <c r="F1351" s="2544">
        <v>0</v>
      </c>
      <c r="G1351" s="2546">
        <v>0</v>
      </c>
      <c r="H1351" s="2547">
        <v>0</v>
      </c>
      <c r="I1351" s="2544">
        <v>0</v>
      </c>
      <c r="J1351" s="2548">
        <v>0</v>
      </c>
    </row>
    <row r="1352" spans="1:10" x14ac:dyDescent="0.2">
      <c r="A1352" s="2168" t="s">
        <v>209</v>
      </c>
      <c r="B1352" s="2544">
        <v>0</v>
      </c>
      <c r="C1352" s="2545">
        <v>5800000</v>
      </c>
      <c r="D1352" s="2546">
        <v>0</v>
      </c>
      <c r="E1352" s="2547">
        <v>0</v>
      </c>
      <c r="F1352" s="2544">
        <v>0</v>
      </c>
      <c r="G1352" s="2546">
        <v>0</v>
      </c>
      <c r="H1352" s="2547">
        <v>0</v>
      </c>
      <c r="I1352" s="2544">
        <v>0</v>
      </c>
      <c r="J1352" s="2548">
        <v>0</v>
      </c>
    </row>
    <row r="1353" spans="1:10" x14ac:dyDescent="0.2">
      <c r="A1353" s="2168" t="s">
        <v>210</v>
      </c>
      <c r="B1353" s="2544">
        <v>0</v>
      </c>
      <c r="C1353" s="2545">
        <v>15600000</v>
      </c>
      <c r="D1353" s="2546">
        <v>0</v>
      </c>
      <c r="E1353" s="2547">
        <v>0</v>
      </c>
      <c r="F1353" s="2544">
        <v>0</v>
      </c>
      <c r="G1353" s="2546">
        <v>0</v>
      </c>
      <c r="H1353" s="2547">
        <v>0</v>
      </c>
      <c r="I1353" s="2544">
        <v>0</v>
      </c>
      <c r="J1353" s="2548">
        <v>0</v>
      </c>
    </row>
    <row r="1354" spans="1:10" x14ac:dyDescent="0.2">
      <c r="A1354" s="2168" t="s">
        <v>1540</v>
      </c>
      <c r="B1354" s="2544">
        <v>0</v>
      </c>
      <c r="C1354" s="2545">
        <v>7500000</v>
      </c>
      <c r="D1354" s="2546">
        <v>0</v>
      </c>
      <c r="E1354" s="2547">
        <v>0</v>
      </c>
      <c r="F1354" s="2544">
        <v>0</v>
      </c>
      <c r="G1354" s="2546">
        <v>0</v>
      </c>
      <c r="H1354" s="2547">
        <v>0</v>
      </c>
      <c r="I1354" s="2544">
        <v>0</v>
      </c>
      <c r="J1354" s="2548">
        <v>0</v>
      </c>
    </row>
    <row r="1355" spans="1:10" x14ac:dyDescent="0.2">
      <c r="A1355" s="2168" t="s">
        <v>1541</v>
      </c>
      <c r="B1355" s="2544">
        <v>0</v>
      </c>
      <c r="C1355" s="2545">
        <v>5800000</v>
      </c>
      <c r="D1355" s="2546">
        <v>0</v>
      </c>
      <c r="E1355" s="2547">
        <v>0</v>
      </c>
      <c r="F1355" s="2544">
        <v>0</v>
      </c>
      <c r="G1355" s="2546">
        <v>0</v>
      </c>
      <c r="H1355" s="2547">
        <v>0</v>
      </c>
      <c r="I1355" s="2544">
        <v>0</v>
      </c>
      <c r="J1355" s="2548">
        <v>0</v>
      </c>
    </row>
    <row r="1356" spans="1:10" x14ac:dyDescent="0.2">
      <c r="A1356" s="2566" t="s">
        <v>122</v>
      </c>
      <c r="B1356" s="2555">
        <v>10928</v>
      </c>
      <c r="C1356" s="2554"/>
      <c r="D1356" s="2556">
        <v>71032</v>
      </c>
      <c r="E1356" s="2557">
        <v>100</v>
      </c>
      <c r="F1356" s="2544">
        <v>27.922251698080824</v>
      </c>
      <c r="G1356" s="2556">
        <v>0.80637588486342104</v>
      </c>
      <c r="H1356" s="2557">
        <v>100</v>
      </c>
      <c r="I1356" s="2544">
        <v>64.701595530097777</v>
      </c>
      <c r="J1356" s="2558">
        <v>1.9017933302180969</v>
      </c>
    </row>
    <row r="1357" spans="1:10" ht="14.25" thickBot="1" x14ac:dyDescent="0.25">
      <c r="A1357" s="2567" t="s">
        <v>1848</v>
      </c>
      <c r="B1357" s="2560">
        <v>39137.244797313797</v>
      </c>
      <c r="C1357" s="2568"/>
      <c r="D1357" s="2562">
        <v>109784.00056140417</v>
      </c>
      <c r="E1357" s="2569"/>
      <c r="F1357" s="2570">
        <v>100.00000000000001</v>
      </c>
      <c r="G1357" s="2571">
        <v>2.8879328701089158</v>
      </c>
      <c r="H1357" s="2572"/>
      <c r="I1357" s="2570">
        <v>100</v>
      </c>
      <c r="J1357" s="2573">
        <v>2.9393298799461967</v>
      </c>
    </row>
    <row r="1358" spans="1:10" ht="15" thickBot="1" x14ac:dyDescent="0.25">
      <c r="A1358" s="2574" t="s">
        <v>1849</v>
      </c>
      <c r="B1358" s="2575">
        <v>1355199.2569632605</v>
      </c>
      <c r="C1358" s="2576"/>
      <c r="D1358" s="2577">
        <v>3735001.0051751565</v>
      </c>
      <c r="E1358" s="2578"/>
      <c r="F1358" s="2111"/>
      <c r="G1358" s="2111"/>
      <c r="H1358" s="2111"/>
      <c r="I1358" s="2111"/>
      <c r="J1358" s="2111"/>
    </row>
    <row r="1359" spans="1:10" ht="16.5" thickBot="1" x14ac:dyDescent="0.3">
      <c r="A1359" s="2579" t="s">
        <v>1850</v>
      </c>
      <c r="B1359" s="2586">
        <v>2.8879328701089166</v>
      </c>
      <c r="C1359" s="2580"/>
      <c r="D1359" s="2587">
        <v>2.9393298799461967</v>
      </c>
      <c r="E1359" s="2578"/>
      <c r="F1359" s="2111"/>
      <c r="G1359" s="2111"/>
      <c r="H1359" s="2111"/>
      <c r="I1359" s="2111"/>
      <c r="J1359" s="2111"/>
    </row>
    <row r="1360" spans="1:10" x14ac:dyDescent="0.2">
      <c r="A1360" s="471" t="s">
        <v>1978</v>
      </c>
      <c r="B1360" s="375"/>
      <c r="C1360" s="375"/>
      <c r="D1360" s="1800"/>
      <c r="E1360" s="375"/>
      <c r="F1360" s="375"/>
      <c r="H1360" s="375"/>
      <c r="I1360" s="375"/>
      <c r="J1360" s="375"/>
    </row>
    <row r="1361" spans="1:10" x14ac:dyDescent="0.2">
      <c r="A1361" s="375" t="s">
        <v>1851</v>
      </c>
      <c r="B1361" s="375"/>
      <c r="C1361" s="375"/>
      <c r="D1361" s="375"/>
      <c r="E1361" s="375"/>
      <c r="F1361" s="375"/>
      <c r="G1361" s="375"/>
      <c r="H1361" s="375"/>
      <c r="I1361" s="375"/>
      <c r="J1361" s="375"/>
    </row>
    <row r="1362" spans="1:10" x14ac:dyDescent="0.2">
      <c r="A1362" s="375" t="s">
        <v>2021</v>
      </c>
      <c r="B1362" s="375"/>
      <c r="C1362" s="375"/>
      <c r="D1362" s="375"/>
      <c r="E1362" s="375"/>
      <c r="F1362" s="375"/>
      <c r="G1362" s="375"/>
      <c r="H1362" s="375"/>
      <c r="I1362" s="375"/>
      <c r="J1362" s="375"/>
    </row>
    <row r="1366" spans="1:10" ht="13.5" thickBot="1" x14ac:dyDescent="0.25">
      <c r="A1366" s="3498" t="s">
        <v>1976</v>
      </c>
      <c r="B1366" s="3498"/>
      <c r="C1366" s="3498"/>
      <c r="D1366" s="3498"/>
      <c r="E1366" s="3498"/>
      <c r="F1366" s="3498"/>
      <c r="G1366" s="3498"/>
      <c r="H1366" s="3498"/>
      <c r="I1366" s="3498"/>
      <c r="J1366" s="3498"/>
    </row>
    <row r="1367" spans="1:10" ht="13.5" customHeight="1" thickBot="1" x14ac:dyDescent="0.25">
      <c r="A1367" s="3503" t="s">
        <v>369</v>
      </c>
      <c r="B1367" s="3509" t="s">
        <v>1264</v>
      </c>
      <c r="C1367" s="3509" t="s">
        <v>1840</v>
      </c>
      <c r="D1367" s="3511" t="s">
        <v>1852</v>
      </c>
      <c r="E1367" s="3505" t="s">
        <v>1857</v>
      </c>
      <c r="F1367" s="3506"/>
      <c r="G1367" s="3507"/>
      <c r="H1367" s="3505" t="s">
        <v>1858</v>
      </c>
      <c r="I1367" s="3506"/>
      <c r="J1367" s="3508"/>
    </row>
    <row r="1368" spans="1:10" ht="13.5" customHeight="1" thickBot="1" x14ac:dyDescent="0.25">
      <c r="A1368" s="3504"/>
      <c r="B1368" s="3510"/>
      <c r="C1368" s="3510"/>
      <c r="D1368" s="3512"/>
      <c r="E1368" s="2534" t="s">
        <v>1856</v>
      </c>
      <c r="F1368" s="2533" t="s">
        <v>1223</v>
      </c>
      <c r="G1368" s="2535" t="s">
        <v>1841</v>
      </c>
      <c r="H1368" s="2534" t="s">
        <v>1856</v>
      </c>
      <c r="I1368" s="2533" t="s">
        <v>1223</v>
      </c>
      <c r="J1368" s="2536" t="s">
        <v>1841</v>
      </c>
    </row>
    <row r="1369" spans="1:10" x14ac:dyDescent="0.2">
      <c r="A1369" s="2585" t="s">
        <v>1859</v>
      </c>
      <c r="B1369" s="2537"/>
      <c r="C1369" s="2537"/>
      <c r="D1369" s="2538"/>
      <c r="E1369" s="2539"/>
      <c r="F1369" s="2540"/>
      <c r="G1369" s="2541"/>
      <c r="H1369" s="2539"/>
      <c r="I1369" s="2540"/>
      <c r="J1369" s="2542"/>
    </row>
    <row r="1370" spans="1:10" x14ac:dyDescent="0.2">
      <c r="A1370" s="923" t="s">
        <v>410</v>
      </c>
      <c r="B1370" s="2544">
        <v>0</v>
      </c>
      <c r="C1370" s="2545">
        <v>3500000.0000000005</v>
      </c>
      <c r="D1370" s="2546">
        <v>0</v>
      </c>
      <c r="E1370" s="2547">
        <v>0</v>
      </c>
      <c r="F1370" s="2544">
        <v>0</v>
      </c>
      <c r="G1370" s="2546">
        <v>0</v>
      </c>
      <c r="H1370" s="2547">
        <v>0</v>
      </c>
      <c r="I1370" s="2544">
        <v>0</v>
      </c>
      <c r="J1370" s="2548">
        <v>0</v>
      </c>
    </row>
    <row r="1371" spans="1:10" x14ac:dyDescent="0.2">
      <c r="A1371" s="923" t="s">
        <v>411</v>
      </c>
      <c r="B1371" s="2544">
        <v>0</v>
      </c>
      <c r="C1371" s="2545">
        <v>1375863.5</v>
      </c>
      <c r="D1371" s="2546">
        <v>0</v>
      </c>
      <c r="E1371" s="2547">
        <v>0</v>
      </c>
      <c r="F1371" s="2544">
        <v>0</v>
      </c>
      <c r="G1371" s="2546">
        <v>0</v>
      </c>
      <c r="H1371" s="2547">
        <v>0</v>
      </c>
      <c r="I1371" s="2544">
        <v>0</v>
      </c>
      <c r="J1371" s="2548">
        <v>0</v>
      </c>
    </row>
    <row r="1372" spans="1:10" x14ac:dyDescent="0.2">
      <c r="A1372" s="923" t="s">
        <v>279</v>
      </c>
      <c r="B1372" s="2544">
        <v>6800</v>
      </c>
      <c r="C1372" s="2545">
        <v>882500</v>
      </c>
      <c r="D1372" s="2546">
        <v>6001</v>
      </c>
      <c r="E1372" s="2547">
        <v>11.43855430668971</v>
      </c>
      <c r="F1372" s="2544">
        <v>10.078714463527369</v>
      </c>
      <c r="G1372" s="2546">
        <v>0.50177123143038649</v>
      </c>
      <c r="H1372" s="2547">
        <v>2.9334073763327067</v>
      </c>
      <c r="I1372" s="2544">
        <v>2.6811810288606313</v>
      </c>
      <c r="J1372" s="2548">
        <v>0.16066930080300146</v>
      </c>
    </row>
    <row r="1373" spans="1:10" x14ac:dyDescent="0.2">
      <c r="A1373" s="923" t="s">
        <v>200</v>
      </c>
      <c r="B1373" s="2544">
        <v>8004.5</v>
      </c>
      <c r="C1373" s="2545">
        <v>5768500</v>
      </c>
      <c r="D1373" s="2546">
        <v>46173.958250000003</v>
      </c>
      <c r="E1373" s="2547">
        <v>13.464692345279087</v>
      </c>
      <c r="F1373" s="2544">
        <v>11.86398087107424</v>
      </c>
      <c r="G1373" s="2546">
        <v>0.59065115029184245</v>
      </c>
      <c r="H1373" s="2547">
        <v>22.570743163644131</v>
      </c>
      <c r="I1373" s="2544">
        <v>20.630018478137448</v>
      </c>
      <c r="J1373" s="2548">
        <v>1.2362502228519381</v>
      </c>
    </row>
    <row r="1374" spans="1:10" x14ac:dyDescent="0.2">
      <c r="A1374" s="923" t="s">
        <v>429</v>
      </c>
      <c r="B1374" s="2544">
        <v>0</v>
      </c>
      <c r="C1374" s="2545">
        <v>680000</v>
      </c>
      <c r="D1374" s="2546">
        <v>0</v>
      </c>
      <c r="E1374" s="2547">
        <v>0</v>
      </c>
      <c r="F1374" s="2544">
        <v>0</v>
      </c>
      <c r="G1374" s="2546">
        <v>0</v>
      </c>
      <c r="H1374" s="2547">
        <v>0</v>
      </c>
      <c r="I1374" s="2544">
        <v>0</v>
      </c>
      <c r="J1374" s="2548">
        <v>0</v>
      </c>
    </row>
    <row r="1375" spans="1:10" x14ac:dyDescent="0.2">
      <c r="A1375" s="925" t="s">
        <v>431</v>
      </c>
      <c r="B1375" s="2544">
        <v>0</v>
      </c>
      <c r="C1375" s="2545">
        <v>7000000</v>
      </c>
      <c r="D1375" s="2546">
        <v>0</v>
      </c>
      <c r="E1375" s="2547">
        <v>0</v>
      </c>
      <c r="F1375" s="2544">
        <v>0</v>
      </c>
      <c r="G1375" s="2546">
        <v>0</v>
      </c>
      <c r="H1375" s="2547">
        <v>0</v>
      </c>
      <c r="I1375" s="2544">
        <v>0</v>
      </c>
      <c r="J1375" s="2548">
        <v>0</v>
      </c>
    </row>
    <row r="1376" spans="1:10" x14ac:dyDescent="0.2">
      <c r="A1376" s="2107" t="s">
        <v>430</v>
      </c>
      <c r="B1376" s="2544">
        <v>0</v>
      </c>
      <c r="C1376" s="2545">
        <v>0</v>
      </c>
      <c r="D1376" s="2546">
        <v>0</v>
      </c>
      <c r="E1376" s="2547">
        <v>0</v>
      </c>
      <c r="F1376" s="2544">
        <v>0</v>
      </c>
      <c r="G1376" s="2546">
        <v>0</v>
      </c>
      <c r="H1376" s="2547">
        <v>0</v>
      </c>
      <c r="I1376" s="2544">
        <v>0</v>
      </c>
      <c r="J1376" s="2548">
        <v>0</v>
      </c>
    </row>
    <row r="1377" spans="1:10" x14ac:dyDescent="0.2">
      <c r="A1377" s="2549" t="s">
        <v>280</v>
      </c>
      <c r="B1377" s="2550">
        <v>14804.5</v>
      </c>
      <c r="C1377" s="2549"/>
      <c r="D1377" s="2551">
        <v>52174.958250000003</v>
      </c>
      <c r="E1377" s="2547">
        <v>24.903246651968796</v>
      </c>
      <c r="F1377" s="2544">
        <v>21.942695334601609</v>
      </c>
      <c r="G1377" s="2551">
        <v>1.0924223817222289</v>
      </c>
      <c r="H1377" s="2547">
        <v>25.504150539976838</v>
      </c>
      <c r="I1377" s="2544">
        <v>23.311199506998079</v>
      </c>
      <c r="J1377" s="2553">
        <v>1.3969195236549397</v>
      </c>
    </row>
    <row r="1378" spans="1:10" x14ac:dyDescent="0.2">
      <c r="A1378" s="931" t="s">
        <v>412</v>
      </c>
      <c r="B1378" s="2544">
        <v>990</v>
      </c>
      <c r="C1378" s="2545">
        <v>2674500</v>
      </c>
      <c r="D1378" s="2546">
        <v>2647.7550000000001</v>
      </c>
      <c r="E1378" s="2547">
        <v>1.6653189358268845</v>
      </c>
      <c r="F1378" s="2544">
        <v>1.4673422527782494</v>
      </c>
      <c r="G1378" s="2546">
        <v>7.3051988105306276E-2</v>
      </c>
      <c r="H1378" s="2547">
        <v>1.2942749621266132</v>
      </c>
      <c r="I1378" s="2544">
        <v>1.1829879145260589</v>
      </c>
      <c r="J1378" s="2548">
        <v>7.0890342367547265E-2</v>
      </c>
    </row>
    <row r="1379" spans="1:10" x14ac:dyDescent="0.2">
      <c r="A1379" s="931" t="s">
        <v>413</v>
      </c>
      <c r="B1379" s="2544">
        <v>1500</v>
      </c>
      <c r="C1379" s="2545">
        <v>647500</v>
      </c>
      <c r="D1379" s="2546">
        <v>971.25</v>
      </c>
      <c r="E1379" s="2547">
        <v>2.5232105088286128</v>
      </c>
      <c r="F1379" s="2544">
        <v>2.2232458375428021</v>
      </c>
      <c r="G1379" s="2546">
        <v>0.11068483046258526</v>
      </c>
      <c r="H1379" s="2547">
        <v>0.47476619134529929</v>
      </c>
      <c r="I1379" s="2544">
        <v>0.4339438550709695</v>
      </c>
      <c r="J1379" s="2548">
        <v>2.6004009065974866E-2</v>
      </c>
    </row>
    <row r="1380" spans="1:10" x14ac:dyDescent="0.2">
      <c r="A1380" s="923" t="s">
        <v>91</v>
      </c>
      <c r="B1380" s="2544">
        <v>250</v>
      </c>
      <c r="C1380" s="2545">
        <v>1085000</v>
      </c>
      <c r="D1380" s="2546">
        <v>271.25</v>
      </c>
      <c r="E1380" s="2547">
        <v>0.42053508480476876</v>
      </c>
      <c r="F1380" s="2544">
        <v>0.37054097292380034</v>
      </c>
      <c r="G1380" s="2546">
        <v>1.844747174376421E-2</v>
      </c>
      <c r="H1380" s="2547">
        <v>0.1325923597450836</v>
      </c>
      <c r="I1380" s="2544">
        <v>0.12119152709189239</v>
      </c>
      <c r="J1380" s="2548">
        <v>7.2623809103173047E-3</v>
      </c>
    </row>
    <row r="1381" spans="1:10" x14ac:dyDescent="0.2">
      <c r="A1381" s="923" t="s">
        <v>417</v>
      </c>
      <c r="B1381" s="2544">
        <v>600</v>
      </c>
      <c r="C1381" s="2545">
        <v>1641999.9999999995</v>
      </c>
      <c r="D1381" s="2546">
        <v>985.19999999999982</v>
      </c>
      <c r="E1381" s="2547">
        <v>1.0092842035314451</v>
      </c>
      <c r="F1381" s="2544">
        <v>0.88929833501712086</v>
      </c>
      <c r="G1381" s="2546">
        <v>4.4273932185034101E-2</v>
      </c>
      <c r="H1381" s="2547">
        <v>0.48158522698933209</v>
      </c>
      <c r="I1381" s="2544">
        <v>0.44017656217855244</v>
      </c>
      <c r="J1381" s="2548">
        <v>2.6377502941362607E-2</v>
      </c>
    </row>
    <row r="1382" spans="1:10" x14ac:dyDescent="0.2">
      <c r="A1382" s="923" t="s">
        <v>418</v>
      </c>
      <c r="B1382" s="2544">
        <v>750</v>
      </c>
      <c r="C1382" s="2545">
        <v>1369500.0000000005</v>
      </c>
      <c r="D1382" s="2546">
        <v>1027.1250000000005</v>
      </c>
      <c r="E1382" s="2547">
        <v>1.2616052544143064</v>
      </c>
      <c r="F1382" s="2544">
        <v>1.1116229187714011</v>
      </c>
      <c r="G1382" s="2546">
        <v>5.534241523129263E-2</v>
      </c>
      <c r="H1382" s="2547">
        <v>0.5020789954033883</v>
      </c>
      <c r="I1382" s="2544">
        <v>0.45890819267929955</v>
      </c>
      <c r="J1382" s="2548">
        <v>2.7499992599113971E-2</v>
      </c>
    </row>
    <row r="1383" spans="1:10" x14ac:dyDescent="0.2">
      <c r="A1383" s="923" t="s">
        <v>423</v>
      </c>
      <c r="B1383" s="2544">
        <v>0</v>
      </c>
      <c r="C1383" s="2545">
        <v>1311000</v>
      </c>
      <c r="D1383" s="2546">
        <v>0</v>
      </c>
      <c r="E1383" s="2547">
        <v>0</v>
      </c>
      <c r="F1383" s="2544">
        <v>0</v>
      </c>
      <c r="G1383" s="2546">
        <v>0</v>
      </c>
      <c r="H1383" s="2547">
        <v>0</v>
      </c>
      <c r="I1383" s="2544">
        <v>0</v>
      </c>
      <c r="J1383" s="2548">
        <v>0</v>
      </c>
    </row>
    <row r="1384" spans="1:10" x14ac:dyDescent="0.2">
      <c r="A1384" s="923" t="s">
        <v>424</v>
      </c>
      <c r="B1384" s="2544">
        <v>77</v>
      </c>
      <c r="C1384" s="2545">
        <v>620500</v>
      </c>
      <c r="D1384" s="2546">
        <v>47.778500000000001</v>
      </c>
      <c r="E1384" s="2547">
        <v>0.12952480611986877</v>
      </c>
      <c r="F1384" s="2544">
        <v>0.1141266196605305</v>
      </c>
      <c r="G1384" s="2546">
        <v>5.6818212970793768E-3</v>
      </c>
      <c r="H1384" s="2547">
        <v>2.3355074875872725E-2</v>
      </c>
      <c r="I1384" s="2544">
        <v>2.1346910146211907E-2</v>
      </c>
      <c r="J1384" s="2548">
        <v>1.2792098297644068E-3</v>
      </c>
    </row>
    <row r="1385" spans="1:10" x14ac:dyDescent="0.2">
      <c r="A1385" s="923" t="s">
        <v>281</v>
      </c>
      <c r="B1385" s="2544">
        <v>1140</v>
      </c>
      <c r="C1385" s="2545">
        <v>1016000</v>
      </c>
      <c r="D1385" s="2546">
        <v>1158.24</v>
      </c>
      <c r="E1385" s="2547">
        <v>1.9176399867097456</v>
      </c>
      <c r="F1385" s="2544">
        <v>1.6896668365325294</v>
      </c>
      <c r="G1385" s="2546">
        <v>8.4120471151564791E-2</v>
      </c>
      <c r="H1385" s="2547">
        <v>0.56617059816090554</v>
      </c>
      <c r="I1385" s="2544">
        <v>0.51748893765498039</v>
      </c>
      <c r="J1385" s="2548">
        <v>3.1010433421441157E-2</v>
      </c>
    </row>
    <row r="1386" spans="1:10" x14ac:dyDescent="0.2">
      <c r="A1386" s="923" t="s">
        <v>427</v>
      </c>
      <c r="B1386" s="2544">
        <v>260</v>
      </c>
      <c r="C1386" s="2545">
        <v>1399000</v>
      </c>
      <c r="D1386" s="2546">
        <v>363.74</v>
      </c>
      <c r="E1386" s="2547">
        <v>0.43735648819695955</v>
      </c>
      <c r="F1386" s="2544">
        <v>0.38536261184075238</v>
      </c>
      <c r="G1386" s="2546">
        <v>1.9185370613514777E-2</v>
      </c>
      <c r="H1386" s="2547">
        <v>0.17780329929466068</v>
      </c>
      <c r="I1386" s="2544">
        <v>0.16251504539872785</v>
      </c>
      <c r="J1386" s="2548">
        <v>9.7386854647698289E-3</v>
      </c>
    </row>
    <row r="1387" spans="1:10" x14ac:dyDescent="0.2">
      <c r="A1387" s="923" t="s">
        <v>428</v>
      </c>
      <c r="B1387" s="2544">
        <v>0</v>
      </c>
      <c r="C1387" s="2545">
        <v>652500</v>
      </c>
      <c r="D1387" s="2546">
        <v>0</v>
      </c>
      <c r="E1387" s="2547">
        <v>0</v>
      </c>
      <c r="F1387" s="2544">
        <v>0</v>
      </c>
      <c r="G1387" s="2546">
        <v>0</v>
      </c>
      <c r="H1387" s="2547">
        <v>0</v>
      </c>
      <c r="I1387" s="2544">
        <v>0</v>
      </c>
      <c r="J1387" s="2548">
        <v>0</v>
      </c>
    </row>
    <row r="1388" spans="1:10" x14ac:dyDescent="0.2">
      <c r="A1388" s="897" t="s">
        <v>93</v>
      </c>
      <c r="B1388" s="2544">
        <v>900</v>
      </c>
      <c r="C1388" s="2545">
        <v>1375000</v>
      </c>
      <c r="D1388" s="2546">
        <v>1237.5</v>
      </c>
      <c r="E1388" s="2547">
        <v>1.5139263052971677</v>
      </c>
      <c r="F1388" s="2544">
        <v>1.3339475025256813</v>
      </c>
      <c r="G1388" s="2546">
        <v>6.6410898277551159E-2</v>
      </c>
      <c r="H1388" s="2547">
        <v>0.60491445229323859</v>
      </c>
      <c r="I1388" s="2544">
        <v>0.55290143696301131</v>
      </c>
      <c r="J1388" s="2548">
        <v>3.3132521203751757E-2</v>
      </c>
    </row>
    <row r="1389" spans="1:10" x14ac:dyDescent="0.2">
      <c r="A1389" s="2549" t="s">
        <v>282</v>
      </c>
      <c r="B1389" s="2550">
        <v>6467</v>
      </c>
      <c r="C1389" s="2549"/>
      <c r="D1389" s="2551">
        <v>8709.8384999999998</v>
      </c>
      <c r="E1389" s="2547">
        <v>10.878401573729759</v>
      </c>
      <c r="F1389" s="2544">
        <v>9.5851538875928668</v>
      </c>
      <c r="G1389" s="2551">
        <v>0.47719919906769259</v>
      </c>
      <c r="H1389" s="2547">
        <v>4.2575411602343936</v>
      </c>
      <c r="I1389" s="2544">
        <v>3.8914603817097042</v>
      </c>
      <c r="J1389" s="2553">
        <v>0.23319507780404314</v>
      </c>
    </row>
    <row r="1390" spans="1:10" x14ac:dyDescent="0.2">
      <c r="A1390" s="2554" t="s">
        <v>107</v>
      </c>
      <c r="B1390" s="2555">
        <v>21271.5</v>
      </c>
      <c r="C1390" s="2554"/>
      <c r="D1390" s="2556">
        <v>60884.796750000001</v>
      </c>
      <c r="E1390" s="2547">
        <v>35.781648225698554</v>
      </c>
      <c r="F1390" s="2544">
        <v>31.527849222194476</v>
      </c>
      <c r="G1390" s="2556">
        <v>1.5696215807899216</v>
      </c>
      <c r="H1390" s="2547">
        <v>29.761691700211234</v>
      </c>
      <c r="I1390" s="2544">
        <v>27.202659888707782</v>
      </c>
      <c r="J1390" s="2558">
        <v>1.6301146014589829</v>
      </c>
    </row>
    <row r="1391" spans="1:10" x14ac:dyDescent="0.2">
      <c r="A1391" s="923" t="s">
        <v>905</v>
      </c>
      <c r="B1391" s="2544">
        <v>24.200000000000003</v>
      </c>
      <c r="C1391" s="2545">
        <v>4200000</v>
      </c>
      <c r="D1391" s="2546">
        <v>101.64000000000001</v>
      </c>
      <c r="E1391" s="2547">
        <v>4.0707796209101622E-2</v>
      </c>
      <c r="F1391" s="2544">
        <v>3.5868366179023878E-2</v>
      </c>
      <c r="G1391" s="2546">
        <v>1.7857152647963756E-3</v>
      </c>
      <c r="H1391" s="2547">
        <v>4.9683640348351335E-2</v>
      </c>
      <c r="I1391" s="2544">
        <v>4.5411638022562005E-2</v>
      </c>
      <c r="J1391" s="2548">
        <v>2.7212844082014779E-3</v>
      </c>
    </row>
    <row r="1392" spans="1:10" x14ac:dyDescent="0.2">
      <c r="A1392" s="923" t="s">
        <v>906</v>
      </c>
      <c r="B1392" s="2544">
        <v>390</v>
      </c>
      <c r="C1392" s="2545">
        <v>1281000</v>
      </c>
      <c r="D1392" s="2546">
        <v>499.59</v>
      </c>
      <c r="E1392" s="2547">
        <v>0.65603473229543929</v>
      </c>
      <c r="F1392" s="2544">
        <v>0.57804391776112851</v>
      </c>
      <c r="G1392" s="2546">
        <v>2.8778055920272168E-2</v>
      </c>
      <c r="H1392" s="2547">
        <v>0.24420946361307397</v>
      </c>
      <c r="I1392" s="2544">
        <v>0.22321133647866731</v>
      </c>
      <c r="J1392" s="2548">
        <v>1.3375900014692799E-2</v>
      </c>
    </row>
    <row r="1393" spans="1:10" x14ac:dyDescent="0.2">
      <c r="A1393" s="923" t="s">
        <v>907</v>
      </c>
      <c r="B1393" s="2544">
        <v>560</v>
      </c>
      <c r="C1393" s="2545">
        <v>1126000</v>
      </c>
      <c r="D1393" s="2546">
        <v>630.55999999999995</v>
      </c>
      <c r="E1393" s="2547">
        <v>0.94199858996268193</v>
      </c>
      <c r="F1393" s="2544">
        <v>0.83001177934931281</v>
      </c>
      <c r="G1393" s="2546">
        <v>4.1322336706031831E-2</v>
      </c>
      <c r="H1393" s="2547">
        <v>0.30823018750547432</v>
      </c>
      <c r="I1393" s="2544">
        <v>0.28172729704355259</v>
      </c>
      <c r="J1393" s="2548">
        <v>1.6882458642616328E-2</v>
      </c>
    </row>
    <row r="1394" spans="1:10" x14ac:dyDescent="0.2">
      <c r="A1394" s="897" t="s">
        <v>908</v>
      </c>
      <c r="B1394" s="2544">
        <v>8250</v>
      </c>
      <c r="C1394" s="2545">
        <v>1145000</v>
      </c>
      <c r="D1394" s="2546">
        <v>9446.25</v>
      </c>
      <c r="E1394" s="2547">
        <v>13.877657798557369</v>
      </c>
      <c r="F1394" s="2544">
        <v>12.227852106485411</v>
      </c>
      <c r="G1394" s="2546">
        <v>0.60876656754421887</v>
      </c>
      <c r="H1394" s="2547">
        <v>4.6175136525050542</v>
      </c>
      <c r="I1394" s="2544">
        <v>4.220480968817653</v>
      </c>
      <c r="J1394" s="2548">
        <v>0.25291157852197177</v>
      </c>
    </row>
    <row r="1395" spans="1:10" x14ac:dyDescent="0.2">
      <c r="A1395" s="2554" t="s">
        <v>283</v>
      </c>
      <c r="B1395" s="2555">
        <v>9224.2000000000007</v>
      </c>
      <c r="C1395" s="2554"/>
      <c r="D1395" s="2556">
        <v>10678.04</v>
      </c>
      <c r="E1395" s="2547">
        <v>15.516398917024594</v>
      </c>
      <c r="F1395" s="2544">
        <v>13.671776169774876</v>
      </c>
      <c r="G1395" s="2556">
        <v>0.68065267543531938</v>
      </c>
      <c r="H1395" s="2547">
        <v>5.2196369439719543</v>
      </c>
      <c r="I1395" s="2544">
        <v>4.7708312403624351</v>
      </c>
      <c r="J1395" s="2558">
        <v>0.28589122158748237</v>
      </c>
    </row>
    <row r="1396" spans="1:10" x14ac:dyDescent="0.2">
      <c r="A1396" s="923" t="s">
        <v>946</v>
      </c>
      <c r="B1396" s="2544">
        <v>319.44000000000005</v>
      </c>
      <c r="C1396" s="2545">
        <v>8419998.9999999981</v>
      </c>
      <c r="D1396" s="2546">
        <v>2689.6844805599999</v>
      </c>
      <c r="E1396" s="2547">
        <v>0.53734290996014145</v>
      </c>
      <c r="F1396" s="2544">
        <v>0.47346243356311518</v>
      </c>
      <c r="G1396" s="2546">
        <v>2.3571441495312161E-2</v>
      </c>
      <c r="H1396" s="2547">
        <v>1.3147709207269302</v>
      </c>
      <c r="I1396" s="2544">
        <v>1.2017215468919069</v>
      </c>
      <c r="J1396" s="2548">
        <v>7.2012951986712107E-2</v>
      </c>
    </row>
    <row r="1397" spans="1:10" x14ac:dyDescent="0.2">
      <c r="A1397" s="923" t="s">
        <v>284</v>
      </c>
      <c r="B1397" s="2544">
        <v>6152.5761558410477</v>
      </c>
      <c r="C1397" s="2545">
        <v>8358473</v>
      </c>
      <c r="D1397" s="2546">
        <v>51426.141679041189</v>
      </c>
      <c r="E1397" s="2547">
        <v>10.349496541857652</v>
      </c>
      <c r="F1397" s="2544">
        <v>9.1191262190924682</v>
      </c>
      <c r="G1397" s="2546">
        <v>0.4539978991449406</v>
      </c>
      <c r="H1397" s="2547">
        <v>25.138114203904394</v>
      </c>
      <c r="I1397" s="2544">
        <v>22.976636470145682</v>
      </c>
      <c r="J1397" s="2548">
        <v>1.3768708926125044</v>
      </c>
    </row>
    <row r="1398" spans="1:10" x14ac:dyDescent="0.2">
      <c r="A1398" s="923" t="s">
        <v>69</v>
      </c>
      <c r="B1398" s="2544">
        <v>5911.4058441589505</v>
      </c>
      <c r="C1398" s="2545">
        <v>9308473</v>
      </c>
      <c r="D1398" s="2546">
        <v>55026.161692395799</v>
      </c>
      <c r="E1398" s="2547">
        <v>9.9438142319551606</v>
      </c>
      <c r="F1398" s="2544">
        <v>8.761672291368388</v>
      </c>
      <c r="G1398" s="2546">
        <v>0.43620196910417941</v>
      </c>
      <c r="H1398" s="2547">
        <v>26.897875120771548</v>
      </c>
      <c r="I1398" s="2544">
        <v>24.585085955785573</v>
      </c>
      <c r="J1398" s="2548">
        <v>1.4732569446742436</v>
      </c>
    </row>
    <row r="1399" spans="1:10" x14ac:dyDescent="0.2">
      <c r="A1399" s="923" t="s">
        <v>199</v>
      </c>
      <c r="B1399" s="2544">
        <v>1169</v>
      </c>
      <c r="C1399" s="2545">
        <v>2610000</v>
      </c>
      <c r="D1399" s="2546">
        <v>3051.09</v>
      </c>
      <c r="E1399" s="2547">
        <v>1.9664220565470989</v>
      </c>
      <c r="F1399" s="2544">
        <v>1.7326495893916902</v>
      </c>
      <c r="G1399" s="2546">
        <v>8.6260377873841443E-2</v>
      </c>
      <c r="H1399" s="2547">
        <v>1.4914330797958606</v>
      </c>
      <c r="I1399" s="2544">
        <v>1.3631935719624035</v>
      </c>
      <c r="J1399" s="2548">
        <v>8.1689134642064606E-2</v>
      </c>
    </row>
    <row r="1400" spans="1:10" x14ac:dyDescent="0.2">
      <c r="A1400" s="923" t="s">
        <v>87</v>
      </c>
      <c r="B1400" s="2544">
        <v>2171</v>
      </c>
      <c r="C1400" s="2545">
        <v>100000</v>
      </c>
      <c r="D1400" s="2546">
        <v>217.1</v>
      </c>
      <c r="E1400" s="2547">
        <v>3.6519266764446119</v>
      </c>
      <c r="F1400" s="2544">
        <v>3.2177778088702822</v>
      </c>
      <c r="G1400" s="2546">
        <v>0.16019784462284842</v>
      </c>
      <c r="H1400" s="2547">
        <v>0.10612276977200977</v>
      </c>
      <c r="I1400" s="2544">
        <v>9.6997900577510912E-2</v>
      </c>
      <c r="J1400" s="2548">
        <v>5.8125821037046509E-3</v>
      </c>
    </row>
    <row r="1401" spans="1:10" x14ac:dyDescent="0.2">
      <c r="A1401" s="897" t="s">
        <v>213</v>
      </c>
      <c r="B1401" s="2544">
        <v>4874.3999999999996</v>
      </c>
      <c r="C1401" s="2545">
        <v>1030000</v>
      </c>
      <c r="D1401" s="2546">
        <v>5020.6319999999996</v>
      </c>
      <c r="E1401" s="2547">
        <v>8.1994248694894587</v>
      </c>
      <c r="F1401" s="2544">
        <v>7.2246596736790885</v>
      </c>
      <c r="G1401" s="2546">
        <v>0.35968142507121703</v>
      </c>
      <c r="H1401" s="2547">
        <v>2.4541841264209348</v>
      </c>
      <c r="I1401" s="2544">
        <v>2.2431633513232141</v>
      </c>
      <c r="J1401" s="2548">
        <v>0.13442116864342188</v>
      </c>
    </row>
    <row r="1402" spans="1:10" x14ac:dyDescent="0.2">
      <c r="A1402" s="2549" t="s">
        <v>1842</v>
      </c>
      <c r="B1402" s="2550">
        <v>20597.822</v>
      </c>
      <c r="C1402" s="2549"/>
      <c r="D1402" s="2551">
        <v>117430.80985199699</v>
      </c>
      <c r="E1402" s="2547">
        <v>34.648427286254133</v>
      </c>
      <c r="F1402" s="2544">
        <v>30.529348015965034</v>
      </c>
      <c r="G1402" s="2551">
        <v>1.5199109573123391</v>
      </c>
      <c r="H1402" s="2547">
        <v>57.402500221391684</v>
      </c>
      <c r="I1402" s="2544">
        <v>52.466798796686284</v>
      </c>
      <c r="J1402" s="2553">
        <v>3.1440636746626511</v>
      </c>
    </row>
    <row r="1403" spans="1:10" x14ac:dyDescent="0.2">
      <c r="A1403" s="923" t="s">
        <v>952</v>
      </c>
      <c r="B1403" s="2544">
        <v>1527.3</v>
      </c>
      <c r="C1403" s="2545">
        <v>2750000.0000000005</v>
      </c>
      <c r="D1403" s="2546">
        <v>4200.0750000000007</v>
      </c>
      <c r="E1403" s="2547">
        <v>2.5691329400892933</v>
      </c>
      <c r="F1403" s="2544">
        <v>2.2637089117860811</v>
      </c>
      <c r="G1403" s="2546">
        <v>0.11269929437700431</v>
      </c>
      <c r="H1403" s="2547">
        <v>2.0530796510832521</v>
      </c>
      <c r="I1403" s="2544">
        <v>1.8765474770524606</v>
      </c>
      <c r="J1403" s="2548">
        <v>0.11245177696553349</v>
      </c>
    </row>
    <row r="1404" spans="1:10" x14ac:dyDescent="0.2">
      <c r="A1404" s="923" t="s">
        <v>953</v>
      </c>
      <c r="B1404" s="2544">
        <v>67.5</v>
      </c>
      <c r="C1404" s="2545">
        <v>1355000.0000000002</v>
      </c>
      <c r="D1404" s="2546">
        <v>91.46250000000002</v>
      </c>
      <c r="E1404" s="2547">
        <v>0.11354447289728757</v>
      </c>
      <c r="F1404" s="2544">
        <v>0.1000460626894261</v>
      </c>
      <c r="G1404" s="2546">
        <v>4.9808173708163371E-3</v>
      </c>
      <c r="H1404" s="2547">
        <v>4.4708677246763917E-2</v>
      </c>
      <c r="I1404" s="2544">
        <v>4.0864442568266206E-2</v>
      </c>
      <c r="J1404" s="2548">
        <v>2.4487945216954713E-3</v>
      </c>
    </row>
    <row r="1405" spans="1:10" x14ac:dyDescent="0.2">
      <c r="A1405" s="923" t="s">
        <v>954</v>
      </c>
      <c r="B1405" s="2544">
        <v>374.00000000000006</v>
      </c>
      <c r="C1405" s="2545">
        <v>1036000</v>
      </c>
      <c r="D1405" s="2546">
        <v>387.46400000000006</v>
      </c>
      <c r="E1405" s="2547">
        <v>0.6291204868679342</v>
      </c>
      <c r="F1405" s="2544">
        <v>0.55432929549400545</v>
      </c>
      <c r="G1405" s="2546">
        <v>2.7597417728671261E-2</v>
      </c>
      <c r="H1405" s="2547">
        <v>0.18940005926735146</v>
      </c>
      <c r="I1405" s="2544">
        <v>0.17311466858297878</v>
      </c>
      <c r="J1405" s="2548">
        <v>1.0373866016719573E-2</v>
      </c>
    </row>
    <row r="1406" spans="1:10" x14ac:dyDescent="0.2">
      <c r="A1406" s="923" t="s">
        <v>956</v>
      </c>
      <c r="B1406" s="2544">
        <v>383.25</v>
      </c>
      <c r="C1406" s="2545">
        <v>1099999.9999999998</v>
      </c>
      <c r="D1406" s="2546">
        <v>421.57499999999993</v>
      </c>
      <c r="E1406" s="2547">
        <v>0.64468028500571051</v>
      </c>
      <c r="F1406" s="2544">
        <v>0.56803931149218589</v>
      </c>
      <c r="G1406" s="2546">
        <v>2.8279974183190535E-2</v>
      </c>
      <c r="H1406" s="2547">
        <v>0.2060741900812299</v>
      </c>
      <c r="I1406" s="2544">
        <v>0.18835508952539914</v>
      </c>
      <c r="J1406" s="2548">
        <v>1.1287145556744763E-2</v>
      </c>
    </row>
    <row r="1407" spans="1:10" x14ac:dyDescent="0.2">
      <c r="A1407" s="923" t="s">
        <v>957</v>
      </c>
      <c r="B1407" s="2544">
        <v>12</v>
      </c>
      <c r="C1407" s="2545">
        <v>1649999.9999999998</v>
      </c>
      <c r="D1407" s="2546">
        <v>19.799999999999997</v>
      </c>
      <c r="E1407" s="2547">
        <v>2.0185684070628901E-2</v>
      </c>
      <c r="F1407" s="2544">
        <v>1.7785966700342416E-2</v>
      </c>
      <c r="G1407" s="2546">
        <v>8.8547864370068204E-4</v>
      </c>
      <c r="H1407" s="2547">
        <v>9.6786312366918155E-3</v>
      </c>
      <c r="I1407" s="2544">
        <v>8.8464229914081791E-3</v>
      </c>
      <c r="J1407" s="2548">
        <v>5.3012033926002798E-4</v>
      </c>
    </row>
    <row r="1408" spans="1:10" x14ac:dyDescent="0.2">
      <c r="A1408" s="2168" t="s">
        <v>1492</v>
      </c>
      <c r="B1408" s="2544">
        <v>126</v>
      </c>
      <c r="C1408" s="2545">
        <v>5000000</v>
      </c>
      <c r="D1408" s="2546">
        <v>630</v>
      </c>
      <c r="E1408" s="2547">
        <v>0.21194968274160347</v>
      </c>
      <c r="F1408" s="2544">
        <v>0.1867526503535954</v>
      </c>
      <c r="G1408" s="2546">
        <v>9.2975257588571621E-3</v>
      </c>
      <c r="H1408" s="2547">
        <v>0.30795644844019415</v>
      </c>
      <c r="I1408" s="2544">
        <v>0.28147709518116942</v>
      </c>
      <c r="J1408" s="2548">
        <v>1.6867465340091804E-2</v>
      </c>
    </row>
    <row r="1409" spans="1:10" x14ac:dyDescent="0.2">
      <c r="A1409" s="2168" t="s">
        <v>1570</v>
      </c>
      <c r="B1409" s="2544">
        <v>68.500000000000014</v>
      </c>
      <c r="C1409" s="2545">
        <v>1700000</v>
      </c>
      <c r="D1409" s="2546">
        <v>116.45000000000003</v>
      </c>
      <c r="E1409" s="2547">
        <v>0.11522661323650667</v>
      </c>
      <c r="F1409" s="2544">
        <v>0.10152822658112133</v>
      </c>
      <c r="G1409" s="2546">
        <v>5.054607257791395E-3</v>
      </c>
      <c r="H1409" s="2547">
        <v>5.6923060985493046E-2</v>
      </c>
      <c r="I1409" s="2544">
        <v>5.2028583704519349E-2</v>
      </c>
      <c r="J1409" s="2548">
        <v>3.1178037124661761E-3</v>
      </c>
    </row>
    <row r="1410" spans="1:10" x14ac:dyDescent="0.2">
      <c r="A1410" s="923" t="s">
        <v>955</v>
      </c>
      <c r="B1410" s="2544">
        <v>50</v>
      </c>
      <c r="C1410" s="2545">
        <v>1240000</v>
      </c>
      <c r="D1410" s="2546">
        <v>62</v>
      </c>
      <c r="E1410" s="2547">
        <v>8.4107016960953754E-2</v>
      </c>
      <c r="F1410" s="2544">
        <v>7.4108194584760076E-2</v>
      </c>
      <c r="G1410" s="2546">
        <v>3.6894943487528423E-3</v>
      </c>
      <c r="H1410" s="2547">
        <v>3.0306825084590538E-2</v>
      </c>
      <c r="I1410" s="2544">
        <v>2.7700920478146832E-2</v>
      </c>
      <c r="J1410" s="2548">
        <v>1.6599727795010982E-3</v>
      </c>
    </row>
    <row r="1411" spans="1:10" x14ac:dyDescent="0.2">
      <c r="A1411" s="923" t="s">
        <v>960</v>
      </c>
      <c r="B1411" s="2544">
        <v>255</v>
      </c>
      <c r="C1411" s="2545">
        <v>2515999.9999999995</v>
      </c>
      <c r="D1411" s="2546">
        <v>641.57999999999993</v>
      </c>
      <c r="E1411" s="2547">
        <v>0.42894578650086412</v>
      </c>
      <c r="F1411" s="2544">
        <v>0.37795179238227633</v>
      </c>
      <c r="G1411" s="2546">
        <v>1.8816421178639495E-2</v>
      </c>
      <c r="H1411" s="2547">
        <v>0.31361698125438053</v>
      </c>
      <c r="I1411" s="2544">
        <v>0.28665091226402323</v>
      </c>
      <c r="J1411" s="2548">
        <v>1.7177505417295395E-2</v>
      </c>
    </row>
    <row r="1412" spans="1:10" x14ac:dyDescent="0.2">
      <c r="A1412" s="923" t="s">
        <v>959</v>
      </c>
      <c r="B1412" s="2544">
        <v>357.5</v>
      </c>
      <c r="C1412" s="2545">
        <v>1649999.9999999998</v>
      </c>
      <c r="D1412" s="2546">
        <v>589.87499999999989</v>
      </c>
      <c r="E1412" s="2547">
        <v>0.60136517127081934</v>
      </c>
      <c r="F1412" s="2544">
        <v>0.52987359128103451</v>
      </c>
      <c r="G1412" s="2546">
        <v>2.6379884593582821E-2</v>
      </c>
      <c r="H1412" s="2547">
        <v>0.28834255559311028</v>
      </c>
      <c r="I1412" s="2544">
        <v>0.26354968495236869</v>
      </c>
      <c r="J1412" s="2548">
        <v>1.5793168440455002E-2</v>
      </c>
    </row>
    <row r="1413" spans="1:10" x14ac:dyDescent="0.2">
      <c r="A1413" s="923" t="s">
        <v>1004</v>
      </c>
      <c r="B1413" s="2544">
        <v>74</v>
      </c>
      <c r="C1413" s="2545">
        <v>1000000</v>
      </c>
      <c r="D1413" s="2546">
        <v>74</v>
      </c>
      <c r="E1413" s="2547">
        <v>0.12447838510221156</v>
      </c>
      <c r="F1413" s="2544">
        <v>0.10968012798544489</v>
      </c>
      <c r="G1413" s="2546">
        <v>5.4604516361542064E-3</v>
      </c>
      <c r="H1413" s="2547">
        <v>3.6172662197737099E-2</v>
      </c>
      <c r="I1413" s="2544">
        <v>3.3062388957788152E-2</v>
      </c>
      <c r="J1413" s="2548">
        <v>1.9812578335980848E-3</v>
      </c>
    </row>
    <row r="1414" spans="1:10" x14ac:dyDescent="0.2">
      <c r="A1414" s="923" t="s">
        <v>1005</v>
      </c>
      <c r="B1414" s="2544">
        <v>40</v>
      </c>
      <c r="C1414" s="2545">
        <v>1500000</v>
      </c>
      <c r="D1414" s="2546">
        <v>60</v>
      </c>
      <c r="E1414" s="2547">
        <v>6.7285613568763003E-2</v>
      </c>
      <c r="F1414" s="2544">
        <v>5.928655566780805E-2</v>
      </c>
      <c r="G1414" s="2546">
        <v>2.9515954790022736E-3</v>
      </c>
      <c r="H1414" s="2547">
        <v>2.9329185565732781E-2</v>
      </c>
      <c r="I1414" s="2544">
        <v>2.6807342398206611E-2</v>
      </c>
      <c r="J1414" s="2548">
        <v>1.6064252704849336E-3</v>
      </c>
    </row>
    <row r="1415" spans="1:10" x14ac:dyDescent="0.2">
      <c r="A1415" s="923" t="s">
        <v>961</v>
      </c>
      <c r="B1415" s="2544">
        <v>790.5</v>
      </c>
      <c r="C1415" s="2545">
        <v>1786999.9999999998</v>
      </c>
      <c r="D1415" s="2546">
        <v>1412.6234999999997</v>
      </c>
      <c r="E1415" s="2547">
        <v>1.3297319381526789</v>
      </c>
      <c r="F1415" s="2544">
        <v>1.1716505563850568</v>
      </c>
      <c r="G1415" s="2546">
        <v>5.8330905653782426E-2</v>
      </c>
      <c r="H1415" s="2547">
        <v>0.69051827943358179</v>
      </c>
      <c r="I1415" s="2544">
        <v>0.63114469740421675</v>
      </c>
      <c r="J1415" s="2548">
        <v>3.7821234801347886E-2</v>
      </c>
    </row>
    <row r="1416" spans="1:10" x14ac:dyDescent="0.2">
      <c r="A1416" s="923" t="s">
        <v>962</v>
      </c>
      <c r="B1416" s="2544">
        <v>182</v>
      </c>
      <c r="C1416" s="2545">
        <v>1614999.9999999998</v>
      </c>
      <c r="D1416" s="2546">
        <v>293.92999999999995</v>
      </c>
      <c r="E1416" s="2547">
        <v>0.30614954173787168</v>
      </c>
      <c r="F1416" s="2544">
        <v>0.26975382828852668</v>
      </c>
      <c r="G1416" s="2546">
        <v>1.3429759429460345E-2</v>
      </c>
      <c r="H1416" s="2547">
        <v>0.14367879188893057</v>
      </c>
      <c r="I1416" s="2544">
        <v>0.13132470251841444</v>
      </c>
      <c r="J1416" s="2548">
        <v>7.8696096625606084E-3</v>
      </c>
    </row>
    <row r="1417" spans="1:10" x14ac:dyDescent="0.2">
      <c r="A1417" s="923" t="s">
        <v>963</v>
      </c>
      <c r="B1417" s="2544">
        <v>1163.5</v>
      </c>
      <c r="C1417" s="2545">
        <v>1670000.0000000002</v>
      </c>
      <c r="D1417" s="2546">
        <v>1943.0450000000003</v>
      </c>
      <c r="E1417" s="2547">
        <v>1.9571702846813939</v>
      </c>
      <c r="F1417" s="2544">
        <v>1.724497687987367</v>
      </c>
      <c r="G1417" s="2546">
        <v>8.5854533495478627E-2</v>
      </c>
      <c r="H1417" s="2547">
        <v>0.94979878945948748</v>
      </c>
      <c r="I1417" s="2544">
        <v>0.86813121016872286</v>
      </c>
      <c r="J1417" s="2548">
        <v>5.2022609828156638E-2</v>
      </c>
    </row>
    <row r="1418" spans="1:10" x14ac:dyDescent="0.2">
      <c r="A1418" s="923" t="s">
        <v>964</v>
      </c>
      <c r="B1418" s="2544">
        <v>1540</v>
      </c>
      <c r="C1418" s="2545">
        <v>1557000.0000000002</v>
      </c>
      <c r="D1418" s="2546">
        <v>2397.7800000000007</v>
      </c>
      <c r="E1418" s="2547">
        <v>2.5904961223973757</v>
      </c>
      <c r="F1418" s="2544">
        <v>2.2825323932106101</v>
      </c>
      <c r="G1418" s="2546">
        <v>0.11363642594158753</v>
      </c>
      <c r="H1418" s="2547">
        <v>1.1720822427633792</v>
      </c>
      <c r="I1418" s="2544">
        <v>1.0713018242595309</v>
      </c>
      <c r="J1418" s="2548">
        <v>6.419757308438942E-2</v>
      </c>
    </row>
    <row r="1419" spans="1:10" x14ac:dyDescent="0.2">
      <c r="A1419" s="923" t="s">
        <v>965</v>
      </c>
      <c r="B1419" s="2544">
        <v>225</v>
      </c>
      <c r="C1419" s="2545">
        <v>1120000.0000000002</v>
      </c>
      <c r="D1419" s="2546">
        <v>252.00000000000006</v>
      </c>
      <c r="E1419" s="2547">
        <v>0.37848157632429191</v>
      </c>
      <c r="F1419" s="2544">
        <v>0.33348687563142032</v>
      </c>
      <c r="G1419" s="2546">
        <v>1.660272456938779E-2</v>
      </c>
      <c r="H1419" s="2547">
        <v>0.1231825793760777</v>
      </c>
      <c r="I1419" s="2544">
        <v>0.11259083807246778</v>
      </c>
      <c r="J1419" s="2548">
        <v>6.7469861360367226E-3</v>
      </c>
    </row>
    <row r="1420" spans="1:10" x14ac:dyDescent="0.2">
      <c r="A1420" s="923" t="s">
        <v>966</v>
      </c>
      <c r="B1420" s="2544">
        <v>374</v>
      </c>
      <c r="C1420" s="2545">
        <v>1384999.9999999998</v>
      </c>
      <c r="D1420" s="2546">
        <v>517.9899999999999</v>
      </c>
      <c r="E1420" s="2547">
        <v>0.62912048686793409</v>
      </c>
      <c r="F1420" s="2544">
        <v>0.55432929549400534</v>
      </c>
      <c r="G1420" s="2546">
        <v>2.7597417728671254E-2</v>
      </c>
      <c r="H1420" s="2547">
        <v>0.25320374718656535</v>
      </c>
      <c r="I1420" s="2544">
        <v>0.23143225481411733</v>
      </c>
      <c r="J1420" s="2548">
        <v>1.386853709764151E-2</v>
      </c>
    </row>
    <row r="1421" spans="1:10" x14ac:dyDescent="0.2">
      <c r="A1421" s="923" t="s">
        <v>967</v>
      </c>
      <c r="B1421" s="2544">
        <v>120</v>
      </c>
      <c r="C1421" s="2545">
        <v>4462999.9999999991</v>
      </c>
      <c r="D1421" s="2546">
        <v>535.55999999999983</v>
      </c>
      <c r="E1421" s="2547">
        <v>0.20185684070628901</v>
      </c>
      <c r="F1421" s="2544">
        <v>0.17785966700342418</v>
      </c>
      <c r="G1421" s="2546">
        <v>8.8547864370068195E-3</v>
      </c>
      <c r="H1421" s="2547">
        <v>0.26179231035973066</v>
      </c>
      <c r="I1421" s="2544">
        <v>0.23928233824639214</v>
      </c>
      <c r="J1421" s="2548">
        <v>1.4338951964348515E-2</v>
      </c>
    </row>
    <row r="1422" spans="1:10" x14ac:dyDescent="0.2">
      <c r="A1422" s="923" t="s">
        <v>287</v>
      </c>
      <c r="B1422" s="2544">
        <v>547.5</v>
      </c>
      <c r="C1422" s="2545">
        <v>1492000.0000000002</v>
      </c>
      <c r="D1422" s="2546">
        <v>816.87000000000012</v>
      </c>
      <c r="E1422" s="2547">
        <v>0.92097183572244368</v>
      </c>
      <c r="F1422" s="2544">
        <v>0.81148473070312277</v>
      </c>
      <c r="G1422" s="2546">
        <v>4.039996311884362E-2</v>
      </c>
      <c r="H1422" s="2547">
        <v>0.39930219688466895</v>
      </c>
      <c r="I1422" s="2544">
        <v>0.36496856308038395</v>
      </c>
      <c r="J1422" s="2548">
        <v>2.1870676845017131E-2</v>
      </c>
    </row>
    <row r="1423" spans="1:10" x14ac:dyDescent="0.2">
      <c r="A1423" s="897" t="s">
        <v>969</v>
      </c>
      <c r="B1423" s="2544">
        <v>77</v>
      </c>
      <c r="C1423" s="2545">
        <v>1514999.9999999998</v>
      </c>
      <c r="D1423" s="2546">
        <v>116.65499999999999</v>
      </c>
      <c r="E1423" s="2547">
        <v>0.12952480611986877</v>
      </c>
      <c r="F1423" s="2544">
        <v>0.1141266196605305</v>
      </c>
      <c r="G1423" s="2546">
        <v>5.6818212970793768E-3</v>
      </c>
      <c r="H1423" s="2547">
        <v>5.7023269036175946E-2</v>
      </c>
      <c r="I1423" s="2544">
        <v>5.2120175457713191E-2</v>
      </c>
      <c r="J1423" s="2548">
        <v>3.1232923321403319E-3</v>
      </c>
    </row>
    <row r="1424" spans="1:10" x14ac:dyDescent="0.2">
      <c r="A1424" s="923" t="s">
        <v>1155</v>
      </c>
      <c r="B1424" s="2544">
        <v>0</v>
      </c>
      <c r="C1424" s="2545">
        <v>0</v>
      </c>
      <c r="D1424" s="2546">
        <v>0</v>
      </c>
      <c r="E1424" s="2547">
        <v>0</v>
      </c>
      <c r="F1424" s="2544">
        <v>0</v>
      </c>
      <c r="G1424" s="2546">
        <v>0</v>
      </c>
      <c r="H1424" s="2547">
        <v>0</v>
      </c>
      <c r="I1424" s="2544">
        <v>0</v>
      </c>
      <c r="J1424" s="2548">
        <v>0</v>
      </c>
    </row>
    <row r="1425" spans="1:10" x14ac:dyDescent="0.2">
      <c r="A1425" s="2549" t="s">
        <v>288</v>
      </c>
      <c r="B1425" s="2550">
        <v>8354.5499999999993</v>
      </c>
      <c r="C1425" s="2549"/>
      <c r="D1425" s="2551">
        <v>15580.735000000001</v>
      </c>
      <c r="E1425" s="2547">
        <v>14.053525571022723</v>
      </c>
      <c r="F1425" s="2544">
        <v>12.382812341362143</v>
      </c>
      <c r="G1425" s="2551">
        <v>0.61648130022746106</v>
      </c>
      <c r="H1425" s="2547">
        <v>7.6161711344251257</v>
      </c>
      <c r="I1425" s="2544">
        <v>6.9613016326786941</v>
      </c>
      <c r="J1425" s="2553">
        <v>0.41715477394548456</v>
      </c>
    </row>
    <row r="1426" spans="1:10" x14ac:dyDescent="0.2">
      <c r="A1426" s="2554" t="s">
        <v>1843</v>
      </c>
      <c r="B1426" s="2555">
        <v>28952.371999999999</v>
      </c>
      <c r="C1426" s="2554"/>
      <c r="D1426" s="2556">
        <v>133011.54485199699</v>
      </c>
      <c r="E1426" s="2547">
        <v>48.701952857276851</v>
      </c>
      <c r="F1426" s="2544">
        <v>42.912160357327181</v>
      </c>
      <c r="G1426" s="2556">
        <v>2.1363922575398004</v>
      </c>
      <c r="H1426" s="2547">
        <v>65.018671355816807</v>
      </c>
      <c r="I1426" s="2544">
        <v>59.428100429364981</v>
      </c>
      <c r="J1426" s="2558">
        <v>3.5612184486081362</v>
      </c>
    </row>
    <row r="1427" spans="1:10" x14ac:dyDescent="0.2">
      <c r="A1427" s="2559" t="s">
        <v>194</v>
      </c>
      <c r="B1427" s="2560">
        <v>59448.072</v>
      </c>
      <c r="C1427" s="2561"/>
      <c r="D1427" s="2562">
        <v>204574.38160199701</v>
      </c>
      <c r="E1427" s="2563">
        <v>100</v>
      </c>
      <c r="F1427" s="2544">
        <v>88.11178574929653</v>
      </c>
      <c r="G1427" s="2562">
        <v>4.3866665137650411</v>
      </c>
      <c r="H1427" s="2563">
        <v>100</v>
      </c>
      <c r="I1427" s="2544">
        <v>91.401591558435214</v>
      </c>
      <c r="J1427" s="2564">
        <v>5.4772242716546016</v>
      </c>
    </row>
    <row r="1428" spans="1:10" x14ac:dyDescent="0.2">
      <c r="A1428" s="2584" t="s">
        <v>1860</v>
      </c>
      <c r="B1428" s="2544"/>
      <c r="C1428" s="2543"/>
      <c r="D1428" s="2546"/>
      <c r="E1428" s="2547"/>
      <c r="F1428" s="2544">
        <v>0</v>
      </c>
      <c r="G1428" s="2546"/>
      <c r="H1428" s="2547"/>
      <c r="I1428" s="2544">
        <v>0</v>
      </c>
      <c r="J1428" s="2548">
        <v>0</v>
      </c>
    </row>
    <row r="1429" spans="1:10" x14ac:dyDescent="0.2">
      <c r="A1429" s="2169" t="s">
        <v>1844</v>
      </c>
      <c r="B1429" s="2544">
        <v>0</v>
      </c>
      <c r="C1429" s="2545">
        <v>4199896.8061456596</v>
      </c>
      <c r="D1429" s="2546">
        <v>0</v>
      </c>
      <c r="E1429" s="2547">
        <v>0</v>
      </c>
      <c r="F1429" s="2544">
        <v>0</v>
      </c>
      <c r="G1429" s="2546">
        <v>0</v>
      </c>
      <c r="H1429" s="2547">
        <v>0</v>
      </c>
      <c r="I1429" s="2544">
        <v>0</v>
      </c>
      <c r="J1429" s="2548">
        <v>0</v>
      </c>
    </row>
    <row r="1430" spans="1:10" x14ac:dyDescent="0.2">
      <c r="A1430" s="2169" t="s">
        <v>1845</v>
      </c>
      <c r="B1430" s="2544">
        <v>5518.8</v>
      </c>
      <c r="C1430" s="2545">
        <v>1049949.7428331529</v>
      </c>
      <c r="D1430" s="2546">
        <v>5794.4626407476044</v>
      </c>
      <c r="E1430" s="2547">
        <v>71.432916766439931</v>
      </c>
      <c r="F1430" s="2544">
        <v>8.1797660854874774</v>
      </c>
      <c r="G1430" s="2546">
        <v>0.40723162823794368</v>
      </c>
      <c r="H1430" s="2547">
        <v>33.360569856793241</v>
      </c>
      <c r="I1430" s="2544">
        <v>2.5889024004022914</v>
      </c>
      <c r="J1430" s="2548">
        <v>0.15513952024963021</v>
      </c>
    </row>
    <row r="1431" spans="1:10" x14ac:dyDescent="0.2">
      <c r="A1431" s="2581" t="s">
        <v>310</v>
      </c>
      <c r="B1431" s="2550">
        <v>5518.8</v>
      </c>
      <c r="C1431" s="2549"/>
      <c r="D1431" s="2551">
        <v>5794.4626407476044</v>
      </c>
      <c r="E1431" s="2547">
        <v>71.432916766439931</v>
      </c>
      <c r="F1431" s="2544">
        <v>8.1797660854874774</v>
      </c>
      <c r="G1431" s="2551">
        <v>0.40723162823794368</v>
      </c>
      <c r="H1431" s="2547">
        <v>33.360569856793241</v>
      </c>
      <c r="I1431" s="2544">
        <v>2.5889024004022914</v>
      </c>
      <c r="J1431" s="2553">
        <v>0.15513952024963021</v>
      </c>
    </row>
    <row r="1432" spans="1:10" x14ac:dyDescent="0.2">
      <c r="A1432" s="2169" t="s">
        <v>1846</v>
      </c>
      <c r="B1432" s="2544">
        <v>0</v>
      </c>
      <c r="C1432" s="2545">
        <v>6562823.1180563895</v>
      </c>
      <c r="D1432" s="2546">
        <v>0</v>
      </c>
      <c r="E1432" s="2547">
        <v>0</v>
      </c>
      <c r="F1432" s="2544">
        <v>0</v>
      </c>
      <c r="G1432" s="2546">
        <v>0</v>
      </c>
      <c r="H1432" s="2547">
        <v>0</v>
      </c>
      <c r="I1432" s="2544">
        <v>0</v>
      </c>
      <c r="J1432" s="2548">
        <v>0</v>
      </c>
    </row>
    <row r="1433" spans="1:10" x14ac:dyDescent="0.2">
      <c r="A1433" s="2581" t="s">
        <v>316</v>
      </c>
      <c r="B1433" s="2550">
        <v>0</v>
      </c>
      <c r="C1433" s="2565"/>
      <c r="D1433" s="2551">
        <v>0</v>
      </c>
      <c r="E1433" s="2547">
        <v>0</v>
      </c>
      <c r="F1433" s="2544">
        <v>0</v>
      </c>
      <c r="G1433" s="2551">
        <v>0</v>
      </c>
      <c r="H1433" s="2547">
        <v>0</v>
      </c>
      <c r="I1433" s="2544">
        <v>0</v>
      </c>
      <c r="J1433" s="2553">
        <v>0</v>
      </c>
    </row>
    <row r="1434" spans="1:10" x14ac:dyDescent="0.2">
      <c r="A1434" s="2169" t="s">
        <v>1536</v>
      </c>
      <c r="B1434" s="2544">
        <v>1113.75</v>
      </c>
      <c r="C1434" s="2545">
        <v>6000000</v>
      </c>
      <c r="D1434" s="2546">
        <v>6682.5</v>
      </c>
      <c r="E1434" s="2547">
        <v>14.415889513775182</v>
      </c>
      <c r="F1434" s="2544">
        <v>1.6507600343755306</v>
      </c>
      <c r="G1434" s="2546">
        <v>8.2183486618469553E-2</v>
      </c>
      <c r="H1434" s="2547">
        <v>38.473284217992301</v>
      </c>
      <c r="I1434" s="2544">
        <v>2.9856677596002612</v>
      </c>
      <c r="J1434" s="2548">
        <v>0.17891561450025947</v>
      </c>
    </row>
    <row r="1435" spans="1:10" x14ac:dyDescent="0.2">
      <c r="A1435" s="2169" t="s">
        <v>206</v>
      </c>
      <c r="B1435" s="2544">
        <v>1087.5</v>
      </c>
      <c r="C1435" s="2545">
        <v>4352000</v>
      </c>
      <c r="D1435" s="2546">
        <v>4732.8</v>
      </c>
      <c r="E1435" s="2547">
        <v>14.076121074056575</v>
      </c>
      <c r="F1435" s="2544">
        <v>1.6118532322185315</v>
      </c>
      <c r="G1435" s="2546">
        <v>8.0246502085374316E-2</v>
      </c>
      <c r="H1435" s="2547">
        <v>27.24823936354867</v>
      </c>
      <c r="I1435" s="2544">
        <v>2.1145631683705375</v>
      </c>
      <c r="J1435" s="2548">
        <v>0.12671482533585157</v>
      </c>
    </row>
    <row r="1436" spans="1:10" x14ac:dyDescent="0.2">
      <c r="A1436" s="2581" t="s">
        <v>311</v>
      </c>
      <c r="B1436" s="2550">
        <v>2201.25</v>
      </c>
      <c r="C1436" s="2565"/>
      <c r="D1436" s="2551">
        <v>11415.3</v>
      </c>
      <c r="E1436" s="2547">
        <v>28.492010587831757</v>
      </c>
      <c r="F1436" s="2544">
        <v>3.2626132665940624</v>
      </c>
      <c r="G1436" s="2551">
        <v>0.16242998870384387</v>
      </c>
      <c r="H1436" s="2547">
        <v>65.721523581540978</v>
      </c>
      <c r="I1436" s="2544">
        <v>5.1002309279707978</v>
      </c>
      <c r="J1436" s="2553">
        <v>0.30563043983611105</v>
      </c>
    </row>
    <row r="1437" spans="1:10" x14ac:dyDescent="0.2">
      <c r="A1437" s="2169" t="s">
        <v>1847</v>
      </c>
      <c r="B1437" s="2544">
        <v>5.8</v>
      </c>
      <c r="C1437" s="2545">
        <v>27488445.925841</v>
      </c>
      <c r="D1437" s="2546">
        <v>159.4329863698778</v>
      </c>
      <c r="E1437" s="2547">
        <v>7.5072645728301746E-2</v>
      </c>
      <c r="F1437" s="2544">
        <v>8.5965505718321681E-3</v>
      </c>
      <c r="G1437" s="2546">
        <v>4.2798134445532962E-4</v>
      </c>
      <c r="H1437" s="2547">
        <v>0.91790656166578399</v>
      </c>
      <c r="I1437" s="2544">
        <v>7.1232910919765358E-2</v>
      </c>
      <c r="J1437" s="2548">
        <v>4.268619637557528E-3</v>
      </c>
    </row>
    <row r="1438" spans="1:10" x14ac:dyDescent="0.2">
      <c r="A1438" s="2581" t="s">
        <v>312</v>
      </c>
      <c r="B1438" s="2550">
        <v>5.8</v>
      </c>
      <c r="C1438" s="2549"/>
      <c r="D1438" s="2551">
        <v>159.4329863698778</v>
      </c>
      <c r="E1438" s="2547">
        <v>7.5072645728301746E-2</v>
      </c>
      <c r="F1438" s="2544">
        <v>8.5965505718321681E-3</v>
      </c>
      <c r="G1438" s="2551">
        <v>4.2798134445532962E-4</v>
      </c>
      <c r="H1438" s="2547">
        <v>0.91790656166578399</v>
      </c>
      <c r="I1438" s="2544">
        <v>7.1232910919765358E-2</v>
      </c>
      <c r="J1438" s="2553">
        <v>4.268619637557528E-3</v>
      </c>
    </row>
    <row r="1439" spans="1:10" x14ac:dyDescent="0.2">
      <c r="A1439" s="2566" t="s">
        <v>130</v>
      </c>
      <c r="B1439" s="2555">
        <v>7725.85</v>
      </c>
      <c r="C1439" s="2554"/>
      <c r="D1439" s="2556">
        <v>17369.195627117482</v>
      </c>
      <c r="E1439" s="2557">
        <v>99.999999999999986</v>
      </c>
      <c r="F1439" s="2544">
        <v>11.450975902653372</v>
      </c>
      <c r="G1439" s="2556">
        <v>0.57008959828624284</v>
      </c>
      <c r="H1439" s="2557">
        <v>100.00000000000001</v>
      </c>
      <c r="I1439" s="2544">
        <v>7.7603662392928552</v>
      </c>
      <c r="J1439" s="2558">
        <v>0.46503857972329876</v>
      </c>
    </row>
    <row r="1440" spans="1:10" x14ac:dyDescent="0.2">
      <c r="A1440" s="2584" t="s">
        <v>1861</v>
      </c>
      <c r="B1440" s="2544"/>
      <c r="C1440" s="2543"/>
      <c r="D1440" s="2546"/>
      <c r="E1440" s="2547"/>
      <c r="F1440" s="2544">
        <v>0</v>
      </c>
      <c r="G1440" s="2546"/>
      <c r="H1440" s="2547"/>
      <c r="I1440" s="2544">
        <v>0</v>
      </c>
      <c r="J1440" s="2548">
        <v>0</v>
      </c>
    </row>
    <row r="1441" spans="1:10" x14ac:dyDescent="0.2">
      <c r="A1441" s="2168" t="s">
        <v>1538</v>
      </c>
      <c r="B1441" s="2544">
        <v>225</v>
      </c>
      <c r="C1441" s="2545">
        <v>6500000</v>
      </c>
      <c r="D1441" s="2546">
        <v>1462.5</v>
      </c>
      <c r="E1441" s="2547">
        <v>76.271186440677965</v>
      </c>
      <c r="F1441" s="2544">
        <v>0.33348687563142032</v>
      </c>
      <c r="G1441" s="2546">
        <v>1.660272456938779E-2</v>
      </c>
      <c r="H1441" s="2547">
        <v>77.970890867409508</v>
      </c>
      <c r="I1441" s="2544">
        <v>0.65342897095628616</v>
      </c>
      <c r="J1441" s="2548">
        <v>3.9156615968070255E-2</v>
      </c>
    </row>
    <row r="1442" spans="1:10" x14ac:dyDescent="0.2">
      <c r="A1442" s="2168" t="s">
        <v>208</v>
      </c>
      <c r="B1442" s="2544">
        <v>36</v>
      </c>
      <c r="C1442" s="2545">
        <v>6000000</v>
      </c>
      <c r="D1442" s="2546">
        <v>216</v>
      </c>
      <c r="E1442" s="2547">
        <v>12.203389830508476</v>
      </c>
      <c r="F1442" s="2544">
        <v>5.3357900101027256E-2</v>
      </c>
      <c r="G1442" s="2546">
        <v>2.6564359311020461E-3</v>
      </c>
      <c r="H1442" s="2547">
        <v>11.515700805032788</v>
      </c>
      <c r="I1442" s="2544">
        <v>9.650643263354379E-2</v>
      </c>
      <c r="J1442" s="2548">
        <v>5.7831309737457611E-3</v>
      </c>
    </row>
    <row r="1443" spans="1:10" x14ac:dyDescent="0.2">
      <c r="A1443" s="2168" t="s">
        <v>209</v>
      </c>
      <c r="B1443" s="2544">
        <v>34</v>
      </c>
      <c r="C1443" s="2545">
        <v>5800000</v>
      </c>
      <c r="D1443" s="2546">
        <v>197.2</v>
      </c>
      <c r="E1443" s="2547">
        <v>11.525423728813559</v>
      </c>
      <c r="F1443" s="2544">
        <v>5.0393572317636845E-2</v>
      </c>
      <c r="G1443" s="2546">
        <v>2.5088561571519324E-3</v>
      </c>
      <c r="H1443" s="2547">
        <v>10.513408327557711</v>
      </c>
      <c r="I1443" s="2544">
        <v>8.8106798682105719E-2</v>
      </c>
      <c r="J1443" s="2548">
        <v>5.2797843889938146E-3</v>
      </c>
    </row>
    <row r="1444" spans="1:10" x14ac:dyDescent="0.2">
      <c r="A1444" s="2168" t="s">
        <v>210</v>
      </c>
      <c r="B1444" s="2544">
        <v>0</v>
      </c>
      <c r="C1444" s="2545">
        <v>15600000</v>
      </c>
      <c r="D1444" s="2546">
        <v>0</v>
      </c>
      <c r="E1444" s="2547">
        <v>0</v>
      </c>
      <c r="F1444" s="2544">
        <v>0</v>
      </c>
      <c r="G1444" s="2546">
        <v>0</v>
      </c>
      <c r="H1444" s="2547">
        <v>0</v>
      </c>
      <c r="I1444" s="2544">
        <v>0</v>
      </c>
      <c r="J1444" s="2548">
        <v>0</v>
      </c>
    </row>
    <row r="1445" spans="1:10" x14ac:dyDescent="0.2">
      <c r="A1445" s="2168" t="s">
        <v>1540</v>
      </c>
      <c r="B1445" s="2544">
        <v>0</v>
      </c>
      <c r="C1445" s="2545">
        <v>7500000</v>
      </c>
      <c r="D1445" s="2546">
        <v>0</v>
      </c>
      <c r="E1445" s="2547">
        <v>0</v>
      </c>
      <c r="F1445" s="2544">
        <v>0</v>
      </c>
      <c r="G1445" s="2546">
        <v>0</v>
      </c>
      <c r="H1445" s="2547">
        <v>0</v>
      </c>
      <c r="I1445" s="2544">
        <v>0</v>
      </c>
      <c r="J1445" s="2548">
        <v>0</v>
      </c>
    </row>
    <row r="1446" spans="1:10" x14ac:dyDescent="0.2">
      <c r="A1446" s="2168" t="s">
        <v>1541</v>
      </c>
      <c r="B1446" s="2544">
        <v>0</v>
      </c>
      <c r="C1446" s="2545">
        <v>5800000</v>
      </c>
      <c r="D1446" s="2546">
        <v>0</v>
      </c>
      <c r="E1446" s="2547">
        <v>0</v>
      </c>
      <c r="F1446" s="2544">
        <v>0</v>
      </c>
      <c r="G1446" s="2546">
        <v>0</v>
      </c>
      <c r="H1446" s="2547">
        <v>0</v>
      </c>
      <c r="I1446" s="2544">
        <v>0</v>
      </c>
      <c r="J1446" s="2548">
        <v>0</v>
      </c>
    </row>
    <row r="1447" spans="1:10" x14ac:dyDescent="0.2">
      <c r="A1447" s="2566" t="s">
        <v>122</v>
      </c>
      <c r="B1447" s="2555">
        <v>295</v>
      </c>
      <c r="C1447" s="2554"/>
      <c r="D1447" s="2556">
        <v>1875.7</v>
      </c>
      <c r="E1447" s="2557">
        <v>100</v>
      </c>
      <c r="F1447" s="2544">
        <v>0.43723834805008444</v>
      </c>
      <c r="G1447" s="2556">
        <v>2.1768016657641769E-2</v>
      </c>
      <c r="H1447" s="2557">
        <v>100.00000000000001</v>
      </c>
      <c r="I1447" s="2544">
        <v>0.8380422022719356</v>
      </c>
      <c r="J1447" s="2558">
        <v>5.0219531330809843E-2</v>
      </c>
    </row>
    <row r="1448" spans="1:10" ht="14.25" thickBot="1" x14ac:dyDescent="0.25">
      <c r="A1448" s="2567" t="s">
        <v>1848</v>
      </c>
      <c r="B1448" s="2560">
        <v>67468.922000000006</v>
      </c>
      <c r="C1448" s="2568"/>
      <c r="D1448" s="2562">
        <v>223819.27722911449</v>
      </c>
      <c r="E1448" s="2569"/>
      <c r="F1448" s="2570">
        <v>99.999999999999986</v>
      </c>
      <c r="G1448" s="2571">
        <v>4.9785241287089264</v>
      </c>
      <c r="H1448" s="2572"/>
      <c r="I1448" s="2570">
        <v>100</v>
      </c>
      <c r="J1448" s="2573">
        <v>5.9924823827087099</v>
      </c>
    </row>
    <row r="1449" spans="1:10" ht="15" thickBot="1" x14ac:dyDescent="0.25">
      <c r="A1449" s="2574" t="s">
        <v>1849</v>
      </c>
      <c r="B1449" s="2575">
        <v>1355199.2569632605</v>
      </c>
      <c r="C1449" s="2576"/>
      <c r="D1449" s="2577">
        <v>3735001.0051751565</v>
      </c>
      <c r="E1449" s="2578"/>
      <c r="F1449" s="2111"/>
      <c r="G1449" s="2111"/>
      <c r="H1449" s="2111"/>
      <c r="I1449" s="2111"/>
      <c r="J1449" s="2111"/>
    </row>
    <row r="1450" spans="1:10" ht="16.5" thickBot="1" x14ac:dyDescent="0.3">
      <c r="A1450" s="2579" t="s">
        <v>1850</v>
      </c>
      <c r="B1450" s="2586">
        <v>4.9785241287089264</v>
      </c>
      <c r="C1450" s="2580"/>
      <c r="D1450" s="2587">
        <v>5.9924823827087099</v>
      </c>
      <c r="E1450" s="2578"/>
      <c r="F1450" s="2111"/>
      <c r="G1450" s="2111"/>
      <c r="H1450" s="2111"/>
      <c r="I1450" s="2111"/>
      <c r="J1450" s="2111"/>
    </row>
    <row r="1451" spans="1:10" x14ac:dyDescent="0.2">
      <c r="A1451" s="471" t="s">
        <v>1978</v>
      </c>
      <c r="B1451" s="375"/>
      <c r="C1451" s="375"/>
      <c r="D1451" s="1800"/>
      <c r="E1451" s="375"/>
      <c r="F1451" s="375"/>
      <c r="H1451" s="375"/>
      <c r="I1451" s="375"/>
      <c r="J1451" s="375"/>
    </row>
    <row r="1452" spans="1:10" x14ac:dyDescent="0.2">
      <c r="A1452" s="375" t="s">
        <v>1851</v>
      </c>
      <c r="B1452" s="375"/>
      <c r="C1452" s="375"/>
      <c r="D1452" s="375"/>
      <c r="E1452" s="375"/>
      <c r="F1452" s="375"/>
      <c r="G1452" s="375"/>
      <c r="H1452" s="375"/>
      <c r="I1452" s="375"/>
      <c r="J1452" s="375"/>
    </row>
    <row r="1453" spans="1:10" x14ac:dyDescent="0.2">
      <c r="A1453" s="375" t="s">
        <v>2021</v>
      </c>
      <c r="B1453" s="375"/>
      <c r="C1453" s="375"/>
      <c r="D1453" s="375"/>
      <c r="E1453" s="375"/>
      <c r="F1453" s="375"/>
      <c r="G1453" s="375"/>
      <c r="H1453" s="375"/>
      <c r="I1453" s="375"/>
      <c r="J1453" s="375"/>
    </row>
    <row r="1457" spans="1:10" ht="13.5" thickBot="1" x14ac:dyDescent="0.25">
      <c r="A1457" s="3498" t="s">
        <v>1976</v>
      </c>
      <c r="B1457" s="3498"/>
      <c r="C1457" s="3498"/>
      <c r="D1457" s="3498"/>
      <c r="E1457" s="3498"/>
      <c r="F1457" s="3498"/>
      <c r="G1457" s="3498"/>
      <c r="H1457" s="3498"/>
      <c r="I1457" s="3498"/>
      <c r="J1457" s="3498"/>
    </row>
    <row r="1458" spans="1:10" ht="13.5" customHeight="1" thickBot="1" x14ac:dyDescent="0.25">
      <c r="A1458" s="3503" t="s">
        <v>370</v>
      </c>
      <c r="B1458" s="3509" t="s">
        <v>1264</v>
      </c>
      <c r="C1458" s="3509" t="s">
        <v>1840</v>
      </c>
      <c r="D1458" s="3511" t="s">
        <v>1852</v>
      </c>
      <c r="E1458" s="3505" t="s">
        <v>1857</v>
      </c>
      <c r="F1458" s="3506"/>
      <c r="G1458" s="3507"/>
      <c r="H1458" s="3505" t="s">
        <v>1858</v>
      </c>
      <c r="I1458" s="3506"/>
      <c r="J1458" s="3508"/>
    </row>
    <row r="1459" spans="1:10" ht="13.5" customHeight="1" thickBot="1" x14ac:dyDescent="0.25">
      <c r="A1459" s="3504"/>
      <c r="B1459" s="3510"/>
      <c r="C1459" s="3510"/>
      <c r="D1459" s="3512"/>
      <c r="E1459" s="2534" t="s">
        <v>1856</v>
      </c>
      <c r="F1459" s="2533" t="s">
        <v>1223</v>
      </c>
      <c r="G1459" s="2535" t="s">
        <v>1841</v>
      </c>
      <c r="H1459" s="2534" t="s">
        <v>1856</v>
      </c>
      <c r="I1459" s="2533" t="s">
        <v>1223</v>
      </c>
      <c r="J1459" s="2536" t="s">
        <v>1841</v>
      </c>
    </row>
    <row r="1460" spans="1:10" x14ac:dyDescent="0.2">
      <c r="A1460" s="2585" t="s">
        <v>1859</v>
      </c>
      <c r="B1460" s="2537"/>
      <c r="C1460" s="2537"/>
      <c r="D1460" s="2538"/>
      <c r="E1460" s="2539"/>
      <c r="F1460" s="2540"/>
      <c r="G1460" s="2541"/>
      <c r="H1460" s="2539"/>
      <c r="I1460" s="2540"/>
      <c r="J1460" s="2542"/>
    </row>
    <row r="1461" spans="1:10" x14ac:dyDescent="0.2">
      <c r="A1461" s="923" t="s">
        <v>410</v>
      </c>
      <c r="B1461" s="2544">
        <v>0</v>
      </c>
      <c r="C1461" s="2545">
        <v>3500000.0000000005</v>
      </c>
      <c r="D1461" s="2546">
        <v>0</v>
      </c>
      <c r="E1461" s="2547">
        <v>0</v>
      </c>
      <c r="F1461" s="2544">
        <v>0</v>
      </c>
      <c r="G1461" s="2546">
        <v>0</v>
      </c>
      <c r="H1461" s="2547">
        <v>0</v>
      </c>
      <c r="I1461" s="2544">
        <v>0</v>
      </c>
      <c r="J1461" s="2548">
        <v>0</v>
      </c>
    </row>
    <row r="1462" spans="1:10" x14ac:dyDescent="0.2">
      <c r="A1462" s="923" t="s">
        <v>411</v>
      </c>
      <c r="B1462" s="2544">
        <v>0</v>
      </c>
      <c r="C1462" s="2545">
        <v>1375863.5</v>
      </c>
      <c r="D1462" s="2546">
        <v>0</v>
      </c>
      <c r="E1462" s="2547">
        <v>0</v>
      </c>
      <c r="F1462" s="2544">
        <v>0</v>
      </c>
      <c r="G1462" s="2546">
        <v>0</v>
      </c>
      <c r="H1462" s="2547">
        <v>0</v>
      </c>
      <c r="I1462" s="2544">
        <v>0</v>
      </c>
      <c r="J1462" s="2548">
        <v>0</v>
      </c>
    </row>
    <row r="1463" spans="1:10" x14ac:dyDescent="0.2">
      <c r="A1463" s="923" t="s">
        <v>279</v>
      </c>
      <c r="B1463" s="2544">
        <v>690</v>
      </c>
      <c r="C1463" s="2545">
        <v>882500</v>
      </c>
      <c r="D1463" s="2546">
        <v>608.92499999999995</v>
      </c>
      <c r="E1463" s="2547">
        <v>6.918988453104161</v>
      </c>
      <c r="F1463" s="2544">
        <v>5.0744095878154312</v>
      </c>
      <c r="G1463" s="2546">
        <v>5.0915022012789211E-2</v>
      </c>
      <c r="H1463" s="2547">
        <v>1.5542147040628054</v>
      </c>
      <c r="I1463" s="2544">
        <v>1.3463728203329206</v>
      </c>
      <c r="J1463" s="2548">
        <v>1.6303208463833971E-2</v>
      </c>
    </row>
    <row r="1464" spans="1:10" x14ac:dyDescent="0.2">
      <c r="A1464" s="923" t="s">
        <v>200</v>
      </c>
      <c r="B1464" s="2544">
        <v>241.7</v>
      </c>
      <c r="C1464" s="2545">
        <v>5768500</v>
      </c>
      <c r="D1464" s="2546">
        <v>1394.2464500000001</v>
      </c>
      <c r="E1464" s="2547">
        <v>2.4236514624859065</v>
      </c>
      <c r="F1464" s="2544">
        <v>1.7775141990941883</v>
      </c>
      <c r="G1464" s="2546">
        <v>1.7835015681871236E-2</v>
      </c>
      <c r="H1464" s="2547">
        <v>3.558662123705493</v>
      </c>
      <c r="I1464" s="2544">
        <v>3.0827696762748498</v>
      </c>
      <c r="J1464" s="2548">
        <v>3.7329212176065149E-2</v>
      </c>
    </row>
    <row r="1465" spans="1:10" x14ac:dyDescent="0.2">
      <c r="A1465" s="923" t="s">
        <v>429</v>
      </c>
      <c r="B1465" s="2544">
        <v>0</v>
      </c>
      <c r="C1465" s="2545">
        <v>680000</v>
      </c>
      <c r="D1465" s="2546">
        <v>0</v>
      </c>
      <c r="E1465" s="2547">
        <v>0</v>
      </c>
      <c r="F1465" s="2544">
        <v>0</v>
      </c>
      <c r="G1465" s="2546">
        <v>0</v>
      </c>
      <c r="H1465" s="2547">
        <v>0</v>
      </c>
      <c r="I1465" s="2544">
        <v>0</v>
      </c>
      <c r="J1465" s="2548">
        <v>0</v>
      </c>
    </row>
    <row r="1466" spans="1:10" x14ac:dyDescent="0.2">
      <c r="A1466" s="925" t="s">
        <v>431</v>
      </c>
      <c r="B1466" s="2544">
        <v>0</v>
      </c>
      <c r="C1466" s="2545">
        <v>7000000</v>
      </c>
      <c r="D1466" s="2546">
        <v>0</v>
      </c>
      <c r="E1466" s="2547">
        <v>0</v>
      </c>
      <c r="F1466" s="2544">
        <v>0</v>
      </c>
      <c r="G1466" s="2546">
        <v>0</v>
      </c>
      <c r="H1466" s="2547">
        <v>0</v>
      </c>
      <c r="I1466" s="2544">
        <v>0</v>
      </c>
      <c r="J1466" s="2548">
        <v>0</v>
      </c>
    </row>
    <row r="1467" spans="1:10" x14ac:dyDescent="0.2">
      <c r="A1467" s="2107" t="s">
        <v>430</v>
      </c>
      <c r="B1467" s="2544">
        <v>0</v>
      </c>
      <c r="C1467" s="2545">
        <v>0</v>
      </c>
      <c r="D1467" s="2546">
        <v>0</v>
      </c>
      <c r="E1467" s="2547">
        <v>0</v>
      </c>
      <c r="F1467" s="2544">
        <v>0</v>
      </c>
      <c r="G1467" s="2546">
        <v>0</v>
      </c>
      <c r="H1467" s="2547">
        <v>0</v>
      </c>
      <c r="I1467" s="2544">
        <v>0</v>
      </c>
      <c r="J1467" s="2548">
        <v>0</v>
      </c>
    </row>
    <row r="1468" spans="1:10" x14ac:dyDescent="0.2">
      <c r="A1468" s="2549" t="s">
        <v>280</v>
      </c>
      <c r="B1468" s="2550">
        <v>931.7</v>
      </c>
      <c r="C1468" s="2549"/>
      <c r="D1468" s="2551">
        <v>2003.17145</v>
      </c>
      <c r="E1468" s="2547">
        <v>9.3426399155900679</v>
      </c>
      <c r="F1468" s="2544">
        <v>6.8519237869096212</v>
      </c>
      <c r="G1468" s="2551">
        <v>6.8750037694660468E-2</v>
      </c>
      <c r="H1468" s="2547">
        <v>5.1128768277682983</v>
      </c>
      <c r="I1468" s="2544">
        <v>4.4291424966077706</v>
      </c>
      <c r="J1468" s="2553">
        <v>5.3632420639899113E-2</v>
      </c>
    </row>
    <row r="1469" spans="1:10" x14ac:dyDescent="0.2">
      <c r="A1469" s="931" t="s">
        <v>412</v>
      </c>
      <c r="B1469" s="2544">
        <v>124</v>
      </c>
      <c r="C1469" s="2545">
        <v>2674500</v>
      </c>
      <c r="D1469" s="2546">
        <v>331.63799999999998</v>
      </c>
      <c r="E1469" s="2547">
        <v>1.2434124176592984</v>
      </c>
      <c r="F1469" s="2544">
        <v>0.91192288244799058</v>
      </c>
      <c r="G1469" s="2546">
        <v>9.1499459849070479E-3</v>
      </c>
      <c r="H1469" s="2547">
        <v>0.84646985429401089</v>
      </c>
      <c r="I1469" s="2544">
        <v>0.73327320998410184</v>
      </c>
      <c r="J1469" s="2548">
        <v>8.8791943975513737E-3</v>
      </c>
    </row>
    <row r="1470" spans="1:10" x14ac:dyDescent="0.2">
      <c r="A1470" s="931" t="s">
        <v>413</v>
      </c>
      <c r="B1470" s="2544">
        <v>0</v>
      </c>
      <c r="C1470" s="2545">
        <v>647500</v>
      </c>
      <c r="D1470" s="2546">
        <v>0</v>
      </c>
      <c r="E1470" s="2547">
        <v>0</v>
      </c>
      <c r="F1470" s="2544">
        <v>0</v>
      </c>
      <c r="G1470" s="2546">
        <v>0</v>
      </c>
      <c r="H1470" s="2547">
        <v>0</v>
      </c>
      <c r="I1470" s="2544">
        <v>0</v>
      </c>
      <c r="J1470" s="2548">
        <v>0</v>
      </c>
    </row>
    <row r="1471" spans="1:10" x14ac:dyDescent="0.2">
      <c r="A1471" s="923" t="s">
        <v>91</v>
      </c>
      <c r="B1471" s="2544">
        <v>0</v>
      </c>
      <c r="C1471" s="2545">
        <v>1085000</v>
      </c>
      <c r="D1471" s="2546">
        <v>0</v>
      </c>
      <c r="E1471" s="2547">
        <v>0</v>
      </c>
      <c r="F1471" s="2544">
        <v>0</v>
      </c>
      <c r="G1471" s="2546">
        <v>0</v>
      </c>
      <c r="H1471" s="2547">
        <v>0</v>
      </c>
      <c r="I1471" s="2544">
        <v>0</v>
      </c>
      <c r="J1471" s="2548">
        <v>0</v>
      </c>
    </row>
    <row r="1472" spans="1:10" x14ac:dyDescent="0.2">
      <c r="A1472" s="923" t="s">
        <v>417</v>
      </c>
      <c r="B1472" s="2544">
        <v>0</v>
      </c>
      <c r="C1472" s="2545">
        <v>1641999.9999999995</v>
      </c>
      <c r="D1472" s="2546">
        <v>0</v>
      </c>
      <c r="E1472" s="2547">
        <v>0</v>
      </c>
      <c r="F1472" s="2544">
        <v>0</v>
      </c>
      <c r="G1472" s="2546">
        <v>0</v>
      </c>
      <c r="H1472" s="2547">
        <v>0</v>
      </c>
      <c r="I1472" s="2544">
        <v>0</v>
      </c>
      <c r="J1472" s="2548">
        <v>0</v>
      </c>
    </row>
    <row r="1473" spans="1:10" x14ac:dyDescent="0.2">
      <c r="A1473" s="923" t="s">
        <v>418</v>
      </c>
      <c r="B1473" s="2544">
        <v>164</v>
      </c>
      <c r="C1473" s="2545">
        <v>1369500.0000000005</v>
      </c>
      <c r="D1473" s="2546">
        <v>224.5980000000001</v>
      </c>
      <c r="E1473" s="2547">
        <v>1.6445131975493947</v>
      </c>
      <c r="F1473" s="2544">
        <v>1.2060915542054069</v>
      </c>
      <c r="G1473" s="2546">
        <v>1.2101541463909323E-2</v>
      </c>
      <c r="H1473" s="2547">
        <v>0.57326191912484814</v>
      </c>
      <c r="I1473" s="2544">
        <v>0.49660080092151493</v>
      </c>
      <c r="J1473" s="2548">
        <v>6.013331715006255E-3</v>
      </c>
    </row>
    <row r="1474" spans="1:10" x14ac:dyDescent="0.2">
      <c r="A1474" s="923" t="s">
        <v>423</v>
      </c>
      <c r="B1474" s="2544">
        <v>0</v>
      </c>
      <c r="C1474" s="2545">
        <v>1311000</v>
      </c>
      <c r="D1474" s="2546">
        <v>0</v>
      </c>
      <c r="E1474" s="2547">
        <v>0</v>
      </c>
      <c r="F1474" s="2544">
        <v>0</v>
      </c>
      <c r="G1474" s="2546">
        <v>0</v>
      </c>
      <c r="H1474" s="2547">
        <v>0</v>
      </c>
      <c r="I1474" s="2544">
        <v>0</v>
      </c>
      <c r="J1474" s="2548">
        <v>0</v>
      </c>
    </row>
    <row r="1475" spans="1:10" x14ac:dyDescent="0.2">
      <c r="A1475" s="923" t="s">
        <v>424</v>
      </c>
      <c r="B1475" s="2544">
        <v>0</v>
      </c>
      <c r="C1475" s="2545">
        <v>620500</v>
      </c>
      <c r="D1475" s="2546">
        <v>0</v>
      </c>
      <c r="E1475" s="2547">
        <v>0</v>
      </c>
      <c r="F1475" s="2544">
        <v>0</v>
      </c>
      <c r="G1475" s="2546">
        <v>0</v>
      </c>
      <c r="H1475" s="2547">
        <v>0</v>
      </c>
      <c r="I1475" s="2544">
        <v>0</v>
      </c>
      <c r="J1475" s="2548">
        <v>0</v>
      </c>
    </row>
    <row r="1476" spans="1:10" x14ac:dyDescent="0.2">
      <c r="A1476" s="923" t="s">
        <v>281</v>
      </c>
      <c r="B1476" s="2544">
        <v>0</v>
      </c>
      <c r="C1476" s="2545">
        <v>1016000</v>
      </c>
      <c r="D1476" s="2546">
        <v>0</v>
      </c>
      <c r="E1476" s="2547">
        <v>0</v>
      </c>
      <c r="F1476" s="2544">
        <v>0</v>
      </c>
      <c r="G1476" s="2546">
        <v>0</v>
      </c>
      <c r="H1476" s="2547">
        <v>0</v>
      </c>
      <c r="I1476" s="2544">
        <v>0</v>
      </c>
      <c r="J1476" s="2548">
        <v>0</v>
      </c>
    </row>
    <row r="1477" spans="1:10" x14ac:dyDescent="0.2">
      <c r="A1477" s="923" t="s">
        <v>427</v>
      </c>
      <c r="B1477" s="2544">
        <v>0</v>
      </c>
      <c r="C1477" s="2545">
        <v>1399000</v>
      </c>
      <c r="D1477" s="2546">
        <v>0</v>
      </c>
      <c r="E1477" s="2547">
        <v>0</v>
      </c>
      <c r="F1477" s="2544">
        <v>0</v>
      </c>
      <c r="G1477" s="2546">
        <v>0</v>
      </c>
      <c r="H1477" s="2547">
        <v>0</v>
      </c>
      <c r="I1477" s="2544">
        <v>0</v>
      </c>
      <c r="J1477" s="2548">
        <v>0</v>
      </c>
    </row>
    <row r="1478" spans="1:10" x14ac:dyDescent="0.2">
      <c r="A1478" s="923" t="s">
        <v>428</v>
      </c>
      <c r="B1478" s="2544">
        <v>0</v>
      </c>
      <c r="C1478" s="2545">
        <v>652500</v>
      </c>
      <c r="D1478" s="2546">
        <v>0</v>
      </c>
      <c r="E1478" s="2547">
        <v>0</v>
      </c>
      <c r="F1478" s="2544">
        <v>0</v>
      </c>
      <c r="G1478" s="2546">
        <v>0</v>
      </c>
      <c r="H1478" s="2547">
        <v>0</v>
      </c>
      <c r="I1478" s="2544">
        <v>0</v>
      </c>
      <c r="J1478" s="2548">
        <v>0</v>
      </c>
    </row>
    <row r="1479" spans="1:10" x14ac:dyDescent="0.2">
      <c r="A1479" s="897" t="s">
        <v>93</v>
      </c>
      <c r="B1479" s="2544">
        <v>256</v>
      </c>
      <c r="C1479" s="2545">
        <v>1375000</v>
      </c>
      <c r="D1479" s="2546">
        <v>352</v>
      </c>
      <c r="E1479" s="2547">
        <v>2.5670449912966165</v>
      </c>
      <c r="F1479" s="2544">
        <v>1.8826794992474645</v>
      </c>
      <c r="G1479" s="2546">
        <v>1.8890211065614549E-2</v>
      </c>
      <c r="H1479" s="2547">
        <v>0.8984416403171287</v>
      </c>
      <c r="I1479" s="2544">
        <v>0.77829491769460624</v>
      </c>
      <c r="J1479" s="2548">
        <v>9.4243615868449451E-3</v>
      </c>
    </row>
    <row r="1480" spans="1:10" x14ac:dyDescent="0.2">
      <c r="A1480" s="2549" t="s">
        <v>282</v>
      </c>
      <c r="B1480" s="2550">
        <v>544</v>
      </c>
      <c r="C1480" s="2549"/>
      <c r="D1480" s="2551">
        <v>908.2360000000001</v>
      </c>
      <c r="E1480" s="2547">
        <v>5.4549706065053094</v>
      </c>
      <c r="F1480" s="2544">
        <v>4.0006939359008618</v>
      </c>
      <c r="G1480" s="2551">
        <v>4.0141698514430918E-2</v>
      </c>
      <c r="H1480" s="2547">
        <v>2.318173413735988</v>
      </c>
      <c r="I1480" s="2544">
        <v>2.0081689286002233</v>
      </c>
      <c r="J1480" s="2553">
        <v>2.4316887699402573E-2</v>
      </c>
    </row>
    <row r="1481" spans="1:10" x14ac:dyDescent="0.2">
      <c r="A1481" s="2554" t="s">
        <v>107</v>
      </c>
      <c r="B1481" s="2555">
        <v>1475.7</v>
      </c>
      <c r="C1481" s="2554"/>
      <c r="D1481" s="2556">
        <v>2911.4074500000002</v>
      </c>
      <c r="E1481" s="2547">
        <v>14.797610522095377</v>
      </c>
      <c r="F1481" s="2544">
        <v>10.852617722810482</v>
      </c>
      <c r="G1481" s="2556">
        <v>0.10889173620909139</v>
      </c>
      <c r="H1481" s="2547">
        <v>7.4310502415042858</v>
      </c>
      <c r="I1481" s="2544">
        <v>6.4373114252079935</v>
      </c>
      <c r="J1481" s="2558">
        <v>7.7949308339301693E-2</v>
      </c>
    </row>
    <row r="1482" spans="1:10" x14ac:dyDescent="0.2">
      <c r="A1482" s="923" t="s">
        <v>905</v>
      </c>
      <c r="B1482" s="2544">
        <v>0</v>
      </c>
      <c r="C1482" s="2545">
        <v>4200000</v>
      </c>
      <c r="D1482" s="2546">
        <v>0</v>
      </c>
      <c r="E1482" s="2547">
        <v>0</v>
      </c>
      <c r="F1482" s="2544">
        <v>0</v>
      </c>
      <c r="G1482" s="2546">
        <v>0</v>
      </c>
      <c r="H1482" s="2547">
        <v>0</v>
      </c>
      <c r="I1482" s="2544">
        <v>0</v>
      </c>
      <c r="J1482" s="2548">
        <v>0</v>
      </c>
    </row>
    <row r="1483" spans="1:10" x14ac:dyDescent="0.2">
      <c r="A1483" s="923" t="s">
        <v>906</v>
      </c>
      <c r="B1483" s="2544">
        <v>148</v>
      </c>
      <c r="C1483" s="2545">
        <v>1281000</v>
      </c>
      <c r="D1483" s="2546">
        <v>189.58799999999999</v>
      </c>
      <c r="E1483" s="2547">
        <v>1.4840728855933563</v>
      </c>
      <c r="F1483" s="2544">
        <v>1.0884240855024403</v>
      </c>
      <c r="G1483" s="2546">
        <v>1.0920903272308413E-2</v>
      </c>
      <c r="H1483" s="2547">
        <v>0.48390270938762436</v>
      </c>
      <c r="I1483" s="2544">
        <v>0.41919141152240064</v>
      </c>
      <c r="J1483" s="2548">
        <v>5.075982569678293E-3</v>
      </c>
    </row>
    <row r="1484" spans="1:10" x14ac:dyDescent="0.2">
      <c r="A1484" s="923" t="s">
        <v>907</v>
      </c>
      <c r="B1484" s="2544">
        <v>63</v>
      </c>
      <c r="C1484" s="2545">
        <v>1126000</v>
      </c>
      <c r="D1484" s="2546">
        <v>70.938000000000002</v>
      </c>
      <c r="E1484" s="2547">
        <v>0.63173372832690156</v>
      </c>
      <c r="F1484" s="2544">
        <v>0.46331565801793079</v>
      </c>
      <c r="G1484" s="2546">
        <v>4.648762879428581E-3</v>
      </c>
      <c r="H1484" s="2547">
        <v>0.1810615144341377</v>
      </c>
      <c r="I1484" s="2544">
        <v>0.15684853656653402</v>
      </c>
      <c r="J1484" s="2548">
        <v>1.8992765972943371E-3</v>
      </c>
    </row>
    <row r="1485" spans="1:10" x14ac:dyDescent="0.2">
      <c r="A1485" s="897" t="s">
        <v>908</v>
      </c>
      <c r="B1485" s="2544">
        <v>451.57142857142856</v>
      </c>
      <c r="C1485" s="2545">
        <v>1145000</v>
      </c>
      <c r="D1485" s="2546">
        <v>517.0492857142857</v>
      </c>
      <c r="E1485" s="2547">
        <v>4.5281413044021228</v>
      </c>
      <c r="F1485" s="2544">
        <v>3.3209541836614038</v>
      </c>
      <c r="G1485" s="2546">
        <v>3.3321404675450667E-2</v>
      </c>
      <c r="H1485" s="2547">
        <v>1.3197119556305186</v>
      </c>
      <c r="I1485" s="2544">
        <v>1.143229634287088</v>
      </c>
      <c r="J1485" s="2548">
        <v>1.3843350644293553E-2</v>
      </c>
    </row>
    <row r="1486" spans="1:10" x14ac:dyDescent="0.2">
      <c r="A1486" s="2554" t="s">
        <v>283</v>
      </c>
      <c r="B1486" s="2555">
        <v>662.57142857142856</v>
      </c>
      <c r="C1486" s="2554"/>
      <c r="D1486" s="2556">
        <v>777.57528571428566</v>
      </c>
      <c r="E1486" s="2547">
        <v>6.6439479183223806</v>
      </c>
      <c r="F1486" s="2544">
        <v>4.8726939271817749</v>
      </c>
      <c r="G1486" s="2556">
        <v>4.8891070827187653E-2</v>
      </c>
      <c r="H1486" s="2547">
        <v>1.9846761794522807</v>
      </c>
      <c r="I1486" s="2544">
        <v>1.7192695823760225</v>
      </c>
      <c r="J1486" s="2558">
        <v>2.0818609811266181E-2</v>
      </c>
    </row>
    <row r="1487" spans="1:10" x14ac:dyDescent="0.2">
      <c r="A1487" s="923" t="s">
        <v>946</v>
      </c>
      <c r="B1487" s="2544">
        <v>0</v>
      </c>
      <c r="C1487" s="2545">
        <v>8419998.9999999981</v>
      </c>
      <c r="D1487" s="2546">
        <v>0</v>
      </c>
      <c r="E1487" s="2547">
        <v>0</v>
      </c>
      <c r="F1487" s="2544">
        <v>0</v>
      </c>
      <c r="G1487" s="2546">
        <v>0</v>
      </c>
      <c r="H1487" s="2547">
        <v>0</v>
      </c>
      <c r="I1487" s="2544">
        <v>0</v>
      </c>
      <c r="J1487" s="2548">
        <v>0</v>
      </c>
    </row>
    <row r="1488" spans="1:10" x14ac:dyDescent="0.2">
      <c r="A1488" s="923" t="s">
        <v>284</v>
      </c>
      <c r="B1488" s="2544">
        <v>1526.7504851892465</v>
      </c>
      <c r="C1488" s="2545">
        <v>8358473</v>
      </c>
      <c r="D1488" s="2546">
        <v>12761.302708191217</v>
      </c>
      <c r="E1488" s="2547">
        <v>15.309520257674741</v>
      </c>
      <c r="F1488" s="2544">
        <v>11.228054058327789</v>
      </c>
      <c r="G1488" s="2546">
        <v>0.11265874574122769</v>
      </c>
      <c r="H1488" s="2547">
        <v>32.57183448218958</v>
      </c>
      <c r="I1488" s="2544">
        <v>28.216071139055792</v>
      </c>
      <c r="J1488" s="2548">
        <v>0.34166798591243658</v>
      </c>
    </row>
    <row r="1489" spans="1:10" x14ac:dyDescent="0.2">
      <c r="A1489" s="923" t="s">
        <v>69</v>
      </c>
      <c r="B1489" s="2544">
        <v>1466.9045148107537</v>
      </c>
      <c r="C1489" s="2545">
        <v>9308473</v>
      </c>
      <c r="D1489" s="2546">
        <v>13654.641069694</v>
      </c>
      <c r="E1489" s="2547">
        <v>14.709413622872415</v>
      </c>
      <c r="F1489" s="2544">
        <v>10.787933817920917</v>
      </c>
      <c r="G1489" s="2546">
        <v>0.10824271835108609</v>
      </c>
      <c r="H1489" s="2547">
        <v>34.85198329715201</v>
      </c>
      <c r="I1489" s="2544">
        <v>30.191300418996825</v>
      </c>
      <c r="J1489" s="2548">
        <v>0.36558600789596446</v>
      </c>
    </row>
    <row r="1490" spans="1:10" x14ac:dyDescent="0.2">
      <c r="A1490" s="923" t="s">
        <v>199</v>
      </c>
      <c r="B1490" s="2544">
        <v>353.51089588377727</v>
      </c>
      <c r="C1490" s="2545">
        <v>2610000</v>
      </c>
      <c r="D1490" s="2546">
        <v>922.66343825665865</v>
      </c>
      <c r="E1490" s="2547">
        <v>3.5448374009657417</v>
      </c>
      <c r="F1490" s="2544">
        <v>2.5997957673476262</v>
      </c>
      <c r="G1490" s="2546">
        <v>2.608552905171501E-2</v>
      </c>
      <c r="H1490" s="2547">
        <v>2.354997877636233</v>
      </c>
      <c r="I1490" s="2544">
        <v>2.040068933914172</v>
      </c>
      <c r="J1490" s="2548">
        <v>2.4703164389466865E-2</v>
      </c>
    </row>
    <row r="1491" spans="1:10" x14ac:dyDescent="0.2">
      <c r="A1491" s="923" t="s">
        <v>87</v>
      </c>
      <c r="B1491" s="2544">
        <v>1186.25</v>
      </c>
      <c r="C1491" s="2545">
        <v>100000</v>
      </c>
      <c r="D1491" s="2546">
        <v>118.625</v>
      </c>
      <c r="E1491" s="2547">
        <v>11.895145003615667</v>
      </c>
      <c r="F1491" s="2544">
        <v>8.7239396718058781</v>
      </c>
      <c r="G1491" s="2546">
        <v>8.753325342416117E-2</v>
      </c>
      <c r="H1491" s="2547">
        <v>0.30277738517789593</v>
      </c>
      <c r="I1491" s="2544">
        <v>0.26228759832818943</v>
      </c>
      <c r="J1491" s="2548">
        <v>3.1760366285212543E-3</v>
      </c>
    </row>
    <row r="1492" spans="1:10" x14ac:dyDescent="0.2">
      <c r="A1492" s="897" t="s">
        <v>213</v>
      </c>
      <c r="B1492" s="2544">
        <v>673</v>
      </c>
      <c r="C1492" s="2545">
        <v>1030000</v>
      </c>
      <c r="D1492" s="2546">
        <v>693.19</v>
      </c>
      <c r="E1492" s="2547">
        <v>6.7485206216508695</v>
      </c>
      <c r="F1492" s="2544">
        <v>4.9493879023185299</v>
      </c>
      <c r="G1492" s="2546">
        <v>4.9660593934213251E-2</v>
      </c>
      <c r="H1492" s="2547">
        <v>1.7692919336688362</v>
      </c>
      <c r="I1492" s="2544">
        <v>1.5326882215816029</v>
      </c>
      <c r="J1492" s="2548">
        <v>1.8559298887457523E-2</v>
      </c>
    </row>
    <row r="1493" spans="1:10" x14ac:dyDescent="0.2">
      <c r="A1493" s="2549" t="s">
        <v>1842</v>
      </c>
      <c r="B1493" s="2550">
        <v>5206.4158958837779</v>
      </c>
      <c r="C1493" s="2549"/>
      <c r="D1493" s="2551">
        <v>28150.422216141873</v>
      </c>
      <c r="E1493" s="2547">
        <v>52.207436906779435</v>
      </c>
      <c r="F1493" s="2544">
        <v>38.289111217720745</v>
      </c>
      <c r="G1493" s="2551">
        <v>0.38418084050240325</v>
      </c>
      <c r="H1493" s="2547">
        <v>71.850884975824542</v>
      </c>
      <c r="I1493" s="2544">
        <v>62.242416311876582</v>
      </c>
      <c r="J1493" s="2553">
        <v>0.7536924937138465</v>
      </c>
    </row>
    <row r="1494" spans="1:10" x14ac:dyDescent="0.2">
      <c r="A1494" s="923" t="s">
        <v>952</v>
      </c>
      <c r="B1494" s="2544">
        <v>446.23233908948208</v>
      </c>
      <c r="C1494" s="2545">
        <v>2750000.0000000005</v>
      </c>
      <c r="D1494" s="2546">
        <v>1227.1389324960758</v>
      </c>
      <c r="E1494" s="2547">
        <v>4.4746034805243289</v>
      </c>
      <c r="F1494" s="2544">
        <v>3.2816893621289491</v>
      </c>
      <c r="G1494" s="2546">
        <v>3.2927433866028116E-2</v>
      </c>
      <c r="H1494" s="2547">
        <v>3.132138396047683</v>
      </c>
      <c r="I1494" s="2544">
        <v>2.7132840751900011</v>
      </c>
      <c r="J1494" s="2548">
        <v>3.2855116525960022E-2</v>
      </c>
    </row>
    <row r="1495" spans="1:10" x14ac:dyDescent="0.2">
      <c r="A1495" s="923" t="s">
        <v>953</v>
      </c>
      <c r="B1495" s="2544">
        <v>0</v>
      </c>
      <c r="C1495" s="2545">
        <v>1355000.0000000002</v>
      </c>
      <c r="D1495" s="2546">
        <v>0</v>
      </c>
      <c r="E1495" s="2547">
        <v>0</v>
      </c>
      <c r="F1495" s="2544">
        <v>0</v>
      </c>
      <c r="G1495" s="2546">
        <v>0</v>
      </c>
      <c r="H1495" s="2547">
        <v>0</v>
      </c>
      <c r="I1495" s="2544">
        <v>0</v>
      </c>
      <c r="J1495" s="2548">
        <v>0</v>
      </c>
    </row>
    <row r="1496" spans="1:10" x14ac:dyDescent="0.2">
      <c r="A1496" s="923" t="s">
        <v>954</v>
      </c>
      <c r="B1496" s="2544">
        <v>0</v>
      </c>
      <c r="C1496" s="2545">
        <v>1036000</v>
      </c>
      <c r="D1496" s="2546">
        <v>0</v>
      </c>
      <c r="E1496" s="2547">
        <v>0</v>
      </c>
      <c r="F1496" s="2544">
        <v>0</v>
      </c>
      <c r="G1496" s="2546">
        <v>0</v>
      </c>
      <c r="H1496" s="2547">
        <v>0</v>
      </c>
      <c r="I1496" s="2544">
        <v>0</v>
      </c>
      <c r="J1496" s="2548">
        <v>0</v>
      </c>
    </row>
    <row r="1497" spans="1:10" x14ac:dyDescent="0.2">
      <c r="A1497" s="923" t="s">
        <v>956</v>
      </c>
      <c r="B1497" s="2544">
        <v>133.63636363636363</v>
      </c>
      <c r="C1497" s="2545">
        <v>1099999.9999999998</v>
      </c>
      <c r="D1497" s="2546">
        <v>146.99999999999997</v>
      </c>
      <c r="E1497" s="2547">
        <v>1.340041241905549</v>
      </c>
      <c r="F1497" s="2544">
        <v>0.98279078973500456</v>
      </c>
      <c r="G1497" s="2546">
        <v>9.8610121684848673E-3</v>
      </c>
      <c r="H1497" s="2547">
        <v>0.37520148047334623</v>
      </c>
      <c r="I1497" s="2544">
        <v>0.32502657074178154</v>
      </c>
      <c r="J1497" s="2548">
        <v>3.935741912688087E-3</v>
      </c>
    </row>
    <row r="1498" spans="1:10" x14ac:dyDescent="0.2">
      <c r="A1498" s="923" t="s">
        <v>957</v>
      </c>
      <c r="B1498" s="2544">
        <v>0</v>
      </c>
      <c r="C1498" s="2545">
        <v>1649999.9999999998</v>
      </c>
      <c r="D1498" s="2546">
        <v>0</v>
      </c>
      <c r="E1498" s="2547">
        <v>0</v>
      </c>
      <c r="F1498" s="2544">
        <v>0</v>
      </c>
      <c r="G1498" s="2546">
        <v>0</v>
      </c>
      <c r="H1498" s="2547">
        <v>0</v>
      </c>
      <c r="I1498" s="2544">
        <v>0</v>
      </c>
      <c r="J1498" s="2548">
        <v>0</v>
      </c>
    </row>
    <row r="1499" spans="1:10" x14ac:dyDescent="0.2">
      <c r="A1499" s="2168" t="s">
        <v>1492</v>
      </c>
      <c r="B1499" s="2544">
        <v>80</v>
      </c>
      <c r="C1499" s="2545">
        <v>5000000</v>
      </c>
      <c r="D1499" s="2546">
        <v>400</v>
      </c>
      <c r="E1499" s="2547">
        <v>0.80220155978019247</v>
      </c>
      <c r="F1499" s="2544">
        <v>0.58833734351483269</v>
      </c>
      <c r="G1499" s="2546">
        <v>5.9031909580045472E-3</v>
      </c>
      <c r="H1499" s="2547">
        <v>1.0209564094512826</v>
      </c>
      <c r="I1499" s="2544">
        <v>0.88442604283477999</v>
      </c>
      <c r="J1499" s="2548">
        <v>1.0709501803232891E-2</v>
      </c>
    </row>
    <row r="1500" spans="1:10" x14ac:dyDescent="0.2">
      <c r="A1500" s="2168" t="s">
        <v>1570</v>
      </c>
      <c r="B1500" s="2544">
        <v>8</v>
      </c>
      <c r="C1500" s="2545">
        <v>1700000</v>
      </c>
      <c r="D1500" s="2546">
        <v>13.6</v>
      </c>
      <c r="E1500" s="2547">
        <v>8.0220155978019264E-2</v>
      </c>
      <c r="F1500" s="2544">
        <v>5.8833734351483265E-2</v>
      </c>
      <c r="G1500" s="2546">
        <v>5.9031909580045466E-4</v>
      </c>
      <c r="H1500" s="2547">
        <v>3.4712517921343604E-2</v>
      </c>
      <c r="I1500" s="2544">
        <v>3.0070485456382513E-2</v>
      </c>
      <c r="J1500" s="2548">
        <v>3.6412306130991829E-4</v>
      </c>
    </row>
    <row r="1501" spans="1:10" x14ac:dyDescent="0.2">
      <c r="A1501" s="923" t="s">
        <v>955</v>
      </c>
      <c r="B1501" s="2544">
        <v>0</v>
      </c>
      <c r="C1501" s="2545">
        <v>1240000</v>
      </c>
      <c r="D1501" s="2546">
        <v>0</v>
      </c>
      <c r="E1501" s="2547">
        <v>0</v>
      </c>
      <c r="F1501" s="2544">
        <v>0</v>
      </c>
      <c r="G1501" s="2546">
        <v>0</v>
      </c>
      <c r="H1501" s="2547">
        <v>0</v>
      </c>
      <c r="I1501" s="2544">
        <v>0</v>
      </c>
      <c r="J1501" s="2548">
        <v>0</v>
      </c>
    </row>
    <row r="1502" spans="1:10" x14ac:dyDescent="0.2">
      <c r="A1502" s="923" t="s">
        <v>960</v>
      </c>
      <c r="B1502" s="2544">
        <v>10.5</v>
      </c>
      <c r="C1502" s="2545">
        <v>2515999.9999999995</v>
      </c>
      <c r="D1502" s="2546">
        <v>26.417999999999996</v>
      </c>
      <c r="E1502" s="2547">
        <v>0.10528895472115027</v>
      </c>
      <c r="F1502" s="2544">
        <v>7.7219276336321793E-2</v>
      </c>
      <c r="G1502" s="2546">
        <v>7.7479381323809684E-4</v>
      </c>
      <c r="H1502" s="2547">
        <v>6.7429066062209941E-2</v>
      </c>
      <c r="I1502" s="2544">
        <v>5.8411917999023032E-2</v>
      </c>
      <c r="J1502" s="2548">
        <v>7.0730904659451626E-4</v>
      </c>
    </row>
    <row r="1503" spans="1:10" x14ac:dyDescent="0.2">
      <c r="A1503" s="923" t="s">
        <v>959</v>
      </c>
      <c r="B1503" s="2544">
        <v>0</v>
      </c>
      <c r="C1503" s="2545">
        <v>1649999.9999999998</v>
      </c>
      <c r="D1503" s="2546">
        <v>0</v>
      </c>
      <c r="E1503" s="2547">
        <v>0</v>
      </c>
      <c r="F1503" s="2544">
        <v>0</v>
      </c>
      <c r="G1503" s="2546">
        <v>0</v>
      </c>
      <c r="H1503" s="2547">
        <v>0</v>
      </c>
      <c r="I1503" s="2544">
        <v>0</v>
      </c>
      <c r="J1503" s="2548">
        <v>0</v>
      </c>
    </row>
    <row r="1504" spans="1:10" x14ac:dyDescent="0.2">
      <c r="A1504" s="923" t="s">
        <v>1004</v>
      </c>
      <c r="B1504" s="2544">
        <v>457.5</v>
      </c>
      <c r="C1504" s="2545">
        <v>1000000</v>
      </c>
      <c r="D1504" s="2546">
        <v>457.5</v>
      </c>
      <c r="E1504" s="2547">
        <v>4.5875901699929766</v>
      </c>
      <c r="F1504" s="2544">
        <v>3.3645541832254495</v>
      </c>
      <c r="G1504" s="2546">
        <v>3.3758873291088502E-2</v>
      </c>
      <c r="H1504" s="2547">
        <v>1.1677188933099043</v>
      </c>
      <c r="I1504" s="2544">
        <v>1.0115622864922795</v>
      </c>
      <c r="J1504" s="2548">
        <v>1.224899268744762E-2</v>
      </c>
    </row>
    <row r="1505" spans="1:10" x14ac:dyDescent="0.2">
      <c r="A1505" s="923" t="s">
        <v>1005</v>
      </c>
      <c r="B1505" s="2544">
        <v>0</v>
      </c>
      <c r="C1505" s="2545">
        <v>1500000</v>
      </c>
      <c r="D1505" s="2546">
        <v>0</v>
      </c>
      <c r="E1505" s="2547">
        <v>0</v>
      </c>
      <c r="F1505" s="2544">
        <v>0</v>
      </c>
      <c r="G1505" s="2546">
        <v>0</v>
      </c>
      <c r="H1505" s="2547">
        <v>0</v>
      </c>
      <c r="I1505" s="2544">
        <v>0</v>
      </c>
      <c r="J1505" s="2548">
        <v>0</v>
      </c>
    </row>
    <row r="1506" spans="1:10" x14ac:dyDescent="0.2">
      <c r="A1506" s="923" t="s">
        <v>961</v>
      </c>
      <c r="B1506" s="2544">
        <v>320</v>
      </c>
      <c r="C1506" s="2545">
        <v>1786999.9999999998</v>
      </c>
      <c r="D1506" s="2546">
        <v>571.83999999999992</v>
      </c>
      <c r="E1506" s="2547">
        <v>3.2088062391207699</v>
      </c>
      <c r="F1506" s="2544">
        <v>2.3533493740593308</v>
      </c>
      <c r="G1506" s="2546">
        <v>2.3612763832018189E-2</v>
      </c>
      <c r="H1506" s="2547">
        <v>1.4595592829515531</v>
      </c>
      <c r="I1506" s="2544">
        <v>1.2643754708366011</v>
      </c>
      <c r="J1506" s="2548">
        <v>1.5310303777901739E-2</v>
      </c>
    </row>
    <row r="1507" spans="1:10" x14ac:dyDescent="0.2">
      <c r="A1507" s="923" t="s">
        <v>962</v>
      </c>
      <c r="B1507" s="2544">
        <v>0</v>
      </c>
      <c r="C1507" s="2545">
        <v>1614999.9999999998</v>
      </c>
      <c r="D1507" s="2546">
        <v>0</v>
      </c>
      <c r="E1507" s="2547">
        <v>0</v>
      </c>
      <c r="F1507" s="2544">
        <v>0</v>
      </c>
      <c r="G1507" s="2546">
        <v>0</v>
      </c>
      <c r="H1507" s="2547">
        <v>0</v>
      </c>
      <c r="I1507" s="2544">
        <v>0</v>
      </c>
      <c r="J1507" s="2548">
        <v>0</v>
      </c>
    </row>
    <row r="1508" spans="1:10" x14ac:dyDescent="0.2">
      <c r="A1508" s="923" t="s">
        <v>963</v>
      </c>
      <c r="B1508" s="2544">
        <v>0</v>
      </c>
      <c r="C1508" s="2545">
        <v>1670000.0000000002</v>
      </c>
      <c r="D1508" s="2546">
        <v>0</v>
      </c>
      <c r="E1508" s="2547">
        <v>0</v>
      </c>
      <c r="F1508" s="2544">
        <v>0</v>
      </c>
      <c r="G1508" s="2546">
        <v>0</v>
      </c>
      <c r="H1508" s="2547">
        <v>0</v>
      </c>
      <c r="I1508" s="2544">
        <v>0</v>
      </c>
      <c r="J1508" s="2548">
        <v>0</v>
      </c>
    </row>
    <row r="1509" spans="1:10" x14ac:dyDescent="0.2">
      <c r="A1509" s="923" t="s">
        <v>964</v>
      </c>
      <c r="B1509" s="2544">
        <v>100</v>
      </c>
      <c r="C1509" s="2545">
        <v>1557000.0000000002</v>
      </c>
      <c r="D1509" s="2546">
        <v>155.70000000000002</v>
      </c>
      <c r="E1509" s="2547">
        <v>1.0027519497252406</v>
      </c>
      <c r="F1509" s="2544">
        <v>0.73542167939354086</v>
      </c>
      <c r="G1509" s="2546">
        <v>7.3789886975056847E-3</v>
      </c>
      <c r="H1509" s="2547">
        <v>0.39740728237891171</v>
      </c>
      <c r="I1509" s="2544">
        <v>0.34426283717343814</v>
      </c>
      <c r="J1509" s="2548">
        <v>4.1686735769084033E-3</v>
      </c>
    </row>
    <row r="1510" spans="1:10" x14ac:dyDescent="0.2">
      <c r="A1510" s="923" t="s">
        <v>965</v>
      </c>
      <c r="B1510" s="2544">
        <v>0</v>
      </c>
      <c r="C1510" s="2545">
        <v>1120000.0000000002</v>
      </c>
      <c r="D1510" s="2546">
        <v>0</v>
      </c>
      <c r="E1510" s="2547">
        <v>0</v>
      </c>
      <c r="F1510" s="2544">
        <v>0</v>
      </c>
      <c r="G1510" s="2546">
        <v>0</v>
      </c>
      <c r="H1510" s="2547">
        <v>0</v>
      </c>
      <c r="I1510" s="2544">
        <v>0</v>
      </c>
      <c r="J1510" s="2548">
        <v>0</v>
      </c>
    </row>
    <row r="1511" spans="1:10" x14ac:dyDescent="0.2">
      <c r="A1511" s="923" t="s">
        <v>966</v>
      </c>
      <c r="B1511" s="2544">
        <v>40</v>
      </c>
      <c r="C1511" s="2545">
        <v>1384999.9999999998</v>
      </c>
      <c r="D1511" s="2546">
        <v>55.399999999999991</v>
      </c>
      <c r="E1511" s="2547">
        <v>0.40110077989009624</v>
      </c>
      <c r="F1511" s="2544">
        <v>0.29416867175741634</v>
      </c>
      <c r="G1511" s="2546">
        <v>2.9515954790022736E-3</v>
      </c>
      <c r="H1511" s="2547">
        <v>0.14140246270900261</v>
      </c>
      <c r="I1511" s="2544">
        <v>0.122493006932617</v>
      </c>
      <c r="J1511" s="2548">
        <v>1.4832659997477554E-3</v>
      </c>
    </row>
    <row r="1512" spans="1:10" x14ac:dyDescent="0.2">
      <c r="A1512" s="923" t="s">
        <v>967</v>
      </c>
      <c r="B1512" s="2544">
        <v>924</v>
      </c>
      <c r="C1512" s="2545">
        <v>4462999.9999999991</v>
      </c>
      <c r="D1512" s="2546">
        <v>4123.811999999999</v>
      </c>
      <c r="E1512" s="2547">
        <v>9.2654280154612252</v>
      </c>
      <c r="F1512" s="2544">
        <v>6.7952963175963168</v>
      </c>
      <c r="G1512" s="2546">
        <v>6.8181855564952515E-2</v>
      </c>
      <c r="H1512" s="2547">
        <v>10.525580731930278</v>
      </c>
      <c r="I1512" s="2544">
        <v>9.1180168213864459</v>
      </c>
      <c r="J1512" s="2548">
        <v>0.11040993012548356</v>
      </c>
    </row>
    <row r="1513" spans="1:10" x14ac:dyDescent="0.2">
      <c r="A1513" s="923" t="s">
        <v>287</v>
      </c>
      <c r="B1513" s="2544">
        <v>108</v>
      </c>
      <c r="C1513" s="2545">
        <v>1492000.0000000002</v>
      </c>
      <c r="D1513" s="2546">
        <v>161.13600000000002</v>
      </c>
      <c r="E1513" s="2547">
        <v>1.08297210570326</v>
      </c>
      <c r="F1513" s="2544">
        <v>0.79425541374502417</v>
      </c>
      <c r="G1513" s="2546">
        <v>7.9693077933061379E-3</v>
      </c>
      <c r="H1513" s="2547">
        <v>0.4112820799833547</v>
      </c>
      <c r="I1513" s="2544">
        <v>0.35628218709556281</v>
      </c>
      <c r="J1513" s="2548">
        <v>4.3142157064143382E-3</v>
      </c>
    </row>
    <row r="1514" spans="1:10" x14ac:dyDescent="0.2">
      <c r="A1514" s="897" t="s">
        <v>969</v>
      </c>
      <c r="B1514" s="2544">
        <v>0</v>
      </c>
      <c r="C1514" s="2545">
        <v>1514999.9999999998</v>
      </c>
      <c r="D1514" s="2546">
        <v>0</v>
      </c>
      <c r="E1514" s="2547">
        <v>0</v>
      </c>
      <c r="F1514" s="2544">
        <v>0</v>
      </c>
      <c r="G1514" s="2546">
        <v>0</v>
      </c>
      <c r="H1514" s="2547">
        <v>0</v>
      </c>
      <c r="I1514" s="2544">
        <v>0</v>
      </c>
      <c r="J1514" s="2548">
        <v>0</v>
      </c>
    </row>
    <row r="1515" spans="1:10" x14ac:dyDescent="0.2">
      <c r="A1515" s="923" t="s">
        <v>1155</v>
      </c>
      <c r="B1515" s="2544">
        <v>0</v>
      </c>
      <c r="C1515" s="2545">
        <v>0</v>
      </c>
      <c r="D1515" s="2546">
        <v>0</v>
      </c>
      <c r="E1515" s="2547">
        <v>0</v>
      </c>
      <c r="F1515" s="2544">
        <v>0</v>
      </c>
      <c r="G1515" s="2546">
        <v>0</v>
      </c>
      <c r="H1515" s="2547">
        <v>0</v>
      </c>
      <c r="I1515" s="2544">
        <v>0</v>
      </c>
      <c r="J1515" s="2548">
        <v>0</v>
      </c>
    </row>
    <row r="1516" spans="1:10" x14ac:dyDescent="0.2">
      <c r="A1516" s="2549" t="s">
        <v>288</v>
      </c>
      <c r="B1516" s="2550">
        <v>2627.8687027258457</v>
      </c>
      <c r="C1516" s="2549"/>
      <c r="D1516" s="2551">
        <v>7339.5449324960755</v>
      </c>
      <c r="E1516" s="2547">
        <v>26.351004652802807</v>
      </c>
      <c r="F1516" s="2544">
        <v>19.325916145843671</v>
      </c>
      <c r="G1516" s="2551">
        <v>0.1939101345594294</v>
      </c>
      <c r="H1516" s="2547">
        <v>18.733388603218874</v>
      </c>
      <c r="I1516" s="2544">
        <v>16.228211702138914</v>
      </c>
      <c r="J1516" s="2553">
        <v>0.19650717422368888</v>
      </c>
    </row>
    <row r="1517" spans="1:10" x14ac:dyDescent="0.2">
      <c r="A1517" s="2554" t="s">
        <v>1843</v>
      </c>
      <c r="B1517" s="2555">
        <v>7834.2845986096236</v>
      </c>
      <c r="C1517" s="2554"/>
      <c r="D1517" s="2556">
        <v>35489.967148637952</v>
      </c>
      <c r="E1517" s="2547">
        <v>78.558441559582249</v>
      </c>
      <c r="F1517" s="2544">
        <v>57.615027363564408</v>
      </c>
      <c r="G1517" s="2556">
        <v>0.57809097506183271</v>
      </c>
      <c r="H1517" s="2547">
        <v>90.584273579043426</v>
      </c>
      <c r="I1517" s="2544">
        <v>78.470628014015503</v>
      </c>
      <c r="J1517" s="2558">
        <v>0.95019966793753552</v>
      </c>
    </row>
    <row r="1518" spans="1:10" x14ac:dyDescent="0.2">
      <c r="A1518" s="2559" t="s">
        <v>194</v>
      </c>
      <c r="B1518" s="2560">
        <v>9972.5560271810518</v>
      </c>
      <c r="C1518" s="2561"/>
      <c r="D1518" s="2562">
        <v>39178.949884352238</v>
      </c>
      <c r="E1518" s="2563">
        <v>100</v>
      </c>
      <c r="F1518" s="2544">
        <v>73.340339013556672</v>
      </c>
      <c r="G1518" s="2562">
        <v>0.73587378209811172</v>
      </c>
      <c r="H1518" s="2563">
        <v>100</v>
      </c>
      <c r="I1518" s="2544">
        <v>86.627209021599512</v>
      </c>
      <c r="J1518" s="2564">
        <v>1.0489675860881034</v>
      </c>
    </row>
    <row r="1519" spans="1:10" x14ac:dyDescent="0.2">
      <c r="A1519" s="2584" t="s">
        <v>1860</v>
      </c>
      <c r="B1519" s="2544"/>
      <c r="C1519" s="2543"/>
      <c r="D1519" s="2546"/>
      <c r="E1519" s="2547"/>
      <c r="F1519" s="2544">
        <v>0</v>
      </c>
      <c r="G1519" s="2546"/>
      <c r="H1519" s="2547"/>
      <c r="I1519" s="2544">
        <v>0</v>
      </c>
      <c r="J1519" s="2548">
        <v>0</v>
      </c>
    </row>
    <row r="1520" spans="1:10" x14ac:dyDescent="0.2">
      <c r="A1520" s="2169" t="s">
        <v>1844</v>
      </c>
      <c r="B1520" s="2544">
        <v>0</v>
      </c>
      <c r="C1520" s="2545">
        <v>4199896.8061456596</v>
      </c>
      <c r="D1520" s="2546">
        <v>0</v>
      </c>
      <c r="E1520" s="2547">
        <v>0</v>
      </c>
      <c r="F1520" s="2544">
        <v>0</v>
      </c>
      <c r="G1520" s="2546">
        <v>0</v>
      </c>
      <c r="H1520" s="2547">
        <v>0</v>
      </c>
      <c r="I1520" s="2544">
        <v>0</v>
      </c>
      <c r="J1520" s="2548">
        <v>0</v>
      </c>
    </row>
    <row r="1521" spans="1:10" x14ac:dyDescent="0.2">
      <c r="A1521" s="2169" t="s">
        <v>1845</v>
      </c>
      <c r="B1521" s="2544">
        <v>3166.375</v>
      </c>
      <c r="C1521" s="2545">
        <v>1049949.7428331529</v>
      </c>
      <c r="D1521" s="2546">
        <v>3324.5346169633244</v>
      </c>
      <c r="E1521" s="2547">
        <v>93.76420473473884</v>
      </c>
      <c r="F1521" s="2544">
        <v>23.286208200897228</v>
      </c>
      <c r="G1521" s="2546">
        <v>0.2336464533706456</v>
      </c>
      <c r="H1521" s="2547">
        <v>76.930788806465443</v>
      </c>
      <c r="I1521" s="2544">
        <v>7.3507624888702843</v>
      </c>
      <c r="J1521" s="2548">
        <v>8.9010273688197222E-2</v>
      </c>
    </row>
    <row r="1522" spans="1:10" x14ac:dyDescent="0.2">
      <c r="A1522" s="2581" t="s">
        <v>310</v>
      </c>
      <c r="B1522" s="2550">
        <v>3166.375</v>
      </c>
      <c r="C1522" s="2549"/>
      <c r="D1522" s="2551">
        <v>3324.5346169633244</v>
      </c>
      <c r="E1522" s="2547">
        <v>93.76420473473884</v>
      </c>
      <c r="F1522" s="2544">
        <v>23.286208200897228</v>
      </c>
      <c r="G1522" s="2551">
        <v>0.2336464533706456</v>
      </c>
      <c r="H1522" s="2547">
        <v>76.930788806465443</v>
      </c>
      <c r="I1522" s="2544">
        <v>7.3507624888702843</v>
      </c>
      <c r="J1522" s="2553">
        <v>8.9010273688197222E-2</v>
      </c>
    </row>
    <row r="1523" spans="1:10" x14ac:dyDescent="0.2">
      <c r="A1523" s="2169" t="s">
        <v>1846</v>
      </c>
      <c r="B1523" s="2544">
        <v>0</v>
      </c>
      <c r="C1523" s="2545">
        <v>6562823.1180563895</v>
      </c>
      <c r="D1523" s="2546">
        <v>0</v>
      </c>
      <c r="E1523" s="2547">
        <v>0</v>
      </c>
      <c r="F1523" s="2544">
        <v>0</v>
      </c>
      <c r="G1523" s="2546">
        <v>0</v>
      </c>
      <c r="H1523" s="2547">
        <v>0</v>
      </c>
      <c r="I1523" s="2544">
        <v>0</v>
      </c>
      <c r="J1523" s="2548">
        <v>0</v>
      </c>
    </row>
    <row r="1524" spans="1:10" x14ac:dyDescent="0.2">
      <c r="A1524" s="2581" t="s">
        <v>316</v>
      </c>
      <c r="B1524" s="2550">
        <v>0</v>
      </c>
      <c r="C1524" s="2565"/>
      <c r="D1524" s="2551">
        <v>0</v>
      </c>
      <c r="E1524" s="2547">
        <v>0</v>
      </c>
      <c r="F1524" s="2544">
        <v>0</v>
      </c>
      <c r="G1524" s="2551">
        <v>0</v>
      </c>
      <c r="H1524" s="2547">
        <v>0</v>
      </c>
      <c r="I1524" s="2544">
        <v>0</v>
      </c>
      <c r="J1524" s="2553">
        <v>0</v>
      </c>
    </row>
    <row r="1525" spans="1:10" x14ac:dyDescent="0.2">
      <c r="A1525" s="2169" t="s">
        <v>1536</v>
      </c>
      <c r="B1525" s="2544">
        <v>35.64</v>
      </c>
      <c r="C1525" s="2545">
        <v>6000000</v>
      </c>
      <c r="D1525" s="2546">
        <v>213.84</v>
      </c>
      <c r="E1525" s="2547">
        <v>1.0553886563486929</v>
      </c>
      <c r="F1525" s="2544">
        <v>0.26210428653585793</v>
      </c>
      <c r="G1525" s="2546">
        <v>2.6298715717910258E-3</v>
      </c>
      <c r="H1525" s="2547">
        <v>4.9483256376500089</v>
      </c>
      <c r="I1525" s="2544">
        <v>0.47281416249947328</v>
      </c>
      <c r="J1525" s="2548">
        <v>5.7252996640083037E-3</v>
      </c>
    </row>
    <row r="1526" spans="1:10" x14ac:dyDescent="0.2">
      <c r="A1526" s="2169" t="s">
        <v>206</v>
      </c>
      <c r="B1526" s="2544">
        <v>174</v>
      </c>
      <c r="C1526" s="2545">
        <v>4352000</v>
      </c>
      <c r="D1526" s="2546">
        <v>757.24800000000005</v>
      </c>
      <c r="E1526" s="2547">
        <v>5.1525708811636521</v>
      </c>
      <c r="F1526" s="2544">
        <v>1.2796337221447609</v>
      </c>
      <c r="G1526" s="2546">
        <v>1.2839440333659888E-2</v>
      </c>
      <c r="H1526" s="2547">
        <v>17.522959654223691</v>
      </c>
      <c r="I1526" s="2544">
        <v>1.6743246302113786</v>
      </c>
      <c r="J1526" s="2548">
        <v>2.027437205373625E-2</v>
      </c>
    </row>
    <row r="1527" spans="1:10" x14ac:dyDescent="0.2">
      <c r="A1527" s="2581" t="s">
        <v>311</v>
      </c>
      <c r="B1527" s="2550">
        <v>209.64</v>
      </c>
      <c r="C1527" s="2565"/>
      <c r="D1527" s="2551">
        <v>971.08800000000008</v>
      </c>
      <c r="E1527" s="2547">
        <v>6.2079595375123446</v>
      </c>
      <c r="F1527" s="2544">
        <v>1.5417380086806189</v>
      </c>
      <c r="G1527" s="2551">
        <v>1.5469311905450913E-2</v>
      </c>
      <c r="H1527" s="2547">
        <v>22.471285291873702</v>
      </c>
      <c r="I1527" s="2544">
        <v>2.1471387927108521</v>
      </c>
      <c r="J1527" s="2553">
        <v>2.5999671717744553E-2</v>
      </c>
    </row>
    <row r="1528" spans="1:10" x14ac:dyDescent="0.2">
      <c r="A1528" s="2169" t="s">
        <v>1847</v>
      </c>
      <c r="B1528" s="2544">
        <v>0.94</v>
      </c>
      <c r="C1528" s="2545">
        <v>27488445.925841</v>
      </c>
      <c r="D1528" s="2546">
        <v>25.839139170290537</v>
      </c>
      <c r="E1528" s="2547">
        <v>2.7835727748815129E-2</v>
      </c>
      <c r="F1528" s="2544">
        <v>6.9129637862992838E-3</v>
      </c>
      <c r="G1528" s="2546">
        <v>6.9362493756553416E-5</v>
      </c>
      <c r="H1528" s="2547">
        <v>0.59792590166084569</v>
      </c>
      <c r="I1528" s="2544">
        <v>5.7132019016593039E-2</v>
      </c>
      <c r="J1528" s="2548">
        <v>6.9181076884553038E-4</v>
      </c>
    </row>
    <row r="1529" spans="1:10" x14ac:dyDescent="0.2">
      <c r="A1529" s="2581" t="s">
        <v>312</v>
      </c>
      <c r="B1529" s="2550">
        <v>0.94</v>
      </c>
      <c r="C1529" s="2549"/>
      <c r="D1529" s="2551">
        <v>25.839139170290537</v>
      </c>
      <c r="E1529" s="2547">
        <v>2.7835727748815129E-2</v>
      </c>
      <c r="F1529" s="2544">
        <v>6.9129637862992838E-3</v>
      </c>
      <c r="G1529" s="2551">
        <v>6.9362493756553416E-5</v>
      </c>
      <c r="H1529" s="2547">
        <v>0.59792590166084569</v>
      </c>
      <c r="I1529" s="2544">
        <v>5.7132019016593039E-2</v>
      </c>
      <c r="J1529" s="2553">
        <v>6.9181076884553038E-4</v>
      </c>
    </row>
    <row r="1530" spans="1:10" x14ac:dyDescent="0.2">
      <c r="A1530" s="2566" t="s">
        <v>130</v>
      </c>
      <c r="B1530" s="2555">
        <v>3376.9549999999999</v>
      </c>
      <c r="C1530" s="2554"/>
      <c r="D1530" s="2556">
        <v>4321.4617561336154</v>
      </c>
      <c r="E1530" s="2557">
        <v>99.999999999999986</v>
      </c>
      <c r="F1530" s="2544">
        <v>24.834859173364148</v>
      </c>
      <c r="G1530" s="2556">
        <v>0.24918512776985308</v>
      </c>
      <c r="H1530" s="2557">
        <v>99.999999999999986</v>
      </c>
      <c r="I1530" s="2544">
        <v>9.5550333005977297</v>
      </c>
      <c r="J1530" s="2558">
        <v>0.11570175617478733</v>
      </c>
    </row>
    <row r="1531" spans="1:10" x14ac:dyDescent="0.2">
      <c r="A1531" s="2584" t="s">
        <v>1861</v>
      </c>
      <c r="B1531" s="2544"/>
      <c r="C1531" s="2543"/>
      <c r="D1531" s="2546"/>
      <c r="E1531" s="2547"/>
      <c r="F1531" s="2544">
        <v>0</v>
      </c>
      <c r="G1531" s="2546"/>
      <c r="H1531" s="2547"/>
      <c r="I1531" s="2544">
        <v>0</v>
      </c>
      <c r="J1531" s="2548">
        <v>0</v>
      </c>
    </row>
    <row r="1532" spans="1:10" x14ac:dyDescent="0.2">
      <c r="A1532" s="2168" t="s">
        <v>1538</v>
      </c>
      <c r="B1532" s="2544">
        <v>230</v>
      </c>
      <c r="C1532" s="2545">
        <v>6500000</v>
      </c>
      <c r="D1532" s="2546">
        <v>1495</v>
      </c>
      <c r="E1532" s="2547">
        <v>92.693346229798891</v>
      </c>
      <c r="F1532" s="2544">
        <v>1.6914698626051439</v>
      </c>
      <c r="G1532" s="2546">
        <v>1.6971674004263072E-2</v>
      </c>
      <c r="H1532" s="2547">
        <v>86.58334588164432</v>
      </c>
      <c r="I1532" s="2544">
        <v>3.3055423350949895</v>
      </c>
      <c r="J1532" s="2548">
        <v>4.002676298958293E-2</v>
      </c>
    </row>
    <row r="1533" spans="1:10" x14ac:dyDescent="0.2">
      <c r="A1533" s="2168" t="s">
        <v>208</v>
      </c>
      <c r="B1533" s="2544">
        <v>5.33</v>
      </c>
      <c r="C1533" s="2545">
        <v>6000000</v>
      </c>
      <c r="D1533" s="2546">
        <v>31.98</v>
      </c>
      <c r="E1533" s="2547">
        <v>2.1480675452383831</v>
      </c>
      <c r="F1533" s="2544">
        <v>3.9197975511675726E-2</v>
      </c>
      <c r="G1533" s="2546">
        <v>3.9330009757705301E-4</v>
      </c>
      <c r="H1533" s="2547">
        <v>1.8521307032073484</v>
      </c>
      <c r="I1533" s="2544">
        <v>7.0709862124640643E-2</v>
      </c>
      <c r="J1533" s="2548">
        <v>8.5622466916846971E-4</v>
      </c>
    </row>
    <row r="1534" spans="1:10" x14ac:dyDescent="0.2">
      <c r="A1534" s="2168" t="s">
        <v>209</v>
      </c>
      <c r="B1534" s="2544">
        <v>0</v>
      </c>
      <c r="C1534" s="2545">
        <v>5800000</v>
      </c>
      <c r="D1534" s="2546">
        <v>0</v>
      </c>
      <c r="E1534" s="2547">
        <v>0</v>
      </c>
      <c r="F1534" s="2544">
        <v>0</v>
      </c>
      <c r="G1534" s="2546">
        <v>0</v>
      </c>
      <c r="H1534" s="2547">
        <v>0</v>
      </c>
      <c r="I1534" s="2544">
        <v>0</v>
      </c>
      <c r="J1534" s="2548">
        <v>0</v>
      </c>
    </row>
    <row r="1535" spans="1:10" x14ac:dyDescent="0.2">
      <c r="A1535" s="2168" t="s">
        <v>210</v>
      </c>
      <c r="B1535" s="2544">
        <v>12.8</v>
      </c>
      <c r="C1535" s="2545">
        <v>15600000</v>
      </c>
      <c r="D1535" s="2546">
        <v>199.68</v>
      </c>
      <c r="E1535" s="2547">
        <v>5.158586224962721</v>
      </c>
      <c r="F1535" s="2544">
        <v>9.4133974962373232E-2</v>
      </c>
      <c r="G1535" s="2546">
        <v>9.4451055328072752E-4</v>
      </c>
      <c r="H1535" s="2547">
        <v>11.564523415148322</v>
      </c>
      <c r="I1535" s="2544">
        <v>0.44150548058312211</v>
      </c>
      <c r="J1535" s="2548">
        <v>5.3461833001738597E-3</v>
      </c>
    </row>
    <row r="1536" spans="1:10" x14ac:dyDescent="0.2">
      <c r="A1536" s="2168" t="s">
        <v>1540</v>
      </c>
      <c r="B1536" s="2544">
        <v>0</v>
      </c>
      <c r="C1536" s="2545">
        <v>7500000</v>
      </c>
      <c r="D1536" s="2546">
        <v>0</v>
      </c>
      <c r="E1536" s="2547">
        <v>0</v>
      </c>
      <c r="F1536" s="2544">
        <v>0</v>
      </c>
      <c r="G1536" s="2546">
        <v>0</v>
      </c>
      <c r="H1536" s="2547">
        <v>0</v>
      </c>
      <c r="I1536" s="2544">
        <v>0</v>
      </c>
      <c r="J1536" s="2548">
        <v>0</v>
      </c>
    </row>
    <row r="1537" spans="1:10" x14ac:dyDescent="0.2">
      <c r="A1537" s="2168" t="s">
        <v>1541</v>
      </c>
      <c r="B1537" s="2544">
        <v>0</v>
      </c>
      <c r="C1537" s="2545">
        <v>5800000</v>
      </c>
      <c r="D1537" s="2546">
        <v>0</v>
      </c>
      <c r="E1537" s="2547">
        <v>0</v>
      </c>
      <c r="F1537" s="2544">
        <v>0</v>
      </c>
      <c r="G1537" s="2546">
        <v>0</v>
      </c>
      <c r="H1537" s="2547">
        <v>0</v>
      </c>
      <c r="I1537" s="2544">
        <v>0</v>
      </c>
      <c r="J1537" s="2548">
        <v>0</v>
      </c>
    </row>
    <row r="1538" spans="1:10" x14ac:dyDescent="0.2">
      <c r="A1538" s="2566" t="s">
        <v>122</v>
      </c>
      <c r="B1538" s="2555">
        <v>248.13000000000002</v>
      </c>
      <c r="C1538" s="2554"/>
      <c r="D1538" s="2556">
        <v>1726.66</v>
      </c>
      <c r="E1538" s="2557">
        <v>99.999999999999986</v>
      </c>
      <c r="F1538" s="2544">
        <v>1.824801813079193</v>
      </c>
      <c r="G1538" s="2556">
        <v>1.8309484655120854E-2</v>
      </c>
      <c r="H1538" s="2557">
        <v>100</v>
      </c>
      <c r="I1538" s="2544">
        <v>3.8177576778027529</v>
      </c>
      <c r="J1538" s="2558">
        <v>4.6229170958925266E-2</v>
      </c>
    </row>
    <row r="1539" spans="1:10" ht="14.25" thickBot="1" x14ac:dyDescent="0.25">
      <c r="A1539" s="2567" t="s">
        <v>1848</v>
      </c>
      <c r="B1539" s="2560">
        <v>13597.641027181051</v>
      </c>
      <c r="C1539" s="2568"/>
      <c r="D1539" s="2562">
        <v>45227.071640485854</v>
      </c>
      <c r="E1539" s="2569"/>
      <c r="F1539" s="2570">
        <v>100.00000000000001</v>
      </c>
      <c r="G1539" s="2571">
        <v>1.0033683945230856</v>
      </c>
      <c r="H1539" s="2572"/>
      <c r="I1539" s="2570">
        <v>100</v>
      </c>
      <c r="J1539" s="2573">
        <v>1.210898513221816</v>
      </c>
    </row>
    <row r="1540" spans="1:10" ht="15" thickBot="1" x14ac:dyDescent="0.25">
      <c r="A1540" s="2574" t="s">
        <v>1849</v>
      </c>
      <c r="B1540" s="2575">
        <v>1355199.2569632605</v>
      </c>
      <c r="C1540" s="2576"/>
      <c r="D1540" s="2577">
        <v>3735001.0051751565</v>
      </c>
      <c r="E1540" s="2578"/>
      <c r="F1540" s="2111"/>
      <c r="G1540" s="2111"/>
      <c r="H1540" s="2111"/>
      <c r="I1540" s="2111"/>
      <c r="J1540" s="2111"/>
    </row>
    <row r="1541" spans="1:10" ht="16.5" thickBot="1" x14ac:dyDescent="0.3">
      <c r="A1541" s="2579" t="s">
        <v>1850</v>
      </c>
      <c r="B1541" s="2586">
        <v>1.0033683945230856</v>
      </c>
      <c r="C1541" s="2580"/>
      <c r="D1541" s="2587">
        <v>1.2108985132218162</v>
      </c>
      <c r="E1541" s="2578"/>
      <c r="F1541" s="2111"/>
      <c r="G1541" s="2111"/>
      <c r="H1541" s="2111"/>
      <c r="I1541" s="2111"/>
      <c r="J1541" s="2111"/>
    </row>
    <row r="1542" spans="1:10" x14ac:dyDescent="0.2">
      <c r="A1542" s="471" t="s">
        <v>1978</v>
      </c>
      <c r="B1542" s="375"/>
      <c r="C1542" s="375"/>
      <c r="D1542" s="1800"/>
      <c r="E1542" s="375"/>
      <c r="F1542" s="375"/>
      <c r="H1542" s="375"/>
      <c r="I1542" s="375"/>
      <c r="J1542" s="375"/>
    </row>
    <row r="1543" spans="1:10" x14ac:dyDescent="0.2">
      <c r="A1543" s="375" t="s">
        <v>1851</v>
      </c>
      <c r="B1543" s="375"/>
      <c r="C1543" s="375"/>
      <c r="D1543" s="375"/>
      <c r="E1543" s="375"/>
      <c r="F1543" s="375"/>
      <c r="G1543" s="375"/>
      <c r="H1543" s="375"/>
      <c r="I1543" s="375"/>
      <c r="J1543" s="375"/>
    </row>
    <row r="1544" spans="1:10" x14ac:dyDescent="0.2">
      <c r="A1544" s="375" t="s">
        <v>2021</v>
      </c>
      <c r="B1544" s="375"/>
      <c r="C1544" s="375"/>
      <c r="D1544" s="375"/>
      <c r="E1544" s="375"/>
      <c r="F1544" s="375"/>
      <c r="G1544" s="375"/>
      <c r="H1544" s="375"/>
      <c r="I1544" s="375"/>
      <c r="J1544" s="375"/>
    </row>
    <row r="1548" spans="1:10" ht="13.5" thickBot="1" x14ac:dyDescent="0.25">
      <c r="A1548" s="3498" t="s">
        <v>1976</v>
      </c>
      <c r="B1548" s="3498"/>
      <c r="C1548" s="3498"/>
      <c r="D1548" s="3498"/>
      <c r="E1548" s="3498"/>
      <c r="F1548" s="3498"/>
      <c r="G1548" s="3498"/>
      <c r="H1548" s="3498"/>
      <c r="I1548" s="3498"/>
      <c r="J1548" s="3498"/>
    </row>
    <row r="1549" spans="1:10" ht="13.5" customHeight="1" thickBot="1" x14ac:dyDescent="0.25">
      <c r="A1549" s="3503" t="s">
        <v>371</v>
      </c>
      <c r="B1549" s="3509" t="s">
        <v>1264</v>
      </c>
      <c r="C1549" s="3509" t="s">
        <v>1840</v>
      </c>
      <c r="D1549" s="3511" t="s">
        <v>1852</v>
      </c>
      <c r="E1549" s="3505" t="s">
        <v>1857</v>
      </c>
      <c r="F1549" s="3506"/>
      <c r="G1549" s="3507"/>
      <c r="H1549" s="3505" t="s">
        <v>1858</v>
      </c>
      <c r="I1549" s="3506"/>
      <c r="J1549" s="3508"/>
    </row>
    <row r="1550" spans="1:10" ht="13.5" customHeight="1" thickBot="1" x14ac:dyDescent="0.25">
      <c r="A1550" s="3504"/>
      <c r="B1550" s="3510"/>
      <c r="C1550" s="3510"/>
      <c r="D1550" s="3512"/>
      <c r="E1550" s="2534" t="s">
        <v>1856</v>
      </c>
      <c r="F1550" s="2533" t="s">
        <v>1223</v>
      </c>
      <c r="G1550" s="2535" t="s">
        <v>1841</v>
      </c>
      <c r="H1550" s="2534" t="s">
        <v>1856</v>
      </c>
      <c r="I1550" s="2533" t="s">
        <v>1223</v>
      </c>
      <c r="J1550" s="2536" t="s">
        <v>1841</v>
      </c>
    </row>
    <row r="1551" spans="1:10" x14ac:dyDescent="0.2">
      <c r="A1551" s="2585" t="s">
        <v>1859</v>
      </c>
      <c r="B1551" s="2537"/>
      <c r="C1551" s="2537"/>
      <c r="D1551" s="2538"/>
      <c r="E1551" s="2539"/>
      <c r="F1551" s="2540"/>
      <c r="G1551" s="2541"/>
      <c r="H1551" s="2539"/>
      <c r="I1551" s="2540"/>
      <c r="J1551" s="2542"/>
    </row>
    <row r="1552" spans="1:10" x14ac:dyDescent="0.2">
      <c r="A1552" s="923" t="s">
        <v>410</v>
      </c>
      <c r="B1552" s="2544">
        <v>0</v>
      </c>
      <c r="C1552" s="2545">
        <v>3500000.0000000005</v>
      </c>
      <c r="D1552" s="2546">
        <v>0</v>
      </c>
      <c r="E1552" s="2547">
        <v>0</v>
      </c>
      <c r="F1552" s="2544">
        <v>0</v>
      </c>
      <c r="G1552" s="2546">
        <v>0</v>
      </c>
      <c r="H1552" s="2547">
        <v>0</v>
      </c>
      <c r="I1552" s="2544">
        <v>0</v>
      </c>
      <c r="J1552" s="2548">
        <v>0</v>
      </c>
    </row>
    <row r="1553" spans="1:10" x14ac:dyDescent="0.2">
      <c r="A1553" s="923" t="s">
        <v>411</v>
      </c>
      <c r="B1553" s="2544">
        <v>0</v>
      </c>
      <c r="C1553" s="2545">
        <v>1375863.5</v>
      </c>
      <c r="D1553" s="2546">
        <v>0</v>
      </c>
      <c r="E1553" s="2547">
        <v>0</v>
      </c>
      <c r="F1553" s="2544">
        <v>0</v>
      </c>
      <c r="G1553" s="2546">
        <v>0</v>
      </c>
      <c r="H1553" s="2547">
        <v>0</v>
      </c>
      <c r="I1553" s="2544">
        <v>0</v>
      </c>
      <c r="J1553" s="2548">
        <v>0</v>
      </c>
    </row>
    <row r="1554" spans="1:10" x14ac:dyDescent="0.2">
      <c r="A1554" s="923" t="s">
        <v>279</v>
      </c>
      <c r="B1554" s="2544">
        <v>119.49000000000001</v>
      </c>
      <c r="C1554" s="2545">
        <v>882500</v>
      </c>
      <c r="D1554" s="2546">
        <v>105.44992500000002</v>
      </c>
      <c r="E1554" s="2547">
        <v>1.7319539931330612</v>
      </c>
      <c r="F1554" s="2544">
        <v>1.5389570973690132</v>
      </c>
      <c r="G1554" s="2546">
        <v>8.8171535946495426E-3</v>
      </c>
      <c r="H1554" s="2547">
        <v>0.40876784858650433</v>
      </c>
      <c r="I1554" s="2544">
        <v>0.39137245593731318</v>
      </c>
      <c r="J1554" s="2548">
        <v>2.8232904048456835E-3</v>
      </c>
    </row>
    <row r="1555" spans="1:10" x14ac:dyDescent="0.2">
      <c r="A1555" s="923" t="s">
        <v>200</v>
      </c>
      <c r="B1555" s="2544">
        <v>115.45</v>
      </c>
      <c r="C1555" s="2545">
        <v>5768500</v>
      </c>
      <c r="D1555" s="2546">
        <v>665.97332500000005</v>
      </c>
      <c r="E1555" s="2547">
        <v>1.6733960039100504</v>
      </c>
      <c r="F1555" s="2544">
        <v>1.4869244028056956</v>
      </c>
      <c r="G1555" s="2546">
        <v>8.519042451270312E-3</v>
      </c>
      <c r="H1555" s="2547">
        <v>2.5815901080655181</v>
      </c>
      <c r="I1555" s="2544">
        <v>2.4717287925428906</v>
      </c>
      <c r="J1555" s="2548">
        <v>1.7830606312481262E-2</v>
      </c>
    </row>
    <row r="1556" spans="1:10" x14ac:dyDescent="0.2">
      <c r="A1556" s="923" t="s">
        <v>429</v>
      </c>
      <c r="B1556" s="2544">
        <v>0</v>
      </c>
      <c r="C1556" s="2545">
        <v>680000</v>
      </c>
      <c r="D1556" s="2546">
        <v>0</v>
      </c>
      <c r="E1556" s="2547">
        <v>0</v>
      </c>
      <c r="F1556" s="2544">
        <v>0</v>
      </c>
      <c r="G1556" s="2546">
        <v>0</v>
      </c>
      <c r="H1556" s="2547">
        <v>0</v>
      </c>
      <c r="I1556" s="2544">
        <v>0</v>
      </c>
      <c r="J1556" s="2548">
        <v>0</v>
      </c>
    </row>
    <row r="1557" spans="1:10" x14ac:dyDescent="0.2">
      <c r="A1557" s="925" t="s">
        <v>431</v>
      </c>
      <c r="B1557" s="2544">
        <v>0</v>
      </c>
      <c r="C1557" s="2545">
        <v>7000000</v>
      </c>
      <c r="D1557" s="2546">
        <v>0</v>
      </c>
      <c r="E1557" s="2547">
        <v>0</v>
      </c>
      <c r="F1557" s="2544">
        <v>0</v>
      </c>
      <c r="G1557" s="2546">
        <v>0</v>
      </c>
      <c r="H1557" s="2547">
        <v>0</v>
      </c>
      <c r="I1557" s="2544">
        <v>0</v>
      </c>
      <c r="J1557" s="2548">
        <v>0</v>
      </c>
    </row>
    <row r="1558" spans="1:10" x14ac:dyDescent="0.2">
      <c r="A1558" s="2107" t="s">
        <v>430</v>
      </c>
      <c r="B1558" s="2544">
        <v>0</v>
      </c>
      <c r="C1558" s="2545">
        <v>0</v>
      </c>
      <c r="D1558" s="2546">
        <v>0</v>
      </c>
      <c r="E1558" s="2547">
        <v>0</v>
      </c>
      <c r="F1558" s="2544">
        <v>0</v>
      </c>
      <c r="G1558" s="2546">
        <v>0</v>
      </c>
      <c r="H1558" s="2547">
        <v>0</v>
      </c>
      <c r="I1558" s="2544">
        <v>0</v>
      </c>
      <c r="J1558" s="2548">
        <v>0</v>
      </c>
    </row>
    <row r="1559" spans="1:10" x14ac:dyDescent="0.2">
      <c r="A1559" s="2549" t="s">
        <v>280</v>
      </c>
      <c r="B1559" s="2550">
        <v>234.94</v>
      </c>
      <c r="C1559" s="2549"/>
      <c r="D1559" s="2551">
        <v>771.42325000000005</v>
      </c>
      <c r="E1559" s="2547">
        <v>3.4053499970431114</v>
      </c>
      <c r="F1559" s="2544">
        <v>3.0258815001747088</v>
      </c>
      <c r="G1559" s="2551">
        <v>1.7336196045919853E-2</v>
      </c>
      <c r="H1559" s="2547">
        <v>2.9903579566520224</v>
      </c>
      <c r="I1559" s="2544">
        <v>2.8631012484802034</v>
      </c>
      <c r="J1559" s="2553">
        <v>2.0653896717326946E-2</v>
      </c>
    </row>
    <row r="1560" spans="1:10" x14ac:dyDescent="0.2">
      <c r="A1560" s="931" t="s">
        <v>412</v>
      </c>
      <c r="B1560" s="2544">
        <v>27.000000000000004</v>
      </c>
      <c r="C1560" s="2545">
        <v>2674500</v>
      </c>
      <c r="D1560" s="2546">
        <v>72.211500000000015</v>
      </c>
      <c r="E1560" s="2547">
        <v>0.39135289827259728</v>
      </c>
      <c r="F1560" s="2544">
        <v>0.34774325574494402</v>
      </c>
      <c r="G1560" s="2546">
        <v>1.9923269483265349E-3</v>
      </c>
      <c r="H1560" s="2547">
        <v>0.27992186336978769</v>
      </c>
      <c r="I1560" s="2544">
        <v>0.26800959888702897</v>
      </c>
      <c r="J1560" s="2548">
        <v>1.9333729736603802E-3</v>
      </c>
    </row>
    <row r="1561" spans="1:10" x14ac:dyDescent="0.2">
      <c r="A1561" s="931" t="s">
        <v>413</v>
      </c>
      <c r="B1561" s="2544">
        <v>0</v>
      </c>
      <c r="C1561" s="2545">
        <v>647500</v>
      </c>
      <c r="D1561" s="2546">
        <v>0</v>
      </c>
      <c r="E1561" s="2547">
        <v>0</v>
      </c>
      <c r="F1561" s="2544">
        <v>0</v>
      </c>
      <c r="G1561" s="2546">
        <v>0</v>
      </c>
      <c r="H1561" s="2547">
        <v>0</v>
      </c>
      <c r="I1561" s="2544">
        <v>0</v>
      </c>
      <c r="J1561" s="2548">
        <v>0</v>
      </c>
    </row>
    <row r="1562" spans="1:10" x14ac:dyDescent="0.2">
      <c r="A1562" s="923" t="s">
        <v>91</v>
      </c>
      <c r="B1562" s="2544">
        <v>0</v>
      </c>
      <c r="C1562" s="2545">
        <v>1085000</v>
      </c>
      <c r="D1562" s="2546">
        <v>0</v>
      </c>
      <c r="E1562" s="2547">
        <v>0</v>
      </c>
      <c r="F1562" s="2544">
        <v>0</v>
      </c>
      <c r="G1562" s="2546">
        <v>0</v>
      </c>
      <c r="H1562" s="2547">
        <v>0</v>
      </c>
      <c r="I1562" s="2544">
        <v>0</v>
      </c>
      <c r="J1562" s="2548">
        <v>0</v>
      </c>
    </row>
    <row r="1563" spans="1:10" x14ac:dyDescent="0.2">
      <c r="A1563" s="923" t="s">
        <v>417</v>
      </c>
      <c r="B1563" s="2544">
        <v>0</v>
      </c>
      <c r="C1563" s="2545">
        <v>1641999.9999999995</v>
      </c>
      <c r="D1563" s="2546">
        <v>0</v>
      </c>
      <c r="E1563" s="2547">
        <v>0</v>
      </c>
      <c r="F1563" s="2544">
        <v>0</v>
      </c>
      <c r="G1563" s="2546">
        <v>0</v>
      </c>
      <c r="H1563" s="2547">
        <v>0</v>
      </c>
      <c r="I1563" s="2544">
        <v>0</v>
      </c>
      <c r="J1563" s="2548">
        <v>0</v>
      </c>
    </row>
    <row r="1564" spans="1:10" x14ac:dyDescent="0.2">
      <c r="A1564" s="923" t="s">
        <v>418</v>
      </c>
      <c r="B1564" s="2544">
        <v>36</v>
      </c>
      <c r="C1564" s="2545">
        <v>1369500.0000000005</v>
      </c>
      <c r="D1564" s="2546">
        <v>49.302000000000014</v>
      </c>
      <c r="E1564" s="2547">
        <v>0.52180386436346304</v>
      </c>
      <c r="F1564" s="2544">
        <v>0.46365767432659194</v>
      </c>
      <c r="G1564" s="2546">
        <v>2.6564359311020461E-3</v>
      </c>
      <c r="H1564" s="2547">
        <v>0.19111509534987187</v>
      </c>
      <c r="I1564" s="2544">
        <v>0.18298206302774908</v>
      </c>
      <c r="J1564" s="2548">
        <v>1.3199996447574704E-3</v>
      </c>
    </row>
    <row r="1565" spans="1:10" x14ac:dyDescent="0.2">
      <c r="A1565" s="923" t="s">
        <v>423</v>
      </c>
      <c r="B1565" s="2544">
        <v>0</v>
      </c>
      <c r="C1565" s="2545">
        <v>1311000</v>
      </c>
      <c r="D1565" s="2546">
        <v>0</v>
      </c>
      <c r="E1565" s="2547">
        <v>0</v>
      </c>
      <c r="F1565" s="2544">
        <v>0</v>
      </c>
      <c r="G1565" s="2546">
        <v>0</v>
      </c>
      <c r="H1565" s="2547">
        <v>0</v>
      </c>
      <c r="I1565" s="2544">
        <v>0</v>
      </c>
      <c r="J1565" s="2548">
        <v>0</v>
      </c>
    </row>
    <row r="1566" spans="1:10" x14ac:dyDescent="0.2">
      <c r="A1566" s="923" t="s">
        <v>424</v>
      </c>
      <c r="B1566" s="2544">
        <v>0</v>
      </c>
      <c r="C1566" s="2545">
        <v>620500</v>
      </c>
      <c r="D1566" s="2546">
        <v>0</v>
      </c>
      <c r="E1566" s="2547">
        <v>0</v>
      </c>
      <c r="F1566" s="2544">
        <v>0</v>
      </c>
      <c r="G1566" s="2546">
        <v>0</v>
      </c>
      <c r="H1566" s="2547">
        <v>0</v>
      </c>
      <c r="I1566" s="2544">
        <v>0</v>
      </c>
      <c r="J1566" s="2548">
        <v>0</v>
      </c>
    </row>
    <row r="1567" spans="1:10" x14ac:dyDescent="0.2">
      <c r="A1567" s="923" t="s">
        <v>281</v>
      </c>
      <c r="B1567" s="2544">
        <v>0</v>
      </c>
      <c r="C1567" s="2545">
        <v>1016000</v>
      </c>
      <c r="D1567" s="2546">
        <v>0</v>
      </c>
      <c r="E1567" s="2547">
        <v>0</v>
      </c>
      <c r="F1567" s="2544">
        <v>0</v>
      </c>
      <c r="G1567" s="2546">
        <v>0</v>
      </c>
      <c r="H1567" s="2547">
        <v>0</v>
      </c>
      <c r="I1567" s="2544">
        <v>0</v>
      </c>
      <c r="J1567" s="2548">
        <v>0</v>
      </c>
    </row>
    <row r="1568" spans="1:10" x14ac:dyDescent="0.2">
      <c r="A1568" s="923" t="s">
        <v>427</v>
      </c>
      <c r="B1568" s="2544">
        <v>0</v>
      </c>
      <c r="C1568" s="2545">
        <v>1399000</v>
      </c>
      <c r="D1568" s="2546">
        <v>0</v>
      </c>
      <c r="E1568" s="2547">
        <v>0</v>
      </c>
      <c r="F1568" s="2544">
        <v>0</v>
      </c>
      <c r="G1568" s="2546">
        <v>0</v>
      </c>
      <c r="H1568" s="2547">
        <v>0</v>
      </c>
      <c r="I1568" s="2544">
        <v>0</v>
      </c>
      <c r="J1568" s="2548">
        <v>0</v>
      </c>
    </row>
    <row r="1569" spans="1:10" x14ac:dyDescent="0.2">
      <c r="A1569" s="923" t="s">
        <v>428</v>
      </c>
      <c r="B1569" s="2544">
        <v>0</v>
      </c>
      <c r="C1569" s="2545">
        <v>652500</v>
      </c>
      <c r="D1569" s="2546">
        <v>0</v>
      </c>
      <c r="E1569" s="2547">
        <v>0</v>
      </c>
      <c r="F1569" s="2544">
        <v>0</v>
      </c>
      <c r="G1569" s="2546">
        <v>0</v>
      </c>
      <c r="H1569" s="2547">
        <v>0</v>
      </c>
      <c r="I1569" s="2544">
        <v>0</v>
      </c>
      <c r="J1569" s="2548">
        <v>0</v>
      </c>
    </row>
    <row r="1570" spans="1:10" x14ac:dyDescent="0.2">
      <c r="A1570" s="897" t="s">
        <v>93</v>
      </c>
      <c r="B1570" s="2544">
        <v>180</v>
      </c>
      <c r="C1570" s="2545">
        <v>1375000</v>
      </c>
      <c r="D1570" s="2546">
        <v>247.5</v>
      </c>
      <c r="E1570" s="2547">
        <v>2.609019321817315</v>
      </c>
      <c r="F1570" s="2544">
        <v>2.3182883716329599</v>
      </c>
      <c r="G1570" s="2546">
        <v>1.3282179655510233E-2</v>
      </c>
      <c r="H1570" s="2547">
        <v>0.95941312926642475</v>
      </c>
      <c r="I1570" s="2544">
        <v>0.91858465375376019</v>
      </c>
      <c r="J1570" s="2548">
        <v>6.6265042407503512E-3</v>
      </c>
    </row>
    <row r="1571" spans="1:10" x14ac:dyDescent="0.2">
      <c r="A1571" s="2549" t="s">
        <v>282</v>
      </c>
      <c r="B1571" s="2550">
        <v>243</v>
      </c>
      <c r="C1571" s="2549"/>
      <c r="D1571" s="2551">
        <v>369.01350000000002</v>
      </c>
      <c r="E1571" s="2547">
        <v>3.5221760844533754</v>
      </c>
      <c r="F1571" s="2544">
        <v>3.1296893017044956</v>
      </c>
      <c r="G1571" s="2551">
        <v>1.793094253493881E-2</v>
      </c>
      <c r="H1571" s="2547">
        <v>1.4304500879860844</v>
      </c>
      <c r="I1571" s="2544">
        <v>1.3695763156685381</v>
      </c>
      <c r="J1571" s="2553">
        <v>9.8798768591682028E-3</v>
      </c>
    </row>
    <row r="1572" spans="1:10" x14ac:dyDescent="0.2">
      <c r="A1572" s="2554" t="s">
        <v>107</v>
      </c>
      <c r="B1572" s="2555">
        <v>477.94</v>
      </c>
      <c r="C1572" s="2554"/>
      <c r="D1572" s="2556">
        <v>1140.4367500000001</v>
      </c>
      <c r="E1572" s="2547">
        <v>6.9275260814964863</v>
      </c>
      <c r="F1572" s="2544">
        <v>6.1555708018792048</v>
      </c>
      <c r="G1572" s="2556">
        <v>3.526713858085867E-2</v>
      </c>
      <c r="H1572" s="2547">
        <v>4.4208080446381066</v>
      </c>
      <c r="I1572" s="2544">
        <v>4.2326775641487417</v>
      </c>
      <c r="J1572" s="2558">
        <v>3.053377357649515E-2</v>
      </c>
    </row>
    <row r="1573" spans="1:10" x14ac:dyDescent="0.2">
      <c r="A1573" s="923" t="s">
        <v>905</v>
      </c>
      <c r="B1573" s="2544">
        <v>0</v>
      </c>
      <c r="C1573" s="2545">
        <v>4200000</v>
      </c>
      <c r="D1573" s="2546">
        <v>0</v>
      </c>
      <c r="E1573" s="2547">
        <v>0</v>
      </c>
      <c r="F1573" s="2544">
        <v>0</v>
      </c>
      <c r="G1573" s="2546">
        <v>0</v>
      </c>
      <c r="H1573" s="2547">
        <v>0</v>
      </c>
      <c r="I1573" s="2544">
        <v>0</v>
      </c>
      <c r="J1573" s="2548">
        <v>0</v>
      </c>
    </row>
    <row r="1574" spans="1:10" x14ac:dyDescent="0.2">
      <c r="A1574" s="923" t="s">
        <v>906</v>
      </c>
      <c r="B1574" s="2544">
        <v>58.5</v>
      </c>
      <c r="C1574" s="2545">
        <v>1281000</v>
      </c>
      <c r="D1574" s="2546">
        <v>74.938500000000005</v>
      </c>
      <c r="E1574" s="2547">
        <v>0.84793127959062742</v>
      </c>
      <c r="F1574" s="2544">
        <v>0.75344372078071198</v>
      </c>
      <c r="G1574" s="2546">
        <v>4.316708388040825E-3</v>
      </c>
      <c r="H1574" s="2547">
        <v>0.29049285166679584</v>
      </c>
      <c r="I1574" s="2544">
        <v>0.27813073161747942</v>
      </c>
      <c r="J1574" s="2548">
        <v>2.0063850022039201E-3</v>
      </c>
    </row>
    <row r="1575" spans="1:10" x14ac:dyDescent="0.2">
      <c r="A1575" s="923" t="s">
        <v>907</v>
      </c>
      <c r="B1575" s="2544">
        <v>45</v>
      </c>
      <c r="C1575" s="2545">
        <v>1126000</v>
      </c>
      <c r="D1575" s="2546">
        <v>50.67</v>
      </c>
      <c r="E1575" s="2547">
        <v>0.65225483045432875</v>
      </c>
      <c r="F1575" s="2544">
        <v>0.57957209290823997</v>
      </c>
      <c r="G1575" s="2546">
        <v>3.3205449138775582E-3</v>
      </c>
      <c r="H1575" s="2547">
        <v>0.19641803337345351</v>
      </c>
      <c r="I1575" s="2544">
        <v>0.18805933093213345</v>
      </c>
      <c r="J1575" s="2548">
        <v>1.3566261409245265E-3</v>
      </c>
    </row>
    <row r="1576" spans="1:10" x14ac:dyDescent="0.2">
      <c r="A1576" s="897" t="s">
        <v>908</v>
      </c>
      <c r="B1576" s="2544">
        <v>133.36000000000001</v>
      </c>
      <c r="C1576" s="2545">
        <v>1145000</v>
      </c>
      <c r="D1576" s="2546">
        <v>152.69720000000004</v>
      </c>
      <c r="E1576" s="2547">
        <v>1.9329934264308735</v>
      </c>
      <c r="F1576" s="2544">
        <v>1.7175940957831752</v>
      </c>
      <c r="G1576" s="2546">
        <v>9.8406193269935816E-3</v>
      </c>
      <c r="H1576" s="2547">
        <v>0.59191797366554</v>
      </c>
      <c r="I1576" s="2544">
        <v>0.56672850339866143</v>
      </c>
      <c r="J1576" s="2548">
        <v>4.0882773468715345E-3</v>
      </c>
    </row>
    <row r="1577" spans="1:10" x14ac:dyDescent="0.2">
      <c r="A1577" s="2554" t="s">
        <v>283</v>
      </c>
      <c r="B1577" s="2555">
        <v>236.86</v>
      </c>
      <c r="C1577" s="2554"/>
      <c r="D1577" s="2556">
        <v>278.30570000000006</v>
      </c>
      <c r="E1577" s="2547">
        <v>3.43317953647583</v>
      </c>
      <c r="F1577" s="2544">
        <v>3.0506099094721271</v>
      </c>
      <c r="G1577" s="2556">
        <v>1.7477872628911963E-2</v>
      </c>
      <c r="H1577" s="2547">
        <v>1.0788288587057895</v>
      </c>
      <c r="I1577" s="2544">
        <v>1.0329185659482745</v>
      </c>
      <c r="J1577" s="2558">
        <v>7.4512884899999811E-3</v>
      </c>
    </row>
    <row r="1578" spans="1:10" x14ac:dyDescent="0.2">
      <c r="A1578" s="923" t="s">
        <v>946</v>
      </c>
      <c r="B1578" s="2544">
        <v>69.626000000000005</v>
      </c>
      <c r="C1578" s="2545">
        <v>8419998.9999999981</v>
      </c>
      <c r="D1578" s="2546">
        <v>586.25085037399992</v>
      </c>
      <c r="E1578" s="2547">
        <v>1.0091976627825132</v>
      </c>
      <c r="F1578" s="2544">
        <v>0.8967397009073137</v>
      </c>
      <c r="G1578" s="2546">
        <v>5.137694670525308E-3</v>
      </c>
      <c r="H1578" s="2547">
        <v>2.2725525773431188</v>
      </c>
      <c r="I1578" s="2544">
        <v>2.1758425632470635</v>
      </c>
      <c r="J1578" s="2548">
        <v>1.5696136348067921E-2</v>
      </c>
    </row>
    <row r="1579" spans="1:10" x14ac:dyDescent="0.2">
      <c r="A1579" s="923" t="s">
        <v>284</v>
      </c>
      <c r="B1579" s="2544">
        <v>1016.6698471329998</v>
      </c>
      <c r="C1579" s="2545">
        <v>8358473</v>
      </c>
      <c r="D1579" s="2546">
        <v>8497.8074671753056</v>
      </c>
      <c r="E1579" s="2547">
        <v>14.736173750439182</v>
      </c>
      <c r="F1579" s="2544">
        <v>13.094077135546071</v>
      </c>
      <c r="G1579" s="2546">
        <v>7.5019953110892379E-2</v>
      </c>
      <c r="H1579" s="2547">
        <v>32.941042642368693</v>
      </c>
      <c r="I1579" s="2544">
        <v>31.539214262227659</v>
      </c>
      <c r="J1579" s="2548">
        <v>0.22751821098309966</v>
      </c>
    </row>
    <row r="1580" spans="1:10" x14ac:dyDescent="0.2">
      <c r="A1580" s="923" t="s">
        <v>69</v>
      </c>
      <c r="B1580" s="2544">
        <v>976.81815286700021</v>
      </c>
      <c r="C1580" s="2545">
        <v>9308473</v>
      </c>
      <c r="D1580" s="2546">
        <v>9092.6854018723443</v>
      </c>
      <c r="E1580" s="2547">
        <v>14.15854130406613</v>
      </c>
      <c r="F1580" s="2544">
        <v>12.580812027730854</v>
      </c>
      <c r="G1580" s="2546">
        <v>7.2079301095239731E-2</v>
      </c>
      <c r="H1580" s="2547">
        <v>35.24703739331509</v>
      </c>
      <c r="I1580" s="2544">
        <v>33.747075844730411</v>
      </c>
      <c r="J1580" s="2548">
        <v>0.24344532676895317</v>
      </c>
    </row>
    <row r="1581" spans="1:10" x14ac:dyDescent="0.2">
      <c r="A1581" s="923" t="s">
        <v>199</v>
      </c>
      <c r="B1581" s="2544">
        <v>203.70000000000002</v>
      </c>
      <c r="C1581" s="2545">
        <v>2610000</v>
      </c>
      <c r="D1581" s="2546">
        <v>531.65700000000004</v>
      </c>
      <c r="E1581" s="2547">
        <v>2.9525401991899285</v>
      </c>
      <c r="F1581" s="2544">
        <v>2.6235296738979663</v>
      </c>
      <c r="G1581" s="2546">
        <v>1.5030999976819078E-2</v>
      </c>
      <c r="H1581" s="2547">
        <v>2.060924064914746</v>
      </c>
      <c r="I1581" s="2544">
        <v>1.973220045498032</v>
      </c>
      <c r="J1581" s="2548">
        <v>1.4234454000503475E-2</v>
      </c>
    </row>
    <row r="1582" spans="1:10" x14ac:dyDescent="0.2">
      <c r="A1582" s="923" t="s">
        <v>87</v>
      </c>
      <c r="B1582" s="2544">
        <v>315.25</v>
      </c>
      <c r="C1582" s="2545">
        <v>100000</v>
      </c>
      <c r="D1582" s="2546">
        <v>31.524999999999999</v>
      </c>
      <c r="E1582" s="2547">
        <v>4.5694074511272698</v>
      </c>
      <c r="F1582" s="2544">
        <v>4.0602244953182804</v>
      </c>
      <c r="G1582" s="2546">
        <v>2.326226186888667E-2</v>
      </c>
      <c r="H1582" s="2547">
        <v>0.12220403596009714</v>
      </c>
      <c r="I1582" s="2544">
        <v>0.11700356044277692</v>
      </c>
      <c r="J1582" s="2548">
        <v>8.4404261086729222E-4</v>
      </c>
    </row>
    <row r="1583" spans="1:10" x14ac:dyDescent="0.2">
      <c r="A1583" s="897" t="s">
        <v>213</v>
      </c>
      <c r="B1583" s="2544">
        <v>531.59999999999991</v>
      </c>
      <c r="C1583" s="2545">
        <v>1030000</v>
      </c>
      <c r="D1583" s="2546">
        <v>547.54799999999989</v>
      </c>
      <c r="E1583" s="2547">
        <v>7.705303730433803</v>
      </c>
      <c r="F1583" s="2544">
        <v>6.8466783242226725</v>
      </c>
      <c r="G1583" s="2546">
        <v>3.9226703915940207E-2</v>
      </c>
      <c r="H1583" s="2547">
        <v>2.1225242024386759</v>
      </c>
      <c r="I1583" s="2544">
        <v>2.0321987474487426</v>
      </c>
      <c r="J1583" s="2548">
        <v>1.4659915733391404E-2</v>
      </c>
    </row>
    <row r="1584" spans="1:10" x14ac:dyDescent="0.2">
      <c r="A1584" s="2549" t="s">
        <v>1842</v>
      </c>
      <c r="B1584" s="2550">
        <v>3113.6639999999998</v>
      </c>
      <c r="C1584" s="2549"/>
      <c r="D1584" s="2551">
        <v>19287.473719421647</v>
      </c>
      <c r="E1584" s="2547">
        <v>45.131164098038823</v>
      </c>
      <c r="F1584" s="2544">
        <v>40.102061357623157</v>
      </c>
      <c r="G1584" s="2551">
        <v>0.22975691463830333</v>
      </c>
      <c r="H1584" s="2547">
        <v>74.76628491634041</v>
      </c>
      <c r="I1584" s="2544">
        <v>71.584555023594675</v>
      </c>
      <c r="J1584" s="2553">
        <v>0.51639808644488283</v>
      </c>
    </row>
    <row r="1585" spans="1:10" x14ac:dyDescent="0.2">
      <c r="A1585" s="923" t="s">
        <v>952</v>
      </c>
      <c r="B1585" s="2544">
        <v>130</v>
      </c>
      <c r="C1585" s="2545">
        <v>2750000.0000000005</v>
      </c>
      <c r="D1585" s="2546">
        <v>357.50000000000006</v>
      </c>
      <c r="E1585" s="2547">
        <v>1.8842917324236166</v>
      </c>
      <c r="F1585" s="2544">
        <v>1.6743193795126934</v>
      </c>
      <c r="G1585" s="2546">
        <v>9.5926853067573887E-3</v>
      </c>
      <c r="H1585" s="2547">
        <v>1.3858189644959471</v>
      </c>
      <c r="I1585" s="2544">
        <v>1.3268444998665427</v>
      </c>
      <c r="J1585" s="2548">
        <v>9.5716172366393966E-3</v>
      </c>
    </row>
    <row r="1586" spans="1:10" x14ac:dyDescent="0.2">
      <c r="A1586" s="923" t="s">
        <v>953</v>
      </c>
      <c r="B1586" s="2544">
        <v>13</v>
      </c>
      <c r="C1586" s="2545">
        <v>1355000.0000000002</v>
      </c>
      <c r="D1586" s="2546">
        <v>17.615000000000002</v>
      </c>
      <c r="E1586" s="2547">
        <v>0.18842917324236166</v>
      </c>
      <c r="F1586" s="2544">
        <v>0.16743193795126932</v>
      </c>
      <c r="G1586" s="2546">
        <v>9.5926853067573891E-4</v>
      </c>
      <c r="H1586" s="2547">
        <v>6.8283079886982123E-2</v>
      </c>
      <c r="I1586" s="2544">
        <v>6.5377247175242376E-2</v>
      </c>
      <c r="J1586" s="2548">
        <v>4.7161968565986851E-4</v>
      </c>
    </row>
    <row r="1587" spans="1:10" x14ac:dyDescent="0.2">
      <c r="A1587" s="923" t="s">
        <v>954</v>
      </c>
      <c r="B1587" s="2544">
        <v>0</v>
      </c>
      <c r="C1587" s="2545">
        <v>1036000</v>
      </c>
      <c r="D1587" s="2546">
        <v>0</v>
      </c>
      <c r="E1587" s="2547">
        <v>0</v>
      </c>
      <c r="F1587" s="2544">
        <v>0</v>
      </c>
      <c r="G1587" s="2546">
        <v>0</v>
      </c>
      <c r="H1587" s="2547">
        <v>0</v>
      </c>
      <c r="I1587" s="2544">
        <v>0</v>
      </c>
      <c r="J1587" s="2548">
        <v>0</v>
      </c>
    </row>
    <row r="1588" spans="1:10" x14ac:dyDescent="0.2">
      <c r="A1588" s="923" t="s">
        <v>956</v>
      </c>
      <c r="B1588" s="2544">
        <v>140</v>
      </c>
      <c r="C1588" s="2545">
        <v>1099999.9999999998</v>
      </c>
      <c r="D1588" s="2546">
        <v>153.99999999999997</v>
      </c>
      <c r="E1588" s="2547">
        <v>2.0292372503023564</v>
      </c>
      <c r="F1588" s="2544">
        <v>1.8031131779367464</v>
      </c>
      <c r="G1588" s="2546">
        <v>1.0330584176507958E-2</v>
      </c>
      <c r="H1588" s="2547">
        <v>0.5969681693213309</v>
      </c>
      <c r="I1588" s="2544">
        <v>0.57156378455789514</v>
      </c>
      <c r="J1588" s="2548">
        <v>4.1231581942446621E-3</v>
      </c>
    </row>
    <row r="1589" spans="1:10" x14ac:dyDescent="0.2">
      <c r="A1589" s="923" t="s">
        <v>957</v>
      </c>
      <c r="B1589" s="2544">
        <v>0</v>
      </c>
      <c r="C1589" s="2545">
        <v>1649999.9999999998</v>
      </c>
      <c r="D1589" s="2546">
        <v>0</v>
      </c>
      <c r="E1589" s="2547">
        <v>0</v>
      </c>
      <c r="F1589" s="2544">
        <v>0</v>
      </c>
      <c r="G1589" s="2546">
        <v>0</v>
      </c>
      <c r="H1589" s="2547">
        <v>0</v>
      </c>
      <c r="I1589" s="2544">
        <v>0</v>
      </c>
      <c r="J1589" s="2548">
        <v>0</v>
      </c>
    </row>
    <row r="1590" spans="1:10" x14ac:dyDescent="0.2">
      <c r="A1590" s="2168" t="s">
        <v>1492</v>
      </c>
      <c r="B1590" s="2544">
        <v>0</v>
      </c>
      <c r="C1590" s="2545">
        <v>5000000</v>
      </c>
      <c r="D1590" s="2546">
        <v>0</v>
      </c>
      <c r="E1590" s="2547">
        <v>0</v>
      </c>
      <c r="F1590" s="2544">
        <v>0</v>
      </c>
      <c r="G1590" s="2546">
        <v>0</v>
      </c>
      <c r="H1590" s="2547">
        <v>0</v>
      </c>
      <c r="I1590" s="2544">
        <v>0</v>
      </c>
      <c r="J1590" s="2548">
        <v>0</v>
      </c>
    </row>
    <row r="1591" spans="1:10" x14ac:dyDescent="0.2">
      <c r="A1591" s="2168" t="s">
        <v>1570</v>
      </c>
      <c r="B1591" s="2544">
        <v>25.999999999999996</v>
      </c>
      <c r="C1591" s="2545">
        <v>1700000</v>
      </c>
      <c r="D1591" s="2546">
        <v>44.199999999999996</v>
      </c>
      <c r="E1591" s="2547">
        <v>0.37685834648472327</v>
      </c>
      <c r="F1591" s="2544">
        <v>0.33486387590253863</v>
      </c>
      <c r="G1591" s="2546">
        <v>1.9185370613514776E-3</v>
      </c>
      <c r="H1591" s="2547">
        <v>0.1713376174285898</v>
      </c>
      <c r="I1591" s="2544">
        <v>0.16404622907440886</v>
      </c>
      <c r="J1591" s="2548">
        <v>1.1833999492572344E-3</v>
      </c>
    </row>
    <row r="1592" spans="1:10" x14ac:dyDescent="0.2">
      <c r="A1592" s="923" t="s">
        <v>955</v>
      </c>
      <c r="B1592" s="2544">
        <v>0</v>
      </c>
      <c r="C1592" s="2545">
        <v>1240000</v>
      </c>
      <c r="D1592" s="2546">
        <v>0</v>
      </c>
      <c r="E1592" s="2547">
        <v>0</v>
      </c>
      <c r="F1592" s="2544">
        <v>0</v>
      </c>
      <c r="G1592" s="2546">
        <v>0</v>
      </c>
      <c r="H1592" s="2547">
        <v>0</v>
      </c>
      <c r="I1592" s="2544">
        <v>0</v>
      </c>
      <c r="J1592" s="2548">
        <v>0</v>
      </c>
    </row>
    <row r="1593" spans="1:10" x14ac:dyDescent="0.2">
      <c r="A1593" s="923" t="s">
        <v>960</v>
      </c>
      <c r="B1593" s="2544">
        <v>360</v>
      </c>
      <c r="C1593" s="2545">
        <v>2515999.9999999995</v>
      </c>
      <c r="D1593" s="2546">
        <v>905.75999999999988</v>
      </c>
      <c r="E1593" s="2547">
        <v>5.21803864363463</v>
      </c>
      <c r="F1593" s="2544">
        <v>4.6365767432659197</v>
      </c>
      <c r="G1593" s="2546">
        <v>2.6564359311020466E-2</v>
      </c>
      <c r="H1593" s="2547">
        <v>3.5111031756135627</v>
      </c>
      <c r="I1593" s="2544">
        <v>3.3616858019555789</v>
      </c>
      <c r="J1593" s="2548">
        <v>2.4250595883240553E-2</v>
      </c>
    </row>
    <row r="1594" spans="1:10" x14ac:dyDescent="0.2">
      <c r="A1594" s="923" t="s">
        <v>959</v>
      </c>
      <c r="B1594" s="2544">
        <v>36</v>
      </c>
      <c r="C1594" s="2545">
        <v>1649999.9999999998</v>
      </c>
      <c r="D1594" s="2546">
        <v>59.399999999999991</v>
      </c>
      <c r="E1594" s="2547">
        <v>0.52180386436346304</v>
      </c>
      <c r="F1594" s="2544">
        <v>0.46365767432659194</v>
      </c>
      <c r="G1594" s="2546">
        <v>2.6564359311020461E-3</v>
      </c>
      <c r="H1594" s="2547">
        <v>0.23025915102394193</v>
      </c>
      <c r="I1594" s="2544">
        <v>0.2204603169009024</v>
      </c>
      <c r="J1594" s="2548">
        <v>1.590361017780084E-3</v>
      </c>
    </row>
    <row r="1595" spans="1:10" x14ac:dyDescent="0.2">
      <c r="A1595" s="923" t="s">
        <v>1004</v>
      </c>
      <c r="B1595" s="2544">
        <v>8</v>
      </c>
      <c r="C1595" s="2545">
        <v>1000000</v>
      </c>
      <c r="D1595" s="2546">
        <v>8</v>
      </c>
      <c r="E1595" s="2547">
        <v>0.11595641430299178</v>
      </c>
      <c r="F1595" s="2544">
        <v>0.10303503873924265</v>
      </c>
      <c r="G1595" s="2546">
        <v>5.9031909580045466E-4</v>
      </c>
      <c r="H1595" s="2547">
        <v>3.1011333471237971E-2</v>
      </c>
      <c r="I1595" s="2544">
        <v>2.9691625171838713E-2</v>
      </c>
      <c r="J1595" s="2548">
        <v>2.1419003606465781E-4</v>
      </c>
    </row>
    <row r="1596" spans="1:10" x14ac:dyDescent="0.2">
      <c r="A1596" s="923" t="s">
        <v>1005</v>
      </c>
      <c r="B1596" s="2544">
        <v>0</v>
      </c>
      <c r="C1596" s="2545">
        <v>1500000</v>
      </c>
      <c r="D1596" s="2546">
        <v>0</v>
      </c>
      <c r="E1596" s="2547">
        <v>0</v>
      </c>
      <c r="F1596" s="2544">
        <v>0</v>
      </c>
      <c r="G1596" s="2546">
        <v>0</v>
      </c>
      <c r="H1596" s="2547">
        <v>0</v>
      </c>
      <c r="I1596" s="2544">
        <v>0</v>
      </c>
      <c r="J1596" s="2548">
        <v>0</v>
      </c>
    </row>
    <row r="1597" spans="1:10" x14ac:dyDescent="0.2">
      <c r="A1597" s="923" t="s">
        <v>961</v>
      </c>
      <c r="B1597" s="2544">
        <v>75.680000000000007</v>
      </c>
      <c r="C1597" s="2545">
        <v>1786999.9999999998</v>
      </c>
      <c r="D1597" s="2546">
        <v>135.24016</v>
      </c>
      <c r="E1597" s="2547">
        <v>1.0969476793063024</v>
      </c>
      <c r="F1597" s="2544">
        <v>0.97471146647323559</v>
      </c>
      <c r="G1597" s="2546">
        <v>5.584418646272302E-3</v>
      </c>
      <c r="H1597" s="2547">
        <v>0.52424721255794737</v>
      </c>
      <c r="I1597" s="2544">
        <v>0.50193751736243686</v>
      </c>
      <c r="J1597" s="2548">
        <v>3.6208868434737616E-3</v>
      </c>
    </row>
    <row r="1598" spans="1:10" x14ac:dyDescent="0.2">
      <c r="A1598" s="923" t="s">
        <v>962</v>
      </c>
      <c r="B1598" s="2544">
        <v>40</v>
      </c>
      <c r="C1598" s="2545">
        <v>1614999.9999999998</v>
      </c>
      <c r="D1598" s="2546">
        <v>64.599999999999994</v>
      </c>
      <c r="E1598" s="2547">
        <v>0.57978207151495897</v>
      </c>
      <c r="F1598" s="2544">
        <v>0.51517519369621323</v>
      </c>
      <c r="G1598" s="2546">
        <v>2.9515954790022736E-3</v>
      </c>
      <c r="H1598" s="2547">
        <v>0.25041651778024659</v>
      </c>
      <c r="I1598" s="2544">
        <v>0.23975987326259759</v>
      </c>
      <c r="J1598" s="2548">
        <v>1.7295845412221118E-3</v>
      </c>
    </row>
    <row r="1599" spans="1:10" x14ac:dyDescent="0.2">
      <c r="A1599" s="923" t="s">
        <v>963</v>
      </c>
      <c r="B1599" s="2544">
        <v>0</v>
      </c>
      <c r="C1599" s="2545">
        <v>1670000.0000000002</v>
      </c>
      <c r="D1599" s="2546">
        <v>0</v>
      </c>
      <c r="E1599" s="2547">
        <v>0</v>
      </c>
      <c r="F1599" s="2544">
        <v>0</v>
      </c>
      <c r="G1599" s="2546">
        <v>0</v>
      </c>
      <c r="H1599" s="2547">
        <v>0</v>
      </c>
      <c r="I1599" s="2544">
        <v>0</v>
      </c>
      <c r="J1599" s="2548">
        <v>0</v>
      </c>
    </row>
    <row r="1600" spans="1:10" x14ac:dyDescent="0.2">
      <c r="A1600" s="923" t="s">
        <v>964</v>
      </c>
      <c r="B1600" s="2544">
        <v>12</v>
      </c>
      <c r="C1600" s="2545">
        <v>1557000.0000000002</v>
      </c>
      <c r="D1600" s="2546">
        <v>18.684000000000005</v>
      </c>
      <c r="E1600" s="2547">
        <v>0.17393462145448768</v>
      </c>
      <c r="F1600" s="2544">
        <v>0.15455255810886401</v>
      </c>
      <c r="G1600" s="2546">
        <v>8.8547864370068204E-4</v>
      </c>
      <c r="H1600" s="2547">
        <v>7.2426969322076304E-2</v>
      </c>
      <c r="I1600" s="2544">
        <v>6.9344790588829336E-2</v>
      </c>
      <c r="J1600" s="2548">
        <v>5.0024082922900848E-4</v>
      </c>
    </row>
    <row r="1601" spans="1:10" x14ac:dyDescent="0.2">
      <c r="A1601" s="923" t="s">
        <v>965</v>
      </c>
      <c r="B1601" s="2544">
        <v>0</v>
      </c>
      <c r="C1601" s="2545">
        <v>1120000.0000000002</v>
      </c>
      <c r="D1601" s="2546">
        <v>0</v>
      </c>
      <c r="E1601" s="2547">
        <v>0</v>
      </c>
      <c r="F1601" s="2544">
        <v>0</v>
      </c>
      <c r="G1601" s="2546">
        <v>0</v>
      </c>
      <c r="H1601" s="2547">
        <v>0</v>
      </c>
      <c r="I1601" s="2544">
        <v>0</v>
      </c>
      <c r="J1601" s="2548">
        <v>0</v>
      </c>
    </row>
    <row r="1602" spans="1:10" x14ac:dyDescent="0.2">
      <c r="A1602" s="923" t="s">
        <v>966</v>
      </c>
      <c r="B1602" s="2544">
        <v>2096</v>
      </c>
      <c r="C1602" s="2545">
        <v>1384999.9999999998</v>
      </c>
      <c r="D1602" s="2546">
        <v>2902.9599999999996</v>
      </c>
      <c r="E1602" s="2547">
        <v>30.38058054738385</v>
      </c>
      <c r="F1602" s="2544">
        <v>26.995180149681573</v>
      </c>
      <c r="G1602" s="2546">
        <v>0.15466360309971913</v>
      </c>
      <c r="H1602" s="2547">
        <v>11.253082576708122</v>
      </c>
      <c r="I1602" s="2544">
        <v>10.774200026105111</v>
      </c>
      <c r="J1602" s="2548">
        <v>7.7723138386782381E-2</v>
      </c>
    </row>
    <row r="1603" spans="1:10" x14ac:dyDescent="0.2">
      <c r="A1603" s="923" t="s">
        <v>967</v>
      </c>
      <c r="B1603" s="2544">
        <v>75</v>
      </c>
      <c r="C1603" s="2545">
        <v>4462999.9999999991</v>
      </c>
      <c r="D1603" s="2546">
        <v>334.72499999999997</v>
      </c>
      <c r="E1603" s="2547">
        <v>1.0870913840905481</v>
      </c>
      <c r="F1603" s="2544">
        <v>0.96595348818039983</v>
      </c>
      <c r="G1603" s="2546">
        <v>5.5342415231292626E-3</v>
      </c>
      <c r="H1603" s="2547">
        <v>1.2975335745200161</v>
      </c>
      <c r="I1603" s="2544">
        <v>1.242316154455464</v>
      </c>
      <c r="J1603" s="2548">
        <v>8.9618449777178217E-3</v>
      </c>
    </row>
    <row r="1604" spans="1:10" x14ac:dyDescent="0.2">
      <c r="A1604" s="923" t="s">
        <v>287</v>
      </c>
      <c r="B1604" s="2544">
        <v>55</v>
      </c>
      <c r="C1604" s="2545">
        <v>1492000.0000000002</v>
      </c>
      <c r="D1604" s="2546">
        <v>82.060000000000016</v>
      </c>
      <c r="E1604" s="2547">
        <v>0.79720034833306841</v>
      </c>
      <c r="F1604" s="2544">
        <v>0.70836589133229322</v>
      </c>
      <c r="G1604" s="2546">
        <v>4.0584437836281261E-3</v>
      </c>
      <c r="H1604" s="2547">
        <v>0.3180987530812236</v>
      </c>
      <c r="I1604" s="2544">
        <v>0.30456184520013563</v>
      </c>
      <c r="J1604" s="2548">
        <v>2.1970542949332279E-3</v>
      </c>
    </row>
    <row r="1605" spans="1:10" x14ac:dyDescent="0.2">
      <c r="A1605" s="897" t="s">
        <v>969</v>
      </c>
      <c r="B1605" s="2544">
        <v>4</v>
      </c>
      <c r="C1605" s="2545">
        <v>1514999.9999999998</v>
      </c>
      <c r="D1605" s="2546">
        <v>6.0599999999999987</v>
      </c>
      <c r="E1605" s="2547">
        <v>5.7978207151495889E-2</v>
      </c>
      <c r="F1605" s="2544">
        <v>5.1517519369621324E-2</v>
      </c>
      <c r="G1605" s="2546">
        <v>2.9515954790022733E-4</v>
      </c>
      <c r="H1605" s="2547">
        <v>2.349108510446276E-2</v>
      </c>
      <c r="I1605" s="2544">
        <v>2.2491406067667821E-2</v>
      </c>
      <c r="J1605" s="2548">
        <v>1.6224895231897827E-4</v>
      </c>
    </row>
    <row r="1606" spans="1:10" x14ac:dyDescent="0.2">
      <c r="A1606" s="923" t="s">
        <v>1155</v>
      </c>
      <c r="B1606" s="2544">
        <v>0</v>
      </c>
      <c r="C1606" s="2545">
        <v>0</v>
      </c>
      <c r="D1606" s="2546">
        <v>0</v>
      </c>
      <c r="E1606" s="2547">
        <v>0</v>
      </c>
      <c r="F1606" s="2544">
        <v>0</v>
      </c>
      <c r="G1606" s="2546">
        <v>0</v>
      </c>
      <c r="H1606" s="2547">
        <v>0</v>
      </c>
      <c r="I1606" s="2544">
        <v>0</v>
      </c>
      <c r="J1606" s="2548">
        <v>0</v>
      </c>
    </row>
    <row r="1607" spans="1:10" x14ac:dyDescent="0.2">
      <c r="A1607" s="2549" t="s">
        <v>288</v>
      </c>
      <c r="B1607" s="2550">
        <v>3070.6800000000003</v>
      </c>
      <c r="C1607" s="2549"/>
      <c r="D1607" s="2551">
        <v>5090.8041600000006</v>
      </c>
      <c r="E1607" s="2547">
        <v>44.508130283988855</v>
      </c>
      <c r="F1607" s="2544">
        <v>39.548454094477208</v>
      </c>
      <c r="G1607" s="2551">
        <v>0.22658513013656756</v>
      </c>
      <c r="H1607" s="2547">
        <v>19.734078180315691</v>
      </c>
      <c r="I1607" s="2544">
        <v>18.894281117744658</v>
      </c>
      <c r="J1607" s="2553">
        <v>0.13629994082856375</v>
      </c>
    </row>
    <row r="1608" spans="1:10" x14ac:dyDescent="0.2">
      <c r="A1608" s="2554" t="s">
        <v>1843</v>
      </c>
      <c r="B1608" s="2555">
        <v>6184.3440000000001</v>
      </c>
      <c r="C1608" s="2554"/>
      <c r="D1608" s="2556">
        <v>24378.277879421647</v>
      </c>
      <c r="E1608" s="2547">
        <v>89.639294382027686</v>
      </c>
      <c r="F1608" s="2544">
        <v>79.65051545210035</v>
      </c>
      <c r="G1608" s="2556">
        <v>0.45634204477487089</v>
      </c>
      <c r="H1608" s="2547">
        <v>94.500363096656102</v>
      </c>
      <c r="I1608" s="2544">
        <v>90.478836141339329</v>
      </c>
      <c r="J1608" s="2558">
        <v>0.65269802727344661</v>
      </c>
    </row>
    <row r="1609" spans="1:10" x14ac:dyDescent="0.2">
      <c r="A1609" s="2559" t="s">
        <v>194</v>
      </c>
      <c r="B1609" s="2560">
        <v>6899.1440000000002</v>
      </c>
      <c r="C1609" s="2561"/>
      <c r="D1609" s="2562">
        <v>25797.020329421648</v>
      </c>
      <c r="E1609" s="2563">
        <v>100</v>
      </c>
      <c r="F1609" s="2544">
        <v>88.856696163451701</v>
      </c>
      <c r="G1609" s="2562">
        <v>0.50908705598464155</v>
      </c>
      <c r="H1609" s="2563">
        <v>100</v>
      </c>
      <c r="I1609" s="2544">
        <v>95.744432271436352</v>
      </c>
      <c r="J1609" s="2564">
        <v>0.69068308933994171</v>
      </c>
    </row>
    <row r="1610" spans="1:10" x14ac:dyDescent="0.2">
      <c r="A1610" s="2584" t="s">
        <v>1860</v>
      </c>
      <c r="B1610" s="2544"/>
      <c r="C1610" s="2543"/>
      <c r="D1610" s="2546"/>
      <c r="E1610" s="2547"/>
      <c r="F1610" s="2544">
        <v>0</v>
      </c>
      <c r="G1610" s="2546"/>
      <c r="H1610" s="2547"/>
      <c r="I1610" s="2544">
        <v>0</v>
      </c>
      <c r="J1610" s="2548">
        <v>0</v>
      </c>
    </row>
    <row r="1611" spans="1:10" x14ac:dyDescent="0.2">
      <c r="A1611" s="2169" t="s">
        <v>1844</v>
      </c>
      <c r="B1611" s="2544">
        <v>0</v>
      </c>
      <c r="C1611" s="2545">
        <v>4199896.8061456596</v>
      </c>
      <c r="D1611" s="2546">
        <v>0</v>
      </c>
      <c r="E1611" s="2547">
        <v>0</v>
      </c>
      <c r="F1611" s="2544">
        <v>0</v>
      </c>
      <c r="G1611" s="2546">
        <v>0</v>
      </c>
      <c r="H1611" s="2547">
        <v>0</v>
      </c>
      <c r="I1611" s="2544">
        <v>0</v>
      </c>
      <c r="J1611" s="2548">
        <v>0</v>
      </c>
    </row>
    <row r="1612" spans="1:10" x14ac:dyDescent="0.2">
      <c r="A1612" s="2169" t="s">
        <v>1845</v>
      </c>
      <c r="B1612" s="2544">
        <v>808.47500000000002</v>
      </c>
      <c r="C1612" s="2545">
        <v>1049949.7428331529</v>
      </c>
      <c r="D1612" s="2546">
        <v>848.85811833703326</v>
      </c>
      <c r="E1612" s="2547">
        <v>94.343861041257014</v>
      </c>
      <c r="F1612" s="2544">
        <v>10.412656618088652</v>
      </c>
      <c r="G1612" s="2546">
        <v>5.9657278872159082E-2</v>
      </c>
      <c r="H1612" s="2547">
        <v>78.074284156409249</v>
      </c>
      <c r="I1612" s="2544">
        <v>3.1504971342169377</v>
      </c>
      <c r="J1612" s="2548">
        <v>2.2727118872548344E-2</v>
      </c>
    </row>
    <row r="1613" spans="1:10" x14ac:dyDescent="0.2">
      <c r="A1613" s="2581" t="s">
        <v>310</v>
      </c>
      <c r="B1613" s="2550">
        <v>808.47500000000002</v>
      </c>
      <c r="C1613" s="2549"/>
      <c r="D1613" s="2551">
        <v>848.85811833703326</v>
      </c>
      <c r="E1613" s="2547">
        <v>94.343861041257014</v>
      </c>
      <c r="F1613" s="2544">
        <v>10.412656618088652</v>
      </c>
      <c r="G1613" s="2551">
        <v>5.9657278872159082E-2</v>
      </c>
      <c r="H1613" s="2547">
        <v>78.074284156409249</v>
      </c>
      <c r="I1613" s="2544">
        <v>3.1504971342169377</v>
      </c>
      <c r="J1613" s="2553">
        <v>2.2727118872548344E-2</v>
      </c>
    </row>
    <row r="1614" spans="1:10" x14ac:dyDescent="0.2">
      <c r="A1614" s="2169" t="s">
        <v>1846</v>
      </c>
      <c r="B1614" s="2544">
        <v>0</v>
      </c>
      <c r="C1614" s="2545">
        <v>6562823.1180563895</v>
      </c>
      <c r="D1614" s="2546">
        <v>0</v>
      </c>
      <c r="E1614" s="2547">
        <v>0</v>
      </c>
      <c r="F1614" s="2544">
        <v>0</v>
      </c>
      <c r="G1614" s="2546">
        <v>0</v>
      </c>
      <c r="H1614" s="2547">
        <v>0</v>
      </c>
      <c r="I1614" s="2544">
        <v>0</v>
      </c>
      <c r="J1614" s="2548">
        <v>0</v>
      </c>
    </row>
    <row r="1615" spans="1:10" x14ac:dyDescent="0.2">
      <c r="A1615" s="2581" t="s">
        <v>316</v>
      </c>
      <c r="B1615" s="2550">
        <v>0</v>
      </c>
      <c r="C1615" s="2565"/>
      <c r="D1615" s="2551">
        <v>0</v>
      </c>
      <c r="E1615" s="2547">
        <v>0</v>
      </c>
      <c r="F1615" s="2544">
        <v>0</v>
      </c>
      <c r="G1615" s="2551">
        <v>0</v>
      </c>
      <c r="H1615" s="2547">
        <v>0</v>
      </c>
      <c r="I1615" s="2544">
        <v>0</v>
      </c>
      <c r="J1615" s="2553">
        <v>0</v>
      </c>
    </row>
    <row r="1616" spans="1:10" x14ac:dyDescent="0.2">
      <c r="A1616" s="2169" t="s">
        <v>1536</v>
      </c>
      <c r="B1616" s="2544">
        <v>11.88</v>
      </c>
      <c r="C1616" s="2545">
        <v>6000000</v>
      </c>
      <c r="D1616" s="2546">
        <v>71.28</v>
      </c>
      <c r="E1616" s="2547">
        <v>1.3863200088687138</v>
      </c>
      <c r="F1616" s="2544">
        <v>0.15300703252777537</v>
      </c>
      <c r="G1616" s="2546">
        <v>8.7662385726367529E-4</v>
      </c>
      <c r="H1616" s="2547">
        <v>6.5560249168274467</v>
      </c>
      <c r="I1616" s="2544">
        <v>0.26455238028108297</v>
      </c>
      <c r="J1616" s="2548">
        <v>1.9084332213361013E-3</v>
      </c>
    </row>
    <row r="1617" spans="1:10" x14ac:dyDescent="0.2">
      <c r="A1617" s="2169" t="s">
        <v>206</v>
      </c>
      <c r="B1617" s="2544">
        <v>36.25</v>
      </c>
      <c r="C1617" s="2545">
        <v>4352000</v>
      </c>
      <c r="D1617" s="2546">
        <v>157.76</v>
      </c>
      <c r="E1617" s="2547">
        <v>4.2301431247046191</v>
      </c>
      <c r="F1617" s="2544">
        <v>0.46687751928719329</v>
      </c>
      <c r="G1617" s="2546">
        <v>2.6748834028458104E-3</v>
      </c>
      <c r="H1617" s="2547">
        <v>14.510079838365572</v>
      </c>
      <c r="I1617" s="2544">
        <v>0.58551884838865942</v>
      </c>
      <c r="J1617" s="2548">
        <v>4.2238275111950519E-3</v>
      </c>
    </row>
    <row r="1618" spans="1:10" x14ac:dyDescent="0.2">
      <c r="A1618" s="2581" t="s">
        <v>311</v>
      </c>
      <c r="B1618" s="2550">
        <v>48.13</v>
      </c>
      <c r="C1618" s="2565"/>
      <c r="D1618" s="2551">
        <v>229.04</v>
      </c>
      <c r="E1618" s="2547">
        <v>5.6164631335733333</v>
      </c>
      <c r="F1618" s="2544">
        <v>0.61988455181496871</v>
      </c>
      <c r="G1618" s="2551">
        <v>3.5515072601094858E-3</v>
      </c>
      <c r="H1618" s="2547">
        <v>21.06610475519302</v>
      </c>
      <c r="I1618" s="2544">
        <v>0.85007122866974227</v>
      </c>
      <c r="J1618" s="2553">
        <v>6.1322607325311534E-3</v>
      </c>
    </row>
    <row r="1619" spans="1:10" x14ac:dyDescent="0.2">
      <c r="A1619" s="2169" t="s">
        <v>1847</v>
      </c>
      <c r="B1619" s="2544">
        <v>0.34</v>
      </c>
      <c r="C1619" s="2545">
        <v>27488445.925841</v>
      </c>
      <c r="D1619" s="2546">
        <v>9.3460716147859415</v>
      </c>
      <c r="E1619" s="2547">
        <v>3.9675825169643325E-2</v>
      </c>
      <c r="F1619" s="2544">
        <v>4.3789891464178134E-3</v>
      </c>
      <c r="G1619" s="2546">
        <v>2.5088561571519329E-5</v>
      </c>
      <c r="H1619" s="2547">
        <v>0.85961108839773237</v>
      </c>
      <c r="I1619" s="2544">
        <v>3.4687506901923189E-2</v>
      </c>
      <c r="J1619" s="2548">
        <v>2.5022942702923443E-4</v>
      </c>
    </row>
    <row r="1620" spans="1:10" x14ac:dyDescent="0.2">
      <c r="A1620" s="2581" t="s">
        <v>312</v>
      </c>
      <c r="B1620" s="2550">
        <v>0.34</v>
      </c>
      <c r="C1620" s="2549"/>
      <c r="D1620" s="2551">
        <v>9.3460716147859415</v>
      </c>
      <c r="E1620" s="2547">
        <v>3.9675825169643325E-2</v>
      </c>
      <c r="F1620" s="2544">
        <v>4.3789891464178134E-3</v>
      </c>
      <c r="G1620" s="2551">
        <v>2.5088561571519329E-5</v>
      </c>
      <c r="H1620" s="2547">
        <v>0.85961108839773237</v>
      </c>
      <c r="I1620" s="2544">
        <v>3.4687506901923189E-2</v>
      </c>
      <c r="J1620" s="2553">
        <v>2.5022942702923443E-4</v>
      </c>
    </row>
    <row r="1621" spans="1:10" x14ac:dyDescent="0.2">
      <c r="A1621" s="2566" t="s">
        <v>130</v>
      </c>
      <c r="B1621" s="2555">
        <v>856.94500000000005</v>
      </c>
      <c r="C1621" s="2554"/>
      <c r="D1621" s="2556">
        <v>1087.2441899518192</v>
      </c>
      <c r="E1621" s="2557">
        <v>99.999999999999986</v>
      </c>
      <c r="F1621" s="2544">
        <v>11.036920159050039</v>
      </c>
      <c r="G1621" s="2556">
        <v>6.3233874693840092E-2</v>
      </c>
      <c r="H1621" s="2557">
        <v>100</v>
      </c>
      <c r="I1621" s="2544">
        <v>4.0352558697886032</v>
      </c>
      <c r="J1621" s="2558">
        <v>2.9109609032108727E-2</v>
      </c>
    </row>
    <row r="1622" spans="1:10" x14ac:dyDescent="0.2">
      <c r="A1622" s="2584" t="s">
        <v>1861</v>
      </c>
      <c r="B1622" s="2544"/>
      <c r="C1622" s="2543"/>
      <c r="D1622" s="2546"/>
      <c r="E1622" s="2547"/>
      <c r="F1622" s="2544">
        <v>0</v>
      </c>
      <c r="G1622" s="2546"/>
      <c r="H1622" s="2547"/>
      <c r="I1622" s="2544">
        <v>0</v>
      </c>
      <c r="J1622" s="2548">
        <v>0</v>
      </c>
    </row>
    <row r="1623" spans="1:10" x14ac:dyDescent="0.2">
      <c r="A1623" s="2168" t="s">
        <v>1538</v>
      </c>
      <c r="B1623" s="2544">
        <v>5.2</v>
      </c>
      <c r="C1623" s="2545">
        <v>6500000</v>
      </c>
      <c r="D1623" s="2546">
        <v>33.799999999999997</v>
      </c>
      <c r="E1623" s="2547">
        <v>62.953995157384988</v>
      </c>
      <c r="F1623" s="2544">
        <v>6.6972775180507732E-2</v>
      </c>
      <c r="G1623" s="2546">
        <v>3.837074122702956E-4</v>
      </c>
      <c r="H1623" s="2547">
        <v>56.94070080862533</v>
      </c>
      <c r="I1623" s="2544">
        <v>0.12544711635101854</v>
      </c>
      <c r="J1623" s="2548">
        <v>9.0495290237317932E-4</v>
      </c>
    </row>
    <row r="1624" spans="1:10" x14ac:dyDescent="0.2">
      <c r="A1624" s="2168" t="s">
        <v>208</v>
      </c>
      <c r="B1624" s="2544">
        <v>2.31</v>
      </c>
      <c r="C1624" s="2545">
        <v>6000000</v>
      </c>
      <c r="D1624" s="2546">
        <v>13.86</v>
      </c>
      <c r="E1624" s="2547">
        <v>27.966101694915256</v>
      </c>
      <c r="F1624" s="2544">
        <v>2.9751367435956317E-2</v>
      </c>
      <c r="G1624" s="2546">
        <v>1.7045463891238131E-4</v>
      </c>
      <c r="H1624" s="2547">
        <v>23.349056603773587</v>
      </c>
      <c r="I1624" s="2544">
        <v>5.1440740610210561E-2</v>
      </c>
      <c r="J1624" s="2548">
        <v>3.7108423748201966E-4</v>
      </c>
    </row>
    <row r="1625" spans="1:10" x14ac:dyDescent="0.2">
      <c r="A1625" s="2168" t="s">
        <v>209</v>
      </c>
      <c r="B1625" s="2544">
        <v>0</v>
      </c>
      <c r="C1625" s="2545">
        <v>5800000</v>
      </c>
      <c r="D1625" s="2546">
        <v>0</v>
      </c>
      <c r="E1625" s="2547">
        <v>0</v>
      </c>
      <c r="F1625" s="2544">
        <v>0</v>
      </c>
      <c r="G1625" s="2546">
        <v>0</v>
      </c>
      <c r="H1625" s="2547">
        <v>0</v>
      </c>
      <c r="I1625" s="2544">
        <v>0</v>
      </c>
      <c r="J1625" s="2548">
        <v>0</v>
      </c>
    </row>
    <row r="1626" spans="1:10" x14ac:dyDescent="0.2">
      <c r="A1626" s="2168" t="s">
        <v>210</v>
      </c>
      <c r="B1626" s="2544">
        <v>0.75</v>
      </c>
      <c r="C1626" s="2545">
        <v>15600000</v>
      </c>
      <c r="D1626" s="2546">
        <v>11.7</v>
      </c>
      <c r="E1626" s="2547">
        <v>9.079903147699758</v>
      </c>
      <c r="F1626" s="2544">
        <v>9.6595348818040005E-3</v>
      </c>
      <c r="G1626" s="2546">
        <v>5.5342415231292627E-5</v>
      </c>
      <c r="H1626" s="2547">
        <v>19.710242587601076</v>
      </c>
      <c r="I1626" s="2544">
        <v>4.342400181381411E-2</v>
      </c>
      <c r="J1626" s="2548">
        <v>3.1325292774456203E-4</v>
      </c>
    </row>
    <row r="1627" spans="1:10" x14ac:dyDescent="0.2">
      <c r="A1627" s="2168" t="s">
        <v>1540</v>
      </c>
      <c r="B1627" s="2544">
        <v>0</v>
      </c>
      <c r="C1627" s="2545">
        <v>7500000</v>
      </c>
      <c r="D1627" s="2546">
        <v>0</v>
      </c>
      <c r="E1627" s="2547">
        <v>0</v>
      </c>
      <c r="F1627" s="2544">
        <v>0</v>
      </c>
      <c r="G1627" s="2546">
        <v>0</v>
      </c>
      <c r="H1627" s="2547">
        <v>0</v>
      </c>
      <c r="I1627" s="2544">
        <v>0</v>
      </c>
      <c r="J1627" s="2548">
        <v>0</v>
      </c>
    </row>
    <row r="1628" spans="1:10" x14ac:dyDescent="0.2">
      <c r="A1628" s="2168" t="s">
        <v>1541</v>
      </c>
      <c r="B1628" s="2544">
        <v>0</v>
      </c>
      <c r="C1628" s="2545">
        <v>5800000</v>
      </c>
      <c r="D1628" s="2546">
        <v>0</v>
      </c>
      <c r="E1628" s="2547">
        <v>0</v>
      </c>
      <c r="F1628" s="2544">
        <v>0</v>
      </c>
      <c r="G1628" s="2546">
        <v>0</v>
      </c>
      <c r="H1628" s="2547">
        <v>0</v>
      </c>
      <c r="I1628" s="2544">
        <v>0</v>
      </c>
      <c r="J1628" s="2548">
        <v>0</v>
      </c>
    </row>
    <row r="1629" spans="1:10" x14ac:dyDescent="0.2">
      <c r="A1629" s="2566" t="s">
        <v>122</v>
      </c>
      <c r="B1629" s="2555">
        <v>8.26</v>
      </c>
      <c r="C1629" s="2554"/>
      <c r="D1629" s="2556">
        <v>59.36</v>
      </c>
      <c r="E1629" s="2557">
        <v>100</v>
      </c>
      <c r="F1629" s="2544">
        <v>0.10638367749826803</v>
      </c>
      <c r="G1629" s="2556">
        <v>6.0950446641396948E-4</v>
      </c>
      <c r="H1629" s="2557">
        <v>99.999999999999986</v>
      </c>
      <c r="I1629" s="2544">
        <v>0.22031185877504325</v>
      </c>
      <c r="J1629" s="2558">
        <v>1.589290067599761E-3</v>
      </c>
    </row>
    <row r="1630" spans="1:10" ht="14.25" thickBot="1" x14ac:dyDescent="0.25">
      <c r="A1630" s="2567" t="s">
        <v>1848</v>
      </c>
      <c r="B1630" s="2560">
        <v>7764.3490000000002</v>
      </c>
      <c r="C1630" s="2568"/>
      <c r="D1630" s="2562">
        <v>26943.624519373469</v>
      </c>
      <c r="E1630" s="2569"/>
      <c r="F1630" s="2570">
        <v>100.00000000000001</v>
      </c>
      <c r="G1630" s="2571">
        <v>0.57293043514489561</v>
      </c>
      <c r="H1630" s="2572"/>
      <c r="I1630" s="2570">
        <v>100</v>
      </c>
      <c r="J1630" s="2573">
        <v>0.72138198843965018</v>
      </c>
    </row>
    <row r="1631" spans="1:10" ht="15" thickBot="1" x14ac:dyDescent="0.25">
      <c r="A1631" s="2574" t="s">
        <v>1849</v>
      </c>
      <c r="B1631" s="2575">
        <v>1355199.2569632605</v>
      </c>
      <c r="C1631" s="2576"/>
      <c r="D1631" s="2577">
        <v>3735001.0051751565</v>
      </c>
      <c r="E1631" s="2578"/>
      <c r="F1631" s="2111"/>
      <c r="G1631" s="2111"/>
      <c r="H1631" s="2111"/>
      <c r="I1631" s="2111"/>
      <c r="J1631" s="2111"/>
    </row>
    <row r="1632" spans="1:10" ht="16.5" thickBot="1" x14ac:dyDescent="0.3">
      <c r="A1632" s="2579" t="s">
        <v>1850</v>
      </c>
      <c r="B1632" s="2586">
        <v>0.57293043514489561</v>
      </c>
      <c r="C1632" s="2580"/>
      <c r="D1632" s="2587">
        <v>0.72138198843965029</v>
      </c>
      <c r="E1632" s="2578"/>
      <c r="F1632" s="2111"/>
      <c r="G1632" s="2111"/>
      <c r="H1632" s="2111"/>
      <c r="I1632" s="2111"/>
      <c r="J1632" s="2111"/>
    </row>
    <row r="1633" spans="1:10" x14ac:dyDescent="0.2">
      <c r="A1633" s="471" t="s">
        <v>1978</v>
      </c>
      <c r="B1633" s="375"/>
      <c r="C1633" s="375"/>
      <c r="D1633" s="1800"/>
      <c r="E1633" s="375"/>
      <c r="F1633" s="375"/>
      <c r="H1633" s="375"/>
      <c r="I1633" s="375"/>
      <c r="J1633" s="375"/>
    </row>
    <row r="1634" spans="1:10" x14ac:dyDescent="0.2">
      <c r="A1634" s="375" t="s">
        <v>1851</v>
      </c>
      <c r="B1634" s="375"/>
      <c r="C1634" s="375"/>
      <c r="D1634" s="375"/>
      <c r="E1634" s="375"/>
      <c r="F1634" s="375"/>
      <c r="G1634" s="375"/>
      <c r="H1634" s="375"/>
      <c r="I1634" s="375"/>
      <c r="J1634" s="375"/>
    </row>
    <row r="1635" spans="1:10" x14ac:dyDescent="0.2">
      <c r="A1635" s="375" t="s">
        <v>2021</v>
      </c>
      <c r="B1635" s="375"/>
      <c r="C1635" s="375"/>
      <c r="D1635" s="375"/>
      <c r="E1635" s="375"/>
      <c r="F1635" s="375"/>
      <c r="G1635" s="375"/>
      <c r="H1635" s="375"/>
      <c r="I1635" s="375"/>
      <c r="J1635" s="375"/>
    </row>
    <row r="1639" spans="1:10" ht="13.5" thickBot="1" x14ac:dyDescent="0.25">
      <c r="A1639" s="3498" t="s">
        <v>1976</v>
      </c>
      <c r="B1639" s="3498"/>
      <c r="C1639" s="3498"/>
      <c r="D1639" s="3498"/>
      <c r="E1639" s="3498"/>
      <c r="F1639" s="3498"/>
      <c r="G1639" s="3498"/>
      <c r="H1639" s="3498"/>
      <c r="I1639" s="3498"/>
      <c r="J1639" s="3498"/>
    </row>
    <row r="1640" spans="1:10" ht="13.5" customHeight="1" thickBot="1" x14ac:dyDescent="0.25">
      <c r="A1640" s="3503" t="s">
        <v>1864</v>
      </c>
      <c r="B1640" s="3509" t="s">
        <v>1264</v>
      </c>
      <c r="C1640" s="3509" t="s">
        <v>1840</v>
      </c>
      <c r="D1640" s="3511" t="s">
        <v>1852</v>
      </c>
      <c r="E1640" s="3505" t="s">
        <v>1857</v>
      </c>
      <c r="F1640" s="3506"/>
      <c r="G1640" s="3507"/>
      <c r="H1640" s="3505" t="s">
        <v>1858</v>
      </c>
      <c r="I1640" s="3506"/>
      <c r="J1640" s="3508"/>
    </row>
    <row r="1641" spans="1:10" ht="13.5" customHeight="1" thickBot="1" x14ac:dyDescent="0.25">
      <c r="A1641" s="3504"/>
      <c r="B1641" s="3510"/>
      <c r="C1641" s="3510"/>
      <c r="D1641" s="3512"/>
      <c r="E1641" s="2534" t="s">
        <v>1856</v>
      </c>
      <c r="F1641" s="2533" t="s">
        <v>1223</v>
      </c>
      <c r="G1641" s="2535" t="s">
        <v>1841</v>
      </c>
      <c r="H1641" s="2534" t="s">
        <v>1856</v>
      </c>
      <c r="I1641" s="2533" t="s">
        <v>1223</v>
      </c>
      <c r="J1641" s="2536" t="s">
        <v>1841</v>
      </c>
    </row>
    <row r="1642" spans="1:10" x14ac:dyDescent="0.2">
      <c r="A1642" s="2585" t="s">
        <v>1859</v>
      </c>
      <c r="B1642" s="2537"/>
      <c r="C1642" s="2537"/>
      <c r="D1642" s="2538"/>
      <c r="E1642" s="2539"/>
      <c r="F1642" s="2540"/>
      <c r="G1642" s="2541"/>
      <c r="H1642" s="2539"/>
      <c r="I1642" s="2540"/>
      <c r="J1642" s="2542"/>
    </row>
    <row r="1643" spans="1:10" x14ac:dyDescent="0.2">
      <c r="A1643" s="923" t="s">
        <v>410</v>
      </c>
      <c r="B1643" s="2544">
        <v>0</v>
      </c>
      <c r="C1643" s="2545">
        <v>3500000.0000000005</v>
      </c>
      <c r="D1643" s="2546">
        <v>0</v>
      </c>
      <c r="E1643" s="2547">
        <v>0</v>
      </c>
      <c r="F1643" s="2544">
        <v>0</v>
      </c>
      <c r="G1643" s="2546">
        <v>0</v>
      </c>
      <c r="H1643" s="2547">
        <v>0</v>
      </c>
      <c r="I1643" s="2544">
        <v>0</v>
      </c>
      <c r="J1643" s="2548">
        <v>0</v>
      </c>
    </row>
    <row r="1644" spans="1:10" x14ac:dyDescent="0.2">
      <c r="A1644" s="923" t="s">
        <v>411</v>
      </c>
      <c r="B1644" s="2544">
        <v>3003</v>
      </c>
      <c r="C1644" s="2545">
        <v>1375863.5</v>
      </c>
      <c r="D1644" s="2546">
        <v>4131.7180904999996</v>
      </c>
      <c r="E1644" s="2547">
        <v>40.755974113254531</v>
      </c>
      <c r="F1644" s="2544">
        <v>18.467936244959159</v>
      </c>
      <c r="G1644" s="2546">
        <v>0.22159103058609569</v>
      </c>
      <c r="H1644" s="2547">
        <v>18.941175907684755</v>
      </c>
      <c r="I1644" s="2544">
        <v>10.396333015062938</v>
      </c>
      <c r="J1644" s="2548">
        <v>0.11062160585164926</v>
      </c>
    </row>
    <row r="1645" spans="1:10" x14ac:dyDescent="0.2">
      <c r="A1645" s="923" t="s">
        <v>279</v>
      </c>
      <c r="B1645" s="2544">
        <v>394.5</v>
      </c>
      <c r="C1645" s="2545">
        <v>882500</v>
      </c>
      <c r="D1645" s="2546">
        <v>348.14625000000001</v>
      </c>
      <c r="E1645" s="2547">
        <v>5.3540565393536177</v>
      </c>
      <c r="F1645" s="2544">
        <v>2.4261075087034256</v>
      </c>
      <c r="G1645" s="2546">
        <v>2.9110110411659923E-2</v>
      </c>
      <c r="H1645" s="2547">
        <v>1.5960187066036697</v>
      </c>
      <c r="I1645" s="2544">
        <v>0.87601435375455361</v>
      </c>
      <c r="J1645" s="2548">
        <v>9.3211822304094232E-3</v>
      </c>
    </row>
    <row r="1646" spans="1:10" x14ac:dyDescent="0.2">
      <c r="A1646" s="923" t="s">
        <v>200</v>
      </c>
      <c r="B1646" s="2544">
        <v>32</v>
      </c>
      <c r="C1646" s="2545">
        <v>5768500</v>
      </c>
      <c r="D1646" s="2546">
        <v>184.59200000000001</v>
      </c>
      <c r="E1646" s="2547">
        <v>0.43429609444693473</v>
      </c>
      <c r="F1646" s="2544">
        <v>0.19679452542081022</v>
      </c>
      <c r="G1646" s="2546">
        <v>2.3612763832018186E-3</v>
      </c>
      <c r="H1646" s="2547">
        <v>0.8462313900821411</v>
      </c>
      <c r="I1646" s="2544">
        <v>0.46447503481154989</v>
      </c>
      <c r="J1646" s="2548">
        <v>4.9422208921559149E-3</v>
      </c>
    </row>
    <row r="1647" spans="1:10" x14ac:dyDescent="0.2">
      <c r="A1647" s="923" t="s">
        <v>429</v>
      </c>
      <c r="B1647" s="2544">
        <v>0</v>
      </c>
      <c r="C1647" s="2545">
        <v>680000</v>
      </c>
      <c r="D1647" s="2546">
        <v>0</v>
      </c>
      <c r="E1647" s="2547">
        <v>0</v>
      </c>
      <c r="F1647" s="2544">
        <v>0</v>
      </c>
      <c r="G1647" s="2546">
        <v>0</v>
      </c>
      <c r="H1647" s="2547">
        <v>0</v>
      </c>
      <c r="I1647" s="2544">
        <v>0</v>
      </c>
      <c r="J1647" s="2548">
        <v>0</v>
      </c>
    </row>
    <row r="1648" spans="1:10" x14ac:dyDescent="0.2">
      <c r="A1648" s="925" t="s">
        <v>431</v>
      </c>
      <c r="B1648" s="2544">
        <v>0</v>
      </c>
      <c r="C1648" s="2545">
        <v>7000000</v>
      </c>
      <c r="D1648" s="2546">
        <v>0</v>
      </c>
      <c r="E1648" s="2547">
        <v>0</v>
      </c>
      <c r="F1648" s="2544">
        <v>0</v>
      </c>
      <c r="G1648" s="2546">
        <v>0</v>
      </c>
      <c r="H1648" s="2547">
        <v>0</v>
      </c>
      <c r="I1648" s="2544">
        <v>0</v>
      </c>
      <c r="J1648" s="2548">
        <v>0</v>
      </c>
    </row>
    <row r="1649" spans="1:10" x14ac:dyDescent="0.2">
      <c r="A1649" s="2107" t="s">
        <v>430</v>
      </c>
      <c r="B1649" s="2544">
        <v>0</v>
      </c>
      <c r="C1649" s="2545">
        <v>0</v>
      </c>
      <c r="D1649" s="2546">
        <v>0</v>
      </c>
      <c r="E1649" s="2547">
        <v>0</v>
      </c>
      <c r="F1649" s="2544">
        <v>0</v>
      </c>
      <c r="G1649" s="2546">
        <v>0</v>
      </c>
      <c r="H1649" s="2547">
        <v>0</v>
      </c>
      <c r="I1649" s="2544">
        <v>0</v>
      </c>
      <c r="J1649" s="2548">
        <v>0</v>
      </c>
    </row>
    <row r="1650" spans="1:10" x14ac:dyDescent="0.2">
      <c r="A1650" s="2549" t="s">
        <v>280</v>
      </c>
      <c r="B1650" s="2550">
        <v>3429.5</v>
      </c>
      <c r="C1650" s="2549"/>
      <c r="D1650" s="2551">
        <v>4664.456340499999</v>
      </c>
      <c r="E1650" s="2547">
        <v>46.544326747055088</v>
      </c>
      <c r="F1650" s="2544">
        <v>21.090838279083393</v>
      </c>
      <c r="G1650" s="2551">
        <v>0.25306241738095742</v>
      </c>
      <c r="H1650" s="2547">
        <v>21.383426004370563</v>
      </c>
      <c r="I1650" s="2544">
        <v>11.73682240362904</v>
      </c>
      <c r="J1650" s="2553">
        <v>0.12488500897421458</v>
      </c>
    </row>
    <row r="1651" spans="1:10" x14ac:dyDescent="0.2">
      <c r="A1651" s="931" t="s">
        <v>412</v>
      </c>
      <c r="B1651" s="2544">
        <v>0</v>
      </c>
      <c r="C1651" s="2545">
        <v>2674500</v>
      </c>
      <c r="D1651" s="2546">
        <v>0</v>
      </c>
      <c r="E1651" s="2547">
        <v>0</v>
      </c>
      <c r="F1651" s="2544">
        <v>0</v>
      </c>
      <c r="G1651" s="2546">
        <v>0</v>
      </c>
      <c r="H1651" s="2547">
        <v>0</v>
      </c>
      <c r="I1651" s="2544">
        <v>0</v>
      </c>
      <c r="J1651" s="2548">
        <v>0</v>
      </c>
    </row>
    <row r="1652" spans="1:10" x14ac:dyDescent="0.2">
      <c r="A1652" s="931" t="s">
        <v>413</v>
      </c>
      <c r="B1652" s="2544">
        <v>42</v>
      </c>
      <c r="C1652" s="2545">
        <v>647500</v>
      </c>
      <c r="D1652" s="2546">
        <v>27.195</v>
      </c>
      <c r="E1652" s="2547">
        <v>0.57001362396160182</v>
      </c>
      <c r="F1652" s="2544">
        <v>0.2582928146148134</v>
      </c>
      <c r="G1652" s="2546">
        <v>3.0991752529523874E-3</v>
      </c>
      <c r="H1652" s="2547">
        <v>0.1246709643607731</v>
      </c>
      <c r="I1652" s="2544">
        <v>6.8428743237518963E-2</v>
      </c>
      <c r="J1652" s="2548">
        <v>7.2811225384729621E-4</v>
      </c>
    </row>
    <row r="1653" spans="1:10" x14ac:dyDescent="0.2">
      <c r="A1653" s="923" t="s">
        <v>91</v>
      </c>
      <c r="B1653" s="2544">
        <v>0</v>
      </c>
      <c r="C1653" s="2545">
        <v>1085000</v>
      </c>
      <c r="D1653" s="2546">
        <v>0</v>
      </c>
      <c r="E1653" s="2547">
        <v>0</v>
      </c>
      <c r="F1653" s="2544">
        <v>0</v>
      </c>
      <c r="G1653" s="2546">
        <v>0</v>
      </c>
      <c r="H1653" s="2547">
        <v>0</v>
      </c>
      <c r="I1653" s="2544">
        <v>0</v>
      </c>
      <c r="J1653" s="2548">
        <v>0</v>
      </c>
    </row>
    <row r="1654" spans="1:10" x14ac:dyDescent="0.2">
      <c r="A1654" s="923" t="s">
        <v>417</v>
      </c>
      <c r="B1654" s="2544">
        <v>32.1</v>
      </c>
      <c r="C1654" s="2545">
        <v>1641999.9999999995</v>
      </c>
      <c r="D1654" s="2546">
        <v>52.708199999999984</v>
      </c>
      <c r="E1654" s="2547">
        <v>0.43565326974208146</v>
      </c>
      <c r="F1654" s="2544">
        <v>0.19740950831275025</v>
      </c>
      <c r="G1654" s="2546">
        <v>2.3686553718993246E-3</v>
      </c>
      <c r="H1654" s="2547">
        <v>0.24163199572423233</v>
      </c>
      <c r="I1654" s="2544">
        <v>0.1326256990002499</v>
      </c>
      <c r="J1654" s="2548">
        <v>1.4111964073628993E-3</v>
      </c>
    </row>
    <row r="1655" spans="1:10" x14ac:dyDescent="0.2">
      <c r="A1655" s="923" t="s">
        <v>418</v>
      </c>
      <c r="B1655" s="2544">
        <v>35</v>
      </c>
      <c r="C1655" s="2545">
        <v>1369500.0000000005</v>
      </c>
      <c r="D1655" s="2546">
        <v>47.932500000000012</v>
      </c>
      <c r="E1655" s="2547">
        <v>0.47501135330133493</v>
      </c>
      <c r="F1655" s="2544">
        <v>0.21524401217901118</v>
      </c>
      <c r="G1655" s="2546">
        <v>2.5826460441269895E-3</v>
      </c>
      <c r="H1655" s="2547">
        <v>0.21973859162429704</v>
      </c>
      <c r="I1655" s="2544">
        <v>0.12060896250165024</v>
      </c>
      <c r="J1655" s="2548">
        <v>1.2833329879586518E-3</v>
      </c>
    </row>
    <row r="1656" spans="1:10" x14ac:dyDescent="0.2">
      <c r="A1656" s="923" t="s">
        <v>423</v>
      </c>
      <c r="B1656" s="2544">
        <v>0</v>
      </c>
      <c r="C1656" s="2545">
        <v>1311000</v>
      </c>
      <c r="D1656" s="2546">
        <v>0</v>
      </c>
      <c r="E1656" s="2547">
        <v>0</v>
      </c>
      <c r="F1656" s="2544">
        <v>0</v>
      </c>
      <c r="G1656" s="2546">
        <v>0</v>
      </c>
      <c r="H1656" s="2547">
        <v>0</v>
      </c>
      <c r="I1656" s="2544">
        <v>0</v>
      </c>
      <c r="J1656" s="2548">
        <v>0</v>
      </c>
    </row>
    <row r="1657" spans="1:10" x14ac:dyDescent="0.2">
      <c r="A1657" s="923" t="s">
        <v>424</v>
      </c>
      <c r="B1657" s="2544">
        <v>0</v>
      </c>
      <c r="C1657" s="2545">
        <v>620500</v>
      </c>
      <c r="D1657" s="2546">
        <v>0</v>
      </c>
      <c r="E1657" s="2547">
        <v>0</v>
      </c>
      <c r="F1657" s="2544">
        <v>0</v>
      </c>
      <c r="G1657" s="2546">
        <v>0</v>
      </c>
      <c r="H1657" s="2547">
        <v>0</v>
      </c>
      <c r="I1657" s="2544">
        <v>0</v>
      </c>
      <c r="J1657" s="2548">
        <v>0</v>
      </c>
    </row>
    <row r="1658" spans="1:10" x14ac:dyDescent="0.2">
      <c r="A1658" s="923" t="s">
        <v>281</v>
      </c>
      <c r="B1658" s="2544">
        <v>40</v>
      </c>
      <c r="C1658" s="2545">
        <v>1016000</v>
      </c>
      <c r="D1658" s="2546">
        <v>40.64</v>
      </c>
      <c r="E1658" s="2547">
        <v>0.54287011805866847</v>
      </c>
      <c r="F1658" s="2544">
        <v>0.24599315677601274</v>
      </c>
      <c r="G1658" s="2546">
        <v>2.9515954790022736E-3</v>
      </c>
      <c r="H1658" s="2547">
        <v>0.18630733559925788</v>
      </c>
      <c r="I1658" s="2544">
        <v>0.10225939051931496</v>
      </c>
      <c r="J1658" s="2548">
        <v>1.0880853832084618E-3</v>
      </c>
    </row>
    <row r="1659" spans="1:10" x14ac:dyDescent="0.2">
      <c r="A1659" s="923" t="s">
        <v>427</v>
      </c>
      <c r="B1659" s="2544">
        <v>0</v>
      </c>
      <c r="C1659" s="2545">
        <v>1399000</v>
      </c>
      <c r="D1659" s="2546">
        <v>0</v>
      </c>
      <c r="E1659" s="2547">
        <v>0</v>
      </c>
      <c r="F1659" s="2544">
        <v>0</v>
      </c>
      <c r="G1659" s="2546">
        <v>0</v>
      </c>
      <c r="H1659" s="2547">
        <v>0</v>
      </c>
      <c r="I1659" s="2544">
        <v>0</v>
      </c>
      <c r="J1659" s="2548">
        <v>0</v>
      </c>
    </row>
    <row r="1660" spans="1:10" x14ac:dyDescent="0.2">
      <c r="A1660" s="923" t="s">
        <v>428</v>
      </c>
      <c r="B1660" s="2544">
        <v>0</v>
      </c>
      <c r="C1660" s="2545">
        <v>652500</v>
      </c>
      <c r="D1660" s="2546">
        <v>0</v>
      </c>
      <c r="E1660" s="2547">
        <v>0</v>
      </c>
      <c r="F1660" s="2544">
        <v>0</v>
      </c>
      <c r="G1660" s="2546">
        <v>0</v>
      </c>
      <c r="H1660" s="2547">
        <v>0</v>
      </c>
      <c r="I1660" s="2544">
        <v>0</v>
      </c>
      <c r="J1660" s="2548">
        <v>0</v>
      </c>
    </row>
    <row r="1661" spans="1:10" x14ac:dyDescent="0.2">
      <c r="A1661" s="897" t="s">
        <v>93</v>
      </c>
      <c r="B1661" s="2544">
        <v>135</v>
      </c>
      <c r="C1661" s="2545">
        <v>1375000</v>
      </c>
      <c r="D1661" s="2546">
        <v>185.625</v>
      </c>
      <c r="E1661" s="2547">
        <v>1.832186648448006</v>
      </c>
      <c r="F1661" s="2544">
        <v>0.8302269041190431</v>
      </c>
      <c r="G1661" s="2546">
        <v>9.9616347416326741E-3</v>
      </c>
      <c r="H1661" s="2547">
        <v>0.85096700715089191</v>
      </c>
      <c r="I1661" s="2544">
        <v>0.46707429540225981</v>
      </c>
      <c r="J1661" s="2548">
        <v>4.9698781805627631E-3</v>
      </c>
    </row>
    <row r="1662" spans="1:10" x14ac:dyDescent="0.2">
      <c r="A1662" s="2549" t="s">
        <v>282</v>
      </c>
      <c r="B1662" s="2550">
        <v>284.10000000000002</v>
      </c>
      <c r="C1662" s="2549"/>
      <c r="D1662" s="2551">
        <v>354.10070000000002</v>
      </c>
      <c r="E1662" s="2547">
        <v>3.8557350135116928</v>
      </c>
      <c r="F1662" s="2544">
        <v>1.7471663960016308</v>
      </c>
      <c r="G1662" s="2551">
        <v>2.0963706889613649E-2</v>
      </c>
      <c r="H1662" s="2547">
        <v>1.6233158944594526</v>
      </c>
      <c r="I1662" s="2544">
        <v>0.89099709066099397</v>
      </c>
      <c r="J1662" s="2553">
        <v>9.4806052129400731E-3</v>
      </c>
    </row>
    <row r="1663" spans="1:10" x14ac:dyDescent="0.2">
      <c r="A1663" s="2554" t="s">
        <v>107</v>
      </c>
      <c r="B1663" s="2555">
        <v>3713.6</v>
      </c>
      <c r="C1663" s="2554"/>
      <c r="D1663" s="2556">
        <v>5018.5570404999989</v>
      </c>
      <c r="E1663" s="2547">
        <v>50.400061760566771</v>
      </c>
      <c r="F1663" s="2544">
        <v>22.838004675085024</v>
      </c>
      <c r="G1663" s="2556">
        <v>0.2740261242705711</v>
      </c>
      <c r="H1663" s="2547">
        <v>23.006741898830015</v>
      </c>
      <c r="I1663" s="2544">
        <v>12.627819494290032</v>
      </c>
      <c r="J1663" s="2558">
        <v>0.13436561418715465</v>
      </c>
    </row>
    <row r="1664" spans="1:10" x14ac:dyDescent="0.2">
      <c r="A1664" s="923" t="s">
        <v>905</v>
      </c>
      <c r="B1664" s="2544">
        <v>0</v>
      </c>
      <c r="C1664" s="2545">
        <v>4200000</v>
      </c>
      <c r="D1664" s="2546">
        <v>0</v>
      </c>
      <c r="E1664" s="2547">
        <v>0</v>
      </c>
      <c r="F1664" s="2544">
        <v>0</v>
      </c>
      <c r="G1664" s="2546">
        <v>0</v>
      </c>
      <c r="H1664" s="2547">
        <v>0</v>
      </c>
      <c r="I1664" s="2544">
        <v>0</v>
      </c>
      <c r="J1664" s="2548">
        <v>0</v>
      </c>
    </row>
    <row r="1665" spans="1:10" x14ac:dyDescent="0.2">
      <c r="A1665" s="923" t="s">
        <v>906</v>
      </c>
      <c r="B1665" s="2544">
        <v>22</v>
      </c>
      <c r="C1665" s="2545">
        <v>1281000</v>
      </c>
      <c r="D1665" s="2546">
        <v>28.181999999999999</v>
      </c>
      <c r="E1665" s="2547">
        <v>0.29857856493226764</v>
      </c>
      <c r="F1665" s="2544">
        <v>0.13529623622680703</v>
      </c>
      <c r="G1665" s="2546">
        <v>1.6233775134512503E-3</v>
      </c>
      <c r="H1665" s="2547">
        <v>0.12919570206344205</v>
      </c>
      <c r="I1665" s="2544">
        <v>7.0912257470849754E-2</v>
      </c>
      <c r="J1665" s="2548">
        <v>7.5453794954677324E-4</v>
      </c>
    </row>
    <row r="1666" spans="1:10" x14ac:dyDescent="0.2">
      <c r="A1666" s="923" t="s">
        <v>907</v>
      </c>
      <c r="B1666" s="2544">
        <v>0</v>
      </c>
      <c r="C1666" s="2545">
        <v>1126000</v>
      </c>
      <c r="D1666" s="2546">
        <v>0</v>
      </c>
      <c r="E1666" s="2547">
        <v>0</v>
      </c>
      <c r="F1666" s="2544">
        <v>0</v>
      </c>
      <c r="G1666" s="2546">
        <v>0</v>
      </c>
      <c r="H1666" s="2547">
        <v>0</v>
      </c>
      <c r="I1666" s="2544">
        <v>0</v>
      </c>
      <c r="J1666" s="2548">
        <v>0</v>
      </c>
    </row>
    <row r="1667" spans="1:10" x14ac:dyDescent="0.2">
      <c r="A1667" s="897" t="s">
        <v>908</v>
      </c>
      <c r="B1667" s="2544">
        <v>216</v>
      </c>
      <c r="C1667" s="2545">
        <v>1145000</v>
      </c>
      <c r="D1667" s="2546">
        <v>247.32</v>
      </c>
      <c r="E1667" s="2547">
        <v>2.9314986375168095</v>
      </c>
      <c r="F1667" s="2544">
        <v>1.328363046590469</v>
      </c>
      <c r="G1667" s="2546">
        <v>1.5938615586612276E-2</v>
      </c>
      <c r="H1667" s="2547">
        <v>1.1337974960730428</v>
      </c>
      <c r="I1667" s="2544">
        <v>0.62231280667413824</v>
      </c>
      <c r="J1667" s="2548">
        <v>6.6216849649388962E-3</v>
      </c>
    </row>
    <row r="1668" spans="1:10" x14ac:dyDescent="0.2">
      <c r="A1668" s="2554" t="s">
        <v>283</v>
      </c>
      <c r="B1668" s="2555">
        <v>238</v>
      </c>
      <c r="C1668" s="2554"/>
      <c r="D1668" s="2556">
        <v>275.50200000000001</v>
      </c>
      <c r="E1668" s="2547">
        <v>3.2300772024490767</v>
      </c>
      <c r="F1668" s="2544">
        <v>1.4636592828172761</v>
      </c>
      <c r="G1668" s="2556">
        <v>1.7561993100063528E-2</v>
      </c>
      <c r="H1668" s="2547">
        <v>1.262993198136485</v>
      </c>
      <c r="I1668" s="2544">
        <v>0.69322506414498797</v>
      </c>
      <c r="J1668" s="2558">
        <v>7.3762229144856695E-3</v>
      </c>
    </row>
    <row r="1669" spans="1:10" x14ac:dyDescent="0.2">
      <c r="A1669" s="923" t="s">
        <v>946</v>
      </c>
      <c r="B1669" s="2544">
        <v>144.43266171792152</v>
      </c>
      <c r="C1669" s="2545">
        <v>8419998.9999999981</v>
      </c>
      <c r="D1669" s="2546">
        <v>1216.122867232237</v>
      </c>
      <c r="E1669" s="2547">
        <v>1.9602044029583945</v>
      </c>
      <c r="F1669" s="2544">
        <v>0.88823615993883709</v>
      </c>
      <c r="G1669" s="2546">
        <v>1.0657669783672047E-2</v>
      </c>
      <c r="H1669" s="2547">
        <v>5.5751134634687043</v>
      </c>
      <c r="I1669" s="2544">
        <v>3.0600389566872623</v>
      </c>
      <c r="J1669" s="2548">
        <v>3.2560175098940991E-2</v>
      </c>
    </row>
    <row r="1670" spans="1:10" x14ac:dyDescent="0.2">
      <c r="A1670" s="923" t="s">
        <v>284</v>
      </c>
      <c r="B1670" s="2544">
        <v>777.30917940945221</v>
      </c>
      <c r="C1670" s="2545">
        <v>8358473</v>
      </c>
      <c r="D1670" s="2546">
        <v>6497.1177887460626</v>
      </c>
      <c r="E1670" s="2547">
        <v>10.549448149852401</v>
      </c>
      <c r="F1670" s="2544">
        <v>4.7803184708475808</v>
      </c>
      <c r="G1670" s="2546">
        <v>5.7357556493297657E-2</v>
      </c>
      <c r="H1670" s="2547">
        <v>29.784958274995599</v>
      </c>
      <c r="I1670" s="2544">
        <v>16.348211250230602</v>
      </c>
      <c r="J1670" s="2548">
        <v>0.17395223668598112</v>
      </c>
    </row>
    <row r="1671" spans="1:10" x14ac:dyDescent="0.2">
      <c r="A1671" s="923" t="s">
        <v>69</v>
      </c>
      <c r="B1671" s="2544">
        <v>746.84000806996994</v>
      </c>
      <c r="C1671" s="2545">
        <v>9308473</v>
      </c>
      <c r="D1671" s="2546">
        <v>6951.9400504390978</v>
      </c>
      <c r="E1671" s="2547">
        <v>10.135928083797037</v>
      </c>
      <c r="F1671" s="2544">
        <v>4.5929382797938683</v>
      </c>
      <c r="G1671" s="2546">
        <v>5.5109239783933624E-2</v>
      </c>
      <c r="H1671" s="2547">
        <v>31.87001545381592</v>
      </c>
      <c r="I1671" s="2544">
        <v>17.492646468620027</v>
      </c>
      <c r="J1671" s="2548">
        <v>0.18612953626536119</v>
      </c>
    </row>
    <row r="1672" spans="1:10" x14ac:dyDescent="0.2">
      <c r="A1672" s="923" t="s">
        <v>199</v>
      </c>
      <c r="B1672" s="2544">
        <v>198.75</v>
      </c>
      <c r="C1672" s="2545">
        <v>2610000</v>
      </c>
      <c r="D1672" s="2546">
        <v>518.73749999999995</v>
      </c>
      <c r="E1672" s="2547">
        <v>2.6973858991040087</v>
      </c>
      <c r="F1672" s="2544">
        <v>1.2222784977308134</v>
      </c>
      <c r="G1672" s="2546">
        <v>1.4665740036292547E-2</v>
      </c>
      <c r="H1672" s="2547">
        <v>2.3780659818016741</v>
      </c>
      <c r="I1672" s="2544">
        <v>1.3052603491514059</v>
      </c>
      <c r="J1672" s="2548">
        <v>1.3888550479136303E-2</v>
      </c>
    </row>
    <row r="1673" spans="1:10" x14ac:dyDescent="0.2">
      <c r="A1673" s="923" t="s">
        <v>87</v>
      </c>
      <c r="B1673" s="2544">
        <v>516.75</v>
      </c>
      <c r="C1673" s="2545">
        <v>100000</v>
      </c>
      <c r="D1673" s="2546">
        <v>51.674999999999997</v>
      </c>
      <c r="E1673" s="2547">
        <v>7.013203337670423</v>
      </c>
      <c r="F1673" s="2544">
        <v>3.1779240941001143</v>
      </c>
      <c r="G1673" s="2546">
        <v>3.813092409436062E-2</v>
      </c>
      <c r="H1673" s="2547">
        <v>0.23689546178867252</v>
      </c>
      <c r="I1673" s="2544">
        <v>0.13002593516450786</v>
      </c>
      <c r="J1673" s="2548">
        <v>1.383533764205149E-3</v>
      </c>
    </row>
    <row r="1674" spans="1:10" x14ac:dyDescent="0.2">
      <c r="A1674" s="897" t="s">
        <v>213</v>
      </c>
      <c r="B1674" s="2544">
        <v>417.6</v>
      </c>
      <c r="C1674" s="2545">
        <v>1030000</v>
      </c>
      <c r="D1674" s="2546">
        <v>430.12799999999999</v>
      </c>
      <c r="E1674" s="2547">
        <v>5.667564032532499</v>
      </c>
      <c r="F1674" s="2544">
        <v>2.5681685567415733</v>
      </c>
      <c r="G1674" s="2546">
        <v>3.0814656800783734E-2</v>
      </c>
      <c r="H1674" s="2547">
        <v>1.9718504342184449</v>
      </c>
      <c r="I1674" s="2544">
        <v>1.0822988957995054</v>
      </c>
      <c r="J1674" s="2548">
        <v>1.1516141479052392E-2</v>
      </c>
    </row>
    <row r="1675" spans="1:10" x14ac:dyDescent="0.2">
      <c r="A1675" s="2549" t="s">
        <v>1842</v>
      </c>
      <c r="B1675" s="2550">
        <v>2801.6818491973436</v>
      </c>
      <c r="C1675" s="2549"/>
      <c r="D1675" s="2551">
        <v>15665.721206417396</v>
      </c>
      <c r="E1675" s="2547">
        <v>38.02373390591476</v>
      </c>
      <c r="F1675" s="2544">
        <v>17.229864059152785</v>
      </c>
      <c r="G1675" s="2551">
        <v>0.20673578699234021</v>
      </c>
      <c r="H1675" s="2547">
        <v>71.816899070089008</v>
      </c>
      <c r="I1675" s="2544">
        <v>39.418481855653312</v>
      </c>
      <c r="J1675" s="2553">
        <v>0.41943017377267711</v>
      </c>
    </row>
    <row r="1676" spans="1:10" x14ac:dyDescent="0.2">
      <c r="A1676" s="923" t="s">
        <v>952</v>
      </c>
      <c r="B1676" s="2544">
        <v>60.899328859060397</v>
      </c>
      <c r="C1676" s="2545">
        <v>2750000.0000000005</v>
      </c>
      <c r="D1676" s="2546">
        <v>167.47315436241612</v>
      </c>
      <c r="E1676" s="2547">
        <v>0.82651064618529479</v>
      </c>
      <c r="F1676" s="2544">
        <v>0.37452045378952004</v>
      </c>
      <c r="G1676" s="2546">
        <v>4.4937545933668834E-3</v>
      </c>
      <c r="H1676" s="2547">
        <v>0.76775288321026036</v>
      </c>
      <c r="I1676" s="2544">
        <v>0.42140016470098002</v>
      </c>
      <c r="J1676" s="2548">
        <v>4.4838851215934896E-3</v>
      </c>
    </row>
    <row r="1677" spans="1:10" x14ac:dyDescent="0.2">
      <c r="A1677" s="923" t="s">
        <v>953</v>
      </c>
      <c r="B1677" s="2544">
        <v>28</v>
      </c>
      <c r="C1677" s="2545">
        <v>1355000.0000000002</v>
      </c>
      <c r="D1677" s="2546">
        <v>37.940000000000005</v>
      </c>
      <c r="E1677" s="2547">
        <v>0.38000908264106792</v>
      </c>
      <c r="F1677" s="2544">
        <v>0.17219520974320893</v>
      </c>
      <c r="G1677" s="2546">
        <v>2.0661168353015916E-3</v>
      </c>
      <c r="H1677" s="2547">
        <v>0.17392963367706313</v>
      </c>
      <c r="I1677" s="2544">
        <v>9.54655825861912E-2</v>
      </c>
      <c r="J1677" s="2548">
        <v>1.0157962460366399E-3</v>
      </c>
    </row>
    <row r="1678" spans="1:10" x14ac:dyDescent="0.2">
      <c r="A1678" s="923" t="s">
        <v>954</v>
      </c>
      <c r="B1678" s="2544">
        <v>13</v>
      </c>
      <c r="C1678" s="2545">
        <v>1036000</v>
      </c>
      <c r="D1678" s="2546">
        <v>13.468</v>
      </c>
      <c r="E1678" s="2547">
        <v>0.17643278836906723</v>
      </c>
      <c r="F1678" s="2544">
        <v>7.9947775952204148E-2</v>
      </c>
      <c r="G1678" s="2546">
        <v>9.5926853067573891E-4</v>
      </c>
      <c r="H1678" s="2547">
        <v>6.1741810921525725E-2</v>
      </c>
      <c r="I1678" s="2544">
        <v>3.3888520460485579E-2</v>
      </c>
      <c r="J1678" s="2548">
        <v>3.6058892571485146E-4</v>
      </c>
    </row>
    <row r="1679" spans="1:10" x14ac:dyDescent="0.2">
      <c r="A1679" s="923" t="s">
        <v>956</v>
      </c>
      <c r="B1679" s="2544">
        <v>390.26376109074653</v>
      </c>
      <c r="C1679" s="2545">
        <v>1099999.9999999998</v>
      </c>
      <c r="D1679" s="2546">
        <v>429.29013719982112</v>
      </c>
      <c r="E1679" s="2547">
        <v>5.2965633514338384</v>
      </c>
      <c r="F1679" s="2544">
        <v>2.4000553641498099</v>
      </c>
      <c r="G1679" s="2546">
        <v>2.8797518821346769E-2</v>
      </c>
      <c r="H1679" s="2547">
        <v>1.9680093912583303</v>
      </c>
      <c r="I1679" s="2544">
        <v>1.0801906443407185</v>
      </c>
      <c r="J1679" s="2548">
        <v>1.1493708746128949E-2</v>
      </c>
    </row>
    <row r="1680" spans="1:10" x14ac:dyDescent="0.2">
      <c r="A1680" s="923" t="s">
        <v>957</v>
      </c>
      <c r="B1680" s="2544">
        <v>0</v>
      </c>
      <c r="C1680" s="2545">
        <v>1649999.9999999998</v>
      </c>
      <c r="D1680" s="2546">
        <v>0</v>
      </c>
      <c r="E1680" s="2547">
        <v>0</v>
      </c>
      <c r="F1680" s="2544">
        <v>0</v>
      </c>
      <c r="G1680" s="2546">
        <v>0</v>
      </c>
      <c r="H1680" s="2547">
        <v>0</v>
      </c>
      <c r="I1680" s="2544">
        <v>0</v>
      </c>
      <c r="J1680" s="2548">
        <v>0</v>
      </c>
    </row>
    <row r="1681" spans="1:10" x14ac:dyDescent="0.2">
      <c r="A1681" s="2168" t="s">
        <v>1492</v>
      </c>
      <c r="B1681" s="2544">
        <v>0</v>
      </c>
      <c r="C1681" s="2545">
        <v>5000000</v>
      </c>
      <c r="D1681" s="2546">
        <v>0</v>
      </c>
      <c r="E1681" s="2547">
        <v>0</v>
      </c>
      <c r="F1681" s="2544">
        <v>0</v>
      </c>
      <c r="G1681" s="2546">
        <v>0</v>
      </c>
      <c r="H1681" s="2547">
        <v>0</v>
      </c>
      <c r="I1681" s="2544">
        <v>0</v>
      </c>
      <c r="J1681" s="2548">
        <v>0</v>
      </c>
    </row>
    <row r="1682" spans="1:10" x14ac:dyDescent="0.2">
      <c r="A1682" s="2168" t="s">
        <v>1570</v>
      </c>
      <c r="B1682" s="2544">
        <v>0</v>
      </c>
      <c r="C1682" s="2545">
        <v>1700000</v>
      </c>
      <c r="D1682" s="2546">
        <v>0</v>
      </c>
      <c r="E1682" s="2547">
        <v>0</v>
      </c>
      <c r="F1682" s="2544">
        <v>0</v>
      </c>
      <c r="G1682" s="2546">
        <v>0</v>
      </c>
      <c r="H1682" s="2547">
        <v>0</v>
      </c>
      <c r="I1682" s="2544">
        <v>0</v>
      </c>
      <c r="J1682" s="2548">
        <v>0</v>
      </c>
    </row>
    <row r="1683" spans="1:10" x14ac:dyDescent="0.2">
      <c r="A1683" s="923" t="s">
        <v>955</v>
      </c>
      <c r="B1683" s="2544">
        <v>0</v>
      </c>
      <c r="C1683" s="2545">
        <v>1240000</v>
      </c>
      <c r="D1683" s="2546">
        <v>0</v>
      </c>
      <c r="E1683" s="2547">
        <v>0</v>
      </c>
      <c r="F1683" s="2544">
        <v>0</v>
      </c>
      <c r="G1683" s="2546">
        <v>0</v>
      </c>
      <c r="H1683" s="2547">
        <v>0</v>
      </c>
      <c r="I1683" s="2544">
        <v>0</v>
      </c>
      <c r="J1683" s="2548">
        <v>0</v>
      </c>
    </row>
    <row r="1684" spans="1:10" x14ac:dyDescent="0.2">
      <c r="A1684" s="923" t="s">
        <v>960</v>
      </c>
      <c r="B1684" s="2544">
        <v>14</v>
      </c>
      <c r="C1684" s="2545">
        <v>2515999.9999999995</v>
      </c>
      <c r="D1684" s="2546">
        <v>35.22399999999999</v>
      </c>
      <c r="E1684" s="2547">
        <v>0.19000454132053396</v>
      </c>
      <c r="F1684" s="2544">
        <v>8.6097604871604463E-2</v>
      </c>
      <c r="G1684" s="2546">
        <v>1.0330584176507958E-3</v>
      </c>
      <c r="H1684" s="2547">
        <v>0.16147858241014415</v>
      </c>
      <c r="I1684" s="2544">
        <v>8.8631515050500709E-2</v>
      </c>
      <c r="J1684" s="2548">
        <v>9.4307872879268806E-4</v>
      </c>
    </row>
    <row r="1685" spans="1:10" x14ac:dyDescent="0.2">
      <c r="A1685" s="923" t="s">
        <v>959</v>
      </c>
      <c r="B1685" s="2544">
        <v>0</v>
      </c>
      <c r="C1685" s="2545">
        <v>1649999.9999999998</v>
      </c>
      <c r="D1685" s="2546">
        <v>0</v>
      </c>
      <c r="E1685" s="2547">
        <v>0</v>
      </c>
      <c r="F1685" s="2544">
        <v>0</v>
      </c>
      <c r="G1685" s="2546">
        <v>0</v>
      </c>
      <c r="H1685" s="2547">
        <v>0</v>
      </c>
      <c r="I1685" s="2544">
        <v>0</v>
      </c>
      <c r="J1685" s="2548">
        <v>0</v>
      </c>
    </row>
    <row r="1686" spans="1:10" x14ac:dyDescent="0.2">
      <c r="A1686" s="923" t="s">
        <v>1004</v>
      </c>
      <c r="B1686" s="2544">
        <v>0</v>
      </c>
      <c r="C1686" s="2545">
        <v>1000000</v>
      </c>
      <c r="D1686" s="2546">
        <v>0</v>
      </c>
      <c r="E1686" s="2547">
        <v>0</v>
      </c>
      <c r="F1686" s="2544">
        <v>0</v>
      </c>
      <c r="G1686" s="2546">
        <v>0</v>
      </c>
      <c r="H1686" s="2547">
        <v>0</v>
      </c>
      <c r="I1686" s="2544">
        <v>0</v>
      </c>
      <c r="J1686" s="2548">
        <v>0</v>
      </c>
    </row>
    <row r="1687" spans="1:10" x14ac:dyDescent="0.2">
      <c r="A1687" s="923" t="s">
        <v>1005</v>
      </c>
      <c r="B1687" s="2544">
        <v>0</v>
      </c>
      <c r="C1687" s="2545">
        <v>1500000</v>
      </c>
      <c r="D1687" s="2546">
        <v>0</v>
      </c>
      <c r="E1687" s="2547">
        <v>0</v>
      </c>
      <c r="F1687" s="2544">
        <v>0</v>
      </c>
      <c r="G1687" s="2546">
        <v>0</v>
      </c>
      <c r="H1687" s="2547">
        <v>0</v>
      </c>
      <c r="I1687" s="2544">
        <v>0</v>
      </c>
      <c r="J1687" s="2548">
        <v>0</v>
      </c>
    </row>
    <row r="1688" spans="1:10" x14ac:dyDescent="0.2">
      <c r="A1688" s="923" t="s">
        <v>961</v>
      </c>
      <c r="B1688" s="2544">
        <v>7.3</v>
      </c>
      <c r="C1688" s="2545">
        <v>1786999.9999999998</v>
      </c>
      <c r="D1688" s="2546">
        <v>13.045099999999998</v>
      </c>
      <c r="E1688" s="2547">
        <v>9.9073796545706971E-2</v>
      </c>
      <c r="F1688" s="2544">
        <v>4.4893751111622332E-2</v>
      </c>
      <c r="G1688" s="2546">
        <v>5.3866617491791493E-4</v>
      </c>
      <c r="H1688" s="2547">
        <v>5.9803096053786392E-2</v>
      </c>
      <c r="I1688" s="2544">
        <v>3.282440884014555E-2</v>
      </c>
      <c r="J1688" s="2548">
        <v>3.4926630493338338E-4</v>
      </c>
    </row>
    <row r="1689" spans="1:10" x14ac:dyDescent="0.2">
      <c r="A1689" s="923" t="s">
        <v>962</v>
      </c>
      <c r="B1689" s="2544">
        <v>0</v>
      </c>
      <c r="C1689" s="2545">
        <v>1614999.9999999998</v>
      </c>
      <c r="D1689" s="2546">
        <v>0</v>
      </c>
      <c r="E1689" s="2547">
        <v>0</v>
      </c>
      <c r="F1689" s="2544">
        <v>0</v>
      </c>
      <c r="G1689" s="2546">
        <v>0</v>
      </c>
      <c r="H1689" s="2547">
        <v>0</v>
      </c>
      <c r="I1689" s="2544">
        <v>0</v>
      </c>
      <c r="J1689" s="2548">
        <v>0</v>
      </c>
    </row>
    <row r="1690" spans="1:10" x14ac:dyDescent="0.2">
      <c r="A1690" s="923" t="s">
        <v>963</v>
      </c>
      <c r="B1690" s="2544">
        <v>52.8</v>
      </c>
      <c r="C1690" s="2545">
        <v>1670000.0000000002</v>
      </c>
      <c r="D1690" s="2546">
        <v>88.176000000000016</v>
      </c>
      <c r="E1690" s="2547">
        <v>0.7165885558374423</v>
      </c>
      <c r="F1690" s="2544">
        <v>0.32471096694433682</v>
      </c>
      <c r="G1690" s="2546">
        <v>3.8961060322830012E-3</v>
      </c>
      <c r="H1690" s="2547">
        <v>0.40422823877461045</v>
      </c>
      <c r="I1690" s="2544">
        <v>0.22187066974486019</v>
      </c>
      <c r="J1690" s="2548">
        <v>2.3608025775046591E-3</v>
      </c>
    </row>
    <row r="1691" spans="1:10" x14ac:dyDescent="0.2">
      <c r="A1691" s="923" t="s">
        <v>964</v>
      </c>
      <c r="B1691" s="2544">
        <v>0</v>
      </c>
      <c r="C1691" s="2545">
        <v>1557000.0000000002</v>
      </c>
      <c r="D1691" s="2546">
        <v>0</v>
      </c>
      <c r="E1691" s="2547">
        <v>0</v>
      </c>
      <c r="F1691" s="2544">
        <v>0</v>
      </c>
      <c r="G1691" s="2546">
        <v>0</v>
      </c>
      <c r="H1691" s="2547">
        <v>0</v>
      </c>
      <c r="I1691" s="2544">
        <v>0</v>
      </c>
      <c r="J1691" s="2548">
        <v>0</v>
      </c>
    </row>
    <row r="1692" spans="1:10" x14ac:dyDescent="0.2">
      <c r="A1692" s="923" t="s">
        <v>965</v>
      </c>
      <c r="B1692" s="2544">
        <v>0</v>
      </c>
      <c r="C1692" s="2545">
        <v>1120000.0000000002</v>
      </c>
      <c r="D1692" s="2546">
        <v>0</v>
      </c>
      <c r="E1692" s="2547">
        <v>0</v>
      </c>
      <c r="F1692" s="2544">
        <v>0</v>
      </c>
      <c r="G1692" s="2546">
        <v>0</v>
      </c>
      <c r="H1692" s="2547">
        <v>0</v>
      </c>
      <c r="I1692" s="2544">
        <v>0</v>
      </c>
      <c r="J1692" s="2548">
        <v>0</v>
      </c>
    </row>
    <row r="1693" spans="1:10" x14ac:dyDescent="0.2">
      <c r="A1693" s="923" t="s">
        <v>966</v>
      </c>
      <c r="B1693" s="2544">
        <v>36.6</v>
      </c>
      <c r="C1693" s="2545">
        <v>1384999.9999999998</v>
      </c>
      <c r="D1693" s="2546">
        <v>50.690999999999995</v>
      </c>
      <c r="E1693" s="2547">
        <v>0.49672615802368164</v>
      </c>
      <c r="F1693" s="2544">
        <v>0.2250837384500517</v>
      </c>
      <c r="G1693" s="2546">
        <v>2.7007098632870802E-3</v>
      </c>
      <c r="H1693" s="2547">
        <v>0.23238447708813934</v>
      </c>
      <c r="I1693" s="2544">
        <v>0.12754996960665832</v>
      </c>
      <c r="J1693" s="2548">
        <v>1.3571883897691961E-3</v>
      </c>
    </row>
    <row r="1694" spans="1:10" x14ac:dyDescent="0.2">
      <c r="A1694" s="923" t="s">
        <v>967</v>
      </c>
      <c r="B1694" s="2544">
        <v>0</v>
      </c>
      <c r="C1694" s="2545">
        <v>4462999.9999999991</v>
      </c>
      <c r="D1694" s="2546">
        <v>0</v>
      </c>
      <c r="E1694" s="2547">
        <v>0</v>
      </c>
      <c r="F1694" s="2544">
        <v>0</v>
      </c>
      <c r="G1694" s="2546">
        <v>0</v>
      </c>
      <c r="H1694" s="2547">
        <v>0</v>
      </c>
      <c r="I1694" s="2544">
        <v>0</v>
      </c>
      <c r="J1694" s="2548">
        <v>0</v>
      </c>
    </row>
    <row r="1695" spans="1:10" x14ac:dyDescent="0.2">
      <c r="A1695" s="923" t="s">
        <v>287</v>
      </c>
      <c r="B1695" s="2544">
        <v>0</v>
      </c>
      <c r="C1695" s="2545">
        <v>1492000.0000000002</v>
      </c>
      <c r="D1695" s="2546">
        <v>0</v>
      </c>
      <c r="E1695" s="2547">
        <v>0</v>
      </c>
      <c r="F1695" s="2544">
        <v>0</v>
      </c>
      <c r="G1695" s="2546">
        <v>0</v>
      </c>
      <c r="H1695" s="2547">
        <v>0</v>
      </c>
      <c r="I1695" s="2544">
        <v>0</v>
      </c>
      <c r="J1695" s="2548">
        <v>0</v>
      </c>
    </row>
    <row r="1696" spans="1:10" x14ac:dyDescent="0.2">
      <c r="A1696" s="897" t="s">
        <v>969</v>
      </c>
      <c r="B1696" s="2544">
        <v>12.1</v>
      </c>
      <c r="C1696" s="2545">
        <v>1514999.9999999998</v>
      </c>
      <c r="D1696" s="2546">
        <v>18.331499999999995</v>
      </c>
      <c r="E1696" s="2547">
        <v>0.1642182107127472</v>
      </c>
      <c r="F1696" s="2544">
        <v>7.4412929924743854E-2</v>
      </c>
      <c r="G1696" s="2546">
        <v>8.9285763239818768E-4</v>
      </c>
      <c r="H1696" s="2547">
        <v>8.4037719550634729E-2</v>
      </c>
      <c r="I1696" s="2544">
        <v>4.6126181528169823E-2</v>
      </c>
      <c r="J1696" s="2548">
        <v>4.9080308076490924E-4</v>
      </c>
    </row>
    <row r="1697" spans="1:10" x14ac:dyDescent="0.2">
      <c r="A1697" s="923" t="s">
        <v>1155</v>
      </c>
      <c r="B1697" s="2544">
        <v>0</v>
      </c>
      <c r="C1697" s="2545">
        <v>0</v>
      </c>
      <c r="D1697" s="2546">
        <v>0</v>
      </c>
      <c r="E1697" s="2547">
        <v>0</v>
      </c>
      <c r="F1697" s="2544">
        <v>0</v>
      </c>
      <c r="G1697" s="2546">
        <v>0</v>
      </c>
      <c r="H1697" s="2547">
        <v>0</v>
      </c>
      <c r="I1697" s="2544">
        <v>0</v>
      </c>
      <c r="J1697" s="2548">
        <v>0</v>
      </c>
    </row>
    <row r="1698" spans="1:10" x14ac:dyDescent="0.2">
      <c r="A1698" s="2549" t="s">
        <v>288</v>
      </c>
      <c r="B1698" s="2550">
        <v>614.96308994980689</v>
      </c>
      <c r="C1698" s="2549"/>
      <c r="D1698" s="2551">
        <v>853.63889156223729</v>
      </c>
      <c r="E1698" s="2547">
        <v>8.3461271310693785</v>
      </c>
      <c r="F1698" s="2544">
        <v>3.7819177949371023</v>
      </c>
      <c r="G1698" s="2551">
        <v>4.537805690122796E-2</v>
      </c>
      <c r="H1698" s="2547">
        <v>3.9133658329444945</v>
      </c>
      <c r="I1698" s="2544">
        <v>2.1479476568587104</v>
      </c>
      <c r="J1698" s="2553">
        <v>2.2855118121238766E-2</v>
      </c>
    </row>
    <row r="1699" spans="1:10" x14ac:dyDescent="0.2">
      <c r="A1699" s="2554" t="s">
        <v>1843</v>
      </c>
      <c r="B1699" s="2555">
        <v>3416.6449391471506</v>
      </c>
      <c r="C1699" s="2554"/>
      <c r="D1699" s="2556">
        <v>16519.360097979632</v>
      </c>
      <c r="E1699" s="2547">
        <v>46.36986103698414</v>
      </c>
      <c r="F1699" s="2544">
        <v>21.01178185408989</v>
      </c>
      <c r="G1699" s="2556">
        <v>0.25211384389356822</v>
      </c>
      <c r="H1699" s="2547">
        <v>75.7302649030335</v>
      </c>
      <c r="I1699" s="2544">
        <v>41.566429512512016</v>
      </c>
      <c r="J1699" s="2558">
        <v>0.44228529189391586</v>
      </c>
    </row>
    <row r="1700" spans="1:10" x14ac:dyDescent="0.2">
      <c r="A1700" s="2559" t="s">
        <v>194</v>
      </c>
      <c r="B1700" s="2560">
        <v>7368.2449391471509</v>
      </c>
      <c r="C1700" s="2561"/>
      <c r="D1700" s="2562">
        <v>21813.419138479632</v>
      </c>
      <c r="E1700" s="2563">
        <v>99.999999999999986</v>
      </c>
      <c r="F1700" s="2544">
        <v>45.313445811992196</v>
      </c>
      <c r="G1700" s="2562">
        <v>0.54370196126420289</v>
      </c>
      <c r="H1700" s="2563">
        <v>100</v>
      </c>
      <c r="I1700" s="2544">
        <v>54.887474070947043</v>
      </c>
      <c r="J1700" s="2564">
        <v>0.5840271289955562</v>
      </c>
    </row>
    <row r="1701" spans="1:10" x14ac:dyDescent="0.2">
      <c r="A1701" s="2584" t="s">
        <v>1860</v>
      </c>
      <c r="B1701" s="2544"/>
      <c r="C1701" s="2543"/>
      <c r="D1701" s="2546"/>
      <c r="E1701" s="2547"/>
      <c r="F1701" s="2544">
        <v>0</v>
      </c>
      <c r="G1701" s="2546"/>
      <c r="H1701" s="2547"/>
      <c r="I1701" s="2544">
        <v>0</v>
      </c>
      <c r="J1701" s="2548">
        <v>0</v>
      </c>
    </row>
    <row r="1702" spans="1:10" x14ac:dyDescent="0.2">
      <c r="A1702" s="2169" t="s">
        <v>1844</v>
      </c>
      <c r="B1702" s="2544">
        <v>0</v>
      </c>
      <c r="C1702" s="2545">
        <v>4199896.8061456596</v>
      </c>
      <c r="D1702" s="2546">
        <v>0</v>
      </c>
      <c r="E1702" s="2547">
        <v>0</v>
      </c>
      <c r="F1702" s="2544">
        <v>0</v>
      </c>
      <c r="G1702" s="2546">
        <v>0</v>
      </c>
      <c r="H1702" s="2547">
        <v>0</v>
      </c>
      <c r="I1702" s="2544">
        <v>0</v>
      </c>
      <c r="J1702" s="2548">
        <v>0</v>
      </c>
    </row>
    <row r="1703" spans="1:10" x14ac:dyDescent="0.2">
      <c r="A1703" s="2169" t="s">
        <v>1845</v>
      </c>
      <c r="B1703" s="2544">
        <v>6424.73</v>
      </c>
      <c r="C1703" s="2545">
        <v>1049949.7428331529</v>
      </c>
      <c r="D1703" s="2546">
        <v>6745.6436112724423</v>
      </c>
      <c r="E1703" s="2547">
        <v>73.333755662203103</v>
      </c>
      <c r="F1703" s="2544">
        <v>39.510990353338812</v>
      </c>
      <c r="G1703" s="2546">
        <v>0.4740801005452569</v>
      </c>
      <c r="H1703" s="2547">
        <v>39.498615721237258</v>
      </c>
      <c r="I1703" s="2544">
        <v>16.973558177884616</v>
      </c>
      <c r="J1703" s="2548">
        <v>0.18060620604722163</v>
      </c>
    </row>
    <row r="1704" spans="1:10" x14ac:dyDescent="0.2">
      <c r="A1704" s="2581" t="s">
        <v>310</v>
      </c>
      <c r="B1704" s="2550">
        <v>6424.73</v>
      </c>
      <c r="C1704" s="2549"/>
      <c r="D1704" s="2551">
        <v>6745.6436112724423</v>
      </c>
      <c r="E1704" s="2547">
        <v>73.333755662203103</v>
      </c>
      <c r="F1704" s="2544">
        <v>39.510990353338812</v>
      </c>
      <c r="G1704" s="2551">
        <v>0.4740801005452569</v>
      </c>
      <c r="H1704" s="2547">
        <v>39.498615721237258</v>
      </c>
      <c r="I1704" s="2544">
        <v>16.973558177884616</v>
      </c>
      <c r="J1704" s="2553">
        <v>0.18060620604722163</v>
      </c>
    </row>
    <row r="1705" spans="1:10" x14ac:dyDescent="0.2">
      <c r="A1705" s="2169" t="s">
        <v>1846</v>
      </c>
      <c r="B1705" s="2544">
        <v>0</v>
      </c>
      <c r="C1705" s="2545">
        <v>6562823.1180563895</v>
      </c>
      <c r="D1705" s="2546">
        <v>0</v>
      </c>
      <c r="E1705" s="2547">
        <v>0</v>
      </c>
      <c r="F1705" s="2544">
        <v>0</v>
      </c>
      <c r="G1705" s="2546">
        <v>0</v>
      </c>
      <c r="H1705" s="2547">
        <v>0</v>
      </c>
      <c r="I1705" s="2544">
        <v>0</v>
      </c>
      <c r="J1705" s="2548">
        <v>0</v>
      </c>
    </row>
    <row r="1706" spans="1:10" x14ac:dyDescent="0.2">
      <c r="A1706" s="2581" t="s">
        <v>316</v>
      </c>
      <c r="B1706" s="2550">
        <v>0</v>
      </c>
      <c r="C1706" s="2565"/>
      <c r="D1706" s="2551">
        <v>0</v>
      </c>
      <c r="E1706" s="2547">
        <v>0</v>
      </c>
      <c r="F1706" s="2544">
        <v>0</v>
      </c>
      <c r="G1706" s="2551">
        <v>0</v>
      </c>
      <c r="H1706" s="2547">
        <v>0</v>
      </c>
      <c r="I1706" s="2544">
        <v>0</v>
      </c>
      <c r="J1706" s="2553">
        <v>0</v>
      </c>
    </row>
    <row r="1707" spans="1:10" x14ac:dyDescent="0.2">
      <c r="A1707" s="2169" t="s">
        <v>1536</v>
      </c>
      <c r="B1707" s="2544">
        <v>68.31</v>
      </c>
      <c r="C1707" s="2545">
        <v>6000000</v>
      </c>
      <c r="D1707" s="2546">
        <v>409.86</v>
      </c>
      <c r="E1707" s="2547">
        <v>0.77971040795256685</v>
      </c>
      <c r="F1707" s="2544">
        <v>0.42009481348423583</v>
      </c>
      <c r="G1707" s="2546">
        <v>5.0405871792661323E-3</v>
      </c>
      <c r="H1707" s="2547">
        <v>2.3999048233816431</v>
      </c>
      <c r="I1707" s="2544">
        <v>1.0313000442481897</v>
      </c>
      <c r="J1707" s="2548">
        <v>1.0973491022682583E-2</v>
      </c>
    </row>
    <row r="1708" spans="1:10" x14ac:dyDescent="0.2">
      <c r="A1708" s="2169" t="s">
        <v>206</v>
      </c>
      <c r="B1708" s="2544">
        <v>2265.625</v>
      </c>
      <c r="C1708" s="2545">
        <v>4352000</v>
      </c>
      <c r="D1708" s="2546">
        <v>9860</v>
      </c>
      <c r="E1708" s="2547">
        <v>25.860509340031239</v>
      </c>
      <c r="F1708" s="2544">
        <v>13.933206145516348</v>
      </c>
      <c r="G1708" s="2546">
        <v>0.16718021267786315</v>
      </c>
      <c r="H1708" s="2547">
        <v>57.734498508132049</v>
      </c>
      <c r="I1708" s="2544">
        <v>24.809980081703877</v>
      </c>
      <c r="J1708" s="2548">
        <v>0.26398921944969078</v>
      </c>
    </row>
    <row r="1709" spans="1:10" x14ac:dyDescent="0.2">
      <c r="A1709" s="2581" t="s">
        <v>311</v>
      </c>
      <c r="B1709" s="2550">
        <v>2333.9349999999999</v>
      </c>
      <c r="C1709" s="2565"/>
      <c r="D1709" s="2551">
        <v>10269.86</v>
      </c>
      <c r="E1709" s="2547">
        <v>26.640219747983807</v>
      </c>
      <c r="F1709" s="2544">
        <v>14.353300959000585</v>
      </c>
      <c r="G1709" s="2551">
        <v>0.17222079985712929</v>
      </c>
      <c r="H1709" s="2547">
        <v>60.134403331513695</v>
      </c>
      <c r="I1709" s="2544">
        <v>25.841280125952064</v>
      </c>
      <c r="J1709" s="2553">
        <v>0.27496271047237336</v>
      </c>
    </row>
    <row r="1710" spans="1:10" x14ac:dyDescent="0.2">
      <c r="A1710" s="2169" t="s">
        <v>1847</v>
      </c>
      <c r="B1710" s="2544">
        <v>2.2799999999999998</v>
      </c>
      <c r="C1710" s="2545">
        <v>27488445.925841</v>
      </c>
      <c r="D1710" s="2546">
        <v>62.67365671091747</v>
      </c>
      <c r="E1710" s="2547">
        <v>2.6024589813085232E-2</v>
      </c>
      <c r="F1710" s="2544">
        <v>1.4021609936232726E-2</v>
      </c>
      <c r="G1710" s="2546">
        <v>1.6824094230312957E-4</v>
      </c>
      <c r="H1710" s="2547">
        <v>0.36698094724905123</v>
      </c>
      <c r="I1710" s="2544">
        <v>0.15770103191129908</v>
      </c>
      <c r="J1710" s="2548">
        <v>1.6780090989019245E-3</v>
      </c>
    </row>
    <row r="1711" spans="1:10" x14ac:dyDescent="0.2">
      <c r="A1711" s="2581" t="s">
        <v>312</v>
      </c>
      <c r="B1711" s="2550">
        <v>2.2799999999999998</v>
      </c>
      <c r="C1711" s="2549"/>
      <c r="D1711" s="2551">
        <v>62.67365671091747</v>
      </c>
      <c r="E1711" s="2547">
        <v>2.6024589813085232E-2</v>
      </c>
      <c r="F1711" s="2544">
        <v>1.4021609936232726E-2</v>
      </c>
      <c r="G1711" s="2551">
        <v>1.6824094230312957E-4</v>
      </c>
      <c r="H1711" s="2547">
        <v>0.36698094724905123</v>
      </c>
      <c r="I1711" s="2544">
        <v>0.15770103191129908</v>
      </c>
      <c r="J1711" s="2553">
        <v>1.6780090989019245E-3</v>
      </c>
    </row>
    <row r="1712" spans="1:10" x14ac:dyDescent="0.2">
      <c r="A1712" s="2566" t="s">
        <v>130</v>
      </c>
      <c r="B1712" s="2555">
        <v>8760.9449999999997</v>
      </c>
      <c r="C1712" s="2554"/>
      <c r="D1712" s="2556">
        <v>17078.177267983359</v>
      </c>
      <c r="E1712" s="2557">
        <v>100</v>
      </c>
      <c r="F1712" s="2544">
        <v>53.878312922275626</v>
      </c>
      <c r="G1712" s="2556">
        <v>0.64646914134468925</v>
      </c>
      <c r="H1712" s="2557">
        <v>100</v>
      </c>
      <c r="I1712" s="2544">
        <v>42.972539335747975</v>
      </c>
      <c r="J1712" s="2558">
        <v>0.45724692561849689</v>
      </c>
    </row>
    <row r="1713" spans="1:10" x14ac:dyDescent="0.2">
      <c r="A1713" s="2584" t="s">
        <v>1861</v>
      </c>
      <c r="B1713" s="2544"/>
      <c r="C1713" s="2543"/>
      <c r="D1713" s="2546"/>
      <c r="E1713" s="2547"/>
      <c r="F1713" s="2544">
        <v>0</v>
      </c>
      <c r="G1713" s="2546"/>
      <c r="H1713" s="2547"/>
      <c r="I1713" s="2544">
        <v>0</v>
      </c>
      <c r="J1713" s="2548">
        <v>0</v>
      </c>
    </row>
    <row r="1714" spans="1:10" x14ac:dyDescent="0.2">
      <c r="A1714" s="2168" t="s">
        <v>1538</v>
      </c>
      <c r="B1714" s="2544">
        <v>124.3</v>
      </c>
      <c r="C1714" s="2545">
        <v>6500000</v>
      </c>
      <c r="D1714" s="2546">
        <v>807.95</v>
      </c>
      <c r="E1714" s="2547">
        <v>94.578657028723597</v>
      </c>
      <c r="F1714" s="2544">
        <v>0.76442373468145963</v>
      </c>
      <c r="G1714" s="2546">
        <v>9.1720829509995654E-3</v>
      </c>
      <c r="H1714" s="2547">
        <v>94.999853023310507</v>
      </c>
      <c r="I1714" s="2544">
        <v>2.0329841183582809</v>
      </c>
      <c r="J1714" s="2548">
        <v>2.1631854954805036E-2</v>
      </c>
    </row>
    <row r="1715" spans="1:10" x14ac:dyDescent="0.2">
      <c r="A1715" s="2168" t="s">
        <v>208</v>
      </c>
      <c r="B1715" s="2544">
        <v>6</v>
      </c>
      <c r="C1715" s="2545">
        <v>6000000</v>
      </c>
      <c r="D1715" s="2546">
        <v>36</v>
      </c>
      <c r="E1715" s="2547">
        <v>4.5653414494959099</v>
      </c>
      <c r="F1715" s="2544">
        <v>3.6898973516401916E-2</v>
      </c>
      <c r="G1715" s="2546">
        <v>4.4273932185034102E-4</v>
      </c>
      <c r="H1715" s="2547">
        <v>4.2329286575149183</v>
      </c>
      <c r="I1715" s="2544">
        <v>9.0584105774983728E-2</v>
      </c>
      <c r="J1715" s="2548">
        <v>9.6385516229096019E-4</v>
      </c>
    </row>
    <row r="1716" spans="1:10" x14ac:dyDescent="0.2">
      <c r="A1716" s="2168" t="s">
        <v>209</v>
      </c>
      <c r="B1716" s="2544">
        <v>0</v>
      </c>
      <c r="C1716" s="2545">
        <v>5800000</v>
      </c>
      <c r="D1716" s="2546">
        <v>0</v>
      </c>
      <c r="E1716" s="2547">
        <v>0</v>
      </c>
      <c r="F1716" s="2544">
        <v>0</v>
      </c>
      <c r="G1716" s="2546">
        <v>0</v>
      </c>
      <c r="H1716" s="2547">
        <v>0</v>
      </c>
      <c r="I1716" s="2544">
        <v>0</v>
      </c>
      <c r="J1716" s="2548">
        <v>0</v>
      </c>
    </row>
    <row r="1717" spans="1:10" x14ac:dyDescent="0.2">
      <c r="A1717" s="2168" t="s">
        <v>210</v>
      </c>
      <c r="B1717" s="2544">
        <v>0</v>
      </c>
      <c r="C1717" s="2545">
        <v>15600000</v>
      </c>
      <c r="D1717" s="2546">
        <v>0</v>
      </c>
      <c r="E1717" s="2547">
        <v>0</v>
      </c>
      <c r="F1717" s="2544">
        <v>0</v>
      </c>
      <c r="G1717" s="2546">
        <v>0</v>
      </c>
      <c r="H1717" s="2547">
        <v>0</v>
      </c>
      <c r="I1717" s="2544">
        <v>0</v>
      </c>
      <c r="J1717" s="2548">
        <v>0</v>
      </c>
    </row>
    <row r="1718" spans="1:10" x14ac:dyDescent="0.2">
      <c r="A1718" s="2168" t="s">
        <v>1540</v>
      </c>
      <c r="B1718" s="2544">
        <v>0</v>
      </c>
      <c r="C1718" s="2545">
        <v>7500000</v>
      </c>
      <c r="D1718" s="2546">
        <v>0</v>
      </c>
      <c r="E1718" s="2547">
        <v>0</v>
      </c>
      <c r="F1718" s="2544">
        <v>0</v>
      </c>
      <c r="G1718" s="2546">
        <v>0</v>
      </c>
      <c r="H1718" s="2547">
        <v>0</v>
      </c>
      <c r="I1718" s="2544">
        <v>0</v>
      </c>
      <c r="J1718" s="2548">
        <v>0</v>
      </c>
    </row>
    <row r="1719" spans="1:10" x14ac:dyDescent="0.2">
      <c r="A1719" s="2168" t="s">
        <v>1541</v>
      </c>
      <c r="B1719" s="2544">
        <v>1.125</v>
      </c>
      <c r="C1719" s="2545">
        <v>5800000</v>
      </c>
      <c r="D1719" s="2546">
        <v>6.5250000000000004</v>
      </c>
      <c r="E1719" s="2547">
        <v>0.85600152178048305</v>
      </c>
      <c r="F1719" s="2544">
        <v>6.9185575343253588E-3</v>
      </c>
      <c r="G1719" s="2546">
        <v>8.3013622846938941E-5</v>
      </c>
      <c r="H1719" s="2547">
        <v>0.76721831917457894</v>
      </c>
      <c r="I1719" s="2544">
        <v>1.64183691717158E-2</v>
      </c>
      <c r="J1719" s="2548">
        <v>1.7469874816523654E-4</v>
      </c>
    </row>
    <row r="1720" spans="1:10" x14ac:dyDescent="0.2">
      <c r="A1720" s="2566" t="s">
        <v>122</v>
      </c>
      <c r="B1720" s="2555">
        <v>131.42500000000001</v>
      </c>
      <c r="C1720" s="2554"/>
      <c r="D1720" s="2556">
        <v>850.47500000000002</v>
      </c>
      <c r="E1720" s="2557">
        <v>99.999999999999986</v>
      </c>
      <c r="F1720" s="2544">
        <v>0.80824126573218691</v>
      </c>
      <c r="G1720" s="2556">
        <v>9.697835895696845E-3</v>
      </c>
      <c r="H1720" s="2557">
        <v>100</v>
      </c>
      <c r="I1720" s="2544">
        <v>2.1399865933049802</v>
      </c>
      <c r="J1720" s="2558">
        <v>2.2770408865261233E-2</v>
      </c>
    </row>
    <row r="1721" spans="1:10" ht="14.25" thickBot="1" x14ac:dyDescent="0.25">
      <c r="A1721" s="2567" t="s">
        <v>1848</v>
      </c>
      <c r="B1721" s="2560">
        <v>16260.61493914715</v>
      </c>
      <c r="C1721" s="2568"/>
      <c r="D1721" s="2562">
        <v>39742.071406462994</v>
      </c>
      <c r="E1721" s="2569"/>
      <c r="F1721" s="2570">
        <v>100.00000000000001</v>
      </c>
      <c r="G1721" s="2571">
        <v>1.1998689385045891</v>
      </c>
      <c r="H1721" s="2572"/>
      <c r="I1721" s="2570">
        <v>100</v>
      </c>
      <c r="J1721" s="2573">
        <v>1.0640444634793143</v>
      </c>
    </row>
    <row r="1722" spans="1:10" ht="15" thickBot="1" x14ac:dyDescent="0.25">
      <c r="A1722" s="2574" t="s">
        <v>1849</v>
      </c>
      <c r="B1722" s="2575">
        <v>1355199.2569632605</v>
      </c>
      <c r="C1722" s="2576"/>
      <c r="D1722" s="2577">
        <v>3735001.0051751565</v>
      </c>
      <c r="E1722" s="2578"/>
      <c r="F1722" s="2111"/>
      <c r="G1722" s="2111"/>
      <c r="H1722" s="2111"/>
      <c r="I1722" s="2111"/>
      <c r="J1722" s="2111"/>
    </row>
    <row r="1723" spans="1:10" ht="16.5" thickBot="1" x14ac:dyDescent="0.3">
      <c r="A1723" s="2579" t="s">
        <v>1850</v>
      </c>
      <c r="B1723" s="2586">
        <v>1.1998689385045889</v>
      </c>
      <c r="C1723" s="2580"/>
      <c r="D1723" s="2587">
        <v>1.0640444634793145</v>
      </c>
      <c r="E1723" s="2578"/>
      <c r="F1723" s="2111"/>
      <c r="G1723" s="2111"/>
      <c r="H1723" s="2111"/>
      <c r="I1723" s="2111"/>
      <c r="J1723" s="2111"/>
    </row>
    <row r="1724" spans="1:10" x14ac:dyDescent="0.2">
      <c r="A1724" s="471" t="s">
        <v>1978</v>
      </c>
      <c r="B1724" s="375"/>
      <c r="C1724" s="375"/>
      <c r="D1724" s="1800"/>
      <c r="E1724" s="375"/>
      <c r="F1724" s="375"/>
      <c r="H1724" s="375"/>
      <c r="I1724" s="375"/>
      <c r="J1724" s="375"/>
    </row>
    <row r="1725" spans="1:10" x14ac:dyDescent="0.2">
      <c r="A1725" s="375" t="s">
        <v>1851</v>
      </c>
      <c r="B1725" s="375"/>
      <c r="C1725" s="375"/>
      <c r="D1725" s="375"/>
      <c r="E1725" s="375"/>
      <c r="F1725" s="375"/>
      <c r="G1725" s="375"/>
      <c r="H1725" s="375"/>
      <c r="I1725" s="375"/>
      <c r="J1725" s="375"/>
    </row>
    <row r="1726" spans="1:10" x14ac:dyDescent="0.2">
      <c r="A1726" s="375" t="s">
        <v>2021</v>
      </c>
      <c r="B1726" s="375"/>
      <c r="C1726" s="375"/>
      <c r="D1726" s="375"/>
      <c r="E1726" s="375"/>
      <c r="F1726" s="375"/>
      <c r="G1726" s="375"/>
      <c r="H1726" s="375"/>
      <c r="I1726" s="375"/>
      <c r="J1726" s="375"/>
    </row>
    <row r="1730" spans="1:12" ht="13.5" thickBot="1" x14ac:dyDescent="0.25">
      <c r="A1730" s="3498" t="s">
        <v>1976</v>
      </c>
      <c r="B1730" s="3498"/>
      <c r="C1730" s="3498"/>
      <c r="D1730" s="3498"/>
      <c r="E1730" s="3498"/>
      <c r="F1730" s="3498"/>
      <c r="G1730" s="3498"/>
      <c r="H1730" s="3498"/>
      <c r="I1730" s="3498"/>
      <c r="J1730" s="3498"/>
    </row>
    <row r="1731" spans="1:12" ht="13.5" customHeight="1" thickBot="1" x14ac:dyDescent="0.25">
      <c r="A1731" s="3503" t="s">
        <v>373</v>
      </c>
      <c r="B1731" s="3509" t="s">
        <v>1264</v>
      </c>
      <c r="C1731" s="3509" t="s">
        <v>1840</v>
      </c>
      <c r="D1731" s="3511" t="s">
        <v>1852</v>
      </c>
      <c r="E1731" s="3505" t="s">
        <v>1857</v>
      </c>
      <c r="F1731" s="3506"/>
      <c r="G1731" s="3507"/>
      <c r="H1731" s="3505" t="s">
        <v>1858</v>
      </c>
      <c r="I1731" s="3506"/>
      <c r="J1731" s="3508"/>
    </row>
    <row r="1732" spans="1:12" ht="13.5" customHeight="1" thickBot="1" x14ac:dyDescent="0.25">
      <c r="A1732" s="3504"/>
      <c r="B1732" s="3510"/>
      <c r="C1732" s="3510"/>
      <c r="D1732" s="3512"/>
      <c r="E1732" s="2534" t="s">
        <v>1856</v>
      </c>
      <c r="F1732" s="2533" t="s">
        <v>1223</v>
      </c>
      <c r="G1732" s="2535" t="s">
        <v>1841</v>
      </c>
      <c r="H1732" s="2534" t="s">
        <v>1856</v>
      </c>
      <c r="I1732" s="2533" t="s">
        <v>1223</v>
      </c>
      <c r="J1732" s="2536" t="s">
        <v>1841</v>
      </c>
    </row>
    <row r="1733" spans="1:12" x14ac:dyDescent="0.2">
      <c r="A1733" s="2585" t="s">
        <v>1859</v>
      </c>
      <c r="B1733" s="2537"/>
      <c r="C1733" s="2537"/>
      <c r="D1733" s="2538"/>
      <c r="E1733" s="2539"/>
      <c r="F1733" s="2540"/>
      <c r="G1733" s="2541"/>
      <c r="H1733" s="2539"/>
      <c r="I1733" s="2540"/>
      <c r="J1733" s="2542"/>
      <c r="L1733" s="2591"/>
    </row>
    <row r="1734" spans="1:12" x14ac:dyDescent="0.2">
      <c r="A1734" s="923" t="s">
        <v>410</v>
      </c>
      <c r="B1734" s="2544">
        <v>0</v>
      </c>
      <c r="C1734" s="2545">
        <v>3500000.0000000005</v>
      </c>
      <c r="D1734" s="2546">
        <v>0</v>
      </c>
      <c r="E1734" s="2547">
        <v>0</v>
      </c>
      <c r="F1734" s="2544">
        <v>0</v>
      </c>
      <c r="G1734" s="2546">
        <v>0</v>
      </c>
      <c r="H1734" s="2547">
        <v>0</v>
      </c>
      <c r="I1734" s="2544">
        <v>0</v>
      </c>
      <c r="J1734" s="2548">
        <v>0</v>
      </c>
      <c r="L1734" s="2589"/>
    </row>
    <row r="1735" spans="1:12" x14ac:dyDescent="0.2">
      <c r="A1735" s="923" t="s">
        <v>411</v>
      </c>
      <c r="B1735" s="2544">
        <v>11106</v>
      </c>
      <c r="C1735" s="2545">
        <v>1375863.5</v>
      </c>
      <c r="D1735" s="2546">
        <v>15280.340031</v>
      </c>
      <c r="E1735" s="2547">
        <v>74.431003176699718</v>
      </c>
      <c r="F1735" s="2544">
        <v>49.814504102823207</v>
      </c>
      <c r="G1735" s="2546">
        <v>0.81951048474498134</v>
      </c>
      <c r="H1735" s="2547">
        <v>56.110165724250734</v>
      </c>
      <c r="I1735" s="2544">
        <v>41.056141389206033</v>
      </c>
      <c r="J1735" s="2548">
        <v>0.4091120727900156</v>
      </c>
      <c r="L1735" s="2589"/>
    </row>
    <row r="1736" spans="1:12" x14ac:dyDescent="0.2">
      <c r="A1736" s="923" t="s">
        <v>279</v>
      </c>
      <c r="B1736" s="2544">
        <v>809.69999999999993</v>
      </c>
      <c r="C1736" s="2545">
        <v>882500</v>
      </c>
      <c r="D1736" s="2546">
        <v>714.56024999999988</v>
      </c>
      <c r="E1736" s="2547">
        <v>5.426506687571921</v>
      </c>
      <c r="F1736" s="2544">
        <v>3.6318029868589905</v>
      </c>
      <c r="G1736" s="2546">
        <v>5.9747671483703517E-2</v>
      </c>
      <c r="H1736" s="2547">
        <v>2.6239006439726547</v>
      </c>
      <c r="I1736" s="2544">
        <v>1.9199236794200107</v>
      </c>
      <c r="J1736" s="2548">
        <v>1.9131460714733862E-2</v>
      </c>
      <c r="L1736" s="2589"/>
    </row>
    <row r="1737" spans="1:12" x14ac:dyDescent="0.2">
      <c r="A1737" s="923" t="s">
        <v>200</v>
      </c>
      <c r="B1737" s="2544">
        <v>253.89999999999998</v>
      </c>
      <c r="C1737" s="2545">
        <v>5768500</v>
      </c>
      <c r="D1737" s="2546">
        <v>1464.6221499999997</v>
      </c>
      <c r="E1737" s="2547">
        <v>1.7016055921631603</v>
      </c>
      <c r="F1737" s="2544">
        <v>1.1388350973984163</v>
      </c>
      <c r="G1737" s="2546">
        <v>1.873525230296693E-2</v>
      </c>
      <c r="H1737" s="2547">
        <v>5.3781651058278337</v>
      </c>
      <c r="I1737" s="2544">
        <v>3.9352353383609664</v>
      </c>
      <c r="J1737" s="2548">
        <v>3.9213433891199578E-2</v>
      </c>
      <c r="L1737" s="2589"/>
    </row>
    <row r="1738" spans="1:12" x14ac:dyDescent="0.2">
      <c r="A1738" s="923" t="s">
        <v>429</v>
      </c>
      <c r="B1738" s="2544">
        <v>0</v>
      </c>
      <c r="C1738" s="2545">
        <v>680000</v>
      </c>
      <c r="D1738" s="2546">
        <v>0</v>
      </c>
      <c r="E1738" s="2547">
        <v>0</v>
      </c>
      <c r="F1738" s="2544">
        <v>0</v>
      </c>
      <c r="G1738" s="2546">
        <v>0</v>
      </c>
      <c r="H1738" s="2547">
        <v>0</v>
      </c>
      <c r="I1738" s="2544">
        <v>0</v>
      </c>
      <c r="J1738" s="2548">
        <v>0</v>
      </c>
      <c r="L1738" s="2589"/>
    </row>
    <row r="1739" spans="1:12" x14ac:dyDescent="0.2">
      <c r="A1739" s="925" t="s">
        <v>431</v>
      </c>
      <c r="B1739" s="2544">
        <v>0</v>
      </c>
      <c r="C1739" s="2545">
        <v>7000000</v>
      </c>
      <c r="D1739" s="2546">
        <v>0</v>
      </c>
      <c r="E1739" s="2547">
        <v>0</v>
      </c>
      <c r="F1739" s="2544">
        <v>0</v>
      </c>
      <c r="G1739" s="2546">
        <v>0</v>
      </c>
      <c r="H1739" s="2547">
        <v>0</v>
      </c>
      <c r="I1739" s="2544">
        <v>0</v>
      </c>
      <c r="J1739" s="2548">
        <v>0</v>
      </c>
    </row>
    <row r="1740" spans="1:12" x14ac:dyDescent="0.2">
      <c r="A1740" s="2107" t="s">
        <v>430</v>
      </c>
      <c r="B1740" s="2544">
        <v>0</v>
      </c>
      <c r="C1740" s="2545">
        <v>0</v>
      </c>
      <c r="D1740" s="2546">
        <v>0</v>
      </c>
      <c r="E1740" s="2547">
        <v>0</v>
      </c>
      <c r="F1740" s="2544">
        <v>0</v>
      </c>
      <c r="G1740" s="2546">
        <v>0</v>
      </c>
      <c r="H1740" s="2547">
        <v>0</v>
      </c>
      <c r="I1740" s="2544">
        <v>0</v>
      </c>
      <c r="J1740" s="2548">
        <v>0</v>
      </c>
    </row>
    <row r="1741" spans="1:12" x14ac:dyDescent="0.2">
      <c r="A1741" s="2549" t="s">
        <v>280</v>
      </c>
      <c r="B1741" s="2550">
        <v>12169.6</v>
      </c>
      <c r="C1741" s="2549"/>
      <c r="D1741" s="2551">
        <v>17459.522431000001</v>
      </c>
      <c r="E1741" s="2547">
        <v>81.55911545643481</v>
      </c>
      <c r="F1741" s="2544">
        <v>54.585142187080613</v>
      </c>
      <c r="G1741" s="2551">
        <v>0.89799340853165177</v>
      </c>
      <c r="H1741" s="2547">
        <v>64.112231474051228</v>
      </c>
      <c r="I1741" s="2544">
        <v>46.91130040698701</v>
      </c>
      <c r="J1741" s="2553">
        <v>0.46745696739594905</v>
      </c>
    </row>
    <row r="1742" spans="1:12" x14ac:dyDescent="0.2">
      <c r="A1742" s="931" t="s">
        <v>412</v>
      </c>
      <c r="B1742" s="2544">
        <v>0</v>
      </c>
      <c r="C1742" s="2545">
        <v>2674500</v>
      </c>
      <c r="D1742" s="2546">
        <v>0</v>
      </c>
      <c r="E1742" s="2547">
        <v>0</v>
      </c>
      <c r="F1742" s="2544">
        <v>0</v>
      </c>
      <c r="G1742" s="2546">
        <v>0</v>
      </c>
      <c r="H1742" s="2547">
        <v>0</v>
      </c>
      <c r="I1742" s="2544">
        <v>0</v>
      </c>
      <c r="J1742" s="2548">
        <v>0</v>
      </c>
    </row>
    <row r="1743" spans="1:12" x14ac:dyDescent="0.2">
      <c r="A1743" s="931" t="s">
        <v>413</v>
      </c>
      <c r="B1743" s="2544">
        <v>0</v>
      </c>
      <c r="C1743" s="2545">
        <v>647500</v>
      </c>
      <c r="D1743" s="2546">
        <v>0</v>
      </c>
      <c r="E1743" s="2547">
        <v>0</v>
      </c>
      <c r="F1743" s="2544">
        <v>0</v>
      </c>
      <c r="G1743" s="2546">
        <v>0</v>
      </c>
      <c r="H1743" s="2547">
        <v>0</v>
      </c>
      <c r="I1743" s="2544">
        <v>0</v>
      </c>
      <c r="J1743" s="2548">
        <v>0</v>
      </c>
    </row>
    <row r="1744" spans="1:12" x14ac:dyDescent="0.2">
      <c r="A1744" s="923" t="s">
        <v>91</v>
      </c>
      <c r="B1744" s="2544">
        <v>0</v>
      </c>
      <c r="C1744" s="2545">
        <v>1085000</v>
      </c>
      <c r="D1744" s="2546">
        <v>0</v>
      </c>
      <c r="E1744" s="2547">
        <v>0</v>
      </c>
      <c r="F1744" s="2544">
        <v>0</v>
      </c>
      <c r="G1744" s="2546">
        <v>0</v>
      </c>
      <c r="H1744" s="2547">
        <v>0</v>
      </c>
      <c r="I1744" s="2544">
        <v>0</v>
      </c>
      <c r="J1744" s="2548">
        <v>0</v>
      </c>
    </row>
    <row r="1745" spans="1:10" x14ac:dyDescent="0.2">
      <c r="A1745" s="923" t="s">
        <v>417</v>
      </c>
      <c r="B1745" s="2544">
        <v>10</v>
      </c>
      <c r="C1745" s="2545">
        <v>1641999.9999999995</v>
      </c>
      <c r="D1745" s="2546">
        <v>16.419999999999995</v>
      </c>
      <c r="E1745" s="2547">
        <v>6.7018731475508478E-2</v>
      </c>
      <c r="F1745" s="2544">
        <v>4.4853686388279496E-2</v>
      </c>
      <c r="G1745" s="2546">
        <v>7.378988697505684E-4</v>
      </c>
      <c r="H1745" s="2547">
        <v>6.0295053599792293E-2</v>
      </c>
      <c r="I1745" s="2544">
        <v>4.4118248693621812E-2</v>
      </c>
      <c r="J1745" s="2548">
        <v>4.3962504902271001E-4</v>
      </c>
    </row>
    <row r="1746" spans="1:10" x14ac:dyDescent="0.2">
      <c r="A1746" s="923" t="s">
        <v>418</v>
      </c>
      <c r="B1746" s="2544">
        <v>95</v>
      </c>
      <c r="C1746" s="2545">
        <v>1369500.0000000005</v>
      </c>
      <c r="D1746" s="2546">
        <v>130.10250000000005</v>
      </c>
      <c r="E1746" s="2547">
        <v>0.63667794901733055</v>
      </c>
      <c r="F1746" s="2544">
        <v>0.42611002068865522</v>
      </c>
      <c r="G1746" s="2546">
        <v>7.0100392626303992E-3</v>
      </c>
      <c r="H1746" s="2547">
        <v>0.47774282649007205</v>
      </c>
      <c r="I1746" s="2544">
        <v>0.34956726252508741</v>
      </c>
      <c r="J1746" s="2548">
        <v>3.4833323958877692E-3</v>
      </c>
    </row>
    <row r="1747" spans="1:10" x14ac:dyDescent="0.2">
      <c r="A1747" s="923" t="s">
        <v>423</v>
      </c>
      <c r="B1747" s="2544">
        <v>360</v>
      </c>
      <c r="C1747" s="2545">
        <v>1311000</v>
      </c>
      <c r="D1747" s="2546">
        <v>471.96</v>
      </c>
      <c r="E1747" s="2547">
        <v>2.4126743331183054</v>
      </c>
      <c r="F1747" s="2544">
        <v>1.6147327099780617</v>
      </c>
      <c r="G1747" s="2546">
        <v>2.6564359311020466E-2</v>
      </c>
      <c r="H1747" s="2547">
        <v>1.7330605052958574</v>
      </c>
      <c r="I1747" s="2544">
        <v>1.2680906609891447</v>
      </c>
      <c r="J1747" s="2548">
        <v>1.2636141177634487E-2</v>
      </c>
    </row>
    <row r="1748" spans="1:10" x14ac:dyDescent="0.2">
      <c r="A1748" s="923" t="s">
        <v>424</v>
      </c>
      <c r="B1748" s="2544">
        <v>0</v>
      </c>
      <c r="C1748" s="2545">
        <v>620500</v>
      </c>
      <c r="D1748" s="2546">
        <v>0</v>
      </c>
      <c r="E1748" s="2547">
        <v>0</v>
      </c>
      <c r="F1748" s="2544">
        <v>0</v>
      </c>
      <c r="G1748" s="2546">
        <v>0</v>
      </c>
      <c r="H1748" s="2547">
        <v>0</v>
      </c>
      <c r="I1748" s="2544">
        <v>0</v>
      </c>
      <c r="J1748" s="2548">
        <v>0</v>
      </c>
    </row>
    <row r="1749" spans="1:10" x14ac:dyDescent="0.2">
      <c r="A1749" s="923" t="s">
        <v>281</v>
      </c>
      <c r="B1749" s="2544">
        <v>0</v>
      </c>
      <c r="C1749" s="2545">
        <v>1016000</v>
      </c>
      <c r="D1749" s="2546">
        <v>0</v>
      </c>
      <c r="E1749" s="2547">
        <v>0</v>
      </c>
      <c r="F1749" s="2544">
        <v>0</v>
      </c>
      <c r="G1749" s="2546">
        <v>0</v>
      </c>
      <c r="H1749" s="2547">
        <v>0</v>
      </c>
      <c r="I1749" s="2544">
        <v>0</v>
      </c>
      <c r="J1749" s="2548">
        <v>0</v>
      </c>
    </row>
    <row r="1750" spans="1:10" x14ac:dyDescent="0.2">
      <c r="A1750" s="923" t="s">
        <v>427</v>
      </c>
      <c r="B1750" s="2544">
        <v>0</v>
      </c>
      <c r="C1750" s="2545">
        <v>1399000</v>
      </c>
      <c r="D1750" s="2546">
        <v>0</v>
      </c>
      <c r="E1750" s="2547">
        <v>0</v>
      </c>
      <c r="F1750" s="2544">
        <v>0</v>
      </c>
      <c r="G1750" s="2546">
        <v>0</v>
      </c>
      <c r="H1750" s="2547">
        <v>0</v>
      </c>
      <c r="I1750" s="2544">
        <v>0</v>
      </c>
      <c r="J1750" s="2548">
        <v>0</v>
      </c>
    </row>
    <row r="1751" spans="1:10" x14ac:dyDescent="0.2">
      <c r="A1751" s="923" t="s">
        <v>428</v>
      </c>
      <c r="B1751" s="2544">
        <v>20</v>
      </c>
      <c r="C1751" s="2545">
        <v>652500</v>
      </c>
      <c r="D1751" s="2546">
        <v>13.05</v>
      </c>
      <c r="E1751" s="2547">
        <v>0.13403746295101696</v>
      </c>
      <c r="F1751" s="2544">
        <v>8.9707372776558991E-2</v>
      </c>
      <c r="G1751" s="2546">
        <v>1.4757977395011368E-3</v>
      </c>
      <c r="H1751" s="2547">
        <v>4.7920246618592552E-2</v>
      </c>
      <c r="I1751" s="2544">
        <v>3.5063528955649501E-2</v>
      </c>
      <c r="J1751" s="2548">
        <v>3.4939749633047307E-4</v>
      </c>
    </row>
    <row r="1752" spans="1:10" x14ac:dyDescent="0.2">
      <c r="A1752" s="897" t="s">
        <v>93</v>
      </c>
      <c r="B1752" s="2544">
        <v>0</v>
      </c>
      <c r="C1752" s="2545">
        <v>1375000</v>
      </c>
      <c r="D1752" s="2546">
        <v>0</v>
      </c>
      <c r="E1752" s="2547">
        <v>0</v>
      </c>
      <c r="F1752" s="2544">
        <v>0</v>
      </c>
      <c r="G1752" s="2546">
        <v>0</v>
      </c>
      <c r="H1752" s="2547">
        <v>0</v>
      </c>
      <c r="I1752" s="2544">
        <v>0</v>
      </c>
      <c r="J1752" s="2548">
        <v>0</v>
      </c>
    </row>
    <row r="1753" spans="1:10" x14ac:dyDescent="0.2">
      <c r="A1753" s="2549" t="s">
        <v>282</v>
      </c>
      <c r="B1753" s="2550">
        <v>485</v>
      </c>
      <c r="C1753" s="2549"/>
      <c r="D1753" s="2551">
        <v>631.53250000000003</v>
      </c>
      <c r="E1753" s="2547">
        <v>3.250408476562161</v>
      </c>
      <c r="F1753" s="2544">
        <v>2.1754037898315555</v>
      </c>
      <c r="G1753" s="2551">
        <v>3.5788095182902567E-2</v>
      </c>
      <c r="H1753" s="2547">
        <v>2.3190186320043145</v>
      </c>
      <c r="I1753" s="2544">
        <v>1.6968397011635032</v>
      </c>
      <c r="J1753" s="2553">
        <v>1.6908496118875443E-2</v>
      </c>
    </row>
    <row r="1754" spans="1:10" x14ac:dyDescent="0.2">
      <c r="A1754" s="2554" t="s">
        <v>107</v>
      </c>
      <c r="B1754" s="2555">
        <v>12654.6</v>
      </c>
      <c r="C1754" s="2554"/>
      <c r="D1754" s="2556">
        <v>18091.054931000002</v>
      </c>
      <c r="E1754" s="2547">
        <v>84.809523932996967</v>
      </c>
      <c r="F1754" s="2544">
        <v>56.760545976912169</v>
      </c>
      <c r="G1754" s="2556">
        <v>0.93378150371455426</v>
      </c>
      <c r="H1754" s="2547">
        <v>66.431250106055558</v>
      </c>
      <c r="I1754" s="2544">
        <v>48.608140108150515</v>
      </c>
      <c r="J1754" s="2558">
        <v>0.48436546351482451</v>
      </c>
    </row>
    <row r="1755" spans="1:10" x14ac:dyDescent="0.2">
      <c r="A1755" s="923" t="s">
        <v>905</v>
      </c>
      <c r="B1755" s="2544">
        <v>0</v>
      </c>
      <c r="C1755" s="2545">
        <v>4200000</v>
      </c>
      <c r="D1755" s="2546">
        <v>0</v>
      </c>
      <c r="E1755" s="2547">
        <v>0</v>
      </c>
      <c r="F1755" s="2544">
        <v>0</v>
      </c>
      <c r="G1755" s="2546">
        <v>0</v>
      </c>
      <c r="H1755" s="2547">
        <v>0</v>
      </c>
      <c r="I1755" s="2544">
        <v>0</v>
      </c>
      <c r="J1755" s="2548">
        <v>0</v>
      </c>
    </row>
    <row r="1756" spans="1:10" x14ac:dyDescent="0.2">
      <c r="A1756" s="923" t="s">
        <v>906</v>
      </c>
      <c r="B1756" s="2544">
        <v>0</v>
      </c>
      <c r="C1756" s="2545">
        <v>1281000</v>
      </c>
      <c r="D1756" s="2546">
        <v>0</v>
      </c>
      <c r="E1756" s="2547">
        <v>0</v>
      </c>
      <c r="F1756" s="2544">
        <v>0</v>
      </c>
      <c r="G1756" s="2546">
        <v>0</v>
      </c>
      <c r="H1756" s="2547">
        <v>0</v>
      </c>
      <c r="I1756" s="2544">
        <v>0</v>
      </c>
      <c r="J1756" s="2548">
        <v>0</v>
      </c>
    </row>
    <row r="1757" spans="1:10" x14ac:dyDescent="0.2">
      <c r="A1757" s="923" t="s">
        <v>907</v>
      </c>
      <c r="B1757" s="2544">
        <v>0</v>
      </c>
      <c r="C1757" s="2545">
        <v>1126000</v>
      </c>
      <c r="D1757" s="2546">
        <v>0</v>
      </c>
      <c r="E1757" s="2547">
        <v>0</v>
      </c>
      <c r="F1757" s="2544">
        <v>0</v>
      </c>
      <c r="G1757" s="2546">
        <v>0</v>
      </c>
      <c r="H1757" s="2547">
        <v>0</v>
      </c>
      <c r="I1757" s="2544">
        <v>0</v>
      </c>
      <c r="J1757" s="2548">
        <v>0</v>
      </c>
    </row>
    <row r="1758" spans="1:10" x14ac:dyDescent="0.2">
      <c r="A1758" s="897" t="s">
        <v>908</v>
      </c>
      <c r="B1758" s="2544">
        <v>308</v>
      </c>
      <c r="C1758" s="2545">
        <v>1145000</v>
      </c>
      <c r="D1758" s="2546">
        <v>352.66</v>
      </c>
      <c r="E1758" s="2547">
        <v>2.0641769294456611</v>
      </c>
      <c r="F1758" s="2544">
        <v>1.3814935407590085</v>
      </c>
      <c r="G1758" s="2546">
        <v>2.2727285188317507E-2</v>
      </c>
      <c r="H1758" s="2547">
        <v>1.2949849940622875</v>
      </c>
      <c r="I1758" s="2544">
        <v>0.94754820854401167</v>
      </c>
      <c r="J1758" s="2548">
        <v>9.4420322648202781E-3</v>
      </c>
    </row>
    <row r="1759" spans="1:10" x14ac:dyDescent="0.2">
      <c r="A1759" s="2554" t="s">
        <v>283</v>
      </c>
      <c r="B1759" s="2555">
        <v>308</v>
      </c>
      <c r="C1759" s="2554"/>
      <c r="D1759" s="2556">
        <v>352.66</v>
      </c>
      <c r="E1759" s="2547">
        <v>2.0641769294456611</v>
      </c>
      <c r="F1759" s="2544">
        <v>1.3814935407590085</v>
      </c>
      <c r="G1759" s="2556">
        <v>2.2727285188317507E-2</v>
      </c>
      <c r="H1759" s="2547">
        <v>1.2949849940622875</v>
      </c>
      <c r="I1759" s="2544">
        <v>0.94754820854401167</v>
      </c>
      <c r="J1759" s="2558">
        <v>9.4420322648202781E-3</v>
      </c>
    </row>
    <row r="1760" spans="1:10" x14ac:dyDescent="0.2">
      <c r="A1760" s="923" t="s">
        <v>946</v>
      </c>
      <c r="B1760" s="2544">
        <v>170.75300708518699</v>
      </c>
      <c r="C1760" s="2545">
        <v>8419998.9999999981</v>
      </c>
      <c r="D1760" s="2546">
        <v>1437.740148904267</v>
      </c>
      <c r="E1760" s="2547">
        <v>1.1443649930477744</v>
      </c>
      <c r="F1760" s="2544">
        <v>0.76589018296546441</v>
      </c>
      <c r="G1760" s="2546">
        <v>1.2599845093467028E-2</v>
      </c>
      <c r="H1760" s="2547">
        <v>5.2794530658194985</v>
      </c>
      <c r="I1760" s="2544">
        <v>3.8630071526287044</v>
      </c>
      <c r="J1760" s="2548">
        <v>3.8493701793176432E-2</v>
      </c>
    </row>
    <row r="1761" spans="1:10" x14ac:dyDescent="0.2">
      <c r="A1761" s="923" t="s">
        <v>284</v>
      </c>
      <c r="B1761" s="2544">
        <v>343.77748843827186</v>
      </c>
      <c r="C1761" s="2545">
        <v>8358473</v>
      </c>
      <c r="D1761" s="2546">
        <v>2873.4548551191078</v>
      </c>
      <c r="E1761" s="2547">
        <v>2.3039531184969264</v>
      </c>
      <c r="F1761" s="2544">
        <v>1.5419687653760628</v>
      </c>
      <c r="G1761" s="2546">
        <v>2.5367302016428988E-2</v>
      </c>
      <c r="H1761" s="2547">
        <v>10.551468605724121</v>
      </c>
      <c r="I1761" s="2544">
        <v>7.7205722233885412</v>
      </c>
      <c r="J1761" s="2548">
        <v>7.6933174881015975E-2</v>
      </c>
    </row>
    <row r="1762" spans="1:10" x14ac:dyDescent="0.2">
      <c r="A1762" s="923" t="s">
        <v>69</v>
      </c>
      <c r="B1762" s="2544">
        <v>330.30200728437575</v>
      </c>
      <c r="C1762" s="2545">
        <v>9308473</v>
      </c>
      <c r="D1762" s="2546">
        <v>3074.6073166524147</v>
      </c>
      <c r="E1762" s="2547">
        <v>2.2136421532013024</v>
      </c>
      <c r="F1762" s="2544">
        <v>1.4815262648152601</v>
      </c>
      <c r="G1762" s="2546">
        <v>2.4372947785148487E-2</v>
      </c>
      <c r="H1762" s="2547">
        <v>11.290110411441594</v>
      </c>
      <c r="I1762" s="2544">
        <v>8.2610408179841954</v>
      </c>
      <c r="J1762" s="2548">
        <v>8.2318781504805191E-2</v>
      </c>
    </row>
    <row r="1763" spans="1:10" x14ac:dyDescent="0.2">
      <c r="A1763" s="923" t="s">
        <v>199</v>
      </c>
      <c r="B1763" s="2544">
        <v>99.633333333333326</v>
      </c>
      <c r="C1763" s="2545">
        <v>2610000</v>
      </c>
      <c r="D1763" s="2546">
        <v>260.04299999999995</v>
      </c>
      <c r="E1763" s="2547">
        <v>0.66772996126764939</v>
      </c>
      <c r="F1763" s="2544">
        <v>0.44689222871522466</v>
      </c>
      <c r="G1763" s="2546">
        <v>7.3519324056148284E-3</v>
      </c>
      <c r="H1763" s="2547">
        <v>0.95489078095315416</v>
      </c>
      <c r="I1763" s="2544">
        <v>0.69869925365624219</v>
      </c>
      <c r="J1763" s="2548">
        <v>6.9623274435452248E-3</v>
      </c>
    </row>
    <row r="1764" spans="1:10" x14ac:dyDescent="0.2">
      <c r="A1764" s="923" t="s">
        <v>87</v>
      </c>
      <c r="B1764" s="2544">
        <v>159.25</v>
      </c>
      <c r="C1764" s="2545">
        <v>100000</v>
      </c>
      <c r="D1764" s="2546">
        <v>15.925000000000001</v>
      </c>
      <c r="E1764" s="2547">
        <v>1.0672732987474727</v>
      </c>
      <c r="F1764" s="2544">
        <v>0.714294955733351</v>
      </c>
      <c r="G1764" s="2546">
        <v>1.1751039500777801E-2</v>
      </c>
      <c r="H1764" s="2547">
        <v>5.8477389072880186E-2</v>
      </c>
      <c r="I1764" s="2544">
        <v>4.2788252767717881E-2</v>
      </c>
      <c r="J1764" s="2548">
        <v>4.263720405412095E-4</v>
      </c>
    </row>
    <row r="1765" spans="1:10" x14ac:dyDescent="0.2">
      <c r="A1765" s="897" t="s">
        <v>213</v>
      </c>
      <c r="B1765" s="2544">
        <v>279.60000000000002</v>
      </c>
      <c r="C1765" s="2545">
        <v>1030000</v>
      </c>
      <c r="D1765" s="2546">
        <v>287.988</v>
      </c>
      <c r="E1765" s="2547">
        <v>1.8738437320552173</v>
      </c>
      <c r="F1765" s="2544">
        <v>1.2541090714162948</v>
      </c>
      <c r="G1765" s="2546">
        <v>2.0631652398225894E-2</v>
      </c>
      <c r="H1765" s="2547">
        <v>1.05750620560883</v>
      </c>
      <c r="I1765" s="2544">
        <v>0.77378356910954704</v>
      </c>
      <c r="J1765" s="2548">
        <v>7.7105200132735856E-3</v>
      </c>
    </row>
    <row r="1766" spans="1:10" x14ac:dyDescent="0.2">
      <c r="A1766" s="2549" t="s">
        <v>1842</v>
      </c>
      <c r="B1766" s="2550">
        <v>1383.3158361411679</v>
      </c>
      <c r="C1766" s="2549"/>
      <c r="D1766" s="2551">
        <v>7949.7583206757899</v>
      </c>
      <c r="E1766" s="2547">
        <v>9.270807256816342</v>
      </c>
      <c r="F1766" s="2544">
        <v>6.204681469021657</v>
      </c>
      <c r="G1766" s="2551">
        <v>0.10207471919966302</v>
      </c>
      <c r="H1766" s="2547">
        <v>29.191906458620075</v>
      </c>
      <c r="I1766" s="2544">
        <v>21.359891269534952</v>
      </c>
      <c r="J1766" s="2553">
        <v>0.21284487767635765</v>
      </c>
    </row>
    <row r="1767" spans="1:10" x14ac:dyDescent="0.2">
      <c r="A1767" s="923" t="s">
        <v>952</v>
      </c>
      <c r="B1767" s="2544">
        <v>50.4</v>
      </c>
      <c r="C1767" s="2545">
        <v>2750000.0000000005</v>
      </c>
      <c r="D1767" s="2546">
        <v>138.60000000000002</v>
      </c>
      <c r="E1767" s="2547">
        <v>0.33777440663656272</v>
      </c>
      <c r="F1767" s="2544">
        <v>0.22606257939692867</v>
      </c>
      <c r="G1767" s="2546">
        <v>3.7190103035428645E-3</v>
      </c>
      <c r="H1767" s="2547">
        <v>0.50894606753539684</v>
      </c>
      <c r="I1767" s="2544">
        <v>0.37239885925310506</v>
      </c>
      <c r="J1767" s="2548">
        <v>3.7108423748201972E-3</v>
      </c>
    </row>
    <row r="1768" spans="1:10" x14ac:dyDescent="0.2">
      <c r="A1768" s="923" t="s">
        <v>953</v>
      </c>
      <c r="B1768" s="2544">
        <v>13</v>
      </c>
      <c r="C1768" s="2545">
        <v>1355000.0000000002</v>
      </c>
      <c r="D1768" s="2546">
        <v>17.615000000000002</v>
      </c>
      <c r="E1768" s="2547">
        <v>8.7124350918161023E-2</v>
      </c>
      <c r="F1768" s="2544">
        <v>5.8309792304763339E-2</v>
      </c>
      <c r="G1768" s="2546">
        <v>9.5926853067573891E-4</v>
      </c>
      <c r="H1768" s="2547">
        <v>6.4683152811226649E-2</v>
      </c>
      <c r="I1768" s="2544">
        <v>4.7329046938985903E-2</v>
      </c>
      <c r="J1768" s="2548">
        <v>4.7161968565986851E-4</v>
      </c>
    </row>
    <row r="1769" spans="1:10" x14ac:dyDescent="0.2">
      <c r="A1769" s="923" t="s">
        <v>954</v>
      </c>
      <c r="B1769" s="2544">
        <v>115.6</v>
      </c>
      <c r="C1769" s="2545">
        <v>1036000</v>
      </c>
      <c r="D1769" s="2546">
        <v>119.7616</v>
      </c>
      <c r="E1769" s="2547">
        <v>0.77473653585687796</v>
      </c>
      <c r="F1769" s="2544">
        <v>0.51850861464851095</v>
      </c>
      <c r="G1769" s="2546">
        <v>8.530110934316569E-3</v>
      </c>
      <c r="H1769" s="2547">
        <v>0.43977052930553517</v>
      </c>
      <c r="I1769" s="2544">
        <v>0.32178270723179409</v>
      </c>
      <c r="J1769" s="2548">
        <v>3.2064676778951408E-3</v>
      </c>
    </row>
    <row r="1770" spans="1:10" x14ac:dyDescent="0.2">
      <c r="A1770" s="923" t="s">
        <v>956</v>
      </c>
      <c r="B1770" s="2544">
        <v>30</v>
      </c>
      <c r="C1770" s="2545">
        <v>1099999.9999999998</v>
      </c>
      <c r="D1770" s="2546">
        <v>32.999999999999993</v>
      </c>
      <c r="E1770" s="2547">
        <v>0.20105619442652542</v>
      </c>
      <c r="F1770" s="2544">
        <v>0.13456105916483849</v>
      </c>
      <c r="G1770" s="2546">
        <v>2.2136966092517049E-3</v>
      </c>
      <c r="H1770" s="2547">
        <v>0.1211776351274754</v>
      </c>
      <c r="I1770" s="2544">
        <v>8.8666395060263081E-2</v>
      </c>
      <c r="J1770" s="2548">
        <v>8.8353389876671344E-4</v>
      </c>
    </row>
    <row r="1771" spans="1:10" x14ac:dyDescent="0.2">
      <c r="A1771" s="923" t="s">
        <v>957</v>
      </c>
      <c r="B1771" s="2544">
        <v>0</v>
      </c>
      <c r="C1771" s="2545">
        <v>1649999.9999999998</v>
      </c>
      <c r="D1771" s="2546">
        <v>0</v>
      </c>
      <c r="E1771" s="2547">
        <v>0</v>
      </c>
      <c r="F1771" s="2544">
        <v>0</v>
      </c>
      <c r="G1771" s="2546">
        <v>0</v>
      </c>
      <c r="H1771" s="2547">
        <v>0</v>
      </c>
      <c r="I1771" s="2544">
        <v>0</v>
      </c>
      <c r="J1771" s="2548">
        <v>0</v>
      </c>
    </row>
    <row r="1772" spans="1:10" x14ac:dyDescent="0.2">
      <c r="A1772" s="2168" t="s">
        <v>1492</v>
      </c>
      <c r="B1772" s="2544">
        <v>0</v>
      </c>
      <c r="C1772" s="2545">
        <v>5000000</v>
      </c>
      <c r="D1772" s="2546">
        <v>0</v>
      </c>
      <c r="E1772" s="2547">
        <v>0</v>
      </c>
      <c r="F1772" s="2544">
        <v>0</v>
      </c>
      <c r="G1772" s="2546">
        <v>0</v>
      </c>
      <c r="H1772" s="2547">
        <v>0</v>
      </c>
      <c r="I1772" s="2544">
        <v>0</v>
      </c>
      <c r="J1772" s="2548">
        <v>0</v>
      </c>
    </row>
    <row r="1773" spans="1:10" x14ac:dyDescent="0.2">
      <c r="A1773" s="2168" t="s">
        <v>1570</v>
      </c>
      <c r="B1773" s="2544">
        <v>0</v>
      </c>
      <c r="C1773" s="2545">
        <v>1700000</v>
      </c>
      <c r="D1773" s="2546">
        <v>0</v>
      </c>
      <c r="E1773" s="2547">
        <v>0</v>
      </c>
      <c r="F1773" s="2544">
        <v>0</v>
      </c>
      <c r="G1773" s="2546">
        <v>0</v>
      </c>
      <c r="H1773" s="2547">
        <v>0</v>
      </c>
      <c r="I1773" s="2544">
        <v>0</v>
      </c>
      <c r="J1773" s="2548">
        <v>0</v>
      </c>
    </row>
    <row r="1774" spans="1:10" x14ac:dyDescent="0.2">
      <c r="A1774" s="923" t="s">
        <v>955</v>
      </c>
      <c r="B1774" s="2544">
        <v>0</v>
      </c>
      <c r="C1774" s="2545">
        <v>1240000</v>
      </c>
      <c r="D1774" s="2546">
        <v>0</v>
      </c>
      <c r="E1774" s="2547">
        <v>0</v>
      </c>
      <c r="F1774" s="2544">
        <v>0</v>
      </c>
      <c r="G1774" s="2546">
        <v>0</v>
      </c>
      <c r="H1774" s="2547">
        <v>0</v>
      </c>
      <c r="I1774" s="2544">
        <v>0</v>
      </c>
      <c r="J1774" s="2548">
        <v>0</v>
      </c>
    </row>
    <row r="1775" spans="1:10" x14ac:dyDescent="0.2">
      <c r="A1775" s="923" t="s">
        <v>960</v>
      </c>
      <c r="B1775" s="2544">
        <v>32</v>
      </c>
      <c r="C1775" s="2545">
        <v>2515999.9999999995</v>
      </c>
      <c r="D1775" s="2546">
        <v>80.511999999999986</v>
      </c>
      <c r="E1775" s="2547">
        <v>0.21445994072162711</v>
      </c>
      <c r="F1775" s="2544">
        <v>0.14353179644249439</v>
      </c>
      <c r="G1775" s="2546">
        <v>2.3612763832018186E-3</v>
      </c>
      <c r="H1775" s="2547">
        <v>0.29564405331464544</v>
      </c>
      <c r="I1775" s="2544">
        <v>0.21632450906339096</v>
      </c>
      <c r="J1775" s="2548">
        <v>2.1556085229547158E-3</v>
      </c>
    </row>
    <row r="1776" spans="1:10" x14ac:dyDescent="0.2">
      <c r="A1776" s="923" t="s">
        <v>959</v>
      </c>
      <c r="B1776" s="2544">
        <v>0</v>
      </c>
      <c r="C1776" s="2545">
        <v>1649999.9999999998</v>
      </c>
      <c r="D1776" s="2546">
        <v>0</v>
      </c>
      <c r="E1776" s="2547">
        <v>0</v>
      </c>
      <c r="F1776" s="2544">
        <v>0</v>
      </c>
      <c r="G1776" s="2546">
        <v>0</v>
      </c>
      <c r="H1776" s="2547">
        <v>0</v>
      </c>
      <c r="I1776" s="2544">
        <v>0</v>
      </c>
      <c r="J1776" s="2548">
        <v>0</v>
      </c>
    </row>
    <row r="1777" spans="1:10" x14ac:dyDescent="0.2">
      <c r="A1777" s="923" t="s">
        <v>1004</v>
      </c>
      <c r="B1777" s="2544">
        <v>0</v>
      </c>
      <c r="C1777" s="2545">
        <v>1000000</v>
      </c>
      <c r="D1777" s="2546">
        <v>0</v>
      </c>
      <c r="E1777" s="2547">
        <v>0</v>
      </c>
      <c r="F1777" s="2544">
        <v>0</v>
      </c>
      <c r="G1777" s="2546">
        <v>0</v>
      </c>
      <c r="H1777" s="2547">
        <v>0</v>
      </c>
      <c r="I1777" s="2544">
        <v>0</v>
      </c>
      <c r="J1777" s="2548">
        <v>0</v>
      </c>
    </row>
    <row r="1778" spans="1:10" x14ac:dyDescent="0.2">
      <c r="A1778" s="923" t="s">
        <v>1005</v>
      </c>
      <c r="B1778" s="2544">
        <v>0</v>
      </c>
      <c r="C1778" s="2545">
        <v>1500000</v>
      </c>
      <c r="D1778" s="2546">
        <v>0</v>
      </c>
      <c r="E1778" s="2547">
        <v>0</v>
      </c>
      <c r="F1778" s="2544">
        <v>0</v>
      </c>
      <c r="G1778" s="2546">
        <v>0</v>
      </c>
      <c r="H1778" s="2547">
        <v>0</v>
      </c>
      <c r="I1778" s="2544">
        <v>0</v>
      </c>
      <c r="J1778" s="2548">
        <v>0</v>
      </c>
    </row>
    <row r="1779" spans="1:10" x14ac:dyDescent="0.2">
      <c r="A1779" s="923" t="s">
        <v>961</v>
      </c>
      <c r="B1779" s="2544">
        <v>30</v>
      </c>
      <c r="C1779" s="2545">
        <v>1786999.9999999998</v>
      </c>
      <c r="D1779" s="2546">
        <v>53.609999999999992</v>
      </c>
      <c r="E1779" s="2547">
        <v>0.20105619442652542</v>
      </c>
      <c r="F1779" s="2544">
        <v>0.13456105916483849</v>
      </c>
      <c r="G1779" s="2546">
        <v>2.2136966092517049E-3</v>
      </c>
      <c r="H1779" s="2547">
        <v>0.19685857633890777</v>
      </c>
      <c r="I1779" s="2544">
        <v>0.14404258906608194</v>
      </c>
      <c r="J1779" s="2548">
        <v>1.4353409791782882E-3</v>
      </c>
    </row>
    <row r="1780" spans="1:10" x14ac:dyDescent="0.2">
      <c r="A1780" s="923" t="s">
        <v>962</v>
      </c>
      <c r="B1780" s="2544">
        <v>0</v>
      </c>
      <c r="C1780" s="2545">
        <v>1614999.9999999998</v>
      </c>
      <c r="D1780" s="2546">
        <v>0</v>
      </c>
      <c r="E1780" s="2547">
        <v>0</v>
      </c>
      <c r="F1780" s="2544">
        <v>0</v>
      </c>
      <c r="G1780" s="2546">
        <v>0</v>
      </c>
      <c r="H1780" s="2547">
        <v>0</v>
      </c>
      <c r="I1780" s="2544">
        <v>0</v>
      </c>
      <c r="J1780" s="2548">
        <v>0</v>
      </c>
    </row>
    <row r="1781" spans="1:10" x14ac:dyDescent="0.2">
      <c r="A1781" s="923" t="s">
        <v>963</v>
      </c>
      <c r="B1781" s="2544">
        <v>28.285714285714285</v>
      </c>
      <c r="C1781" s="2545">
        <v>1670000.0000000002</v>
      </c>
      <c r="D1781" s="2546">
        <v>47.237142857142864</v>
      </c>
      <c r="E1781" s="2547">
        <v>0.18956726903072396</v>
      </c>
      <c r="F1781" s="2544">
        <v>0.12687185578399057</v>
      </c>
      <c r="G1781" s="2546">
        <v>2.0871996601516075E-3</v>
      </c>
      <c r="H1781" s="2547">
        <v>0.17345712913961484</v>
      </c>
      <c r="I1781" s="2544">
        <v>0.12691961121483378</v>
      </c>
      <c r="J1781" s="2548">
        <v>1.264715666520353E-3</v>
      </c>
    </row>
    <row r="1782" spans="1:10" x14ac:dyDescent="0.2">
      <c r="A1782" s="923" t="s">
        <v>964</v>
      </c>
      <c r="B1782" s="2544">
        <v>0</v>
      </c>
      <c r="C1782" s="2545">
        <v>1557000.0000000002</v>
      </c>
      <c r="D1782" s="2546">
        <v>0</v>
      </c>
      <c r="E1782" s="2547">
        <v>0</v>
      </c>
      <c r="F1782" s="2544">
        <v>0</v>
      </c>
      <c r="G1782" s="2546">
        <v>0</v>
      </c>
      <c r="H1782" s="2547">
        <v>0</v>
      </c>
      <c r="I1782" s="2544">
        <v>0</v>
      </c>
      <c r="J1782" s="2548">
        <v>0</v>
      </c>
    </row>
    <row r="1783" spans="1:10" x14ac:dyDescent="0.2">
      <c r="A1783" s="923" t="s">
        <v>965</v>
      </c>
      <c r="B1783" s="2544">
        <v>135</v>
      </c>
      <c r="C1783" s="2545">
        <v>1120000.0000000002</v>
      </c>
      <c r="D1783" s="2546">
        <v>151.20000000000002</v>
      </c>
      <c r="E1783" s="2547">
        <v>0.90475287491936451</v>
      </c>
      <c r="F1783" s="2544">
        <v>0.6055247662417732</v>
      </c>
      <c r="G1783" s="2546">
        <v>9.9616347416326741E-3</v>
      </c>
      <c r="H1783" s="2547">
        <v>0.55521389185679659</v>
      </c>
      <c r="I1783" s="2544">
        <v>0.4062533010033873</v>
      </c>
      <c r="J1783" s="2548">
        <v>4.0481916816220336E-3</v>
      </c>
    </row>
    <row r="1784" spans="1:10" x14ac:dyDescent="0.2">
      <c r="A1784" s="923" t="s">
        <v>966</v>
      </c>
      <c r="B1784" s="2544">
        <v>120</v>
      </c>
      <c r="C1784" s="2545">
        <v>1384999.9999999998</v>
      </c>
      <c r="D1784" s="2546">
        <v>166.19999999999996</v>
      </c>
      <c r="E1784" s="2547">
        <v>0.80422477770610168</v>
      </c>
      <c r="F1784" s="2544">
        <v>0.53824423665935395</v>
      </c>
      <c r="G1784" s="2546">
        <v>8.8547864370068195E-3</v>
      </c>
      <c r="H1784" s="2547">
        <v>0.61029463509655779</v>
      </c>
      <c r="I1784" s="2544">
        <v>0.44655620784896133</v>
      </c>
      <c r="J1784" s="2548">
        <v>4.4497979992432655E-3</v>
      </c>
    </row>
    <row r="1785" spans="1:10" x14ac:dyDescent="0.2">
      <c r="A1785" s="923" t="s">
        <v>967</v>
      </c>
      <c r="B1785" s="2544">
        <v>0</v>
      </c>
      <c r="C1785" s="2545">
        <v>4462999.9999999991</v>
      </c>
      <c r="D1785" s="2546">
        <v>0</v>
      </c>
      <c r="E1785" s="2547">
        <v>0</v>
      </c>
      <c r="F1785" s="2544">
        <v>0</v>
      </c>
      <c r="G1785" s="2546">
        <v>0</v>
      </c>
      <c r="H1785" s="2547">
        <v>0</v>
      </c>
      <c r="I1785" s="2544">
        <v>0</v>
      </c>
      <c r="J1785" s="2548">
        <v>0</v>
      </c>
    </row>
    <row r="1786" spans="1:10" x14ac:dyDescent="0.2">
      <c r="A1786" s="923" t="s">
        <v>287</v>
      </c>
      <c r="B1786" s="2544">
        <v>12</v>
      </c>
      <c r="C1786" s="2545">
        <v>1492000.0000000002</v>
      </c>
      <c r="D1786" s="2546">
        <v>17.904000000000003</v>
      </c>
      <c r="E1786" s="2547">
        <v>8.0422477770610179E-2</v>
      </c>
      <c r="F1786" s="2544">
        <v>5.38244236659354E-2</v>
      </c>
      <c r="G1786" s="2546">
        <v>8.8547864370068204E-4</v>
      </c>
      <c r="H1786" s="2547">
        <v>6.5744375130979402E-2</v>
      </c>
      <c r="I1786" s="2544">
        <v>4.8105549610877305E-2</v>
      </c>
      <c r="J1786" s="2548">
        <v>4.7935730071270433E-4</v>
      </c>
    </row>
    <row r="1787" spans="1:10" x14ac:dyDescent="0.2">
      <c r="A1787" s="897" t="s">
        <v>969</v>
      </c>
      <c r="B1787" s="2544">
        <v>9</v>
      </c>
      <c r="C1787" s="2545">
        <v>1514999.9999999998</v>
      </c>
      <c r="D1787" s="2546">
        <v>13.634999999999998</v>
      </c>
      <c r="E1787" s="2547">
        <v>6.0316858327957627E-2</v>
      </c>
      <c r="F1787" s="2544">
        <v>4.0368317749451543E-2</v>
      </c>
      <c r="G1787" s="2546">
        <v>6.6410898277551153E-4</v>
      </c>
      <c r="H1787" s="2547">
        <v>5.006839560494325E-2</v>
      </c>
      <c r="I1787" s="2544">
        <v>3.6635342322626885E-2</v>
      </c>
      <c r="J1787" s="2548">
        <v>3.6506014271770111E-4</v>
      </c>
    </row>
    <row r="1788" spans="1:10" x14ac:dyDescent="0.2">
      <c r="A1788" s="923" t="s">
        <v>1155</v>
      </c>
      <c r="B1788" s="2544">
        <v>0</v>
      </c>
      <c r="C1788" s="2545">
        <v>0</v>
      </c>
      <c r="D1788" s="2546">
        <v>0</v>
      </c>
      <c r="E1788" s="2547">
        <v>0</v>
      </c>
      <c r="F1788" s="2544">
        <v>0</v>
      </c>
      <c r="G1788" s="2546">
        <v>0</v>
      </c>
      <c r="H1788" s="2547">
        <v>0</v>
      </c>
      <c r="I1788" s="2544">
        <v>0</v>
      </c>
      <c r="J1788" s="2548">
        <v>0</v>
      </c>
    </row>
    <row r="1789" spans="1:10" x14ac:dyDescent="0.2">
      <c r="A1789" s="2549" t="s">
        <v>288</v>
      </c>
      <c r="B1789" s="2550">
        <v>575.28571428571422</v>
      </c>
      <c r="C1789" s="2549"/>
      <c r="D1789" s="2551">
        <v>839.27474285714288</v>
      </c>
      <c r="E1789" s="2547">
        <v>3.8554918807410377</v>
      </c>
      <c r="F1789" s="2544">
        <v>2.5803685012228788</v>
      </c>
      <c r="G1789" s="2551">
        <v>4.2450267835507691E-2</v>
      </c>
      <c r="H1789" s="2547">
        <v>3.0818584412620793</v>
      </c>
      <c r="I1789" s="2544">
        <v>2.2550141186143078</v>
      </c>
      <c r="J1789" s="2553">
        <v>2.247053593009098E-2</v>
      </c>
    </row>
    <row r="1790" spans="1:10" x14ac:dyDescent="0.2">
      <c r="A1790" s="2554" t="s">
        <v>1843</v>
      </c>
      <c r="B1790" s="2555">
        <v>1958.6015504268821</v>
      </c>
      <c r="C1790" s="2554"/>
      <c r="D1790" s="2556">
        <v>8789.0330635329337</v>
      </c>
      <c r="E1790" s="2547">
        <v>13.126299137557378</v>
      </c>
      <c r="F1790" s="2544">
        <v>8.7850499702445362</v>
      </c>
      <c r="G1790" s="2556">
        <v>0.14452498703517072</v>
      </c>
      <c r="H1790" s="2547">
        <v>32.27376489988216</v>
      </c>
      <c r="I1790" s="2544">
        <v>23.614905388149261</v>
      </c>
      <c r="J1790" s="2558">
        <v>0.23531541360644867</v>
      </c>
    </row>
    <row r="1791" spans="1:10" x14ac:dyDescent="0.2">
      <c r="A1791" s="2559" t="s">
        <v>194</v>
      </c>
      <c r="B1791" s="2560">
        <v>14921.201550426882</v>
      </c>
      <c r="C1791" s="2561"/>
      <c r="D1791" s="2562">
        <v>27232.747994532936</v>
      </c>
      <c r="E1791" s="2563">
        <v>100.00000000000001</v>
      </c>
      <c r="F1791" s="2544">
        <v>66.927089487915708</v>
      </c>
      <c r="G1791" s="2562">
        <v>1.1010337759380424</v>
      </c>
      <c r="H1791" s="2563">
        <v>100</v>
      </c>
      <c r="I1791" s="2544">
        <v>73.170593704843796</v>
      </c>
      <c r="J1791" s="2564">
        <v>0.72912290938609348</v>
      </c>
    </row>
    <row r="1792" spans="1:10" x14ac:dyDescent="0.2">
      <c r="A1792" s="2584" t="s">
        <v>1860</v>
      </c>
      <c r="B1792" s="2544"/>
      <c r="C1792" s="2543"/>
      <c r="D1792" s="2546"/>
      <c r="E1792" s="2547"/>
      <c r="F1792" s="2544">
        <v>0</v>
      </c>
      <c r="G1792" s="2546"/>
      <c r="H1792" s="2547"/>
      <c r="I1792" s="2544">
        <v>0</v>
      </c>
      <c r="J1792" s="2548">
        <v>0</v>
      </c>
    </row>
    <row r="1793" spans="1:10" x14ac:dyDescent="0.2">
      <c r="A1793" s="2169" t="s">
        <v>1844</v>
      </c>
      <c r="B1793" s="2544">
        <v>0</v>
      </c>
      <c r="C1793" s="2545">
        <v>4199896.8061456596</v>
      </c>
      <c r="D1793" s="2546">
        <v>0</v>
      </c>
      <c r="E1793" s="2547">
        <v>0</v>
      </c>
      <c r="F1793" s="2544">
        <v>0</v>
      </c>
      <c r="G1793" s="2546">
        <v>0</v>
      </c>
      <c r="H1793" s="2547">
        <v>0</v>
      </c>
      <c r="I1793" s="2544">
        <v>0</v>
      </c>
      <c r="J1793" s="2548">
        <v>0</v>
      </c>
    </row>
    <row r="1794" spans="1:10" x14ac:dyDescent="0.2">
      <c r="A1794" s="2169" t="s">
        <v>1845</v>
      </c>
      <c r="B1794" s="2544">
        <v>6821.85</v>
      </c>
      <c r="C1794" s="2545">
        <v>1049949.7428331529</v>
      </c>
      <c r="D1794" s="2546">
        <v>7162.5996531463443</v>
      </c>
      <c r="E1794" s="2547">
        <v>93.05343938366768</v>
      </c>
      <c r="F1794" s="2544">
        <v>30.59851204878845</v>
      </c>
      <c r="G1794" s="2546">
        <v>0.50338354046079148</v>
      </c>
      <c r="H1794" s="2547">
        <v>73.757506403670661</v>
      </c>
      <c r="I1794" s="2544">
        <v>19.244905772859916</v>
      </c>
      <c r="J1794" s="2548">
        <v>0.19176968475301512</v>
      </c>
    </row>
    <row r="1795" spans="1:10" x14ac:dyDescent="0.2">
      <c r="A1795" s="2581" t="s">
        <v>310</v>
      </c>
      <c r="B1795" s="2550">
        <v>6821.85</v>
      </c>
      <c r="C1795" s="2549"/>
      <c r="D1795" s="2551">
        <v>7162.5996531463443</v>
      </c>
      <c r="E1795" s="2547">
        <v>93.05343938366768</v>
      </c>
      <c r="F1795" s="2544">
        <v>30.59851204878845</v>
      </c>
      <c r="G1795" s="2551">
        <v>0.50338354046079148</v>
      </c>
      <c r="H1795" s="2547">
        <v>73.757506403670661</v>
      </c>
      <c r="I1795" s="2544">
        <v>19.244905772859916</v>
      </c>
      <c r="J1795" s="2553">
        <v>0.19176968475301512</v>
      </c>
    </row>
    <row r="1796" spans="1:10" x14ac:dyDescent="0.2">
      <c r="A1796" s="2169" t="s">
        <v>1846</v>
      </c>
      <c r="B1796" s="2544">
        <v>0</v>
      </c>
      <c r="C1796" s="2545">
        <v>6562823.1180563895</v>
      </c>
      <c r="D1796" s="2546">
        <v>0</v>
      </c>
      <c r="E1796" s="2547">
        <v>0</v>
      </c>
      <c r="F1796" s="2544">
        <v>0</v>
      </c>
      <c r="G1796" s="2546">
        <v>0</v>
      </c>
      <c r="H1796" s="2547">
        <v>0</v>
      </c>
      <c r="I1796" s="2544">
        <v>0</v>
      </c>
      <c r="J1796" s="2548">
        <v>0</v>
      </c>
    </row>
    <row r="1797" spans="1:10" x14ac:dyDescent="0.2">
      <c r="A1797" s="2581" t="s">
        <v>316</v>
      </c>
      <c r="B1797" s="2550">
        <v>0</v>
      </c>
      <c r="C1797" s="2565"/>
      <c r="D1797" s="2551">
        <v>0</v>
      </c>
      <c r="E1797" s="2547">
        <v>0</v>
      </c>
      <c r="F1797" s="2544">
        <v>0</v>
      </c>
      <c r="G1797" s="2551">
        <v>0</v>
      </c>
      <c r="H1797" s="2547">
        <v>0</v>
      </c>
      <c r="I1797" s="2544">
        <v>0</v>
      </c>
      <c r="J1797" s="2553">
        <v>0</v>
      </c>
    </row>
    <row r="1798" spans="1:10" x14ac:dyDescent="0.2">
      <c r="A1798" s="2169" t="s">
        <v>1536</v>
      </c>
      <c r="B1798" s="2544">
        <v>142.56</v>
      </c>
      <c r="C1798" s="2545">
        <v>6000000</v>
      </c>
      <c r="D1798" s="2546">
        <v>855.36</v>
      </c>
      <c r="E1798" s="2547">
        <v>1.9445895641996911</v>
      </c>
      <c r="F1798" s="2544">
        <v>0.63943415315131247</v>
      </c>
      <c r="G1798" s="2546">
        <v>1.0519486287164103E-2</v>
      </c>
      <c r="H1798" s="2547">
        <v>8.8081456081005829</v>
      </c>
      <c r="I1798" s="2544">
        <v>2.2982329599620197</v>
      </c>
      <c r="J1798" s="2548">
        <v>2.2901198656033215E-2</v>
      </c>
    </row>
    <row r="1799" spans="1:10" x14ac:dyDescent="0.2">
      <c r="A1799" s="2169" t="s">
        <v>206</v>
      </c>
      <c r="B1799" s="2544">
        <v>362.5</v>
      </c>
      <c r="C1799" s="2545">
        <v>4352000</v>
      </c>
      <c r="D1799" s="2546">
        <v>1577.6</v>
      </c>
      <c r="E1799" s="2547">
        <v>4.9446809555442481</v>
      </c>
      <c r="F1799" s="2544">
        <v>1.6259461315751316</v>
      </c>
      <c r="G1799" s="2546">
        <v>2.6748834028458103E-2</v>
      </c>
      <c r="H1799" s="2547">
        <v>16.245476187031752</v>
      </c>
      <c r="I1799" s="2544">
        <v>4.2387910559718502</v>
      </c>
      <c r="J1799" s="2548">
        <v>4.2238275111950517E-2</v>
      </c>
    </row>
    <row r="1800" spans="1:10" x14ac:dyDescent="0.2">
      <c r="A1800" s="2581" t="s">
        <v>311</v>
      </c>
      <c r="B1800" s="2550">
        <v>505.06</v>
      </c>
      <c r="C1800" s="2565"/>
      <c r="D1800" s="2551">
        <v>2432.96</v>
      </c>
      <c r="E1800" s="2547">
        <v>6.8892705197439401</v>
      </c>
      <c r="F1800" s="2544">
        <v>2.2653802847264441</v>
      </c>
      <c r="G1800" s="2551">
        <v>3.7268320315622203E-2</v>
      </c>
      <c r="H1800" s="2547">
        <v>25.053621795132337</v>
      </c>
      <c r="I1800" s="2544">
        <v>6.5370240159338708</v>
      </c>
      <c r="J1800" s="2553">
        <v>6.5139473767983735E-2</v>
      </c>
    </row>
    <row r="1801" spans="1:10" x14ac:dyDescent="0.2">
      <c r="A1801" s="2169" t="s">
        <v>1847</v>
      </c>
      <c r="B1801" s="2544">
        <v>4.2</v>
      </c>
      <c r="C1801" s="2545">
        <v>27488445.925841</v>
      </c>
      <c r="D1801" s="2546">
        <v>115.45147288853221</v>
      </c>
      <c r="E1801" s="2547">
        <v>5.7290096588374743E-2</v>
      </c>
      <c r="F1801" s="2544">
        <v>1.8838548283077391E-2</v>
      </c>
      <c r="G1801" s="2546">
        <v>3.0991752529523872E-4</v>
      </c>
      <c r="H1801" s="2547">
        <v>1.188871801197003</v>
      </c>
      <c r="I1801" s="2544">
        <v>0.31020199713405611</v>
      </c>
      <c r="J1801" s="2548">
        <v>3.0910693927140723E-3</v>
      </c>
    </row>
    <row r="1802" spans="1:10" x14ac:dyDescent="0.2">
      <c r="A1802" s="2581" t="s">
        <v>312</v>
      </c>
      <c r="B1802" s="2550">
        <v>4.2</v>
      </c>
      <c r="C1802" s="2549"/>
      <c r="D1802" s="2551">
        <v>115.45147288853221</v>
      </c>
      <c r="E1802" s="2547">
        <v>5.7290096588374743E-2</v>
      </c>
      <c r="F1802" s="2544">
        <v>1.8838548283077391E-2</v>
      </c>
      <c r="G1802" s="2551">
        <v>3.0991752529523872E-4</v>
      </c>
      <c r="H1802" s="2547">
        <v>1.188871801197003</v>
      </c>
      <c r="I1802" s="2544">
        <v>0.31020199713405611</v>
      </c>
      <c r="J1802" s="2553">
        <v>3.0910693927140723E-3</v>
      </c>
    </row>
    <row r="1803" spans="1:10" x14ac:dyDescent="0.2">
      <c r="A1803" s="2566" t="s">
        <v>130</v>
      </c>
      <c r="B1803" s="2555">
        <v>7331.1100000000006</v>
      </c>
      <c r="C1803" s="2554"/>
      <c r="D1803" s="2556">
        <v>9711.0111260348767</v>
      </c>
      <c r="E1803" s="2557">
        <v>100</v>
      </c>
      <c r="F1803" s="2544">
        <v>32.882730881797976</v>
      </c>
      <c r="G1803" s="2556">
        <v>0.540961778301709</v>
      </c>
      <c r="H1803" s="2557">
        <v>100.00000000000001</v>
      </c>
      <c r="I1803" s="2544">
        <v>26.09213178592784</v>
      </c>
      <c r="J1803" s="2558">
        <v>0.26000022791371291</v>
      </c>
    </row>
    <row r="1804" spans="1:10" x14ac:dyDescent="0.2">
      <c r="A1804" s="2584" t="s">
        <v>1861</v>
      </c>
      <c r="B1804" s="2544"/>
      <c r="C1804" s="2543"/>
      <c r="D1804" s="2546"/>
      <c r="E1804" s="2547"/>
      <c r="F1804" s="2544">
        <v>0</v>
      </c>
      <c r="G1804" s="2546"/>
      <c r="H1804" s="2547"/>
      <c r="I1804" s="2544">
        <v>0</v>
      </c>
      <c r="J1804" s="2548">
        <v>0</v>
      </c>
    </row>
    <row r="1805" spans="1:10" x14ac:dyDescent="0.2">
      <c r="A1805" s="2168" t="s">
        <v>1538</v>
      </c>
      <c r="B1805" s="2544">
        <v>40</v>
      </c>
      <c r="C1805" s="2545">
        <v>6500000</v>
      </c>
      <c r="D1805" s="2546">
        <v>260</v>
      </c>
      <c r="E1805" s="2547">
        <v>94.339622641509436</v>
      </c>
      <c r="F1805" s="2544">
        <v>0.17941474555311798</v>
      </c>
      <c r="G1805" s="2546">
        <v>2.9515954790022736E-3</v>
      </c>
      <c r="H1805" s="2547">
        <v>94.75218658892129</v>
      </c>
      <c r="I1805" s="2544">
        <v>0.69858371865661839</v>
      </c>
      <c r="J1805" s="2548">
        <v>6.9611761721013786E-3</v>
      </c>
    </row>
    <row r="1806" spans="1:10" x14ac:dyDescent="0.2">
      <c r="A1806" s="2168" t="s">
        <v>208</v>
      </c>
      <c r="B1806" s="2544">
        <v>2.4</v>
      </c>
      <c r="C1806" s="2545">
        <v>6000000</v>
      </c>
      <c r="D1806" s="2546">
        <v>14.4</v>
      </c>
      <c r="E1806" s="2547">
        <v>5.6603773584905666</v>
      </c>
      <c r="F1806" s="2544">
        <v>1.0764884733187079E-2</v>
      </c>
      <c r="G1806" s="2546">
        <v>1.770957287401364E-4</v>
      </c>
      <c r="H1806" s="2547">
        <v>5.2478134110787185</v>
      </c>
      <c r="I1806" s="2544">
        <v>3.869079057175117E-2</v>
      </c>
      <c r="J1806" s="2548">
        <v>3.8554206491638412E-4</v>
      </c>
    </row>
    <row r="1807" spans="1:10" x14ac:dyDescent="0.2">
      <c r="A1807" s="2168" t="s">
        <v>209</v>
      </c>
      <c r="B1807" s="2544">
        <v>0</v>
      </c>
      <c r="C1807" s="2545">
        <v>5800000</v>
      </c>
      <c r="D1807" s="2546">
        <v>0</v>
      </c>
      <c r="E1807" s="2547">
        <v>0</v>
      </c>
      <c r="F1807" s="2544">
        <v>0</v>
      </c>
      <c r="G1807" s="2546">
        <v>0</v>
      </c>
      <c r="H1807" s="2547">
        <v>0</v>
      </c>
      <c r="I1807" s="2544">
        <v>0</v>
      </c>
      <c r="J1807" s="2548">
        <v>0</v>
      </c>
    </row>
    <row r="1808" spans="1:10" x14ac:dyDescent="0.2">
      <c r="A1808" s="2168" t="s">
        <v>210</v>
      </c>
      <c r="B1808" s="2544">
        <v>0</v>
      </c>
      <c r="C1808" s="2545">
        <v>15600000</v>
      </c>
      <c r="D1808" s="2546">
        <v>0</v>
      </c>
      <c r="E1808" s="2547">
        <v>0</v>
      </c>
      <c r="F1808" s="2544">
        <v>0</v>
      </c>
      <c r="G1808" s="2546">
        <v>0</v>
      </c>
      <c r="H1808" s="2547">
        <v>0</v>
      </c>
      <c r="I1808" s="2544">
        <v>0</v>
      </c>
      <c r="J1808" s="2548">
        <v>0</v>
      </c>
    </row>
    <row r="1809" spans="1:10" x14ac:dyDescent="0.2">
      <c r="A1809" s="2168" t="s">
        <v>1540</v>
      </c>
      <c r="B1809" s="2544">
        <v>0</v>
      </c>
      <c r="C1809" s="2545">
        <v>7500000</v>
      </c>
      <c r="D1809" s="2546">
        <v>0</v>
      </c>
      <c r="E1809" s="2547">
        <v>0</v>
      </c>
      <c r="F1809" s="2544">
        <v>0</v>
      </c>
      <c r="G1809" s="2546">
        <v>0</v>
      </c>
      <c r="H1809" s="2547">
        <v>0</v>
      </c>
      <c r="I1809" s="2544">
        <v>0</v>
      </c>
      <c r="J1809" s="2548">
        <v>0</v>
      </c>
    </row>
    <row r="1810" spans="1:10" x14ac:dyDescent="0.2">
      <c r="A1810" s="2168" t="s">
        <v>1541</v>
      </c>
      <c r="B1810" s="2544">
        <v>0</v>
      </c>
      <c r="C1810" s="2545">
        <v>5800000</v>
      </c>
      <c r="D1810" s="2546">
        <v>0</v>
      </c>
      <c r="E1810" s="2547">
        <v>0</v>
      </c>
      <c r="F1810" s="2544">
        <v>0</v>
      </c>
      <c r="G1810" s="2546">
        <v>0</v>
      </c>
      <c r="H1810" s="2547">
        <v>0</v>
      </c>
      <c r="I1810" s="2544">
        <v>0</v>
      </c>
      <c r="J1810" s="2548">
        <v>0</v>
      </c>
    </row>
    <row r="1811" spans="1:10" x14ac:dyDescent="0.2">
      <c r="A1811" s="2566" t="s">
        <v>122</v>
      </c>
      <c r="B1811" s="2555">
        <v>42.4</v>
      </c>
      <c r="C1811" s="2554"/>
      <c r="D1811" s="2556">
        <v>274.39999999999998</v>
      </c>
      <c r="E1811" s="2557">
        <v>100</v>
      </c>
      <c r="F1811" s="2544">
        <v>0.19017963028630508</v>
      </c>
      <c r="G1811" s="2556">
        <v>3.1286912077424095E-3</v>
      </c>
      <c r="H1811" s="2557">
        <v>100.00000000000001</v>
      </c>
      <c r="I1811" s="2544">
        <v>0.73727450922836946</v>
      </c>
      <c r="J1811" s="2558">
        <v>7.3467182370177625E-3</v>
      </c>
    </row>
    <row r="1812" spans="1:10" ht="14.25" thickBot="1" x14ac:dyDescent="0.25">
      <c r="A1812" s="2567" t="s">
        <v>1848</v>
      </c>
      <c r="B1812" s="2560">
        <v>22294.711550426884</v>
      </c>
      <c r="C1812" s="2568"/>
      <c r="D1812" s="2562">
        <v>37218.159120567812</v>
      </c>
      <c r="E1812" s="2569"/>
      <c r="F1812" s="2570">
        <v>100</v>
      </c>
      <c r="G1812" s="2571">
        <v>1.6451242454474939</v>
      </c>
      <c r="H1812" s="2572"/>
      <c r="I1812" s="2570">
        <v>100</v>
      </c>
      <c r="J1812" s="2573">
        <v>0.9964698555368241</v>
      </c>
    </row>
    <row r="1813" spans="1:10" ht="15" thickBot="1" x14ac:dyDescent="0.25">
      <c r="A1813" s="2574" t="s">
        <v>1849</v>
      </c>
      <c r="B1813" s="2575">
        <v>1355199.2569632605</v>
      </c>
      <c r="C1813" s="2576"/>
      <c r="D1813" s="2577">
        <v>3735001.0051751565</v>
      </c>
      <c r="E1813" s="2578"/>
      <c r="F1813" s="2111"/>
      <c r="G1813" s="2111"/>
      <c r="H1813" s="2111"/>
      <c r="I1813" s="2111"/>
      <c r="J1813" s="2111"/>
    </row>
    <row r="1814" spans="1:10" ht="16.5" thickBot="1" x14ac:dyDescent="0.3">
      <c r="A1814" s="2579" t="s">
        <v>1850</v>
      </c>
      <c r="B1814" s="2586">
        <v>1.6451242454474941</v>
      </c>
      <c r="C1814" s="2580"/>
      <c r="D1814" s="2587">
        <v>0.99646985553682421</v>
      </c>
      <c r="E1814" s="2578"/>
      <c r="F1814" s="2111"/>
      <c r="G1814" s="2111"/>
      <c r="H1814" s="2111"/>
      <c r="I1814" s="2111"/>
      <c r="J1814" s="2111"/>
    </row>
    <row r="1815" spans="1:10" x14ac:dyDescent="0.2">
      <c r="A1815" s="471" t="s">
        <v>1978</v>
      </c>
      <c r="B1815" s="375"/>
      <c r="C1815" s="375"/>
      <c r="D1815" s="1800"/>
      <c r="E1815" s="375"/>
      <c r="F1815" s="375"/>
      <c r="H1815" s="375"/>
      <c r="I1815" s="375"/>
      <c r="J1815" s="375"/>
    </row>
    <row r="1816" spans="1:10" x14ac:dyDescent="0.2">
      <c r="A1816" s="375" t="s">
        <v>1851</v>
      </c>
      <c r="B1816" s="375"/>
      <c r="C1816" s="375"/>
      <c r="D1816" s="375"/>
      <c r="E1816" s="375"/>
      <c r="F1816" s="375"/>
      <c r="G1816" s="375"/>
      <c r="H1816" s="375"/>
      <c r="I1816" s="375"/>
      <c r="J1816" s="375"/>
    </row>
    <row r="1817" spans="1:10" x14ac:dyDescent="0.2">
      <c r="A1817" s="375" t="s">
        <v>2021</v>
      </c>
      <c r="B1817" s="375"/>
      <c r="C1817" s="375"/>
      <c r="D1817" s="375"/>
      <c r="E1817" s="375"/>
      <c r="F1817" s="375"/>
      <c r="G1817" s="375"/>
      <c r="H1817" s="375"/>
      <c r="I1817" s="375"/>
      <c r="J1817" s="375"/>
    </row>
    <row r="1821" spans="1:10" ht="13.5" thickBot="1" x14ac:dyDescent="0.25">
      <c r="A1821" s="3498" t="s">
        <v>1976</v>
      </c>
      <c r="B1821" s="3498"/>
      <c r="C1821" s="3498"/>
      <c r="D1821" s="3498"/>
      <c r="E1821" s="3498"/>
      <c r="F1821" s="3498"/>
      <c r="G1821" s="3498"/>
      <c r="H1821" s="3498"/>
      <c r="I1821" s="3498"/>
      <c r="J1821" s="3498"/>
    </row>
    <row r="1822" spans="1:10" ht="13.5" customHeight="1" thickBot="1" x14ac:dyDescent="0.25">
      <c r="A1822" s="3503" t="s">
        <v>375</v>
      </c>
      <c r="B1822" s="3509" t="s">
        <v>1264</v>
      </c>
      <c r="C1822" s="3509" t="s">
        <v>1840</v>
      </c>
      <c r="D1822" s="3511" t="s">
        <v>1852</v>
      </c>
      <c r="E1822" s="3505" t="s">
        <v>1857</v>
      </c>
      <c r="F1822" s="3506"/>
      <c r="G1822" s="3507"/>
      <c r="H1822" s="3505" t="s">
        <v>1858</v>
      </c>
      <c r="I1822" s="3506"/>
      <c r="J1822" s="3508"/>
    </row>
    <row r="1823" spans="1:10" ht="13.5" customHeight="1" thickBot="1" x14ac:dyDescent="0.25">
      <c r="A1823" s="3504"/>
      <c r="B1823" s="3510"/>
      <c r="C1823" s="3510"/>
      <c r="D1823" s="3512"/>
      <c r="E1823" s="2534" t="s">
        <v>1856</v>
      </c>
      <c r="F1823" s="2533" t="s">
        <v>1223</v>
      </c>
      <c r="G1823" s="2535" t="s">
        <v>1841</v>
      </c>
      <c r="H1823" s="2534" t="s">
        <v>1856</v>
      </c>
      <c r="I1823" s="2533" t="s">
        <v>1223</v>
      </c>
      <c r="J1823" s="2536" t="s">
        <v>1841</v>
      </c>
    </row>
    <row r="1824" spans="1:10" x14ac:dyDescent="0.2">
      <c r="A1824" s="2585" t="s">
        <v>1859</v>
      </c>
      <c r="B1824" s="2537"/>
      <c r="C1824" s="2537"/>
      <c r="D1824" s="2538"/>
      <c r="E1824" s="2539"/>
      <c r="F1824" s="2540"/>
      <c r="G1824" s="2541"/>
      <c r="H1824" s="2539"/>
      <c r="I1824" s="2540"/>
      <c r="J1824" s="2542"/>
    </row>
    <row r="1825" spans="1:10" x14ac:dyDescent="0.2">
      <c r="A1825" s="923" t="s">
        <v>410</v>
      </c>
      <c r="B1825" s="2544">
        <v>0</v>
      </c>
      <c r="C1825" s="2545">
        <v>3500000.0000000005</v>
      </c>
      <c r="D1825" s="2546">
        <v>0</v>
      </c>
      <c r="E1825" s="2547">
        <v>0</v>
      </c>
      <c r="F1825" s="2544">
        <v>0</v>
      </c>
      <c r="G1825" s="2546">
        <v>0</v>
      </c>
      <c r="H1825" s="2547">
        <v>0</v>
      </c>
      <c r="I1825" s="2544">
        <v>0</v>
      </c>
      <c r="J1825" s="2548">
        <v>0</v>
      </c>
    </row>
    <row r="1826" spans="1:10" x14ac:dyDescent="0.2">
      <c r="A1826" s="923" t="s">
        <v>411</v>
      </c>
      <c r="B1826" s="2544">
        <v>538.13</v>
      </c>
      <c r="C1826" s="2545">
        <v>1375863.5</v>
      </c>
      <c r="D1826" s="2546">
        <v>740.39342525500001</v>
      </c>
      <c r="E1826" s="2547">
        <v>1.2221581545334461</v>
      </c>
      <c r="F1826" s="2544">
        <v>0.85285840912556776</v>
      </c>
      <c r="G1826" s="2546">
        <v>3.9708551877887334E-2</v>
      </c>
      <c r="H1826" s="2547">
        <v>0.52256115358826327</v>
      </c>
      <c r="I1826" s="2544">
        <v>0.32702076148846987</v>
      </c>
      <c r="J1826" s="2548">
        <v>1.9823111807175497E-2</v>
      </c>
    </row>
    <row r="1827" spans="1:10" x14ac:dyDescent="0.2">
      <c r="A1827" s="923" t="s">
        <v>279</v>
      </c>
      <c r="B1827" s="2544">
        <v>11456.2</v>
      </c>
      <c r="C1827" s="2545">
        <v>882500</v>
      </c>
      <c r="D1827" s="2546">
        <v>10110.0965</v>
      </c>
      <c r="E1827" s="2547">
        <v>26.018412372411998</v>
      </c>
      <c r="F1827" s="2544">
        <v>18.156424110576125</v>
      </c>
      <c r="G1827" s="2546">
        <v>0.84535170316364616</v>
      </c>
      <c r="H1827" s="2547">
        <v>7.1355896874814722</v>
      </c>
      <c r="I1827" s="2544">
        <v>4.4654792214196348</v>
      </c>
      <c r="J1827" s="2548">
        <v>0.27068524174402137</v>
      </c>
    </row>
    <row r="1828" spans="1:10" x14ac:dyDescent="0.2">
      <c r="A1828" s="923" t="s">
        <v>200</v>
      </c>
      <c r="B1828" s="2544">
        <v>2881.9</v>
      </c>
      <c r="C1828" s="2545">
        <v>5768500</v>
      </c>
      <c r="D1828" s="2546">
        <v>16624.240150000001</v>
      </c>
      <c r="E1828" s="2547">
        <v>6.5451425966772696</v>
      </c>
      <c r="F1828" s="2544">
        <v>4.5673957022633456</v>
      </c>
      <c r="G1828" s="2546">
        <v>0.21265507527341632</v>
      </c>
      <c r="H1828" s="2547">
        <v>11.733197262415395</v>
      </c>
      <c r="I1828" s="2544">
        <v>7.3426795641085159</v>
      </c>
      <c r="J1828" s="2548">
        <v>0.44509332465950413</v>
      </c>
    </row>
    <row r="1829" spans="1:10" x14ac:dyDescent="0.2">
      <c r="A1829" s="923" t="s">
        <v>429</v>
      </c>
      <c r="B1829" s="2544">
        <v>0</v>
      </c>
      <c r="C1829" s="2545">
        <v>680000</v>
      </c>
      <c r="D1829" s="2546">
        <v>0</v>
      </c>
      <c r="E1829" s="2547">
        <v>0</v>
      </c>
      <c r="F1829" s="2544">
        <v>0</v>
      </c>
      <c r="G1829" s="2546">
        <v>0</v>
      </c>
      <c r="H1829" s="2547">
        <v>0</v>
      </c>
      <c r="I1829" s="2544">
        <v>0</v>
      </c>
      <c r="J1829" s="2548">
        <v>0</v>
      </c>
    </row>
    <row r="1830" spans="1:10" x14ac:dyDescent="0.2">
      <c r="A1830" s="925" t="s">
        <v>431</v>
      </c>
      <c r="B1830" s="2544">
        <v>384</v>
      </c>
      <c r="C1830" s="2545">
        <v>7000000</v>
      </c>
      <c r="D1830" s="2546">
        <v>2688</v>
      </c>
      <c r="E1830" s="2547">
        <v>0.87211032899270313</v>
      </c>
      <c r="F1830" s="2544">
        <v>0.60858459685246702</v>
      </c>
      <c r="G1830" s="2546">
        <v>2.8335316598421825E-2</v>
      </c>
      <c r="H1830" s="2547">
        <v>1.8971594464949171</v>
      </c>
      <c r="I1830" s="2544">
        <v>1.1872496120265497</v>
      </c>
      <c r="J1830" s="2548">
        <v>7.1967852117725023E-2</v>
      </c>
    </row>
    <row r="1831" spans="1:10" x14ac:dyDescent="0.2">
      <c r="A1831" s="2107" t="s">
        <v>430</v>
      </c>
      <c r="B1831" s="2544">
        <v>0</v>
      </c>
      <c r="C1831" s="2545">
        <v>0</v>
      </c>
      <c r="D1831" s="2546">
        <v>0</v>
      </c>
      <c r="E1831" s="2547">
        <v>0</v>
      </c>
      <c r="F1831" s="2544">
        <v>0</v>
      </c>
      <c r="G1831" s="2546">
        <v>0</v>
      </c>
      <c r="H1831" s="2547">
        <v>0</v>
      </c>
      <c r="I1831" s="2544">
        <v>0</v>
      </c>
      <c r="J1831" s="2548">
        <v>0</v>
      </c>
    </row>
    <row r="1832" spans="1:10" x14ac:dyDescent="0.2">
      <c r="A1832" s="2549" t="s">
        <v>280</v>
      </c>
      <c r="B1832" s="2550">
        <v>15260.23</v>
      </c>
      <c r="C1832" s="2549"/>
      <c r="D1832" s="2551">
        <v>30162.730075255</v>
      </c>
      <c r="E1832" s="2547">
        <v>34.657823452615411</v>
      </c>
      <c r="F1832" s="2544">
        <v>24.185262818817506</v>
      </c>
      <c r="G1832" s="2551">
        <v>1.1260506469133715</v>
      </c>
      <c r="H1832" s="2547">
        <v>21.288507549980046</v>
      </c>
      <c r="I1832" s="2544">
        <v>13.322429159043169</v>
      </c>
      <c r="J1832" s="2553">
        <v>0.80756953032842593</v>
      </c>
    </row>
    <row r="1833" spans="1:10" x14ac:dyDescent="0.2">
      <c r="A1833" s="931" t="s">
        <v>412</v>
      </c>
      <c r="B1833" s="2544">
        <v>290</v>
      </c>
      <c r="C1833" s="2545">
        <v>2674500</v>
      </c>
      <c r="D1833" s="2546">
        <v>775.60500000000002</v>
      </c>
      <c r="E1833" s="2547">
        <v>0.65862498804136438</v>
      </c>
      <c r="F1833" s="2544">
        <v>0.45960815908129016</v>
      </c>
      <c r="G1833" s="2546">
        <v>2.1399067222766483E-2</v>
      </c>
      <c r="H1833" s="2547">
        <v>0.54741307756647706</v>
      </c>
      <c r="I1833" s="2544">
        <v>0.34257319022911165</v>
      </c>
      <c r="J1833" s="2548">
        <v>2.0765857865241117E-2</v>
      </c>
    </row>
    <row r="1834" spans="1:10" x14ac:dyDescent="0.2">
      <c r="A1834" s="931" t="s">
        <v>413</v>
      </c>
      <c r="B1834" s="2544">
        <v>615</v>
      </c>
      <c r="C1834" s="2545">
        <v>647500</v>
      </c>
      <c r="D1834" s="2546">
        <v>398.21249999999998</v>
      </c>
      <c r="E1834" s="2547">
        <v>1.3967391987773761</v>
      </c>
      <c r="F1834" s="2544">
        <v>0.97468626839652905</v>
      </c>
      <c r="G1834" s="2546">
        <v>4.5380780489659954E-2</v>
      </c>
      <c r="H1834" s="2547">
        <v>0.28105379690749893</v>
      </c>
      <c r="I1834" s="2544">
        <v>0.17588453725041758</v>
      </c>
      <c r="J1834" s="2548">
        <v>1.0661643717049692E-2</v>
      </c>
    </row>
    <row r="1835" spans="1:10" x14ac:dyDescent="0.2">
      <c r="A1835" s="923" t="s">
        <v>91</v>
      </c>
      <c r="B1835" s="2544">
        <v>85</v>
      </c>
      <c r="C1835" s="2545">
        <v>1085000</v>
      </c>
      <c r="D1835" s="2546">
        <v>92.224999999999994</v>
      </c>
      <c r="E1835" s="2547">
        <v>0.1930452551155723</v>
      </c>
      <c r="F1835" s="2544">
        <v>0.13471273628244709</v>
      </c>
      <c r="G1835" s="2546">
        <v>6.2721403928798309E-3</v>
      </c>
      <c r="H1835" s="2547">
        <v>6.5091342988464931E-2</v>
      </c>
      <c r="I1835" s="2544">
        <v>4.0734410516796334E-2</v>
      </c>
      <c r="J1835" s="2548">
        <v>2.4692095095078834E-3</v>
      </c>
    </row>
    <row r="1836" spans="1:10" x14ac:dyDescent="0.2">
      <c r="A1836" s="923" t="s">
        <v>417</v>
      </c>
      <c r="B1836" s="2544">
        <v>249</v>
      </c>
      <c r="C1836" s="2545">
        <v>1641999.9999999995</v>
      </c>
      <c r="D1836" s="2546">
        <v>408.85799999999989</v>
      </c>
      <c r="E1836" s="2547">
        <v>0.56550904145620595</v>
      </c>
      <c r="F1836" s="2544">
        <v>0.39462907452152152</v>
      </c>
      <c r="G1836" s="2546">
        <v>1.8373681856789153E-2</v>
      </c>
      <c r="H1836" s="2547">
        <v>0.288567268219873</v>
      </c>
      <c r="I1836" s="2544">
        <v>0.18058649623286865</v>
      </c>
      <c r="J1836" s="2548">
        <v>1.0946663720665481E-2</v>
      </c>
    </row>
    <row r="1837" spans="1:10" x14ac:dyDescent="0.2">
      <c r="A1837" s="923" t="s">
        <v>418</v>
      </c>
      <c r="B1837" s="2544">
        <v>332</v>
      </c>
      <c r="C1837" s="2545">
        <v>1369500.0000000005</v>
      </c>
      <c r="D1837" s="2546">
        <v>454.67400000000021</v>
      </c>
      <c r="E1837" s="2547">
        <v>0.75401205527494131</v>
      </c>
      <c r="F1837" s="2544">
        <v>0.52617209936202869</v>
      </c>
      <c r="G1837" s="2546">
        <v>2.449824247571887E-2</v>
      </c>
      <c r="H1837" s="2547">
        <v>0.3209036734284339</v>
      </c>
      <c r="I1837" s="2544">
        <v>0.20082274185214277</v>
      </c>
      <c r="J1837" s="2548">
        <v>1.2173330057207785E-2</v>
      </c>
    </row>
    <row r="1838" spans="1:10" x14ac:dyDescent="0.2">
      <c r="A1838" s="923" t="s">
        <v>423</v>
      </c>
      <c r="B1838" s="2544">
        <v>1312</v>
      </c>
      <c r="C1838" s="2545">
        <v>1311000</v>
      </c>
      <c r="D1838" s="2546">
        <v>1720.0319999999999</v>
      </c>
      <c r="E1838" s="2547">
        <v>2.9797102907250692</v>
      </c>
      <c r="F1838" s="2544">
        <v>2.0793307059125956</v>
      </c>
      <c r="G1838" s="2546">
        <v>9.6812331711274582E-2</v>
      </c>
      <c r="H1838" s="2547">
        <v>1.2139787786731939</v>
      </c>
      <c r="I1838" s="2544">
        <v>0.7597125463814175</v>
      </c>
      <c r="J1838" s="2548">
        <v>4.6051714514045688E-2</v>
      </c>
    </row>
    <row r="1839" spans="1:10" x14ac:dyDescent="0.2">
      <c r="A1839" s="923" t="s">
        <v>424</v>
      </c>
      <c r="B1839" s="2544">
        <v>0</v>
      </c>
      <c r="C1839" s="2545">
        <v>620500</v>
      </c>
      <c r="D1839" s="2546">
        <v>0</v>
      </c>
      <c r="E1839" s="2547">
        <v>0</v>
      </c>
      <c r="F1839" s="2544">
        <v>0</v>
      </c>
      <c r="G1839" s="2546">
        <v>0</v>
      </c>
      <c r="H1839" s="2547">
        <v>0</v>
      </c>
      <c r="I1839" s="2544">
        <v>0</v>
      </c>
      <c r="J1839" s="2548">
        <v>0</v>
      </c>
    </row>
    <row r="1840" spans="1:10" x14ac:dyDescent="0.2">
      <c r="A1840" s="923" t="s">
        <v>281</v>
      </c>
      <c r="B1840" s="2544">
        <v>67</v>
      </c>
      <c r="C1840" s="2545">
        <v>1016000</v>
      </c>
      <c r="D1840" s="2546">
        <v>68.072000000000003</v>
      </c>
      <c r="E1840" s="2547">
        <v>0.15216508344403937</v>
      </c>
      <c r="F1840" s="2544">
        <v>0.10618533330498771</v>
      </c>
      <c r="G1840" s="2546">
        <v>4.9439224273288085E-3</v>
      </c>
      <c r="H1840" s="2547">
        <v>4.8044433720908483E-2</v>
      </c>
      <c r="I1840" s="2544">
        <v>3.0066389728374734E-2</v>
      </c>
      <c r="J1840" s="2548">
        <v>1.8225430168741735E-3</v>
      </c>
    </row>
    <row r="1841" spans="1:10" x14ac:dyDescent="0.2">
      <c r="A1841" s="923" t="s">
        <v>427</v>
      </c>
      <c r="B1841" s="2544">
        <v>104</v>
      </c>
      <c r="C1841" s="2545">
        <v>1399000</v>
      </c>
      <c r="D1841" s="2546">
        <v>145.49600000000001</v>
      </c>
      <c r="E1841" s="2547">
        <v>0.23619654743552376</v>
      </c>
      <c r="F1841" s="2544">
        <v>0.16482499498087647</v>
      </c>
      <c r="G1841" s="2546">
        <v>7.6741482454059113E-3</v>
      </c>
      <c r="H1841" s="2547">
        <v>0.10268940134941387</v>
      </c>
      <c r="I1841" s="2544">
        <v>6.4263418731925176E-2</v>
      </c>
      <c r="J1841" s="2548">
        <v>3.8954741859079322E-3</v>
      </c>
    </row>
    <row r="1842" spans="1:10" x14ac:dyDescent="0.2">
      <c r="A1842" s="923" t="s">
        <v>428</v>
      </c>
      <c r="B1842" s="2544">
        <v>155</v>
      </c>
      <c r="C1842" s="2545">
        <v>652500</v>
      </c>
      <c r="D1842" s="2546">
        <v>101.1375</v>
      </c>
      <c r="E1842" s="2547">
        <v>0.3520237005048672</v>
      </c>
      <c r="F1842" s="2544">
        <v>0.24565263675034474</v>
      </c>
      <c r="G1842" s="2546">
        <v>1.1437432481133811E-2</v>
      </c>
      <c r="H1842" s="2547">
        <v>7.1381682857098103E-2</v>
      </c>
      <c r="I1842" s="2544">
        <v>4.467092918018422E-2</v>
      </c>
      <c r="J1842" s="2548">
        <v>2.7078305965611664E-3</v>
      </c>
    </row>
    <row r="1843" spans="1:10" x14ac:dyDescent="0.2">
      <c r="A1843" s="897" t="s">
        <v>93</v>
      </c>
      <c r="B1843" s="2544">
        <v>1071</v>
      </c>
      <c r="C1843" s="2545">
        <v>1375000</v>
      </c>
      <c r="D1843" s="2546">
        <v>1472.625</v>
      </c>
      <c r="E1843" s="2547">
        <v>2.4323702144562112</v>
      </c>
      <c r="F1843" s="2544">
        <v>1.6973804771588337</v>
      </c>
      <c r="G1843" s="2546">
        <v>7.9028968950285883E-2</v>
      </c>
      <c r="H1843" s="2547">
        <v>1.0393617670738755</v>
      </c>
      <c r="I1843" s="2544">
        <v>0.65043655502626407</v>
      </c>
      <c r="J1843" s="2548">
        <v>3.9427700232464592E-2</v>
      </c>
    </row>
    <row r="1844" spans="1:10" x14ac:dyDescent="0.2">
      <c r="A1844" s="2549" t="s">
        <v>282</v>
      </c>
      <c r="B1844" s="2550">
        <v>4280</v>
      </c>
      <c r="C1844" s="2549"/>
      <c r="D1844" s="2551">
        <v>5636.9369999999999</v>
      </c>
      <c r="E1844" s="2547">
        <v>9.7203963752311697</v>
      </c>
      <c r="F1844" s="2544">
        <v>6.7831824857514542</v>
      </c>
      <c r="G1844" s="2551">
        <v>0.31582071625324326</v>
      </c>
      <c r="H1844" s="2547">
        <v>3.9784852227852379</v>
      </c>
      <c r="I1844" s="2544">
        <v>2.4897512151295027</v>
      </c>
      <c r="J1844" s="2553">
        <v>0.15092196741552549</v>
      </c>
    </row>
    <row r="1845" spans="1:10" x14ac:dyDescent="0.2">
      <c r="A1845" s="2554" t="s">
        <v>107</v>
      </c>
      <c r="B1845" s="2555">
        <v>19540.23</v>
      </c>
      <c r="C1845" s="2554"/>
      <c r="D1845" s="2556">
        <v>35799.667075254998</v>
      </c>
      <c r="E1845" s="2547">
        <v>44.378219827846586</v>
      </c>
      <c r="F1845" s="2544">
        <v>30.968445304568959</v>
      </c>
      <c r="G1845" s="2556">
        <v>1.4418713631666147</v>
      </c>
      <c r="H1845" s="2547">
        <v>25.266992772765285</v>
      </c>
      <c r="I1845" s="2544">
        <v>15.812180374172671</v>
      </c>
      <c r="J1845" s="2558">
        <v>0.95849149774395148</v>
      </c>
    </row>
    <row r="1846" spans="1:10" x14ac:dyDescent="0.2">
      <c r="A1846" s="923" t="s">
        <v>905</v>
      </c>
      <c r="B1846" s="2544">
        <v>2.2119999999999997</v>
      </c>
      <c r="C1846" s="2545">
        <v>4200000</v>
      </c>
      <c r="D1846" s="2546">
        <v>9.2903999999999982</v>
      </c>
      <c r="E1846" s="2547">
        <v>5.0237188743017169E-3</v>
      </c>
      <c r="F1846" s="2544">
        <v>3.5057008547855649E-3</v>
      </c>
      <c r="G1846" s="2546">
        <v>1.6322322998882572E-4</v>
      </c>
      <c r="H1846" s="2547">
        <v>6.5570573369480569E-3</v>
      </c>
      <c r="I1846" s="2544">
        <v>4.1034314715667616E-3</v>
      </c>
      <c r="J1846" s="2548">
        <v>2.4873888888188707E-4</v>
      </c>
    </row>
    <row r="1847" spans="1:10" x14ac:dyDescent="0.2">
      <c r="A1847" s="923" t="s">
        <v>906</v>
      </c>
      <c r="B1847" s="2544">
        <v>36</v>
      </c>
      <c r="C1847" s="2545">
        <v>1281000</v>
      </c>
      <c r="D1847" s="2546">
        <v>46.116</v>
      </c>
      <c r="E1847" s="2547">
        <v>8.1760343343065922E-2</v>
      </c>
      <c r="F1847" s="2544">
        <v>5.7054805954918776E-2</v>
      </c>
      <c r="G1847" s="2546">
        <v>2.6564359311020461E-3</v>
      </c>
      <c r="H1847" s="2547">
        <v>3.2548141753928422E-2</v>
      </c>
      <c r="I1847" s="2544">
        <v>2.0368751156330495E-2</v>
      </c>
      <c r="J1847" s="2548">
        <v>1.23469846289472E-3</v>
      </c>
    </row>
    <row r="1848" spans="1:10" x14ac:dyDescent="0.2">
      <c r="A1848" s="923" t="s">
        <v>907</v>
      </c>
      <c r="B1848" s="2544">
        <v>140</v>
      </c>
      <c r="C1848" s="2545">
        <v>1126000</v>
      </c>
      <c r="D1848" s="2546">
        <v>157.63999999999999</v>
      </c>
      <c r="E1848" s="2547">
        <v>0.31795689077858968</v>
      </c>
      <c r="F1848" s="2544">
        <v>0.22187980093579523</v>
      </c>
      <c r="G1848" s="2546">
        <v>1.0330584176507958E-2</v>
      </c>
      <c r="H1848" s="2547">
        <v>0.11126049670589981</v>
      </c>
      <c r="I1848" s="2544">
        <v>6.9627242871973694E-2</v>
      </c>
      <c r="J1848" s="2548">
        <v>4.2206146606540819E-3</v>
      </c>
    </row>
    <row r="1849" spans="1:10" x14ac:dyDescent="0.2">
      <c r="A1849" s="897" t="s">
        <v>908</v>
      </c>
      <c r="B1849" s="2544">
        <v>459</v>
      </c>
      <c r="C1849" s="2545">
        <v>1145000</v>
      </c>
      <c r="D1849" s="2546">
        <v>525.55499999999995</v>
      </c>
      <c r="E1849" s="2547">
        <v>1.0424443776240906</v>
      </c>
      <c r="F1849" s="2544">
        <v>0.7274487759252144</v>
      </c>
      <c r="G1849" s="2546">
        <v>3.386955812155109E-2</v>
      </c>
      <c r="H1849" s="2547">
        <v>0.37093066700246879</v>
      </c>
      <c r="I1849" s="2544">
        <v>0.23212982509249006</v>
      </c>
      <c r="J1849" s="2548">
        <v>1.4071080550495153E-2</v>
      </c>
    </row>
    <row r="1850" spans="1:10" x14ac:dyDescent="0.2">
      <c r="A1850" s="2554" t="s">
        <v>283</v>
      </c>
      <c r="B1850" s="2555">
        <v>637.21199999999999</v>
      </c>
      <c r="C1850" s="2554"/>
      <c r="D1850" s="2556">
        <v>738.6013999999999</v>
      </c>
      <c r="E1850" s="2547">
        <v>1.4471853306200477</v>
      </c>
      <c r="F1850" s="2544">
        <v>1.0098890836707139</v>
      </c>
      <c r="G1850" s="2556">
        <v>4.7019801459149919E-2</v>
      </c>
      <c r="H1850" s="2547">
        <v>0.52129636279924507</v>
      </c>
      <c r="I1850" s="2544">
        <v>0.32622925059236096</v>
      </c>
      <c r="J1850" s="2558">
        <v>1.9775132562925842E-2</v>
      </c>
    </row>
    <row r="1851" spans="1:10" x14ac:dyDescent="0.2">
      <c r="A1851" s="923" t="s">
        <v>946</v>
      </c>
      <c r="B1851" s="2544">
        <v>44.285714285714292</v>
      </c>
      <c r="C1851" s="2545">
        <v>8419998.9999999981</v>
      </c>
      <c r="D1851" s="2546">
        <v>372.88566999999995</v>
      </c>
      <c r="E1851" s="2547">
        <v>0.10057820014424779</v>
      </c>
      <c r="F1851" s="2544">
        <v>7.0186467642955636E-2</v>
      </c>
      <c r="G1851" s="2546">
        <v>3.2678378517525179E-3</v>
      </c>
      <c r="H1851" s="2547">
        <v>0.26317841194311248</v>
      </c>
      <c r="I1851" s="2544">
        <v>0.16469805321345238</v>
      </c>
      <c r="J1851" s="2548">
        <v>9.983549388161761E-3</v>
      </c>
    </row>
    <row r="1852" spans="1:10" x14ac:dyDescent="0.2">
      <c r="A1852" s="923" t="s">
        <v>284</v>
      </c>
      <c r="B1852" s="2544">
        <v>4756.008265309014</v>
      </c>
      <c r="C1852" s="2545">
        <v>8358473</v>
      </c>
      <c r="D1852" s="2546">
        <v>39752.966673362229</v>
      </c>
      <c r="E1852" s="2547">
        <v>10.801468575392342</v>
      </c>
      <c r="F1852" s="2544">
        <v>7.5375869082554354</v>
      </c>
      <c r="G1852" s="2546">
        <v>0.35094531234958826</v>
      </c>
      <c r="H1852" s="2547">
        <v>28.057186105121566</v>
      </c>
      <c r="I1852" s="2544">
        <v>17.558293995481275</v>
      </c>
      <c r="J1852" s="2548">
        <v>1.0643361706805745</v>
      </c>
    </row>
    <row r="1853" spans="1:10" x14ac:dyDescent="0.2">
      <c r="A1853" s="923" t="s">
        <v>69</v>
      </c>
      <c r="B1853" s="2544">
        <v>4569.5809921385262</v>
      </c>
      <c r="C1853" s="2545">
        <v>9308473</v>
      </c>
      <c r="D1853" s="2546">
        <v>42535.82128663468</v>
      </c>
      <c r="E1853" s="2547">
        <v>10.378069745866492</v>
      </c>
      <c r="F1853" s="2544">
        <v>7.2421265778263564</v>
      </c>
      <c r="G1853" s="2546">
        <v>0.33718886493326994</v>
      </c>
      <c r="H1853" s="2547">
        <v>30.021292845371487</v>
      </c>
      <c r="I1853" s="2544">
        <v>18.787439479087677</v>
      </c>
      <c r="J1853" s="2548">
        <v>1.1388436369280153</v>
      </c>
    </row>
    <row r="1854" spans="1:10" x14ac:dyDescent="0.2">
      <c r="A1854" s="923" t="s">
        <v>199</v>
      </c>
      <c r="B1854" s="2544">
        <v>187.25</v>
      </c>
      <c r="C1854" s="2545">
        <v>2610000</v>
      </c>
      <c r="D1854" s="2546">
        <v>488.72250000000003</v>
      </c>
      <c r="E1854" s="2547">
        <v>0.42526734141636374</v>
      </c>
      <c r="F1854" s="2544">
        <v>0.29676423375162614</v>
      </c>
      <c r="G1854" s="2546">
        <v>1.3817156336079394E-2</v>
      </c>
      <c r="H1854" s="2547">
        <v>0.34493471264494502</v>
      </c>
      <c r="I1854" s="2544">
        <v>0.21586145778037408</v>
      </c>
      <c r="J1854" s="2548">
        <v>1.3084936237576218E-2</v>
      </c>
    </row>
    <row r="1855" spans="1:10" x14ac:dyDescent="0.2">
      <c r="A1855" s="923" t="s">
        <v>87</v>
      </c>
      <c r="B1855" s="2544">
        <v>347.75</v>
      </c>
      <c r="C1855" s="2545">
        <v>100000</v>
      </c>
      <c r="D1855" s="2546">
        <v>34.774999999999999</v>
      </c>
      <c r="E1855" s="2547">
        <v>0.78978220548753275</v>
      </c>
      <c r="F1855" s="2544">
        <v>0.55113357696730569</v>
      </c>
      <c r="G1855" s="2546">
        <v>2.5660433195576014E-2</v>
      </c>
      <c r="H1855" s="2547">
        <v>2.4543794550543431E-2</v>
      </c>
      <c r="I1855" s="2544">
        <v>1.5359600170469966E-2</v>
      </c>
      <c r="J1855" s="2548">
        <v>9.3105731301855942E-4</v>
      </c>
    </row>
    <row r="1856" spans="1:10" x14ac:dyDescent="0.2">
      <c r="A1856" s="897" t="s">
        <v>213</v>
      </c>
      <c r="B1856" s="2544">
        <v>4145.7999999999993</v>
      </c>
      <c r="C1856" s="2545">
        <v>1030000</v>
      </c>
      <c r="D1856" s="2546">
        <v>4270.1739999999991</v>
      </c>
      <c r="E1856" s="2547">
        <v>9.4156119842134061</v>
      </c>
      <c r="F1856" s="2544">
        <v>6.570494847997284</v>
      </c>
      <c r="G1856" s="2546">
        <v>0.30591811342119057</v>
      </c>
      <c r="H1856" s="2547">
        <v>3.0138396362637589</v>
      </c>
      <c r="I1856" s="2544">
        <v>1.8860723306495009</v>
      </c>
      <c r="J1856" s="2548">
        <v>0.1143285903827955</v>
      </c>
    </row>
    <row r="1857" spans="1:10" x14ac:dyDescent="0.2">
      <c r="A1857" s="2549" t="s">
        <v>1842</v>
      </c>
      <c r="B1857" s="2550">
        <v>14050.674971733253</v>
      </c>
      <c r="C1857" s="2549"/>
      <c r="D1857" s="2551">
        <v>87455.345129996917</v>
      </c>
      <c r="E1857" s="2547">
        <v>31.910778052520385</v>
      </c>
      <c r="F1857" s="2544">
        <v>22.268292612440963</v>
      </c>
      <c r="G1857" s="2551">
        <v>1.0367977180874568</v>
      </c>
      <c r="H1857" s="2547">
        <v>61.724975505895415</v>
      </c>
      <c r="I1857" s="2544">
        <v>38.627724916382753</v>
      </c>
      <c r="J1857" s="2553">
        <v>2.3415079409301423</v>
      </c>
    </row>
    <row r="1858" spans="1:10" x14ac:dyDescent="0.2">
      <c r="A1858" s="923" t="s">
        <v>952</v>
      </c>
      <c r="B1858" s="2544">
        <v>1342.70833968593</v>
      </c>
      <c r="C1858" s="2545">
        <v>2750000.0000000005</v>
      </c>
      <c r="D1858" s="2546">
        <v>3692.447934136308</v>
      </c>
      <c r="E1858" s="2547">
        <v>3.049452635064434</v>
      </c>
      <c r="F1858" s="2544">
        <v>2.1279989937453303</v>
      </c>
      <c r="G1858" s="2546">
        <v>9.9078296625891002E-2</v>
      </c>
      <c r="H1858" s="2547">
        <v>2.6060872317475217</v>
      </c>
      <c r="I1858" s="2544">
        <v>1.6308993218867436</v>
      </c>
      <c r="J1858" s="2548">
        <v>9.8860694522440895E-2</v>
      </c>
    </row>
    <row r="1859" spans="1:10" x14ac:dyDescent="0.2">
      <c r="A1859" s="923" t="s">
        <v>953</v>
      </c>
      <c r="B1859" s="2544">
        <v>90.666666666666671</v>
      </c>
      <c r="C1859" s="2545">
        <v>1355000.0000000002</v>
      </c>
      <c r="D1859" s="2546">
        <v>122.85333333333335</v>
      </c>
      <c r="E1859" s="2547">
        <v>0.2059149387899438</v>
      </c>
      <c r="F1859" s="2544">
        <v>0.14369358536794358</v>
      </c>
      <c r="G1859" s="2546">
        <v>6.6902830857384875E-3</v>
      </c>
      <c r="H1859" s="2547">
        <v>8.6708467956369883E-2</v>
      </c>
      <c r="I1859" s="2544">
        <v>5.4262489708395985E-2</v>
      </c>
      <c r="J1859" s="2548">
        <v>3.2892449871662621E-3</v>
      </c>
    </row>
    <row r="1860" spans="1:10" x14ac:dyDescent="0.2">
      <c r="A1860" s="923" t="s">
        <v>954</v>
      </c>
      <c r="B1860" s="2544">
        <v>47.36</v>
      </c>
      <c r="C1860" s="2545">
        <v>1036000</v>
      </c>
      <c r="D1860" s="2546">
        <v>49.064959999999999</v>
      </c>
      <c r="E1860" s="2547">
        <v>0.10756027390910006</v>
      </c>
      <c r="F1860" s="2544">
        <v>7.5058766945137592E-2</v>
      </c>
      <c r="G1860" s="2546">
        <v>3.4946890471386914E-3</v>
      </c>
      <c r="H1860" s="2547">
        <v>3.462948376335389E-2</v>
      </c>
      <c r="I1860" s="2544">
        <v>2.1671262918191287E-2</v>
      </c>
      <c r="J1860" s="2548">
        <v>1.3136531939888741E-3</v>
      </c>
    </row>
    <row r="1861" spans="1:10" x14ac:dyDescent="0.2">
      <c r="A1861" s="923" t="s">
        <v>956</v>
      </c>
      <c r="B1861" s="2544">
        <v>1188.1739130434783</v>
      </c>
      <c r="C1861" s="2545">
        <v>1099999.9999999998</v>
      </c>
      <c r="D1861" s="2546">
        <v>1306.9913043478257</v>
      </c>
      <c r="E1861" s="2547">
        <v>2.6984863078252483</v>
      </c>
      <c r="F1861" s="2544">
        <v>1.8830842235942273</v>
      </c>
      <c r="G1861" s="2546">
        <v>8.7675218750189271E-2</v>
      </c>
      <c r="H1861" s="2547">
        <v>0.92245941202760073</v>
      </c>
      <c r="I1861" s="2544">
        <v>0.57727861570276418</v>
      </c>
      <c r="J1861" s="2548">
        <v>3.4993064326806871E-2</v>
      </c>
    </row>
    <row r="1862" spans="1:10" x14ac:dyDescent="0.2">
      <c r="A1862" s="923" t="s">
        <v>957</v>
      </c>
      <c r="B1862" s="2544">
        <v>0</v>
      </c>
      <c r="C1862" s="2545">
        <v>1649999.9999999998</v>
      </c>
      <c r="D1862" s="2546">
        <v>0</v>
      </c>
      <c r="E1862" s="2547">
        <v>0</v>
      </c>
      <c r="F1862" s="2544">
        <v>0</v>
      </c>
      <c r="G1862" s="2546">
        <v>0</v>
      </c>
      <c r="H1862" s="2547">
        <v>0</v>
      </c>
      <c r="I1862" s="2544">
        <v>0</v>
      </c>
      <c r="J1862" s="2548">
        <v>0</v>
      </c>
    </row>
    <row r="1863" spans="1:10" x14ac:dyDescent="0.2">
      <c r="A1863" s="2168" t="s">
        <v>1492</v>
      </c>
      <c r="B1863" s="2544">
        <v>64.285714285714278</v>
      </c>
      <c r="C1863" s="2545">
        <v>5000000</v>
      </c>
      <c r="D1863" s="2546">
        <v>321.42857142857139</v>
      </c>
      <c r="E1863" s="2547">
        <v>0.14600061311261769</v>
      </c>
      <c r="F1863" s="2544">
        <v>0.10188358206235494</v>
      </c>
      <c r="G1863" s="2546">
        <v>4.7436355912536532E-3</v>
      </c>
      <c r="H1863" s="2547">
        <v>0.22686058432257455</v>
      </c>
      <c r="I1863" s="2544">
        <v>0.14197021827485845</v>
      </c>
      <c r="J1863" s="2548">
        <v>8.6058496633121435E-3</v>
      </c>
    </row>
    <row r="1864" spans="1:10" x14ac:dyDescent="0.2">
      <c r="A1864" s="2168" t="s">
        <v>1570</v>
      </c>
      <c r="B1864" s="2544">
        <v>0</v>
      </c>
      <c r="C1864" s="2545">
        <v>1700000</v>
      </c>
      <c r="D1864" s="2546">
        <v>0</v>
      </c>
      <c r="E1864" s="2547">
        <v>0</v>
      </c>
      <c r="F1864" s="2544">
        <v>0</v>
      </c>
      <c r="G1864" s="2546">
        <v>0</v>
      </c>
      <c r="H1864" s="2547">
        <v>0</v>
      </c>
      <c r="I1864" s="2544">
        <v>0</v>
      </c>
      <c r="J1864" s="2548">
        <v>0</v>
      </c>
    </row>
    <row r="1865" spans="1:10" x14ac:dyDescent="0.2">
      <c r="A1865" s="923" t="s">
        <v>955</v>
      </c>
      <c r="B1865" s="2544">
        <v>45</v>
      </c>
      <c r="C1865" s="2545">
        <v>1240000</v>
      </c>
      <c r="D1865" s="2546">
        <v>55.8</v>
      </c>
      <c r="E1865" s="2547">
        <v>0.10220042917883239</v>
      </c>
      <c r="F1865" s="2544">
        <v>7.1318507443648468E-2</v>
      </c>
      <c r="G1865" s="2546">
        <v>3.3205449138775582E-3</v>
      </c>
      <c r="H1865" s="2547">
        <v>3.9382997438398945E-2</v>
      </c>
      <c r="I1865" s="2544">
        <v>2.4646029892515426E-2</v>
      </c>
      <c r="J1865" s="2548">
        <v>1.4939755015509883E-3</v>
      </c>
    </row>
    <row r="1866" spans="1:10" x14ac:dyDescent="0.2">
      <c r="A1866" s="923" t="s">
        <v>960</v>
      </c>
      <c r="B1866" s="2544">
        <v>522.22222222222229</v>
      </c>
      <c r="C1866" s="2545">
        <v>2515999.9999999995</v>
      </c>
      <c r="D1866" s="2546">
        <v>1313.9111111111108</v>
      </c>
      <c r="E1866" s="2547">
        <v>1.1860296719518824</v>
      </c>
      <c r="F1866" s="2544">
        <v>0.8276468765065379</v>
      </c>
      <c r="G1866" s="2546">
        <v>3.8534718753640798E-2</v>
      </c>
      <c r="H1866" s="2547">
        <v>0.92734333195650176</v>
      </c>
      <c r="I1866" s="2544">
        <v>0.58033499140775269</v>
      </c>
      <c r="J1866" s="2548">
        <v>3.5178333534330433E-2</v>
      </c>
    </row>
    <row r="1867" spans="1:10" x14ac:dyDescent="0.2">
      <c r="A1867" s="923" t="s">
        <v>959</v>
      </c>
      <c r="B1867" s="2544">
        <v>220.5</v>
      </c>
      <c r="C1867" s="2545">
        <v>1649999.9999999998</v>
      </c>
      <c r="D1867" s="2546">
        <v>363.82499999999993</v>
      </c>
      <c r="E1867" s="2547">
        <v>0.50078210297627879</v>
      </c>
      <c r="F1867" s="2544">
        <v>0.34946068647387751</v>
      </c>
      <c r="G1867" s="2546">
        <v>1.6270670078000034E-2</v>
      </c>
      <c r="H1867" s="2547">
        <v>0.25678349539472212</v>
      </c>
      <c r="I1867" s="2544">
        <v>0.16069609006531227</v>
      </c>
      <c r="J1867" s="2548">
        <v>9.7409612339030144E-3</v>
      </c>
    </row>
    <row r="1868" spans="1:10" x14ac:dyDescent="0.2">
      <c r="A1868" s="923" t="s">
        <v>1004</v>
      </c>
      <c r="B1868" s="2544">
        <v>0</v>
      </c>
      <c r="C1868" s="2545">
        <v>1000000</v>
      </c>
      <c r="D1868" s="2546">
        <v>0</v>
      </c>
      <c r="E1868" s="2547">
        <v>0</v>
      </c>
      <c r="F1868" s="2544">
        <v>0</v>
      </c>
      <c r="G1868" s="2546">
        <v>0</v>
      </c>
      <c r="H1868" s="2547">
        <v>0</v>
      </c>
      <c r="I1868" s="2544">
        <v>0</v>
      </c>
      <c r="J1868" s="2548">
        <v>0</v>
      </c>
    </row>
    <row r="1869" spans="1:10" x14ac:dyDescent="0.2">
      <c r="A1869" s="923" t="s">
        <v>1005</v>
      </c>
      <c r="B1869" s="2544">
        <v>7</v>
      </c>
      <c r="C1869" s="2545">
        <v>1500000</v>
      </c>
      <c r="D1869" s="2546">
        <v>10.5</v>
      </c>
      <c r="E1869" s="2547">
        <v>1.5897844538929486E-2</v>
      </c>
      <c r="F1869" s="2544">
        <v>1.1093990046789763E-2</v>
      </c>
      <c r="G1869" s="2546">
        <v>5.1652920882539789E-4</v>
      </c>
      <c r="H1869" s="2547">
        <v>7.4107790878707698E-3</v>
      </c>
      <c r="I1869" s="2544">
        <v>4.6376937969787096E-3</v>
      </c>
      <c r="J1869" s="2548">
        <v>2.8112442233486337E-4</v>
      </c>
    </row>
    <row r="1870" spans="1:10" x14ac:dyDescent="0.2">
      <c r="A1870" s="923" t="s">
        <v>961</v>
      </c>
      <c r="B1870" s="2544">
        <v>2000.2153846153847</v>
      </c>
      <c r="C1870" s="2545">
        <v>1786999.9999999998</v>
      </c>
      <c r="D1870" s="2546">
        <v>3574.3848923076921</v>
      </c>
      <c r="E1870" s="2547">
        <v>4.5427304612843473</v>
      </c>
      <c r="F1870" s="2544">
        <v>3.1700527954798332</v>
      </c>
      <c r="G1870" s="2546">
        <v>0.14759566715653907</v>
      </c>
      <c r="H1870" s="2547">
        <v>2.5227596963728631</v>
      </c>
      <c r="I1870" s="2544">
        <v>1.5787526326733141</v>
      </c>
      <c r="J1870" s="2548">
        <v>9.5699703624044077E-2</v>
      </c>
    </row>
    <row r="1871" spans="1:10" x14ac:dyDescent="0.2">
      <c r="A1871" s="923" t="s">
        <v>962</v>
      </c>
      <c r="B1871" s="2544">
        <v>140</v>
      </c>
      <c r="C1871" s="2545">
        <v>1614999.9999999998</v>
      </c>
      <c r="D1871" s="2546">
        <v>226.09999999999997</v>
      </c>
      <c r="E1871" s="2547">
        <v>0.31795689077858968</v>
      </c>
      <c r="F1871" s="2544">
        <v>0.22187980093579523</v>
      </c>
      <c r="G1871" s="2546">
        <v>1.0330584176507958E-2</v>
      </c>
      <c r="H1871" s="2547">
        <v>0.15957877635881723</v>
      </c>
      <c r="I1871" s="2544">
        <v>9.9865006428274866E-2</v>
      </c>
      <c r="J1871" s="2548">
        <v>6.0535458942773913E-3</v>
      </c>
    </row>
    <row r="1872" spans="1:10" x14ac:dyDescent="0.2">
      <c r="A1872" s="923" t="s">
        <v>963</v>
      </c>
      <c r="B1872" s="2544">
        <v>313.91304347826087</v>
      </c>
      <c r="C1872" s="2545">
        <v>1670000.0000000002</v>
      </c>
      <c r="D1872" s="2546">
        <v>524.2347826086957</v>
      </c>
      <c r="E1872" s="2547">
        <v>0.712934394851372</v>
      </c>
      <c r="F1872" s="2544">
        <v>0.49750688284361538</v>
      </c>
      <c r="G1872" s="2546">
        <v>2.3163607998256973E-2</v>
      </c>
      <c r="H1872" s="2547">
        <v>0.36999887277057153</v>
      </c>
      <c r="I1872" s="2544">
        <v>0.23154670471093622</v>
      </c>
      <c r="J1872" s="2548">
        <v>1.4035733374163074E-2</v>
      </c>
    </row>
    <row r="1873" spans="1:10" x14ac:dyDescent="0.2">
      <c r="A1873" s="923" t="s">
        <v>964</v>
      </c>
      <c r="B1873" s="2544">
        <v>540.23529411764707</v>
      </c>
      <c r="C1873" s="2545">
        <v>1557000.0000000002</v>
      </c>
      <c r="D1873" s="2546">
        <v>841.1463529411767</v>
      </c>
      <c r="E1873" s="2547">
        <v>1.2269395314750287</v>
      </c>
      <c r="F1873" s="2544">
        <v>0.85619499655224507</v>
      </c>
      <c r="G1873" s="2546">
        <v>3.9863901292877771E-2</v>
      </c>
      <c r="H1873" s="2547">
        <v>0.59367140973478461</v>
      </c>
      <c r="I1873" s="2544">
        <v>0.37152183079871998</v>
      </c>
      <c r="J1873" s="2548">
        <v>2.2520645959015755E-2</v>
      </c>
    </row>
    <row r="1874" spans="1:10" x14ac:dyDescent="0.2">
      <c r="A1874" s="923" t="s">
        <v>965</v>
      </c>
      <c r="B1874" s="2544">
        <v>280</v>
      </c>
      <c r="C1874" s="2545">
        <v>1120000.0000000002</v>
      </c>
      <c r="D1874" s="2546">
        <v>313.60000000000008</v>
      </c>
      <c r="E1874" s="2547">
        <v>0.63591378155717937</v>
      </c>
      <c r="F1874" s="2544">
        <v>0.44375960187159047</v>
      </c>
      <c r="G1874" s="2546">
        <v>2.0661168353015916E-2</v>
      </c>
      <c r="H1874" s="2547">
        <v>0.2213352687577404</v>
      </c>
      <c r="I1874" s="2544">
        <v>0.13851245473643084</v>
      </c>
      <c r="J1874" s="2548">
        <v>8.3962494137345897E-3</v>
      </c>
    </row>
    <row r="1875" spans="1:10" x14ac:dyDescent="0.2">
      <c r="A1875" s="923" t="s">
        <v>966</v>
      </c>
      <c r="B1875" s="2544">
        <v>2283.4532374100718</v>
      </c>
      <c r="C1875" s="2545">
        <v>1384999.9999999998</v>
      </c>
      <c r="D1875" s="2546">
        <v>3162.5827338129488</v>
      </c>
      <c r="E1875" s="2547">
        <v>5.1859977971800797</v>
      </c>
      <c r="F1875" s="2544">
        <v>3.6189439268767423</v>
      </c>
      <c r="G1875" s="2546">
        <v>0.16849575630131683</v>
      </c>
      <c r="H1875" s="2547">
        <v>2.2321144749906829</v>
      </c>
      <c r="I1875" s="2544">
        <v>1.396865745432027</v>
      </c>
      <c r="J1875" s="2548">
        <v>8.4674213726607453E-2</v>
      </c>
    </row>
    <row r="1876" spans="1:10" x14ac:dyDescent="0.2">
      <c r="A1876" s="923" t="s">
        <v>967</v>
      </c>
      <c r="B1876" s="2544">
        <v>247.46296296296296</v>
      </c>
      <c r="C1876" s="2545">
        <v>4462999.9999999991</v>
      </c>
      <c r="D1876" s="2546">
        <v>1104.4272037037033</v>
      </c>
      <c r="E1876" s="2547">
        <v>0.56201824490400709</v>
      </c>
      <c r="F1876" s="2544">
        <v>0.39219309258003066</v>
      </c>
      <c r="G1876" s="2546">
        <v>1.8260264067549714E-2</v>
      </c>
      <c r="H1876" s="2547">
        <v>0.77949200240790439</v>
      </c>
      <c r="I1876" s="2544">
        <v>0.48780906588868633</v>
      </c>
      <c r="J1876" s="2548">
        <v>2.9569662824010676E-2</v>
      </c>
    </row>
    <row r="1877" spans="1:10" x14ac:dyDescent="0.2">
      <c r="A1877" s="923" t="s">
        <v>287</v>
      </c>
      <c r="B1877" s="2544">
        <v>137.8125</v>
      </c>
      <c r="C1877" s="2545">
        <v>1492000.0000000002</v>
      </c>
      <c r="D1877" s="2546">
        <v>205.61625000000004</v>
      </c>
      <c r="E1877" s="2547">
        <v>0.31298881436017423</v>
      </c>
      <c r="F1877" s="2544">
        <v>0.21841292904617343</v>
      </c>
      <c r="G1877" s="2546">
        <v>1.016916879875002E-2</v>
      </c>
      <c r="H1877" s="2547">
        <v>0.14512158148822937</v>
      </c>
      <c r="I1877" s="2544">
        <v>9.0817638779335602E-2</v>
      </c>
      <c r="J1877" s="2548">
        <v>5.5051190003724635E-3</v>
      </c>
    </row>
    <row r="1878" spans="1:10" x14ac:dyDescent="0.2">
      <c r="A1878" s="897" t="s">
        <v>969</v>
      </c>
      <c r="B1878" s="2544">
        <v>332</v>
      </c>
      <c r="C1878" s="2545">
        <v>1514999.9999999998</v>
      </c>
      <c r="D1878" s="2546">
        <v>502.97999999999996</v>
      </c>
      <c r="E1878" s="2547">
        <v>0.75401205527494131</v>
      </c>
      <c r="F1878" s="2544">
        <v>0.52617209936202869</v>
      </c>
      <c r="G1878" s="2546">
        <v>2.449824247571887E-2</v>
      </c>
      <c r="H1878" s="2547">
        <v>0.35499749196354663</v>
      </c>
      <c r="I1878" s="2544">
        <v>0.22215878342898582</v>
      </c>
      <c r="J1878" s="2548">
        <v>1.3466663042475197E-2</v>
      </c>
    </row>
    <row r="1879" spans="1:10" x14ac:dyDescent="0.2">
      <c r="A1879" s="923" t="s">
        <v>1155</v>
      </c>
      <c r="B1879" s="2544">
        <v>0</v>
      </c>
      <c r="C1879" s="2545">
        <v>0</v>
      </c>
      <c r="D1879" s="2546">
        <v>0</v>
      </c>
      <c r="E1879" s="2547">
        <v>0</v>
      </c>
      <c r="F1879" s="2544">
        <v>0</v>
      </c>
      <c r="G1879" s="2546">
        <v>0</v>
      </c>
      <c r="H1879" s="2547">
        <v>0</v>
      </c>
      <c r="I1879" s="2544">
        <v>0</v>
      </c>
      <c r="J1879" s="2548">
        <v>0</v>
      </c>
    </row>
    <row r="1880" spans="1:10" x14ac:dyDescent="0.2">
      <c r="A1880" s="2549" t="s">
        <v>288</v>
      </c>
      <c r="B1880" s="2550">
        <v>9803.0092784883382</v>
      </c>
      <c r="C1880" s="2549"/>
      <c r="D1880" s="2551">
        <v>17691.894429731365</v>
      </c>
      <c r="E1880" s="2547">
        <v>22.263816789012985</v>
      </c>
      <c r="F1880" s="2544">
        <v>15.536355337733902</v>
      </c>
      <c r="G1880" s="2551">
        <v>0.72336294667508794</v>
      </c>
      <c r="H1880" s="2547">
        <v>12.486735358540054</v>
      </c>
      <c r="I1880" s="2544">
        <v>7.8142465765302234</v>
      </c>
      <c r="J1880" s="2553">
        <v>0.47367843824453498</v>
      </c>
    </row>
    <row r="1881" spans="1:10" x14ac:dyDescent="0.2">
      <c r="A1881" s="2554" t="s">
        <v>1843</v>
      </c>
      <c r="B1881" s="2555">
        <v>23853.684250221591</v>
      </c>
      <c r="C1881" s="2554"/>
      <c r="D1881" s="2556">
        <v>105147.23955972827</v>
      </c>
      <c r="E1881" s="2547">
        <v>54.174594841533377</v>
      </c>
      <c r="F1881" s="2544">
        <v>37.804647950174861</v>
      </c>
      <c r="G1881" s="2556">
        <v>1.7601606647625445</v>
      </c>
      <c r="H1881" s="2547">
        <v>74.211710864435474</v>
      </c>
      <c r="I1881" s="2544">
        <v>46.441971492912977</v>
      </c>
      <c r="J1881" s="2558">
        <v>2.8151863791746767</v>
      </c>
    </row>
    <row r="1882" spans="1:10" x14ac:dyDescent="0.2">
      <c r="A1882" s="2559" t="s">
        <v>194</v>
      </c>
      <c r="B1882" s="2560">
        <v>44031.12625022159</v>
      </c>
      <c r="C1882" s="2561"/>
      <c r="D1882" s="2562">
        <v>141685.50803498327</v>
      </c>
      <c r="E1882" s="2563">
        <v>100</v>
      </c>
      <c r="F1882" s="2544">
        <v>69.782982338414541</v>
      </c>
      <c r="G1882" s="2562">
        <v>3.2490518293883093</v>
      </c>
      <c r="H1882" s="2563">
        <v>100</v>
      </c>
      <c r="I1882" s="2544">
        <v>62.580381117678009</v>
      </c>
      <c r="J1882" s="2564">
        <v>3.7934530094815537</v>
      </c>
    </row>
    <row r="1883" spans="1:10" x14ac:dyDescent="0.2">
      <c r="A1883" s="2584" t="s">
        <v>1860</v>
      </c>
      <c r="B1883" s="2544"/>
      <c r="C1883" s="2543"/>
      <c r="D1883" s="2546"/>
      <c r="E1883" s="2547"/>
      <c r="F1883" s="2544">
        <v>0</v>
      </c>
      <c r="G1883" s="2546"/>
      <c r="H1883" s="2547"/>
      <c r="I1883" s="2544">
        <v>0</v>
      </c>
      <c r="J1883" s="2548">
        <v>0</v>
      </c>
    </row>
    <row r="1884" spans="1:10" x14ac:dyDescent="0.2">
      <c r="A1884" s="2169" t="s">
        <v>1844</v>
      </c>
      <c r="B1884" s="2544">
        <v>4175</v>
      </c>
      <c r="C1884" s="2545">
        <v>4199896.8061456596</v>
      </c>
      <c r="D1884" s="2546">
        <v>17534.569165658129</v>
      </c>
      <c r="E1884" s="2547">
        <v>34.710386511585369</v>
      </c>
      <c r="F1884" s="2544">
        <v>6.6167726350496086</v>
      </c>
      <c r="G1884" s="2546">
        <v>0.30807277812086231</v>
      </c>
      <c r="H1884" s="2547">
        <v>47.340156652239209</v>
      </c>
      <c r="I1884" s="2544">
        <v>7.7447583478349387</v>
      </c>
      <c r="J1884" s="2548">
        <v>0.46946625024631894</v>
      </c>
    </row>
    <row r="1885" spans="1:10" x14ac:dyDescent="0.2">
      <c r="A1885" s="2169" t="s">
        <v>1845</v>
      </c>
      <c r="B1885" s="2544">
        <v>5420.25</v>
      </c>
      <c r="C1885" s="2545">
        <v>1049949.7428331529</v>
      </c>
      <c r="D1885" s="2546">
        <v>5690.9900935913975</v>
      </c>
      <c r="E1885" s="2547">
        <v>45.063226943573795</v>
      </c>
      <c r="F1885" s="2544">
        <v>8.5903142215874588</v>
      </c>
      <c r="G1885" s="2546">
        <v>0.39995963487655184</v>
      </c>
      <c r="H1885" s="2547">
        <v>15.36464112643319</v>
      </c>
      <c r="I1885" s="2544">
        <v>2.5136256624491535</v>
      </c>
      <c r="J1885" s="2548">
        <v>0.15236917167374397</v>
      </c>
    </row>
    <row r="1886" spans="1:10" x14ac:dyDescent="0.2">
      <c r="A1886" s="2581" t="s">
        <v>310</v>
      </c>
      <c r="B1886" s="2550">
        <v>9595.25</v>
      </c>
      <c r="C1886" s="2549"/>
      <c r="D1886" s="2551">
        <v>23225.559259249527</v>
      </c>
      <c r="E1886" s="2547">
        <v>79.773613455159165</v>
      </c>
      <c r="F1886" s="2544">
        <v>15.207086856637067</v>
      </c>
      <c r="G1886" s="2551">
        <v>0.70803241299741415</v>
      </c>
      <c r="H1886" s="2547">
        <v>62.704797778672393</v>
      </c>
      <c r="I1886" s="2544">
        <v>10.258384010284093</v>
      </c>
      <c r="J1886" s="2553">
        <v>0.62183542192006291</v>
      </c>
    </row>
    <row r="1887" spans="1:10" x14ac:dyDescent="0.2">
      <c r="A1887" s="2169" t="s">
        <v>1846</v>
      </c>
      <c r="B1887" s="2544">
        <v>387.85</v>
      </c>
      <c r="C1887" s="2545">
        <v>6562823.1180563895</v>
      </c>
      <c r="D1887" s="2546">
        <v>2545.390946338171</v>
      </c>
      <c r="E1887" s="2547">
        <v>3.2245325529385358</v>
      </c>
      <c r="F1887" s="2544">
        <v>0.6146862913782013</v>
      </c>
      <c r="G1887" s="2546">
        <v>2.8619407663275795E-2</v>
      </c>
      <c r="H1887" s="2547">
        <v>6.8720939192986261</v>
      </c>
      <c r="I1887" s="2544">
        <v>1.1242613145446005</v>
      </c>
      <c r="J1887" s="2548">
        <v>6.8149672324353289E-2</v>
      </c>
    </row>
    <row r="1888" spans="1:10" x14ac:dyDescent="0.2">
      <c r="A1888" s="2581" t="s">
        <v>316</v>
      </c>
      <c r="B1888" s="2550">
        <v>387.85</v>
      </c>
      <c r="C1888" s="2565"/>
      <c r="D1888" s="2551">
        <v>2545.390946338171</v>
      </c>
      <c r="E1888" s="2547">
        <v>3.2245325529385358</v>
      </c>
      <c r="F1888" s="2544">
        <v>0.6146862913782013</v>
      </c>
      <c r="G1888" s="2551">
        <v>2.8619407663275795E-2</v>
      </c>
      <c r="H1888" s="2547">
        <v>6.8720939192986261</v>
      </c>
      <c r="I1888" s="2544">
        <v>1.1242613145446005</v>
      </c>
      <c r="J1888" s="2553">
        <v>6.8149672324353289E-2</v>
      </c>
    </row>
    <row r="1889" spans="1:10" x14ac:dyDescent="0.2">
      <c r="A1889" s="2169" t="s">
        <v>1536</v>
      </c>
      <c r="B1889" s="2544">
        <v>920.7</v>
      </c>
      <c r="C1889" s="2545">
        <v>6000000</v>
      </c>
      <c r="D1889" s="2546">
        <v>5524.2</v>
      </c>
      <c r="E1889" s="2547">
        <v>7.6545755356207543</v>
      </c>
      <c r="F1889" s="2544">
        <v>1.4591766622970479</v>
      </c>
      <c r="G1889" s="2546">
        <v>6.7938348937934837E-2</v>
      </c>
      <c r="H1889" s="2547">
        <v>14.914338123031051</v>
      </c>
      <c r="I1889" s="2544">
        <v>2.4399569593590273</v>
      </c>
      <c r="J1889" s="2548">
        <v>0.14790357465354784</v>
      </c>
    </row>
    <row r="1890" spans="1:10" x14ac:dyDescent="0.2">
      <c r="A1890" s="2169" t="s">
        <v>206</v>
      </c>
      <c r="B1890" s="2544">
        <v>1087.5</v>
      </c>
      <c r="C1890" s="2545">
        <v>4352000</v>
      </c>
      <c r="D1890" s="2546">
        <v>4732.8</v>
      </c>
      <c r="E1890" s="2547">
        <v>9.0413282230776257</v>
      </c>
      <c r="F1890" s="2544">
        <v>1.723530596554838</v>
      </c>
      <c r="G1890" s="2546">
        <v>8.0246502085374316E-2</v>
      </c>
      <c r="H1890" s="2547">
        <v>12.777701652489295</v>
      </c>
      <c r="I1890" s="2544">
        <v>2.0904073526038895</v>
      </c>
      <c r="J1890" s="2548">
        <v>0.12671482533585157</v>
      </c>
    </row>
    <row r="1891" spans="1:10" x14ac:dyDescent="0.2">
      <c r="A1891" s="2581" t="s">
        <v>311</v>
      </c>
      <c r="B1891" s="2550">
        <v>2008.2</v>
      </c>
      <c r="C1891" s="2565"/>
      <c r="D1891" s="2551">
        <v>10257</v>
      </c>
      <c r="E1891" s="2547">
        <v>16.695903758698378</v>
      </c>
      <c r="F1891" s="2544">
        <v>3.1827072588518854</v>
      </c>
      <c r="G1891" s="2551">
        <v>0.14818485102330914</v>
      </c>
      <c r="H1891" s="2547">
        <v>27.69203977552035</v>
      </c>
      <c r="I1891" s="2544">
        <v>4.5303643119629164</v>
      </c>
      <c r="J1891" s="2553">
        <v>0.27461839998939941</v>
      </c>
    </row>
    <row r="1892" spans="1:10" x14ac:dyDescent="0.2">
      <c r="A1892" s="2169" t="s">
        <v>1847</v>
      </c>
      <c r="B1892" s="2544">
        <v>36.799999999999997</v>
      </c>
      <c r="C1892" s="2545">
        <v>27488445.925841</v>
      </c>
      <c r="D1892" s="2546">
        <v>1011.5748100709487</v>
      </c>
      <c r="E1892" s="2547">
        <v>0.30595023320391412</v>
      </c>
      <c r="F1892" s="2544">
        <v>5.8322690531694747E-2</v>
      </c>
      <c r="G1892" s="2546">
        <v>2.7154678406820913E-3</v>
      </c>
      <c r="H1892" s="2547">
        <v>2.7310685265086434</v>
      </c>
      <c r="I1892" s="2544">
        <v>0.44679754493771007</v>
      </c>
      <c r="J1892" s="2548">
        <v>2.7083655631399486E-2</v>
      </c>
    </row>
    <row r="1893" spans="1:10" x14ac:dyDescent="0.2">
      <c r="A1893" s="2581" t="s">
        <v>312</v>
      </c>
      <c r="B1893" s="2550">
        <v>36.799999999999997</v>
      </c>
      <c r="C1893" s="2549"/>
      <c r="D1893" s="2551">
        <v>1011.5748100709487</v>
      </c>
      <c r="E1893" s="2547">
        <v>0.30595023320391412</v>
      </c>
      <c r="F1893" s="2544">
        <v>5.8322690531694747E-2</v>
      </c>
      <c r="G1893" s="2551">
        <v>2.7154678406820913E-3</v>
      </c>
      <c r="H1893" s="2547">
        <v>2.7310685265086434</v>
      </c>
      <c r="I1893" s="2544">
        <v>0.44679754493771007</v>
      </c>
      <c r="J1893" s="2553">
        <v>2.7083655631399486E-2</v>
      </c>
    </row>
    <row r="1894" spans="1:10" x14ac:dyDescent="0.2">
      <c r="A1894" s="2566" t="s">
        <v>130</v>
      </c>
      <c r="B1894" s="2555">
        <v>12028.1</v>
      </c>
      <c r="C1894" s="2554"/>
      <c r="D1894" s="2556">
        <v>37039.525015658641</v>
      </c>
      <c r="E1894" s="2557">
        <v>100</v>
      </c>
      <c r="F1894" s="2544">
        <v>19.062803097398849</v>
      </c>
      <c r="G1894" s="2556">
        <v>0.88755213952468115</v>
      </c>
      <c r="H1894" s="2557">
        <v>100</v>
      </c>
      <c r="I1894" s="2544">
        <v>16.359807181729316</v>
      </c>
      <c r="J1894" s="2558">
        <v>0.991687149865215</v>
      </c>
    </row>
    <row r="1895" spans="1:10" x14ac:dyDescent="0.2">
      <c r="A1895" s="2584" t="s">
        <v>1861</v>
      </c>
      <c r="B1895" s="2544"/>
      <c r="C1895" s="2543"/>
      <c r="D1895" s="2546"/>
      <c r="E1895" s="2547"/>
      <c r="F1895" s="2544">
        <v>0</v>
      </c>
      <c r="G1895" s="2546"/>
      <c r="H1895" s="2547"/>
      <c r="I1895" s="2544">
        <v>0</v>
      </c>
      <c r="J1895" s="2548">
        <v>0</v>
      </c>
    </row>
    <row r="1896" spans="1:10" x14ac:dyDescent="0.2">
      <c r="A1896" s="2168" t="s">
        <v>1538</v>
      </c>
      <c r="B1896" s="2544">
        <v>5005</v>
      </c>
      <c r="C1896" s="2545">
        <v>6500000</v>
      </c>
      <c r="D1896" s="2546">
        <v>32532.5</v>
      </c>
      <c r="E1896" s="2547">
        <v>71.113952827507802</v>
      </c>
      <c r="F1896" s="2544">
        <v>7.9322028834546794</v>
      </c>
      <c r="G1896" s="2546">
        <v>0.36931838431015945</v>
      </c>
      <c r="H1896" s="2547">
        <v>68.230055829834356</v>
      </c>
      <c r="I1896" s="2544">
        <v>14.369121280972369</v>
      </c>
      <c r="J1896" s="2548">
        <v>0.87101716853418498</v>
      </c>
    </row>
    <row r="1897" spans="1:10" x14ac:dyDescent="0.2">
      <c r="A1897" s="2168" t="s">
        <v>208</v>
      </c>
      <c r="B1897" s="2544">
        <v>530</v>
      </c>
      <c r="C1897" s="2545">
        <v>6000000</v>
      </c>
      <c r="D1897" s="2546">
        <v>3180</v>
      </c>
      <c r="E1897" s="2547">
        <v>7.530548451264564</v>
      </c>
      <c r="F1897" s="2544">
        <v>0.83997353211408188</v>
      </c>
      <c r="G1897" s="2546">
        <v>3.9108640096780126E-2</v>
      </c>
      <c r="H1897" s="2547">
        <v>6.669379160497142</v>
      </c>
      <c r="I1897" s="2544">
        <v>1.4045586927992664</v>
      </c>
      <c r="J1897" s="2548">
        <v>8.5140539335701482E-2</v>
      </c>
    </row>
    <row r="1898" spans="1:10" x14ac:dyDescent="0.2">
      <c r="A1898" s="2168" t="s">
        <v>209</v>
      </c>
      <c r="B1898" s="2544">
        <v>480</v>
      </c>
      <c r="C1898" s="2545">
        <v>5800000</v>
      </c>
      <c r="D1898" s="2546">
        <v>2784</v>
      </c>
      <c r="E1898" s="2547">
        <v>6.8201193520886623</v>
      </c>
      <c r="F1898" s="2544">
        <v>0.76073074606558366</v>
      </c>
      <c r="G1898" s="2546">
        <v>3.5419145748027278E-2</v>
      </c>
      <c r="H1898" s="2547">
        <v>5.8388526990012712</v>
      </c>
      <c r="I1898" s="2544">
        <v>1.2296513838846408</v>
      </c>
      <c r="J1898" s="2548">
        <v>7.453813255050093E-2</v>
      </c>
    </row>
    <row r="1899" spans="1:10" x14ac:dyDescent="0.2">
      <c r="A1899" s="2168" t="s">
        <v>210</v>
      </c>
      <c r="B1899" s="2544">
        <v>284</v>
      </c>
      <c r="C1899" s="2545">
        <v>15600000</v>
      </c>
      <c r="D1899" s="2546">
        <v>4430.3999999999996</v>
      </c>
      <c r="E1899" s="2547">
        <v>4.035237283319125</v>
      </c>
      <c r="F1899" s="2544">
        <v>0.45009902475547031</v>
      </c>
      <c r="G1899" s="2546">
        <v>2.0956327900916141E-2</v>
      </c>
      <c r="H1899" s="2547">
        <v>9.2918293813416781</v>
      </c>
      <c r="I1899" s="2544">
        <v>1.9568417712509021</v>
      </c>
      <c r="J1899" s="2548">
        <v>0.11861844197260749</v>
      </c>
    </row>
    <row r="1900" spans="1:10" x14ac:dyDescent="0.2">
      <c r="A1900" s="2168" t="s">
        <v>1540</v>
      </c>
      <c r="B1900" s="2544">
        <v>275</v>
      </c>
      <c r="C1900" s="2545">
        <v>7500000</v>
      </c>
      <c r="D1900" s="2546">
        <v>2062.5</v>
      </c>
      <c r="E1900" s="2547">
        <v>3.9073600454674624</v>
      </c>
      <c r="F1900" s="2544">
        <v>0.43583532326674068</v>
      </c>
      <c r="G1900" s="2546">
        <v>2.029221891814063E-2</v>
      </c>
      <c r="H1900" s="2547">
        <v>4.3256586536243251</v>
      </c>
      <c r="I1900" s="2544">
        <v>0.91097556726367512</v>
      </c>
      <c r="J1900" s="2548">
        <v>5.5220868672919594E-2</v>
      </c>
    </row>
    <row r="1901" spans="1:10" x14ac:dyDescent="0.2">
      <c r="A1901" s="2168" t="s">
        <v>1541</v>
      </c>
      <c r="B1901" s="2544">
        <v>464</v>
      </c>
      <c r="C1901" s="2545">
        <v>5800000</v>
      </c>
      <c r="D1901" s="2546">
        <v>2691.2</v>
      </c>
      <c r="E1901" s="2547">
        <v>6.5927820403523727</v>
      </c>
      <c r="F1901" s="2544">
        <v>0.7353730545300643</v>
      </c>
      <c r="G1901" s="2546">
        <v>3.4238507556426372E-2</v>
      </c>
      <c r="H1901" s="2547">
        <v>5.6442242757012284</v>
      </c>
      <c r="I1901" s="2544">
        <v>1.1886630044218194</v>
      </c>
      <c r="J1901" s="2548">
        <v>7.2053528132150879E-2</v>
      </c>
    </row>
    <row r="1902" spans="1:10" x14ac:dyDescent="0.2">
      <c r="A1902" s="2566" t="s">
        <v>122</v>
      </c>
      <c r="B1902" s="2555">
        <v>7038</v>
      </c>
      <c r="C1902" s="2554"/>
      <c r="D1902" s="2556">
        <v>47680.6</v>
      </c>
      <c r="E1902" s="2557">
        <v>99.999999999999986</v>
      </c>
      <c r="F1902" s="2544">
        <v>11.154214564186621</v>
      </c>
      <c r="G1902" s="2556">
        <v>0.51933322453044994</v>
      </c>
      <c r="H1902" s="2557">
        <v>100</v>
      </c>
      <c r="I1902" s="2544">
        <v>21.059811700592672</v>
      </c>
      <c r="J1902" s="2558">
        <v>1.2765886791980656</v>
      </c>
    </row>
    <row r="1903" spans="1:10" ht="14.25" thickBot="1" x14ac:dyDescent="0.25">
      <c r="A1903" s="2567" t="s">
        <v>1848</v>
      </c>
      <c r="B1903" s="2560">
        <v>63097.226250221589</v>
      </c>
      <c r="C1903" s="2568"/>
      <c r="D1903" s="2562">
        <v>226405.63305064192</v>
      </c>
      <c r="E1903" s="2569"/>
      <c r="F1903" s="2570">
        <v>100</v>
      </c>
      <c r="G1903" s="2571">
        <v>4.6559371934434406</v>
      </c>
      <c r="H1903" s="2572"/>
      <c r="I1903" s="2570">
        <v>100</v>
      </c>
      <c r="J1903" s="2573">
        <v>6.061728838544834</v>
      </c>
    </row>
    <row r="1904" spans="1:10" ht="15" thickBot="1" x14ac:dyDescent="0.25">
      <c r="A1904" s="2574" t="s">
        <v>1849</v>
      </c>
      <c r="B1904" s="2575">
        <v>1355199.2569632605</v>
      </c>
      <c r="C1904" s="2576"/>
      <c r="D1904" s="2577">
        <v>3735001.0051751565</v>
      </c>
      <c r="E1904" s="2578"/>
      <c r="F1904" s="2111"/>
      <c r="G1904" s="2111"/>
      <c r="H1904" s="2111"/>
      <c r="I1904" s="2111"/>
      <c r="J1904" s="2111"/>
    </row>
    <row r="1905" spans="1:10" ht="16.5" thickBot="1" x14ac:dyDescent="0.3">
      <c r="A1905" s="2579" t="s">
        <v>1850</v>
      </c>
      <c r="B1905" s="2586">
        <v>4.6559371934434406</v>
      </c>
      <c r="C1905" s="2580"/>
      <c r="D1905" s="2587">
        <v>6.0617288385448349</v>
      </c>
      <c r="E1905" s="2578"/>
      <c r="F1905" s="2111"/>
      <c r="G1905" s="2111"/>
      <c r="H1905" s="2111"/>
      <c r="I1905" s="2111"/>
      <c r="J1905" s="2111"/>
    </row>
    <row r="1906" spans="1:10" x14ac:dyDescent="0.2">
      <c r="A1906" s="471" t="s">
        <v>1978</v>
      </c>
      <c r="B1906" s="375"/>
      <c r="C1906" s="375"/>
      <c r="D1906" s="1800"/>
      <c r="E1906" s="375"/>
      <c r="F1906" s="375"/>
      <c r="H1906" s="375"/>
      <c r="I1906" s="375"/>
      <c r="J1906" s="375"/>
    </row>
    <row r="1907" spans="1:10" x14ac:dyDescent="0.2">
      <c r="A1907" s="375" t="s">
        <v>1851</v>
      </c>
      <c r="B1907" s="375"/>
      <c r="C1907" s="375"/>
      <c r="D1907" s="375"/>
      <c r="E1907" s="375"/>
      <c r="F1907" s="375"/>
      <c r="G1907" s="375"/>
      <c r="H1907" s="375"/>
      <c r="I1907" s="375"/>
      <c r="J1907" s="375"/>
    </row>
    <row r="1908" spans="1:10" x14ac:dyDescent="0.2">
      <c r="A1908" s="375" t="s">
        <v>2021</v>
      </c>
      <c r="B1908" s="375"/>
      <c r="C1908" s="375"/>
      <c r="D1908" s="375"/>
      <c r="E1908" s="375"/>
      <c r="F1908" s="375"/>
      <c r="G1908" s="375"/>
      <c r="H1908" s="375"/>
      <c r="I1908" s="375"/>
      <c r="J1908" s="375"/>
    </row>
    <row r="1912" spans="1:10" ht="13.5" thickBot="1" x14ac:dyDescent="0.25">
      <c r="A1912" s="3498" t="s">
        <v>1976</v>
      </c>
      <c r="B1912" s="3498"/>
      <c r="C1912" s="3498"/>
      <c r="D1912" s="3498"/>
      <c r="E1912" s="3498"/>
      <c r="F1912" s="3498"/>
      <c r="G1912" s="3498"/>
      <c r="H1912" s="3498"/>
      <c r="I1912" s="3498"/>
      <c r="J1912" s="3498"/>
    </row>
    <row r="1913" spans="1:10" ht="13.5" customHeight="1" thickBot="1" x14ac:dyDescent="0.25">
      <c r="A1913" s="3503" t="s">
        <v>376</v>
      </c>
      <c r="B1913" s="3509" t="s">
        <v>1264</v>
      </c>
      <c r="C1913" s="3509" t="s">
        <v>1840</v>
      </c>
      <c r="D1913" s="3511" t="s">
        <v>1852</v>
      </c>
      <c r="E1913" s="3505" t="s">
        <v>1857</v>
      </c>
      <c r="F1913" s="3506"/>
      <c r="G1913" s="3507"/>
      <c r="H1913" s="3505" t="s">
        <v>1858</v>
      </c>
      <c r="I1913" s="3506"/>
      <c r="J1913" s="3508"/>
    </row>
    <row r="1914" spans="1:10" ht="13.5" customHeight="1" thickBot="1" x14ac:dyDescent="0.25">
      <c r="A1914" s="3504"/>
      <c r="B1914" s="3510"/>
      <c r="C1914" s="3510"/>
      <c r="D1914" s="3512"/>
      <c r="E1914" s="2534" t="s">
        <v>1856</v>
      </c>
      <c r="F1914" s="2533" t="s">
        <v>1223</v>
      </c>
      <c r="G1914" s="2535" t="s">
        <v>1841</v>
      </c>
      <c r="H1914" s="2534" t="s">
        <v>1856</v>
      </c>
      <c r="I1914" s="2533" t="s">
        <v>1223</v>
      </c>
      <c r="J1914" s="2536" t="s">
        <v>1841</v>
      </c>
    </row>
    <row r="1915" spans="1:10" x14ac:dyDescent="0.2">
      <c r="A1915" s="2585" t="s">
        <v>1859</v>
      </c>
      <c r="B1915" s="2537"/>
      <c r="C1915" s="2537"/>
      <c r="D1915" s="2538"/>
      <c r="E1915" s="2539"/>
      <c r="F1915" s="2540"/>
      <c r="G1915" s="2541"/>
      <c r="H1915" s="2539"/>
      <c r="I1915" s="2540"/>
      <c r="J1915" s="2542"/>
    </row>
    <row r="1916" spans="1:10" x14ac:dyDescent="0.2">
      <c r="A1916" s="923" t="s">
        <v>410</v>
      </c>
      <c r="B1916" s="2544">
        <v>0</v>
      </c>
      <c r="C1916" s="2545">
        <v>3500000.0000000005</v>
      </c>
      <c r="D1916" s="2546">
        <v>0</v>
      </c>
      <c r="E1916" s="2547">
        <v>0</v>
      </c>
      <c r="F1916" s="2544">
        <v>0</v>
      </c>
      <c r="G1916" s="2546">
        <v>0</v>
      </c>
      <c r="H1916" s="2547">
        <v>0</v>
      </c>
      <c r="I1916" s="2544">
        <v>0</v>
      </c>
      <c r="J1916" s="2548">
        <v>0</v>
      </c>
    </row>
    <row r="1917" spans="1:10" x14ac:dyDescent="0.2">
      <c r="A1917" s="923" t="s">
        <v>411</v>
      </c>
      <c r="B1917" s="2544">
        <v>0</v>
      </c>
      <c r="C1917" s="2545">
        <v>1375863.5</v>
      </c>
      <c r="D1917" s="2546">
        <v>0</v>
      </c>
      <c r="E1917" s="2547">
        <v>0</v>
      </c>
      <c r="F1917" s="2544">
        <v>0</v>
      </c>
      <c r="G1917" s="2546">
        <v>0</v>
      </c>
      <c r="H1917" s="2547">
        <v>0</v>
      </c>
      <c r="I1917" s="2544">
        <v>0</v>
      </c>
      <c r="J1917" s="2548">
        <v>0</v>
      </c>
    </row>
    <row r="1918" spans="1:10" x14ac:dyDescent="0.2">
      <c r="A1918" s="923" t="s">
        <v>279</v>
      </c>
      <c r="B1918" s="2544">
        <v>460.4</v>
      </c>
      <c r="C1918" s="2545">
        <v>882500</v>
      </c>
      <c r="D1918" s="2546">
        <v>406.303</v>
      </c>
      <c r="E1918" s="2547">
        <v>5.6147274039060724</v>
      </c>
      <c r="F1918" s="2544">
        <v>3.816037390352593</v>
      </c>
      <c r="G1918" s="2546">
        <v>3.3972863963316169E-2</v>
      </c>
      <c r="H1918" s="2547">
        <v>1.9120345476377112</v>
      </c>
      <c r="I1918" s="2544">
        <v>1.466237582888726</v>
      </c>
      <c r="J1918" s="2548">
        <v>1.0878256777897333E-2</v>
      </c>
    </row>
    <row r="1919" spans="1:10" x14ac:dyDescent="0.2">
      <c r="A1919" s="923" t="s">
        <v>200</v>
      </c>
      <c r="B1919" s="2544">
        <v>89.4</v>
      </c>
      <c r="C1919" s="2545">
        <v>5768500</v>
      </c>
      <c r="D1919" s="2546">
        <v>515.70390000000009</v>
      </c>
      <c r="E1919" s="2547">
        <v>1.0902620110973129</v>
      </c>
      <c r="F1919" s="2544">
        <v>0.74099422827437411</v>
      </c>
      <c r="G1919" s="2546">
        <v>6.5968158955700814E-3</v>
      </c>
      <c r="H1919" s="2547">
        <v>2.4268678133105186</v>
      </c>
      <c r="I1919" s="2544">
        <v>1.8610358275038319</v>
      </c>
      <c r="J1919" s="2548">
        <v>1.380732961746059E-2</v>
      </c>
    </row>
    <row r="1920" spans="1:10" x14ac:dyDescent="0.2">
      <c r="A1920" s="923" t="s">
        <v>429</v>
      </c>
      <c r="B1920" s="2544">
        <v>0</v>
      </c>
      <c r="C1920" s="2545">
        <v>680000</v>
      </c>
      <c r="D1920" s="2546">
        <v>0</v>
      </c>
      <c r="E1920" s="2547">
        <v>0</v>
      </c>
      <c r="F1920" s="2544">
        <v>0</v>
      </c>
      <c r="G1920" s="2546">
        <v>0</v>
      </c>
      <c r="H1920" s="2547">
        <v>0</v>
      </c>
      <c r="I1920" s="2544">
        <v>0</v>
      </c>
      <c r="J1920" s="2548">
        <v>0</v>
      </c>
    </row>
    <row r="1921" spans="1:10" x14ac:dyDescent="0.2">
      <c r="A1921" s="925" t="s">
        <v>431</v>
      </c>
      <c r="B1921" s="2544">
        <v>0</v>
      </c>
      <c r="C1921" s="2545">
        <v>7000000</v>
      </c>
      <c r="D1921" s="2546">
        <v>0</v>
      </c>
      <c r="E1921" s="2547">
        <v>0</v>
      </c>
      <c r="F1921" s="2544">
        <v>0</v>
      </c>
      <c r="G1921" s="2546">
        <v>0</v>
      </c>
      <c r="H1921" s="2547">
        <v>0</v>
      </c>
      <c r="I1921" s="2544">
        <v>0</v>
      </c>
      <c r="J1921" s="2548">
        <v>0</v>
      </c>
    </row>
    <row r="1922" spans="1:10" x14ac:dyDescent="0.2">
      <c r="A1922" s="2107" t="s">
        <v>430</v>
      </c>
      <c r="B1922" s="2544">
        <v>0</v>
      </c>
      <c r="C1922" s="2545">
        <v>0</v>
      </c>
      <c r="D1922" s="2546">
        <v>0</v>
      </c>
      <c r="E1922" s="2547">
        <v>0</v>
      </c>
      <c r="F1922" s="2544">
        <v>0</v>
      </c>
      <c r="G1922" s="2546">
        <v>0</v>
      </c>
      <c r="H1922" s="2547">
        <v>0</v>
      </c>
      <c r="I1922" s="2544">
        <v>0</v>
      </c>
      <c r="J1922" s="2548">
        <v>0</v>
      </c>
    </row>
    <row r="1923" spans="1:10" x14ac:dyDescent="0.2">
      <c r="A1923" s="2549" t="s">
        <v>280</v>
      </c>
      <c r="B1923" s="2550">
        <v>549.79999999999995</v>
      </c>
      <c r="C1923" s="2549"/>
      <c r="D1923" s="2551">
        <v>922.00690000000009</v>
      </c>
      <c r="E1923" s="2547">
        <v>6.7049894150033849</v>
      </c>
      <c r="F1923" s="2544">
        <v>4.5570316186269668</v>
      </c>
      <c r="G1923" s="2551">
        <v>4.0569679858886244E-2</v>
      </c>
      <c r="H1923" s="2547">
        <v>4.3389023609482296</v>
      </c>
      <c r="I1923" s="2544">
        <v>3.3272734103925576</v>
      </c>
      <c r="J1923" s="2553">
        <v>2.4685586395357922E-2</v>
      </c>
    </row>
    <row r="1924" spans="1:10" x14ac:dyDescent="0.2">
      <c r="A1924" s="931" t="s">
        <v>412</v>
      </c>
      <c r="B1924" s="2544">
        <v>62</v>
      </c>
      <c r="C1924" s="2545">
        <v>2674500</v>
      </c>
      <c r="D1924" s="2546">
        <v>165.81899999999999</v>
      </c>
      <c r="E1924" s="2547">
        <v>0.75611011955294638</v>
      </c>
      <c r="F1924" s="2544">
        <v>0.51388861468692615</v>
      </c>
      <c r="G1924" s="2546">
        <v>4.5749729924535239E-3</v>
      </c>
      <c r="H1924" s="2547">
        <v>0.78033304370072987</v>
      </c>
      <c r="I1924" s="2544">
        <v>0.59839590098282713</v>
      </c>
      <c r="J1924" s="2548">
        <v>4.4395971987756869E-3</v>
      </c>
    </row>
    <row r="1925" spans="1:10" x14ac:dyDescent="0.2">
      <c r="A1925" s="931" t="s">
        <v>413</v>
      </c>
      <c r="B1925" s="2544">
        <v>1080</v>
      </c>
      <c r="C1925" s="2545">
        <v>647500</v>
      </c>
      <c r="D1925" s="2546">
        <v>699.3</v>
      </c>
      <c r="E1925" s="2547">
        <v>13.17095046963197</v>
      </c>
      <c r="F1925" s="2544">
        <v>8.9516081268045191</v>
      </c>
      <c r="G1925" s="2546">
        <v>7.9693077933061393E-2</v>
      </c>
      <c r="H1925" s="2547">
        <v>3.2908586920673768</v>
      </c>
      <c r="I1925" s="2544">
        <v>2.5235844719681766</v>
      </c>
      <c r="J1925" s="2548">
        <v>1.8722886527501901E-2</v>
      </c>
    </row>
    <row r="1926" spans="1:10" x14ac:dyDescent="0.2">
      <c r="A1926" s="923" t="s">
        <v>91</v>
      </c>
      <c r="B1926" s="2544">
        <v>48</v>
      </c>
      <c r="C1926" s="2545">
        <v>1085000</v>
      </c>
      <c r="D1926" s="2546">
        <v>52.08</v>
      </c>
      <c r="E1926" s="2547">
        <v>0.58537557642808746</v>
      </c>
      <c r="F1926" s="2544">
        <v>0.39784925008020083</v>
      </c>
      <c r="G1926" s="2546">
        <v>3.5419145748027282E-3</v>
      </c>
      <c r="H1926" s="2547">
        <v>0.2450849716614743</v>
      </c>
      <c r="I1926" s="2544">
        <v>0.18794262734177411</v>
      </c>
      <c r="J1926" s="2548">
        <v>1.3943771347809223E-3</v>
      </c>
    </row>
    <row r="1927" spans="1:10" x14ac:dyDescent="0.2">
      <c r="A1927" s="923" t="s">
        <v>417</v>
      </c>
      <c r="B1927" s="2544">
        <v>55</v>
      </c>
      <c r="C1927" s="2545">
        <v>1641999.9999999995</v>
      </c>
      <c r="D1927" s="2546">
        <v>90.309999999999974</v>
      </c>
      <c r="E1927" s="2547">
        <v>0.67074284799051687</v>
      </c>
      <c r="F1927" s="2544">
        <v>0.45586893238356346</v>
      </c>
      <c r="G1927" s="2546">
        <v>4.0584437836281261E-3</v>
      </c>
      <c r="H1927" s="2547">
        <v>0.42499277632004107</v>
      </c>
      <c r="I1927" s="2544">
        <v>0.32590435244308019</v>
      </c>
      <c r="J1927" s="2548">
        <v>2.4179377696249052E-3</v>
      </c>
    </row>
    <row r="1928" spans="1:10" x14ac:dyDescent="0.2">
      <c r="A1928" s="923" t="s">
        <v>418</v>
      </c>
      <c r="B1928" s="2544">
        <v>75.2</v>
      </c>
      <c r="C1928" s="2545">
        <v>1369500.0000000005</v>
      </c>
      <c r="D1928" s="2546">
        <v>102.98640000000005</v>
      </c>
      <c r="E1928" s="2547">
        <v>0.91708840307067052</v>
      </c>
      <c r="F1928" s="2544">
        <v>0.62329715845898137</v>
      </c>
      <c r="G1928" s="2546">
        <v>5.5489995005242746E-3</v>
      </c>
      <c r="H1928" s="2547">
        <v>0.48464706078182163</v>
      </c>
      <c r="I1928" s="2544">
        <v>0.37165004985543193</v>
      </c>
      <c r="J1928" s="2548">
        <v>2.7573325912711609E-3</v>
      </c>
    </row>
    <row r="1929" spans="1:10" x14ac:dyDescent="0.2">
      <c r="A1929" s="923" t="s">
        <v>423</v>
      </c>
      <c r="B1929" s="2544">
        <v>756</v>
      </c>
      <c r="C1929" s="2545">
        <v>1311000</v>
      </c>
      <c r="D1929" s="2546">
        <v>991.11599999999999</v>
      </c>
      <c r="E1929" s="2547">
        <v>9.2196653287423782</v>
      </c>
      <c r="F1929" s="2544">
        <v>6.2661256887631636</v>
      </c>
      <c r="G1929" s="2546">
        <v>5.5785154553142965E-2</v>
      </c>
      <c r="H1929" s="2547">
        <v>4.664125130054412</v>
      </c>
      <c r="I1929" s="2544">
        <v>3.5766694516219237</v>
      </c>
      <c r="J1929" s="2548">
        <v>2.6535896473032426E-2</v>
      </c>
    </row>
    <row r="1930" spans="1:10" x14ac:dyDescent="0.2">
      <c r="A1930" s="923" t="s">
        <v>424</v>
      </c>
      <c r="B1930" s="2544">
        <v>0</v>
      </c>
      <c r="C1930" s="2545">
        <v>620500</v>
      </c>
      <c r="D1930" s="2546">
        <v>0</v>
      </c>
      <c r="E1930" s="2547">
        <v>0</v>
      </c>
      <c r="F1930" s="2544">
        <v>0</v>
      </c>
      <c r="G1930" s="2546">
        <v>0</v>
      </c>
      <c r="H1930" s="2547">
        <v>0</v>
      </c>
      <c r="I1930" s="2544">
        <v>0</v>
      </c>
      <c r="J1930" s="2548">
        <v>0</v>
      </c>
    </row>
    <row r="1931" spans="1:10" x14ac:dyDescent="0.2">
      <c r="A1931" s="923" t="s">
        <v>281</v>
      </c>
      <c r="B1931" s="2544">
        <v>60</v>
      </c>
      <c r="C1931" s="2545">
        <v>1016000</v>
      </c>
      <c r="D1931" s="2546">
        <v>60.96</v>
      </c>
      <c r="E1931" s="2547">
        <v>0.73171947053510933</v>
      </c>
      <c r="F1931" s="2544">
        <v>0.49731156260025106</v>
      </c>
      <c r="G1931" s="2546">
        <v>4.4273932185034098E-3</v>
      </c>
      <c r="H1931" s="2547">
        <v>0.28687365346550453</v>
      </c>
      <c r="I1931" s="2544">
        <v>0.21998814444613191</v>
      </c>
      <c r="J1931" s="2548">
        <v>1.6321280748126928E-3</v>
      </c>
    </row>
    <row r="1932" spans="1:10" x14ac:dyDescent="0.2">
      <c r="A1932" s="923" t="s">
        <v>427</v>
      </c>
      <c r="B1932" s="2544">
        <v>216</v>
      </c>
      <c r="C1932" s="2545">
        <v>1399000</v>
      </c>
      <c r="D1932" s="2546">
        <v>302.18400000000003</v>
      </c>
      <c r="E1932" s="2547">
        <v>2.634190093926394</v>
      </c>
      <c r="F1932" s="2544">
        <v>1.7903216253609036</v>
      </c>
      <c r="G1932" s="2546">
        <v>1.5938615586612276E-2</v>
      </c>
      <c r="H1932" s="2547">
        <v>1.4220575475528219</v>
      </c>
      <c r="I1932" s="2544">
        <v>1.0905002861107274</v>
      </c>
      <c r="J1932" s="2548">
        <v>8.0906002322703209E-3</v>
      </c>
    </row>
    <row r="1933" spans="1:10" x14ac:dyDescent="0.2">
      <c r="A1933" s="923" t="s">
        <v>428</v>
      </c>
      <c r="B1933" s="2544">
        <v>31</v>
      </c>
      <c r="C1933" s="2545">
        <v>652500</v>
      </c>
      <c r="D1933" s="2546">
        <v>20.227499999999999</v>
      </c>
      <c r="E1933" s="2547">
        <v>0.37805505977647319</v>
      </c>
      <c r="F1933" s="2544">
        <v>0.25694430734346307</v>
      </c>
      <c r="G1933" s="2546">
        <v>2.287486496226762E-3</v>
      </c>
      <c r="H1933" s="2547">
        <v>9.5189252386376183E-2</v>
      </c>
      <c r="I1933" s="2544">
        <v>7.299557401220691E-2</v>
      </c>
      <c r="J1933" s="2548">
        <v>5.4156611931223321E-4</v>
      </c>
    </row>
    <row r="1934" spans="1:10" x14ac:dyDescent="0.2">
      <c r="A1934" s="897" t="s">
        <v>93</v>
      </c>
      <c r="B1934" s="2544">
        <v>332</v>
      </c>
      <c r="C1934" s="2545">
        <v>1375000</v>
      </c>
      <c r="D1934" s="2546">
        <v>456.5</v>
      </c>
      <c r="E1934" s="2547">
        <v>4.0488477369609388</v>
      </c>
      <c r="F1934" s="2544">
        <v>2.7517906463880557</v>
      </c>
      <c r="G1934" s="2546">
        <v>2.449824247571887E-2</v>
      </c>
      <c r="H1934" s="2547">
        <v>2.1482582481463717</v>
      </c>
      <c r="I1934" s="2544">
        <v>1.6473849727634386</v>
      </c>
      <c r="J1934" s="2548">
        <v>1.2222218932939538E-2</v>
      </c>
    </row>
    <row r="1935" spans="1:10" x14ac:dyDescent="0.2">
      <c r="A1935" s="2549" t="s">
        <v>282</v>
      </c>
      <c r="B1935" s="2550">
        <v>2715.2</v>
      </c>
      <c r="C1935" s="2549"/>
      <c r="D1935" s="2551">
        <v>2941.4829</v>
      </c>
      <c r="E1935" s="2547">
        <v>33.112745106615485</v>
      </c>
      <c r="F1935" s="2544">
        <v>22.505005912870025</v>
      </c>
      <c r="G1935" s="2551">
        <v>0.20035430111467434</v>
      </c>
      <c r="H1935" s="2547">
        <v>13.84242037613693</v>
      </c>
      <c r="I1935" s="2544">
        <v>10.615015831545719</v>
      </c>
      <c r="J1935" s="2553">
        <v>7.8754541054321781E-2</v>
      </c>
    </row>
    <row r="1936" spans="1:10" x14ac:dyDescent="0.2">
      <c r="A1936" s="2554" t="s">
        <v>107</v>
      </c>
      <c r="B1936" s="2555">
        <v>3265</v>
      </c>
      <c r="C1936" s="2554"/>
      <c r="D1936" s="2556">
        <v>3863.4898000000003</v>
      </c>
      <c r="E1936" s="2547">
        <v>39.817734521618867</v>
      </c>
      <c r="F1936" s="2544">
        <v>27.062037531496998</v>
      </c>
      <c r="G1936" s="2556">
        <v>0.2409239809735606</v>
      </c>
      <c r="H1936" s="2547">
        <v>18.181322737085161</v>
      </c>
      <c r="I1936" s="2544">
        <v>13.942289241938276</v>
      </c>
      <c r="J1936" s="2558">
        <v>0.10344012744967972</v>
      </c>
    </row>
    <row r="1937" spans="1:10" x14ac:dyDescent="0.2">
      <c r="A1937" s="923" t="s">
        <v>905</v>
      </c>
      <c r="B1937" s="2544">
        <v>0</v>
      </c>
      <c r="C1937" s="2545">
        <v>4200000</v>
      </c>
      <c r="D1937" s="2546">
        <v>0</v>
      </c>
      <c r="E1937" s="2547">
        <v>0</v>
      </c>
      <c r="F1937" s="2544">
        <v>0</v>
      </c>
      <c r="G1937" s="2546">
        <v>0</v>
      </c>
      <c r="H1937" s="2547">
        <v>0</v>
      </c>
      <c r="I1937" s="2544">
        <v>0</v>
      </c>
      <c r="J1937" s="2548">
        <v>0</v>
      </c>
    </row>
    <row r="1938" spans="1:10" x14ac:dyDescent="0.2">
      <c r="A1938" s="923" t="s">
        <v>906</v>
      </c>
      <c r="B1938" s="2544">
        <v>60</v>
      </c>
      <c r="C1938" s="2545">
        <v>1281000</v>
      </c>
      <c r="D1938" s="2546">
        <v>76.86</v>
      </c>
      <c r="E1938" s="2547">
        <v>0.73171947053510933</v>
      </c>
      <c r="F1938" s="2544">
        <v>0.49731156260025106</v>
      </c>
      <c r="G1938" s="2546">
        <v>4.4273932185034098E-3</v>
      </c>
      <c r="H1938" s="2547">
        <v>0.36169798237136935</v>
      </c>
      <c r="I1938" s="2544">
        <v>0.27736694196406986</v>
      </c>
      <c r="J1938" s="2548">
        <v>2.0578307714912E-3</v>
      </c>
    </row>
    <row r="1939" spans="1:10" x14ac:dyDescent="0.2">
      <c r="A1939" s="923" t="s">
        <v>907</v>
      </c>
      <c r="B1939" s="2544">
        <v>0</v>
      </c>
      <c r="C1939" s="2545">
        <v>1126000</v>
      </c>
      <c r="D1939" s="2546">
        <v>0</v>
      </c>
      <c r="E1939" s="2547">
        <v>0</v>
      </c>
      <c r="F1939" s="2544">
        <v>0</v>
      </c>
      <c r="G1939" s="2546">
        <v>0</v>
      </c>
      <c r="H1939" s="2547">
        <v>0</v>
      </c>
      <c r="I1939" s="2544">
        <v>0</v>
      </c>
      <c r="J1939" s="2548">
        <v>0</v>
      </c>
    </row>
    <row r="1940" spans="1:10" x14ac:dyDescent="0.2">
      <c r="A1940" s="897" t="s">
        <v>908</v>
      </c>
      <c r="B1940" s="2544">
        <v>136</v>
      </c>
      <c r="C1940" s="2545">
        <v>1145000</v>
      </c>
      <c r="D1940" s="2546">
        <v>155.72</v>
      </c>
      <c r="E1940" s="2547">
        <v>1.6585641332129146</v>
      </c>
      <c r="F1940" s="2544">
        <v>1.1272395418939023</v>
      </c>
      <c r="G1940" s="2546">
        <v>1.0035424628607729E-2</v>
      </c>
      <c r="H1940" s="2547">
        <v>0.73280783001391669</v>
      </c>
      <c r="I1940" s="2544">
        <v>0.56195134273542746</v>
      </c>
      <c r="J1940" s="2548">
        <v>4.1692090519985644E-3</v>
      </c>
    </row>
    <row r="1941" spans="1:10" x14ac:dyDescent="0.2">
      <c r="A1941" s="2554" t="s">
        <v>283</v>
      </c>
      <c r="B1941" s="2555">
        <v>196</v>
      </c>
      <c r="C1941" s="2554"/>
      <c r="D1941" s="2556">
        <v>232.57999999999998</v>
      </c>
      <c r="E1941" s="2547">
        <v>2.3902836037480242</v>
      </c>
      <c r="F1941" s="2544">
        <v>1.6245511044941534</v>
      </c>
      <c r="G1941" s="2556">
        <v>1.4462817847111139E-2</v>
      </c>
      <c r="H1941" s="2547">
        <v>1.094505812385286</v>
      </c>
      <c r="I1941" s="2544">
        <v>0.83931828469949732</v>
      </c>
      <c r="J1941" s="2558">
        <v>6.2270398234897635E-3</v>
      </c>
    </row>
    <row r="1942" spans="1:10" x14ac:dyDescent="0.2">
      <c r="A1942" s="923" t="s">
        <v>946</v>
      </c>
      <c r="B1942" s="2544">
        <v>82.626739261947975</v>
      </c>
      <c r="C1942" s="2545">
        <v>8419998.9999999981</v>
      </c>
      <c r="D1942" s="2546">
        <v>695.71706195886259</v>
      </c>
      <c r="E1942" s="2547">
        <v>1.0076598984132517</v>
      </c>
      <c r="F1942" s="2544">
        <v>0.68485388024871441</v>
      </c>
      <c r="G1942" s="2546">
        <v>6.097017751256633E-3</v>
      </c>
      <c r="H1942" s="2547">
        <v>3.2739976270082951</v>
      </c>
      <c r="I1942" s="2544">
        <v>2.5106546181076896</v>
      </c>
      <c r="J1942" s="2548">
        <v>1.8626957823970822E-2</v>
      </c>
    </row>
    <row r="1943" spans="1:10" x14ac:dyDescent="0.2">
      <c r="A1943" s="923" t="s">
        <v>284</v>
      </c>
      <c r="B1943" s="2544">
        <v>673.19585481678814</v>
      </c>
      <c r="C1943" s="2545">
        <v>8358473</v>
      </c>
      <c r="D1943" s="2546">
        <v>5626.8893761980435</v>
      </c>
      <c r="E1943" s="2547">
        <v>8.2098419075495102</v>
      </c>
      <c r="F1943" s="2544">
        <v>5.5798013749158111</v>
      </c>
      <c r="G1943" s="2546">
        <v>4.9675046039007568E-2</v>
      </c>
      <c r="H1943" s="2547">
        <v>26.479762352299318</v>
      </c>
      <c r="I1943" s="2544">
        <v>20.30592114293734</v>
      </c>
      <c r="J1943" s="2548">
        <v>0.15065295480246238</v>
      </c>
    </row>
    <row r="1944" spans="1:10" x14ac:dyDescent="0.2">
      <c r="A1944" s="923" t="s">
        <v>69</v>
      </c>
      <c r="B1944" s="2544">
        <v>646.80774518321186</v>
      </c>
      <c r="C1944" s="2545">
        <v>9308473</v>
      </c>
      <c r="D1944" s="2546">
        <v>6020.7924322288072</v>
      </c>
      <c r="E1944" s="2547">
        <v>7.888030347391128</v>
      </c>
      <c r="F1944" s="2544">
        <v>5.3610828409834683</v>
      </c>
      <c r="G1944" s="2546">
        <v>4.7727870411660565E-2</v>
      </c>
      <c r="H1944" s="2547">
        <v>28.333443598932721</v>
      </c>
      <c r="I1944" s="2544">
        <v>21.727410683420747</v>
      </c>
      <c r="J1944" s="2548">
        <v>0.16119921852461339</v>
      </c>
    </row>
    <row r="1945" spans="1:10" x14ac:dyDescent="0.2">
      <c r="A1945" s="923" t="s">
        <v>199</v>
      </c>
      <c r="B1945" s="2544">
        <v>9.7799999999999994</v>
      </c>
      <c r="C1945" s="2545">
        <v>2610000</v>
      </c>
      <c r="D1945" s="2546">
        <v>25.5258</v>
      </c>
      <c r="E1945" s="2547">
        <v>0.11927027369722282</v>
      </c>
      <c r="F1945" s="2544">
        <v>8.1061784703840914E-2</v>
      </c>
      <c r="G1945" s="2546">
        <v>7.2166509461605579E-4</v>
      </c>
      <c r="H1945" s="2547">
        <v>0.12012269526951731</v>
      </c>
      <c r="I1945" s="2544">
        <v>9.2115705011533364E-2</v>
      </c>
      <c r="J1945" s="2548">
        <v>6.8342150282240538E-4</v>
      </c>
    </row>
    <row r="1946" spans="1:10" x14ac:dyDescent="0.2">
      <c r="A1946" s="923" t="s">
        <v>87</v>
      </c>
      <c r="B1946" s="2544">
        <v>19.5</v>
      </c>
      <c r="C1946" s="2545">
        <v>100000</v>
      </c>
      <c r="D1946" s="2546">
        <v>1.95</v>
      </c>
      <c r="E1946" s="2547">
        <v>0.23780882792391053</v>
      </c>
      <c r="F1946" s="2544">
        <v>0.16162625784508158</v>
      </c>
      <c r="G1946" s="2546">
        <v>1.4389027960136085E-3</v>
      </c>
      <c r="H1946" s="2547">
        <v>9.1765686393985198E-3</v>
      </c>
      <c r="I1946" s="2544">
        <v>7.0370223371055982E-3</v>
      </c>
      <c r="J1946" s="2548">
        <v>5.2208821290760341E-5</v>
      </c>
    </row>
    <row r="1947" spans="1:10" x14ac:dyDescent="0.2">
      <c r="A1947" s="897" t="s">
        <v>213</v>
      </c>
      <c r="B1947" s="2544">
        <v>939.75</v>
      </c>
      <c r="C1947" s="2545">
        <v>1030000</v>
      </c>
      <c r="D1947" s="2546">
        <v>967.9425</v>
      </c>
      <c r="E1947" s="2547">
        <v>11.46055620725615</v>
      </c>
      <c r="F1947" s="2544">
        <v>7.7891423492264327</v>
      </c>
      <c r="G1947" s="2546">
        <v>6.9344046284809668E-2</v>
      </c>
      <c r="H1947" s="2547">
        <v>4.5550722001235906</v>
      </c>
      <c r="I1947" s="2544">
        <v>3.493042560786582</v>
      </c>
      <c r="J1947" s="2548">
        <v>2.5915454872939385E-2</v>
      </c>
    </row>
    <row r="1948" spans="1:10" x14ac:dyDescent="0.2">
      <c r="A1948" s="2549" t="s">
        <v>1842</v>
      </c>
      <c r="B1948" s="2550">
        <v>2371.6603392619481</v>
      </c>
      <c r="C1948" s="2549"/>
      <c r="D1948" s="2551">
        <v>13338.817170385713</v>
      </c>
      <c r="E1948" s="2547">
        <v>28.923167462231174</v>
      </c>
      <c r="F1948" s="2544">
        <v>19.657568487923349</v>
      </c>
      <c r="G1948" s="2551">
        <v>0.17500454837736412</v>
      </c>
      <c r="H1948" s="2547">
        <v>62.771575042272843</v>
      </c>
      <c r="I1948" s="2544">
        <v>48.136181732600996</v>
      </c>
      <c r="J1948" s="2553">
        <v>0.35713021634809911</v>
      </c>
    </row>
    <row r="1949" spans="1:10" x14ac:dyDescent="0.2">
      <c r="A1949" s="923" t="s">
        <v>952</v>
      </c>
      <c r="B1949" s="2544">
        <v>265</v>
      </c>
      <c r="C1949" s="2545">
        <v>2750000.0000000005</v>
      </c>
      <c r="D1949" s="2546">
        <v>728.75000000000011</v>
      </c>
      <c r="E1949" s="2547">
        <v>3.2317609948633996</v>
      </c>
      <c r="F1949" s="2544">
        <v>2.1964594014844421</v>
      </c>
      <c r="G1949" s="2546">
        <v>1.9554320048390063E-2</v>
      </c>
      <c r="H1949" s="2547">
        <v>3.4294484081854733</v>
      </c>
      <c r="I1949" s="2544">
        <v>2.6298615529054898</v>
      </c>
      <c r="J1949" s="2548">
        <v>1.9511373597764926E-2</v>
      </c>
    </row>
    <row r="1950" spans="1:10" x14ac:dyDescent="0.2">
      <c r="A1950" s="923" t="s">
        <v>953</v>
      </c>
      <c r="B1950" s="2544">
        <v>262.5</v>
      </c>
      <c r="C1950" s="2545">
        <v>1355000.0000000002</v>
      </c>
      <c r="D1950" s="2546">
        <v>355.68750000000006</v>
      </c>
      <c r="E1950" s="2547">
        <v>3.2012726835911032</v>
      </c>
      <c r="F1950" s="2544">
        <v>2.1757380863760982</v>
      </c>
      <c r="G1950" s="2546">
        <v>1.9369845330952422E-2</v>
      </c>
      <c r="H1950" s="2547">
        <v>1.6738414143210572</v>
      </c>
      <c r="I1950" s="2544">
        <v>1.2835799397585885</v>
      </c>
      <c r="J1950" s="2548">
        <v>9.5230898065934988E-3</v>
      </c>
    </row>
    <row r="1951" spans="1:10" x14ac:dyDescent="0.2">
      <c r="A1951" s="923" t="s">
        <v>954</v>
      </c>
      <c r="B1951" s="2544">
        <v>0</v>
      </c>
      <c r="C1951" s="2545">
        <v>1036000</v>
      </c>
      <c r="D1951" s="2546">
        <v>0</v>
      </c>
      <c r="E1951" s="2547">
        <v>0</v>
      </c>
      <c r="F1951" s="2544">
        <v>0</v>
      </c>
      <c r="G1951" s="2546">
        <v>0</v>
      </c>
      <c r="H1951" s="2547">
        <v>0</v>
      </c>
      <c r="I1951" s="2544">
        <v>0</v>
      </c>
      <c r="J1951" s="2548">
        <v>0</v>
      </c>
    </row>
    <row r="1952" spans="1:10" x14ac:dyDescent="0.2">
      <c r="A1952" s="923" t="s">
        <v>956</v>
      </c>
      <c r="B1952" s="2544">
        <v>504.90000000000003</v>
      </c>
      <c r="C1952" s="2545">
        <v>1099999.9999999998</v>
      </c>
      <c r="D1952" s="2546">
        <v>555.38999999999987</v>
      </c>
      <c r="E1952" s="2547">
        <v>6.1574193445529461</v>
      </c>
      <c r="F1952" s="2544">
        <v>4.1848767992811124</v>
      </c>
      <c r="G1952" s="2546">
        <v>3.7256513933706201E-2</v>
      </c>
      <c r="H1952" s="2547">
        <v>2.6136279264797655</v>
      </c>
      <c r="I1952" s="2544">
        <v>2.0042522234897833</v>
      </c>
      <c r="J1952" s="2548">
        <v>1.4869875516243785E-2</v>
      </c>
    </row>
    <row r="1953" spans="1:10" x14ac:dyDescent="0.2">
      <c r="A1953" s="923" t="s">
        <v>957</v>
      </c>
      <c r="B1953" s="2544">
        <v>0</v>
      </c>
      <c r="C1953" s="2545">
        <v>1649999.9999999998</v>
      </c>
      <c r="D1953" s="2546">
        <v>0</v>
      </c>
      <c r="E1953" s="2547">
        <v>0</v>
      </c>
      <c r="F1953" s="2544">
        <v>0</v>
      </c>
      <c r="G1953" s="2546">
        <v>0</v>
      </c>
      <c r="H1953" s="2547">
        <v>0</v>
      </c>
      <c r="I1953" s="2544">
        <v>0</v>
      </c>
      <c r="J1953" s="2548">
        <v>0</v>
      </c>
    </row>
    <row r="1954" spans="1:10" x14ac:dyDescent="0.2">
      <c r="A1954" s="2168" t="s">
        <v>1492</v>
      </c>
      <c r="B1954" s="2544">
        <v>0</v>
      </c>
      <c r="C1954" s="2545">
        <v>5000000</v>
      </c>
      <c r="D1954" s="2546">
        <v>0</v>
      </c>
      <c r="E1954" s="2547">
        <v>0</v>
      </c>
      <c r="F1954" s="2544">
        <v>0</v>
      </c>
      <c r="G1954" s="2546">
        <v>0</v>
      </c>
      <c r="H1954" s="2547">
        <v>0</v>
      </c>
      <c r="I1954" s="2544">
        <v>0</v>
      </c>
      <c r="J1954" s="2548">
        <v>0</v>
      </c>
    </row>
    <row r="1955" spans="1:10" x14ac:dyDescent="0.2">
      <c r="A1955" s="2168" t="s">
        <v>1570</v>
      </c>
      <c r="B1955" s="2544">
        <v>0</v>
      </c>
      <c r="C1955" s="2545">
        <v>1700000</v>
      </c>
      <c r="D1955" s="2546">
        <v>0</v>
      </c>
      <c r="E1955" s="2547">
        <v>0</v>
      </c>
      <c r="F1955" s="2544">
        <v>0</v>
      </c>
      <c r="G1955" s="2546">
        <v>0</v>
      </c>
      <c r="H1955" s="2547">
        <v>0</v>
      </c>
      <c r="I1955" s="2544">
        <v>0</v>
      </c>
      <c r="J1955" s="2548">
        <v>0</v>
      </c>
    </row>
    <row r="1956" spans="1:10" x14ac:dyDescent="0.2">
      <c r="A1956" s="923" t="s">
        <v>955</v>
      </c>
      <c r="B1956" s="2544">
        <v>0</v>
      </c>
      <c r="C1956" s="2545">
        <v>1240000</v>
      </c>
      <c r="D1956" s="2546">
        <v>0</v>
      </c>
      <c r="E1956" s="2547">
        <v>0</v>
      </c>
      <c r="F1956" s="2544">
        <v>0</v>
      </c>
      <c r="G1956" s="2546">
        <v>0</v>
      </c>
      <c r="H1956" s="2547">
        <v>0</v>
      </c>
      <c r="I1956" s="2544">
        <v>0</v>
      </c>
      <c r="J1956" s="2548">
        <v>0</v>
      </c>
    </row>
    <row r="1957" spans="1:10" x14ac:dyDescent="0.2">
      <c r="A1957" s="923" t="s">
        <v>960</v>
      </c>
      <c r="B1957" s="2544">
        <v>30.099999999999998</v>
      </c>
      <c r="C1957" s="2545">
        <v>2515999.9999999995</v>
      </c>
      <c r="D1957" s="2546">
        <v>75.731599999999986</v>
      </c>
      <c r="E1957" s="2547">
        <v>0.36707926771844651</v>
      </c>
      <c r="F1957" s="2544">
        <v>0.24948463390445924</v>
      </c>
      <c r="G1957" s="2546">
        <v>2.2210755979492104E-3</v>
      </c>
      <c r="H1957" s="2547">
        <v>0.35638780798537067</v>
      </c>
      <c r="I1957" s="2544">
        <v>0.27329485170499801</v>
      </c>
      <c r="J1957" s="2548">
        <v>2.0276192669042795E-3</v>
      </c>
    </row>
    <row r="1958" spans="1:10" x14ac:dyDescent="0.2">
      <c r="A1958" s="923" t="s">
        <v>959</v>
      </c>
      <c r="B1958" s="2544">
        <v>56</v>
      </c>
      <c r="C1958" s="2545">
        <v>1649999.9999999998</v>
      </c>
      <c r="D1958" s="2546">
        <v>92.399999999999991</v>
      </c>
      <c r="E1958" s="2547">
        <v>0.68293817249943545</v>
      </c>
      <c r="F1958" s="2544">
        <v>0.46415745842690098</v>
      </c>
      <c r="G1958" s="2546">
        <v>4.1322336706031831E-3</v>
      </c>
      <c r="H1958" s="2547">
        <v>0.43482817552842212</v>
      </c>
      <c r="I1958" s="2544">
        <v>0.33344659689669598</v>
      </c>
      <c r="J1958" s="2548">
        <v>2.4738949165467976E-3</v>
      </c>
    </row>
    <row r="1959" spans="1:10" x14ac:dyDescent="0.2">
      <c r="A1959" s="923" t="s">
        <v>1004</v>
      </c>
      <c r="B1959" s="2544">
        <v>0</v>
      </c>
      <c r="C1959" s="2545">
        <v>1000000</v>
      </c>
      <c r="D1959" s="2546">
        <v>0</v>
      </c>
      <c r="E1959" s="2547">
        <v>0</v>
      </c>
      <c r="F1959" s="2544">
        <v>0</v>
      </c>
      <c r="G1959" s="2546">
        <v>0</v>
      </c>
      <c r="H1959" s="2547">
        <v>0</v>
      </c>
      <c r="I1959" s="2544">
        <v>0</v>
      </c>
      <c r="J1959" s="2548">
        <v>0</v>
      </c>
    </row>
    <row r="1960" spans="1:10" x14ac:dyDescent="0.2">
      <c r="A1960" s="923" t="s">
        <v>1005</v>
      </c>
      <c r="B1960" s="2544">
        <v>24</v>
      </c>
      <c r="C1960" s="2545">
        <v>1500000</v>
      </c>
      <c r="D1960" s="2546">
        <v>36</v>
      </c>
      <c r="E1960" s="2547">
        <v>0.29268778821404373</v>
      </c>
      <c r="F1960" s="2544">
        <v>0.19892462504010042</v>
      </c>
      <c r="G1960" s="2546">
        <v>1.7709572874013641E-3</v>
      </c>
      <c r="H1960" s="2547">
        <v>0.16941357488120345</v>
      </c>
      <c r="I1960" s="2544">
        <v>0.12991425853118027</v>
      </c>
      <c r="J1960" s="2548">
        <v>9.6385516229096019E-4</v>
      </c>
    </row>
    <row r="1961" spans="1:10" x14ac:dyDescent="0.2">
      <c r="A1961" s="923" t="s">
        <v>961</v>
      </c>
      <c r="B1961" s="2544">
        <v>152.72727272727272</v>
      </c>
      <c r="C1961" s="2545">
        <v>1786999.9999999998</v>
      </c>
      <c r="D1961" s="2546">
        <v>272.92363636363632</v>
      </c>
      <c r="E1961" s="2547">
        <v>1.8625586522711872</v>
      </c>
      <c r="F1961" s="2544">
        <v>1.2658839775279116</v>
      </c>
      <c r="G1961" s="2546">
        <v>1.1269728192554136E-2</v>
      </c>
      <c r="H1961" s="2547">
        <v>1.2843602473872566</v>
      </c>
      <c r="I1961" s="2544">
        <v>0.98490755149486886</v>
      </c>
      <c r="J1961" s="2548">
        <v>7.3071904394531031E-3</v>
      </c>
    </row>
    <row r="1962" spans="1:10" x14ac:dyDescent="0.2">
      <c r="A1962" s="923" t="s">
        <v>962</v>
      </c>
      <c r="B1962" s="2544">
        <v>0</v>
      </c>
      <c r="C1962" s="2545">
        <v>1614999.9999999998</v>
      </c>
      <c r="D1962" s="2546">
        <v>0</v>
      </c>
      <c r="E1962" s="2547">
        <v>0</v>
      </c>
      <c r="F1962" s="2544">
        <v>0</v>
      </c>
      <c r="G1962" s="2546">
        <v>0</v>
      </c>
      <c r="H1962" s="2547">
        <v>0</v>
      </c>
      <c r="I1962" s="2544">
        <v>0</v>
      </c>
      <c r="J1962" s="2548">
        <v>0</v>
      </c>
    </row>
    <row r="1963" spans="1:10" x14ac:dyDescent="0.2">
      <c r="A1963" s="923" t="s">
        <v>963</v>
      </c>
      <c r="B1963" s="2544">
        <v>145.47619047619048</v>
      </c>
      <c r="C1963" s="2545">
        <v>1670000.0000000002</v>
      </c>
      <c r="D1963" s="2546">
        <v>242.94523809523815</v>
      </c>
      <c r="E1963" s="2547">
        <v>1.7741293511783804</v>
      </c>
      <c r="F1963" s="2544">
        <v>1.2057831934474341</v>
      </c>
      <c r="G1963" s="2546">
        <v>1.0734671652799935E-2</v>
      </c>
      <c r="H1963" s="2547">
        <v>1.1432839246133175</v>
      </c>
      <c r="I1963" s="2544">
        <v>0.87672362418955307</v>
      </c>
      <c r="J1963" s="2548">
        <v>6.5045561636694928E-3</v>
      </c>
    </row>
    <row r="1964" spans="1:10" x14ac:dyDescent="0.2">
      <c r="A1964" s="923" t="s">
        <v>964</v>
      </c>
      <c r="B1964" s="2544">
        <v>6.5</v>
      </c>
      <c r="C1964" s="2545">
        <v>1557000.0000000002</v>
      </c>
      <c r="D1964" s="2546">
        <v>10.120500000000002</v>
      </c>
      <c r="E1964" s="2547">
        <v>7.9269609307970182E-2</v>
      </c>
      <c r="F1964" s="2544">
        <v>5.3875419281693863E-2</v>
      </c>
      <c r="G1964" s="2546">
        <v>4.7963426533786946E-4</v>
      </c>
      <c r="H1964" s="2547">
        <v>4.7626391238478324E-2</v>
      </c>
      <c r="I1964" s="2544">
        <v>3.6522145929578052E-2</v>
      </c>
      <c r="J1964" s="2548">
        <v>2.7096378249904623E-4</v>
      </c>
    </row>
    <row r="1965" spans="1:10" x14ac:dyDescent="0.2">
      <c r="A1965" s="923" t="s">
        <v>965</v>
      </c>
      <c r="B1965" s="2544">
        <v>52.5</v>
      </c>
      <c r="C1965" s="2545">
        <v>1120000.0000000002</v>
      </c>
      <c r="D1965" s="2546">
        <v>58.800000000000011</v>
      </c>
      <c r="E1965" s="2547">
        <v>0.64025453671822075</v>
      </c>
      <c r="F1965" s="2544">
        <v>0.43514761727521972</v>
      </c>
      <c r="G1965" s="2546">
        <v>3.8739690661904842E-3</v>
      </c>
      <c r="H1965" s="2547">
        <v>0.27670883897263238</v>
      </c>
      <c r="I1965" s="2544">
        <v>0.21219328893426112</v>
      </c>
      <c r="J1965" s="2548">
        <v>1.5742967650752351E-3</v>
      </c>
    </row>
    <row r="1966" spans="1:10" x14ac:dyDescent="0.2">
      <c r="A1966" s="923" t="s">
        <v>966</v>
      </c>
      <c r="B1966" s="2544">
        <v>770</v>
      </c>
      <c r="C1966" s="2545">
        <v>1384999.9999999998</v>
      </c>
      <c r="D1966" s="2546">
        <v>1066.4499999999998</v>
      </c>
      <c r="E1966" s="2547">
        <v>9.3903998718672366</v>
      </c>
      <c r="F1966" s="2544">
        <v>6.3821650533698886</v>
      </c>
      <c r="G1966" s="2546">
        <v>5.6818212970793765E-2</v>
      </c>
      <c r="H1966" s="2547">
        <v>5.0186418592238722</v>
      </c>
      <c r="I1966" s="2544">
        <v>3.8485294725160326</v>
      </c>
      <c r="J1966" s="2548">
        <v>2.8552870495144288E-2</v>
      </c>
    </row>
    <row r="1967" spans="1:10" x14ac:dyDescent="0.2">
      <c r="A1967" s="923" t="s">
        <v>967</v>
      </c>
      <c r="B1967" s="2544">
        <v>58.5</v>
      </c>
      <c r="C1967" s="2545">
        <v>4462999.9999999991</v>
      </c>
      <c r="D1967" s="2546">
        <v>261.08549999999997</v>
      </c>
      <c r="E1967" s="2547">
        <v>0.71342648377173168</v>
      </c>
      <c r="F1967" s="2544">
        <v>0.48487877353524478</v>
      </c>
      <c r="G1967" s="2546">
        <v>4.316708388040825E-3</v>
      </c>
      <c r="H1967" s="2547">
        <v>1.2286507751290678</v>
      </c>
      <c r="I1967" s="2544">
        <v>0.94218692071506827</v>
      </c>
      <c r="J1967" s="2548">
        <v>6.9902390826199019E-3</v>
      </c>
    </row>
    <row r="1968" spans="1:10" x14ac:dyDescent="0.2">
      <c r="A1968" s="923" t="s">
        <v>287</v>
      </c>
      <c r="B1968" s="2544">
        <v>21</v>
      </c>
      <c r="C1968" s="2545">
        <v>1492000.0000000002</v>
      </c>
      <c r="D1968" s="2546">
        <v>31.332000000000004</v>
      </c>
      <c r="E1968" s="2547">
        <v>0.25610181468728827</v>
      </c>
      <c r="F1968" s="2544">
        <v>0.17405904691008789</v>
      </c>
      <c r="G1968" s="2546">
        <v>1.5495876264761937E-3</v>
      </c>
      <c r="H1968" s="2547">
        <v>0.14744628133827409</v>
      </c>
      <c r="I1968" s="2544">
        <v>0.11306870967497057</v>
      </c>
      <c r="J1968" s="2548">
        <v>8.3887527624723255E-4</v>
      </c>
    </row>
    <row r="1969" spans="1:10" x14ac:dyDescent="0.2">
      <c r="A1969" s="897" t="s">
        <v>969</v>
      </c>
      <c r="B1969" s="2544">
        <v>18</v>
      </c>
      <c r="C1969" s="2545">
        <v>1514999.9999999998</v>
      </c>
      <c r="D1969" s="2546">
        <v>27.269999999999996</v>
      </c>
      <c r="E1969" s="2547">
        <v>0.2195158411605328</v>
      </c>
      <c r="F1969" s="2544">
        <v>0.14919346878007531</v>
      </c>
      <c r="G1969" s="2546">
        <v>1.3282179655510231E-3</v>
      </c>
      <c r="H1969" s="2547">
        <v>0.1283307829725116</v>
      </c>
      <c r="I1969" s="2544">
        <v>9.8410050837369034E-2</v>
      </c>
      <c r="J1969" s="2548">
        <v>7.3012028543540221E-4</v>
      </c>
    </row>
    <row r="1970" spans="1:10" x14ac:dyDescent="0.2">
      <c r="A1970" s="923" t="s">
        <v>1155</v>
      </c>
      <c r="B1970" s="2544">
        <v>0</v>
      </c>
      <c r="C1970" s="2545">
        <v>0</v>
      </c>
      <c r="D1970" s="2546">
        <v>0</v>
      </c>
      <c r="E1970" s="2547">
        <v>0</v>
      </c>
      <c r="F1970" s="2544">
        <v>0</v>
      </c>
      <c r="G1970" s="2546">
        <v>0</v>
      </c>
      <c r="H1970" s="2547">
        <v>0</v>
      </c>
      <c r="I1970" s="2544">
        <v>0</v>
      </c>
      <c r="J1970" s="2548">
        <v>0</v>
      </c>
    </row>
    <row r="1971" spans="1:10" x14ac:dyDescent="0.2">
      <c r="A1971" s="2549" t="s">
        <v>288</v>
      </c>
      <c r="B1971" s="2550">
        <v>2367.2034632034633</v>
      </c>
      <c r="C1971" s="2549"/>
      <c r="D1971" s="2551">
        <v>3814.8859744588744</v>
      </c>
      <c r="E1971" s="2547">
        <v>28.868814412401928</v>
      </c>
      <c r="F1971" s="2544">
        <v>19.62062755464067</v>
      </c>
      <c r="G1971" s="2551">
        <v>0.17467567599674669</v>
      </c>
      <c r="H1971" s="2547">
        <v>17.952596408256703</v>
      </c>
      <c r="I1971" s="2544">
        <v>13.766891187578437</v>
      </c>
      <c r="J1971" s="2553">
        <v>0.10213882055648796</v>
      </c>
    </row>
    <row r="1972" spans="1:10" x14ac:dyDescent="0.2">
      <c r="A1972" s="2554" t="s">
        <v>1843</v>
      </c>
      <c r="B1972" s="2555">
        <v>4738.8638024654119</v>
      </c>
      <c r="C1972" s="2554"/>
      <c r="D1972" s="2556">
        <v>17153.703144844589</v>
      </c>
      <c r="E1972" s="2547">
        <v>57.791981874633102</v>
      </c>
      <c r="F1972" s="2544">
        <v>39.278196042564026</v>
      </c>
      <c r="G1972" s="2556">
        <v>0.34968022437411084</v>
      </c>
      <c r="H1972" s="2547">
        <v>80.724171450529553</v>
      </c>
      <c r="I1972" s="2544">
        <v>61.903072920179433</v>
      </c>
      <c r="J1972" s="2558">
        <v>0.45926903690458709</v>
      </c>
    </row>
    <row r="1973" spans="1:10" x14ac:dyDescent="0.2">
      <c r="A1973" s="2559" t="s">
        <v>194</v>
      </c>
      <c r="B1973" s="2560">
        <v>8199.8638024654119</v>
      </c>
      <c r="C1973" s="2561"/>
      <c r="D1973" s="2562">
        <v>21249.77294484459</v>
      </c>
      <c r="E1973" s="2563">
        <v>100</v>
      </c>
      <c r="F1973" s="2544">
        <v>67.964784678555162</v>
      </c>
      <c r="G1973" s="2562">
        <v>0.60506702319478256</v>
      </c>
      <c r="H1973" s="2563">
        <v>100</v>
      </c>
      <c r="I1973" s="2544">
        <v>76.684680446817211</v>
      </c>
      <c r="J1973" s="2564">
        <v>0.56893620417775659</v>
      </c>
    </row>
    <row r="1974" spans="1:10" x14ac:dyDescent="0.2">
      <c r="A1974" s="2584" t="s">
        <v>1860</v>
      </c>
      <c r="B1974" s="2544"/>
      <c r="C1974" s="2543"/>
      <c r="D1974" s="2546"/>
      <c r="E1974" s="2547"/>
      <c r="F1974" s="2544">
        <v>0</v>
      </c>
      <c r="G1974" s="2546"/>
      <c r="H1974" s="2547"/>
      <c r="I1974" s="2544">
        <v>0</v>
      </c>
      <c r="J1974" s="2548">
        <v>0</v>
      </c>
    </row>
    <row r="1975" spans="1:10" x14ac:dyDescent="0.2">
      <c r="A1975" s="2169" t="s">
        <v>1844</v>
      </c>
      <c r="B1975" s="2544">
        <v>0</v>
      </c>
      <c r="C1975" s="2545">
        <v>4199896.8061456596</v>
      </c>
      <c r="D1975" s="2546">
        <v>0</v>
      </c>
      <c r="E1975" s="2547">
        <v>0</v>
      </c>
      <c r="F1975" s="2544">
        <v>0</v>
      </c>
      <c r="G1975" s="2546">
        <v>0</v>
      </c>
      <c r="H1975" s="2547">
        <v>0</v>
      </c>
      <c r="I1975" s="2544">
        <v>0</v>
      </c>
      <c r="J1975" s="2548">
        <v>0</v>
      </c>
    </row>
    <row r="1976" spans="1:10" x14ac:dyDescent="0.2">
      <c r="A1976" s="2169" t="s">
        <v>1845</v>
      </c>
      <c r="B1976" s="2544">
        <v>3339.75</v>
      </c>
      <c r="C1976" s="2545">
        <v>1049949.7428331529</v>
      </c>
      <c r="D1976" s="2546">
        <v>3506.5696536270225</v>
      </c>
      <c r="E1976" s="2547">
        <v>91.321547687976846</v>
      </c>
      <c r="F1976" s="2544">
        <v>27.681604853236475</v>
      </c>
      <c r="G1976" s="2546">
        <v>0.24643977502494607</v>
      </c>
      <c r="H1976" s="2547">
        <v>68.609983744566989</v>
      </c>
      <c r="I1976" s="2544">
        <v>12.654261014969229</v>
      </c>
      <c r="J1976" s="2548">
        <v>9.388403507170083E-2</v>
      </c>
    </row>
    <row r="1977" spans="1:10" x14ac:dyDescent="0.2">
      <c r="A1977" s="2581" t="s">
        <v>310</v>
      </c>
      <c r="B1977" s="2550">
        <v>3339.75</v>
      </c>
      <c r="C1977" s="2549"/>
      <c r="D1977" s="2551">
        <v>3506.5696536270225</v>
      </c>
      <c r="E1977" s="2547">
        <v>91.321547687976846</v>
      </c>
      <c r="F1977" s="2544">
        <v>27.681604853236475</v>
      </c>
      <c r="G1977" s="2551">
        <v>0.24643977502494607</v>
      </c>
      <c r="H1977" s="2547">
        <v>68.609983744566989</v>
      </c>
      <c r="I1977" s="2544">
        <v>12.654261014969229</v>
      </c>
      <c r="J1977" s="2553">
        <v>9.388403507170083E-2</v>
      </c>
    </row>
    <row r="1978" spans="1:10" x14ac:dyDescent="0.2">
      <c r="A1978" s="2169" t="s">
        <v>1846</v>
      </c>
      <c r="B1978" s="2544">
        <v>0</v>
      </c>
      <c r="C1978" s="2545">
        <v>6562823.1180563895</v>
      </c>
      <c r="D1978" s="2546">
        <v>0</v>
      </c>
      <c r="E1978" s="2547">
        <v>0</v>
      </c>
      <c r="F1978" s="2544">
        <v>0</v>
      </c>
      <c r="G1978" s="2546">
        <v>0</v>
      </c>
      <c r="H1978" s="2547">
        <v>0</v>
      </c>
      <c r="I1978" s="2544">
        <v>0</v>
      </c>
      <c r="J1978" s="2548">
        <v>0</v>
      </c>
    </row>
    <row r="1979" spans="1:10" x14ac:dyDescent="0.2">
      <c r="A1979" s="2581" t="s">
        <v>316</v>
      </c>
      <c r="B1979" s="2550">
        <v>0</v>
      </c>
      <c r="C1979" s="2565"/>
      <c r="D1979" s="2551">
        <v>0</v>
      </c>
      <c r="E1979" s="2547">
        <v>0</v>
      </c>
      <c r="F1979" s="2544">
        <v>0</v>
      </c>
      <c r="G1979" s="2551">
        <v>0</v>
      </c>
      <c r="H1979" s="2547">
        <v>0</v>
      </c>
      <c r="I1979" s="2544">
        <v>0</v>
      </c>
      <c r="J1979" s="2553">
        <v>0</v>
      </c>
    </row>
    <row r="1980" spans="1:10" x14ac:dyDescent="0.2">
      <c r="A1980" s="2169" t="s">
        <v>1536</v>
      </c>
      <c r="B1980" s="2544">
        <v>106.92</v>
      </c>
      <c r="C1980" s="2545">
        <v>6000000</v>
      </c>
      <c r="D1980" s="2546">
        <v>641.52</v>
      </c>
      <c r="E1980" s="2547">
        <v>2.9236020297323106</v>
      </c>
      <c r="F1980" s="2544">
        <v>0.88620920455364738</v>
      </c>
      <c r="G1980" s="2546">
        <v>7.8896147153730764E-3</v>
      </c>
      <c r="H1980" s="2547">
        <v>12.552061165044309</v>
      </c>
      <c r="I1980" s="2544">
        <v>2.3150720870256323</v>
      </c>
      <c r="J1980" s="2548">
        <v>1.7175898992024912E-2</v>
      </c>
    </row>
    <row r="1981" spans="1:10" x14ac:dyDescent="0.2">
      <c r="A1981" s="2169" t="s">
        <v>206</v>
      </c>
      <c r="B1981" s="2544">
        <v>208.4375</v>
      </c>
      <c r="C1981" s="2545">
        <v>4352000</v>
      </c>
      <c r="D1981" s="2546">
        <v>907.12</v>
      </c>
      <c r="E1981" s="2547">
        <v>5.6994790317277264</v>
      </c>
      <c r="F1981" s="2544">
        <v>1.7276396471581639</v>
      </c>
      <c r="G1981" s="2546">
        <v>1.5380579566363409E-2</v>
      </c>
      <c r="H1981" s="2547">
        <v>17.7488242362436</v>
      </c>
      <c r="I1981" s="2544">
        <v>3.2735506166334511</v>
      </c>
      <c r="J1981" s="2548">
        <v>2.4287008189371552E-2</v>
      </c>
    </row>
    <row r="1982" spans="1:10" x14ac:dyDescent="0.2">
      <c r="A1982" s="2581" t="s">
        <v>311</v>
      </c>
      <c r="B1982" s="2550">
        <v>315.35750000000002</v>
      </c>
      <c r="C1982" s="2565"/>
      <c r="D1982" s="2551">
        <v>1548.6399999999999</v>
      </c>
      <c r="E1982" s="2547">
        <v>8.6230810614600379</v>
      </c>
      <c r="F1982" s="2544">
        <v>2.6138488517118112</v>
      </c>
      <c r="G1982" s="2551">
        <v>2.3270194281736489E-2</v>
      </c>
      <c r="H1982" s="2547">
        <v>30.300885401287903</v>
      </c>
      <c r="I1982" s="2544">
        <v>5.588622703659083</v>
      </c>
      <c r="J1982" s="2553">
        <v>4.1462907181396454E-2</v>
      </c>
    </row>
    <row r="1983" spans="1:10" x14ac:dyDescent="0.2">
      <c r="A1983" s="2169" t="s">
        <v>1847</v>
      </c>
      <c r="B1983" s="2544">
        <v>2.0249999999999999</v>
      </c>
      <c r="C1983" s="2545">
        <v>27488445.925841</v>
      </c>
      <c r="D1983" s="2546">
        <v>55.664102999828025</v>
      </c>
      <c r="E1983" s="2547">
        <v>5.5371250563111936E-2</v>
      </c>
      <c r="F1983" s="2544">
        <v>1.6784265237758472E-2</v>
      </c>
      <c r="G1983" s="2546">
        <v>1.494245211244901E-4</v>
      </c>
      <c r="H1983" s="2547">
        <v>1.089130854145105</v>
      </c>
      <c r="I1983" s="2544">
        <v>0.2008766852229418</v>
      </c>
      <c r="J1983" s="2548">
        <v>1.490337028629999E-3</v>
      </c>
    </row>
    <row r="1984" spans="1:10" x14ac:dyDescent="0.2">
      <c r="A1984" s="2581" t="s">
        <v>312</v>
      </c>
      <c r="B1984" s="2550">
        <v>2.0249999999999999</v>
      </c>
      <c r="C1984" s="2549"/>
      <c r="D1984" s="2551">
        <v>55.664102999828025</v>
      </c>
      <c r="E1984" s="2547">
        <v>5.5371250563111936E-2</v>
      </c>
      <c r="F1984" s="2544">
        <v>1.6784265237758472E-2</v>
      </c>
      <c r="G1984" s="2551">
        <v>1.494245211244901E-4</v>
      </c>
      <c r="H1984" s="2547">
        <v>1.089130854145105</v>
      </c>
      <c r="I1984" s="2544">
        <v>0.2008766852229418</v>
      </c>
      <c r="J1984" s="2553">
        <v>1.490337028629999E-3</v>
      </c>
    </row>
    <row r="1985" spans="1:10" x14ac:dyDescent="0.2">
      <c r="A1985" s="2566" t="s">
        <v>130</v>
      </c>
      <c r="B1985" s="2555">
        <v>3657.1325000000002</v>
      </c>
      <c r="C1985" s="2554"/>
      <c r="D1985" s="2556">
        <v>5110.8737566268501</v>
      </c>
      <c r="E1985" s="2557">
        <v>100</v>
      </c>
      <c r="F1985" s="2544">
        <v>30.312237970186047</v>
      </c>
      <c r="G1985" s="2556">
        <v>0.26985939382780705</v>
      </c>
      <c r="H1985" s="2557">
        <v>100</v>
      </c>
      <c r="I1985" s="2544">
        <v>18.443760403851254</v>
      </c>
      <c r="J1985" s="2558">
        <v>0.13683727928172729</v>
      </c>
    </row>
    <row r="1986" spans="1:10" x14ac:dyDescent="0.2">
      <c r="A1986" s="2584" t="s">
        <v>1861</v>
      </c>
      <c r="B1986" s="2544"/>
      <c r="C1986" s="2543"/>
      <c r="D1986" s="2546"/>
      <c r="E1986" s="2547"/>
      <c r="F1986" s="2544">
        <v>0</v>
      </c>
      <c r="G1986" s="2546"/>
      <c r="H1986" s="2547"/>
      <c r="I1986" s="2544">
        <v>0</v>
      </c>
      <c r="J1986" s="2548">
        <v>0</v>
      </c>
    </row>
    <row r="1987" spans="1:10" x14ac:dyDescent="0.2">
      <c r="A1987" s="2168" t="s">
        <v>1538</v>
      </c>
      <c r="B1987" s="2544">
        <v>205.375</v>
      </c>
      <c r="C1987" s="2545">
        <v>6500000</v>
      </c>
      <c r="D1987" s="2546">
        <v>1334.9375</v>
      </c>
      <c r="E1987" s="2547">
        <v>98.79735417919423</v>
      </c>
      <c r="F1987" s="2544">
        <v>1.7022560361504426</v>
      </c>
      <c r="G1987" s="2546">
        <v>1.5154598037502296E-2</v>
      </c>
      <c r="H1987" s="2547">
        <v>98.888837446178073</v>
      </c>
      <c r="I1987" s="2544">
        <v>4.8174282082768736</v>
      </c>
      <c r="J1987" s="2548">
        <v>3.5741288908633019E-2</v>
      </c>
    </row>
    <row r="1988" spans="1:10" x14ac:dyDescent="0.2">
      <c r="A1988" s="2168" t="s">
        <v>208</v>
      </c>
      <c r="B1988" s="2544">
        <v>2.5</v>
      </c>
      <c r="C1988" s="2545">
        <v>6000000</v>
      </c>
      <c r="D1988" s="2546">
        <v>15</v>
      </c>
      <c r="E1988" s="2547">
        <v>1.2026458208057726</v>
      </c>
      <c r="F1988" s="2544">
        <v>2.0721315108343793E-2</v>
      </c>
      <c r="G1988" s="2546">
        <v>1.844747174376421E-4</v>
      </c>
      <c r="H1988" s="2547">
        <v>1.1111625538219361</v>
      </c>
      <c r="I1988" s="2544">
        <v>5.4130941054658439E-2</v>
      </c>
      <c r="J1988" s="2548">
        <v>4.016063176212334E-4</v>
      </c>
    </row>
    <row r="1989" spans="1:10" x14ac:dyDescent="0.2">
      <c r="A1989" s="2168" t="s">
        <v>209</v>
      </c>
      <c r="B1989" s="2544">
        <v>0</v>
      </c>
      <c r="C1989" s="2545">
        <v>5800000</v>
      </c>
      <c r="D1989" s="2546">
        <v>0</v>
      </c>
      <c r="E1989" s="2547">
        <v>0</v>
      </c>
      <c r="F1989" s="2544">
        <v>0</v>
      </c>
      <c r="G1989" s="2546">
        <v>0</v>
      </c>
      <c r="H1989" s="2547">
        <v>0</v>
      </c>
      <c r="I1989" s="2544">
        <v>0</v>
      </c>
      <c r="J1989" s="2548">
        <v>0</v>
      </c>
    </row>
    <row r="1990" spans="1:10" x14ac:dyDescent="0.2">
      <c r="A1990" s="2168" t="s">
        <v>210</v>
      </c>
      <c r="B1990" s="2544">
        <v>0</v>
      </c>
      <c r="C1990" s="2545">
        <v>15600000</v>
      </c>
      <c r="D1990" s="2546">
        <v>0</v>
      </c>
      <c r="E1990" s="2547">
        <v>0</v>
      </c>
      <c r="F1990" s="2544">
        <v>0</v>
      </c>
      <c r="G1990" s="2546">
        <v>0</v>
      </c>
      <c r="H1990" s="2547">
        <v>0</v>
      </c>
      <c r="I1990" s="2544">
        <v>0</v>
      </c>
      <c r="J1990" s="2548">
        <v>0</v>
      </c>
    </row>
    <row r="1991" spans="1:10" x14ac:dyDescent="0.2">
      <c r="A1991" s="2168" t="s">
        <v>1540</v>
      </c>
      <c r="B1991" s="2544">
        <v>0</v>
      </c>
      <c r="C1991" s="2545">
        <v>7500000</v>
      </c>
      <c r="D1991" s="2546">
        <v>0</v>
      </c>
      <c r="E1991" s="2547">
        <v>0</v>
      </c>
      <c r="F1991" s="2544">
        <v>0</v>
      </c>
      <c r="G1991" s="2546">
        <v>0</v>
      </c>
      <c r="H1991" s="2547">
        <v>0</v>
      </c>
      <c r="I1991" s="2544">
        <v>0</v>
      </c>
      <c r="J1991" s="2548">
        <v>0</v>
      </c>
    </row>
    <row r="1992" spans="1:10" x14ac:dyDescent="0.2">
      <c r="A1992" s="2168" t="s">
        <v>1541</v>
      </c>
      <c r="B1992" s="2544">
        <v>0</v>
      </c>
      <c r="C1992" s="2545">
        <v>5800000</v>
      </c>
      <c r="D1992" s="2546">
        <v>0</v>
      </c>
      <c r="E1992" s="2547">
        <v>0</v>
      </c>
      <c r="F1992" s="2544">
        <v>0</v>
      </c>
      <c r="G1992" s="2546">
        <v>0</v>
      </c>
      <c r="H1992" s="2547">
        <v>0</v>
      </c>
      <c r="I1992" s="2544">
        <v>0</v>
      </c>
      <c r="J1992" s="2548">
        <v>0</v>
      </c>
    </row>
    <row r="1993" spans="1:10" x14ac:dyDescent="0.2">
      <c r="A1993" s="2566" t="s">
        <v>122</v>
      </c>
      <c r="B1993" s="2555">
        <v>207.875</v>
      </c>
      <c r="C1993" s="2554"/>
      <c r="D1993" s="2556">
        <v>1349.9375</v>
      </c>
      <c r="E1993" s="2557">
        <v>100</v>
      </c>
      <c r="F1993" s="2544">
        <v>1.7229773512587865</v>
      </c>
      <c r="G1993" s="2556">
        <v>1.5339072754939941E-2</v>
      </c>
      <c r="H1993" s="2557">
        <v>100.00000000000001</v>
      </c>
      <c r="I1993" s="2544">
        <v>4.8715591493315324</v>
      </c>
      <c r="J1993" s="2558">
        <v>3.6142895226254253E-2</v>
      </c>
    </row>
    <row r="1994" spans="1:10" ht="14.25" thickBot="1" x14ac:dyDescent="0.25">
      <c r="A1994" s="2567" t="s">
        <v>1848</v>
      </c>
      <c r="B1994" s="2560">
        <v>12064.871302465412</v>
      </c>
      <c r="C1994" s="2568"/>
      <c r="D1994" s="2562">
        <v>27710.58420147144</v>
      </c>
      <c r="E1994" s="2569"/>
      <c r="F1994" s="2570">
        <v>100</v>
      </c>
      <c r="G1994" s="2571">
        <v>0.89026548977752962</v>
      </c>
      <c r="H1994" s="2572"/>
      <c r="I1994" s="2570">
        <v>100</v>
      </c>
      <c r="J1994" s="2573">
        <v>0.74191637868573812</v>
      </c>
    </row>
    <row r="1995" spans="1:10" ht="15" thickBot="1" x14ac:dyDescent="0.25">
      <c r="A1995" s="2574" t="s">
        <v>1849</v>
      </c>
      <c r="B1995" s="2575">
        <v>1355199.2569632605</v>
      </c>
      <c r="C1995" s="2576"/>
      <c r="D1995" s="2577">
        <v>3735001.0051751565</v>
      </c>
      <c r="E1995" s="2578"/>
      <c r="F1995" s="2111"/>
      <c r="G1995" s="2111"/>
      <c r="H1995" s="2111"/>
      <c r="I1995" s="2111"/>
      <c r="J1995" s="2111"/>
    </row>
    <row r="1996" spans="1:10" ht="16.5" thickBot="1" x14ac:dyDescent="0.3">
      <c r="A1996" s="2579" t="s">
        <v>1850</v>
      </c>
      <c r="B1996" s="2586">
        <v>0.89026548977752951</v>
      </c>
      <c r="C1996" s="2580"/>
      <c r="D1996" s="2587">
        <v>0.74191637868573812</v>
      </c>
      <c r="E1996" s="2578"/>
      <c r="F1996" s="2111"/>
      <c r="G1996" s="2111"/>
      <c r="H1996" s="2111"/>
      <c r="I1996" s="2111"/>
      <c r="J1996" s="2111"/>
    </row>
    <row r="1997" spans="1:10" x14ac:dyDescent="0.2">
      <c r="A1997" s="471" t="s">
        <v>1978</v>
      </c>
      <c r="B1997" s="375"/>
      <c r="C1997" s="375"/>
      <c r="D1997" s="1800"/>
      <c r="E1997" s="375"/>
      <c r="F1997" s="375"/>
      <c r="H1997" s="375"/>
      <c r="I1997" s="375"/>
      <c r="J1997" s="375"/>
    </row>
    <row r="1998" spans="1:10" x14ac:dyDescent="0.2">
      <c r="A1998" s="375" t="s">
        <v>1851</v>
      </c>
      <c r="B1998" s="375"/>
      <c r="C1998" s="375"/>
      <c r="D1998" s="375"/>
      <c r="E1998" s="375"/>
      <c r="F1998" s="375"/>
      <c r="G1998" s="375"/>
      <c r="H1998" s="375"/>
      <c r="I1998" s="375"/>
      <c r="J1998" s="375"/>
    </row>
    <row r="1999" spans="1:10" x14ac:dyDescent="0.2">
      <c r="A1999" s="375" t="s">
        <v>2021</v>
      </c>
      <c r="B1999" s="375"/>
      <c r="C1999" s="375"/>
      <c r="D1999" s="375"/>
      <c r="E1999" s="375"/>
      <c r="F1999" s="375"/>
      <c r="G1999" s="375"/>
      <c r="H1999" s="375"/>
      <c r="I1999" s="375"/>
      <c r="J1999" s="375"/>
    </row>
    <row r="2003" spans="1:10" ht="13.5" thickBot="1" x14ac:dyDescent="0.25">
      <c r="A2003" s="3498" t="s">
        <v>1976</v>
      </c>
      <c r="B2003" s="3498"/>
      <c r="C2003" s="3498"/>
      <c r="D2003" s="3498"/>
      <c r="E2003" s="3498"/>
      <c r="F2003" s="3498"/>
      <c r="G2003" s="3498"/>
      <c r="H2003" s="3498"/>
      <c r="I2003" s="3498"/>
      <c r="J2003" s="3498"/>
    </row>
    <row r="2004" spans="1:10" ht="13.5" customHeight="1" thickBot="1" x14ac:dyDescent="0.25">
      <c r="A2004" s="3503" t="s">
        <v>377</v>
      </c>
      <c r="B2004" s="3509" t="s">
        <v>1264</v>
      </c>
      <c r="C2004" s="3509" t="s">
        <v>1840</v>
      </c>
      <c r="D2004" s="3511" t="s">
        <v>1852</v>
      </c>
      <c r="E2004" s="3505" t="s">
        <v>1857</v>
      </c>
      <c r="F2004" s="3506"/>
      <c r="G2004" s="3507"/>
      <c r="H2004" s="3505" t="s">
        <v>1858</v>
      </c>
      <c r="I2004" s="3506"/>
      <c r="J2004" s="3508"/>
    </row>
    <row r="2005" spans="1:10" ht="13.5" customHeight="1" thickBot="1" x14ac:dyDescent="0.25">
      <c r="A2005" s="3504"/>
      <c r="B2005" s="3510"/>
      <c r="C2005" s="3510"/>
      <c r="D2005" s="3512"/>
      <c r="E2005" s="2534" t="s">
        <v>1856</v>
      </c>
      <c r="F2005" s="2533" t="s">
        <v>1223</v>
      </c>
      <c r="G2005" s="2535" t="s">
        <v>1841</v>
      </c>
      <c r="H2005" s="2534" t="s">
        <v>1856</v>
      </c>
      <c r="I2005" s="2533" t="s">
        <v>1223</v>
      </c>
      <c r="J2005" s="2536" t="s">
        <v>1841</v>
      </c>
    </row>
    <row r="2006" spans="1:10" x14ac:dyDescent="0.2">
      <c r="A2006" s="2585" t="s">
        <v>1859</v>
      </c>
      <c r="B2006" s="2537"/>
      <c r="C2006" s="2537"/>
      <c r="D2006" s="2538"/>
      <c r="E2006" s="2539"/>
      <c r="F2006" s="2540"/>
      <c r="G2006" s="2541"/>
      <c r="H2006" s="2539"/>
      <c r="I2006" s="2540"/>
      <c r="J2006" s="2542"/>
    </row>
    <row r="2007" spans="1:10" x14ac:dyDescent="0.2">
      <c r="A2007" s="923" t="s">
        <v>410</v>
      </c>
      <c r="B2007" s="2544">
        <v>0</v>
      </c>
      <c r="C2007" s="2545">
        <v>3500000.0000000005</v>
      </c>
      <c r="D2007" s="2546">
        <v>0</v>
      </c>
      <c r="E2007" s="2547">
        <v>0</v>
      </c>
      <c r="F2007" s="2544">
        <v>0</v>
      </c>
      <c r="G2007" s="2546">
        <v>0</v>
      </c>
      <c r="H2007" s="2547">
        <v>0</v>
      </c>
      <c r="I2007" s="2544">
        <v>0</v>
      </c>
      <c r="J2007" s="2548">
        <v>0</v>
      </c>
    </row>
    <row r="2008" spans="1:10" x14ac:dyDescent="0.2">
      <c r="A2008" s="923" t="s">
        <v>411</v>
      </c>
      <c r="B2008" s="2544">
        <v>732.56</v>
      </c>
      <c r="C2008" s="2545">
        <v>1375863.5</v>
      </c>
      <c r="D2008" s="2546">
        <v>1007.90256556</v>
      </c>
      <c r="E2008" s="2547">
        <v>7.3678176451757071</v>
      </c>
      <c r="F2008" s="2544">
        <v>5.9229941555552337</v>
      </c>
      <c r="G2008" s="2546">
        <v>5.4055519602447637E-2</v>
      </c>
      <c r="H2008" s="2547">
        <v>6.8773663858457708</v>
      </c>
      <c r="I2008" s="2544">
        <v>5.5331719463620033</v>
      </c>
      <c r="J2008" s="2548">
        <v>2.6985335858369694E-2</v>
      </c>
    </row>
    <row r="2009" spans="1:10" x14ac:dyDescent="0.2">
      <c r="A2009" s="923" t="s">
        <v>279</v>
      </c>
      <c r="B2009" s="2544">
        <v>332</v>
      </c>
      <c r="C2009" s="2545">
        <v>882500</v>
      </c>
      <c r="D2009" s="2546">
        <v>292.99</v>
      </c>
      <c r="E2009" s="2547">
        <v>3.3391332562497746</v>
      </c>
      <c r="F2009" s="2544">
        <v>2.6843317402592795</v>
      </c>
      <c r="G2009" s="2546">
        <v>2.449824247571887E-2</v>
      </c>
      <c r="H2009" s="2547">
        <v>1.999200762297296</v>
      </c>
      <c r="I2009" s="2544">
        <v>1.6084531421585078</v>
      </c>
      <c r="J2009" s="2548">
        <v>7.8444423333230116E-3</v>
      </c>
    </row>
    <row r="2010" spans="1:10" x14ac:dyDescent="0.2">
      <c r="A2010" s="923" t="s">
        <v>200</v>
      </c>
      <c r="B2010" s="2544">
        <v>23.799999999999997</v>
      </c>
      <c r="C2010" s="2545">
        <v>5768500</v>
      </c>
      <c r="D2010" s="2546">
        <v>137.29029999999997</v>
      </c>
      <c r="E2010" s="2547">
        <v>0.23937160089983323</v>
      </c>
      <c r="F2010" s="2544">
        <v>0.19243101029569529</v>
      </c>
      <c r="G2010" s="2546">
        <v>1.7561993100063526E-3</v>
      </c>
      <c r="H2010" s="2547">
        <v>0.93679262915466188</v>
      </c>
      <c r="I2010" s="2544">
        <v>0.75369471457348081</v>
      </c>
      <c r="J2010" s="2548">
        <v>3.6757767885409612E-3</v>
      </c>
    </row>
    <row r="2011" spans="1:10" x14ac:dyDescent="0.2">
      <c r="A2011" s="923" t="s">
        <v>429</v>
      </c>
      <c r="B2011" s="2544">
        <v>69.599999999999994</v>
      </c>
      <c r="C2011" s="2545">
        <v>680000</v>
      </c>
      <c r="D2011" s="2546">
        <v>47.327999999999996</v>
      </c>
      <c r="E2011" s="2547">
        <v>0.70001106817766356</v>
      </c>
      <c r="F2011" s="2544">
        <v>0.56273942506640307</v>
      </c>
      <c r="G2011" s="2546">
        <v>5.135776133463955E-3</v>
      </c>
      <c r="H2011" s="2547">
        <v>0.32293994224378447</v>
      </c>
      <c r="I2011" s="2544">
        <v>0.25982071166960596</v>
      </c>
      <c r="J2011" s="2548">
        <v>1.2671482533585156E-3</v>
      </c>
    </row>
    <row r="2012" spans="1:10" x14ac:dyDescent="0.2">
      <c r="A2012" s="925" t="s">
        <v>431</v>
      </c>
      <c r="B2012" s="2544">
        <v>102.5</v>
      </c>
      <c r="C2012" s="2545">
        <v>7000000</v>
      </c>
      <c r="D2012" s="2546">
        <v>717.5</v>
      </c>
      <c r="E2012" s="2547">
        <v>1.0309071047156684</v>
      </c>
      <c r="F2012" s="2544">
        <v>0.82874699812221719</v>
      </c>
      <c r="G2012" s="2546">
        <v>7.5634634149433257E-3</v>
      </c>
      <c r="H2012" s="2547">
        <v>4.8958208367122076</v>
      </c>
      <c r="I2012" s="2544">
        <v>3.9389232721209915</v>
      </c>
      <c r="J2012" s="2548">
        <v>1.9210168859548998E-2</v>
      </c>
    </row>
    <row r="2013" spans="1:10" x14ac:dyDescent="0.2">
      <c r="A2013" s="2107" t="s">
        <v>430</v>
      </c>
      <c r="B2013" s="2544">
        <v>0</v>
      </c>
      <c r="C2013" s="2545">
        <v>0</v>
      </c>
      <c r="D2013" s="2546">
        <v>0</v>
      </c>
      <c r="E2013" s="2547">
        <v>0</v>
      </c>
      <c r="F2013" s="2544">
        <v>0</v>
      </c>
      <c r="G2013" s="2546">
        <v>0</v>
      </c>
      <c r="H2013" s="2547">
        <v>0</v>
      </c>
      <c r="I2013" s="2544">
        <v>0</v>
      </c>
      <c r="J2013" s="2548">
        <v>0</v>
      </c>
    </row>
    <row r="2014" spans="1:10" x14ac:dyDescent="0.2">
      <c r="A2014" s="2549" t="s">
        <v>280</v>
      </c>
      <c r="B2014" s="2550">
        <v>1260.4599999999998</v>
      </c>
      <c r="C2014" s="2549"/>
      <c r="D2014" s="2551">
        <v>2203.0108655599997</v>
      </c>
      <c r="E2014" s="2547">
        <v>12.677240675218645</v>
      </c>
      <c r="F2014" s="2544">
        <v>10.191243329298826</v>
      </c>
      <c r="G2014" s="2551">
        <v>9.3009200936580133E-2</v>
      </c>
      <c r="H2014" s="2547">
        <v>15.032120556253719</v>
      </c>
      <c r="I2014" s="2544">
        <v>12.094063786884588</v>
      </c>
      <c r="J2014" s="2553">
        <v>5.8982872093141174E-2</v>
      </c>
    </row>
    <row r="2015" spans="1:10" x14ac:dyDescent="0.2">
      <c r="A2015" s="931" t="s">
        <v>412</v>
      </c>
      <c r="B2015" s="2544">
        <v>0</v>
      </c>
      <c r="C2015" s="2545">
        <v>2674500</v>
      </c>
      <c r="D2015" s="2546">
        <v>0</v>
      </c>
      <c r="E2015" s="2547">
        <v>0</v>
      </c>
      <c r="F2015" s="2544">
        <v>0</v>
      </c>
      <c r="G2015" s="2546">
        <v>0</v>
      </c>
      <c r="H2015" s="2547">
        <v>0</v>
      </c>
      <c r="I2015" s="2544">
        <v>0</v>
      </c>
      <c r="J2015" s="2548">
        <v>0</v>
      </c>
    </row>
    <row r="2016" spans="1:10" x14ac:dyDescent="0.2">
      <c r="A2016" s="931" t="s">
        <v>413</v>
      </c>
      <c r="B2016" s="2544">
        <v>419</v>
      </c>
      <c r="C2016" s="2545">
        <v>647500</v>
      </c>
      <c r="D2016" s="2546">
        <v>271.30250000000001</v>
      </c>
      <c r="E2016" s="2547">
        <v>4.2141470914718546</v>
      </c>
      <c r="F2016" s="2544">
        <v>3.3877560215922831</v>
      </c>
      <c r="G2016" s="2546">
        <v>3.0917962642548816E-2</v>
      </c>
      <c r="H2016" s="2547">
        <v>1.8512173275987649</v>
      </c>
      <c r="I2016" s="2544">
        <v>1.489393353358335</v>
      </c>
      <c r="J2016" s="2548">
        <v>7.2637865324289789E-3</v>
      </c>
    </row>
    <row r="2017" spans="1:10" x14ac:dyDescent="0.2">
      <c r="A2017" s="923" t="s">
        <v>91</v>
      </c>
      <c r="B2017" s="2544">
        <v>0</v>
      </c>
      <c r="C2017" s="2545">
        <v>1085000</v>
      </c>
      <c r="D2017" s="2546">
        <v>0</v>
      </c>
      <c r="E2017" s="2547">
        <v>0</v>
      </c>
      <c r="F2017" s="2544">
        <v>0</v>
      </c>
      <c r="G2017" s="2546">
        <v>0</v>
      </c>
      <c r="H2017" s="2547">
        <v>0</v>
      </c>
      <c r="I2017" s="2544">
        <v>0</v>
      </c>
      <c r="J2017" s="2548">
        <v>0</v>
      </c>
    </row>
    <row r="2018" spans="1:10" x14ac:dyDescent="0.2">
      <c r="A2018" s="923" t="s">
        <v>417</v>
      </c>
      <c r="B2018" s="2544">
        <v>0</v>
      </c>
      <c r="C2018" s="2545">
        <v>1641999.9999999995</v>
      </c>
      <c r="D2018" s="2546">
        <v>0</v>
      </c>
      <c r="E2018" s="2547">
        <v>0</v>
      </c>
      <c r="F2018" s="2544">
        <v>0</v>
      </c>
      <c r="G2018" s="2546">
        <v>0</v>
      </c>
      <c r="H2018" s="2547">
        <v>0</v>
      </c>
      <c r="I2018" s="2544">
        <v>0</v>
      </c>
      <c r="J2018" s="2548">
        <v>0</v>
      </c>
    </row>
    <row r="2019" spans="1:10" x14ac:dyDescent="0.2">
      <c r="A2019" s="923" t="s">
        <v>418</v>
      </c>
      <c r="B2019" s="2544">
        <v>52</v>
      </c>
      <c r="C2019" s="2545">
        <v>1369500.0000000005</v>
      </c>
      <c r="D2019" s="2546">
        <v>71.214000000000027</v>
      </c>
      <c r="E2019" s="2547">
        <v>0.52299677507526587</v>
      </c>
      <c r="F2019" s="2544">
        <v>0.42043750148639308</v>
      </c>
      <c r="G2019" s="2546">
        <v>3.8370741227029556E-3</v>
      </c>
      <c r="H2019" s="2547">
        <v>0.48592471786149594</v>
      </c>
      <c r="I2019" s="2544">
        <v>0.39094980055864026</v>
      </c>
      <c r="J2019" s="2548">
        <v>1.9066661535385686E-3</v>
      </c>
    </row>
    <row r="2020" spans="1:10" x14ac:dyDescent="0.2">
      <c r="A2020" s="923" t="s">
        <v>423</v>
      </c>
      <c r="B2020" s="2544">
        <v>810</v>
      </c>
      <c r="C2020" s="2545">
        <v>1311000</v>
      </c>
      <c r="D2020" s="2546">
        <v>1061.9100000000001</v>
      </c>
      <c r="E2020" s="2547">
        <v>8.1466805348262579</v>
      </c>
      <c r="F2020" s="2544">
        <v>6.549122619307278</v>
      </c>
      <c r="G2020" s="2546">
        <v>5.9769808449796041E-2</v>
      </c>
      <c r="H2020" s="2547">
        <v>7.245883072770817</v>
      </c>
      <c r="I2020" s="2544">
        <v>5.8296613406243942</v>
      </c>
      <c r="J2020" s="2548">
        <v>2.8431317649677604E-2</v>
      </c>
    </row>
    <row r="2021" spans="1:10" x14ac:dyDescent="0.2">
      <c r="A2021" s="923" t="s">
        <v>424</v>
      </c>
      <c r="B2021" s="2544">
        <v>0</v>
      </c>
      <c r="C2021" s="2545">
        <v>620500</v>
      </c>
      <c r="D2021" s="2546">
        <v>0</v>
      </c>
      <c r="E2021" s="2547">
        <v>0</v>
      </c>
      <c r="F2021" s="2544">
        <v>0</v>
      </c>
      <c r="G2021" s="2546">
        <v>0</v>
      </c>
      <c r="H2021" s="2547">
        <v>0</v>
      </c>
      <c r="I2021" s="2544">
        <v>0</v>
      </c>
      <c r="J2021" s="2548">
        <v>0</v>
      </c>
    </row>
    <row r="2022" spans="1:10" x14ac:dyDescent="0.2">
      <c r="A2022" s="923" t="s">
        <v>281</v>
      </c>
      <c r="B2022" s="2544">
        <v>0</v>
      </c>
      <c r="C2022" s="2545">
        <v>1016000</v>
      </c>
      <c r="D2022" s="2546">
        <v>0</v>
      </c>
      <c r="E2022" s="2547">
        <v>0</v>
      </c>
      <c r="F2022" s="2544">
        <v>0</v>
      </c>
      <c r="G2022" s="2546">
        <v>0</v>
      </c>
      <c r="H2022" s="2547">
        <v>0</v>
      </c>
      <c r="I2022" s="2544">
        <v>0</v>
      </c>
      <c r="J2022" s="2548">
        <v>0</v>
      </c>
    </row>
    <row r="2023" spans="1:10" x14ac:dyDescent="0.2">
      <c r="A2023" s="923" t="s">
        <v>427</v>
      </c>
      <c r="B2023" s="2544">
        <v>274</v>
      </c>
      <c r="C2023" s="2545">
        <v>1399000</v>
      </c>
      <c r="D2023" s="2546">
        <v>383.32600000000002</v>
      </c>
      <c r="E2023" s="2547">
        <v>2.7557906994350549</v>
      </c>
      <c r="F2023" s="2544">
        <v>2.2153822193706101</v>
      </c>
      <c r="G2023" s="2546">
        <v>2.0218429031165573E-2</v>
      </c>
      <c r="H2023" s="2547">
        <v>2.615603370109469</v>
      </c>
      <c r="I2023" s="2544">
        <v>2.1043786790370054</v>
      </c>
      <c r="J2023" s="2548">
        <v>1.0263076220565128E-2</v>
      </c>
    </row>
    <row r="2024" spans="1:10" x14ac:dyDescent="0.2">
      <c r="A2024" s="923" t="s">
        <v>428</v>
      </c>
      <c r="B2024" s="2544">
        <v>210</v>
      </c>
      <c r="C2024" s="2545">
        <v>652500</v>
      </c>
      <c r="D2024" s="2546">
        <v>137.02500000000001</v>
      </c>
      <c r="E2024" s="2547">
        <v>2.1121023608808813</v>
      </c>
      <c r="F2024" s="2544">
        <v>1.6979206790796648</v>
      </c>
      <c r="G2024" s="2546">
        <v>1.5495876264761937E-2</v>
      </c>
      <c r="H2024" s="2547">
        <v>0.93498236954772174</v>
      </c>
      <c r="I2024" s="2544">
        <v>0.75223827367578944</v>
      </c>
      <c r="J2024" s="2548">
        <v>3.6686737114699675E-3</v>
      </c>
    </row>
    <row r="2025" spans="1:10" x14ac:dyDescent="0.2">
      <c r="A2025" s="897" t="s">
        <v>93</v>
      </c>
      <c r="B2025" s="2544">
        <v>245</v>
      </c>
      <c r="C2025" s="2545">
        <v>1375000</v>
      </c>
      <c r="D2025" s="2546">
        <v>336.875</v>
      </c>
      <c r="E2025" s="2547">
        <v>2.4641194210276951</v>
      </c>
      <c r="F2025" s="2544">
        <v>1.9809074589262752</v>
      </c>
      <c r="G2025" s="2546">
        <v>1.8078522308888925E-2</v>
      </c>
      <c r="H2025" s="2547">
        <v>2.2986475879685364</v>
      </c>
      <c r="I2025" s="2544">
        <v>1.8493725119104656</v>
      </c>
      <c r="J2025" s="2548">
        <v>9.0194085499102003E-3</v>
      </c>
    </row>
    <row r="2026" spans="1:10" x14ac:dyDescent="0.2">
      <c r="A2026" s="2549" t="s">
        <v>282</v>
      </c>
      <c r="B2026" s="2550">
        <v>2010</v>
      </c>
      <c r="C2026" s="2549"/>
      <c r="D2026" s="2551">
        <v>2261.6525000000001</v>
      </c>
      <c r="E2026" s="2547">
        <v>20.21583688271701</v>
      </c>
      <c r="F2026" s="2544">
        <v>16.251526499762502</v>
      </c>
      <c r="G2026" s="2551">
        <v>0.14831767281986424</v>
      </c>
      <c r="H2026" s="2547">
        <v>15.432258445856807</v>
      </c>
      <c r="I2026" s="2544">
        <v>12.415993959164631</v>
      </c>
      <c r="J2026" s="2553">
        <v>6.0552928817590439E-2</v>
      </c>
    </row>
    <row r="2027" spans="1:10" x14ac:dyDescent="0.2">
      <c r="A2027" s="2554" t="s">
        <v>107</v>
      </c>
      <c r="B2027" s="2555">
        <v>3270.46</v>
      </c>
      <c r="C2027" s="2554"/>
      <c r="D2027" s="2556">
        <v>4464.6633655599999</v>
      </c>
      <c r="E2027" s="2547">
        <v>32.893077557935655</v>
      </c>
      <c r="F2027" s="2544">
        <v>26.442769829061337</v>
      </c>
      <c r="G2027" s="2556">
        <v>0.2413268737564444</v>
      </c>
      <c r="H2027" s="2547">
        <v>30.464379002110526</v>
      </c>
      <c r="I2027" s="2544">
        <v>24.51005774604922</v>
      </c>
      <c r="J2027" s="2558">
        <v>0.11953580091073161</v>
      </c>
    </row>
    <row r="2028" spans="1:10" x14ac:dyDescent="0.2">
      <c r="A2028" s="923" t="s">
        <v>905</v>
      </c>
      <c r="B2028" s="2544">
        <v>0</v>
      </c>
      <c r="C2028" s="2545">
        <v>4200000</v>
      </c>
      <c r="D2028" s="2546">
        <v>0</v>
      </c>
      <c r="E2028" s="2547">
        <v>0</v>
      </c>
      <c r="F2028" s="2544">
        <v>0</v>
      </c>
      <c r="G2028" s="2546">
        <v>0</v>
      </c>
      <c r="H2028" s="2547">
        <v>0</v>
      </c>
      <c r="I2028" s="2544">
        <v>0</v>
      </c>
      <c r="J2028" s="2548">
        <v>0</v>
      </c>
    </row>
    <row r="2029" spans="1:10" x14ac:dyDescent="0.2">
      <c r="A2029" s="923" t="s">
        <v>906</v>
      </c>
      <c r="B2029" s="2544">
        <v>0</v>
      </c>
      <c r="C2029" s="2545">
        <v>1281000</v>
      </c>
      <c r="D2029" s="2546">
        <v>0</v>
      </c>
      <c r="E2029" s="2547">
        <v>0</v>
      </c>
      <c r="F2029" s="2544">
        <v>0</v>
      </c>
      <c r="G2029" s="2546">
        <v>0</v>
      </c>
      <c r="H2029" s="2547">
        <v>0</v>
      </c>
      <c r="I2029" s="2544">
        <v>0</v>
      </c>
      <c r="J2029" s="2548">
        <v>0</v>
      </c>
    </row>
    <row r="2030" spans="1:10" x14ac:dyDescent="0.2">
      <c r="A2030" s="923" t="s">
        <v>907</v>
      </c>
      <c r="B2030" s="2544">
        <v>0</v>
      </c>
      <c r="C2030" s="2545">
        <v>1126000</v>
      </c>
      <c r="D2030" s="2546">
        <v>0</v>
      </c>
      <c r="E2030" s="2547">
        <v>0</v>
      </c>
      <c r="F2030" s="2544">
        <v>0</v>
      </c>
      <c r="G2030" s="2546">
        <v>0</v>
      </c>
      <c r="H2030" s="2547">
        <v>0</v>
      </c>
      <c r="I2030" s="2544">
        <v>0</v>
      </c>
      <c r="J2030" s="2548">
        <v>0</v>
      </c>
    </row>
    <row r="2031" spans="1:10" x14ac:dyDescent="0.2">
      <c r="A2031" s="897" t="s">
        <v>908</v>
      </c>
      <c r="B2031" s="2544">
        <v>70</v>
      </c>
      <c r="C2031" s="2545">
        <v>1145000</v>
      </c>
      <c r="D2031" s="2546">
        <v>80.150000000000006</v>
      </c>
      <c r="E2031" s="2547">
        <v>0.70403412029362722</v>
      </c>
      <c r="F2031" s="2544">
        <v>0.5659735596932215</v>
      </c>
      <c r="G2031" s="2546">
        <v>5.1652920882539789E-3</v>
      </c>
      <c r="H2031" s="2547">
        <v>0.54689901054004675</v>
      </c>
      <c r="I2031" s="2544">
        <v>0.44000655088571083</v>
      </c>
      <c r="J2031" s="2548">
        <v>2.1459164238227905E-3</v>
      </c>
    </row>
    <row r="2032" spans="1:10" x14ac:dyDescent="0.2">
      <c r="A2032" s="2554" t="s">
        <v>283</v>
      </c>
      <c r="B2032" s="2555">
        <v>70</v>
      </c>
      <c r="C2032" s="2554"/>
      <c r="D2032" s="2556">
        <v>80.150000000000006</v>
      </c>
      <c r="E2032" s="2547">
        <v>0.70403412029362722</v>
      </c>
      <c r="F2032" s="2544">
        <v>0.5659735596932215</v>
      </c>
      <c r="G2032" s="2556">
        <v>5.1652920882539789E-3</v>
      </c>
      <c r="H2032" s="2547">
        <v>0.54689901054004675</v>
      </c>
      <c r="I2032" s="2544">
        <v>0.44000655088571083</v>
      </c>
      <c r="J2032" s="2558">
        <v>2.1459164238227905E-3</v>
      </c>
    </row>
    <row r="2033" spans="1:10" x14ac:dyDescent="0.2">
      <c r="A2033" s="923" t="s">
        <v>946</v>
      </c>
      <c r="B2033" s="2544">
        <v>3.9166666666666665</v>
      </c>
      <c r="C2033" s="2545">
        <v>8419998.9999999981</v>
      </c>
      <c r="D2033" s="2546">
        <v>32.978329416666654</v>
      </c>
      <c r="E2033" s="2547">
        <v>3.9392385302143423E-2</v>
      </c>
      <c r="F2033" s="2544">
        <v>3.1667568220930246E-2</v>
      </c>
      <c r="G2033" s="2546">
        <v>2.8901039065230594E-4</v>
      </c>
      <c r="H2033" s="2547">
        <v>0.2250257732656108</v>
      </c>
      <c r="I2033" s="2544">
        <v>0.18104405465502518</v>
      </c>
      <c r="J2033" s="2548">
        <v>8.8295369588849951E-4</v>
      </c>
    </row>
    <row r="2034" spans="1:10" x14ac:dyDescent="0.2">
      <c r="A2034" s="923" t="s">
        <v>284</v>
      </c>
      <c r="B2034" s="2544">
        <v>50.026801475036564</v>
      </c>
      <c r="C2034" s="2545">
        <v>8358473</v>
      </c>
      <c r="D2034" s="2546">
        <v>418.14766940545326</v>
      </c>
      <c r="E2034" s="2547">
        <v>0.50315107382258994</v>
      </c>
      <c r="F2034" s="2544">
        <v>0.40448352729846498</v>
      </c>
      <c r="G2034" s="2546">
        <v>3.6914720265665548E-3</v>
      </c>
      <c r="H2034" s="2547">
        <v>2.8532070699621825</v>
      </c>
      <c r="I2034" s="2544">
        <v>2.2955422804241041</v>
      </c>
      <c r="J2034" s="2548">
        <v>1.1195383048788331E-2</v>
      </c>
    </row>
    <row r="2035" spans="1:10" x14ac:dyDescent="0.2">
      <c r="A2035" s="923" t="s">
        <v>69</v>
      </c>
      <c r="B2035" s="2544">
        <v>48.065837644830424</v>
      </c>
      <c r="C2035" s="2545">
        <v>9308473</v>
      </c>
      <c r="D2035" s="2546">
        <v>447.4195519392876</v>
      </c>
      <c r="E2035" s="2547">
        <v>0.48342842460649282</v>
      </c>
      <c r="F2035" s="2544">
        <v>0.38862847473544471</v>
      </c>
      <c r="G2035" s="2546">
        <v>3.5467727271734696E-3</v>
      </c>
      <c r="H2035" s="2547">
        <v>3.0529421116889255</v>
      </c>
      <c r="I2035" s="2544">
        <v>2.4562387254851661</v>
      </c>
      <c r="J2035" s="2548">
        <v>1.1979101245738633E-2</v>
      </c>
    </row>
    <row r="2036" spans="1:10" x14ac:dyDescent="0.2">
      <c r="A2036" s="923" t="s">
        <v>199</v>
      </c>
      <c r="B2036" s="2544">
        <v>6.9565217391304346</v>
      </c>
      <c r="C2036" s="2545">
        <v>2610000</v>
      </c>
      <c r="D2036" s="2546">
        <v>18.156521739130433</v>
      </c>
      <c r="E2036" s="2547">
        <v>6.9966123755888412E-2</v>
      </c>
      <c r="F2036" s="2544">
        <v>5.6245819596841898E-2</v>
      </c>
      <c r="G2036" s="2546">
        <v>5.1332095286996061E-4</v>
      </c>
      <c r="H2036" s="2547">
        <v>0.12389000341833163</v>
      </c>
      <c r="I2036" s="2544">
        <v>9.9675464834887206E-2</v>
      </c>
      <c r="J2036" s="2548">
        <v>4.8611825576413644E-4</v>
      </c>
    </row>
    <row r="2037" spans="1:10" x14ac:dyDescent="0.2">
      <c r="A2037" s="923" t="s">
        <v>87</v>
      </c>
      <c r="B2037" s="2544">
        <v>13</v>
      </c>
      <c r="C2037" s="2545">
        <v>100000</v>
      </c>
      <c r="D2037" s="2546">
        <v>1.3</v>
      </c>
      <c r="E2037" s="2547">
        <v>0.13074919376881647</v>
      </c>
      <c r="F2037" s="2544">
        <v>0.10510937537159827</v>
      </c>
      <c r="G2037" s="2546">
        <v>9.5926853067573891E-4</v>
      </c>
      <c r="H2037" s="2547">
        <v>8.8704767773182865E-3</v>
      </c>
      <c r="I2037" s="2544">
        <v>7.1367250923446545E-3</v>
      </c>
      <c r="J2037" s="2548">
        <v>3.4805880860506894E-5</v>
      </c>
    </row>
    <row r="2038" spans="1:10" x14ac:dyDescent="0.2">
      <c r="A2038" s="897" t="s">
        <v>213</v>
      </c>
      <c r="B2038" s="2544">
        <v>523</v>
      </c>
      <c r="C2038" s="2545">
        <v>1030000</v>
      </c>
      <c r="D2038" s="2546">
        <v>538.69000000000005</v>
      </c>
      <c r="E2038" s="2547">
        <v>5.2601406416223861</v>
      </c>
      <c r="F2038" s="2544">
        <v>4.2286310245650691</v>
      </c>
      <c r="G2038" s="2546">
        <v>3.8592110887954723E-2</v>
      </c>
      <c r="H2038" s="2547">
        <v>3.675720873210452</v>
      </c>
      <c r="I2038" s="2544">
        <v>2.9572941846116478</v>
      </c>
      <c r="J2038" s="2548">
        <v>1.4422753815958818E-2</v>
      </c>
    </row>
    <row r="2039" spans="1:10" x14ac:dyDescent="0.2">
      <c r="A2039" s="2549" t="s">
        <v>1842</v>
      </c>
      <c r="B2039" s="2550">
        <v>644.96582752566405</v>
      </c>
      <c r="C2039" s="2549"/>
      <c r="D2039" s="2551">
        <v>1456.692072500538</v>
      </c>
      <c r="E2039" s="2547">
        <v>6.4868278428783164</v>
      </c>
      <c r="F2039" s="2544">
        <v>5.2147657897883493</v>
      </c>
      <c r="G2039" s="2551">
        <v>4.7591955515892757E-2</v>
      </c>
      <c r="H2039" s="2547">
        <v>9.9396563083228209</v>
      </c>
      <c r="I2039" s="2544">
        <v>7.9969314351031748</v>
      </c>
      <c r="J2039" s="2553">
        <v>3.9001115942998925E-2</v>
      </c>
    </row>
    <row r="2040" spans="1:10" x14ac:dyDescent="0.2">
      <c r="A2040" s="923" t="s">
        <v>952</v>
      </c>
      <c r="B2040" s="2544">
        <v>160.02000000000001</v>
      </c>
      <c r="C2040" s="2545">
        <v>2750000.0000000005</v>
      </c>
      <c r="D2040" s="2546">
        <v>440.05500000000012</v>
      </c>
      <c r="E2040" s="2547">
        <v>1.609421998991232</v>
      </c>
      <c r="F2040" s="2544">
        <v>1.2938155574587045</v>
      </c>
      <c r="G2040" s="2546">
        <v>1.1807857713748596E-2</v>
      </c>
      <c r="H2040" s="2547">
        <v>3.0026905063406151</v>
      </c>
      <c r="I2040" s="2544">
        <v>2.415808892701329</v>
      </c>
      <c r="J2040" s="2548">
        <v>1.1781924540054129E-2</v>
      </c>
    </row>
    <row r="2041" spans="1:10" x14ac:dyDescent="0.2">
      <c r="A2041" s="923" t="s">
        <v>953</v>
      </c>
      <c r="B2041" s="2544">
        <v>77.142857142857139</v>
      </c>
      <c r="C2041" s="2545">
        <v>1355000.0000000002</v>
      </c>
      <c r="D2041" s="2546">
        <v>104.52857142857145</v>
      </c>
      <c r="E2041" s="2547">
        <v>0.77587433665011973</v>
      </c>
      <c r="F2041" s="2544">
        <v>0.62372596374355016</v>
      </c>
      <c r="G2041" s="2546">
        <v>5.6923627095043844E-3</v>
      </c>
      <c r="H2041" s="2547">
        <v>0.71324481955646069</v>
      </c>
      <c r="I2041" s="2544">
        <v>0.57383975275478949</v>
      </c>
      <c r="J2041" s="2548">
        <v>2.7986223105091104E-3</v>
      </c>
    </row>
    <row r="2042" spans="1:10" x14ac:dyDescent="0.2">
      <c r="A2042" s="923" t="s">
        <v>954</v>
      </c>
      <c r="B2042" s="2544">
        <v>0</v>
      </c>
      <c r="C2042" s="2545">
        <v>1036000</v>
      </c>
      <c r="D2042" s="2546">
        <v>0</v>
      </c>
      <c r="E2042" s="2547">
        <v>0</v>
      </c>
      <c r="F2042" s="2544">
        <v>0</v>
      </c>
      <c r="G2042" s="2546">
        <v>0</v>
      </c>
      <c r="H2042" s="2547">
        <v>0</v>
      </c>
      <c r="I2042" s="2544">
        <v>0</v>
      </c>
      <c r="J2042" s="2548">
        <v>0</v>
      </c>
    </row>
    <row r="2043" spans="1:10" x14ac:dyDescent="0.2">
      <c r="A2043" s="923" t="s">
        <v>956</v>
      </c>
      <c r="B2043" s="2544">
        <v>1263.0860215053763</v>
      </c>
      <c r="C2043" s="2545">
        <v>1099999.9999999998</v>
      </c>
      <c r="D2043" s="2546">
        <v>1389.3946236559136</v>
      </c>
      <c r="E2043" s="2547">
        <v>12.703652228653073</v>
      </c>
      <c r="F2043" s="2544">
        <v>10.212475597002097</v>
      </c>
      <c r="G2043" s="2546">
        <v>9.3202974766655927E-2</v>
      </c>
      <c r="H2043" s="2547">
        <v>9.4804559566697399</v>
      </c>
      <c r="I2043" s="2544">
        <v>7.6274826721645512</v>
      </c>
      <c r="J2043" s="2548">
        <v>3.7199310568612726E-2</v>
      </c>
    </row>
    <row r="2044" spans="1:10" x14ac:dyDescent="0.2">
      <c r="A2044" s="923" t="s">
        <v>957</v>
      </c>
      <c r="B2044" s="2544">
        <v>51.545454545454547</v>
      </c>
      <c r="C2044" s="2545">
        <v>1649999.9999999998</v>
      </c>
      <c r="D2044" s="2546">
        <v>85.049999999999983</v>
      </c>
      <c r="E2044" s="2547">
        <v>0.51842512494348914</v>
      </c>
      <c r="F2044" s="2544">
        <v>0.41676234850137223</v>
      </c>
      <c r="G2044" s="2546">
        <v>3.8035332649870206E-3</v>
      </c>
      <c r="H2044" s="2547">
        <v>0.58033388454686163</v>
      </c>
      <c r="I2044" s="2544">
        <v>0.46690651469531746</v>
      </c>
      <c r="J2044" s="2548">
        <v>2.2771078209123932E-3</v>
      </c>
    </row>
    <row r="2045" spans="1:10" x14ac:dyDescent="0.2">
      <c r="A2045" s="2168" t="s">
        <v>1492</v>
      </c>
      <c r="B2045" s="2544">
        <v>0</v>
      </c>
      <c r="C2045" s="2545">
        <v>5000000</v>
      </c>
      <c r="D2045" s="2546">
        <v>0</v>
      </c>
      <c r="E2045" s="2547">
        <v>0</v>
      </c>
      <c r="F2045" s="2544">
        <v>0</v>
      </c>
      <c r="G2045" s="2546">
        <v>0</v>
      </c>
      <c r="H2045" s="2547">
        <v>0</v>
      </c>
      <c r="I2045" s="2544">
        <v>0</v>
      </c>
      <c r="J2045" s="2548">
        <v>0</v>
      </c>
    </row>
    <row r="2046" spans="1:10" x14ac:dyDescent="0.2">
      <c r="A2046" s="2168" t="s">
        <v>1570</v>
      </c>
      <c r="B2046" s="2544">
        <v>0</v>
      </c>
      <c r="C2046" s="2545">
        <v>1700000</v>
      </c>
      <c r="D2046" s="2546">
        <v>0</v>
      </c>
      <c r="E2046" s="2547">
        <v>0</v>
      </c>
      <c r="F2046" s="2544">
        <v>0</v>
      </c>
      <c r="G2046" s="2546">
        <v>0</v>
      </c>
      <c r="H2046" s="2547">
        <v>0</v>
      </c>
      <c r="I2046" s="2544">
        <v>0</v>
      </c>
      <c r="J2046" s="2548">
        <v>0</v>
      </c>
    </row>
    <row r="2047" spans="1:10" x14ac:dyDescent="0.2">
      <c r="A2047" s="923" t="s">
        <v>955</v>
      </c>
      <c r="B2047" s="2544">
        <v>0</v>
      </c>
      <c r="C2047" s="2545">
        <v>1240000</v>
      </c>
      <c r="D2047" s="2546">
        <v>0</v>
      </c>
      <c r="E2047" s="2547">
        <v>0</v>
      </c>
      <c r="F2047" s="2544">
        <v>0</v>
      </c>
      <c r="G2047" s="2546">
        <v>0</v>
      </c>
      <c r="H2047" s="2547">
        <v>0</v>
      </c>
      <c r="I2047" s="2544">
        <v>0</v>
      </c>
      <c r="J2047" s="2548">
        <v>0</v>
      </c>
    </row>
    <row r="2048" spans="1:10" x14ac:dyDescent="0.2">
      <c r="A2048" s="923" t="s">
        <v>960</v>
      </c>
      <c r="B2048" s="2544">
        <v>0</v>
      </c>
      <c r="C2048" s="2545">
        <v>2515999.9999999995</v>
      </c>
      <c r="D2048" s="2546">
        <v>0</v>
      </c>
      <c r="E2048" s="2547">
        <v>0</v>
      </c>
      <c r="F2048" s="2544">
        <v>0</v>
      </c>
      <c r="G2048" s="2546">
        <v>0</v>
      </c>
      <c r="H2048" s="2547">
        <v>0</v>
      </c>
      <c r="I2048" s="2544">
        <v>0</v>
      </c>
      <c r="J2048" s="2548">
        <v>0</v>
      </c>
    </row>
    <row r="2049" spans="1:10" x14ac:dyDescent="0.2">
      <c r="A2049" s="923" t="s">
        <v>959</v>
      </c>
      <c r="B2049" s="2544">
        <v>564.88789237668152</v>
      </c>
      <c r="C2049" s="2545">
        <v>1649999.9999999998</v>
      </c>
      <c r="D2049" s="2546">
        <v>932.06502242152442</v>
      </c>
      <c r="E2049" s="2547">
        <v>5.6814335767705444</v>
      </c>
      <c r="F2049" s="2544">
        <v>4.567308732514741</v>
      </c>
      <c r="G2049" s="2546">
        <v>4.1683013732053402E-2</v>
      </c>
      <c r="H2049" s="2547">
        <v>6.3598931818006008</v>
      </c>
      <c r="I2049" s="2544">
        <v>5.1168398717019041</v>
      </c>
      <c r="J2049" s="2548">
        <v>2.4954880095884053E-2</v>
      </c>
    </row>
    <row r="2050" spans="1:10" x14ac:dyDescent="0.2">
      <c r="A2050" s="923" t="s">
        <v>1004</v>
      </c>
      <c r="B2050" s="2544">
        <v>0</v>
      </c>
      <c r="C2050" s="2545">
        <v>1000000</v>
      </c>
      <c r="D2050" s="2546">
        <v>0</v>
      </c>
      <c r="E2050" s="2547">
        <v>0</v>
      </c>
      <c r="F2050" s="2544">
        <v>0</v>
      </c>
      <c r="G2050" s="2546">
        <v>0</v>
      </c>
      <c r="H2050" s="2547">
        <v>0</v>
      </c>
      <c r="I2050" s="2544">
        <v>0</v>
      </c>
      <c r="J2050" s="2548">
        <v>0</v>
      </c>
    </row>
    <row r="2051" spans="1:10" x14ac:dyDescent="0.2">
      <c r="A2051" s="923" t="s">
        <v>1005</v>
      </c>
      <c r="B2051" s="2544">
        <v>0</v>
      </c>
      <c r="C2051" s="2545">
        <v>1500000</v>
      </c>
      <c r="D2051" s="2546">
        <v>0</v>
      </c>
      <c r="E2051" s="2547">
        <v>0</v>
      </c>
      <c r="F2051" s="2544">
        <v>0</v>
      </c>
      <c r="G2051" s="2546">
        <v>0</v>
      </c>
      <c r="H2051" s="2547">
        <v>0</v>
      </c>
      <c r="I2051" s="2544">
        <v>0</v>
      </c>
      <c r="J2051" s="2548">
        <v>0</v>
      </c>
    </row>
    <row r="2052" spans="1:10" x14ac:dyDescent="0.2">
      <c r="A2052" s="923" t="s">
        <v>961</v>
      </c>
      <c r="B2052" s="2544">
        <v>12</v>
      </c>
      <c r="C2052" s="2545">
        <v>1786999.9999999998</v>
      </c>
      <c r="D2052" s="2546">
        <v>21.443999999999996</v>
      </c>
      <c r="E2052" s="2547">
        <v>0.12069156347890753</v>
      </c>
      <c r="F2052" s="2544">
        <v>9.7024038804552265E-2</v>
      </c>
      <c r="G2052" s="2546">
        <v>8.8547864370068204E-4</v>
      </c>
      <c r="H2052" s="2547">
        <v>0.14632192616370254</v>
      </c>
      <c r="I2052" s="2544">
        <v>0.11772302529249132</v>
      </c>
      <c r="J2052" s="2548">
        <v>5.7413639167131511E-4</v>
      </c>
    </row>
    <row r="2053" spans="1:10" x14ac:dyDescent="0.2">
      <c r="A2053" s="923" t="s">
        <v>962</v>
      </c>
      <c r="B2053" s="2544">
        <v>240</v>
      </c>
      <c r="C2053" s="2545">
        <v>1614999.9999999998</v>
      </c>
      <c r="D2053" s="2546">
        <v>387.59999999999997</v>
      </c>
      <c r="E2053" s="2547">
        <v>2.4138312695781505</v>
      </c>
      <c r="F2053" s="2544">
        <v>1.9404807760910452</v>
      </c>
      <c r="G2053" s="2546">
        <v>1.7709572874013639E-2</v>
      </c>
      <c r="H2053" s="2547">
        <v>2.6447667683758209</v>
      </c>
      <c r="I2053" s="2544">
        <v>2.1278420352252212</v>
      </c>
      <c r="J2053" s="2548">
        <v>1.0377507247332671E-2</v>
      </c>
    </row>
    <row r="2054" spans="1:10" x14ac:dyDescent="0.2">
      <c r="A2054" s="923" t="s">
        <v>963</v>
      </c>
      <c r="B2054" s="2544">
        <v>789.68240343347645</v>
      </c>
      <c r="C2054" s="2545">
        <v>1670000.0000000002</v>
      </c>
      <c r="D2054" s="2546">
        <v>1318.7696137339058</v>
      </c>
      <c r="E2054" s="2547">
        <v>7.9423336601806396</v>
      </c>
      <c r="F2054" s="2544">
        <v>6.3848480128334755</v>
      </c>
      <c r="G2054" s="2546">
        <v>5.8270575295547467E-2</v>
      </c>
      <c r="H2054" s="2547">
        <v>8.9985501794304756</v>
      </c>
      <c r="I2054" s="2544">
        <v>7.239766302581871</v>
      </c>
      <c r="J2054" s="2548">
        <v>3.5308413890830018E-2</v>
      </c>
    </row>
    <row r="2055" spans="1:10" x14ac:dyDescent="0.2">
      <c r="A2055" s="923" t="s">
        <v>964</v>
      </c>
      <c r="B2055" s="2544">
        <v>6</v>
      </c>
      <c r="C2055" s="2545">
        <v>1557000.0000000002</v>
      </c>
      <c r="D2055" s="2546">
        <v>9.3420000000000023</v>
      </c>
      <c r="E2055" s="2547">
        <v>6.0345781739453763E-2</v>
      </c>
      <c r="F2055" s="2544">
        <v>4.8512019402276133E-2</v>
      </c>
      <c r="G2055" s="2546">
        <v>4.4273932185034102E-4</v>
      </c>
      <c r="H2055" s="2547">
        <v>6.3744610810544194E-2</v>
      </c>
      <c r="I2055" s="2544">
        <v>5.128560447129521E-2</v>
      </c>
      <c r="J2055" s="2548">
        <v>2.5012041461450424E-4</v>
      </c>
    </row>
    <row r="2056" spans="1:10" x14ac:dyDescent="0.2">
      <c r="A2056" s="923" t="s">
        <v>965</v>
      </c>
      <c r="B2056" s="2544">
        <v>486.1764705882353</v>
      </c>
      <c r="C2056" s="2545">
        <v>1120000.0000000002</v>
      </c>
      <c r="D2056" s="2546">
        <v>544.51764705882374</v>
      </c>
      <c r="E2056" s="2547">
        <v>4.889783196829268</v>
      </c>
      <c r="F2056" s="2544">
        <v>3.9309003956844335</v>
      </c>
      <c r="G2056" s="2546">
        <v>3.5874906814637925E-2</v>
      </c>
      <c r="H2056" s="2547">
        <v>3.7154854946733007</v>
      </c>
      <c r="I2056" s="2544">
        <v>2.9892867346070595</v>
      </c>
      <c r="J2056" s="2548">
        <v>1.457878180767151E-2</v>
      </c>
    </row>
    <row r="2057" spans="1:10" x14ac:dyDescent="0.2">
      <c r="A2057" s="923" t="s">
        <v>966</v>
      </c>
      <c r="B2057" s="2544">
        <v>566.27586206896547</v>
      </c>
      <c r="C2057" s="2545">
        <v>1384999.9999999998</v>
      </c>
      <c r="D2057" s="2546">
        <v>784.29206896551705</v>
      </c>
      <c r="E2057" s="2547">
        <v>5.6953932627891355</v>
      </c>
      <c r="F2057" s="2544">
        <v>4.5785309346217158</v>
      </c>
      <c r="G2057" s="2546">
        <v>4.1785431858771836E-2</v>
      </c>
      <c r="H2057" s="2547">
        <v>5.3515727572257932</v>
      </c>
      <c r="I2057" s="2544">
        <v>4.3055976063946995</v>
      </c>
      <c r="J2057" s="2548">
        <v>2.0998443317118649E-2</v>
      </c>
    </row>
    <row r="2058" spans="1:10" x14ac:dyDescent="0.2">
      <c r="A2058" s="923" t="s">
        <v>967</v>
      </c>
      <c r="B2058" s="2544">
        <v>0</v>
      </c>
      <c r="C2058" s="2545">
        <v>4462999.9999999991</v>
      </c>
      <c r="D2058" s="2546">
        <v>0</v>
      </c>
      <c r="E2058" s="2547">
        <v>0</v>
      </c>
      <c r="F2058" s="2544">
        <v>0</v>
      </c>
      <c r="G2058" s="2546">
        <v>0</v>
      </c>
      <c r="H2058" s="2547">
        <v>0</v>
      </c>
      <c r="I2058" s="2544">
        <v>0</v>
      </c>
      <c r="J2058" s="2548">
        <v>0</v>
      </c>
    </row>
    <row r="2059" spans="1:10" x14ac:dyDescent="0.2">
      <c r="A2059" s="923" t="s">
        <v>287</v>
      </c>
      <c r="B2059" s="2544">
        <v>0</v>
      </c>
      <c r="C2059" s="2545">
        <v>1492000.0000000002</v>
      </c>
      <c r="D2059" s="2546">
        <v>0</v>
      </c>
      <c r="E2059" s="2547">
        <v>0</v>
      </c>
      <c r="F2059" s="2544">
        <v>0</v>
      </c>
      <c r="G2059" s="2546">
        <v>0</v>
      </c>
      <c r="H2059" s="2547">
        <v>0</v>
      </c>
      <c r="I2059" s="2544">
        <v>0</v>
      </c>
      <c r="J2059" s="2548">
        <v>0</v>
      </c>
    </row>
    <row r="2060" spans="1:10" x14ac:dyDescent="0.2">
      <c r="A2060" s="897" t="s">
        <v>969</v>
      </c>
      <c r="B2060" s="2544">
        <v>1740.4571428571428</v>
      </c>
      <c r="C2060" s="2545">
        <v>1514999.9999999998</v>
      </c>
      <c r="D2060" s="2546">
        <v>2636.7925714285707</v>
      </c>
      <c r="E2060" s="2547">
        <v>17.504874478288404</v>
      </c>
      <c r="F2060" s="2544">
        <v>14.072181780519299</v>
      </c>
      <c r="G2060" s="2546">
        <v>0.12842813585635893</v>
      </c>
      <c r="H2060" s="2547">
        <v>17.992005593432697</v>
      </c>
      <c r="I2060" s="2544">
        <v>14.475433621401743</v>
      </c>
      <c r="J2060" s="2548">
        <v>7.0596836996163426E-2</v>
      </c>
    </row>
    <row r="2061" spans="1:10" x14ac:dyDescent="0.2">
      <c r="A2061" s="923" t="s">
        <v>1155</v>
      </c>
      <c r="B2061" s="2544">
        <v>0</v>
      </c>
      <c r="C2061" s="2545">
        <v>0</v>
      </c>
      <c r="D2061" s="2546">
        <v>0</v>
      </c>
      <c r="E2061" s="2547">
        <v>0</v>
      </c>
      <c r="F2061" s="2544">
        <v>0</v>
      </c>
      <c r="G2061" s="2546">
        <v>0</v>
      </c>
      <c r="H2061" s="2547">
        <v>0</v>
      </c>
      <c r="I2061" s="2544">
        <v>0</v>
      </c>
      <c r="J2061" s="2548">
        <v>0</v>
      </c>
    </row>
    <row r="2062" spans="1:10" x14ac:dyDescent="0.2">
      <c r="A2062" s="2549" t="s">
        <v>288</v>
      </c>
      <c r="B2062" s="2550">
        <v>5957.2741045181883</v>
      </c>
      <c r="C2062" s="2549"/>
      <c r="D2062" s="2551">
        <v>8653.8511186928263</v>
      </c>
      <c r="E2062" s="2547">
        <v>59.916060478892405</v>
      </c>
      <c r="F2062" s="2544">
        <v>48.166566157177257</v>
      </c>
      <c r="G2062" s="2551">
        <v>0.43958658285183005</v>
      </c>
      <c r="H2062" s="2547">
        <v>59.049065679026604</v>
      </c>
      <c r="I2062" s="2544">
        <v>47.507812633992266</v>
      </c>
      <c r="J2062" s="2553">
        <v>0.23169608540137449</v>
      </c>
    </row>
    <row r="2063" spans="1:10" x14ac:dyDescent="0.2">
      <c r="A2063" s="2554" t="s">
        <v>1843</v>
      </c>
      <c r="B2063" s="2555">
        <v>6602.2399320438526</v>
      </c>
      <c r="C2063" s="2554"/>
      <c r="D2063" s="2556">
        <v>10110.543191193365</v>
      </c>
      <c r="E2063" s="2547">
        <v>66.402888321770732</v>
      </c>
      <c r="F2063" s="2544">
        <v>53.381331946965602</v>
      </c>
      <c r="G2063" s="2556">
        <v>0.48717853836772279</v>
      </c>
      <c r="H2063" s="2547">
        <v>68.988721987349436</v>
      </c>
      <c r="I2063" s="2544">
        <v>55.504744069095445</v>
      </c>
      <c r="J2063" s="2558">
        <v>0.27069720134437342</v>
      </c>
    </row>
    <row r="2064" spans="1:10" x14ac:dyDescent="0.2">
      <c r="A2064" s="2559" t="s">
        <v>194</v>
      </c>
      <c r="B2064" s="2560">
        <v>9942.6999320438517</v>
      </c>
      <c r="C2064" s="2561"/>
      <c r="D2064" s="2562">
        <v>14655.356556753364</v>
      </c>
      <c r="E2064" s="2563">
        <v>100.00000000000001</v>
      </c>
      <c r="F2064" s="2544">
        <v>80.390075335720155</v>
      </c>
      <c r="G2064" s="2562">
        <v>0.7336707042124212</v>
      </c>
      <c r="H2064" s="2563">
        <v>100</v>
      </c>
      <c r="I2064" s="2544">
        <v>80.454808366030377</v>
      </c>
      <c r="J2064" s="2564">
        <v>0.39237891867892782</v>
      </c>
    </row>
    <row r="2065" spans="1:10" x14ac:dyDescent="0.2">
      <c r="A2065" s="2584" t="s">
        <v>1860</v>
      </c>
      <c r="B2065" s="2544"/>
      <c r="C2065" s="2543"/>
      <c r="D2065" s="2546"/>
      <c r="E2065" s="2547"/>
      <c r="F2065" s="2544">
        <v>0</v>
      </c>
      <c r="G2065" s="2546"/>
      <c r="H2065" s="2547"/>
      <c r="I2065" s="2544">
        <v>0</v>
      </c>
      <c r="J2065" s="2548">
        <v>0</v>
      </c>
    </row>
    <row r="2066" spans="1:10" x14ac:dyDescent="0.2">
      <c r="A2066" s="2169" t="s">
        <v>1844</v>
      </c>
      <c r="B2066" s="2544">
        <v>0</v>
      </c>
      <c r="C2066" s="2545">
        <v>4199896.8061456596</v>
      </c>
      <c r="D2066" s="2546">
        <v>0</v>
      </c>
      <c r="E2066" s="2547">
        <v>0</v>
      </c>
      <c r="F2066" s="2544">
        <v>0</v>
      </c>
      <c r="G2066" s="2546">
        <v>0</v>
      </c>
      <c r="H2066" s="2547">
        <v>0</v>
      </c>
      <c r="I2066" s="2544">
        <v>0</v>
      </c>
      <c r="J2066" s="2548">
        <v>0</v>
      </c>
    </row>
    <row r="2067" spans="1:10" x14ac:dyDescent="0.2">
      <c r="A2067" s="2169" t="s">
        <v>1845</v>
      </c>
      <c r="B2067" s="2544">
        <v>2173.5749999999998</v>
      </c>
      <c r="C2067" s="2545">
        <v>1049949.7428331529</v>
      </c>
      <c r="D2067" s="2546">
        <v>2282.1445122785703</v>
      </c>
      <c r="E2067" s="2547">
        <v>91.697748325260747</v>
      </c>
      <c r="F2067" s="2544">
        <v>17.574085428717055</v>
      </c>
      <c r="G2067" s="2546">
        <v>0.16038785358180915</v>
      </c>
      <c r="H2067" s="2547">
        <v>71.255083475444977</v>
      </c>
      <c r="I2067" s="2544">
        <v>12.528490773180865</v>
      </c>
      <c r="J2067" s="2548">
        <v>6.1101576923713492E-2</v>
      </c>
    </row>
    <row r="2068" spans="1:10" x14ac:dyDescent="0.2">
      <c r="A2068" s="2581" t="s">
        <v>310</v>
      </c>
      <c r="B2068" s="2550">
        <v>2173.5749999999998</v>
      </c>
      <c r="C2068" s="2549"/>
      <c r="D2068" s="2551">
        <v>2282.1445122785703</v>
      </c>
      <c r="E2068" s="2547">
        <v>91.697748325260747</v>
      </c>
      <c r="F2068" s="2544">
        <v>17.574085428717055</v>
      </c>
      <c r="G2068" s="2551">
        <v>0.16038785358180915</v>
      </c>
      <c r="H2068" s="2547">
        <v>71.255083475444977</v>
      </c>
      <c r="I2068" s="2544">
        <v>12.528490773180865</v>
      </c>
      <c r="J2068" s="2553">
        <v>6.1101576923713492E-2</v>
      </c>
    </row>
    <row r="2069" spans="1:10" x14ac:dyDescent="0.2">
      <c r="A2069" s="2169" t="s">
        <v>1846</v>
      </c>
      <c r="B2069" s="2544">
        <v>0</v>
      </c>
      <c r="C2069" s="2545">
        <v>6562823.1180563895</v>
      </c>
      <c r="D2069" s="2546">
        <v>0</v>
      </c>
      <c r="E2069" s="2547">
        <v>0</v>
      </c>
      <c r="F2069" s="2544">
        <v>0</v>
      </c>
      <c r="G2069" s="2546">
        <v>0</v>
      </c>
      <c r="H2069" s="2547">
        <v>0</v>
      </c>
      <c r="I2069" s="2544">
        <v>0</v>
      </c>
      <c r="J2069" s="2548">
        <v>0</v>
      </c>
    </row>
    <row r="2070" spans="1:10" x14ac:dyDescent="0.2">
      <c r="A2070" s="2581" t="s">
        <v>316</v>
      </c>
      <c r="B2070" s="2550">
        <v>0</v>
      </c>
      <c r="C2070" s="2565"/>
      <c r="D2070" s="2551">
        <v>0</v>
      </c>
      <c r="E2070" s="2547">
        <v>0</v>
      </c>
      <c r="F2070" s="2544">
        <v>0</v>
      </c>
      <c r="G2070" s="2551">
        <v>0</v>
      </c>
      <c r="H2070" s="2547">
        <v>0</v>
      </c>
      <c r="I2070" s="2544">
        <v>0</v>
      </c>
      <c r="J2070" s="2553">
        <v>0</v>
      </c>
    </row>
    <row r="2071" spans="1:10" x14ac:dyDescent="0.2">
      <c r="A2071" s="2169" t="s">
        <v>1536</v>
      </c>
      <c r="B2071" s="2544">
        <v>33.264000000000003</v>
      </c>
      <c r="C2071" s="2545">
        <v>6000000</v>
      </c>
      <c r="D2071" s="2546">
        <v>199.58400000000003</v>
      </c>
      <c r="E2071" s="2547">
        <v>1.4033258112977347</v>
      </c>
      <c r="F2071" s="2544">
        <v>0.2689506355662189</v>
      </c>
      <c r="G2071" s="2546">
        <v>2.454546800338291E-3</v>
      </c>
      <c r="H2071" s="2547">
        <v>6.2315837160391361</v>
      </c>
      <c r="I2071" s="2544">
        <v>1.095673954485012</v>
      </c>
      <c r="J2071" s="2548">
        <v>5.3436130197410843E-3</v>
      </c>
    </row>
    <row r="2072" spans="1:10" x14ac:dyDescent="0.2">
      <c r="A2072" s="2169" t="s">
        <v>206</v>
      </c>
      <c r="B2072" s="2544">
        <v>163.125</v>
      </c>
      <c r="C2072" s="2545">
        <v>4352000</v>
      </c>
      <c r="D2072" s="2546">
        <v>709.92</v>
      </c>
      <c r="E2072" s="2547">
        <v>6.8818399160637007</v>
      </c>
      <c r="F2072" s="2544">
        <v>1.3189205274993823</v>
      </c>
      <c r="G2072" s="2546">
        <v>1.2036975312806147E-2</v>
      </c>
      <c r="H2072" s="2547">
        <v>22.165734285766906</v>
      </c>
      <c r="I2072" s="2544">
        <v>3.8973106750440896</v>
      </c>
      <c r="J2072" s="2548">
        <v>1.9007223800377733E-2</v>
      </c>
    </row>
    <row r="2073" spans="1:10" x14ac:dyDescent="0.2">
      <c r="A2073" s="2581" t="s">
        <v>311</v>
      </c>
      <c r="B2073" s="2550">
        <v>196.38900000000001</v>
      </c>
      <c r="C2073" s="2565"/>
      <c r="D2073" s="2551">
        <v>909.50400000000002</v>
      </c>
      <c r="E2073" s="2547">
        <v>8.2851657273614361</v>
      </c>
      <c r="F2073" s="2544">
        <v>1.5878711630656013</v>
      </c>
      <c r="G2073" s="2551">
        <v>1.449152211314444E-2</v>
      </c>
      <c r="H2073" s="2547">
        <v>28.397318001806042</v>
      </c>
      <c r="I2073" s="2544">
        <v>4.9929846295291025</v>
      </c>
      <c r="J2073" s="2553">
        <v>2.4350836820118817E-2</v>
      </c>
    </row>
    <row r="2074" spans="1:10" x14ac:dyDescent="0.2">
      <c r="A2074" s="2169" t="s">
        <v>1847</v>
      </c>
      <c r="B2074" s="2544">
        <v>0.40500000000000003</v>
      </c>
      <c r="C2074" s="2545">
        <v>27488445.925841</v>
      </c>
      <c r="D2074" s="2546">
        <v>11.132820599965607</v>
      </c>
      <c r="E2074" s="2547">
        <v>1.7085947377813326E-2</v>
      </c>
      <c r="F2074" s="2544">
        <v>3.2745613096536387E-3</v>
      </c>
      <c r="G2074" s="2546">
        <v>2.9884904224898022E-5</v>
      </c>
      <c r="H2074" s="2547">
        <v>0.34759852274897135</v>
      </c>
      <c r="I2074" s="2544">
        <v>6.1116830864881545E-2</v>
      </c>
      <c r="J2074" s="2548">
        <v>2.9806740572599984E-4</v>
      </c>
    </row>
    <row r="2075" spans="1:10" x14ac:dyDescent="0.2">
      <c r="A2075" s="2581" t="s">
        <v>312</v>
      </c>
      <c r="B2075" s="2550">
        <v>0.40500000000000003</v>
      </c>
      <c r="C2075" s="2549"/>
      <c r="D2075" s="2551">
        <v>11.132820599965607</v>
      </c>
      <c r="E2075" s="2547">
        <v>1.7085947377813326E-2</v>
      </c>
      <c r="F2075" s="2544">
        <v>3.2745613096536387E-3</v>
      </c>
      <c r="G2075" s="2551">
        <v>2.9884904224898022E-5</v>
      </c>
      <c r="H2075" s="2547">
        <v>0.34759852274897135</v>
      </c>
      <c r="I2075" s="2544">
        <v>6.1116830864881545E-2</v>
      </c>
      <c r="J2075" s="2553">
        <v>2.9806740572599984E-4</v>
      </c>
    </row>
    <row r="2076" spans="1:10" x14ac:dyDescent="0.2">
      <c r="A2076" s="2566" t="s">
        <v>130</v>
      </c>
      <c r="B2076" s="2555">
        <v>2370.3690000000001</v>
      </c>
      <c r="C2076" s="2554"/>
      <c r="D2076" s="2556">
        <v>3202.781332878536</v>
      </c>
      <c r="E2076" s="2557">
        <v>99.999999999999986</v>
      </c>
      <c r="F2076" s="2544">
        <v>19.165231153092314</v>
      </c>
      <c r="G2076" s="2556">
        <v>0.17490926059917852</v>
      </c>
      <c r="H2076" s="2557">
        <v>99.999999999999986</v>
      </c>
      <c r="I2076" s="2544">
        <v>17.582592233574847</v>
      </c>
      <c r="J2076" s="2558">
        <v>8.5750481149558314E-2</v>
      </c>
    </row>
    <row r="2077" spans="1:10" x14ac:dyDescent="0.2">
      <c r="A2077" s="2584" t="s">
        <v>1861</v>
      </c>
      <c r="B2077" s="2544"/>
      <c r="C2077" s="2543"/>
      <c r="D2077" s="2546"/>
      <c r="E2077" s="2547"/>
      <c r="F2077" s="2544">
        <v>0</v>
      </c>
      <c r="G2077" s="2546"/>
      <c r="H2077" s="2547"/>
      <c r="I2077" s="2544">
        <v>0</v>
      </c>
      <c r="J2077" s="2548">
        <v>0</v>
      </c>
    </row>
    <row r="2078" spans="1:10" x14ac:dyDescent="0.2">
      <c r="A2078" s="2168" t="s">
        <v>1538</v>
      </c>
      <c r="B2078" s="2544">
        <v>55</v>
      </c>
      <c r="C2078" s="2545">
        <v>6500000</v>
      </c>
      <c r="D2078" s="2546">
        <v>357.5</v>
      </c>
      <c r="E2078" s="2547">
        <v>100</v>
      </c>
      <c r="F2078" s="2544">
        <v>0.4446935111875312</v>
      </c>
      <c r="G2078" s="2546">
        <v>4.0584437836281261E-3</v>
      </c>
      <c r="H2078" s="2547">
        <v>100</v>
      </c>
      <c r="I2078" s="2544">
        <v>1.9625994003947798</v>
      </c>
      <c r="J2078" s="2548">
        <v>9.5716172366393966E-3</v>
      </c>
    </row>
    <row r="2079" spans="1:10" x14ac:dyDescent="0.2">
      <c r="A2079" s="2168" t="s">
        <v>208</v>
      </c>
      <c r="B2079" s="2544">
        <v>0</v>
      </c>
      <c r="C2079" s="2545">
        <v>6000000</v>
      </c>
      <c r="D2079" s="2546">
        <v>0</v>
      </c>
      <c r="E2079" s="2547">
        <v>0</v>
      </c>
      <c r="F2079" s="2544">
        <v>0</v>
      </c>
      <c r="G2079" s="2546">
        <v>0</v>
      </c>
      <c r="H2079" s="2547">
        <v>0</v>
      </c>
      <c r="I2079" s="2544">
        <v>0</v>
      </c>
      <c r="J2079" s="2548">
        <v>0</v>
      </c>
    </row>
    <row r="2080" spans="1:10" x14ac:dyDescent="0.2">
      <c r="A2080" s="2168" t="s">
        <v>209</v>
      </c>
      <c r="B2080" s="2544">
        <v>0</v>
      </c>
      <c r="C2080" s="2545">
        <v>5800000</v>
      </c>
      <c r="D2080" s="2546">
        <v>0</v>
      </c>
      <c r="E2080" s="2547">
        <v>0</v>
      </c>
      <c r="F2080" s="2544">
        <v>0</v>
      </c>
      <c r="G2080" s="2546">
        <v>0</v>
      </c>
      <c r="H2080" s="2547">
        <v>0</v>
      </c>
      <c r="I2080" s="2544">
        <v>0</v>
      </c>
      <c r="J2080" s="2548">
        <v>0</v>
      </c>
    </row>
    <row r="2081" spans="1:10" x14ac:dyDescent="0.2">
      <c r="A2081" s="2168" t="s">
        <v>210</v>
      </c>
      <c r="B2081" s="2544">
        <v>0</v>
      </c>
      <c r="C2081" s="2545">
        <v>15600000</v>
      </c>
      <c r="D2081" s="2546">
        <v>0</v>
      </c>
      <c r="E2081" s="2547">
        <v>0</v>
      </c>
      <c r="F2081" s="2544">
        <v>0</v>
      </c>
      <c r="G2081" s="2546">
        <v>0</v>
      </c>
      <c r="H2081" s="2547">
        <v>0</v>
      </c>
      <c r="I2081" s="2544">
        <v>0</v>
      </c>
      <c r="J2081" s="2548">
        <v>0</v>
      </c>
    </row>
    <row r="2082" spans="1:10" x14ac:dyDescent="0.2">
      <c r="A2082" s="2168" t="s">
        <v>1540</v>
      </c>
      <c r="B2082" s="2544">
        <v>0</v>
      </c>
      <c r="C2082" s="2545">
        <v>7500000</v>
      </c>
      <c r="D2082" s="2546">
        <v>0</v>
      </c>
      <c r="E2082" s="2547">
        <v>0</v>
      </c>
      <c r="F2082" s="2544">
        <v>0</v>
      </c>
      <c r="G2082" s="2546">
        <v>0</v>
      </c>
      <c r="H2082" s="2547">
        <v>0</v>
      </c>
      <c r="I2082" s="2544">
        <v>0</v>
      </c>
      <c r="J2082" s="2548">
        <v>0</v>
      </c>
    </row>
    <row r="2083" spans="1:10" x14ac:dyDescent="0.2">
      <c r="A2083" s="2168" t="s">
        <v>1541</v>
      </c>
      <c r="B2083" s="2544">
        <v>0</v>
      </c>
      <c r="C2083" s="2545">
        <v>5800000</v>
      </c>
      <c r="D2083" s="2546">
        <v>0</v>
      </c>
      <c r="E2083" s="2547">
        <v>0</v>
      </c>
      <c r="F2083" s="2544">
        <v>0</v>
      </c>
      <c r="G2083" s="2546">
        <v>0</v>
      </c>
      <c r="H2083" s="2547">
        <v>0</v>
      </c>
      <c r="I2083" s="2544">
        <v>0</v>
      </c>
      <c r="J2083" s="2548">
        <v>0</v>
      </c>
    </row>
    <row r="2084" spans="1:10" x14ac:dyDescent="0.2">
      <c r="A2084" s="2566" t="s">
        <v>122</v>
      </c>
      <c r="B2084" s="2555">
        <v>55</v>
      </c>
      <c r="C2084" s="2554"/>
      <c r="D2084" s="2556">
        <v>357.5</v>
      </c>
      <c r="E2084" s="2557">
        <v>100</v>
      </c>
      <c r="F2084" s="2544">
        <v>0.4446935111875312</v>
      </c>
      <c r="G2084" s="2556">
        <v>4.0584437836281261E-3</v>
      </c>
      <c r="H2084" s="2557">
        <v>100</v>
      </c>
      <c r="I2084" s="2544">
        <v>1.9625994003947798</v>
      </c>
      <c r="J2084" s="2558">
        <v>9.5716172366393966E-3</v>
      </c>
    </row>
    <row r="2085" spans="1:10" ht="14.25" thickBot="1" x14ac:dyDescent="0.25">
      <c r="A2085" s="2567" t="s">
        <v>1848</v>
      </c>
      <c r="B2085" s="2560">
        <v>12368.068932043852</v>
      </c>
      <c r="C2085" s="2568"/>
      <c r="D2085" s="2562">
        <v>18215.6378896319</v>
      </c>
      <c r="E2085" s="2569"/>
      <c r="F2085" s="2570">
        <v>100.00000000000001</v>
      </c>
      <c r="G2085" s="2571">
        <v>0.91263840859522782</v>
      </c>
      <c r="H2085" s="2572"/>
      <c r="I2085" s="2570">
        <v>100</v>
      </c>
      <c r="J2085" s="2573">
        <v>0.48770101706512553</v>
      </c>
    </row>
    <row r="2086" spans="1:10" ht="15" thickBot="1" x14ac:dyDescent="0.25">
      <c r="A2086" s="2574" t="s">
        <v>1849</v>
      </c>
      <c r="B2086" s="2575">
        <v>1355199.2569632605</v>
      </c>
      <c r="C2086" s="2576"/>
      <c r="D2086" s="2577">
        <v>3735001.0051751565</v>
      </c>
      <c r="E2086" s="2578"/>
      <c r="F2086" s="2111"/>
      <c r="G2086" s="2111"/>
      <c r="H2086" s="2111"/>
      <c r="I2086" s="2111"/>
      <c r="J2086" s="2111"/>
    </row>
    <row r="2087" spans="1:10" ht="16.5" thickBot="1" x14ac:dyDescent="0.3">
      <c r="A2087" s="2579" t="s">
        <v>1850</v>
      </c>
      <c r="B2087" s="2586">
        <v>0.91263840859522782</v>
      </c>
      <c r="C2087" s="2580"/>
      <c r="D2087" s="2587">
        <v>0.48770101706512553</v>
      </c>
      <c r="E2087" s="2578"/>
      <c r="F2087" s="2111"/>
      <c r="G2087" s="2111"/>
      <c r="H2087" s="2111"/>
      <c r="I2087" s="2111"/>
      <c r="J2087" s="2111"/>
    </row>
    <row r="2088" spans="1:10" x14ac:dyDescent="0.2">
      <c r="A2088" s="471" t="s">
        <v>1978</v>
      </c>
      <c r="B2088" s="375"/>
      <c r="C2088" s="375"/>
      <c r="D2088" s="1800"/>
      <c r="E2088" s="375"/>
      <c r="F2088" s="375"/>
      <c r="H2088" s="375"/>
      <c r="I2088" s="375"/>
      <c r="J2088" s="375"/>
    </row>
    <row r="2089" spans="1:10" x14ac:dyDescent="0.2">
      <c r="A2089" s="375" t="s">
        <v>1851</v>
      </c>
      <c r="B2089" s="375"/>
      <c r="C2089" s="375"/>
      <c r="D2089" s="375"/>
      <c r="E2089" s="375"/>
      <c r="F2089" s="375"/>
      <c r="G2089" s="375"/>
      <c r="H2089" s="375"/>
      <c r="I2089" s="375"/>
      <c r="J2089" s="375"/>
    </row>
    <row r="2090" spans="1:10" x14ac:dyDescent="0.2">
      <c r="A2090" s="375" t="s">
        <v>2021</v>
      </c>
      <c r="B2090" s="375"/>
      <c r="C2090" s="375"/>
      <c r="D2090" s="375"/>
      <c r="E2090" s="375"/>
      <c r="F2090" s="375"/>
      <c r="G2090" s="375"/>
      <c r="H2090" s="375"/>
      <c r="I2090" s="375"/>
      <c r="J2090" s="375"/>
    </row>
    <row r="2094" spans="1:10" ht="13.5" thickBot="1" x14ac:dyDescent="0.25">
      <c r="A2094" s="3498" t="s">
        <v>1976</v>
      </c>
      <c r="B2094" s="3498"/>
      <c r="C2094" s="3498"/>
      <c r="D2094" s="3498"/>
      <c r="E2094" s="3498"/>
      <c r="F2094" s="3498"/>
      <c r="G2094" s="3498"/>
      <c r="H2094" s="3498"/>
      <c r="I2094" s="3498"/>
      <c r="J2094" s="3498"/>
    </row>
    <row r="2095" spans="1:10" ht="13.5" customHeight="1" thickBot="1" x14ac:dyDescent="0.25">
      <c r="A2095" s="3503" t="s">
        <v>378</v>
      </c>
      <c r="B2095" s="3509" t="s">
        <v>1264</v>
      </c>
      <c r="C2095" s="3509" t="s">
        <v>1840</v>
      </c>
      <c r="D2095" s="3511" t="s">
        <v>1852</v>
      </c>
      <c r="E2095" s="3505" t="s">
        <v>1857</v>
      </c>
      <c r="F2095" s="3506"/>
      <c r="G2095" s="3507"/>
      <c r="H2095" s="3505" t="s">
        <v>1858</v>
      </c>
      <c r="I2095" s="3506"/>
      <c r="J2095" s="3508"/>
    </row>
    <row r="2096" spans="1:10" ht="13.5" customHeight="1" thickBot="1" x14ac:dyDescent="0.25">
      <c r="A2096" s="3504"/>
      <c r="B2096" s="3510"/>
      <c r="C2096" s="3510"/>
      <c r="D2096" s="3512"/>
      <c r="E2096" s="2534" t="s">
        <v>1856</v>
      </c>
      <c r="F2096" s="2533" t="s">
        <v>1223</v>
      </c>
      <c r="G2096" s="2535" t="s">
        <v>1841</v>
      </c>
      <c r="H2096" s="2534" t="s">
        <v>1856</v>
      </c>
      <c r="I2096" s="2533" t="s">
        <v>1223</v>
      </c>
      <c r="J2096" s="2536" t="s">
        <v>1841</v>
      </c>
    </row>
    <row r="2097" spans="1:10" x14ac:dyDescent="0.2">
      <c r="A2097" s="2585" t="s">
        <v>1859</v>
      </c>
      <c r="B2097" s="2537"/>
      <c r="C2097" s="2537"/>
      <c r="D2097" s="2538"/>
      <c r="E2097" s="2539"/>
      <c r="F2097" s="2540"/>
      <c r="G2097" s="2541"/>
      <c r="H2097" s="2539"/>
      <c r="I2097" s="2540"/>
      <c r="J2097" s="2542"/>
    </row>
    <row r="2098" spans="1:10" x14ac:dyDescent="0.2">
      <c r="A2098" s="923" t="s">
        <v>410</v>
      </c>
      <c r="B2098" s="2544">
        <v>0</v>
      </c>
      <c r="C2098" s="2545">
        <v>3500000.0000000005</v>
      </c>
      <c r="D2098" s="2546">
        <v>0</v>
      </c>
      <c r="E2098" s="2547">
        <v>0</v>
      </c>
      <c r="F2098" s="2544">
        <v>0</v>
      </c>
      <c r="G2098" s="2546">
        <v>0</v>
      </c>
      <c r="H2098" s="2547">
        <v>0</v>
      </c>
      <c r="I2098" s="2544">
        <v>0</v>
      </c>
      <c r="J2098" s="2548">
        <v>0</v>
      </c>
    </row>
    <row r="2099" spans="1:10" x14ac:dyDescent="0.2">
      <c r="A2099" s="923" t="s">
        <v>411</v>
      </c>
      <c r="B2099" s="2544">
        <v>289.45999999999998</v>
      </c>
      <c r="C2099" s="2545">
        <v>1375863.5</v>
      </c>
      <c r="D2099" s="2546">
        <v>398.25744871000001</v>
      </c>
      <c r="E2099" s="2547">
        <v>0.95183744001788639</v>
      </c>
      <c r="F2099" s="2544">
        <v>0.79308976780279405</v>
      </c>
      <c r="G2099" s="2546">
        <v>2.1359220683799949E-2</v>
      </c>
      <c r="H2099" s="2547">
        <v>0.40219066661952585</v>
      </c>
      <c r="I2099" s="2544">
        <v>0.33703866064057825</v>
      </c>
      <c r="J2099" s="2548">
        <v>1.0662847162776689E-2</v>
      </c>
    </row>
    <row r="2100" spans="1:10" x14ac:dyDescent="0.2">
      <c r="A2100" s="923" t="s">
        <v>279</v>
      </c>
      <c r="B2100" s="2544">
        <v>2232</v>
      </c>
      <c r="C2100" s="2545">
        <v>882500</v>
      </c>
      <c r="D2100" s="2546">
        <v>1969.74</v>
      </c>
      <c r="E2100" s="2547">
        <v>7.3395328063287595</v>
      </c>
      <c r="F2100" s="2544">
        <v>6.1154437978851535</v>
      </c>
      <c r="G2100" s="2546">
        <v>0.16469902772832687</v>
      </c>
      <c r="H2100" s="2547">
        <v>1.9891932874908029</v>
      </c>
      <c r="I2100" s="2544">
        <v>1.6669582290564775</v>
      </c>
      <c r="J2100" s="2548">
        <v>5.2737335204749894E-2</v>
      </c>
    </row>
    <row r="2101" spans="1:10" x14ac:dyDescent="0.2">
      <c r="A2101" s="923" t="s">
        <v>200</v>
      </c>
      <c r="B2101" s="2544">
        <v>920.8</v>
      </c>
      <c r="C2101" s="2545">
        <v>5768500</v>
      </c>
      <c r="D2101" s="2546">
        <v>5311.6347999999998</v>
      </c>
      <c r="E2101" s="2547">
        <v>3.0278861147255922</v>
      </c>
      <c r="F2101" s="2544">
        <v>2.5228945560450935</v>
      </c>
      <c r="G2101" s="2546">
        <v>6.7945727926632338E-2</v>
      </c>
      <c r="H2101" s="2547">
        <v>5.3640928700044439</v>
      </c>
      <c r="I2101" s="2544">
        <v>4.4951482630208845</v>
      </c>
      <c r="J2101" s="2548">
        <v>0.14221240617178643</v>
      </c>
    </row>
    <row r="2102" spans="1:10" x14ac:dyDescent="0.2">
      <c r="A2102" s="923" t="s">
        <v>429</v>
      </c>
      <c r="B2102" s="2544">
        <v>0</v>
      </c>
      <c r="C2102" s="2545">
        <v>680000</v>
      </c>
      <c r="D2102" s="2546">
        <v>0</v>
      </c>
      <c r="E2102" s="2547">
        <v>0</v>
      </c>
      <c r="F2102" s="2544">
        <v>0</v>
      </c>
      <c r="G2102" s="2546">
        <v>0</v>
      </c>
      <c r="H2102" s="2547">
        <v>0</v>
      </c>
      <c r="I2102" s="2544">
        <v>0</v>
      </c>
      <c r="J2102" s="2548">
        <v>0</v>
      </c>
    </row>
    <row r="2103" spans="1:10" x14ac:dyDescent="0.2">
      <c r="A2103" s="925" t="s">
        <v>431</v>
      </c>
      <c r="B2103" s="2544">
        <v>10.4</v>
      </c>
      <c r="C2103" s="2545">
        <v>7000000</v>
      </c>
      <c r="D2103" s="2546">
        <v>72.8</v>
      </c>
      <c r="E2103" s="2547">
        <v>3.419853995780426E-2</v>
      </c>
      <c r="F2103" s="2544">
        <v>2.8494899416669172E-2</v>
      </c>
      <c r="G2103" s="2546">
        <v>7.6741482454059119E-4</v>
      </c>
      <c r="H2103" s="2547">
        <v>7.3518977798760474E-2</v>
      </c>
      <c r="I2103" s="2544">
        <v>6.1609430216836514E-2</v>
      </c>
      <c r="J2103" s="2548">
        <v>1.9491293281883862E-3</v>
      </c>
    </row>
    <row r="2104" spans="1:10" x14ac:dyDescent="0.2">
      <c r="A2104" s="2107" t="s">
        <v>430</v>
      </c>
      <c r="B2104" s="2544">
        <v>0</v>
      </c>
      <c r="C2104" s="2545">
        <v>0</v>
      </c>
      <c r="D2104" s="2546">
        <v>0</v>
      </c>
      <c r="E2104" s="2547">
        <v>0</v>
      </c>
      <c r="F2104" s="2544">
        <v>0</v>
      </c>
      <c r="G2104" s="2546">
        <v>0</v>
      </c>
      <c r="H2104" s="2547">
        <v>0</v>
      </c>
      <c r="I2104" s="2544">
        <v>0</v>
      </c>
      <c r="J2104" s="2548">
        <v>0</v>
      </c>
    </row>
    <row r="2105" spans="1:10" x14ac:dyDescent="0.2">
      <c r="A2105" s="2549" t="s">
        <v>280</v>
      </c>
      <c r="B2105" s="2550">
        <v>3452.6600000000003</v>
      </c>
      <c r="C2105" s="2549"/>
      <c r="D2105" s="2551">
        <v>7752.4322487099998</v>
      </c>
      <c r="E2105" s="2547">
        <v>11.353454901030043</v>
      </c>
      <c r="F2105" s="2544">
        <v>9.4599230211497112</v>
      </c>
      <c r="G2105" s="2551">
        <v>0.25477139116329978</v>
      </c>
      <c r="H2105" s="2547">
        <v>7.8289958019135328</v>
      </c>
      <c r="I2105" s="2544">
        <v>6.5607545829347771</v>
      </c>
      <c r="J2105" s="2553">
        <v>0.20756171786750141</v>
      </c>
    </row>
    <row r="2106" spans="1:10" x14ac:dyDescent="0.2">
      <c r="A2106" s="931" t="s">
        <v>412</v>
      </c>
      <c r="B2106" s="2544">
        <v>364</v>
      </c>
      <c r="C2106" s="2545">
        <v>2674500</v>
      </c>
      <c r="D2106" s="2546">
        <v>973.51800000000003</v>
      </c>
      <c r="E2106" s="2547">
        <v>1.1969488985231489</v>
      </c>
      <c r="F2106" s="2544">
        <v>0.99732147958342099</v>
      </c>
      <c r="G2106" s="2546">
        <v>2.685951885892069E-2</v>
      </c>
      <c r="H2106" s="2547">
        <v>0.98313253061392447</v>
      </c>
      <c r="I2106" s="2544">
        <v>0.82387210557464641</v>
      </c>
      <c r="J2106" s="2548">
        <v>2.6064731941199196E-2</v>
      </c>
    </row>
    <row r="2107" spans="1:10" x14ac:dyDescent="0.2">
      <c r="A2107" s="931" t="s">
        <v>413</v>
      </c>
      <c r="B2107" s="2544">
        <v>216</v>
      </c>
      <c r="C2107" s="2545">
        <v>647500</v>
      </c>
      <c r="D2107" s="2546">
        <v>139.86000000000001</v>
      </c>
      <c r="E2107" s="2547">
        <v>0.71027736835439603</v>
      </c>
      <c r="F2107" s="2544">
        <v>0.59181714173082134</v>
      </c>
      <c r="G2107" s="2546">
        <v>1.5938615586612276E-2</v>
      </c>
      <c r="H2107" s="2547">
        <v>0.14124126696338793</v>
      </c>
      <c r="I2107" s="2544">
        <v>0.11836119382042248</v>
      </c>
      <c r="J2107" s="2548">
        <v>3.7445773055003804E-3</v>
      </c>
    </row>
    <row r="2108" spans="1:10" x14ac:dyDescent="0.2">
      <c r="A2108" s="923" t="s">
        <v>91</v>
      </c>
      <c r="B2108" s="2544">
        <v>95.7</v>
      </c>
      <c r="C2108" s="2545">
        <v>1085000</v>
      </c>
      <c r="D2108" s="2546">
        <v>103.83450000000001</v>
      </c>
      <c r="E2108" s="2547">
        <v>0.31469233403479491</v>
      </c>
      <c r="F2108" s="2544">
        <v>0.26220787251684996</v>
      </c>
      <c r="G2108" s="2546">
        <v>7.0616921835129388E-3</v>
      </c>
      <c r="H2108" s="2547">
        <v>0.10485997665172246</v>
      </c>
      <c r="I2108" s="2544">
        <v>8.7873411838600438E-2</v>
      </c>
      <c r="J2108" s="2548">
        <v>2.7800394124694642E-3</v>
      </c>
    </row>
    <row r="2109" spans="1:10" x14ac:dyDescent="0.2">
      <c r="A2109" s="923" t="s">
        <v>417</v>
      </c>
      <c r="B2109" s="2544">
        <v>171</v>
      </c>
      <c r="C2109" s="2545">
        <v>1641999.9999999995</v>
      </c>
      <c r="D2109" s="2546">
        <v>280.78199999999993</v>
      </c>
      <c r="E2109" s="2547">
        <v>0.56230291661389686</v>
      </c>
      <c r="F2109" s="2544">
        <v>0.46852190387023357</v>
      </c>
      <c r="G2109" s="2546">
        <v>1.2618070672734721E-2</v>
      </c>
      <c r="H2109" s="2547">
        <v>0.28355502231169721</v>
      </c>
      <c r="I2109" s="2544">
        <v>0.23762114059263442</v>
      </c>
      <c r="J2109" s="2548">
        <v>7.5175883382883413E-3</v>
      </c>
    </row>
    <row r="2110" spans="1:10" x14ac:dyDescent="0.2">
      <c r="A2110" s="923" t="s">
        <v>418</v>
      </c>
      <c r="B2110" s="2544">
        <v>365</v>
      </c>
      <c r="C2110" s="2545">
        <v>1369500.0000000005</v>
      </c>
      <c r="D2110" s="2546">
        <v>499.86750000000018</v>
      </c>
      <c r="E2110" s="2547">
        <v>1.2002372196729378</v>
      </c>
      <c r="F2110" s="2544">
        <v>1.0000613737581008</v>
      </c>
      <c r="G2110" s="2546">
        <v>2.6933308745895747E-2</v>
      </c>
      <c r="H2110" s="2547">
        <v>0.50480422575304817</v>
      </c>
      <c r="I2110" s="2544">
        <v>0.42302955850157342</v>
      </c>
      <c r="J2110" s="2548">
        <v>1.3383329731568796E-2</v>
      </c>
    </row>
    <row r="2111" spans="1:10" x14ac:dyDescent="0.2">
      <c r="A2111" s="923" t="s">
        <v>423</v>
      </c>
      <c r="B2111" s="2544">
        <v>323</v>
      </c>
      <c r="C2111" s="2545">
        <v>1311000</v>
      </c>
      <c r="D2111" s="2546">
        <v>423.45299999999997</v>
      </c>
      <c r="E2111" s="2547">
        <v>1.0621277313818052</v>
      </c>
      <c r="F2111" s="2544">
        <v>0.88498581842155222</v>
      </c>
      <c r="G2111" s="2546">
        <v>2.383413349294336E-2</v>
      </c>
      <c r="H2111" s="2547">
        <v>0.42763505090410048</v>
      </c>
      <c r="I2111" s="2544">
        <v>0.35836123700013833</v>
      </c>
      <c r="J2111" s="2548">
        <v>1.1337426667710943E-2</v>
      </c>
    </row>
    <row r="2112" spans="1:10" x14ac:dyDescent="0.2">
      <c r="A2112" s="923" t="s">
        <v>424</v>
      </c>
      <c r="B2112" s="2544">
        <v>0</v>
      </c>
      <c r="C2112" s="2545">
        <v>620500</v>
      </c>
      <c r="D2112" s="2546">
        <v>0</v>
      </c>
      <c r="E2112" s="2547">
        <v>0</v>
      </c>
      <c r="F2112" s="2544">
        <v>0</v>
      </c>
      <c r="G2112" s="2546">
        <v>0</v>
      </c>
      <c r="H2112" s="2547">
        <v>0</v>
      </c>
      <c r="I2112" s="2544">
        <v>0</v>
      </c>
      <c r="J2112" s="2548">
        <v>0</v>
      </c>
    </row>
    <row r="2113" spans="1:10" x14ac:dyDescent="0.2">
      <c r="A2113" s="923" t="s">
        <v>281</v>
      </c>
      <c r="B2113" s="2544">
        <v>52.2</v>
      </c>
      <c r="C2113" s="2545">
        <v>1016000</v>
      </c>
      <c r="D2113" s="2546">
        <v>53.035200000000003</v>
      </c>
      <c r="E2113" s="2547">
        <v>0.17165036401897907</v>
      </c>
      <c r="F2113" s="2544">
        <v>0.14302247591828182</v>
      </c>
      <c r="G2113" s="2546">
        <v>3.8518321000979667E-3</v>
      </c>
      <c r="H2113" s="2547">
        <v>5.355897927682448E-2</v>
      </c>
      <c r="I2113" s="2544">
        <v>4.4882808426318248E-2</v>
      </c>
      <c r="J2113" s="2548">
        <v>1.4199514250870426E-3</v>
      </c>
    </row>
    <row r="2114" spans="1:10" x14ac:dyDescent="0.2">
      <c r="A2114" s="923" t="s">
        <v>427</v>
      </c>
      <c r="B2114" s="2544">
        <v>156</v>
      </c>
      <c r="C2114" s="2545">
        <v>1399000</v>
      </c>
      <c r="D2114" s="2546">
        <v>218.244</v>
      </c>
      <c r="E2114" s="2547">
        <v>0.51297809936706384</v>
      </c>
      <c r="F2114" s="2544">
        <v>0.42742349125003753</v>
      </c>
      <c r="G2114" s="2546">
        <v>1.1511222368108868E-2</v>
      </c>
      <c r="H2114" s="2547">
        <v>0.22039939272956977</v>
      </c>
      <c r="I2114" s="2544">
        <v>0.18469627044290204</v>
      </c>
      <c r="J2114" s="2548">
        <v>5.843211278861898E-3</v>
      </c>
    </row>
    <row r="2115" spans="1:10" x14ac:dyDescent="0.2">
      <c r="A2115" s="923" t="s">
        <v>428</v>
      </c>
      <c r="B2115" s="2544">
        <v>180</v>
      </c>
      <c r="C2115" s="2545">
        <v>652500</v>
      </c>
      <c r="D2115" s="2546">
        <v>117.45</v>
      </c>
      <c r="E2115" s="2547">
        <v>0.59189780696199668</v>
      </c>
      <c r="F2115" s="2544">
        <v>0.49318095144235102</v>
      </c>
      <c r="G2115" s="2546">
        <v>1.3282179655510233E-2</v>
      </c>
      <c r="H2115" s="2547">
        <v>0.11860994426462113</v>
      </c>
      <c r="I2115" s="2544">
        <v>9.9395983227574855E-2</v>
      </c>
      <c r="J2115" s="2548">
        <v>3.1445774669742578E-3</v>
      </c>
    </row>
    <row r="2116" spans="1:10" x14ac:dyDescent="0.2">
      <c r="A2116" s="897" t="s">
        <v>93</v>
      </c>
      <c r="B2116" s="2544">
        <v>352</v>
      </c>
      <c r="C2116" s="2545">
        <v>1375000</v>
      </c>
      <c r="D2116" s="2546">
        <v>484</v>
      </c>
      <c r="E2116" s="2547">
        <v>1.1574890447256825</v>
      </c>
      <c r="F2116" s="2544">
        <v>0.96444274948726438</v>
      </c>
      <c r="G2116" s="2546">
        <v>2.5974040215220005E-2</v>
      </c>
      <c r="H2116" s="2547">
        <v>0.48878001723351744</v>
      </c>
      <c r="I2116" s="2544">
        <v>0.40960115693611093</v>
      </c>
      <c r="J2116" s="2548">
        <v>1.2958497181911799E-2</v>
      </c>
    </row>
    <row r="2117" spans="1:10" x14ac:dyDescent="0.2">
      <c r="A2117" s="2549" t="s">
        <v>282</v>
      </c>
      <c r="B2117" s="2550">
        <v>2274.9</v>
      </c>
      <c r="C2117" s="2549"/>
      <c r="D2117" s="2551">
        <v>3294.0441999999998</v>
      </c>
      <c r="E2117" s="2547">
        <v>7.480601783654703</v>
      </c>
      <c r="F2117" s="2544">
        <v>6.232985257978914</v>
      </c>
      <c r="G2117" s="2551">
        <v>0.16786461387955681</v>
      </c>
      <c r="H2117" s="2547">
        <v>3.3265764067024133</v>
      </c>
      <c r="I2117" s="2544">
        <v>2.7876948663609213</v>
      </c>
      <c r="J2117" s="2553">
        <v>8.8193930749572116E-2</v>
      </c>
    </row>
    <row r="2118" spans="1:10" x14ac:dyDescent="0.2">
      <c r="A2118" s="2554" t="s">
        <v>107</v>
      </c>
      <c r="B2118" s="2555">
        <v>5727.56</v>
      </c>
      <c r="C2118" s="2554"/>
      <c r="D2118" s="2556">
        <v>11046.47644871</v>
      </c>
      <c r="E2118" s="2547">
        <v>18.834056684684747</v>
      </c>
      <c r="F2118" s="2544">
        <v>15.692908279128625</v>
      </c>
      <c r="G2118" s="2556">
        <v>0.42263600504285659</v>
      </c>
      <c r="H2118" s="2547">
        <v>11.155572208615947</v>
      </c>
      <c r="I2118" s="2544">
        <v>9.348449449295698</v>
      </c>
      <c r="J2118" s="2558">
        <v>0.29575564861707354</v>
      </c>
    </row>
    <row r="2119" spans="1:10" x14ac:dyDescent="0.2">
      <c r="A2119" s="923" t="s">
        <v>905</v>
      </c>
      <c r="B2119" s="2544">
        <v>73.599999999999994</v>
      </c>
      <c r="C2119" s="2545">
        <v>4200000</v>
      </c>
      <c r="D2119" s="2546">
        <v>309.12</v>
      </c>
      <c r="E2119" s="2547">
        <v>0.24202043662446085</v>
      </c>
      <c r="F2119" s="2544">
        <v>0.20165621125642799</v>
      </c>
      <c r="G2119" s="2546">
        <v>5.4309356813641825E-3</v>
      </c>
      <c r="H2119" s="2547">
        <v>0.31217289034550599</v>
      </c>
      <c r="I2119" s="2544">
        <v>0.2616031190745674</v>
      </c>
      <c r="J2119" s="2548">
        <v>8.2763029935383776E-3</v>
      </c>
    </row>
    <row r="2120" spans="1:10" x14ac:dyDescent="0.2">
      <c r="A2120" s="923" t="s">
        <v>906</v>
      </c>
      <c r="B2120" s="2544">
        <v>139.19999999999999</v>
      </c>
      <c r="C2120" s="2545">
        <v>1281000</v>
      </c>
      <c r="D2120" s="2546">
        <v>178.3152</v>
      </c>
      <c r="E2120" s="2547">
        <v>0.45773430405061072</v>
      </c>
      <c r="F2120" s="2544">
        <v>0.3813932691154181</v>
      </c>
      <c r="G2120" s="2546">
        <v>1.027155226692791E-2</v>
      </c>
      <c r="H2120" s="2547">
        <v>0.18007625315908699</v>
      </c>
      <c r="I2120" s="2544">
        <v>0.15090519053573143</v>
      </c>
      <c r="J2120" s="2548">
        <v>4.774167389859584E-3</v>
      </c>
    </row>
    <row r="2121" spans="1:10" x14ac:dyDescent="0.2">
      <c r="A2121" s="923" t="s">
        <v>907</v>
      </c>
      <c r="B2121" s="2544">
        <v>45</v>
      </c>
      <c r="C2121" s="2545">
        <v>1126000</v>
      </c>
      <c r="D2121" s="2546">
        <v>50.67</v>
      </c>
      <c r="E2121" s="2547">
        <v>0.14797445174049917</v>
      </c>
      <c r="F2121" s="2544">
        <v>0.12329523786058776</v>
      </c>
      <c r="G2121" s="2546">
        <v>3.3205449138775582E-3</v>
      </c>
      <c r="H2121" s="2547">
        <v>5.1170420399219679E-2</v>
      </c>
      <c r="I2121" s="2544">
        <v>4.2881178970976735E-2</v>
      </c>
      <c r="J2121" s="2548">
        <v>1.3566261409245265E-3</v>
      </c>
    </row>
    <row r="2122" spans="1:10" x14ac:dyDescent="0.2">
      <c r="A2122" s="897" t="s">
        <v>908</v>
      </c>
      <c r="B2122" s="2544">
        <v>2940</v>
      </c>
      <c r="C2122" s="2545">
        <v>1145000</v>
      </c>
      <c r="D2122" s="2546">
        <v>3366.3</v>
      </c>
      <c r="E2122" s="2547">
        <v>9.6676641803792798</v>
      </c>
      <c r="F2122" s="2544">
        <v>8.0552888735584016</v>
      </c>
      <c r="G2122" s="2546">
        <v>0.21694226770666714</v>
      </c>
      <c r="H2122" s="2547">
        <v>3.3995458099446068</v>
      </c>
      <c r="I2122" s="2544">
        <v>2.8488437491612197</v>
      </c>
      <c r="J2122" s="2548">
        <v>9.012848980055721E-2</v>
      </c>
    </row>
    <row r="2123" spans="1:10" x14ac:dyDescent="0.2">
      <c r="A2123" s="2554" t="s">
        <v>283</v>
      </c>
      <c r="B2123" s="2555">
        <v>3197.8</v>
      </c>
      <c r="C2123" s="2554"/>
      <c r="D2123" s="2556">
        <v>3904.4052000000001</v>
      </c>
      <c r="E2123" s="2547">
        <v>10.515393372794851</v>
      </c>
      <c r="F2123" s="2544">
        <v>8.7616335917908348</v>
      </c>
      <c r="G2123" s="2556">
        <v>0.2359653005688368</v>
      </c>
      <c r="H2123" s="2547">
        <v>3.9429653738484194</v>
      </c>
      <c r="I2123" s="2544">
        <v>3.3042332377424954</v>
      </c>
      <c r="J2123" s="2558">
        <v>0.10453558632487971</v>
      </c>
    </row>
    <row r="2124" spans="1:10" x14ac:dyDescent="0.2">
      <c r="A2124" s="923" t="s">
        <v>946</v>
      </c>
      <c r="B2124" s="2544">
        <v>241.98702996969354</v>
      </c>
      <c r="C2124" s="2545">
        <v>8419998.9999999981</v>
      </c>
      <c r="D2124" s="2546">
        <v>2037.5305503577893</v>
      </c>
      <c r="E2124" s="2547">
        <v>0.79573106862393661</v>
      </c>
      <c r="F2124" s="2544">
        <v>0.66301885376201219</v>
      </c>
      <c r="G2124" s="2546">
        <v>1.7856195590893378E-2</v>
      </c>
      <c r="H2124" s="2547">
        <v>2.0576533419787157</v>
      </c>
      <c r="I2124" s="2544">
        <v>1.7243282452876474</v>
      </c>
      <c r="J2124" s="2548">
        <v>5.455234275799712E-2</v>
      </c>
    </row>
    <row r="2125" spans="1:10" x14ac:dyDescent="0.2">
      <c r="A2125" s="923" t="s">
        <v>284</v>
      </c>
      <c r="B2125" s="2544">
        <v>3648.623607857035</v>
      </c>
      <c r="C2125" s="2545">
        <v>8358473</v>
      </c>
      <c r="D2125" s="2546">
        <v>30496.921913435617</v>
      </c>
      <c r="E2125" s="2547">
        <v>11.997846177335262</v>
      </c>
      <c r="F2125" s="2544">
        <v>9.9968425687664233</v>
      </c>
      <c r="G2125" s="2546">
        <v>0.26923152363829472</v>
      </c>
      <c r="H2125" s="2547">
        <v>30.798111608302264</v>
      </c>
      <c r="I2125" s="2544">
        <v>25.809038220523682</v>
      </c>
      <c r="J2125" s="2548">
        <v>0.81651710056247861</v>
      </c>
    </row>
    <row r="2126" spans="1:10" x14ac:dyDescent="0.2">
      <c r="A2126" s="923" t="s">
        <v>69</v>
      </c>
      <c r="B2126" s="2544">
        <v>3505.6038921429667</v>
      </c>
      <c r="C2126" s="2545">
        <v>9308473</v>
      </c>
      <c r="D2126" s="2546">
        <v>32631.819178707719</v>
      </c>
      <c r="E2126" s="2547">
        <v>11.5275514213159</v>
      </c>
      <c r="F2126" s="2544">
        <v>9.604983682817096</v>
      </c>
      <c r="G2126" s="2546">
        <v>0.25867811498054888</v>
      </c>
      <c r="H2126" s="2547">
        <v>32.954093265557404</v>
      </c>
      <c r="I2126" s="2544">
        <v>27.615766298612925</v>
      </c>
      <c r="J2126" s="2548">
        <v>0.87367631584284988</v>
      </c>
    </row>
    <row r="2127" spans="1:10" x14ac:dyDescent="0.2">
      <c r="A2127" s="923" t="s">
        <v>199</v>
      </c>
      <c r="B2127" s="2544">
        <v>407.75</v>
      </c>
      <c r="C2127" s="2545">
        <v>2610000</v>
      </c>
      <c r="D2127" s="2546">
        <v>1064.2275</v>
      </c>
      <c r="E2127" s="2547">
        <v>1.340812948826412</v>
      </c>
      <c r="F2127" s="2544">
        <v>1.1171918497256592</v>
      </c>
      <c r="G2127" s="2546">
        <v>3.0087826414079429E-2</v>
      </c>
      <c r="H2127" s="2547">
        <v>1.0747378838644279</v>
      </c>
      <c r="I2127" s="2544">
        <v>0.90063804802319214</v>
      </c>
      <c r="J2127" s="2548">
        <v>2.8493365825750076E-2</v>
      </c>
    </row>
    <row r="2128" spans="1:10" x14ac:dyDescent="0.2">
      <c r="A2128" s="923" t="s">
        <v>87</v>
      </c>
      <c r="B2128" s="2544">
        <v>757.25</v>
      </c>
      <c r="C2128" s="2545">
        <v>100000</v>
      </c>
      <c r="D2128" s="2546">
        <v>75.724999999999994</v>
      </c>
      <c r="E2128" s="2547">
        <v>2.4900811906776221</v>
      </c>
      <c r="F2128" s="2544">
        <v>2.0747848637762241</v>
      </c>
      <c r="G2128" s="2546">
        <v>5.5877391911861793E-2</v>
      </c>
      <c r="H2128" s="2547">
        <v>7.6472865299603524E-2</v>
      </c>
      <c r="I2128" s="2544">
        <v>6.4084809109477267E-2</v>
      </c>
      <c r="J2128" s="2548">
        <v>2.0274425601245266E-3</v>
      </c>
    </row>
    <row r="2129" spans="1:10" x14ac:dyDescent="0.2">
      <c r="A2129" s="897" t="s">
        <v>213</v>
      </c>
      <c r="B2129" s="2544">
        <v>6633</v>
      </c>
      <c r="C2129" s="2545">
        <v>1030000</v>
      </c>
      <c r="D2129" s="2546">
        <v>6831.99</v>
      </c>
      <c r="E2129" s="2547">
        <v>21.81143418654958</v>
      </c>
      <c r="F2129" s="2544">
        <v>18.173718060650636</v>
      </c>
      <c r="G2129" s="2546">
        <v>0.48944832030555202</v>
      </c>
      <c r="H2129" s="2547">
        <v>6.8994632023537577</v>
      </c>
      <c r="I2129" s="2544">
        <v>5.7817996036692989</v>
      </c>
      <c r="J2129" s="2548">
        <v>0.18291802306167271</v>
      </c>
    </row>
    <row r="2130" spans="1:10" x14ac:dyDescent="0.2">
      <c r="A2130" s="2549" t="s">
        <v>1842</v>
      </c>
      <c r="B2130" s="2550">
        <v>15194.214529969695</v>
      </c>
      <c r="C2130" s="2549"/>
      <c r="D2130" s="2551">
        <v>73138.214142501136</v>
      </c>
      <c r="E2130" s="2547">
        <v>49.963456993328712</v>
      </c>
      <c r="F2130" s="2544">
        <v>41.630539879498052</v>
      </c>
      <c r="G2130" s="2551">
        <v>1.1211793728412303</v>
      </c>
      <c r="H2130" s="2547">
        <v>73.860532167356183</v>
      </c>
      <c r="I2130" s="2544">
        <v>61.895655225226228</v>
      </c>
      <c r="J2130" s="2553">
        <v>1.958184590610873</v>
      </c>
    </row>
    <row r="2131" spans="1:10" x14ac:dyDescent="0.2">
      <c r="A2131" s="923" t="s">
        <v>952</v>
      </c>
      <c r="B2131" s="2544">
        <v>1041.5504653371299</v>
      </c>
      <c r="C2131" s="2545">
        <v>2750000.0000000005</v>
      </c>
      <c r="D2131" s="2546">
        <v>2864.2637796771078</v>
      </c>
      <c r="E2131" s="2547">
        <v>3.4249524237405247</v>
      </c>
      <c r="F2131" s="2544">
        <v>2.8537380526121625</v>
      </c>
      <c r="G2131" s="2546">
        <v>7.6855891116044669E-2</v>
      </c>
      <c r="H2131" s="2547">
        <v>2.892551445437844</v>
      </c>
      <c r="I2131" s="2544">
        <v>2.4239788386899614</v>
      </c>
      <c r="J2131" s="2548">
        <v>7.6687095283466608E-2</v>
      </c>
    </row>
    <row r="2132" spans="1:10" x14ac:dyDescent="0.2">
      <c r="A2132" s="923" t="s">
        <v>953</v>
      </c>
      <c r="B2132" s="2544">
        <v>96.600000000000009</v>
      </c>
      <c r="C2132" s="2545">
        <v>1355000.0000000002</v>
      </c>
      <c r="D2132" s="2546">
        <v>130.89300000000003</v>
      </c>
      <c r="E2132" s="2547">
        <v>0.31765182306960493</v>
      </c>
      <c r="F2132" s="2544">
        <v>0.26467377727406177</v>
      </c>
      <c r="G2132" s="2546">
        <v>7.1281030817904904E-3</v>
      </c>
      <c r="H2132" s="2547">
        <v>0.13218570825567522</v>
      </c>
      <c r="I2132" s="2544">
        <v>0.11077257073313716</v>
      </c>
      <c r="J2132" s="2548">
        <v>3.5044970488264078E-3</v>
      </c>
    </row>
    <row r="2133" spans="1:10" x14ac:dyDescent="0.2">
      <c r="A2133" s="923" t="s">
        <v>954</v>
      </c>
      <c r="B2133" s="2544">
        <v>478.4</v>
      </c>
      <c r="C2133" s="2545">
        <v>1036000</v>
      </c>
      <c r="D2133" s="2546">
        <v>495.62240000000003</v>
      </c>
      <c r="E2133" s="2547">
        <v>1.5731328380589957</v>
      </c>
      <c r="F2133" s="2544">
        <v>1.3107653731667819</v>
      </c>
      <c r="G2133" s="2546">
        <v>3.530108192886719E-2</v>
      </c>
      <c r="H2133" s="2547">
        <v>0.50051720085396134</v>
      </c>
      <c r="I2133" s="2544">
        <v>0.41943700091622305</v>
      </c>
      <c r="J2133" s="2548">
        <v>1.3269672466306533E-2</v>
      </c>
    </row>
    <row r="2134" spans="1:10" x14ac:dyDescent="0.2">
      <c r="A2134" s="923" t="s">
        <v>956</v>
      </c>
      <c r="B2134" s="2544">
        <v>1428.8</v>
      </c>
      <c r="C2134" s="2545">
        <v>1099999.9999999998</v>
      </c>
      <c r="D2134" s="2546">
        <v>1571.6799999999996</v>
      </c>
      <c r="E2134" s="2547">
        <v>4.6983532588183383</v>
      </c>
      <c r="F2134" s="2544">
        <v>3.9147607967823954</v>
      </c>
      <c r="G2134" s="2546">
        <v>0.1054309905099612</v>
      </c>
      <c r="H2134" s="2547">
        <v>1.5872020195982943</v>
      </c>
      <c r="I2134" s="2544">
        <v>1.3300866659779891</v>
      </c>
      <c r="J2134" s="2548">
        <v>4.2079774485262664E-2</v>
      </c>
    </row>
    <row r="2135" spans="1:10" x14ac:dyDescent="0.2">
      <c r="A2135" s="923" t="s">
        <v>957</v>
      </c>
      <c r="B2135" s="2544">
        <v>21.6</v>
      </c>
      <c r="C2135" s="2545">
        <v>1649999.9999999998</v>
      </c>
      <c r="D2135" s="2546">
        <v>35.64</v>
      </c>
      <c r="E2135" s="2547">
        <v>7.1027736835439614E-2</v>
      </c>
      <c r="F2135" s="2544">
        <v>5.9181714173082135E-2</v>
      </c>
      <c r="G2135" s="2546">
        <v>1.593861558661228E-3</v>
      </c>
      <c r="H2135" s="2547">
        <v>3.5991983087195374E-2</v>
      </c>
      <c r="I2135" s="2544">
        <v>3.0161539738022717E-2</v>
      </c>
      <c r="J2135" s="2548">
        <v>9.5421661066805066E-4</v>
      </c>
    </row>
    <row r="2136" spans="1:10" x14ac:dyDescent="0.2">
      <c r="A2136" s="2168" t="s">
        <v>1492</v>
      </c>
      <c r="B2136" s="2544">
        <v>0</v>
      </c>
      <c r="C2136" s="2545">
        <v>5000000</v>
      </c>
      <c r="D2136" s="2546">
        <v>0</v>
      </c>
      <c r="E2136" s="2547">
        <v>0</v>
      </c>
      <c r="F2136" s="2544">
        <v>0</v>
      </c>
      <c r="G2136" s="2546">
        <v>0</v>
      </c>
      <c r="H2136" s="2547">
        <v>0</v>
      </c>
      <c r="I2136" s="2544">
        <v>0</v>
      </c>
      <c r="J2136" s="2548">
        <v>0</v>
      </c>
    </row>
    <row r="2137" spans="1:10" x14ac:dyDescent="0.2">
      <c r="A2137" s="2168" t="s">
        <v>1570</v>
      </c>
      <c r="B2137" s="2544">
        <v>0</v>
      </c>
      <c r="C2137" s="2545">
        <v>1700000</v>
      </c>
      <c r="D2137" s="2546">
        <v>0</v>
      </c>
      <c r="E2137" s="2547">
        <v>0</v>
      </c>
      <c r="F2137" s="2544">
        <v>0</v>
      </c>
      <c r="G2137" s="2546">
        <v>0</v>
      </c>
      <c r="H2137" s="2547">
        <v>0</v>
      </c>
      <c r="I2137" s="2544">
        <v>0</v>
      </c>
      <c r="J2137" s="2548">
        <v>0</v>
      </c>
    </row>
    <row r="2138" spans="1:10" x14ac:dyDescent="0.2">
      <c r="A2138" s="923" t="s">
        <v>955</v>
      </c>
      <c r="B2138" s="2544">
        <v>12.4</v>
      </c>
      <c r="C2138" s="2545">
        <v>1240000</v>
      </c>
      <c r="D2138" s="2546">
        <v>15.375999999999999</v>
      </c>
      <c r="E2138" s="2547">
        <v>4.0775182257381998E-2</v>
      </c>
      <c r="F2138" s="2544">
        <v>3.3974687766028626E-2</v>
      </c>
      <c r="G2138" s="2546">
        <v>9.1499459849070483E-4</v>
      </c>
      <c r="H2138" s="2547">
        <v>1.5527854431782158E-2</v>
      </c>
      <c r="I2138" s="2544">
        <v>1.3012453283160415E-2</v>
      </c>
      <c r="J2138" s="2548">
        <v>4.1167324931627237E-4</v>
      </c>
    </row>
    <row r="2139" spans="1:10" x14ac:dyDescent="0.2">
      <c r="A2139" s="923" t="s">
        <v>960</v>
      </c>
      <c r="B2139" s="2544">
        <v>280.8</v>
      </c>
      <c r="C2139" s="2545">
        <v>2515999.9999999995</v>
      </c>
      <c r="D2139" s="2546">
        <v>706.49279999999987</v>
      </c>
      <c r="E2139" s="2547">
        <v>0.92336057886071488</v>
      </c>
      <c r="F2139" s="2544">
        <v>0.7693622842500677</v>
      </c>
      <c r="G2139" s="2546">
        <v>2.072020026259596E-2</v>
      </c>
      <c r="H2139" s="2547">
        <v>0.7134701714036279</v>
      </c>
      <c r="I2139" s="2544">
        <v>0.59789311621287689</v>
      </c>
      <c r="J2139" s="2548">
        <v>1.8915464788927631E-2</v>
      </c>
    </row>
    <row r="2140" spans="1:10" x14ac:dyDescent="0.2">
      <c r="A2140" s="923" t="s">
        <v>959</v>
      </c>
      <c r="B2140" s="2544">
        <v>181.98</v>
      </c>
      <c r="C2140" s="2545">
        <v>1649999.9999999998</v>
      </c>
      <c r="D2140" s="2546">
        <v>300.26699999999994</v>
      </c>
      <c r="E2140" s="2547">
        <v>0.59840868283857862</v>
      </c>
      <c r="F2140" s="2544">
        <v>0.49860594190821694</v>
      </c>
      <c r="G2140" s="2546">
        <v>1.3428283631720843E-2</v>
      </c>
      <c r="H2140" s="2547">
        <v>0.30323245750962097</v>
      </c>
      <c r="I2140" s="2544">
        <v>0.2541109722928413</v>
      </c>
      <c r="J2140" s="2548">
        <v>8.0392749448783257E-3</v>
      </c>
    </row>
    <row r="2141" spans="1:10" x14ac:dyDescent="0.2">
      <c r="A2141" s="923" t="s">
        <v>1004</v>
      </c>
      <c r="B2141" s="2544">
        <v>0</v>
      </c>
      <c r="C2141" s="2545">
        <v>1000000</v>
      </c>
      <c r="D2141" s="2546">
        <v>0</v>
      </c>
      <c r="E2141" s="2547">
        <v>0</v>
      </c>
      <c r="F2141" s="2544">
        <v>0</v>
      </c>
      <c r="G2141" s="2546">
        <v>0</v>
      </c>
      <c r="H2141" s="2547">
        <v>0</v>
      </c>
      <c r="I2141" s="2544">
        <v>0</v>
      </c>
      <c r="J2141" s="2548">
        <v>0</v>
      </c>
    </row>
    <row r="2142" spans="1:10" x14ac:dyDescent="0.2">
      <c r="A2142" s="923" t="s">
        <v>1005</v>
      </c>
      <c r="B2142" s="2544">
        <v>0</v>
      </c>
      <c r="C2142" s="2545">
        <v>1500000</v>
      </c>
      <c r="D2142" s="2546">
        <v>0</v>
      </c>
      <c r="E2142" s="2547">
        <v>0</v>
      </c>
      <c r="F2142" s="2544">
        <v>0</v>
      </c>
      <c r="G2142" s="2546">
        <v>0</v>
      </c>
      <c r="H2142" s="2547">
        <v>0</v>
      </c>
      <c r="I2142" s="2544">
        <v>0</v>
      </c>
      <c r="J2142" s="2548">
        <v>0</v>
      </c>
    </row>
    <row r="2143" spans="1:10" x14ac:dyDescent="0.2">
      <c r="A2143" s="923" t="s">
        <v>961</v>
      </c>
      <c r="B2143" s="2544">
        <v>864.8</v>
      </c>
      <c r="C2143" s="2545">
        <v>1786999.9999999998</v>
      </c>
      <c r="D2143" s="2546">
        <v>1545.3975999999998</v>
      </c>
      <c r="E2143" s="2547">
        <v>2.8437401303374155</v>
      </c>
      <c r="F2143" s="2544">
        <v>2.3694604822630287</v>
      </c>
      <c r="G2143" s="2546">
        <v>6.3813494256029155E-2</v>
      </c>
      <c r="H2143" s="2547">
        <v>1.5606600528112322</v>
      </c>
      <c r="I2143" s="2544">
        <v>1.3078443076162998</v>
      </c>
      <c r="J2143" s="2548">
        <v>4.1376095959779452E-2</v>
      </c>
    </row>
    <row r="2144" spans="1:10" x14ac:dyDescent="0.2">
      <c r="A2144" s="923" t="s">
        <v>962</v>
      </c>
      <c r="B2144" s="2544">
        <v>459</v>
      </c>
      <c r="C2144" s="2545">
        <v>1614999.9999999998</v>
      </c>
      <c r="D2144" s="2546">
        <v>741.28499999999985</v>
      </c>
      <c r="E2144" s="2547">
        <v>1.5093394077530917</v>
      </c>
      <c r="F2144" s="2544">
        <v>1.2576114261779954</v>
      </c>
      <c r="G2144" s="2546">
        <v>3.386955812155109E-2</v>
      </c>
      <c r="H2144" s="2547">
        <v>0.74860598155980962</v>
      </c>
      <c r="I2144" s="2544">
        <v>0.62733717689955559</v>
      </c>
      <c r="J2144" s="2548">
        <v>1.9846982610523731E-2</v>
      </c>
    </row>
    <row r="2145" spans="1:10" x14ac:dyDescent="0.2">
      <c r="A2145" s="923" t="s">
        <v>963</v>
      </c>
      <c r="B2145" s="2544">
        <v>518</v>
      </c>
      <c r="C2145" s="2545">
        <v>1670000.0000000002</v>
      </c>
      <c r="D2145" s="2546">
        <v>865.06000000000017</v>
      </c>
      <c r="E2145" s="2547">
        <v>1.7033503555906351</v>
      </c>
      <c r="F2145" s="2544">
        <v>1.4192651824840992</v>
      </c>
      <c r="G2145" s="2546">
        <v>3.8223161453079441E-2</v>
      </c>
      <c r="H2145" s="2547">
        <v>0.87360339195873271</v>
      </c>
      <c r="I2145" s="2544">
        <v>0.73208590251890948</v>
      </c>
      <c r="J2145" s="2548">
        <v>2.3160904074761617E-2</v>
      </c>
    </row>
    <row r="2146" spans="1:10" x14ac:dyDescent="0.2">
      <c r="A2146" s="923" t="s">
        <v>964</v>
      </c>
      <c r="B2146" s="2544">
        <v>63.9</v>
      </c>
      <c r="C2146" s="2545">
        <v>1557000.0000000002</v>
      </c>
      <c r="D2146" s="2546">
        <v>99.492300000000014</v>
      </c>
      <c r="E2146" s="2547">
        <v>0.21012372147150882</v>
      </c>
      <c r="F2146" s="2544">
        <v>0.17507923776203463</v>
      </c>
      <c r="G2146" s="2546">
        <v>4.7151737777061317E-3</v>
      </c>
      <c r="H2146" s="2547">
        <v>0.10047489278636837</v>
      </c>
      <c r="I2146" s="2544">
        <v>8.4198680136848419E-2</v>
      </c>
      <c r="J2146" s="2548">
        <v>2.6637824156444698E-3</v>
      </c>
    </row>
    <row r="2147" spans="1:10" x14ac:dyDescent="0.2">
      <c r="A2147" s="923" t="s">
        <v>965</v>
      </c>
      <c r="B2147" s="2544">
        <v>210</v>
      </c>
      <c r="C2147" s="2545">
        <v>1120000.0000000002</v>
      </c>
      <c r="D2147" s="2546">
        <v>235.20000000000005</v>
      </c>
      <c r="E2147" s="2547">
        <v>0.69054744145566282</v>
      </c>
      <c r="F2147" s="2544">
        <v>0.57537777668274293</v>
      </c>
      <c r="G2147" s="2546">
        <v>1.5495876264761937E-2</v>
      </c>
      <c r="H2147" s="2547">
        <v>0.23752285134984158</v>
      </c>
      <c r="I2147" s="2544">
        <v>0.19904585146977957</v>
      </c>
      <c r="J2147" s="2548">
        <v>6.2971870603009406E-3</v>
      </c>
    </row>
    <row r="2148" spans="1:10" x14ac:dyDescent="0.2">
      <c r="A2148" s="923" t="s">
        <v>966</v>
      </c>
      <c r="B2148" s="2544">
        <v>163</v>
      </c>
      <c r="C2148" s="2545">
        <v>1384999.9999999998</v>
      </c>
      <c r="D2148" s="2546">
        <v>225.75499999999997</v>
      </c>
      <c r="E2148" s="2547">
        <v>0.53599634741558588</v>
      </c>
      <c r="F2148" s="2544">
        <v>0.44660275047279574</v>
      </c>
      <c r="G2148" s="2546">
        <v>1.2027751576934264E-2</v>
      </c>
      <c r="H2148" s="2547">
        <v>0.22798457188130725</v>
      </c>
      <c r="I2148" s="2544">
        <v>0.19105270492585064</v>
      </c>
      <c r="J2148" s="2548">
        <v>6.0443089489721023E-3</v>
      </c>
    </row>
    <row r="2149" spans="1:10" x14ac:dyDescent="0.2">
      <c r="A2149" s="923" t="s">
        <v>967</v>
      </c>
      <c r="B2149" s="2544">
        <v>132.25</v>
      </c>
      <c r="C2149" s="2545">
        <v>4462999.9999999991</v>
      </c>
      <c r="D2149" s="2546">
        <v>590.23174999999992</v>
      </c>
      <c r="E2149" s="2547">
        <v>0.43488047205957814</v>
      </c>
      <c r="F2149" s="2544">
        <v>0.36235100460139402</v>
      </c>
      <c r="G2149" s="2546">
        <v>9.758712552451268E-3</v>
      </c>
      <c r="H2149" s="2547">
        <v>0.59606091929084526</v>
      </c>
      <c r="I2149" s="2544">
        <v>0.49950332161244909</v>
      </c>
      <c r="J2149" s="2548">
        <v>1.580271997737576E-2</v>
      </c>
    </row>
    <row r="2150" spans="1:10" x14ac:dyDescent="0.2">
      <c r="A2150" s="923" t="s">
        <v>287</v>
      </c>
      <c r="B2150" s="2544">
        <v>77</v>
      </c>
      <c r="C2150" s="2545">
        <v>1492000.0000000002</v>
      </c>
      <c r="D2150" s="2546">
        <v>114.88400000000001</v>
      </c>
      <c r="E2150" s="2547">
        <v>0.25320072853374304</v>
      </c>
      <c r="F2150" s="2544">
        <v>0.21097185145033909</v>
      </c>
      <c r="G2150" s="2546">
        <v>5.6818212970793768E-3</v>
      </c>
      <c r="H2150" s="2547">
        <v>0.11601860227242855</v>
      </c>
      <c r="I2150" s="2544">
        <v>9.7224420069107795E-2</v>
      </c>
      <c r="J2150" s="2548">
        <v>3.0758760129065196E-3</v>
      </c>
    </row>
    <row r="2151" spans="1:10" x14ac:dyDescent="0.2">
      <c r="A2151" s="897" t="s">
        <v>969</v>
      </c>
      <c r="B2151" s="2544">
        <v>261</v>
      </c>
      <c r="C2151" s="2545">
        <v>1514999.9999999998</v>
      </c>
      <c r="D2151" s="2546">
        <v>395.41499999999996</v>
      </c>
      <c r="E2151" s="2547">
        <v>0.85825182009489531</v>
      </c>
      <c r="F2151" s="2544">
        <v>0.71511237959140905</v>
      </c>
      <c r="G2151" s="2546">
        <v>1.9259160500489834E-2</v>
      </c>
      <c r="H2151" s="2547">
        <v>0.39932014569089108</v>
      </c>
      <c r="I2151" s="2544">
        <v>0.3346331435328353</v>
      </c>
      <c r="J2151" s="2548">
        <v>1.0586744138813333E-2</v>
      </c>
    </row>
    <row r="2152" spans="1:10" x14ac:dyDescent="0.2">
      <c r="A2152" s="923" t="s">
        <v>1155</v>
      </c>
      <c r="B2152" s="2544">
        <v>0</v>
      </c>
      <c r="C2152" s="2545">
        <v>0</v>
      </c>
      <c r="D2152" s="2546">
        <v>0</v>
      </c>
      <c r="E2152" s="2547">
        <v>0</v>
      </c>
      <c r="F2152" s="2544">
        <v>0</v>
      </c>
      <c r="G2152" s="2546">
        <v>0</v>
      </c>
      <c r="H2152" s="2547">
        <v>0</v>
      </c>
      <c r="I2152" s="2544">
        <v>0</v>
      </c>
      <c r="J2152" s="2548">
        <v>0</v>
      </c>
    </row>
    <row r="2153" spans="1:10" x14ac:dyDescent="0.2">
      <c r="A2153" s="2549" t="s">
        <v>288</v>
      </c>
      <c r="B2153" s="2550">
        <v>6291.0804653371297</v>
      </c>
      <c r="C2153" s="2549"/>
      <c r="D2153" s="2551">
        <v>10932.955629677104</v>
      </c>
      <c r="E2153" s="2547">
        <v>20.687092949191694</v>
      </c>
      <c r="F2153" s="2544">
        <v>17.236894719418636</v>
      </c>
      <c r="G2153" s="2551">
        <v>0.46421811648821476</v>
      </c>
      <c r="H2153" s="2547">
        <v>11.040930250179455</v>
      </c>
      <c r="I2153" s="2544">
        <v>9.2523786666258445</v>
      </c>
      <c r="J2153" s="2553">
        <v>0.29271627007673034</v>
      </c>
    </row>
    <row r="2154" spans="1:10" x14ac:dyDescent="0.2">
      <c r="A2154" s="2554" t="s">
        <v>1843</v>
      </c>
      <c r="B2154" s="2555">
        <v>21485.294995306824</v>
      </c>
      <c r="C2154" s="2554"/>
      <c r="D2154" s="2556">
        <v>84071.16977217824</v>
      </c>
      <c r="E2154" s="2547">
        <v>70.650549942520399</v>
      </c>
      <c r="F2154" s="2544">
        <v>58.867434598916681</v>
      </c>
      <c r="G2154" s="2556">
        <v>1.5853974893294449</v>
      </c>
      <c r="H2154" s="2547">
        <v>84.90146241753564</v>
      </c>
      <c r="I2154" s="2544">
        <v>71.14803389185208</v>
      </c>
      <c r="J2154" s="2558">
        <v>2.2509008606876035</v>
      </c>
    </row>
    <row r="2155" spans="1:10" x14ac:dyDescent="0.2">
      <c r="A2155" s="2559" t="s">
        <v>194</v>
      </c>
      <c r="B2155" s="2560">
        <v>30410.654995306824</v>
      </c>
      <c r="C2155" s="2561"/>
      <c r="D2155" s="2562">
        <v>99022.051420888238</v>
      </c>
      <c r="E2155" s="2563">
        <v>100</v>
      </c>
      <c r="F2155" s="2544">
        <v>83.321976469836144</v>
      </c>
      <c r="G2155" s="2562">
        <v>2.2439987949411382</v>
      </c>
      <c r="H2155" s="2563">
        <v>100</v>
      </c>
      <c r="I2155" s="2544">
        <v>83.80071657889026</v>
      </c>
      <c r="J2155" s="2564">
        <v>2.6511920956295567</v>
      </c>
    </row>
    <row r="2156" spans="1:10" x14ac:dyDescent="0.2">
      <c r="A2156" s="2584" t="s">
        <v>1860</v>
      </c>
      <c r="B2156" s="2544"/>
      <c r="C2156" s="2543"/>
      <c r="D2156" s="2546"/>
      <c r="E2156" s="2547"/>
      <c r="F2156" s="2544">
        <v>0</v>
      </c>
      <c r="G2156" s="2546"/>
      <c r="H2156" s="2547"/>
      <c r="I2156" s="2544">
        <v>0</v>
      </c>
      <c r="J2156" s="2548">
        <v>0</v>
      </c>
    </row>
    <row r="2157" spans="1:10" x14ac:dyDescent="0.2">
      <c r="A2157" s="2169" t="s">
        <v>1844</v>
      </c>
      <c r="B2157" s="2544">
        <v>0</v>
      </c>
      <c r="C2157" s="2545">
        <v>4199896.8061456596</v>
      </c>
      <c r="D2157" s="2546">
        <v>0</v>
      </c>
      <c r="E2157" s="2547">
        <v>0</v>
      </c>
      <c r="F2157" s="2544">
        <v>0</v>
      </c>
      <c r="G2157" s="2546">
        <v>0</v>
      </c>
      <c r="H2157" s="2547">
        <v>0</v>
      </c>
      <c r="I2157" s="2544">
        <v>0</v>
      </c>
      <c r="J2157" s="2548">
        <v>0</v>
      </c>
    </row>
    <row r="2158" spans="1:10" x14ac:dyDescent="0.2">
      <c r="A2158" s="2169" t="s">
        <v>1845</v>
      </c>
      <c r="B2158" s="2544">
        <v>3663.14</v>
      </c>
      <c r="C2158" s="2545">
        <v>1049949.7428331529</v>
      </c>
      <c r="D2158" s="2546">
        <v>3846.1129009618353</v>
      </c>
      <c r="E2158" s="2547">
        <v>89.234640620794067</v>
      </c>
      <c r="F2158" s="2544">
        <v>10.036615947036299</v>
      </c>
      <c r="G2158" s="2546">
        <v>0.27030268657380968</v>
      </c>
      <c r="H2158" s="2547">
        <v>62.325427101443296</v>
      </c>
      <c r="I2158" s="2544">
        <v>3.2549014337621274</v>
      </c>
      <c r="J2158" s="2548">
        <v>0.10297488262072015</v>
      </c>
    </row>
    <row r="2159" spans="1:10" x14ac:dyDescent="0.2">
      <c r="A2159" s="2581" t="s">
        <v>310</v>
      </c>
      <c r="B2159" s="2550">
        <v>3663.14</v>
      </c>
      <c r="C2159" s="2549"/>
      <c r="D2159" s="2551">
        <v>3846.1129009618353</v>
      </c>
      <c r="E2159" s="2547">
        <v>89.234640620794067</v>
      </c>
      <c r="F2159" s="2544">
        <v>10.036615947036299</v>
      </c>
      <c r="G2159" s="2551">
        <v>0.27030268657380968</v>
      </c>
      <c r="H2159" s="2547">
        <v>62.325427101443296</v>
      </c>
      <c r="I2159" s="2544">
        <v>3.2549014337621274</v>
      </c>
      <c r="J2159" s="2553">
        <v>0.10297488262072015</v>
      </c>
    </row>
    <row r="2160" spans="1:10" x14ac:dyDescent="0.2">
      <c r="A2160" s="2169" t="s">
        <v>1846</v>
      </c>
      <c r="B2160" s="2544">
        <v>0</v>
      </c>
      <c r="C2160" s="2545">
        <v>6562823.1180563895</v>
      </c>
      <c r="D2160" s="2546">
        <v>0</v>
      </c>
      <c r="E2160" s="2547">
        <v>0</v>
      </c>
      <c r="F2160" s="2544">
        <v>0</v>
      </c>
      <c r="G2160" s="2546">
        <v>0</v>
      </c>
      <c r="H2160" s="2547">
        <v>0</v>
      </c>
      <c r="I2160" s="2544">
        <v>0</v>
      </c>
      <c r="J2160" s="2548">
        <v>0</v>
      </c>
    </row>
    <row r="2161" spans="1:10" x14ac:dyDescent="0.2">
      <c r="A2161" s="2581" t="s">
        <v>316</v>
      </c>
      <c r="B2161" s="2550">
        <v>0</v>
      </c>
      <c r="C2161" s="2565"/>
      <c r="D2161" s="2551">
        <v>0</v>
      </c>
      <c r="E2161" s="2547">
        <v>0</v>
      </c>
      <c r="F2161" s="2544">
        <v>0</v>
      </c>
      <c r="G2161" s="2551">
        <v>0</v>
      </c>
      <c r="H2161" s="2547">
        <v>0</v>
      </c>
      <c r="I2161" s="2544">
        <v>0</v>
      </c>
      <c r="J2161" s="2553">
        <v>0</v>
      </c>
    </row>
    <row r="2162" spans="1:10" x14ac:dyDescent="0.2">
      <c r="A2162" s="2169" t="s">
        <v>1536</v>
      </c>
      <c r="B2162" s="2544">
        <v>66.825000000000003</v>
      </c>
      <c r="C2162" s="2545">
        <v>6000000</v>
      </c>
      <c r="D2162" s="2546">
        <v>400.95</v>
      </c>
      <c r="E2162" s="2547">
        <v>1.6278670374281532</v>
      </c>
      <c r="F2162" s="2544">
        <v>0.18309342822297286</v>
      </c>
      <c r="G2162" s="2546">
        <v>4.9310091971081728E-3</v>
      </c>
      <c r="H2162" s="2547">
        <v>6.4973079677599559</v>
      </c>
      <c r="I2162" s="2544">
        <v>0.3393173220527555</v>
      </c>
      <c r="J2162" s="2548">
        <v>1.0734936870015569E-2</v>
      </c>
    </row>
    <row r="2163" spans="1:10" x14ac:dyDescent="0.2">
      <c r="A2163" s="2169" t="s">
        <v>206</v>
      </c>
      <c r="B2163" s="2544">
        <v>362.5</v>
      </c>
      <c r="C2163" s="2545">
        <v>4352000</v>
      </c>
      <c r="D2163" s="2546">
        <v>1577.6</v>
      </c>
      <c r="E2163" s="2547">
        <v>8.8305544491987344</v>
      </c>
      <c r="F2163" s="2544">
        <v>0.99321163832140136</v>
      </c>
      <c r="G2163" s="2546">
        <v>2.6748834028458103E-2</v>
      </c>
      <c r="H2163" s="2547">
        <v>25.564666541808467</v>
      </c>
      <c r="I2163" s="2544">
        <v>1.3350966636000177</v>
      </c>
      <c r="J2163" s="2548">
        <v>4.2238275111950517E-2</v>
      </c>
    </row>
    <row r="2164" spans="1:10" x14ac:dyDescent="0.2">
      <c r="A2164" s="2581" t="s">
        <v>311</v>
      </c>
      <c r="B2164" s="2550">
        <v>429.32499999999999</v>
      </c>
      <c r="C2164" s="2565"/>
      <c r="D2164" s="2551">
        <v>1978.55</v>
      </c>
      <c r="E2164" s="2547">
        <v>10.458421486626888</v>
      </c>
      <c r="F2164" s="2544">
        <v>1.1763050665443742</v>
      </c>
      <c r="G2164" s="2551">
        <v>3.1679843225566273E-2</v>
      </c>
      <c r="H2164" s="2547">
        <v>32.061974509568422</v>
      </c>
      <c r="I2164" s="2544">
        <v>1.6744139856527733</v>
      </c>
      <c r="J2164" s="2553">
        <v>5.2973211981966091E-2</v>
      </c>
    </row>
    <row r="2165" spans="1:10" x14ac:dyDescent="0.2">
      <c r="A2165" s="2169" t="s">
        <v>1847</v>
      </c>
      <c r="B2165" s="2544">
        <v>12.6</v>
      </c>
      <c r="C2165" s="2545">
        <v>27488445.925841</v>
      </c>
      <c r="D2165" s="2546">
        <v>346.3544186655966</v>
      </c>
      <c r="E2165" s="2547">
        <v>0.30693789257904569</v>
      </c>
      <c r="F2165" s="2544">
        <v>3.452266660096457E-2</v>
      </c>
      <c r="G2165" s="2546">
        <v>9.2975257588571612E-4</v>
      </c>
      <c r="H2165" s="2547">
        <v>5.6125983889882738</v>
      </c>
      <c r="I2165" s="2544">
        <v>0.29311398883339362</v>
      </c>
      <c r="J2165" s="2548">
        <v>9.2732081781422161E-3</v>
      </c>
    </row>
    <row r="2166" spans="1:10" x14ac:dyDescent="0.2">
      <c r="A2166" s="2581" t="s">
        <v>312</v>
      </c>
      <c r="B2166" s="2550">
        <v>12.6</v>
      </c>
      <c r="C2166" s="2549"/>
      <c r="D2166" s="2551">
        <v>346.3544186655966</v>
      </c>
      <c r="E2166" s="2547">
        <v>0.30693789257904569</v>
      </c>
      <c r="F2166" s="2544">
        <v>3.452266660096457E-2</v>
      </c>
      <c r="G2166" s="2551">
        <v>9.2975257588571612E-4</v>
      </c>
      <c r="H2166" s="2547">
        <v>5.6125983889882738</v>
      </c>
      <c r="I2166" s="2544">
        <v>0.29311398883339362</v>
      </c>
      <c r="J2166" s="2553">
        <v>9.2732081781422161E-3</v>
      </c>
    </row>
    <row r="2167" spans="1:10" x14ac:dyDescent="0.2">
      <c r="A2167" s="2566" t="s">
        <v>130</v>
      </c>
      <c r="B2167" s="2555">
        <v>4105.0649999999996</v>
      </c>
      <c r="C2167" s="2554"/>
      <c r="D2167" s="2556">
        <v>6171.0173196274318</v>
      </c>
      <c r="E2167" s="2557">
        <v>100</v>
      </c>
      <c r="F2167" s="2544">
        <v>11.247443680181638</v>
      </c>
      <c r="G2167" s="2556">
        <v>0.30291228237526169</v>
      </c>
      <c r="H2167" s="2557">
        <v>99.999999999999986</v>
      </c>
      <c r="I2167" s="2544">
        <v>5.2224294082482938</v>
      </c>
      <c r="J2167" s="2558">
        <v>0.16522130278082844</v>
      </c>
    </row>
    <row r="2168" spans="1:10" x14ac:dyDescent="0.2">
      <c r="A2168" s="2584" t="s">
        <v>1861</v>
      </c>
      <c r="B2168" s="2544"/>
      <c r="C2168" s="2543"/>
      <c r="D2168" s="2546"/>
      <c r="E2168" s="2547"/>
      <c r="F2168" s="2544">
        <v>0</v>
      </c>
      <c r="G2168" s="2546"/>
      <c r="H2168" s="2547"/>
      <c r="I2168" s="2544">
        <v>0</v>
      </c>
      <c r="J2168" s="2548">
        <v>0</v>
      </c>
    </row>
    <row r="2169" spans="1:10" x14ac:dyDescent="0.2">
      <c r="A2169" s="2168" t="s">
        <v>1538</v>
      </c>
      <c r="B2169" s="2544">
        <v>1894.64</v>
      </c>
      <c r="C2169" s="2545">
        <v>6500000</v>
      </c>
      <c r="D2169" s="2546">
        <v>12315.16</v>
      </c>
      <c r="E2169" s="2547">
        <v>95.590401808237971</v>
      </c>
      <c r="F2169" s="2544">
        <v>5.191113099115201</v>
      </c>
      <c r="G2169" s="2546">
        <v>0.1398052714584217</v>
      </c>
      <c r="H2169" s="2547">
        <v>94.94628646499099</v>
      </c>
      <c r="I2169" s="2544">
        <v>10.422115255895282</v>
      </c>
      <c r="J2169" s="2548">
        <v>0.32972307056775396</v>
      </c>
    </row>
    <row r="2170" spans="1:10" x14ac:dyDescent="0.2">
      <c r="A2170" s="2168" t="s">
        <v>208</v>
      </c>
      <c r="B2170" s="2544">
        <v>0</v>
      </c>
      <c r="C2170" s="2545">
        <v>6000000</v>
      </c>
      <c r="D2170" s="2546">
        <v>0</v>
      </c>
      <c r="E2170" s="2547">
        <v>0</v>
      </c>
      <c r="F2170" s="2544">
        <v>0</v>
      </c>
      <c r="G2170" s="2546">
        <v>0</v>
      </c>
      <c r="H2170" s="2547">
        <v>0</v>
      </c>
      <c r="I2170" s="2544">
        <v>0</v>
      </c>
      <c r="J2170" s="2548">
        <v>0</v>
      </c>
    </row>
    <row r="2171" spans="1:10" x14ac:dyDescent="0.2">
      <c r="A2171" s="2168" t="s">
        <v>209</v>
      </c>
      <c r="B2171" s="2544">
        <v>0</v>
      </c>
      <c r="C2171" s="2545">
        <v>5800000</v>
      </c>
      <c r="D2171" s="2546">
        <v>0</v>
      </c>
      <c r="E2171" s="2547">
        <v>0</v>
      </c>
      <c r="F2171" s="2544">
        <v>0</v>
      </c>
      <c r="G2171" s="2546">
        <v>0</v>
      </c>
      <c r="H2171" s="2547">
        <v>0</v>
      </c>
      <c r="I2171" s="2544">
        <v>0</v>
      </c>
      <c r="J2171" s="2548">
        <v>0</v>
      </c>
    </row>
    <row r="2172" spans="1:10" x14ac:dyDescent="0.2">
      <c r="A2172" s="2168" t="s">
        <v>210</v>
      </c>
      <c r="B2172" s="2544">
        <v>0</v>
      </c>
      <c r="C2172" s="2545">
        <v>15600000</v>
      </c>
      <c r="D2172" s="2546">
        <v>0</v>
      </c>
      <c r="E2172" s="2547">
        <v>0</v>
      </c>
      <c r="F2172" s="2544">
        <v>0</v>
      </c>
      <c r="G2172" s="2546">
        <v>0</v>
      </c>
      <c r="H2172" s="2547">
        <v>0</v>
      </c>
      <c r="I2172" s="2544">
        <v>0</v>
      </c>
      <c r="J2172" s="2548">
        <v>0</v>
      </c>
    </row>
    <row r="2173" spans="1:10" x14ac:dyDescent="0.2">
      <c r="A2173" s="2168" t="s">
        <v>1540</v>
      </c>
      <c r="B2173" s="2544">
        <v>87.4</v>
      </c>
      <c r="C2173" s="2545">
        <v>7500000</v>
      </c>
      <c r="D2173" s="2546">
        <v>655.5</v>
      </c>
      <c r="E2173" s="2547">
        <v>4.4095981917620231</v>
      </c>
      <c r="F2173" s="2544">
        <v>0.23946675086700828</v>
      </c>
      <c r="G2173" s="2546">
        <v>6.4492361216199681E-3</v>
      </c>
      <c r="H2173" s="2547">
        <v>5.0537135350090123</v>
      </c>
      <c r="I2173" s="2544">
        <v>0.55473875696615849</v>
      </c>
      <c r="J2173" s="2548">
        <v>1.7550196080047899E-2</v>
      </c>
    </row>
    <row r="2174" spans="1:10" x14ac:dyDescent="0.2">
      <c r="A2174" s="2168" t="s">
        <v>1541</v>
      </c>
      <c r="B2174" s="2544">
        <v>0</v>
      </c>
      <c r="C2174" s="2545">
        <v>5800000</v>
      </c>
      <c r="D2174" s="2546">
        <v>0</v>
      </c>
      <c r="E2174" s="2547">
        <v>0</v>
      </c>
      <c r="F2174" s="2544">
        <v>0</v>
      </c>
      <c r="G2174" s="2546">
        <v>0</v>
      </c>
      <c r="H2174" s="2547">
        <v>0</v>
      </c>
      <c r="I2174" s="2544">
        <v>0</v>
      </c>
      <c r="J2174" s="2548">
        <v>0</v>
      </c>
    </row>
    <row r="2175" spans="1:10" x14ac:dyDescent="0.2">
      <c r="A2175" s="2566" t="s">
        <v>122</v>
      </c>
      <c r="B2175" s="2555">
        <v>1982.0400000000002</v>
      </c>
      <c r="C2175" s="2554"/>
      <c r="D2175" s="2556">
        <v>12970.66</v>
      </c>
      <c r="E2175" s="2557">
        <v>100</v>
      </c>
      <c r="F2175" s="2544">
        <v>5.4305798499822089</v>
      </c>
      <c r="G2175" s="2556">
        <v>0.14625450758004166</v>
      </c>
      <c r="H2175" s="2557">
        <v>100</v>
      </c>
      <c r="I2175" s="2544">
        <v>10.976854012861439</v>
      </c>
      <c r="J2175" s="2558">
        <v>0.34727326664780184</v>
      </c>
    </row>
    <row r="2176" spans="1:10" ht="14.25" thickBot="1" x14ac:dyDescent="0.25">
      <c r="A2176" s="2567" t="s">
        <v>1848</v>
      </c>
      <c r="B2176" s="2560">
        <v>36497.759995306827</v>
      </c>
      <c r="C2176" s="2568"/>
      <c r="D2176" s="2562">
        <v>118163.72874051567</v>
      </c>
      <c r="E2176" s="2569"/>
      <c r="F2176" s="2570">
        <v>99.999999999999986</v>
      </c>
      <c r="G2176" s="2571">
        <v>2.693165584896442</v>
      </c>
      <c r="H2176" s="2572"/>
      <c r="I2176" s="2570">
        <v>99.999999999999986</v>
      </c>
      <c r="J2176" s="2573">
        <v>3.163686665058187</v>
      </c>
    </row>
    <row r="2177" spans="1:10" ht="15" thickBot="1" x14ac:dyDescent="0.25">
      <c r="A2177" s="2574" t="s">
        <v>1849</v>
      </c>
      <c r="B2177" s="2575">
        <v>1355199.2569632605</v>
      </c>
      <c r="C2177" s="2576"/>
      <c r="D2177" s="2577">
        <v>3735001.0051751565</v>
      </c>
      <c r="E2177" s="2578"/>
      <c r="F2177" s="2111"/>
      <c r="G2177" s="2111"/>
      <c r="H2177" s="2111"/>
      <c r="I2177" s="2111"/>
      <c r="J2177" s="2111"/>
    </row>
    <row r="2178" spans="1:10" ht="16.5" thickBot="1" x14ac:dyDescent="0.3">
      <c r="A2178" s="2579" t="s">
        <v>1850</v>
      </c>
      <c r="B2178" s="2586">
        <v>2.693165584896442</v>
      </c>
      <c r="C2178" s="2580"/>
      <c r="D2178" s="2587">
        <v>3.1636866650581865</v>
      </c>
      <c r="E2178" s="2578"/>
      <c r="F2178" s="2111"/>
      <c r="G2178" s="2111"/>
      <c r="H2178" s="2111"/>
      <c r="I2178" s="2111"/>
      <c r="J2178" s="2111"/>
    </row>
    <row r="2179" spans="1:10" x14ac:dyDescent="0.2">
      <c r="A2179" s="471" t="s">
        <v>1978</v>
      </c>
      <c r="B2179" s="375"/>
      <c r="C2179" s="375"/>
      <c r="D2179" s="1800"/>
      <c r="E2179" s="375"/>
      <c r="F2179" s="375"/>
      <c r="H2179" s="375"/>
      <c r="I2179" s="375"/>
      <c r="J2179" s="375"/>
    </row>
    <row r="2180" spans="1:10" x14ac:dyDescent="0.2">
      <c r="A2180" s="375" t="s">
        <v>1851</v>
      </c>
      <c r="B2180" s="375"/>
      <c r="C2180" s="375"/>
      <c r="D2180" s="375"/>
      <c r="E2180" s="375"/>
      <c r="F2180" s="375"/>
      <c r="G2180" s="375"/>
      <c r="H2180" s="375"/>
      <c r="I2180" s="375"/>
      <c r="J2180" s="375"/>
    </row>
    <row r="2181" spans="1:10" x14ac:dyDescent="0.2">
      <c r="A2181" s="375" t="s">
        <v>2021</v>
      </c>
      <c r="B2181" s="375"/>
      <c r="C2181" s="375"/>
      <c r="D2181" s="375"/>
      <c r="E2181" s="375"/>
      <c r="F2181" s="375"/>
      <c r="G2181" s="375"/>
      <c r="H2181" s="375"/>
      <c r="I2181" s="375"/>
      <c r="J2181" s="375"/>
    </row>
    <row r="2185" spans="1:10" ht="13.5" thickBot="1" x14ac:dyDescent="0.25">
      <c r="A2185" s="3498" t="s">
        <v>1976</v>
      </c>
      <c r="B2185" s="3498"/>
      <c r="C2185" s="3498"/>
      <c r="D2185" s="3498"/>
      <c r="E2185" s="3498"/>
      <c r="F2185" s="3498"/>
      <c r="G2185" s="3498"/>
      <c r="H2185" s="3498"/>
      <c r="I2185" s="3498"/>
      <c r="J2185" s="3498"/>
    </row>
    <row r="2186" spans="1:10" ht="13.5" customHeight="1" thickBot="1" x14ac:dyDescent="0.25">
      <c r="A2186" s="3503" t="s">
        <v>379</v>
      </c>
      <c r="B2186" s="3509" t="s">
        <v>1264</v>
      </c>
      <c r="C2186" s="3509" t="s">
        <v>1840</v>
      </c>
      <c r="D2186" s="3511" t="s">
        <v>1852</v>
      </c>
      <c r="E2186" s="3505" t="s">
        <v>1857</v>
      </c>
      <c r="F2186" s="3506"/>
      <c r="G2186" s="3507"/>
      <c r="H2186" s="3505" t="s">
        <v>1858</v>
      </c>
      <c r="I2186" s="3506"/>
      <c r="J2186" s="3508"/>
    </row>
    <row r="2187" spans="1:10" ht="13.5" customHeight="1" thickBot="1" x14ac:dyDescent="0.25">
      <c r="A2187" s="3504"/>
      <c r="B2187" s="3510"/>
      <c r="C2187" s="3510"/>
      <c r="D2187" s="3512"/>
      <c r="E2187" s="2534" t="s">
        <v>1856</v>
      </c>
      <c r="F2187" s="2533" t="s">
        <v>1223</v>
      </c>
      <c r="G2187" s="2535" t="s">
        <v>1841</v>
      </c>
      <c r="H2187" s="2534" t="s">
        <v>1856</v>
      </c>
      <c r="I2187" s="2533" t="s">
        <v>1223</v>
      </c>
      <c r="J2187" s="2536" t="s">
        <v>1841</v>
      </c>
    </row>
    <row r="2188" spans="1:10" x14ac:dyDescent="0.2">
      <c r="A2188" s="2585" t="s">
        <v>1859</v>
      </c>
      <c r="B2188" s="2537"/>
      <c r="C2188" s="2537"/>
      <c r="D2188" s="2538"/>
      <c r="E2188" s="2539"/>
      <c r="F2188" s="2540"/>
      <c r="G2188" s="2541"/>
      <c r="H2188" s="2539"/>
      <c r="I2188" s="2540"/>
      <c r="J2188" s="2542"/>
    </row>
    <row r="2189" spans="1:10" x14ac:dyDescent="0.2">
      <c r="A2189" s="923" t="s">
        <v>410</v>
      </c>
      <c r="B2189" s="2544">
        <v>0</v>
      </c>
      <c r="C2189" s="2545">
        <v>3500000.0000000005</v>
      </c>
      <c r="D2189" s="2546">
        <v>0</v>
      </c>
      <c r="E2189" s="2547">
        <v>0</v>
      </c>
      <c r="F2189" s="2544">
        <v>0</v>
      </c>
      <c r="G2189" s="2546">
        <v>0</v>
      </c>
      <c r="H2189" s="2547">
        <v>0</v>
      </c>
      <c r="I2189" s="2544">
        <v>0</v>
      </c>
      <c r="J2189" s="2548">
        <v>0</v>
      </c>
    </row>
    <row r="2190" spans="1:10" x14ac:dyDescent="0.2">
      <c r="A2190" s="923" t="s">
        <v>411</v>
      </c>
      <c r="B2190" s="2544">
        <v>0</v>
      </c>
      <c r="C2190" s="2545">
        <v>1375863.5</v>
      </c>
      <c r="D2190" s="2546">
        <v>0</v>
      </c>
      <c r="E2190" s="2547">
        <v>0</v>
      </c>
      <c r="F2190" s="2544">
        <v>0</v>
      </c>
      <c r="G2190" s="2546">
        <v>0</v>
      </c>
      <c r="H2190" s="2547">
        <v>0</v>
      </c>
      <c r="I2190" s="2544">
        <v>0</v>
      </c>
      <c r="J2190" s="2548">
        <v>0</v>
      </c>
    </row>
    <row r="2191" spans="1:10" x14ac:dyDescent="0.2">
      <c r="A2191" s="923" t="s">
        <v>279</v>
      </c>
      <c r="B2191" s="2544">
        <v>1579</v>
      </c>
      <c r="C2191" s="2545">
        <v>882500</v>
      </c>
      <c r="D2191" s="2546">
        <v>1393.4675</v>
      </c>
      <c r="E2191" s="2547">
        <v>10.614304021631401</v>
      </c>
      <c r="F2191" s="2544">
        <v>9.0341480210538556</v>
      </c>
      <c r="G2191" s="2546">
        <v>0.11651423153361475</v>
      </c>
      <c r="H2191" s="2547">
        <v>2.6172689856836797</v>
      </c>
      <c r="I2191" s="2544">
        <v>2.3944850734208112</v>
      </c>
      <c r="J2191" s="2548">
        <v>3.7308356759991071E-2</v>
      </c>
    </row>
    <row r="2192" spans="1:10" x14ac:dyDescent="0.2">
      <c r="A2192" s="923" t="s">
        <v>200</v>
      </c>
      <c r="B2192" s="2544">
        <v>108.86</v>
      </c>
      <c r="C2192" s="2545">
        <v>5768500</v>
      </c>
      <c r="D2192" s="2546">
        <v>627.95890999999995</v>
      </c>
      <c r="E2192" s="2547">
        <v>0.7317752601613644</v>
      </c>
      <c r="F2192" s="2544">
        <v>0.62283556274345975</v>
      </c>
      <c r="G2192" s="2546">
        <v>8.0327670961046881E-3</v>
      </c>
      <c r="H2192" s="2547">
        <v>1.1794587096051605</v>
      </c>
      <c r="I2192" s="2544">
        <v>1.0790622936786129</v>
      </c>
      <c r="J2192" s="2548">
        <v>1.68128176975029E-2</v>
      </c>
    </row>
    <row r="2193" spans="1:10" x14ac:dyDescent="0.2">
      <c r="A2193" s="923" t="s">
        <v>429</v>
      </c>
      <c r="B2193" s="2544">
        <v>0</v>
      </c>
      <c r="C2193" s="2545">
        <v>680000</v>
      </c>
      <c r="D2193" s="2546">
        <v>0</v>
      </c>
      <c r="E2193" s="2547">
        <v>0</v>
      </c>
      <c r="F2193" s="2544">
        <v>0</v>
      </c>
      <c r="G2193" s="2546">
        <v>0</v>
      </c>
      <c r="H2193" s="2547">
        <v>0</v>
      </c>
      <c r="I2193" s="2544">
        <v>0</v>
      </c>
      <c r="J2193" s="2548">
        <v>0</v>
      </c>
    </row>
    <row r="2194" spans="1:10" x14ac:dyDescent="0.2">
      <c r="A2194" s="925" t="s">
        <v>431</v>
      </c>
      <c r="B2194" s="2544">
        <v>0</v>
      </c>
      <c r="C2194" s="2545">
        <v>7000000</v>
      </c>
      <c r="D2194" s="2546">
        <v>0</v>
      </c>
      <c r="E2194" s="2547">
        <v>0</v>
      </c>
      <c r="F2194" s="2544">
        <v>0</v>
      </c>
      <c r="G2194" s="2546">
        <v>0</v>
      </c>
      <c r="H2194" s="2547">
        <v>0</v>
      </c>
      <c r="I2194" s="2544">
        <v>0</v>
      </c>
      <c r="J2194" s="2548">
        <v>0</v>
      </c>
    </row>
    <row r="2195" spans="1:10" x14ac:dyDescent="0.2">
      <c r="A2195" s="2107" t="s">
        <v>430</v>
      </c>
      <c r="B2195" s="2544">
        <v>0</v>
      </c>
      <c r="C2195" s="2545">
        <v>0</v>
      </c>
      <c r="D2195" s="2546">
        <v>0</v>
      </c>
      <c r="E2195" s="2547">
        <v>0</v>
      </c>
      <c r="F2195" s="2544">
        <v>0</v>
      </c>
      <c r="G2195" s="2546">
        <v>0</v>
      </c>
      <c r="H2195" s="2547">
        <v>0</v>
      </c>
      <c r="I2195" s="2544">
        <v>0</v>
      </c>
      <c r="J2195" s="2548">
        <v>0</v>
      </c>
    </row>
    <row r="2196" spans="1:10" x14ac:dyDescent="0.2">
      <c r="A2196" s="2549" t="s">
        <v>280</v>
      </c>
      <c r="B2196" s="2550">
        <v>1687.86</v>
      </c>
      <c r="C2196" s="2549"/>
      <c r="D2196" s="2551">
        <v>2021.42641</v>
      </c>
      <c r="E2196" s="2547">
        <v>11.346079281792765</v>
      </c>
      <c r="F2196" s="2544">
        <v>9.6569835837973148</v>
      </c>
      <c r="G2196" s="2551">
        <v>0.12454699862971942</v>
      </c>
      <c r="H2196" s="2547">
        <v>3.79672769528884</v>
      </c>
      <c r="I2196" s="2544">
        <v>3.4735473670994241</v>
      </c>
      <c r="J2196" s="2553">
        <v>5.4121174457493981E-2</v>
      </c>
    </row>
    <row r="2197" spans="1:10" x14ac:dyDescent="0.2">
      <c r="A2197" s="931" t="s">
        <v>412</v>
      </c>
      <c r="B2197" s="2544">
        <v>56</v>
      </c>
      <c r="C2197" s="2545">
        <v>2674500</v>
      </c>
      <c r="D2197" s="2546">
        <v>149.77199999999999</v>
      </c>
      <c r="E2197" s="2547">
        <v>0.37644143458604085</v>
      </c>
      <c r="F2197" s="2544">
        <v>0.3204004364654946</v>
      </c>
      <c r="G2197" s="2546">
        <v>4.1322336706031831E-3</v>
      </c>
      <c r="H2197" s="2547">
        <v>0.28130803949415112</v>
      </c>
      <c r="I2197" s="2544">
        <v>0.25736288676727781</v>
      </c>
      <c r="J2197" s="2548">
        <v>4.009958760184491E-3</v>
      </c>
    </row>
    <row r="2198" spans="1:10" x14ac:dyDescent="0.2">
      <c r="A2198" s="931" t="s">
        <v>413</v>
      </c>
      <c r="B2198" s="2544">
        <v>323</v>
      </c>
      <c r="C2198" s="2545">
        <v>647500</v>
      </c>
      <c r="D2198" s="2546">
        <v>209.14250000000001</v>
      </c>
      <c r="E2198" s="2547">
        <v>2.1712604173444854</v>
      </c>
      <c r="F2198" s="2544">
        <v>1.8480239460420493</v>
      </c>
      <c r="G2198" s="2546">
        <v>2.383413349294336E-2</v>
      </c>
      <c r="H2198" s="2547">
        <v>0.39282019769987392</v>
      </c>
      <c r="I2198" s="2544">
        <v>0.35938304586788861</v>
      </c>
      <c r="J2198" s="2548">
        <v>5.5995299522065877E-3</v>
      </c>
    </row>
    <row r="2199" spans="1:10" x14ac:dyDescent="0.2">
      <c r="A2199" s="923" t="s">
        <v>91</v>
      </c>
      <c r="B2199" s="2544">
        <v>0</v>
      </c>
      <c r="C2199" s="2545">
        <v>1085000</v>
      </c>
      <c r="D2199" s="2546">
        <v>0</v>
      </c>
      <c r="E2199" s="2547">
        <v>0</v>
      </c>
      <c r="F2199" s="2544">
        <v>0</v>
      </c>
      <c r="G2199" s="2546">
        <v>0</v>
      </c>
      <c r="H2199" s="2547">
        <v>0</v>
      </c>
      <c r="I2199" s="2544">
        <v>0</v>
      </c>
      <c r="J2199" s="2548">
        <v>0</v>
      </c>
    </row>
    <row r="2200" spans="1:10" x14ac:dyDescent="0.2">
      <c r="A2200" s="923" t="s">
        <v>417</v>
      </c>
      <c r="B2200" s="2544">
        <v>32.5</v>
      </c>
      <c r="C2200" s="2545">
        <v>1641999.9999999995</v>
      </c>
      <c r="D2200" s="2546">
        <v>53.364999999999988</v>
      </c>
      <c r="E2200" s="2547">
        <v>0.21847047542939871</v>
      </c>
      <c r="F2200" s="2544">
        <v>0.18594668187729596</v>
      </c>
      <c r="G2200" s="2546">
        <v>2.3981713266893472E-3</v>
      </c>
      <c r="H2200" s="2547">
        <v>0.10023237672999875</v>
      </c>
      <c r="I2200" s="2544">
        <v>9.1700521141039576E-2</v>
      </c>
      <c r="J2200" s="2548">
        <v>1.4287814093238078E-3</v>
      </c>
    </row>
    <row r="2201" spans="1:10" x14ac:dyDescent="0.2">
      <c r="A2201" s="923" t="s">
        <v>418</v>
      </c>
      <c r="B2201" s="2544">
        <v>32</v>
      </c>
      <c r="C2201" s="2545">
        <v>1369500.0000000005</v>
      </c>
      <c r="D2201" s="2546">
        <v>43.824000000000012</v>
      </c>
      <c r="E2201" s="2547">
        <v>0.21510939119202335</v>
      </c>
      <c r="F2201" s="2544">
        <v>0.18308596369456834</v>
      </c>
      <c r="G2201" s="2546">
        <v>2.3612763832018186E-3</v>
      </c>
      <c r="H2201" s="2547">
        <v>8.2312071166784739E-2</v>
      </c>
      <c r="I2201" s="2544">
        <v>7.5305605518315763E-2</v>
      </c>
      <c r="J2201" s="2548">
        <v>1.1733330175621958E-3</v>
      </c>
    </row>
    <row r="2202" spans="1:10" x14ac:dyDescent="0.2">
      <c r="A2202" s="923" t="s">
        <v>423</v>
      </c>
      <c r="B2202" s="2544">
        <v>0</v>
      </c>
      <c r="C2202" s="2545">
        <v>1311000</v>
      </c>
      <c r="D2202" s="2546">
        <v>0</v>
      </c>
      <c r="E2202" s="2547">
        <v>0</v>
      </c>
      <c r="F2202" s="2544">
        <v>0</v>
      </c>
      <c r="G2202" s="2546">
        <v>0</v>
      </c>
      <c r="H2202" s="2547">
        <v>0</v>
      </c>
      <c r="I2202" s="2544">
        <v>0</v>
      </c>
      <c r="J2202" s="2548">
        <v>0</v>
      </c>
    </row>
    <row r="2203" spans="1:10" x14ac:dyDescent="0.2">
      <c r="A2203" s="923" t="s">
        <v>424</v>
      </c>
      <c r="B2203" s="2544">
        <v>0</v>
      </c>
      <c r="C2203" s="2545">
        <v>620500</v>
      </c>
      <c r="D2203" s="2546">
        <v>0</v>
      </c>
      <c r="E2203" s="2547">
        <v>0</v>
      </c>
      <c r="F2203" s="2544">
        <v>0</v>
      </c>
      <c r="G2203" s="2546">
        <v>0</v>
      </c>
      <c r="H2203" s="2547">
        <v>0</v>
      </c>
      <c r="I2203" s="2544">
        <v>0</v>
      </c>
      <c r="J2203" s="2548">
        <v>0</v>
      </c>
    </row>
    <row r="2204" spans="1:10" x14ac:dyDescent="0.2">
      <c r="A2204" s="923" t="s">
        <v>281</v>
      </c>
      <c r="B2204" s="2544">
        <v>0</v>
      </c>
      <c r="C2204" s="2545">
        <v>1016000</v>
      </c>
      <c r="D2204" s="2546">
        <v>0</v>
      </c>
      <c r="E2204" s="2547">
        <v>0</v>
      </c>
      <c r="F2204" s="2544">
        <v>0</v>
      </c>
      <c r="G2204" s="2546">
        <v>0</v>
      </c>
      <c r="H2204" s="2547">
        <v>0</v>
      </c>
      <c r="I2204" s="2544">
        <v>0</v>
      </c>
      <c r="J2204" s="2548">
        <v>0</v>
      </c>
    </row>
    <row r="2205" spans="1:10" x14ac:dyDescent="0.2">
      <c r="A2205" s="923" t="s">
        <v>427</v>
      </c>
      <c r="B2205" s="2544">
        <v>0</v>
      </c>
      <c r="C2205" s="2545">
        <v>1399000</v>
      </c>
      <c r="D2205" s="2546">
        <v>0</v>
      </c>
      <c r="E2205" s="2547">
        <v>0</v>
      </c>
      <c r="F2205" s="2544">
        <v>0</v>
      </c>
      <c r="G2205" s="2546">
        <v>0</v>
      </c>
      <c r="H2205" s="2547">
        <v>0</v>
      </c>
      <c r="I2205" s="2544">
        <v>0</v>
      </c>
      <c r="J2205" s="2548">
        <v>0</v>
      </c>
    </row>
    <row r="2206" spans="1:10" x14ac:dyDescent="0.2">
      <c r="A2206" s="923" t="s">
        <v>428</v>
      </c>
      <c r="B2206" s="2544">
        <v>0</v>
      </c>
      <c r="C2206" s="2545">
        <v>652500</v>
      </c>
      <c r="D2206" s="2546">
        <v>0</v>
      </c>
      <c r="E2206" s="2547">
        <v>0</v>
      </c>
      <c r="F2206" s="2544">
        <v>0</v>
      </c>
      <c r="G2206" s="2546">
        <v>0</v>
      </c>
      <c r="H2206" s="2547">
        <v>0</v>
      </c>
      <c r="I2206" s="2544">
        <v>0</v>
      </c>
      <c r="J2206" s="2548">
        <v>0</v>
      </c>
    </row>
    <row r="2207" spans="1:10" x14ac:dyDescent="0.2">
      <c r="A2207" s="897" t="s">
        <v>93</v>
      </c>
      <c r="B2207" s="2544">
        <v>120</v>
      </c>
      <c r="C2207" s="2545">
        <v>1375000</v>
      </c>
      <c r="D2207" s="2546">
        <v>165</v>
      </c>
      <c r="E2207" s="2547">
        <v>0.80666021697008761</v>
      </c>
      <c r="F2207" s="2544">
        <v>0.68657236385463127</v>
      </c>
      <c r="G2207" s="2546">
        <v>8.8547864370068195E-3</v>
      </c>
      <c r="H2207" s="2547">
        <v>0.30990990650144851</v>
      </c>
      <c r="I2207" s="2544">
        <v>0.28353014125871889</v>
      </c>
      <c r="J2207" s="2548">
        <v>4.4176694938335677E-3</v>
      </c>
    </row>
    <row r="2208" spans="1:10" x14ac:dyDescent="0.2">
      <c r="A2208" s="2549" t="s">
        <v>282</v>
      </c>
      <c r="B2208" s="2550">
        <v>563.5</v>
      </c>
      <c r="C2208" s="2549"/>
      <c r="D2208" s="2551">
        <v>621.10349999999994</v>
      </c>
      <c r="E2208" s="2547">
        <v>3.7879419355220358</v>
      </c>
      <c r="F2208" s="2544">
        <v>3.2240293919340393</v>
      </c>
      <c r="G2208" s="2551">
        <v>4.1580601310444526E-2</v>
      </c>
      <c r="H2208" s="2547">
        <v>1.166582591592257</v>
      </c>
      <c r="I2208" s="2544">
        <v>1.0672822005532407</v>
      </c>
      <c r="J2208" s="2553">
        <v>1.6629272633110648E-2</v>
      </c>
    </row>
    <row r="2209" spans="1:10" x14ac:dyDescent="0.2">
      <c r="A2209" s="2554" t="s">
        <v>107</v>
      </c>
      <c r="B2209" s="2555">
        <v>2251.3599999999997</v>
      </c>
      <c r="C2209" s="2554"/>
      <c r="D2209" s="2556">
        <v>2642.5299100000002</v>
      </c>
      <c r="E2209" s="2547">
        <v>15.1340212173148</v>
      </c>
      <c r="F2209" s="2544">
        <v>12.881012975731354</v>
      </c>
      <c r="G2209" s="2556">
        <v>0.16612759994016393</v>
      </c>
      <c r="H2209" s="2547">
        <v>4.9633102868810983</v>
      </c>
      <c r="I2209" s="2544">
        <v>4.5408295676526658</v>
      </c>
      <c r="J2209" s="2558">
        <v>7.0750447090604629E-2</v>
      </c>
    </row>
    <row r="2210" spans="1:10" x14ac:dyDescent="0.2">
      <c r="A2210" s="923" t="s">
        <v>905</v>
      </c>
      <c r="B2210" s="2544">
        <v>0</v>
      </c>
      <c r="C2210" s="2545">
        <v>4200000</v>
      </c>
      <c r="D2210" s="2546">
        <v>0</v>
      </c>
      <c r="E2210" s="2547">
        <v>0</v>
      </c>
      <c r="F2210" s="2544">
        <v>0</v>
      </c>
      <c r="G2210" s="2546">
        <v>0</v>
      </c>
      <c r="H2210" s="2547">
        <v>0</v>
      </c>
      <c r="I2210" s="2544">
        <v>0</v>
      </c>
      <c r="J2210" s="2548">
        <v>0</v>
      </c>
    </row>
    <row r="2211" spans="1:10" x14ac:dyDescent="0.2">
      <c r="A2211" s="923" t="s">
        <v>906</v>
      </c>
      <c r="B2211" s="2544">
        <v>238</v>
      </c>
      <c r="C2211" s="2545">
        <v>1281000</v>
      </c>
      <c r="D2211" s="2546">
        <v>304.87799999999999</v>
      </c>
      <c r="E2211" s="2547">
        <v>1.5998760969906736</v>
      </c>
      <c r="F2211" s="2544">
        <v>1.3617018549783522</v>
      </c>
      <c r="G2211" s="2546">
        <v>1.7561993100063528E-2</v>
      </c>
      <c r="H2211" s="2547">
        <v>0.5726346210566583</v>
      </c>
      <c r="I2211" s="2544">
        <v>0.52389152973742847</v>
      </c>
      <c r="J2211" s="2548">
        <v>8.1627287269150934E-3</v>
      </c>
    </row>
    <row r="2212" spans="1:10" x14ac:dyDescent="0.2">
      <c r="A2212" s="923" t="s">
        <v>907</v>
      </c>
      <c r="B2212" s="2544">
        <v>60</v>
      </c>
      <c r="C2212" s="2545">
        <v>1126000</v>
      </c>
      <c r="D2212" s="2546">
        <v>67.56</v>
      </c>
      <c r="E2212" s="2547">
        <v>0.4033301084850438</v>
      </c>
      <c r="F2212" s="2544">
        <v>0.34328618192731564</v>
      </c>
      <c r="G2212" s="2546">
        <v>4.4273932185034098E-3</v>
      </c>
      <c r="H2212" s="2547">
        <v>0.12689401989841126</v>
      </c>
      <c r="I2212" s="2544">
        <v>0.11609270511175182</v>
      </c>
      <c r="J2212" s="2548">
        <v>1.8088348545660354E-3</v>
      </c>
    </row>
    <row r="2213" spans="1:10" x14ac:dyDescent="0.2">
      <c r="A2213" s="897" t="s">
        <v>908</v>
      </c>
      <c r="B2213" s="2544">
        <v>540</v>
      </c>
      <c r="C2213" s="2545">
        <v>1145000</v>
      </c>
      <c r="D2213" s="2546">
        <v>618.29999999999995</v>
      </c>
      <c r="E2213" s="2547">
        <v>3.629970976365394</v>
      </c>
      <c r="F2213" s="2544">
        <v>3.0895756373458405</v>
      </c>
      <c r="G2213" s="2546">
        <v>3.9846538966530697E-2</v>
      </c>
      <c r="H2213" s="2547">
        <v>1.1613169405445187</v>
      </c>
      <c r="I2213" s="2544">
        <v>1.0624647656985811</v>
      </c>
      <c r="J2213" s="2548">
        <v>1.6554212412347238E-2</v>
      </c>
    </row>
    <row r="2214" spans="1:10" x14ac:dyDescent="0.2">
      <c r="A2214" s="2554" t="s">
        <v>283</v>
      </c>
      <c r="B2214" s="2555">
        <v>838</v>
      </c>
      <c r="C2214" s="2554"/>
      <c r="D2214" s="2556">
        <v>990.73799999999994</v>
      </c>
      <c r="E2214" s="2547">
        <v>5.6331771818411109</v>
      </c>
      <c r="F2214" s="2544">
        <v>4.7945636742515081</v>
      </c>
      <c r="G2214" s="2556">
        <v>6.1835925285097633E-2</v>
      </c>
      <c r="H2214" s="2547">
        <v>1.8608455814995883</v>
      </c>
      <c r="I2214" s="2544">
        <v>1.7024490005477615</v>
      </c>
      <c r="J2214" s="2558">
        <v>2.6525775993828372E-2</v>
      </c>
    </row>
    <row r="2215" spans="1:10" x14ac:dyDescent="0.2">
      <c r="A2215" s="923" t="s">
        <v>946</v>
      </c>
      <c r="B2215" s="2544">
        <v>50.9</v>
      </c>
      <c r="C2215" s="2545">
        <v>8419998.9999999981</v>
      </c>
      <c r="D2215" s="2546">
        <v>428.5779490999999</v>
      </c>
      <c r="E2215" s="2547">
        <v>0.34215837536481208</v>
      </c>
      <c r="F2215" s="2544">
        <v>0.29122111100167275</v>
      </c>
      <c r="G2215" s="2546">
        <v>3.755905247030393E-3</v>
      </c>
      <c r="H2215" s="2547">
        <v>0.80497304323735464</v>
      </c>
      <c r="I2215" s="2544">
        <v>0.736453129992091</v>
      </c>
      <c r="J2215" s="2548">
        <v>1.1474640796780759E-2</v>
      </c>
    </row>
    <row r="2216" spans="1:10" x14ac:dyDescent="0.2">
      <c r="A2216" s="923" t="s">
        <v>284</v>
      </c>
      <c r="B2216" s="2544">
        <v>2206.9503117774302</v>
      </c>
      <c r="C2216" s="2545">
        <v>8358473</v>
      </c>
      <c r="D2216" s="2546">
        <v>18446.734593333233</v>
      </c>
      <c r="E2216" s="2547">
        <v>14.835491811171533</v>
      </c>
      <c r="F2216" s="2544">
        <v>12.626925770556213</v>
      </c>
      <c r="G2216" s="2546">
        <v>0.16285061406562301</v>
      </c>
      <c r="H2216" s="2547">
        <v>34.647429048951132</v>
      </c>
      <c r="I2216" s="2544">
        <v>31.698213727332529</v>
      </c>
      <c r="J2216" s="2548">
        <v>0.49388834347765204</v>
      </c>
    </row>
    <row r="2217" spans="1:10" x14ac:dyDescent="0.2">
      <c r="A2217" s="923" t="s">
        <v>69</v>
      </c>
      <c r="B2217" s="2544">
        <v>2120.4416882225696</v>
      </c>
      <c r="C2217" s="2545">
        <v>9308473</v>
      </c>
      <c r="D2217" s="2546">
        <v>19738.074202894208</v>
      </c>
      <c r="E2217" s="2547">
        <v>14.253966269116972</v>
      </c>
      <c r="F2217" s="2544">
        <v>12.131972185823955</v>
      </c>
      <c r="G2217" s="2546">
        <v>0.15646715251114213</v>
      </c>
      <c r="H2217" s="2547">
        <v>37.072877155985431</v>
      </c>
      <c r="I2217" s="2544">
        <v>33.917205860131332</v>
      </c>
      <c r="J2217" s="2548">
        <v>0.52846235317060031</v>
      </c>
    </row>
    <row r="2218" spans="1:10" x14ac:dyDescent="0.2">
      <c r="A2218" s="923" t="s">
        <v>199</v>
      </c>
      <c r="B2218" s="2544">
        <v>63</v>
      </c>
      <c r="C2218" s="2545">
        <v>2610000</v>
      </c>
      <c r="D2218" s="2546">
        <v>164.43</v>
      </c>
      <c r="E2218" s="2547">
        <v>0.42349661390929594</v>
      </c>
      <c r="F2218" s="2544">
        <v>0.36045049102368137</v>
      </c>
      <c r="G2218" s="2546">
        <v>4.648762879428581E-3</v>
      </c>
      <c r="H2218" s="2547">
        <v>0.30883930864262527</v>
      </c>
      <c r="I2218" s="2544">
        <v>0.28255067349800694</v>
      </c>
      <c r="J2218" s="2548">
        <v>4.4024084537639604E-3</v>
      </c>
    </row>
    <row r="2219" spans="1:10" x14ac:dyDescent="0.2">
      <c r="A2219" s="923" t="s">
        <v>87</v>
      </c>
      <c r="B2219" s="2544">
        <v>136.5</v>
      </c>
      <c r="C2219" s="2545">
        <v>100000</v>
      </c>
      <c r="D2219" s="2546">
        <v>13.65</v>
      </c>
      <c r="E2219" s="2547">
        <v>0.91757599680347446</v>
      </c>
      <c r="F2219" s="2544">
        <v>0.78097606388464302</v>
      </c>
      <c r="G2219" s="2546">
        <v>1.0072319572095258E-2</v>
      </c>
      <c r="H2219" s="2547">
        <v>2.5638001356028919E-2</v>
      </c>
      <c r="I2219" s="2544">
        <v>2.34556753223122E-2</v>
      </c>
      <c r="J2219" s="2548">
        <v>3.6546174903532246E-4</v>
      </c>
    </row>
    <row r="2220" spans="1:10" x14ac:dyDescent="0.2">
      <c r="A2220" s="897" t="s">
        <v>213</v>
      </c>
      <c r="B2220" s="2544">
        <v>3237</v>
      </c>
      <c r="C2220" s="2545">
        <v>1030000</v>
      </c>
      <c r="D2220" s="2546">
        <v>3334.11</v>
      </c>
      <c r="E2220" s="2547">
        <v>21.759659352768111</v>
      </c>
      <c r="F2220" s="2544">
        <v>18.520289514978678</v>
      </c>
      <c r="G2220" s="2546">
        <v>0.23885786413825899</v>
      </c>
      <c r="H2220" s="2547">
        <v>6.2622649597911781</v>
      </c>
      <c r="I2220" s="2544">
        <v>5.7292162380127714</v>
      </c>
      <c r="J2220" s="2548">
        <v>8.926664264294204E-2</v>
      </c>
    </row>
    <row r="2221" spans="1:10" x14ac:dyDescent="0.2">
      <c r="A2221" s="2549" t="s">
        <v>1842</v>
      </c>
      <c r="B2221" s="2550">
        <v>7814.7919999999995</v>
      </c>
      <c r="C2221" s="2549"/>
      <c r="D2221" s="2551">
        <v>42125.576745327446</v>
      </c>
      <c r="E2221" s="2547">
        <v>52.532348419134202</v>
      </c>
      <c r="F2221" s="2544">
        <v>44.711835137268849</v>
      </c>
      <c r="G2221" s="2551">
        <v>0.57665261841357829</v>
      </c>
      <c r="H2221" s="2547">
        <v>79.122021517963773</v>
      </c>
      <c r="I2221" s="2544">
        <v>72.387095304289048</v>
      </c>
      <c r="J2221" s="2553">
        <v>1.1278598502907746</v>
      </c>
    </row>
    <row r="2222" spans="1:10" x14ac:dyDescent="0.2">
      <c r="A2222" s="923" t="s">
        <v>952</v>
      </c>
      <c r="B2222" s="2544">
        <v>653</v>
      </c>
      <c r="C2222" s="2545">
        <v>2750000.0000000005</v>
      </c>
      <c r="D2222" s="2546">
        <v>1795.7500000000002</v>
      </c>
      <c r="E2222" s="2547">
        <v>4.389576014012226</v>
      </c>
      <c r="F2222" s="2544">
        <v>3.7360979466422855</v>
      </c>
      <c r="G2222" s="2546">
        <v>4.8184796194712116E-2</v>
      </c>
      <c r="H2222" s="2547">
        <v>3.3728528157574313</v>
      </c>
      <c r="I2222" s="2544">
        <v>3.0857530373657243</v>
      </c>
      <c r="J2222" s="2548">
        <v>4.8078969657888666E-2</v>
      </c>
    </row>
    <row r="2223" spans="1:10" x14ac:dyDescent="0.2">
      <c r="A2223" s="923" t="s">
        <v>953</v>
      </c>
      <c r="B2223" s="2544">
        <v>60</v>
      </c>
      <c r="C2223" s="2545">
        <v>1355000.0000000002</v>
      </c>
      <c r="D2223" s="2546">
        <v>81.300000000000011</v>
      </c>
      <c r="E2223" s="2547">
        <v>0.4033301084850438</v>
      </c>
      <c r="F2223" s="2544">
        <v>0.34328618192731564</v>
      </c>
      <c r="G2223" s="2546">
        <v>4.4273932185034098E-3</v>
      </c>
      <c r="H2223" s="2547">
        <v>0.15270106302162281</v>
      </c>
      <c r="I2223" s="2544">
        <v>0.13970303323838695</v>
      </c>
      <c r="J2223" s="2548">
        <v>2.1767062415070852E-3</v>
      </c>
    </row>
    <row r="2224" spans="1:10" x14ac:dyDescent="0.2">
      <c r="A2224" s="923" t="s">
        <v>954</v>
      </c>
      <c r="B2224" s="2544">
        <v>102</v>
      </c>
      <c r="C2224" s="2545">
        <v>1036000</v>
      </c>
      <c r="D2224" s="2546">
        <v>105.672</v>
      </c>
      <c r="E2224" s="2547">
        <v>0.68566118442457435</v>
      </c>
      <c r="F2224" s="2544">
        <v>0.58358650927643652</v>
      </c>
      <c r="G2224" s="2546">
        <v>7.526568471455798E-3</v>
      </c>
      <c r="H2224" s="2547">
        <v>0.19847757357467311</v>
      </c>
      <c r="I2224" s="2544">
        <v>0.18158301264903845</v>
      </c>
      <c r="J2224" s="2548">
        <v>2.8292361863780651E-3</v>
      </c>
    </row>
    <row r="2225" spans="1:10" x14ac:dyDescent="0.2">
      <c r="A2225" s="923" t="s">
        <v>956</v>
      </c>
      <c r="B2225" s="2544">
        <v>472</v>
      </c>
      <c r="C2225" s="2545">
        <v>1099999.9999999998</v>
      </c>
      <c r="D2225" s="2546">
        <v>519.19999999999993</v>
      </c>
      <c r="E2225" s="2547">
        <v>3.1728635200823438</v>
      </c>
      <c r="F2225" s="2544">
        <v>2.7005179644948831</v>
      </c>
      <c r="G2225" s="2546">
        <v>3.4828826652226828E-2</v>
      </c>
      <c r="H2225" s="2547">
        <v>0.9751831724578911</v>
      </c>
      <c r="I2225" s="2544">
        <v>0.892174844494102</v>
      </c>
      <c r="J2225" s="2548">
        <v>1.3900933340596291E-2</v>
      </c>
    </row>
    <row r="2226" spans="1:10" x14ac:dyDescent="0.2">
      <c r="A2226" s="923" t="s">
        <v>957</v>
      </c>
      <c r="B2226" s="2544">
        <v>0</v>
      </c>
      <c r="C2226" s="2545">
        <v>1649999.9999999998</v>
      </c>
      <c r="D2226" s="2546">
        <v>0</v>
      </c>
      <c r="E2226" s="2547">
        <v>0</v>
      </c>
      <c r="F2226" s="2544">
        <v>0</v>
      </c>
      <c r="G2226" s="2546">
        <v>0</v>
      </c>
      <c r="H2226" s="2547">
        <v>0</v>
      </c>
      <c r="I2226" s="2544">
        <v>0</v>
      </c>
      <c r="J2226" s="2548">
        <v>0</v>
      </c>
    </row>
    <row r="2227" spans="1:10" x14ac:dyDescent="0.2">
      <c r="A2227" s="2168" t="s">
        <v>1492</v>
      </c>
      <c r="B2227" s="2544">
        <v>45.5</v>
      </c>
      <c r="C2227" s="2545">
        <v>5000000</v>
      </c>
      <c r="D2227" s="2546">
        <v>227.5</v>
      </c>
      <c r="E2227" s="2547">
        <v>0.30585866560115815</v>
      </c>
      <c r="F2227" s="2544">
        <v>0.26032535462821432</v>
      </c>
      <c r="G2227" s="2546">
        <v>3.3574398573650863E-3</v>
      </c>
      <c r="H2227" s="2547">
        <v>0.427300022600482</v>
      </c>
      <c r="I2227" s="2544">
        <v>0.39092792203853671</v>
      </c>
      <c r="J2227" s="2548">
        <v>6.0910291505887068E-3</v>
      </c>
    </row>
    <row r="2228" spans="1:10" x14ac:dyDescent="0.2">
      <c r="A2228" s="2168" t="s">
        <v>1570</v>
      </c>
      <c r="B2228" s="2544">
        <v>48</v>
      </c>
      <c r="C2228" s="2545">
        <v>1700000</v>
      </c>
      <c r="D2228" s="2546">
        <v>81.599999999999994</v>
      </c>
      <c r="E2228" s="2547">
        <v>0.32266408678803504</v>
      </c>
      <c r="F2228" s="2544">
        <v>0.27462894554185252</v>
      </c>
      <c r="G2228" s="2546">
        <v>3.5419145748027282E-3</v>
      </c>
      <c r="H2228" s="2547">
        <v>0.15326453557889813</v>
      </c>
      <c r="I2228" s="2544">
        <v>0.14021854258613006</v>
      </c>
      <c r="J2228" s="2548">
        <v>2.1847383678595097E-3</v>
      </c>
    </row>
    <row r="2229" spans="1:10" x14ac:dyDescent="0.2">
      <c r="A2229" s="923" t="s">
        <v>955</v>
      </c>
      <c r="B2229" s="2544">
        <v>59.5</v>
      </c>
      <c r="C2229" s="2545">
        <v>1240000</v>
      </c>
      <c r="D2229" s="2546">
        <v>73.78</v>
      </c>
      <c r="E2229" s="2547">
        <v>0.39996902424766839</v>
      </c>
      <c r="F2229" s="2544">
        <v>0.34042546374458804</v>
      </c>
      <c r="G2229" s="2546">
        <v>4.3904982750158821E-3</v>
      </c>
      <c r="H2229" s="2547">
        <v>0.1385766842525871</v>
      </c>
      <c r="I2229" s="2544">
        <v>0.12678093225495926</v>
      </c>
      <c r="J2229" s="2548">
        <v>1.9753676076063069E-3</v>
      </c>
    </row>
    <row r="2230" spans="1:10" x14ac:dyDescent="0.2">
      <c r="A2230" s="923" t="s">
        <v>960</v>
      </c>
      <c r="B2230" s="2544">
        <v>276</v>
      </c>
      <c r="C2230" s="2545">
        <v>2515999.9999999995</v>
      </c>
      <c r="D2230" s="2546">
        <v>694.41599999999983</v>
      </c>
      <c r="E2230" s="2547">
        <v>1.8553184990312013</v>
      </c>
      <c r="F2230" s="2544">
        <v>1.5791164368656518</v>
      </c>
      <c r="G2230" s="2546">
        <v>2.0366008805115687E-2</v>
      </c>
      <c r="H2230" s="2547">
        <v>1.304281197776423</v>
      </c>
      <c r="I2230" s="2544">
        <v>1.1932597974079666</v>
      </c>
      <c r="J2230" s="2548">
        <v>1.8592123510484424E-2</v>
      </c>
    </row>
    <row r="2231" spans="1:10" x14ac:dyDescent="0.2">
      <c r="A2231" s="923" t="s">
        <v>959</v>
      </c>
      <c r="B2231" s="2544">
        <v>40</v>
      </c>
      <c r="C2231" s="2545">
        <v>1649999.9999999998</v>
      </c>
      <c r="D2231" s="2546">
        <v>65.999999999999986</v>
      </c>
      <c r="E2231" s="2547">
        <v>0.26888673899002918</v>
      </c>
      <c r="F2231" s="2544">
        <v>0.22885745461821042</v>
      </c>
      <c r="G2231" s="2546">
        <v>2.9515954790022736E-3</v>
      </c>
      <c r="H2231" s="2547">
        <v>0.12396396260057937</v>
      </c>
      <c r="I2231" s="2544">
        <v>0.11341205650348754</v>
      </c>
      <c r="J2231" s="2548">
        <v>1.7670677975334269E-3</v>
      </c>
    </row>
    <row r="2232" spans="1:10" x14ac:dyDescent="0.2">
      <c r="A2232" s="923" t="s">
        <v>1004</v>
      </c>
      <c r="B2232" s="2544">
        <v>0</v>
      </c>
      <c r="C2232" s="2545">
        <v>1000000</v>
      </c>
      <c r="D2232" s="2546">
        <v>0</v>
      </c>
      <c r="E2232" s="2547">
        <v>0</v>
      </c>
      <c r="F2232" s="2544">
        <v>0</v>
      </c>
      <c r="G2232" s="2546">
        <v>0</v>
      </c>
      <c r="H2232" s="2547">
        <v>0</v>
      </c>
      <c r="I2232" s="2544">
        <v>0</v>
      </c>
      <c r="J2232" s="2548">
        <v>0</v>
      </c>
    </row>
    <row r="2233" spans="1:10" x14ac:dyDescent="0.2">
      <c r="A2233" s="923" t="s">
        <v>1005</v>
      </c>
      <c r="B2233" s="2544">
        <v>0</v>
      </c>
      <c r="C2233" s="2545">
        <v>1500000</v>
      </c>
      <c r="D2233" s="2546">
        <v>0</v>
      </c>
      <c r="E2233" s="2547">
        <v>0</v>
      </c>
      <c r="F2233" s="2544">
        <v>0</v>
      </c>
      <c r="G2233" s="2546">
        <v>0</v>
      </c>
      <c r="H2233" s="2547">
        <v>0</v>
      </c>
      <c r="I2233" s="2544">
        <v>0</v>
      </c>
      <c r="J2233" s="2548">
        <v>0</v>
      </c>
    </row>
    <row r="2234" spans="1:10" x14ac:dyDescent="0.2">
      <c r="A2234" s="923" t="s">
        <v>961</v>
      </c>
      <c r="B2234" s="2544">
        <v>136</v>
      </c>
      <c r="C2234" s="2545">
        <v>1786999.9999999998</v>
      </c>
      <c r="D2234" s="2546">
        <v>243.03199999999998</v>
      </c>
      <c r="E2234" s="2547">
        <v>0.91421491256609921</v>
      </c>
      <c r="F2234" s="2544">
        <v>0.77811534570191543</v>
      </c>
      <c r="G2234" s="2546">
        <v>1.0035424628607729E-2</v>
      </c>
      <c r="H2234" s="2547">
        <v>0.45647287513248502</v>
      </c>
      <c r="I2234" s="2544">
        <v>0.41761755933569067</v>
      </c>
      <c r="J2234" s="2548">
        <v>6.5068791056082393E-3</v>
      </c>
    </row>
    <row r="2235" spans="1:10" x14ac:dyDescent="0.2">
      <c r="A2235" s="923" t="s">
        <v>962</v>
      </c>
      <c r="B2235" s="2544">
        <v>70</v>
      </c>
      <c r="C2235" s="2545">
        <v>1614999.9999999998</v>
      </c>
      <c r="D2235" s="2546">
        <v>113.04999999999998</v>
      </c>
      <c r="E2235" s="2547">
        <v>0.47055179323255103</v>
      </c>
      <c r="F2235" s="2544">
        <v>0.40050054558186821</v>
      </c>
      <c r="G2235" s="2546">
        <v>5.1652920882539789E-3</v>
      </c>
      <c r="H2235" s="2547">
        <v>0.21233524199993181</v>
      </c>
      <c r="I2235" s="2544">
        <v>0.19426110587453432</v>
      </c>
      <c r="J2235" s="2548">
        <v>3.0267729471386957E-3</v>
      </c>
    </row>
    <row r="2236" spans="1:10" x14ac:dyDescent="0.2">
      <c r="A2236" s="923" t="s">
        <v>963</v>
      </c>
      <c r="B2236" s="2544">
        <v>1169</v>
      </c>
      <c r="C2236" s="2545">
        <v>1670000.0000000002</v>
      </c>
      <c r="D2236" s="2546">
        <v>1952.2300000000002</v>
      </c>
      <c r="E2236" s="2547">
        <v>7.858214946983602</v>
      </c>
      <c r="F2236" s="2544">
        <v>6.6883591112172001</v>
      </c>
      <c r="G2236" s="2546">
        <v>8.6260377873841443E-2</v>
      </c>
      <c r="H2236" s="2547">
        <v>3.6667601016322595</v>
      </c>
      <c r="I2236" s="2544">
        <v>3.3546427131485381</v>
      </c>
      <c r="J2236" s="2548">
        <v>5.2268526763313367E-2</v>
      </c>
    </row>
    <row r="2237" spans="1:10" x14ac:dyDescent="0.2">
      <c r="A2237" s="923" t="s">
        <v>964</v>
      </c>
      <c r="B2237" s="2544">
        <v>77</v>
      </c>
      <c r="C2237" s="2545">
        <v>1557000.0000000002</v>
      </c>
      <c r="D2237" s="2546">
        <v>119.88900000000001</v>
      </c>
      <c r="E2237" s="2547">
        <v>0.51760697255580612</v>
      </c>
      <c r="F2237" s="2544">
        <v>0.44055060014005509</v>
      </c>
      <c r="G2237" s="2546">
        <v>5.6818212970793768E-3</v>
      </c>
      <c r="H2237" s="2547">
        <v>0.2251805380639525</v>
      </c>
      <c r="I2237" s="2544">
        <v>0.20601300063858519</v>
      </c>
      <c r="J2237" s="2548">
        <v>3.2098786542194709E-3</v>
      </c>
    </row>
    <row r="2238" spans="1:10" x14ac:dyDescent="0.2">
      <c r="A2238" s="923" t="s">
        <v>965</v>
      </c>
      <c r="B2238" s="2544">
        <v>196</v>
      </c>
      <c r="C2238" s="2545">
        <v>1120000.0000000002</v>
      </c>
      <c r="D2238" s="2546">
        <v>219.52000000000007</v>
      </c>
      <c r="E2238" s="2547">
        <v>1.317545021051143</v>
      </c>
      <c r="F2238" s="2544">
        <v>1.1214015276292311</v>
      </c>
      <c r="G2238" s="2546">
        <v>1.4462817847111139E-2</v>
      </c>
      <c r="H2238" s="2547">
        <v>0.41231165257695751</v>
      </c>
      <c r="I2238" s="2544">
        <v>0.37721537338856964</v>
      </c>
      <c r="J2238" s="2548">
        <v>5.8773745896142128E-3</v>
      </c>
    </row>
    <row r="2239" spans="1:10" x14ac:dyDescent="0.2">
      <c r="A2239" s="923" t="s">
        <v>966</v>
      </c>
      <c r="B2239" s="2544">
        <v>112</v>
      </c>
      <c r="C2239" s="2545">
        <v>1384999.9999999998</v>
      </c>
      <c r="D2239" s="2546">
        <v>155.11999999999998</v>
      </c>
      <c r="E2239" s="2547">
        <v>0.75288286917208169</v>
      </c>
      <c r="F2239" s="2544">
        <v>0.6408008729309892</v>
      </c>
      <c r="G2239" s="2546">
        <v>8.2644673412063663E-3</v>
      </c>
      <c r="H2239" s="2547">
        <v>0.2913528769485132</v>
      </c>
      <c r="I2239" s="2544">
        <v>0.26655270007304527</v>
      </c>
      <c r="J2239" s="2548">
        <v>4.1531447992937147E-3</v>
      </c>
    </row>
    <row r="2240" spans="1:10" x14ac:dyDescent="0.2">
      <c r="A2240" s="923" t="s">
        <v>967</v>
      </c>
      <c r="B2240" s="2544">
        <v>117</v>
      </c>
      <c r="C2240" s="2545">
        <v>4462999.9999999991</v>
      </c>
      <c r="D2240" s="2546">
        <v>522.17099999999994</v>
      </c>
      <c r="E2240" s="2547">
        <v>0.78649371154583536</v>
      </c>
      <c r="F2240" s="2544">
        <v>0.66940805475826548</v>
      </c>
      <c r="G2240" s="2546">
        <v>8.63341677608165E-3</v>
      </c>
      <c r="H2240" s="2547">
        <v>0.98076342901677482</v>
      </c>
      <c r="I2240" s="2544">
        <v>0.89728010540125136</v>
      </c>
      <c r="J2240" s="2548">
        <v>1.3980478165239804E-2</v>
      </c>
    </row>
    <row r="2241" spans="1:10" x14ac:dyDescent="0.2">
      <c r="A2241" s="923" t="s">
        <v>287</v>
      </c>
      <c r="B2241" s="2544">
        <v>60</v>
      </c>
      <c r="C2241" s="2545">
        <v>1492000.0000000002</v>
      </c>
      <c r="D2241" s="2546">
        <v>89.52000000000001</v>
      </c>
      <c r="E2241" s="2547">
        <v>0.4033301084850438</v>
      </c>
      <c r="F2241" s="2544">
        <v>0.34328618192731564</v>
      </c>
      <c r="G2241" s="2546">
        <v>4.4273932185034098E-3</v>
      </c>
      <c r="H2241" s="2547">
        <v>0.16814021109096772</v>
      </c>
      <c r="I2241" s="2544">
        <v>0.1538279893665486</v>
      </c>
      <c r="J2241" s="2548">
        <v>2.3967865035635213E-3</v>
      </c>
    </row>
    <row r="2242" spans="1:10" x14ac:dyDescent="0.2">
      <c r="A2242" s="897" t="s">
        <v>969</v>
      </c>
      <c r="B2242" s="2544">
        <v>279</v>
      </c>
      <c r="C2242" s="2545">
        <v>1514999.9999999998</v>
      </c>
      <c r="D2242" s="2546">
        <v>422.68499999999995</v>
      </c>
      <c r="E2242" s="2547">
        <v>1.8754850044554534</v>
      </c>
      <c r="F2242" s="2544">
        <v>1.5962807459620179</v>
      </c>
      <c r="G2242" s="2546">
        <v>2.0587378466040859E-2</v>
      </c>
      <c r="H2242" s="2547">
        <v>0.79390465957311951</v>
      </c>
      <c r="I2242" s="2544">
        <v>0.72632689550267626</v>
      </c>
      <c r="J2242" s="2548">
        <v>1.1316864424248734E-2</v>
      </c>
    </row>
    <row r="2243" spans="1:10" x14ac:dyDescent="0.2">
      <c r="A2243" s="923" t="s">
        <v>1155</v>
      </c>
      <c r="B2243" s="2544">
        <v>0</v>
      </c>
      <c r="C2243" s="2545">
        <v>0</v>
      </c>
      <c r="D2243" s="2546">
        <v>0</v>
      </c>
      <c r="E2243" s="2547">
        <v>0</v>
      </c>
      <c r="F2243" s="2544">
        <v>0</v>
      </c>
      <c r="G2243" s="2546">
        <v>0</v>
      </c>
      <c r="H2243" s="2547">
        <v>0</v>
      </c>
      <c r="I2243" s="2544">
        <v>0</v>
      </c>
      <c r="J2243" s="2548">
        <v>0</v>
      </c>
    </row>
    <row r="2244" spans="1:10" x14ac:dyDescent="0.2">
      <c r="A2244" s="2549" t="s">
        <v>288</v>
      </c>
      <c r="B2244" s="2550">
        <v>3972</v>
      </c>
      <c r="C2244" s="2549"/>
      <c r="D2244" s="2551">
        <v>7482.4350000000013</v>
      </c>
      <c r="E2244" s="2547">
        <v>26.7004531817099</v>
      </c>
      <c r="F2244" s="2544">
        <v>22.725545243588297</v>
      </c>
      <c r="G2244" s="2551">
        <v>0.29309343106492575</v>
      </c>
      <c r="H2244" s="2547">
        <v>14.053822613655553</v>
      </c>
      <c r="I2244" s="2544">
        <v>12.857550621267775</v>
      </c>
      <c r="J2244" s="2553">
        <v>0.2003328778126823</v>
      </c>
    </row>
    <row r="2245" spans="1:10" x14ac:dyDescent="0.2">
      <c r="A2245" s="2554" t="s">
        <v>1843</v>
      </c>
      <c r="B2245" s="2555">
        <v>11786.791999999999</v>
      </c>
      <c r="C2245" s="2554"/>
      <c r="D2245" s="2556">
        <v>49608.011745327443</v>
      </c>
      <c r="E2245" s="2547">
        <v>79.232801600844098</v>
      </c>
      <c r="F2245" s="2544">
        <v>67.437380380857135</v>
      </c>
      <c r="G2245" s="2556">
        <v>0.8697460494785042</v>
      </c>
      <c r="H2245" s="2547">
        <v>93.175844131619314</v>
      </c>
      <c r="I2245" s="2544">
        <v>85.244645925556824</v>
      </c>
      <c r="J2245" s="2558">
        <v>1.3281927281034567</v>
      </c>
    </row>
    <row r="2246" spans="1:10" x14ac:dyDescent="0.2">
      <c r="A2246" s="2559" t="s">
        <v>194</v>
      </c>
      <c r="B2246" s="2560">
        <v>14876.151999999998</v>
      </c>
      <c r="C2246" s="2561"/>
      <c r="D2246" s="2562">
        <v>53241.279655327446</v>
      </c>
      <c r="E2246" s="2563">
        <v>100</v>
      </c>
      <c r="F2246" s="2544">
        <v>85.112957030839993</v>
      </c>
      <c r="G2246" s="2562">
        <v>1.0977095747037657</v>
      </c>
      <c r="H2246" s="2563">
        <v>100</v>
      </c>
      <c r="I2246" s="2544">
        <v>91.487924493757262</v>
      </c>
      <c r="J2246" s="2564">
        <v>1.4254689511878897</v>
      </c>
    </row>
    <row r="2247" spans="1:10" x14ac:dyDescent="0.2">
      <c r="A2247" s="2584" t="s">
        <v>1860</v>
      </c>
      <c r="B2247" s="2544"/>
      <c r="C2247" s="2543"/>
      <c r="D2247" s="2546"/>
      <c r="E2247" s="2547"/>
      <c r="F2247" s="2544">
        <v>0</v>
      </c>
      <c r="G2247" s="2546"/>
      <c r="H2247" s="2547"/>
      <c r="I2247" s="2544">
        <v>0</v>
      </c>
      <c r="J2247" s="2548">
        <v>0</v>
      </c>
    </row>
    <row r="2248" spans="1:10" x14ac:dyDescent="0.2">
      <c r="A2248" s="2169" t="s">
        <v>1844</v>
      </c>
      <c r="B2248" s="2544">
        <v>0</v>
      </c>
      <c r="C2248" s="2545">
        <v>4199896.8061456596</v>
      </c>
      <c r="D2248" s="2546">
        <v>0</v>
      </c>
      <c r="E2248" s="2547">
        <v>0</v>
      </c>
      <c r="F2248" s="2544">
        <v>0</v>
      </c>
      <c r="G2248" s="2546">
        <v>0</v>
      </c>
      <c r="H2248" s="2547">
        <v>0</v>
      </c>
      <c r="I2248" s="2544">
        <v>0</v>
      </c>
      <c r="J2248" s="2548">
        <v>0</v>
      </c>
    </row>
    <row r="2249" spans="1:10" x14ac:dyDescent="0.2">
      <c r="A2249" s="2169" t="s">
        <v>1845</v>
      </c>
      <c r="B2249" s="2544">
        <v>2168.1</v>
      </c>
      <c r="C2249" s="2545">
        <v>1049949.7428331529</v>
      </c>
      <c r="D2249" s="2546">
        <v>2276.3960374365588</v>
      </c>
      <c r="E2249" s="2547">
        <v>94.092680052989778</v>
      </c>
      <c r="F2249" s="2544">
        <v>12.40464618394355</v>
      </c>
      <c r="G2249" s="2546">
        <v>0.15998385395062073</v>
      </c>
      <c r="H2249" s="2547">
        <v>75.411315748341025</v>
      </c>
      <c r="I2249" s="2544">
        <v>3.9116781215465175</v>
      </c>
      <c r="J2249" s="2548">
        <v>6.0947668669497593E-2</v>
      </c>
    </row>
    <row r="2250" spans="1:10" x14ac:dyDescent="0.2">
      <c r="A2250" s="2581" t="s">
        <v>310</v>
      </c>
      <c r="B2250" s="2550">
        <v>2168.1</v>
      </c>
      <c r="C2250" s="2549"/>
      <c r="D2250" s="2551">
        <v>2276.3960374365588</v>
      </c>
      <c r="E2250" s="2547">
        <v>94.092680052989778</v>
      </c>
      <c r="F2250" s="2544">
        <v>12.40464618394355</v>
      </c>
      <c r="G2250" s="2551">
        <v>0.15998385395062073</v>
      </c>
      <c r="H2250" s="2547">
        <v>75.411315748341025</v>
      </c>
      <c r="I2250" s="2544">
        <v>3.9116781215465175</v>
      </c>
      <c r="J2250" s="2553">
        <v>6.0947668669497593E-2</v>
      </c>
    </row>
    <row r="2251" spans="1:10" x14ac:dyDescent="0.2">
      <c r="A2251" s="2169" t="s">
        <v>1846</v>
      </c>
      <c r="B2251" s="2544">
        <v>0</v>
      </c>
      <c r="C2251" s="2545">
        <v>6562823.1180563895</v>
      </c>
      <c r="D2251" s="2546">
        <v>0</v>
      </c>
      <c r="E2251" s="2547">
        <v>0</v>
      </c>
      <c r="F2251" s="2544">
        <v>0</v>
      </c>
      <c r="G2251" s="2546">
        <v>0</v>
      </c>
      <c r="H2251" s="2547">
        <v>0</v>
      </c>
      <c r="I2251" s="2544">
        <v>0</v>
      </c>
      <c r="J2251" s="2548">
        <v>0</v>
      </c>
    </row>
    <row r="2252" spans="1:10" x14ac:dyDescent="0.2">
      <c r="A2252" s="2581" t="s">
        <v>316</v>
      </c>
      <c r="B2252" s="2550">
        <v>0</v>
      </c>
      <c r="C2252" s="2565"/>
      <c r="D2252" s="2551">
        <v>0</v>
      </c>
      <c r="E2252" s="2547">
        <v>0</v>
      </c>
      <c r="F2252" s="2544">
        <v>0</v>
      </c>
      <c r="G2252" s="2551">
        <v>0</v>
      </c>
      <c r="H2252" s="2547">
        <v>0</v>
      </c>
      <c r="I2252" s="2544">
        <v>0</v>
      </c>
      <c r="J2252" s="2553">
        <v>0</v>
      </c>
    </row>
    <row r="2253" spans="1:10" x14ac:dyDescent="0.2">
      <c r="A2253" s="2169" t="s">
        <v>1536</v>
      </c>
      <c r="B2253" s="2544">
        <v>71.28</v>
      </c>
      <c r="C2253" s="2545">
        <v>6000000</v>
      </c>
      <c r="D2253" s="2546">
        <v>427.68</v>
      </c>
      <c r="E2253" s="2547">
        <v>3.0934579743448696</v>
      </c>
      <c r="F2253" s="2544">
        <v>0.40782398412965098</v>
      </c>
      <c r="G2253" s="2546">
        <v>5.2597431435820515E-3</v>
      </c>
      <c r="H2253" s="2547">
        <v>14.167970330667615</v>
      </c>
      <c r="I2253" s="2544">
        <v>0.73491012614259943</v>
      </c>
      <c r="J2253" s="2548">
        <v>1.1450599328016607E-2</v>
      </c>
    </row>
    <row r="2254" spans="1:10" x14ac:dyDescent="0.2">
      <c r="A2254" s="2169" t="s">
        <v>206</v>
      </c>
      <c r="B2254" s="2544">
        <v>63.4375</v>
      </c>
      <c r="C2254" s="2545">
        <v>4352000</v>
      </c>
      <c r="D2254" s="2546">
        <v>276.08</v>
      </c>
      <c r="E2254" s="2547">
        <v>2.7531038194094091</v>
      </c>
      <c r="F2254" s="2544">
        <v>0.36295361943356808</v>
      </c>
      <c r="G2254" s="2546">
        <v>4.6810459549801679E-3</v>
      </c>
      <c r="H2254" s="2547">
        <v>9.1458409298791494</v>
      </c>
      <c r="I2254" s="2544">
        <v>0.47440606908307331</v>
      </c>
      <c r="J2254" s="2548">
        <v>7.391698144591341E-3</v>
      </c>
    </row>
    <row r="2255" spans="1:10" x14ac:dyDescent="0.2">
      <c r="A2255" s="2581" t="s">
        <v>311</v>
      </c>
      <c r="B2255" s="2550">
        <v>134.7175</v>
      </c>
      <c r="C2255" s="2565"/>
      <c r="D2255" s="2551">
        <v>703.76</v>
      </c>
      <c r="E2255" s="2547">
        <v>5.8465617937542786</v>
      </c>
      <c r="F2255" s="2544">
        <v>0.77077760356321912</v>
      </c>
      <c r="G2255" s="2551">
        <v>9.9407890985622194E-3</v>
      </c>
      <c r="H2255" s="2547">
        <v>23.313811260546764</v>
      </c>
      <c r="I2255" s="2544">
        <v>1.2093161952256728</v>
      </c>
      <c r="J2255" s="2553">
        <v>1.884229747260795E-2</v>
      </c>
    </row>
    <row r="2256" spans="1:10" x14ac:dyDescent="0.2">
      <c r="A2256" s="2169" t="s">
        <v>1847</v>
      </c>
      <c r="B2256" s="2544">
        <v>1.4</v>
      </c>
      <c r="C2256" s="2545">
        <v>27488445.925841</v>
      </c>
      <c r="D2256" s="2546">
        <v>38.483824296177396</v>
      </c>
      <c r="E2256" s="2547">
        <v>6.0758153255931778E-2</v>
      </c>
      <c r="F2256" s="2544">
        <v>8.0100109116373643E-3</v>
      </c>
      <c r="G2256" s="2546">
        <v>1.0330584176507957E-4</v>
      </c>
      <c r="H2256" s="2547">
        <v>1.2748729911122028</v>
      </c>
      <c r="I2256" s="2544">
        <v>6.6129237205278149E-2</v>
      </c>
      <c r="J2256" s="2548">
        <v>1.030356464238024E-3</v>
      </c>
    </row>
    <row r="2257" spans="1:10" x14ac:dyDescent="0.2">
      <c r="A2257" s="2581" t="s">
        <v>312</v>
      </c>
      <c r="B2257" s="2550">
        <v>1.4</v>
      </c>
      <c r="C2257" s="2549"/>
      <c r="D2257" s="2551">
        <v>38.483824296177396</v>
      </c>
      <c r="E2257" s="2547">
        <v>6.0758153255931778E-2</v>
      </c>
      <c r="F2257" s="2544">
        <v>8.0100109116373643E-3</v>
      </c>
      <c r="G2257" s="2551">
        <v>1.0330584176507957E-4</v>
      </c>
      <c r="H2257" s="2547">
        <v>1.2748729911122028</v>
      </c>
      <c r="I2257" s="2544">
        <v>6.6129237205278149E-2</v>
      </c>
      <c r="J2257" s="2553">
        <v>1.030356464238024E-3</v>
      </c>
    </row>
    <row r="2258" spans="1:10" x14ac:dyDescent="0.2">
      <c r="A2258" s="2566" t="s">
        <v>130</v>
      </c>
      <c r="B2258" s="2555">
        <v>2304.2175000000002</v>
      </c>
      <c r="C2258" s="2554"/>
      <c r="D2258" s="2556">
        <v>3018.6398617327363</v>
      </c>
      <c r="E2258" s="2557">
        <v>99.999999999999986</v>
      </c>
      <c r="F2258" s="2544">
        <v>13.18343379841841</v>
      </c>
      <c r="G2258" s="2556">
        <v>0.17002794889094805</v>
      </c>
      <c r="H2258" s="2557">
        <v>100</v>
      </c>
      <c r="I2258" s="2544">
        <v>5.1871235539774689</v>
      </c>
      <c r="J2258" s="2558">
        <v>8.0820322606343559E-2</v>
      </c>
    </row>
    <row r="2259" spans="1:10" x14ac:dyDescent="0.2">
      <c r="A2259" s="2584" t="s">
        <v>1861</v>
      </c>
      <c r="B2259" s="2544"/>
      <c r="C2259" s="2543"/>
      <c r="D2259" s="2546"/>
      <c r="E2259" s="2547"/>
      <c r="F2259" s="2544">
        <v>0</v>
      </c>
      <c r="G2259" s="2546"/>
      <c r="H2259" s="2547"/>
      <c r="I2259" s="2544">
        <v>0</v>
      </c>
      <c r="J2259" s="2548">
        <v>0</v>
      </c>
    </row>
    <row r="2260" spans="1:10" x14ac:dyDescent="0.2">
      <c r="A2260" s="2168" t="s">
        <v>1538</v>
      </c>
      <c r="B2260" s="2544">
        <v>190.47499999999999</v>
      </c>
      <c r="C2260" s="2545">
        <v>6500000</v>
      </c>
      <c r="D2260" s="2546">
        <v>1238.0875000000001</v>
      </c>
      <c r="E2260" s="2547">
        <v>63.969518973397946</v>
      </c>
      <c r="F2260" s="2544">
        <v>1.0897905917100907</v>
      </c>
      <c r="G2260" s="2546">
        <v>1.4055128721573952E-2</v>
      </c>
      <c r="H2260" s="2547">
        <v>63.985453898973702</v>
      </c>
      <c r="I2260" s="2544">
        <v>2.1274855985797219</v>
      </c>
      <c r="J2260" s="2548">
        <v>3.3148250784525261E-2</v>
      </c>
    </row>
    <row r="2261" spans="1:10" x14ac:dyDescent="0.2">
      <c r="A2261" s="2168" t="s">
        <v>208</v>
      </c>
      <c r="B2261" s="2544">
        <v>101</v>
      </c>
      <c r="C2261" s="2545">
        <v>6000000</v>
      </c>
      <c r="D2261" s="2546">
        <v>606</v>
      </c>
      <c r="E2261" s="2547">
        <v>33.920049435953239</v>
      </c>
      <c r="F2261" s="2544">
        <v>0.57786507291098133</v>
      </c>
      <c r="G2261" s="2546">
        <v>7.4527785844807409E-3</v>
      </c>
      <c r="H2261" s="2547">
        <v>31.318614445891797</v>
      </c>
      <c r="I2261" s="2544">
        <v>1.0413288824411129</v>
      </c>
      <c r="J2261" s="2548">
        <v>1.622489523189783E-2</v>
      </c>
    </row>
    <row r="2262" spans="1:10" x14ac:dyDescent="0.2">
      <c r="A2262" s="2168" t="s">
        <v>209</v>
      </c>
      <c r="B2262" s="2544">
        <v>0.48</v>
      </c>
      <c r="C2262" s="2545">
        <v>5800000</v>
      </c>
      <c r="D2262" s="2546">
        <v>2.7839999999999998</v>
      </c>
      <c r="E2262" s="2547">
        <v>0.16120419533918368</v>
      </c>
      <c r="F2262" s="2544">
        <v>2.7462894554185248E-3</v>
      </c>
      <c r="G2262" s="2546">
        <v>3.5419145748027282E-5</v>
      </c>
      <c r="H2262" s="2547">
        <v>0.14387957527617615</v>
      </c>
      <c r="I2262" s="2544">
        <v>4.7839267470562025E-3</v>
      </c>
      <c r="J2262" s="2548">
        <v>7.4538132550500927E-5</v>
      </c>
    </row>
    <row r="2263" spans="1:10" x14ac:dyDescent="0.2">
      <c r="A2263" s="2168" t="s">
        <v>210</v>
      </c>
      <c r="B2263" s="2544">
        <v>5.5</v>
      </c>
      <c r="C2263" s="2545">
        <v>15600000</v>
      </c>
      <c r="D2263" s="2546">
        <v>85.8</v>
      </c>
      <c r="E2263" s="2547">
        <v>1.8471314049281464</v>
      </c>
      <c r="F2263" s="2544">
        <v>3.1467900010003935E-2</v>
      </c>
      <c r="G2263" s="2546">
        <v>4.0584437836281258E-4</v>
      </c>
      <c r="H2263" s="2547">
        <v>4.4342196690718083</v>
      </c>
      <c r="I2263" s="2544">
        <v>0.14743567345453382</v>
      </c>
      <c r="J2263" s="2548">
        <v>2.2971881367934554E-3</v>
      </c>
    </row>
    <row r="2264" spans="1:10" x14ac:dyDescent="0.2">
      <c r="A2264" s="2168" t="s">
        <v>1540</v>
      </c>
      <c r="B2264" s="2544">
        <v>0.30399999999999999</v>
      </c>
      <c r="C2264" s="2545">
        <v>7500000</v>
      </c>
      <c r="D2264" s="2546">
        <v>2.2799999999999998</v>
      </c>
      <c r="E2264" s="2547">
        <v>0.102095990381483</v>
      </c>
      <c r="F2264" s="2544">
        <v>1.739316655098399E-3</v>
      </c>
      <c r="G2264" s="2546">
        <v>2.2432125640417278E-5</v>
      </c>
      <c r="H2264" s="2547">
        <v>0.11783241078652358</v>
      </c>
      <c r="I2264" s="2544">
        <v>3.9178710428477521E-3</v>
      </c>
      <c r="J2264" s="2548">
        <v>6.1044160278427473E-5</v>
      </c>
    </row>
    <row r="2265" spans="1:10" x14ac:dyDescent="0.2">
      <c r="A2265" s="2168" t="s">
        <v>1541</v>
      </c>
      <c r="B2265" s="2544">
        <v>0</v>
      </c>
      <c r="C2265" s="2545">
        <v>5800000</v>
      </c>
      <c r="D2265" s="2546">
        <v>0</v>
      </c>
      <c r="E2265" s="2547">
        <v>0</v>
      </c>
      <c r="F2265" s="2544">
        <v>0</v>
      </c>
      <c r="G2265" s="2546">
        <v>0</v>
      </c>
      <c r="H2265" s="2547">
        <v>0</v>
      </c>
      <c r="I2265" s="2544">
        <v>0</v>
      </c>
      <c r="J2265" s="2548">
        <v>0</v>
      </c>
    </row>
    <row r="2266" spans="1:10" x14ac:dyDescent="0.2">
      <c r="A2266" s="2566" t="s">
        <v>122</v>
      </c>
      <c r="B2266" s="2555">
        <v>297.75900000000001</v>
      </c>
      <c r="C2266" s="2554"/>
      <c r="D2266" s="2556">
        <v>1934.9515000000001</v>
      </c>
      <c r="E2266" s="2557">
        <v>100</v>
      </c>
      <c r="F2266" s="2544">
        <v>1.703609170741593</v>
      </c>
      <c r="G2266" s="2556">
        <v>2.1971602955805952E-2</v>
      </c>
      <c r="H2266" s="2557">
        <v>100</v>
      </c>
      <c r="I2266" s="2544">
        <v>3.3249519522652733</v>
      </c>
      <c r="J2266" s="2558">
        <v>5.1805916446045479E-2</v>
      </c>
    </row>
    <row r="2267" spans="1:10" ht="14.25" thickBot="1" x14ac:dyDescent="0.25">
      <c r="A2267" s="2567" t="s">
        <v>1848</v>
      </c>
      <c r="B2267" s="2560">
        <v>17478.128499999999</v>
      </c>
      <c r="C2267" s="2568"/>
      <c r="D2267" s="2562">
        <v>58194.871017060184</v>
      </c>
      <c r="E2267" s="2569"/>
      <c r="F2267" s="2570">
        <v>99.999999999999986</v>
      </c>
      <c r="G2267" s="2571">
        <v>1.2897091265505196</v>
      </c>
      <c r="H2267" s="2572"/>
      <c r="I2267" s="2570">
        <v>100</v>
      </c>
      <c r="J2267" s="2573">
        <v>1.5580951902402786</v>
      </c>
    </row>
    <row r="2268" spans="1:10" ht="15" thickBot="1" x14ac:dyDescent="0.25">
      <c r="A2268" s="2574" t="s">
        <v>1849</v>
      </c>
      <c r="B2268" s="2575">
        <v>1355199.2569632605</v>
      </c>
      <c r="C2268" s="2576"/>
      <c r="D2268" s="2577">
        <v>3735001.0051751565</v>
      </c>
      <c r="E2268" s="2578"/>
      <c r="F2268" s="2111"/>
      <c r="G2268" s="2111"/>
      <c r="H2268" s="2111"/>
      <c r="I2268" s="2111"/>
      <c r="J2268" s="2111"/>
    </row>
    <row r="2269" spans="1:10" ht="16.5" thickBot="1" x14ac:dyDescent="0.3">
      <c r="A2269" s="2579" t="s">
        <v>1850</v>
      </c>
      <c r="B2269" s="2586">
        <v>1.2897091265505196</v>
      </c>
      <c r="C2269" s="2580"/>
      <c r="D2269" s="2587">
        <v>1.5580951902402789</v>
      </c>
      <c r="E2269" s="2578"/>
      <c r="F2269" s="2111"/>
      <c r="G2269" s="2111"/>
      <c r="H2269" s="2111"/>
      <c r="I2269" s="2111"/>
      <c r="J2269" s="2111"/>
    </row>
    <row r="2270" spans="1:10" x14ac:dyDescent="0.2">
      <c r="A2270" s="471" t="s">
        <v>1978</v>
      </c>
      <c r="B2270" s="375"/>
      <c r="C2270" s="375"/>
      <c r="D2270" s="1800"/>
      <c r="E2270" s="375"/>
      <c r="F2270" s="375"/>
      <c r="H2270" s="375"/>
      <c r="I2270" s="375"/>
      <c r="J2270" s="375"/>
    </row>
    <row r="2271" spans="1:10" x14ac:dyDescent="0.2">
      <c r="A2271" s="375" t="s">
        <v>1851</v>
      </c>
      <c r="B2271" s="375"/>
      <c r="C2271" s="375"/>
      <c r="D2271" s="375"/>
      <c r="E2271" s="375"/>
      <c r="F2271" s="375"/>
      <c r="G2271" s="375"/>
      <c r="H2271" s="375"/>
      <c r="I2271" s="375"/>
      <c r="J2271" s="375"/>
    </row>
    <row r="2272" spans="1:10" x14ac:dyDescent="0.2">
      <c r="A2272" s="375" t="s">
        <v>2021</v>
      </c>
      <c r="B2272" s="375"/>
      <c r="C2272" s="375"/>
      <c r="D2272" s="375"/>
      <c r="E2272" s="375"/>
      <c r="F2272" s="375"/>
      <c r="G2272" s="375"/>
      <c r="H2272" s="375"/>
      <c r="I2272" s="375"/>
      <c r="J2272" s="375"/>
    </row>
    <row r="2276" spans="1:10" ht="13.5" thickBot="1" x14ac:dyDescent="0.25">
      <c r="A2276" s="3498" t="s">
        <v>1976</v>
      </c>
      <c r="B2276" s="3498"/>
      <c r="C2276" s="3498"/>
      <c r="D2276" s="3498"/>
      <c r="E2276" s="3498"/>
      <c r="F2276" s="3498"/>
      <c r="G2276" s="3498"/>
      <c r="H2276" s="3498"/>
      <c r="I2276" s="3498"/>
      <c r="J2276" s="3498"/>
    </row>
    <row r="2277" spans="1:10" ht="13.5" customHeight="1" thickBot="1" x14ac:dyDescent="0.25">
      <c r="A2277" s="3503" t="s">
        <v>380</v>
      </c>
      <c r="B2277" s="3509" t="s">
        <v>1264</v>
      </c>
      <c r="C2277" s="3509" t="s">
        <v>1840</v>
      </c>
      <c r="D2277" s="3511" t="s">
        <v>1852</v>
      </c>
      <c r="E2277" s="3505" t="s">
        <v>1857</v>
      </c>
      <c r="F2277" s="3506"/>
      <c r="G2277" s="3507"/>
      <c r="H2277" s="3505" t="s">
        <v>1858</v>
      </c>
      <c r="I2277" s="3506"/>
      <c r="J2277" s="3508"/>
    </row>
    <row r="2278" spans="1:10" ht="13.5" customHeight="1" thickBot="1" x14ac:dyDescent="0.25">
      <c r="A2278" s="3504"/>
      <c r="B2278" s="3510"/>
      <c r="C2278" s="3510"/>
      <c r="D2278" s="3512"/>
      <c r="E2278" s="2534" t="s">
        <v>1856</v>
      </c>
      <c r="F2278" s="2533" t="s">
        <v>1223</v>
      </c>
      <c r="G2278" s="2535" t="s">
        <v>1841</v>
      </c>
      <c r="H2278" s="2534" t="s">
        <v>1856</v>
      </c>
      <c r="I2278" s="2533" t="s">
        <v>1223</v>
      </c>
      <c r="J2278" s="2536" t="s">
        <v>1841</v>
      </c>
    </row>
    <row r="2279" spans="1:10" x14ac:dyDescent="0.2">
      <c r="A2279" s="2585" t="s">
        <v>1859</v>
      </c>
      <c r="B2279" s="2537"/>
      <c r="C2279" s="2537"/>
      <c r="D2279" s="2538"/>
      <c r="E2279" s="2539"/>
      <c r="F2279" s="2540"/>
      <c r="G2279" s="2541"/>
      <c r="H2279" s="2539"/>
      <c r="I2279" s="2540"/>
      <c r="J2279" s="2542"/>
    </row>
    <row r="2280" spans="1:10" x14ac:dyDescent="0.2">
      <c r="A2280" s="923" t="s">
        <v>410</v>
      </c>
      <c r="B2280" s="2544">
        <v>0</v>
      </c>
      <c r="C2280" s="2545">
        <v>3500000.0000000005</v>
      </c>
      <c r="D2280" s="2546">
        <v>0</v>
      </c>
      <c r="E2280" s="2547">
        <v>0</v>
      </c>
      <c r="F2280" s="2544">
        <v>0</v>
      </c>
      <c r="G2280" s="2546">
        <v>0</v>
      </c>
      <c r="H2280" s="2547">
        <v>0</v>
      </c>
      <c r="I2280" s="2544">
        <v>0</v>
      </c>
      <c r="J2280" s="2548">
        <v>0</v>
      </c>
    </row>
    <row r="2281" spans="1:10" x14ac:dyDescent="0.2">
      <c r="A2281" s="923" t="s">
        <v>411</v>
      </c>
      <c r="B2281" s="2544">
        <v>0</v>
      </c>
      <c r="C2281" s="2545">
        <v>1375863.5</v>
      </c>
      <c r="D2281" s="2546">
        <v>0</v>
      </c>
      <c r="E2281" s="2547">
        <v>0</v>
      </c>
      <c r="F2281" s="2544">
        <v>0</v>
      </c>
      <c r="G2281" s="2546">
        <v>0</v>
      </c>
      <c r="H2281" s="2547">
        <v>0</v>
      </c>
      <c r="I2281" s="2544">
        <v>0</v>
      </c>
      <c r="J2281" s="2548">
        <v>0</v>
      </c>
    </row>
    <row r="2282" spans="1:10" x14ac:dyDescent="0.2">
      <c r="A2282" s="923" t="s">
        <v>279</v>
      </c>
      <c r="B2282" s="2544">
        <v>1558</v>
      </c>
      <c r="C2282" s="2545">
        <v>882500</v>
      </c>
      <c r="D2282" s="2546">
        <v>1374.9349999999999</v>
      </c>
      <c r="E2282" s="2547">
        <v>10.18928056066302</v>
      </c>
      <c r="F2282" s="2544">
        <v>8.4697893999077163</v>
      </c>
      <c r="G2282" s="2546">
        <v>0.11496464390713856</v>
      </c>
      <c r="H2282" s="2547">
        <v>2.1558435813407533</v>
      </c>
      <c r="I2282" s="2544">
        <v>1.9748914607976946</v>
      </c>
      <c r="J2282" s="2548">
        <v>3.6812172154570034E-2</v>
      </c>
    </row>
    <row r="2283" spans="1:10" x14ac:dyDescent="0.2">
      <c r="A2283" s="923" t="s">
        <v>200</v>
      </c>
      <c r="B2283" s="2544">
        <v>794</v>
      </c>
      <c r="C2283" s="2545">
        <v>5768500</v>
      </c>
      <c r="D2283" s="2546">
        <v>4580.1890000000003</v>
      </c>
      <c r="E2283" s="2547">
        <v>5.1927399006203068</v>
      </c>
      <c r="F2283" s="2544">
        <v>4.3164395272957163</v>
      </c>
      <c r="G2283" s="2546">
        <v>5.8589170258195135E-2</v>
      </c>
      <c r="H2283" s="2547">
        <v>7.1815548058472025</v>
      </c>
      <c r="I2283" s="2544">
        <v>6.5787663743664488</v>
      </c>
      <c r="J2283" s="2548">
        <v>0.12262885588661865</v>
      </c>
    </row>
    <row r="2284" spans="1:10" x14ac:dyDescent="0.2">
      <c r="A2284" s="923" t="s">
        <v>429</v>
      </c>
      <c r="B2284" s="2544">
        <v>0</v>
      </c>
      <c r="C2284" s="2545">
        <v>680000</v>
      </c>
      <c r="D2284" s="2546">
        <v>0</v>
      </c>
      <c r="E2284" s="2547">
        <v>0</v>
      </c>
      <c r="F2284" s="2544">
        <v>0</v>
      </c>
      <c r="G2284" s="2546">
        <v>0</v>
      </c>
      <c r="H2284" s="2547">
        <v>0</v>
      </c>
      <c r="I2284" s="2544">
        <v>0</v>
      </c>
      <c r="J2284" s="2548">
        <v>0</v>
      </c>
    </row>
    <row r="2285" spans="1:10" x14ac:dyDescent="0.2">
      <c r="A2285" s="925" t="s">
        <v>431</v>
      </c>
      <c r="B2285" s="2544">
        <v>0</v>
      </c>
      <c r="C2285" s="2545">
        <v>7000000</v>
      </c>
      <c r="D2285" s="2546">
        <v>0</v>
      </c>
      <c r="E2285" s="2547">
        <v>0</v>
      </c>
      <c r="F2285" s="2544">
        <v>0</v>
      </c>
      <c r="G2285" s="2546">
        <v>0</v>
      </c>
      <c r="H2285" s="2547">
        <v>0</v>
      </c>
      <c r="I2285" s="2544">
        <v>0</v>
      </c>
      <c r="J2285" s="2548">
        <v>0</v>
      </c>
    </row>
    <row r="2286" spans="1:10" x14ac:dyDescent="0.2">
      <c r="A2286" s="2107" t="s">
        <v>430</v>
      </c>
      <c r="B2286" s="2544">
        <v>0</v>
      </c>
      <c r="C2286" s="2545">
        <v>0</v>
      </c>
      <c r="D2286" s="2546">
        <v>0</v>
      </c>
      <c r="E2286" s="2547">
        <v>0</v>
      </c>
      <c r="F2286" s="2544">
        <v>0</v>
      </c>
      <c r="G2286" s="2546">
        <v>0</v>
      </c>
      <c r="H2286" s="2547">
        <v>0</v>
      </c>
      <c r="I2286" s="2544">
        <v>0</v>
      </c>
      <c r="J2286" s="2548">
        <v>0</v>
      </c>
    </row>
    <row r="2287" spans="1:10" x14ac:dyDescent="0.2">
      <c r="A2287" s="2549" t="s">
        <v>280</v>
      </c>
      <c r="B2287" s="2550">
        <v>2352</v>
      </c>
      <c r="C2287" s="2549"/>
      <c r="D2287" s="2551">
        <v>5955.1239999999998</v>
      </c>
      <c r="E2287" s="2547">
        <v>15.382020461283325</v>
      </c>
      <c r="F2287" s="2544">
        <v>12.786228927203434</v>
      </c>
      <c r="G2287" s="2551">
        <v>0.17355381416533369</v>
      </c>
      <c r="H2287" s="2547">
        <v>9.3373983871879567</v>
      </c>
      <c r="I2287" s="2544">
        <v>8.5536578351641435</v>
      </c>
      <c r="J2287" s="2553">
        <v>0.15944102804118868</v>
      </c>
    </row>
    <row r="2288" spans="1:10" x14ac:dyDescent="0.2">
      <c r="A2288" s="931" t="s">
        <v>412</v>
      </c>
      <c r="B2288" s="2544">
        <v>76</v>
      </c>
      <c r="C2288" s="2545">
        <v>2674500</v>
      </c>
      <c r="D2288" s="2546">
        <v>203.262</v>
      </c>
      <c r="E2288" s="2547">
        <v>0.49703807612990331</v>
      </c>
      <c r="F2288" s="2544">
        <v>0.41316045853208372</v>
      </c>
      <c r="G2288" s="2546">
        <v>5.6080314101043197E-3</v>
      </c>
      <c r="H2288" s="2547">
        <v>0.31870675925078945</v>
      </c>
      <c r="I2288" s="2544">
        <v>0.29195590199148397</v>
      </c>
      <c r="J2288" s="2548">
        <v>5.44208688882181E-3</v>
      </c>
    </row>
    <row r="2289" spans="1:10" x14ac:dyDescent="0.2">
      <c r="A2289" s="931" t="s">
        <v>413</v>
      </c>
      <c r="B2289" s="2544">
        <v>100</v>
      </c>
      <c r="C2289" s="2545">
        <v>647500</v>
      </c>
      <c r="D2289" s="2546">
        <v>64.75</v>
      </c>
      <c r="E2289" s="2547">
        <v>0.65399746859197816</v>
      </c>
      <c r="F2289" s="2544">
        <v>0.54363218227905752</v>
      </c>
      <c r="G2289" s="2546">
        <v>7.3789886975056847E-3</v>
      </c>
      <c r="H2289" s="2547">
        <v>0.10152543348726578</v>
      </c>
      <c r="I2289" s="2544">
        <v>9.3003830789565131E-2</v>
      </c>
      <c r="J2289" s="2548">
        <v>1.7336006043983244E-3</v>
      </c>
    </row>
    <row r="2290" spans="1:10" x14ac:dyDescent="0.2">
      <c r="A2290" s="923" t="s">
        <v>91</v>
      </c>
      <c r="B2290" s="2544">
        <v>0</v>
      </c>
      <c r="C2290" s="2545">
        <v>1085000</v>
      </c>
      <c r="D2290" s="2546">
        <v>0</v>
      </c>
      <c r="E2290" s="2547">
        <v>0</v>
      </c>
      <c r="F2290" s="2544">
        <v>0</v>
      </c>
      <c r="G2290" s="2546">
        <v>0</v>
      </c>
      <c r="H2290" s="2547">
        <v>0</v>
      </c>
      <c r="I2290" s="2544">
        <v>0</v>
      </c>
      <c r="J2290" s="2548">
        <v>0</v>
      </c>
    </row>
    <row r="2291" spans="1:10" x14ac:dyDescent="0.2">
      <c r="A2291" s="923" t="s">
        <v>417</v>
      </c>
      <c r="B2291" s="2544">
        <v>45</v>
      </c>
      <c r="C2291" s="2545">
        <v>1641999.9999999995</v>
      </c>
      <c r="D2291" s="2546">
        <v>73.889999999999986</v>
      </c>
      <c r="E2291" s="2547">
        <v>0.29429886086639018</v>
      </c>
      <c r="F2291" s="2544">
        <v>0.24463448202557586</v>
      </c>
      <c r="G2291" s="2546">
        <v>3.3205449138775582E-3</v>
      </c>
      <c r="H2291" s="2547">
        <v>0.11585659120268829</v>
      </c>
      <c r="I2291" s="2544">
        <v>0.10613209354503424</v>
      </c>
      <c r="J2291" s="2548">
        <v>1.9783127206021954E-3</v>
      </c>
    </row>
    <row r="2292" spans="1:10" x14ac:dyDescent="0.2">
      <c r="A2292" s="923" t="s">
        <v>418</v>
      </c>
      <c r="B2292" s="2544">
        <v>333.8</v>
      </c>
      <c r="C2292" s="2545">
        <v>1369500.0000000005</v>
      </c>
      <c r="D2292" s="2546">
        <v>457.13910000000016</v>
      </c>
      <c r="E2292" s="2547">
        <v>2.1830435501600229</v>
      </c>
      <c r="F2292" s="2544">
        <v>1.8146442244474938</v>
      </c>
      <c r="G2292" s="2546">
        <v>2.4631064272273975E-2</v>
      </c>
      <c r="H2292" s="2547">
        <v>0.71677598905758388</v>
      </c>
      <c r="I2292" s="2544">
        <v>0.65661293441998614</v>
      </c>
      <c r="J2292" s="2548">
        <v>1.2239330039445656E-2</v>
      </c>
    </row>
    <row r="2293" spans="1:10" x14ac:dyDescent="0.2">
      <c r="A2293" s="923" t="s">
        <v>423</v>
      </c>
      <c r="B2293" s="2544">
        <v>425</v>
      </c>
      <c r="C2293" s="2545">
        <v>1311000</v>
      </c>
      <c r="D2293" s="2546">
        <v>557.17499999999995</v>
      </c>
      <c r="E2293" s="2547">
        <v>2.7794892415159067</v>
      </c>
      <c r="F2293" s="2544">
        <v>2.3104367746859942</v>
      </c>
      <c r="G2293" s="2546">
        <v>3.1360701964399156E-2</v>
      </c>
      <c r="H2293" s="2547">
        <v>0.87362831510837546</v>
      </c>
      <c r="I2293" s="2544">
        <v>0.80029975938495668</v>
      </c>
      <c r="J2293" s="2548">
        <v>1.4917666668040714E-2</v>
      </c>
    </row>
    <row r="2294" spans="1:10" x14ac:dyDescent="0.2">
      <c r="A2294" s="923" t="s">
        <v>424</v>
      </c>
      <c r="B2294" s="2544">
        <v>0</v>
      </c>
      <c r="C2294" s="2545">
        <v>620500</v>
      </c>
      <c r="D2294" s="2546">
        <v>0</v>
      </c>
      <c r="E2294" s="2547">
        <v>0</v>
      </c>
      <c r="F2294" s="2544">
        <v>0</v>
      </c>
      <c r="G2294" s="2546">
        <v>0</v>
      </c>
      <c r="H2294" s="2547">
        <v>0</v>
      </c>
      <c r="I2294" s="2544">
        <v>0</v>
      </c>
      <c r="J2294" s="2548">
        <v>0</v>
      </c>
    </row>
    <row r="2295" spans="1:10" x14ac:dyDescent="0.2">
      <c r="A2295" s="923" t="s">
        <v>281</v>
      </c>
      <c r="B2295" s="2544">
        <v>49</v>
      </c>
      <c r="C2295" s="2545">
        <v>1016000</v>
      </c>
      <c r="D2295" s="2546">
        <v>49.783999999999999</v>
      </c>
      <c r="E2295" s="2547">
        <v>0.32045875961006925</v>
      </c>
      <c r="F2295" s="2544">
        <v>0.26637976931673818</v>
      </c>
      <c r="G2295" s="2546">
        <v>3.6157044617777848E-3</v>
      </c>
      <c r="H2295" s="2547">
        <v>7.8059338698533431E-2</v>
      </c>
      <c r="I2295" s="2544">
        <v>7.1507377791933752E-2</v>
      </c>
      <c r="J2295" s="2548">
        <v>1.3329045944303656E-3</v>
      </c>
    </row>
    <row r="2296" spans="1:10" x14ac:dyDescent="0.2">
      <c r="A2296" s="923" t="s">
        <v>427</v>
      </c>
      <c r="B2296" s="2544">
        <v>91</v>
      </c>
      <c r="C2296" s="2545">
        <v>1399000</v>
      </c>
      <c r="D2296" s="2546">
        <v>127.309</v>
      </c>
      <c r="E2296" s="2547">
        <v>0.59513769641870007</v>
      </c>
      <c r="F2296" s="2544">
        <v>0.49470528587394236</v>
      </c>
      <c r="G2296" s="2546">
        <v>6.7148797147301726E-3</v>
      </c>
      <c r="H2296" s="2547">
        <v>0.1996154658197733</v>
      </c>
      <c r="I2296" s="2544">
        <v>0.18286061303457524</v>
      </c>
      <c r="J2296" s="2548">
        <v>3.4085399126694404E-3</v>
      </c>
    </row>
    <row r="2297" spans="1:10" x14ac:dyDescent="0.2">
      <c r="A2297" s="923" t="s">
        <v>428</v>
      </c>
      <c r="B2297" s="2544">
        <v>0</v>
      </c>
      <c r="C2297" s="2545">
        <v>652500</v>
      </c>
      <c r="D2297" s="2546">
        <v>0</v>
      </c>
      <c r="E2297" s="2547">
        <v>0</v>
      </c>
      <c r="F2297" s="2544">
        <v>0</v>
      </c>
      <c r="G2297" s="2546">
        <v>0</v>
      </c>
      <c r="H2297" s="2547">
        <v>0</v>
      </c>
      <c r="I2297" s="2544">
        <v>0</v>
      </c>
      <c r="J2297" s="2548">
        <v>0</v>
      </c>
    </row>
    <row r="2298" spans="1:10" x14ac:dyDescent="0.2">
      <c r="A2298" s="897" t="s">
        <v>93</v>
      </c>
      <c r="B2298" s="2544">
        <v>115</v>
      </c>
      <c r="C2298" s="2545">
        <v>1375000</v>
      </c>
      <c r="D2298" s="2546">
        <v>158.125</v>
      </c>
      <c r="E2298" s="2547">
        <v>0.75209708888077476</v>
      </c>
      <c r="F2298" s="2544">
        <v>0.62517700962091616</v>
      </c>
      <c r="G2298" s="2546">
        <v>8.4858370021315358E-3</v>
      </c>
      <c r="H2298" s="2547">
        <v>0.24793373235789812</v>
      </c>
      <c r="I2298" s="2544">
        <v>0.2271232547274129</v>
      </c>
      <c r="J2298" s="2548">
        <v>4.233599931590502E-3</v>
      </c>
    </row>
    <row r="2299" spans="1:10" x14ac:dyDescent="0.2">
      <c r="A2299" s="2549" t="s">
        <v>282</v>
      </c>
      <c r="B2299" s="2550">
        <v>1234.8</v>
      </c>
      <c r="C2299" s="2549"/>
      <c r="D2299" s="2551">
        <v>1691.4341000000002</v>
      </c>
      <c r="E2299" s="2547">
        <v>8.0755607421737459</v>
      </c>
      <c r="F2299" s="2544">
        <v>6.7127701867818024</v>
      </c>
      <c r="G2299" s="2551">
        <v>9.1115752436800188E-2</v>
      </c>
      <c r="H2299" s="2547">
        <v>2.6521016249829077</v>
      </c>
      <c r="I2299" s="2544">
        <v>2.4294957656849485</v>
      </c>
      <c r="J2299" s="2553">
        <v>4.5286041359999009E-2</v>
      </c>
    </row>
    <row r="2300" spans="1:10" x14ac:dyDescent="0.2">
      <c r="A2300" s="2554" t="s">
        <v>107</v>
      </c>
      <c r="B2300" s="2555">
        <v>3586.8</v>
      </c>
      <c r="C2300" s="2554"/>
      <c r="D2300" s="2556">
        <v>7646.5581000000002</v>
      </c>
      <c r="E2300" s="2547">
        <v>23.457581203457075</v>
      </c>
      <c r="F2300" s="2544">
        <v>19.498999113985235</v>
      </c>
      <c r="G2300" s="2556">
        <v>0.26466956660213387</v>
      </c>
      <c r="H2300" s="2547">
        <v>11.989500012170865</v>
      </c>
      <c r="I2300" s="2544">
        <v>10.983153600849091</v>
      </c>
      <c r="J2300" s="2558">
        <v>0.20472706940118771</v>
      </c>
    </row>
    <row r="2301" spans="1:10" x14ac:dyDescent="0.2">
      <c r="A2301" s="923" t="s">
        <v>905</v>
      </c>
      <c r="B2301" s="2544">
        <v>7.5</v>
      </c>
      <c r="C2301" s="2545">
        <v>4200000</v>
      </c>
      <c r="D2301" s="2546">
        <v>31.5</v>
      </c>
      <c r="E2301" s="2547">
        <v>4.9049810144398354E-2</v>
      </c>
      <c r="F2301" s="2544">
        <v>4.0772413670929313E-2</v>
      </c>
      <c r="G2301" s="2546">
        <v>5.5342415231292622E-4</v>
      </c>
      <c r="H2301" s="2547">
        <v>4.9390751426237403E-2</v>
      </c>
      <c r="I2301" s="2544">
        <v>4.5245106870599253E-2</v>
      </c>
      <c r="J2301" s="2548">
        <v>8.4337326700459022E-4</v>
      </c>
    </row>
    <row r="2302" spans="1:10" x14ac:dyDescent="0.2">
      <c r="A2302" s="923" t="s">
        <v>906</v>
      </c>
      <c r="B2302" s="2544">
        <v>64</v>
      </c>
      <c r="C2302" s="2545">
        <v>1281000</v>
      </c>
      <c r="D2302" s="2546">
        <v>81.983999999999995</v>
      </c>
      <c r="E2302" s="2547">
        <v>0.41855837989886596</v>
      </c>
      <c r="F2302" s="2544">
        <v>0.34792459665859682</v>
      </c>
      <c r="G2302" s="2546">
        <v>4.7225527664036373E-3</v>
      </c>
      <c r="H2302" s="2547">
        <v>0.12854766237868723</v>
      </c>
      <c r="I2302" s="2544">
        <v>0.11775793148187964</v>
      </c>
      <c r="J2302" s="2548">
        <v>2.1950194895906136E-3</v>
      </c>
    </row>
    <row r="2303" spans="1:10" x14ac:dyDescent="0.2">
      <c r="A2303" s="923" t="s">
        <v>907</v>
      </c>
      <c r="B2303" s="2544">
        <v>56</v>
      </c>
      <c r="C2303" s="2545">
        <v>1126000</v>
      </c>
      <c r="D2303" s="2546">
        <v>63.055999999999997</v>
      </c>
      <c r="E2303" s="2547">
        <v>0.36623858241150775</v>
      </c>
      <c r="F2303" s="2544">
        <v>0.30443402207627218</v>
      </c>
      <c r="G2303" s="2546">
        <v>4.1322336706031831E-3</v>
      </c>
      <c r="H2303" s="2547">
        <v>9.8869308632788117E-2</v>
      </c>
      <c r="I2303" s="2544">
        <v>9.0570649486746244E-2</v>
      </c>
      <c r="J2303" s="2548">
        <v>1.6882458642616329E-3</v>
      </c>
    </row>
    <row r="2304" spans="1:10" x14ac:dyDescent="0.2">
      <c r="A2304" s="897" t="s">
        <v>908</v>
      </c>
      <c r="B2304" s="2544">
        <v>534.36</v>
      </c>
      <c r="C2304" s="2545">
        <v>1145000</v>
      </c>
      <c r="D2304" s="2546">
        <v>611.84220000000005</v>
      </c>
      <c r="E2304" s="2547">
        <v>3.4947008731680946</v>
      </c>
      <c r="F2304" s="2544">
        <v>2.9049529292263716</v>
      </c>
      <c r="G2304" s="2546">
        <v>3.9430364003991372E-2</v>
      </c>
      <c r="H2304" s="2547">
        <v>0.95934431785022967</v>
      </c>
      <c r="I2304" s="2544">
        <v>0.87882113418865282</v>
      </c>
      <c r="J2304" s="2548">
        <v>1.6381312860484949E-2</v>
      </c>
    </row>
    <row r="2305" spans="1:10" x14ac:dyDescent="0.2">
      <c r="A2305" s="2554" t="s">
        <v>283</v>
      </c>
      <c r="B2305" s="2555">
        <v>661.86</v>
      </c>
      <c r="C2305" s="2554"/>
      <c r="D2305" s="2556">
        <v>788.38220000000001</v>
      </c>
      <c r="E2305" s="2547">
        <v>4.3285476456228666</v>
      </c>
      <c r="F2305" s="2544">
        <v>3.5980839616321703</v>
      </c>
      <c r="G2305" s="2556">
        <v>4.8838574593311118E-2</v>
      </c>
      <c r="H2305" s="2547">
        <v>1.2361520402879422</v>
      </c>
      <c r="I2305" s="2544">
        <v>1.1323948220278779</v>
      </c>
      <c r="J2305" s="2558">
        <v>2.1107951481341782E-2</v>
      </c>
    </row>
    <row r="2306" spans="1:10" x14ac:dyDescent="0.2">
      <c r="A2306" s="923" t="s">
        <v>946</v>
      </c>
      <c r="B2306" s="2544">
        <v>84.822000000000003</v>
      </c>
      <c r="C2306" s="2545">
        <v>8419998.9999999981</v>
      </c>
      <c r="D2306" s="2546">
        <v>714.20115517799991</v>
      </c>
      <c r="E2306" s="2547">
        <v>0.55473373280908767</v>
      </c>
      <c r="F2306" s="2544">
        <v>0.46111968965274214</v>
      </c>
      <c r="G2306" s="2546">
        <v>6.2590057929982719E-3</v>
      </c>
      <c r="H2306" s="2547">
        <v>1.119839102340578</v>
      </c>
      <c r="I2306" s="2544">
        <v>1.025844685496319</v>
      </c>
      <c r="J2306" s="2548">
        <v>1.912184639812451E-2</v>
      </c>
    </row>
    <row r="2307" spans="1:10" x14ac:dyDescent="0.2">
      <c r="A2307" s="923" t="s">
        <v>284</v>
      </c>
      <c r="B2307" s="2544">
        <v>2650.687169282206</v>
      </c>
      <c r="C2307" s="2545">
        <v>8358473</v>
      </c>
      <c r="D2307" s="2546">
        <v>22155.697135891747</v>
      </c>
      <c r="E2307" s="2547">
        <v>17.335426987397991</v>
      </c>
      <c r="F2307" s="2544">
        <v>14.409988503759832</v>
      </c>
      <c r="G2307" s="2546">
        <v>0.19559390662756732</v>
      </c>
      <c r="H2307" s="2547">
        <v>34.739254917899345</v>
      </c>
      <c r="I2307" s="2544">
        <v>31.823393165271487</v>
      </c>
      <c r="J2307" s="2548">
        <v>0.59319119607178616</v>
      </c>
    </row>
    <row r="2308" spans="1:10" x14ac:dyDescent="0.2">
      <c r="A2308" s="923" t="s">
        <v>69</v>
      </c>
      <c r="B2308" s="2544">
        <v>2546.7848307177937</v>
      </c>
      <c r="C2308" s="2545">
        <v>9308473</v>
      </c>
      <c r="D2308" s="2546">
        <v>23706.677833546153</v>
      </c>
      <c r="E2308" s="2547">
        <v>16.655908323378867</v>
      </c>
      <c r="F2308" s="2544">
        <v>13.845141953183143</v>
      </c>
      <c r="G2308" s="2546">
        <v>0.18792696480845528</v>
      </c>
      <c r="H2308" s="2547">
        <v>37.171131175192713</v>
      </c>
      <c r="I2308" s="2544">
        <v>34.051148321449588</v>
      </c>
      <c r="J2308" s="2548">
        <v>0.63471677251755931</v>
      </c>
    </row>
    <row r="2309" spans="1:10" x14ac:dyDescent="0.2">
      <c r="A2309" s="923" t="s">
        <v>199</v>
      </c>
      <c r="B2309" s="2544">
        <v>307.125</v>
      </c>
      <c r="C2309" s="2545">
        <v>2610000</v>
      </c>
      <c r="D2309" s="2546">
        <v>801.59625000000005</v>
      </c>
      <c r="E2309" s="2547">
        <v>2.0085897254131129</v>
      </c>
      <c r="F2309" s="2544">
        <v>1.6696303398245553</v>
      </c>
      <c r="G2309" s="2546">
        <v>2.266271903721433E-2</v>
      </c>
      <c r="H2309" s="2547">
        <v>1.2568711469191765</v>
      </c>
      <c r="I2309" s="2544">
        <v>1.1513748570895745</v>
      </c>
      <c r="J2309" s="2548">
        <v>2.146174121209931E-2</v>
      </c>
    </row>
    <row r="2310" spans="1:10" x14ac:dyDescent="0.2">
      <c r="A2310" s="923" t="s">
        <v>87</v>
      </c>
      <c r="B2310" s="2544">
        <v>614.25</v>
      </c>
      <c r="C2310" s="2545">
        <v>100000</v>
      </c>
      <c r="D2310" s="2546">
        <v>61.424999999999997</v>
      </c>
      <c r="E2310" s="2547">
        <v>4.0171794508262257</v>
      </c>
      <c r="F2310" s="2544">
        <v>3.3392606796491107</v>
      </c>
      <c r="G2310" s="2546">
        <v>4.532543807442866E-2</v>
      </c>
      <c r="H2310" s="2547">
        <v>9.631196528116294E-2</v>
      </c>
      <c r="I2310" s="2544">
        <v>8.8227958397668546E-2</v>
      </c>
      <c r="J2310" s="2548">
        <v>1.6445778706589509E-3</v>
      </c>
    </row>
    <row r="2311" spans="1:10" x14ac:dyDescent="0.2">
      <c r="A2311" s="897" t="s">
        <v>213</v>
      </c>
      <c r="B2311" s="2544">
        <v>2427.0636792452829</v>
      </c>
      <c r="C2311" s="2545">
        <v>1030000</v>
      </c>
      <c r="D2311" s="2546">
        <v>2499.8755896226417</v>
      </c>
      <c r="E2311" s="2547">
        <v>15.872935023379478</v>
      </c>
      <c r="F2311" s="2544">
        <v>13.194299244783517</v>
      </c>
      <c r="G2311" s="2546">
        <v>0.17909275457277501</v>
      </c>
      <c r="H2311" s="2547">
        <v>3.9197058363038275</v>
      </c>
      <c r="I2311" s="2544">
        <v>3.5907028004977382</v>
      </c>
      <c r="J2311" s="2548">
        <v>6.6931055337303924E-2</v>
      </c>
    </row>
    <row r="2312" spans="1:10" x14ac:dyDescent="0.2">
      <c r="A2312" s="2549" t="s">
        <v>1842</v>
      </c>
      <c r="B2312" s="2550">
        <v>8630.7326792452823</v>
      </c>
      <c r="C2312" s="2549"/>
      <c r="D2312" s="2551">
        <v>49939.47296423855</v>
      </c>
      <c r="E2312" s="2547">
        <v>56.444773243204757</v>
      </c>
      <c r="F2312" s="2544">
        <v>46.9194404108529</v>
      </c>
      <c r="G2312" s="2551">
        <v>0.63686078891343889</v>
      </c>
      <c r="H2312" s="2547">
        <v>78.30311414393681</v>
      </c>
      <c r="I2312" s="2544">
        <v>71.730691788202378</v>
      </c>
      <c r="J2312" s="2553">
        <v>1.3370671894075326</v>
      </c>
    </row>
    <row r="2313" spans="1:10" x14ac:dyDescent="0.2">
      <c r="A2313" s="923" t="s">
        <v>952</v>
      </c>
      <c r="B2313" s="2544">
        <v>1081.7063829787201</v>
      </c>
      <c r="C2313" s="2545">
        <v>2750000.0000000005</v>
      </c>
      <c r="D2313" s="2546">
        <v>2974.6925531914808</v>
      </c>
      <c r="E2313" s="2547">
        <v>7.0743323622786773</v>
      </c>
      <c r="F2313" s="2544">
        <v>5.8805040156390751</v>
      </c>
      <c r="G2313" s="2546">
        <v>7.9818991740197298E-2</v>
      </c>
      <c r="H2313" s="2547">
        <v>4.6642000147352354</v>
      </c>
      <c r="I2313" s="2544">
        <v>4.2727073802007718</v>
      </c>
      <c r="J2313" s="2548">
        <v>7.964368815616904E-2</v>
      </c>
    </row>
    <row r="2314" spans="1:10" x14ac:dyDescent="0.2">
      <c r="A2314" s="923" t="s">
        <v>953</v>
      </c>
      <c r="B2314" s="2544">
        <v>45</v>
      </c>
      <c r="C2314" s="2545">
        <v>1355000.0000000002</v>
      </c>
      <c r="D2314" s="2546">
        <v>60.975000000000009</v>
      </c>
      <c r="E2314" s="2547">
        <v>0.29429886086639018</v>
      </c>
      <c r="F2314" s="2544">
        <v>0.24463448202557586</v>
      </c>
      <c r="G2314" s="2546">
        <v>3.3205449138775582E-3</v>
      </c>
      <c r="H2314" s="2547">
        <v>9.5606383117931001E-2</v>
      </c>
      <c r="I2314" s="2544">
        <v>8.7581599728088558E-2</v>
      </c>
      <c r="J2314" s="2548">
        <v>1.632529681130314E-3</v>
      </c>
    </row>
    <row r="2315" spans="1:10" x14ac:dyDescent="0.2">
      <c r="A2315" s="923" t="s">
        <v>954</v>
      </c>
      <c r="B2315" s="2544">
        <v>0</v>
      </c>
      <c r="C2315" s="2545">
        <v>1036000</v>
      </c>
      <c r="D2315" s="2546">
        <v>0</v>
      </c>
      <c r="E2315" s="2547">
        <v>0</v>
      </c>
      <c r="F2315" s="2544">
        <v>0</v>
      </c>
      <c r="G2315" s="2546">
        <v>0</v>
      </c>
      <c r="H2315" s="2547">
        <v>0</v>
      </c>
      <c r="I2315" s="2544">
        <v>0</v>
      </c>
      <c r="J2315" s="2548">
        <v>0</v>
      </c>
    </row>
    <row r="2316" spans="1:10" x14ac:dyDescent="0.2">
      <c r="A2316" s="923" t="s">
        <v>956</v>
      </c>
      <c r="B2316" s="2544">
        <v>377.03000000000003</v>
      </c>
      <c r="C2316" s="2545">
        <v>1099999.9999999998</v>
      </c>
      <c r="D2316" s="2546">
        <v>414.73299999999995</v>
      </c>
      <c r="E2316" s="2547">
        <v>2.4657666558323355</v>
      </c>
      <c r="F2316" s="2544">
        <v>2.0496564168467306</v>
      </c>
      <c r="G2316" s="2546">
        <v>2.7821001086205683E-2</v>
      </c>
      <c r="H2316" s="2547">
        <v>0.6502849051192926</v>
      </c>
      <c r="I2316" s="2544">
        <v>0.59570282246870598</v>
      </c>
      <c r="J2316" s="2548">
        <v>1.1103959528400466E-2</v>
      </c>
    </row>
    <row r="2317" spans="1:10" x14ac:dyDescent="0.2">
      <c r="A2317" s="923" t="s">
        <v>957</v>
      </c>
      <c r="B2317" s="2544">
        <v>24</v>
      </c>
      <c r="C2317" s="2545">
        <v>1649999.9999999998</v>
      </c>
      <c r="D2317" s="2546">
        <v>39.599999999999994</v>
      </c>
      <c r="E2317" s="2547">
        <v>0.15695939246207477</v>
      </c>
      <c r="F2317" s="2544">
        <v>0.1304717237469738</v>
      </c>
      <c r="G2317" s="2546">
        <v>1.7709572874013641E-3</v>
      </c>
      <c r="H2317" s="2547">
        <v>6.2091230364412733E-2</v>
      </c>
      <c r="I2317" s="2544">
        <v>5.6879562923039056E-2</v>
      </c>
      <c r="J2317" s="2548">
        <v>1.060240678520056E-3</v>
      </c>
    </row>
    <row r="2318" spans="1:10" x14ac:dyDescent="0.2">
      <c r="A2318" s="2168" t="s">
        <v>1492</v>
      </c>
      <c r="B2318" s="2544">
        <v>126</v>
      </c>
      <c r="C2318" s="2545">
        <v>5000000</v>
      </c>
      <c r="D2318" s="2546">
        <v>630</v>
      </c>
      <c r="E2318" s="2547">
        <v>0.82403681042589239</v>
      </c>
      <c r="F2318" s="2544">
        <v>0.68497654967161248</v>
      </c>
      <c r="G2318" s="2546">
        <v>9.2975257588571621E-3</v>
      </c>
      <c r="H2318" s="2547">
        <v>0.98781502852474823</v>
      </c>
      <c r="I2318" s="2544">
        <v>0.904902137411985</v>
      </c>
      <c r="J2318" s="2548">
        <v>1.6867465340091804E-2</v>
      </c>
    </row>
    <row r="2319" spans="1:10" x14ac:dyDescent="0.2">
      <c r="A2319" s="2168" t="s">
        <v>1570</v>
      </c>
      <c r="B2319" s="2544">
        <v>0</v>
      </c>
      <c r="C2319" s="2545">
        <v>1700000</v>
      </c>
      <c r="D2319" s="2546">
        <v>0</v>
      </c>
      <c r="E2319" s="2547">
        <v>0</v>
      </c>
      <c r="F2319" s="2544">
        <v>0</v>
      </c>
      <c r="G2319" s="2546">
        <v>0</v>
      </c>
      <c r="H2319" s="2547">
        <v>0</v>
      </c>
      <c r="I2319" s="2544">
        <v>0</v>
      </c>
      <c r="J2319" s="2548">
        <v>0</v>
      </c>
    </row>
    <row r="2320" spans="1:10" x14ac:dyDescent="0.2">
      <c r="A2320" s="923" t="s">
        <v>955</v>
      </c>
      <c r="B2320" s="2544">
        <v>18</v>
      </c>
      <c r="C2320" s="2545">
        <v>1240000</v>
      </c>
      <c r="D2320" s="2546">
        <v>22.32</v>
      </c>
      <c r="E2320" s="2547">
        <v>0.11771954434655606</v>
      </c>
      <c r="F2320" s="2544">
        <v>9.7853792810230364E-2</v>
      </c>
      <c r="G2320" s="2546">
        <v>1.3282179655510231E-3</v>
      </c>
      <c r="H2320" s="2547">
        <v>3.4996875296305366E-2</v>
      </c>
      <c r="I2320" s="2544">
        <v>3.205939001116747E-2</v>
      </c>
      <c r="J2320" s="2548">
        <v>5.9759020062039535E-4</v>
      </c>
    </row>
    <row r="2321" spans="1:10" x14ac:dyDescent="0.2">
      <c r="A2321" s="923" t="s">
        <v>960</v>
      </c>
      <c r="B2321" s="2544">
        <v>88</v>
      </c>
      <c r="C2321" s="2545">
        <v>2515999.9999999995</v>
      </c>
      <c r="D2321" s="2546">
        <v>221.40799999999996</v>
      </c>
      <c r="E2321" s="2547">
        <v>0.57551777236094082</v>
      </c>
      <c r="F2321" s="2544">
        <v>0.47839632040557062</v>
      </c>
      <c r="G2321" s="2546">
        <v>6.4935100538050013E-3</v>
      </c>
      <c r="H2321" s="2547">
        <v>0.34715896799302765</v>
      </c>
      <c r="I2321" s="2544">
        <v>0.3180199562541472</v>
      </c>
      <c r="J2321" s="2548">
        <v>5.9279234381254689E-3</v>
      </c>
    </row>
    <row r="2322" spans="1:10" x14ac:dyDescent="0.2">
      <c r="A2322" s="923" t="s">
        <v>959</v>
      </c>
      <c r="B2322" s="2544">
        <v>108</v>
      </c>
      <c r="C2322" s="2545">
        <v>1649999.9999999998</v>
      </c>
      <c r="D2322" s="2546">
        <v>178.19999999999996</v>
      </c>
      <c r="E2322" s="2547">
        <v>0.70631726607933643</v>
      </c>
      <c r="F2322" s="2544">
        <v>0.58712275686138216</v>
      </c>
      <c r="G2322" s="2546">
        <v>7.9693077933061379E-3</v>
      </c>
      <c r="H2322" s="2547">
        <v>0.27941053663985727</v>
      </c>
      <c r="I2322" s="2544">
        <v>0.25595803315367571</v>
      </c>
      <c r="J2322" s="2548">
        <v>4.7710830533402521E-3</v>
      </c>
    </row>
    <row r="2323" spans="1:10" x14ac:dyDescent="0.2">
      <c r="A2323" s="923" t="s">
        <v>1004</v>
      </c>
      <c r="B2323" s="2544">
        <v>20</v>
      </c>
      <c r="C2323" s="2545">
        <v>1000000</v>
      </c>
      <c r="D2323" s="2546">
        <v>20</v>
      </c>
      <c r="E2323" s="2547">
        <v>0.13079949371839564</v>
      </c>
      <c r="F2323" s="2544">
        <v>0.1087264364558115</v>
      </c>
      <c r="G2323" s="2546">
        <v>1.4757977395011368E-3</v>
      </c>
      <c r="H2323" s="2547">
        <v>3.1359207254753912E-2</v>
      </c>
      <c r="I2323" s="2544">
        <v>2.8727051981332855E-2</v>
      </c>
      <c r="J2323" s="2548">
        <v>5.3547509016164453E-4</v>
      </c>
    </row>
    <row r="2324" spans="1:10" x14ac:dyDescent="0.2">
      <c r="A2324" s="923" t="s">
        <v>1005</v>
      </c>
      <c r="B2324" s="2544">
        <v>15</v>
      </c>
      <c r="C2324" s="2545">
        <v>1500000</v>
      </c>
      <c r="D2324" s="2546">
        <v>22.5</v>
      </c>
      <c r="E2324" s="2547">
        <v>9.8099620288796707E-2</v>
      </c>
      <c r="F2324" s="2544">
        <v>8.1544827341858625E-2</v>
      </c>
      <c r="G2324" s="2546">
        <v>1.1068483046258524E-3</v>
      </c>
      <c r="H2324" s="2547">
        <v>3.5279108161598148E-2</v>
      </c>
      <c r="I2324" s="2544">
        <v>3.2317933478999465E-2</v>
      </c>
      <c r="J2324" s="2548">
        <v>6.0240947643185007E-4</v>
      </c>
    </row>
    <row r="2325" spans="1:10" x14ac:dyDescent="0.2">
      <c r="A2325" s="923" t="s">
        <v>961</v>
      </c>
      <c r="B2325" s="2544">
        <v>152</v>
      </c>
      <c r="C2325" s="2545">
        <v>1786999.9999999998</v>
      </c>
      <c r="D2325" s="2546">
        <v>271.62399999999997</v>
      </c>
      <c r="E2325" s="2547">
        <v>0.99407615225980661</v>
      </c>
      <c r="F2325" s="2544">
        <v>0.82632091706416744</v>
      </c>
      <c r="G2325" s="2546">
        <v>1.1216062820208639E-2</v>
      </c>
      <c r="H2325" s="2547">
        <v>0.4258956655682638</v>
      </c>
      <c r="I2325" s="2544">
        <v>0.39014783836887779</v>
      </c>
      <c r="J2325" s="2548">
        <v>7.2723942945033268E-3</v>
      </c>
    </row>
    <row r="2326" spans="1:10" x14ac:dyDescent="0.2">
      <c r="A2326" s="923" t="s">
        <v>962</v>
      </c>
      <c r="B2326" s="2544">
        <v>0</v>
      </c>
      <c r="C2326" s="2545">
        <v>1614999.9999999998</v>
      </c>
      <c r="D2326" s="2546">
        <v>0</v>
      </c>
      <c r="E2326" s="2547">
        <v>0</v>
      </c>
      <c r="F2326" s="2544">
        <v>0</v>
      </c>
      <c r="G2326" s="2546">
        <v>0</v>
      </c>
      <c r="H2326" s="2547">
        <v>0</v>
      </c>
      <c r="I2326" s="2544">
        <v>0</v>
      </c>
      <c r="J2326" s="2548">
        <v>0</v>
      </c>
    </row>
    <row r="2327" spans="1:10" x14ac:dyDescent="0.2">
      <c r="A2327" s="923" t="s">
        <v>963</v>
      </c>
      <c r="B2327" s="2544">
        <v>66</v>
      </c>
      <c r="C2327" s="2545">
        <v>1670000.0000000002</v>
      </c>
      <c r="D2327" s="2546">
        <v>110.22000000000001</v>
      </c>
      <c r="E2327" s="2547">
        <v>0.43163832927070556</v>
      </c>
      <c r="F2327" s="2544">
        <v>0.35879724030417798</v>
      </c>
      <c r="G2327" s="2546">
        <v>4.8701325403537514E-3</v>
      </c>
      <c r="H2327" s="2547">
        <v>0.17282059118094881</v>
      </c>
      <c r="I2327" s="2544">
        <v>0.15831478346912542</v>
      </c>
      <c r="J2327" s="2548">
        <v>2.9510032218808234E-3</v>
      </c>
    </row>
    <row r="2328" spans="1:10" x14ac:dyDescent="0.2">
      <c r="A2328" s="923" t="s">
        <v>964</v>
      </c>
      <c r="B2328" s="2544">
        <v>66</v>
      </c>
      <c r="C2328" s="2545">
        <v>1557000.0000000002</v>
      </c>
      <c r="D2328" s="2546">
        <v>102.76200000000001</v>
      </c>
      <c r="E2328" s="2547">
        <v>0.43163832927070556</v>
      </c>
      <c r="F2328" s="2544">
        <v>0.35879724030417798</v>
      </c>
      <c r="G2328" s="2546">
        <v>4.8701325403537514E-3</v>
      </c>
      <c r="H2328" s="2547">
        <v>0.16112674279565109</v>
      </c>
      <c r="I2328" s="2544">
        <v>0.14760246578528638</v>
      </c>
      <c r="J2328" s="2548">
        <v>2.7513245607595463E-3</v>
      </c>
    </row>
    <row r="2329" spans="1:10" x14ac:dyDescent="0.2">
      <c r="A2329" s="923" t="s">
        <v>965</v>
      </c>
      <c r="B2329" s="2544">
        <v>36.25</v>
      </c>
      <c r="C2329" s="2545">
        <v>1120000.0000000002</v>
      </c>
      <c r="D2329" s="2546">
        <v>40.600000000000009</v>
      </c>
      <c r="E2329" s="2547">
        <v>0.23707408236459207</v>
      </c>
      <c r="F2329" s="2544">
        <v>0.19706666607615833</v>
      </c>
      <c r="G2329" s="2546">
        <v>2.6748834028458104E-3</v>
      </c>
      <c r="H2329" s="2547">
        <v>6.3659190727150455E-2</v>
      </c>
      <c r="I2329" s="2544">
        <v>5.8315915522105716E-2</v>
      </c>
      <c r="J2329" s="2548">
        <v>1.0870144330281386E-3</v>
      </c>
    </row>
    <row r="2330" spans="1:10" x14ac:dyDescent="0.2">
      <c r="A2330" s="923" t="s">
        <v>966</v>
      </c>
      <c r="B2330" s="2544">
        <v>72</v>
      </c>
      <c r="C2330" s="2545">
        <v>1384999.9999999998</v>
      </c>
      <c r="D2330" s="2546">
        <v>99.719999999999985</v>
      </c>
      <c r="E2330" s="2547">
        <v>0.47087817738622423</v>
      </c>
      <c r="F2330" s="2544">
        <v>0.39141517124092146</v>
      </c>
      <c r="G2330" s="2546">
        <v>5.3128718622040922E-3</v>
      </c>
      <c r="H2330" s="2547">
        <v>0.15635700737220298</v>
      </c>
      <c r="I2330" s="2544">
        <v>0.14323308117892561</v>
      </c>
      <c r="J2330" s="2548">
        <v>2.6698787995459595E-3</v>
      </c>
    </row>
    <row r="2331" spans="1:10" x14ac:dyDescent="0.2">
      <c r="A2331" s="923" t="s">
        <v>967</v>
      </c>
      <c r="B2331" s="2544">
        <v>6.2</v>
      </c>
      <c r="C2331" s="2545">
        <v>4462999.9999999991</v>
      </c>
      <c r="D2331" s="2546">
        <v>27.670599999999997</v>
      </c>
      <c r="E2331" s="2547">
        <v>4.0547843052702641E-2</v>
      </c>
      <c r="F2331" s="2544">
        <v>3.3705195301301567E-2</v>
      </c>
      <c r="G2331" s="2546">
        <v>4.5749729924535242E-4</v>
      </c>
      <c r="H2331" s="2547">
        <v>4.338640401316967E-2</v>
      </c>
      <c r="I2331" s="2544">
        <v>3.9744738227733445E-2</v>
      </c>
      <c r="J2331" s="2548">
        <v>7.4084585149133996E-4</v>
      </c>
    </row>
    <row r="2332" spans="1:10" x14ac:dyDescent="0.2">
      <c r="A2332" s="923" t="s">
        <v>287</v>
      </c>
      <c r="B2332" s="2544">
        <v>42</v>
      </c>
      <c r="C2332" s="2545">
        <v>1492000.0000000002</v>
      </c>
      <c r="D2332" s="2546">
        <v>62.664000000000009</v>
      </c>
      <c r="E2332" s="2547">
        <v>0.27467893680863081</v>
      </c>
      <c r="F2332" s="2544">
        <v>0.22832551655720415</v>
      </c>
      <c r="G2332" s="2546">
        <v>3.0991752529523874E-3</v>
      </c>
      <c r="H2332" s="2547">
        <v>9.8254668170594972E-2</v>
      </c>
      <c r="I2332" s="2544">
        <v>9.0007599267912131E-2</v>
      </c>
      <c r="J2332" s="2548">
        <v>1.6777505524944651E-3</v>
      </c>
    </row>
    <row r="2333" spans="1:10" x14ac:dyDescent="0.2">
      <c r="A2333" s="897" t="s">
        <v>969</v>
      </c>
      <c r="B2333" s="2544">
        <v>68</v>
      </c>
      <c r="C2333" s="2545">
        <v>1514999.9999999998</v>
      </c>
      <c r="D2333" s="2546">
        <v>103.01999999999998</v>
      </c>
      <c r="E2333" s="2547">
        <v>0.4447182786425451</v>
      </c>
      <c r="F2333" s="2544">
        <v>0.36966988394975914</v>
      </c>
      <c r="G2333" s="2546">
        <v>5.0177123143038647E-3</v>
      </c>
      <c r="H2333" s="2547">
        <v>0.16153127656923738</v>
      </c>
      <c r="I2333" s="2544">
        <v>0.14797304475584552</v>
      </c>
      <c r="J2333" s="2548">
        <v>2.7582321894226306E-3</v>
      </c>
    </row>
    <row r="2334" spans="1:10" x14ac:dyDescent="0.2">
      <c r="A2334" s="923" t="s">
        <v>1155</v>
      </c>
      <c r="B2334" s="2544">
        <v>0</v>
      </c>
      <c r="C2334" s="2545">
        <v>0</v>
      </c>
      <c r="D2334" s="2546">
        <v>0</v>
      </c>
      <c r="E2334" s="2547">
        <v>0</v>
      </c>
      <c r="F2334" s="2544">
        <v>0</v>
      </c>
      <c r="G2334" s="2546">
        <v>0</v>
      </c>
      <c r="H2334" s="2547">
        <v>0</v>
      </c>
      <c r="I2334" s="2544">
        <v>0</v>
      </c>
      <c r="J2334" s="2548">
        <v>0</v>
      </c>
    </row>
    <row r="2335" spans="1:10" x14ac:dyDescent="0.2">
      <c r="A2335" s="2549" t="s">
        <v>288</v>
      </c>
      <c r="B2335" s="2550">
        <v>2411.1863829787198</v>
      </c>
      <c r="C2335" s="2549"/>
      <c r="D2335" s="2551">
        <v>5402.7091531914812</v>
      </c>
      <c r="E2335" s="2547">
        <v>15.769097907715308</v>
      </c>
      <c r="F2335" s="2544">
        <v>13.107985152602689</v>
      </c>
      <c r="G2335" s="2551">
        <v>0.17792117067579585</v>
      </c>
      <c r="H2335" s="2547">
        <v>8.4712338036043811</v>
      </c>
      <c r="I2335" s="2544">
        <v>7.760195334187725</v>
      </c>
      <c r="J2335" s="2553">
        <v>0.14465080854611756</v>
      </c>
    </row>
    <row r="2336" spans="1:10" x14ac:dyDescent="0.2">
      <c r="A2336" s="2554" t="s">
        <v>1843</v>
      </c>
      <c r="B2336" s="2555">
        <v>11041.919062224002</v>
      </c>
      <c r="C2336" s="2554"/>
      <c r="D2336" s="2556">
        <v>55342.182117430028</v>
      </c>
      <c r="E2336" s="2547">
        <v>72.213871150920056</v>
      </c>
      <c r="F2336" s="2544">
        <v>60.02742556345558</v>
      </c>
      <c r="G2336" s="2556">
        <v>0.81478195958923461</v>
      </c>
      <c r="H2336" s="2547">
        <v>86.774347947541187</v>
      </c>
      <c r="I2336" s="2544">
        <v>79.490887122390106</v>
      </c>
      <c r="J2336" s="2558">
        <v>1.4817179979536499</v>
      </c>
    </row>
    <row r="2337" spans="1:10" x14ac:dyDescent="0.2">
      <c r="A2337" s="2559" t="s">
        <v>194</v>
      </c>
      <c r="B2337" s="2560">
        <v>15290.579062224002</v>
      </c>
      <c r="C2337" s="2561"/>
      <c r="D2337" s="2562">
        <v>63777.12241743003</v>
      </c>
      <c r="E2337" s="2563">
        <v>100</v>
      </c>
      <c r="F2337" s="2544">
        <v>83.124508639072985</v>
      </c>
      <c r="G2337" s="2562">
        <v>1.1282901007846797</v>
      </c>
      <c r="H2337" s="2563">
        <v>100</v>
      </c>
      <c r="I2337" s="2544">
        <v>91.60643554526709</v>
      </c>
      <c r="J2337" s="2564">
        <v>1.7075530188361794</v>
      </c>
    </row>
    <row r="2338" spans="1:10" x14ac:dyDescent="0.2">
      <c r="A2338" s="2584" t="s">
        <v>1860</v>
      </c>
      <c r="B2338" s="2544"/>
      <c r="C2338" s="2543"/>
      <c r="D2338" s="2546"/>
      <c r="E2338" s="2547"/>
      <c r="F2338" s="2544">
        <v>0</v>
      </c>
      <c r="G2338" s="2546"/>
      <c r="H2338" s="2547"/>
      <c r="I2338" s="2544">
        <v>0</v>
      </c>
      <c r="J2338" s="2548">
        <v>0</v>
      </c>
    </row>
    <row r="2339" spans="1:10" x14ac:dyDescent="0.2">
      <c r="A2339" s="2169" t="s">
        <v>1844</v>
      </c>
      <c r="B2339" s="2544">
        <v>329.97</v>
      </c>
      <c r="C2339" s="2545">
        <v>4199896.8061456596</v>
      </c>
      <c r="D2339" s="2546">
        <v>1385.8399491238836</v>
      </c>
      <c r="E2339" s="2547">
        <v>11.116515464099866</v>
      </c>
      <c r="F2339" s="2544">
        <v>1.7938231118662062</v>
      </c>
      <c r="G2339" s="2546">
        <v>2.4348449005159506E-2</v>
      </c>
      <c r="H2339" s="2547">
        <v>28.102957638470805</v>
      </c>
      <c r="I2339" s="2544">
        <v>1.9905548128144743</v>
      </c>
      <c r="J2339" s="2548">
        <v>3.7104138585336024E-2</v>
      </c>
    </row>
    <row r="2340" spans="1:10" x14ac:dyDescent="0.2">
      <c r="A2340" s="2169" t="s">
        <v>1845</v>
      </c>
      <c r="B2340" s="2544">
        <v>2507.5500000000002</v>
      </c>
      <c r="C2340" s="2545">
        <v>1049949.7428331529</v>
      </c>
      <c r="D2340" s="2546">
        <v>2632.8014776412724</v>
      </c>
      <c r="E2340" s="2547">
        <v>84.478038464113766</v>
      </c>
      <c r="F2340" s="2544">
        <v>13.631848786738507</v>
      </c>
      <c r="G2340" s="2546">
        <v>0.18503183108430379</v>
      </c>
      <c r="H2340" s="2547">
        <v>53.389648958692213</v>
      </c>
      <c r="I2340" s="2544">
        <v>3.7816312452365395</v>
      </c>
      <c r="J2340" s="2548">
        <v>7.0489980430883573E-2</v>
      </c>
    </row>
    <row r="2341" spans="1:10" x14ac:dyDescent="0.2">
      <c r="A2341" s="2581" t="s">
        <v>310</v>
      </c>
      <c r="B2341" s="2550">
        <v>2837.5200000000004</v>
      </c>
      <c r="C2341" s="2549"/>
      <c r="D2341" s="2551">
        <v>4018.6414267651562</v>
      </c>
      <c r="E2341" s="2547">
        <v>95.594553928213642</v>
      </c>
      <c r="F2341" s="2544">
        <v>15.425671898604715</v>
      </c>
      <c r="G2341" s="2551">
        <v>0.20938028008946333</v>
      </c>
      <c r="H2341" s="2547">
        <v>81.492606597163032</v>
      </c>
      <c r="I2341" s="2544">
        <v>5.7721860580510143</v>
      </c>
      <c r="J2341" s="2553">
        <v>0.10759411901621961</v>
      </c>
    </row>
    <row r="2342" spans="1:10" x14ac:dyDescent="0.2">
      <c r="A2342" s="2169" t="s">
        <v>1846</v>
      </c>
      <c r="B2342" s="2544">
        <v>40.200000000000003</v>
      </c>
      <c r="C2342" s="2545">
        <v>6562823.1180563895</v>
      </c>
      <c r="D2342" s="2546">
        <v>263.82548934586691</v>
      </c>
      <c r="E2342" s="2547">
        <v>1.3543168217014112</v>
      </c>
      <c r="F2342" s="2544">
        <v>0.21854013727618116</v>
      </c>
      <c r="G2342" s="2546">
        <v>2.9663534563972851E-3</v>
      </c>
      <c r="H2342" s="2547">
        <v>5.3500236847140776</v>
      </c>
      <c r="I2342" s="2544">
        <v>0.37894642732196487</v>
      </c>
      <c r="J2342" s="2548">
        <v>7.0635988847209032E-3</v>
      </c>
    </row>
    <row r="2343" spans="1:10" x14ac:dyDescent="0.2">
      <c r="A2343" s="2581" t="s">
        <v>316</v>
      </c>
      <c r="B2343" s="2550">
        <v>40.200000000000003</v>
      </c>
      <c r="C2343" s="2565"/>
      <c r="D2343" s="2551">
        <v>263.82548934586691</v>
      </c>
      <c r="E2343" s="2547">
        <v>1.3543168217014112</v>
      </c>
      <c r="F2343" s="2544">
        <v>0.21854013727618116</v>
      </c>
      <c r="G2343" s="2551">
        <v>2.9663534563972851E-3</v>
      </c>
      <c r="H2343" s="2547">
        <v>5.3500236847140776</v>
      </c>
      <c r="I2343" s="2544">
        <v>0.37894642732196487</v>
      </c>
      <c r="J2343" s="2553">
        <v>7.0635988847209032E-3</v>
      </c>
    </row>
    <row r="2344" spans="1:10" x14ac:dyDescent="0.2">
      <c r="A2344" s="2169" t="s">
        <v>1536</v>
      </c>
      <c r="B2344" s="2544">
        <v>53.46</v>
      </c>
      <c r="C2344" s="2545">
        <v>6000000</v>
      </c>
      <c r="D2344" s="2546">
        <v>320.76</v>
      </c>
      <c r="E2344" s="2547">
        <v>1.8010392360238165</v>
      </c>
      <c r="F2344" s="2544">
        <v>0.29062576464638412</v>
      </c>
      <c r="G2344" s="2546">
        <v>3.9448073576865382E-3</v>
      </c>
      <c r="H2344" s="2547">
        <v>6.5045784672426734</v>
      </c>
      <c r="I2344" s="2544">
        <v>0.46072445967661635</v>
      </c>
      <c r="J2344" s="2548">
        <v>8.587949496012456E-3</v>
      </c>
    </row>
    <row r="2345" spans="1:10" x14ac:dyDescent="0.2">
      <c r="A2345" s="2169" t="s">
        <v>206</v>
      </c>
      <c r="B2345" s="2544">
        <v>29.90625</v>
      </c>
      <c r="C2345" s="2545">
        <v>4352000</v>
      </c>
      <c r="D2345" s="2546">
        <v>130.15199999999999</v>
      </c>
      <c r="E2345" s="2547">
        <v>1.0075258071892494</v>
      </c>
      <c r="F2345" s="2544">
        <v>0.16257999951283064</v>
      </c>
      <c r="G2345" s="2546">
        <v>2.2067788073477936E-3</v>
      </c>
      <c r="H2345" s="2547">
        <v>2.6393063245684263</v>
      </c>
      <c r="I2345" s="2544">
        <v>0.1869441634737217</v>
      </c>
      <c r="J2345" s="2548">
        <v>3.4846576967359176E-3</v>
      </c>
    </row>
    <row r="2346" spans="1:10" x14ac:dyDescent="0.2">
      <c r="A2346" s="2581" t="s">
        <v>311</v>
      </c>
      <c r="B2346" s="2550">
        <v>83.366250000000008</v>
      </c>
      <c r="C2346" s="2565"/>
      <c r="D2346" s="2551">
        <v>450.91199999999998</v>
      </c>
      <c r="E2346" s="2547">
        <v>2.8085650432130662</v>
      </c>
      <c r="F2346" s="2544">
        <v>0.45320576415921482</v>
      </c>
      <c r="G2346" s="2551">
        <v>6.1515861650343331E-3</v>
      </c>
      <c r="H2346" s="2547">
        <v>9.1438847918111001</v>
      </c>
      <c r="I2346" s="2544">
        <v>0.64766862315033802</v>
      </c>
      <c r="J2346" s="2553">
        <v>1.2072607192748372E-2</v>
      </c>
    </row>
    <row r="2347" spans="1:10" x14ac:dyDescent="0.2">
      <c r="A2347" s="2169" t="s">
        <v>1847</v>
      </c>
      <c r="B2347" s="2544">
        <v>7.2</v>
      </c>
      <c r="C2347" s="2545">
        <v>27488445.925841</v>
      </c>
      <c r="D2347" s="2546">
        <v>197.9168106660552</v>
      </c>
      <c r="E2347" s="2547">
        <v>0.24256420687189451</v>
      </c>
      <c r="F2347" s="2544">
        <v>3.914151712409214E-2</v>
      </c>
      <c r="G2347" s="2546">
        <v>5.3128718622040929E-4</v>
      </c>
      <c r="H2347" s="2547">
        <v>4.0134849263117838</v>
      </c>
      <c r="I2347" s="2544">
        <v>0.28427832539916909</v>
      </c>
      <c r="J2347" s="2548">
        <v>5.2989761017955515E-3</v>
      </c>
    </row>
    <row r="2348" spans="1:10" x14ac:dyDescent="0.2">
      <c r="A2348" s="2581" t="s">
        <v>312</v>
      </c>
      <c r="B2348" s="2550">
        <v>7.2</v>
      </c>
      <c r="C2348" s="2549"/>
      <c r="D2348" s="2551">
        <v>197.9168106660552</v>
      </c>
      <c r="E2348" s="2547">
        <v>0.24256420687189451</v>
      </c>
      <c r="F2348" s="2544">
        <v>3.914151712409214E-2</v>
      </c>
      <c r="G2348" s="2551">
        <v>5.3128718622040929E-4</v>
      </c>
      <c r="H2348" s="2547">
        <v>4.0134849263117838</v>
      </c>
      <c r="I2348" s="2544">
        <v>0.28427832539916909</v>
      </c>
      <c r="J2348" s="2553">
        <v>5.2989761017955515E-3</v>
      </c>
    </row>
    <row r="2349" spans="1:10" x14ac:dyDescent="0.2">
      <c r="A2349" s="2566" t="s">
        <v>130</v>
      </c>
      <c r="B2349" s="2555">
        <v>2968.2862500000001</v>
      </c>
      <c r="C2349" s="2554"/>
      <c r="D2349" s="2556">
        <v>4931.2957267770789</v>
      </c>
      <c r="E2349" s="2557">
        <v>100.00000000000001</v>
      </c>
      <c r="F2349" s="2544">
        <v>16.136559317164199</v>
      </c>
      <c r="G2349" s="2556">
        <v>0.21902950689711531</v>
      </c>
      <c r="H2349" s="2557">
        <v>100</v>
      </c>
      <c r="I2349" s="2544">
        <v>7.083079433922487</v>
      </c>
      <c r="J2349" s="2558">
        <v>0.13202930119548445</v>
      </c>
    </row>
    <row r="2350" spans="1:10" x14ac:dyDescent="0.2">
      <c r="A2350" s="2584" t="s">
        <v>1861</v>
      </c>
      <c r="B2350" s="2544"/>
      <c r="C2350" s="2543"/>
      <c r="D2350" s="2546"/>
      <c r="E2350" s="2547"/>
      <c r="F2350" s="2544">
        <v>0</v>
      </c>
      <c r="G2350" s="2546"/>
      <c r="H2350" s="2547"/>
      <c r="I2350" s="2544">
        <v>0</v>
      </c>
      <c r="J2350" s="2548">
        <v>0</v>
      </c>
    </row>
    <row r="2351" spans="1:10" x14ac:dyDescent="0.2">
      <c r="A2351" s="2168" t="s">
        <v>1538</v>
      </c>
      <c r="B2351" s="2544">
        <v>125</v>
      </c>
      <c r="C2351" s="2545">
        <v>6500000</v>
      </c>
      <c r="D2351" s="2546">
        <v>812.5</v>
      </c>
      <c r="E2351" s="2547">
        <v>91.96247930844217</v>
      </c>
      <c r="F2351" s="2544">
        <v>0.67954022784882184</v>
      </c>
      <c r="G2351" s="2546">
        <v>9.223735871882105E-3</v>
      </c>
      <c r="H2351" s="2547">
        <v>89.053783004702041</v>
      </c>
      <c r="I2351" s="2544">
        <v>1.1670364867416474</v>
      </c>
      <c r="J2351" s="2548">
        <v>2.1753675537816812E-2</v>
      </c>
    </row>
    <row r="2352" spans="1:10" x14ac:dyDescent="0.2">
      <c r="A2352" s="2168" t="s">
        <v>208</v>
      </c>
      <c r="B2352" s="2544">
        <v>7.35</v>
      </c>
      <c r="C2352" s="2545">
        <v>6000000</v>
      </c>
      <c r="D2352" s="2546">
        <v>44.1</v>
      </c>
      <c r="E2352" s="2547">
        <v>5.4073937833363992</v>
      </c>
      <c r="F2352" s="2544">
        <v>3.9956965397510723E-2</v>
      </c>
      <c r="G2352" s="2546">
        <v>5.4235566926666781E-4</v>
      </c>
      <c r="H2352" s="2547">
        <v>4.8335653298552126</v>
      </c>
      <c r="I2352" s="2544">
        <v>6.3343149618838954E-2</v>
      </c>
      <c r="J2352" s="2548">
        <v>1.1807225738064264E-3</v>
      </c>
    </row>
    <row r="2353" spans="1:10" x14ac:dyDescent="0.2">
      <c r="A2353" s="2168" t="s">
        <v>209</v>
      </c>
      <c r="B2353" s="2544">
        <v>0</v>
      </c>
      <c r="C2353" s="2545">
        <v>5800000</v>
      </c>
      <c r="D2353" s="2546">
        <v>0</v>
      </c>
      <c r="E2353" s="2547">
        <v>0</v>
      </c>
      <c r="F2353" s="2544">
        <v>0</v>
      </c>
      <c r="G2353" s="2546">
        <v>0</v>
      </c>
      <c r="H2353" s="2547">
        <v>0</v>
      </c>
      <c r="I2353" s="2544">
        <v>0</v>
      </c>
      <c r="J2353" s="2548">
        <v>0</v>
      </c>
    </row>
    <row r="2354" spans="1:10" x14ac:dyDescent="0.2">
      <c r="A2354" s="2168" t="s">
        <v>210</v>
      </c>
      <c r="B2354" s="2544">
        <v>3.5750000000000002</v>
      </c>
      <c r="C2354" s="2545">
        <v>15600000</v>
      </c>
      <c r="D2354" s="2546">
        <v>55.77</v>
      </c>
      <c r="E2354" s="2547">
        <v>2.6301269082214458</v>
      </c>
      <c r="F2354" s="2544">
        <v>1.9434850516476306E-2</v>
      </c>
      <c r="G2354" s="2546">
        <v>2.6379884593582821E-4</v>
      </c>
      <c r="H2354" s="2547">
        <v>6.1126516654427485</v>
      </c>
      <c r="I2354" s="2544">
        <v>8.0105384449946679E-2</v>
      </c>
      <c r="J2354" s="2548">
        <v>1.493172288915746E-3</v>
      </c>
    </row>
    <row r="2355" spans="1:10" x14ac:dyDescent="0.2">
      <c r="A2355" s="2168" t="s">
        <v>1540</v>
      </c>
      <c r="B2355" s="2544">
        <v>0</v>
      </c>
      <c r="C2355" s="2545">
        <v>7500000</v>
      </c>
      <c r="D2355" s="2546">
        <v>0</v>
      </c>
      <c r="E2355" s="2547">
        <v>0</v>
      </c>
      <c r="F2355" s="2544">
        <v>0</v>
      </c>
      <c r="G2355" s="2546">
        <v>0</v>
      </c>
      <c r="H2355" s="2547">
        <v>0</v>
      </c>
      <c r="I2355" s="2544">
        <v>0</v>
      </c>
      <c r="J2355" s="2548">
        <v>0</v>
      </c>
    </row>
    <row r="2356" spans="1:10" x14ac:dyDescent="0.2">
      <c r="A2356" s="2168" t="s">
        <v>1541</v>
      </c>
      <c r="B2356" s="2544">
        <v>0</v>
      </c>
      <c r="C2356" s="2545">
        <v>5800000</v>
      </c>
      <c r="D2356" s="2546">
        <v>0</v>
      </c>
      <c r="E2356" s="2547">
        <v>0</v>
      </c>
      <c r="F2356" s="2544">
        <v>0</v>
      </c>
      <c r="G2356" s="2546">
        <v>0</v>
      </c>
      <c r="H2356" s="2547">
        <v>0</v>
      </c>
      <c r="I2356" s="2544">
        <v>0</v>
      </c>
      <c r="J2356" s="2548">
        <v>0</v>
      </c>
    </row>
    <row r="2357" spans="1:10" x14ac:dyDescent="0.2">
      <c r="A2357" s="2566" t="s">
        <v>122</v>
      </c>
      <c r="B2357" s="2555">
        <v>135.92499999999998</v>
      </c>
      <c r="C2357" s="2554"/>
      <c r="D2357" s="2556">
        <v>912.37</v>
      </c>
      <c r="E2357" s="2557">
        <v>100.00000000000001</v>
      </c>
      <c r="F2357" s="2544">
        <v>0.73893204376280874</v>
      </c>
      <c r="G2357" s="2556">
        <v>1.00298903870846E-2</v>
      </c>
      <c r="H2357" s="2557">
        <v>100.00000000000001</v>
      </c>
      <c r="I2357" s="2544">
        <v>1.3104850208104331</v>
      </c>
      <c r="J2357" s="2558">
        <v>2.442757040053898E-2</v>
      </c>
    </row>
    <row r="2358" spans="1:10" ht="14.25" thickBot="1" x14ac:dyDescent="0.25">
      <c r="A2358" s="2567" t="s">
        <v>1848</v>
      </c>
      <c r="B2358" s="2560">
        <v>18394.790312224002</v>
      </c>
      <c r="C2358" s="2568"/>
      <c r="D2358" s="2562">
        <v>69620.788144207108</v>
      </c>
      <c r="E2358" s="2569"/>
      <c r="F2358" s="2570">
        <v>100</v>
      </c>
      <c r="G2358" s="2571">
        <v>1.3573494980688796</v>
      </c>
      <c r="H2358" s="2572"/>
      <c r="I2358" s="2570">
        <v>100.00000000000001</v>
      </c>
      <c r="J2358" s="2573">
        <v>1.8640098904322029</v>
      </c>
    </row>
    <row r="2359" spans="1:10" ht="15" thickBot="1" x14ac:dyDescent="0.25">
      <c r="A2359" s="2574" t="s">
        <v>1849</v>
      </c>
      <c r="B2359" s="2575">
        <v>1355199.2569632605</v>
      </c>
      <c r="C2359" s="2576"/>
      <c r="D2359" s="2577">
        <v>3735001.0051751565</v>
      </c>
      <c r="E2359" s="2578"/>
      <c r="F2359" s="2111"/>
      <c r="G2359" s="2111"/>
      <c r="H2359" s="2111"/>
      <c r="I2359" s="2111"/>
      <c r="J2359" s="2111"/>
    </row>
    <row r="2360" spans="1:10" ht="16.5" thickBot="1" x14ac:dyDescent="0.3">
      <c r="A2360" s="2579" t="s">
        <v>1850</v>
      </c>
      <c r="B2360" s="2586">
        <v>1.3573494980688796</v>
      </c>
      <c r="C2360" s="2580"/>
      <c r="D2360" s="2587">
        <v>1.8640098904322029</v>
      </c>
      <c r="E2360" s="2578"/>
      <c r="F2360" s="2111"/>
      <c r="G2360" s="2111"/>
      <c r="H2360" s="2111"/>
      <c r="I2360" s="2111"/>
      <c r="J2360" s="2111"/>
    </row>
    <row r="2361" spans="1:10" x14ac:dyDescent="0.2">
      <c r="A2361" s="471" t="s">
        <v>1978</v>
      </c>
      <c r="B2361" s="375"/>
      <c r="C2361" s="375"/>
      <c r="D2361" s="1800"/>
      <c r="E2361" s="375"/>
      <c r="F2361" s="375"/>
      <c r="H2361" s="375"/>
      <c r="I2361" s="375"/>
      <c r="J2361" s="375"/>
    </row>
    <row r="2362" spans="1:10" x14ac:dyDescent="0.2">
      <c r="A2362" s="375" t="s">
        <v>1851</v>
      </c>
      <c r="B2362" s="375"/>
      <c r="C2362" s="375"/>
      <c r="D2362" s="375"/>
      <c r="E2362" s="375"/>
      <c r="F2362" s="375"/>
      <c r="G2362" s="375"/>
      <c r="H2362" s="375"/>
      <c r="I2362" s="375"/>
      <c r="J2362" s="375"/>
    </row>
    <row r="2363" spans="1:10" x14ac:dyDescent="0.2">
      <c r="A2363" s="375" t="s">
        <v>2021</v>
      </c>
      <c r="B2363" s="375"/>
      <c r="C2363" s="375"/>
      <c r="D2363" s="375"/>
      <c r="E2363" s="375"/>
      <c r="F2363" s="375"/>
      <c r="G2363" s="375"/>
      <c r="H2363" s="375"/>
      <c r="I2363" s="375"/>
      <c r="J2363" s="375"/>
    </row>
    <row r="2367" spans="1:10" ht="13.5" thickBot="1" x14ac:dyDescent="0.25">
      <c r="A2367" s="3498" t="s">
        <v>1976</v>
      </c>
      <c r="B2367" s="3498"/>
      <c r="C2367" s="3498"/>
      <c r="D2367" s="3498"/>
      <c r="E2367" s="3498"/>
      <c r="F2367" s="3498"/>
      <c r="G2367" s="3498"/>
      <c r="H2367" s="3498"/>
      <c r="I2367" s="3498"/>
      <c r="J2367" s="3498"/>
    </row>
    <row r="2368" spans="1:10" ht="13.5" customHeight="1" thickBot="1" x14ac:dyDescent="0.25">
      <c r="A2368" s="3503" t="s">
        <v>381</v>
      </c>
      <c r="B2368" s="3509" t="s">
        <v>1264</v>
      </c>
      <c r="C2368" s="3509" t="s">
        <v>1840</v>
      </c>
      <c r="D2368" s="3511" t="s">
        <v>1852</v>
      </c>
      <c r="E2368" s="3505" t="s">
        <v>1857</v>
      </c>
      <c r="F2368" s="3506"/>
      <c r="G2368" s="3507"/>
      <c r="H2368" s="3505" t="s">
        <v>1858</v>
      </c>
      <c r="I2368" s="3506"/>
      <c r="J2368" s="3508"/>
    </row>
    <row r="2369" spans="1:10" ht="13.5" customHeight="1" thickBot="1" x14ac:dyDescent="0.25">
      <c r="A2369" s="3504"/>
      <c r="B2369" s="3510"/>
      <c r="C2369" s="3510"/>
      <c r="D2369" s="3512"/>
      <c r="E2369" s="2534" t="s">
        <v>1856</v>
      </c>
      <c r="F2369" s="2533" t="s">
        <v>1223</v>
      </c>
      <c r="G2369" s="2535" t="s">
        <v>1841</v>
      </c>
      <c r="H2369" s="2534" t="s">
        <v>1856</v>
      </c>
      <c r="I2369" s="2533" t="s">
        <v>1223</v>
      </c>
      <c r="J2369" s="2536" t="s">
        <v>1841</v>
      </c>
    </row>
    <row r="2370" spans="1:10" x14ac:dyDescent="0.2">
      <c r="A2370" s="2585" t="s">
        <v>1859</v>
      </c>
      <c r="B2370" s="2537"/>
      <c r="C2370" s="2537"/>
      <c r="D2370" s="2538"/>
      <c r="E2370" s="2539"/>
      <c r="F2370" s="2540"/>
      <c r="G2370" s="2541"/>
      <c r="H2370" s="2539"/>
      <c r="I2370" s="2540"/>
      <c r="J2370" s="2542"/>
    </row>
    <row r="2371" spans="1:10" x14ac:dyDescent="0.2">
      <c r="A2371" s="923" t="s">
        <v>410</v>
      </c>
      <c r="B2371" s="2544">
        <v>0</v>
      </c>
      <c r="C2371" s="2545">
        <v>3500000.0000000005</v>
      </c>
      <c r="D2371" s="2546">
        <v>0</v>
      </c>
      <c r="E2371" s="2547">
        <v>0</v>
      </c>
      <c r="F2371" s="2544">
        <v>0</v>
      </c>
      <c r="G2371" s="2546">
        <v>0</v>
      </c>
      <c r="H2371" s="2547">
        <v>0</v>
      </c>
      <c r="I2371" s="2544">
        <v>0</v>
      </c>
      <c r="J2371" s="2548">
        <v>0</v>
      </c>
    </row>
    <row r="2372" spans="1:10" x14ac:dyDescent="0.2">
      <c r="A2372" s="923" t="s">
        <v>411</v>
      </c>
      <c r="B2372" s="2544">
        <v>0</v>
      </c>
      <c r="C2372" s="2545">
        <v>1375863.5</v>
      </c>
      <c r="D2372" s="2546">
        <v>0</v>
      </c>
      <c r="E2372" s="2547">
        <v>0</v>
      </c>
      <c r="F2372" s="2544">
        <v>0</v>
      </c>
      <c r="G2372" s="2546">
        <v>0</v>
      </c>
      <c r="H2372" s="2547">
        <v>0</v>
      </c>
      <c r="I2372" s="2544">
        <v>0</v>
      </c>
      <c r="J2372" s="2548">
        <v>0</v>
      </c>
    </row>
    <row r="2373" spans="1:10" x14ac:dyDescent="0.2">
      <c r="A2373" s="923" t="s">
        <v>279</v>
      </c>
      <c r="B2373" s="2544">
        <v>435</v>
      </c>
      <c r="C2373" s="2545">
        <v>882500</v>
      </c>
      <c r="D2373" s="2546">
        <v>383.88749999999999</v>
      </c>
      <c r="E2373" s="2547">
        <v>2.7087809241903806</v>
      </c>
      <c r="F2373" s="2544">
        <v>2.1683116798949889</v>
      </c>
      <c r="G2373" s="2546">
        <v>3.2098600834149726E-2</v>
      </c>
      <c r="H2373" s="2547">
        <v>0.42509727922434309</v>
      </c>
      <c r="I2373" s="2544">
        <v>0.38068402382566485</v>
      </c>
      <c r="J2373" s="2548">
        <v>1.0278109683721415E-2</v>
      </c>
    </row>
    <row r="2374" spans="1:10" x14ac:dyDescent="0.2">
      <c r="A2374" s="923" t="s">
        <v>200</v>
      </c>
      <c r="B2374" s="2544">
        <v>70</v>
      </c>
      <c r="C2374" s="2545">
        <v>5768500</v>
      </c>
      <c r="D2374" s="2546">
        <v>403.79500000000002</v>
      </c>
      <c r="E2374" s="2547">
        <v>0.43589578090419917</v>
      </c>
      <c r="F2374" s="2544">
        <v>0.34892371860379123</v>
      </c>
      <c r="G2374" s="2546">
        <v>5.1652920882539789E-3</v>
      </c>
      <c r="H2374" s="2547">
        <v>0.44714182114393836</v>
      </c>
      <c r="I2374" s="2544">
        <v>0.40042539910959424</v>
      </c>
      <c r="J2374" s="2548">
        <v>1.0811108201591063E-2</v>
      </c>
    </row>
    <row r="2375" spans="1:10" x14ac:dyDescent="0.2">
      <c r="A2375" s="923" t="s">
        <v>429</v>
      </c>
      <c r="B2375" s="2544">
        <v>0</v>
      </c>
      <c r="C2375" s="2545">
        <v>680000</v>
      </c>
      <c r="D2375" s="2546">
        <v>0</v>
      </c>
      <c r="E2375" s="2547">
        <v>0</v>
      </c>
      <c r="F2375" s="2544">
        <v>0</v>
      </c>
      <c r="G2375" s="2546">
        <v>0</v>
      </c>
      <c r="H2375" s="2547">
        <v>0</v>
      </c>
      <c r="I2375" s="2544">
        <v>0</v>
      </c>
      <c r="J2375" s="2548">
        <v>0</v>
      </c>
    </row>
    <row r="2376" spans="1:10" x14ac:dyDescent="0.2">
      <c r="A2376" s="925" t="s">
        <v>431</v>
      </c>
      <c r="B2376" s="2544">
        <v>0</v>
      </c>
      <c r="C2376" s="2545">
        <v>7000000</v>
      </c>
      <c r="D2376" s="2546">
        <v>0</v>
      </c>
      <c r="E2376" s="2547">
        <v>0</v>
      </c>
      <c r="F2376" s="2544">
        <v>0</v>
      </c>
      <c r="G2376" s="2546">
        <v>0</v>
      </c>
      <c r="H2376" s="2547">
        <v>0</v>
      </c>
      <c r="I2376" s="2544">
        <v>0</v>
      </c>
      <c r="J2376" s="2548">
        <v>0</v>
      </c>
    </row>
    <row r="2377" spans="1:10" x14ac:dyDescent="0.2">
      <c r="A2377" s="2107" t="s">
        <v>430</v>
      </c>
      <c r="B2377" s="2544">
        <v>0</v>
      </c>
      <c r="C2377" s="2545">
        <v>0</v>
      </c>
      <c r="D2377" s="2546">
        <v>0</v>
      </c>
      <c r="E2377" s="2547">
        <v>0</v>
      </c>
      <c r="F2377" s="2544">
        <v>0</v>
      </c>
      <c r="G2377" s="2546">
        <v>0</v>
      </c>
      <c r="H2377" s="2547">
        <v>0</v>
      </c>
      <c r="I2377" s="2544">
        <v>0</v>
      </c>
      <c r="J2377" s="2548">
        <v>0</v>
      </c>
    </row>
    <row r="2378" spans="1:10" x14ac:dyDescent="0.2">
      <c r="A2378" s="2549" t="s">
        <v>280</v>
      </c>
      <c r="B2378" s="2550">
        <v>505</v>
      </c>
      <c r="C2378" s="2549"/>
      <c r="D2378" s="2551">
        <v>787.6825</v>
      </c>
      <c r="E2378" s="2547">
        <v>3.1446767050945796</v>
      </c>
      <c r="F2378" s="2544">
        <v>2.5172353984987796</v>
      </c>
      <c r="G2378" s="2551">
        <v>3.7263892922403702E-2</v>
      </c>
      <c r="H2378" s="2547">
        <v>0.87223910036828145</v>
      </c>
      <c r="I2378" s="2544">
        <v>0.78110942293525909</v>
      </c>
      <c r="J2378" s="2553">
        <v>2.108921788531248E-2</v>
      </c>
    </row>
    <row r="2379" spans="1:10" x14ac:dyDescent="0.2">
      <c r="A2379" s="931" t="s">
        <v>412</v>
      </c>
      <c r="B2379" s="2544">
        <v>6</v>
      </c>
      <c r="C2379" s="2545">
        <v>2674500</v>
      </c>
      <c r="D2379" s="2546">
        <v>16.047000000000001</v>
      </c>
      <c r="E2379" s="2547">
        <v>3.7362495506074213E-2</v>
      </c>
      <c r="F2379" s="2544">
        <v>2.9907747308896396E-2</v>
      </c>
      <c r="G2379" s="2546">
        <v>4.4273932185034102E-4</v>
      </c>
      <c r="H2379" s="2547">
        <v>1.7769622714240589E-2</v>
      </c>
      <c r="I2379" s="2544">
        <v>1.5913090502635389E-2</v>
      </c>
      <c r="J2379" s="2548">
        <v>4.2963843859119552E-4</v>
      </c>
    </row>
    <row r="2380" spans="1:10" x14ac:dyDescent="0.2">
      <c r="A2380" s="931" t="s">
        <v>413</v>
      </c>
      <c r="B2380" s="2544">
        <v>744</v>
      </c>
      <c r="C2380" s="2545">
        <v>647500</v>
      </c>
      <c r="D2380" s="2546">
        <v>481.74</v>
      </c>
      <c r="E2380" s="2547">
        <v>4.632949442753203</v>
      </c>
      <c r="F2380" s="2544">
        <v>3.7085606663031534</v>
      </c>
      <c r="G2380" s="2546">
        <v>5.4899675909442287E-2</v>
      </c>
      <c r="H2380" s="2547">
        <v>0.53345410645966607</v>
      </c>
      <c r="I2380" s="2544">
        <v>0.47771996128494881</v>
      </c>
      <c r="J2380" s="2548">
        <v>1.2897988496723533E-2</v>
      </c>
    </row>
    <row r="2381" spans="1:10" x14ac:dyDescent="0.2">
      <c r="A2381" s="923" t="s">
        <v>91</v>
      </c>
      <c r="B2381" s="2544">
        <v>0</v>
      </c>
      <c r="C2381" s="2545">
        <v>1085000</v>
      </c>
      <c r="D2381" s="2546">
        <v>0</v>
      </c>
      <c r="E2381" s="2547">
        <v>0</v>
      </c>
      <c r="F2381" s="2544">
        <v>0</v>
      </c>
      <c r="G2381" s="2546">
        <v>0</v>
      </c>
      <c r="H2381" s="2547">
        <v>0</v>
      </c>
      <c r="I2381" s="2544">
        <v>0</v>
      </c>
      <c r="J2381" s="2548">
        <v>0</v>
      </c>
    </row>
    <row r="2382" spans="1:10" x14ac:dyDescent="0.2">
      <c r="A2382" s="923" t="s">
        <v>417</v>
      </c>
      <c r="B2382" s="2544">
        <v>12</v>
      </c>
      <c r="C2382" s="2545">
        <v>1641999.9999999995</v>
      </c>
      <c r="D2382" s="2546">
        <v>19.703999999999994</v>
      </c>
      <c r="E2382" s="2547">
        <v>7.4724991012148426E-2</v>
      </c>
      <c r="F2382" s="2544">
        <v>5.9815494617792793E-2</v>
      </c>
      <c r="G2382" s="2546">
        <v>8.8547864370068204E-4</v>
      </c>
      <c r="H2382" s="2547">
        <v>2.1819196482918704E-2</v>
      </c>
      <c r="I2382" s="2544">
        <v>1.953957345696564E-2</v>
      </c>
      <c r="J2382" s="2548">
        <v>5.275500588272521E-4</v>
      </c>
    </row>
    <row r="2383" spans="1:10" x14ac:dyDescent="0.2">
      <c r="A2383" s="923" t="s">
        <v>418</v>
      </c>
      <c r="B2383" s="2544">
        <v>39</v>
      </c>
      <c r="C2383" s="2545">
        <v>1369500.0000000005</v>
      </c>
      <c r="D2383" s="2546">
        <v>53.410500000000013</v>
      </c>
      <c r="E2383" s="2547">
        <v>0.24285622078948238</v>
      </c>
      <c r="F2383" s="2544">
        <v>0.19440035750782658</v>
      </c>
      <c r="G2383" s="2546">
        <v>2.877805592027217E-3</v>
      </c>
      <c r="H2383" s="2547">
        <v>5.9144041501772736E-2</v>
      </c>
      <c r="I2383" s="2544">
        <v>5.2964798422820952E-2</v>
      </c>
      <c r="J2383" s="2548">
        <v>1.4299996151539262E-3</v>
      </c>
    </row>
    <row r="2384" spans="1:10" x14ac:dyDescent="0.2">
      <c r="A2384" s="923" t="s">
        <v>423</v>
      </c>
      <c r="B2384" s="2544">
        <v>0</v>
      </c>
      <c r="C2384" s="2545">
        <v>1311000</v>
      </c>
      <c r="D2384" s="2546">
        <v>0</v>
      </c>
      <c r="E2384" s="2547">
        <v>0</v>
      </c>
      <c r="F2384" s="2544">
        <v>0</v>
      </c>
      <c r="G2384" s="2546">
        <v>0</v>
      </c>
      <c r="H2384" s="2547">
        <v>0</v>
      </c>
      <c r="I2384" s="2544">
        <v>0</v>
      </c>
      <c r="J2384" s="2548">
        <v>0</v>
      </c>
    </row>
    <row r="2385" spans="1:10" x14ac:dyDescent="0.2">
      <c r="A2385" s="923" t="s">
        <v>424</v>
      </c>
      <c r="B2385" s="2544">
        <v>0</v>
      </c>
      <c r="C2385" s="2545">
        <v>620500</v>
      </c>
      <c r="D2385" s="2546">
        <v>0</v>
      </c>
      <c r="E2385" s="2547">
        <v>0</v>
      </c>
      <c r="F2385" s="2544">
        <v>0</v>
      </c>
      <c r="G2385" s="2546">
        <v>0</v>
      </c>
      <c r="H2385" s="2547">
        <v>0</v>
      </c>
      <c r="I2385" s="2544">
        <v>0</v>
      </c>
      <c r="J2385" s="2548">
        <v>0</v>
      </c>
    </row>
    <row r="2386" spans="1:10" x14ac:dyDescent="0.2">
      <c r="A2386" s="923" t="s">
        <v>281</v>
      </c>
      <c r="B2386" s="2544">
        <v>0</v>
      </c>
      <c r="C2386" s="2545">
        <v>1016000</v>
      </c>
      <c r="D2386" s="2546">
        <v>0</v>
      </c>
      <c r="E2386" s="2547">
        <v>0</v>
      </c>
      <c r="F2386" s="2544">
        <v>0</v>
      </c>
      <c r="G2386" s="2546">
        <v>0</v>
      </c>
      <c r="H2386" s="2547">
        <v>0</v>
      </c>
      <c r="I2386" s="2544">
        <v>0</v>
      </c>
      <c r="J2386" s="2548">
        <v>0</v>
      </c>
    </row>
    <row r="2387" spans="1:10" x14ac:dyDescent="0.2">
      <c r="A2387" s="923" t="s">
        <v>427</v>
      </c>
      <c r="B2387" s="2544">
        <v>0</v>
      </c>
      <c r="C2387" s="2545">
        <v>1399000</v>
      </c>
      <c r="D2387" s="2546">
        <v>0</v>
      </c>
      <c r="E2387" s="2547">
        <v>0</v>
      </c>
      <c r="F2387" s="2544">
        <v>0</v>
      </c>
      <c r="G2387" s="2546">
        <v>0</v>
      </c>
      <c r="H2387" s="2547">
        <v>0</v>
      </c>
      <c r="I2387" s="2544">
        <v>0</v>
      </c>
      <c r="J2387" s="2548">
        <v>0</v>
      </c>
    </row>
    <row r="2388" spans="1:10" x14ac:dyDescent="0.2">
      <c r="A2388" s="923" t="s">
        <v>428</v>
      </c>
      <c r="B2388" s="2544">
        <v>0</v>
      </c>
      <c r="C2388" s="2545">
        <v>652500</v>
      </c>
      <c r="D2388" s="2546">
        <v>0</v>
      </c>
      <c r="E2388" s="2547">
        <v>0</v>
      </c>
      <c r="F2388" s="2544">
        <v>0</v>
      </c>
      <c r="G2388" s="2546">
        <v>0</v>
      </c>
      <c r="H2388" s="2547">
        <v>0</v>
      </c>
      <c r="I2388" s="2544">
        <v>0</v>
      </c>
      <c r="J2388" s="2548">
        <v>0</v>
      </c>
    </row>
    <row r="2389" spans="1:10" x14ac:dyDescent="0.2">
      <c r="A2389" s="897" t="s">
        <v>93</v>
      </c>
      <c r="B2389" s="2544">
        <v>390</v>
      </c>
      <c r="C2389" s="2545">
        <v>1375000</v>
      </c>
      <c r="D2389" s="2546">
        <v>536.25</v>
      </c>
      <c r="E2389" s="2547">
        <v>2.4285622078948239</v>
      </c>
      <c r="F2389" s="2544">
        <v>1.9440035750782656</v>
      </c>
      <c r="G2389" s="2546">
        <v>2.8778055920272168E-2</v>
      </c>
      <c r="H2389" s="2547">
        <v>0.59381567772864186</v>
      </c>
      <c r="I2389" s="2544">
        <v>0.53177508456647526</v>
      </c>
      <c r="J2389" s="2548">
        <v>1.4357425854959093E-2</v>
      </c>
    </row>
    <row r="2390" spans="1:10" x14ac:dyDescent="0.2">
      <c r="A2390" s="2549" t="s">
        <v>282</v>
      </c>
      <c r="B2390" s="2550">
        <v>1191</v>
      </c>
      <c r="C2390" s="2549"/>
      <c r="D2390" s="2551">
        <v>1107.1514999999999</v>
      </c>
      <c r="E2390" s="2547">
        <v>7.4164553579557317</v>
      </c>
      <c r="F2390" s="2544">
        <v>5.9366878408159343</v>
      </c>
      <c r="G2390" s="2551">
        <v>8.7883755387292692E-2</v>
      </c>
      <c r="H2390" s="2547">
        <v>1.2260026448872399</v>
      </c>
      <c r="I2390" s="2544">
        <v>1.0979125082338459</v>
      </c>
      <c r="J2390" s="2553">
        <v>2.9642602464255003E-2</v>
      </c>
    </row>
    <row r="2391" spans="1:10" x14ac:dyDescent="0.2">
      <c r="A2391" s="2554" t="s">
        <v>107</v>
      </c>
      <c r="B2391" s="2555">
        <v>1696</v>
      </c>
      <c r="C2391" s="2554"/>
      <c r="D2391" s="2556">
        <v>1894.8339999999998</v>
      </c>
      <c r="E2391" s="2547">
        <v>10.561132063050312</v>
      </c>
      <c r="F2391" s="2544">
        <v>8.4539232393147152</v>
      </c>
      <c r="G2391" s="2556">
        <v>0.12514764830969641</v>
      </c>
      <c r="H2391" s="2547">
        <v>2.0982417452555211</v>
      </c>
      <c r="I2391" s="2544">
        <v>1.8790219311691048</v>
      </c>
      <c r="J2391" s="2558">
        <v>5.0731820349567469E-2</v>
      </c>
    </row>
    <row r="2392" spans="1:10" x14ac:dyDescent="0.2">
      <c r="A2392" s="923" t="s">
        <v>905</v>
      </c>
      <c r="B2392" s="2544">
        <v>0</v>
      </c>
      <c r="C2392" s="2545">
        <v>4200000</v>
      </c>
      <c r="D2392" s="2546">
        <v>0</v>
      </c>
      <c r="E2392" s="2547">
        <v>0</v>
      </c>
      <c r="F2392" s="2544">
        <v>0</v>
      </c>
      <c r="G2392" s="2546">
        <v>0</v>
      </c>
      <c r="H2392" s="2547">
        <v>0</v>
      </c>
      <c r="I2392" s="2544">
        <v>0</v>
      </c>
      <c r="J2392" s="2548">
        <v>0</v>
      </c>
    </row>
    <row r="2393" spans="1:10" x14ac:dyDescent="0.2">
      <c r="A2393" s="923" t="s">
        <v>906</v>
      </c>
      <c r="B2393" s="2544">
        <v>120</v>
      </c>
      <c r="C2393" s="2545">
        <v>1281000</v>
      </c>
      <c r="D2393" s="2546">
        <v>153.72</v>
      </c>
      <c r="E2393" s="2547">
        <v>0.74724991012148423</v>
      </c>
      <c r="F2393" s="2544">
        <v>0.59815494617792786</v>
      </c>
      <c r="G2393" s="2546">
        <v>8.8547864370068195E-3</v>
      </c>
      <c r="H2393" s="2547">
        <v>0.17022162420596143</v>
      </c>
      <c r="I2393" s="2544">
        <v>0.15243723263320949</v>
      </c>
      <c r="J2393" s="2548">
        <v>4.1156615429824E-3</v>
      </c>
    </row>
    <row r="2394" spans="1:10" x14ac:dyDescent="0.2">
      <c r="A2394" s="923" t="s">
        <v>907</v>
      </c>
      <c r="B2394" s="2544">
        <v>0</v>
      </c>
      <c r="C2394" s="2545">
        <v>1126000</v>
      </c>
      <c r="D2394" s="2546">
        <v>0</v>
      </c>
      <c r="E2394" s="2547">
        <v>0</v>
      </c>
      <c r="F2394" s="2544">
        <v>0</v>
      </c>
      <c r="G2394" s="2546">
        <v>0</v>
      </c>
      <c r="H2394" s="2547">
        <v>0</v>
      </c>
      <c r="I2394" s="2544">
        <v>0</v>
      </c>
      <c r="J2394" s="2548">
        <v>0</v>
      </c>
    </row>
    <row r="2395" spans="1:10" x14ac:dyDescent="0.2">
      <c r="A2395" s="897" t="s">
        <v>908</v>
      </c>
      <c r="B2395" s="2544">
        <v>36.288888888888891</v>
      </c>
      <c r="C2395" s="2545">
        <v>1145000</v>
      </c>
      <c r="D2395" s="2546">
        <v>41.550777777777782</v>
      </c>
      <c r="E2395" s="2547">
        <v>0.2259739080052563</v>
      </c>
      <c r="F2395" s="2544">
        <v>0.18088648650158451</v>
      </c>
      <c r="G2395" s="2546">
        <v>2.6777530095615071E-3</v>
      </c>
      <c r="H2395" s="2547">
        <v>4.6011194902122715E-2</v>
      </c>
      <c r="I2395" s="2544">
        <v>4.120404357404308E-2</v>
      </c>
      <c r="J2395" s="2548">
        <v>1.1124703238421009E-3</v>
      </c>
    </row>
    <row r="2396" spans="1:10" x14ac:dyDescent="0.2">
      <c r="A2396" s="2554" t="s">
        <v>283</v>
      </c>
      <c r="B2396" s="2555">
        <v>156.28888888888889</v>
      </c>
      <c r="C2396" s="2554"/>
      <c r="D2396" s="2556">
        <v>195.27077777777777</v>
      </c>
      <c r="E2396" s="2547">
        <v>0.97322381812674064</v>
      </c>
      <c r="F2396" s="2544">
        <v>0.77904143267951242</v>
      </c>
      <c r="G2396" s="2556">
        <v>1.1532539446568327E-2</v>
      </c>
      <c r="H2396" s="2547">
        <v>0.21623281910808415</v>
      </c>
      <c r="I2396" s="2544">
        <v>0.19364127620725252</v>
      </c>
      <c r="J2396" s="2558">
        <v>5.2281318668245006E-3</v>
      </c>
    </row>
    <row r="2397" spans="1:10" x14ac:dyDescent="0.2">
      <c r="A2397" s="923" t="s">
        <v>946</v>
      </c>
      <c r="B2397" s="2544">
        <v>92.571428571428569</v>
      </c>
      <c r="C2397" s="2545">
        <v>8419998.9999999981</v>
      </c>
      <c r="D2397" s="2546">
        <v>779.45133599999974</v>
      </c>
      <c r="E2397" s="2547">
        <v>0.57644993066514505</v>
      </c>
      <c r="F2397" s="2544">
        <v>0.46143381562297298</v>
      </c>
      <c r="G2397" s="2546">
        <v>6.8308352514052616E-3</v>
      </c>
      <c r="H2397" s="2547">
        <v>0.863124332574984</v>
      </c>
      <c r="I2397" s="2544">
        <v>0.77294694660485219</v>
      </c>
      <c r="J2397" s="2548">
        <v>2.0868838721060708E-2</v>
      </c>
    </row>
    <row r="2398" spans="1:10" x14ac:dyDescent="0.2">
      <c r="A2398" s="923" t="s">
        <v>284</v>
      </c>
      <c r="B2398" s="2544">
        <v>4508.8583469276819</v>
      </c>
      <c r="C2398" s="2545">
        <v>8358473</v>
      </c>
      <c r="D2398" s="2546">
        <v>37687.170753619663</v>
      </c>
      <c r="E2398" s="2547">
        <v>28.077033287435121</v>
      </c>
      <c r="F2398" s="2544">
        <v>22.474966015253571</v>
      </c>
      <c r="G2398" s="2546">
        <v>0.33270814780633529</v>
      </c>
      <c r="H2398" s="2547">
        <v>41.732835137968685</v>
      </c>
      <c r="I2398" s="2544">
        <v>37.372677696181427</v>
      </c>
      <c r="J2398" s="2548">
        <v>1.0090270578615892</v>
      </c>
    </row>
    <row r="2399" spans="1:10" x14ac:dyDescent="0.2">
      <c r="A2399" s="923" t="s">
        <v>69</v>
      </c>
      <c r="B2399" s="2544">
        <v>4332.1189217965293</v>
      </c>
      <c r="C2399" s="2545">
        <v>9308473</v>
      </c>
      <c r="D2399" s="2546">
        <v>40325.412016332106</v>
      </c>
      <c r="E2399" s="2547">
        <v>26.976462291233648</v>
      </c>
      <c r="F2399" s="2544">
        <v>21.593986337529884</v>
      </c>
      <c r="G2399" s="2546">
        <v>0.31966656560187101</v>
      </c>
      <c r="H2399" s="2547">
        <v>44.654287862312295</v>
      </c>
      <c r="I2399" s="2544">
        <v>39.988903282355174</v>
      </c>
      <c r="J2399" s="2548">
        <v>1.079662681762545</v>
      </c>
    </row>
    <row r="2400" spans="1:10" x14ac:dyDescent="0.2">
      <c r="A2400" s="923" t="s">
        <v>199</v>
      </c>
      <c r="B2400" s="2544">
        <v>43.674698795180724</v>
      </c>
      <c r="C2400" s="2545">
        <v>2610000</v>
      </c>
      <c r="D2400" s="2546">
        <v>113.9909638554217</v>
      </c>
      <c r="E2400" s="2547">
        <v>0.2719659562440141</v>
      </c>
      <c r="F2400" s="2544">
        <v>0.21770197589307114</v>
      </c>
      <c r="G2400" s="2546">
        <v>3.2227510877660369E-3</v>
      </c>
      <c r="H2400" s="2547">
        <v>0.12622773232027665</v>
      </c>
      <c r="I2400" s="2544">
        <v>0.11303972856695739</v>
      </c>
      <c r="J2400" s="2548">
        <v>3.0519660824047347E-3</v>
      </c>
    </row>
    <row r="2401" spans="1:10" x14ac:dyDescent="0.2">
      <c r="A2401" s="923" t="s">
        <v>87</v>
      </c>
      <c r="B2401" s="2544">
        <v>94.25</v>
      </c>
      <c r="C2401" s="2545">
        <v>100000</v>
      </c>
      <c r="D2401" s="2546">
        <v>9.4250000000000007</v>
      </c>
      <c r="E2401" s="2547">
        <v>0.58690253357458244</v>
      </c>
      <c r="F2401" s="2544">
        <v>0.46980086397724757</v>
      </c>
      <c r="G2401" s="2546">
        <v>6.9546968473991064E-3</v>
      </c>
      <c r="H2401" s="2547">
        <v>1.0436760396442797E-2</v>
      </c>
      <c r="I2401" s="2544">
        <v>9.3463499711683544E-3</v>
      </c>
      <c r="J2401" s="2548">
        <v>2.5234263623867499E-4</v>
      </c>
    </row>
    <row r="2402" spans="1:10" x14ac:dyDescent="0.2">
      <c r="A2402" s="897" t="s">
        <v>213</v>
      </c>
      <c r="B2402" s="2544">
        <v>667.5</v>
      </c>
      <c r="C2402" s="2545">
        <v>1030000</v>
      </c>
      <c r="D2402" s="2546">
        <v>687.52499999999998</v>
      </c>
      <c r="E2402" s="2547">
        <v>4.1565776250507565</v>
      </c>
      <c r="F2402" s="2544">
        <v>3.3272368881147241</v>
      </c>
      <c r="G2402" s="2546">
        <v>4.9254749555850436E-2</v>
      </c>
      <c r="H2402" s="2547">
        <v>0.7613298346487356</v>
      </c>
      <c r="I2402" s="2544">
        <v>0.68178772031061241</v>
      </c>
      <c r="J2402" s="2548">
        <v>1.8407625568169231E-2</v>
      </c>
    </row>
    <row r="2403" spans="1:10" x14ac:dyDescent="0.2">
      <c r="A2403" s="2549" t="s">
        <v>1842</v>
      </c>
      <c r="B2403" s="2550">
        <v>9738.9733960908197</v>
      </c>
      <c r="C2403" s="2549"/>
      <c r="D2403" s="2551">
        <v>79602.975069807188</v>
      </c>
      <c r="E2403" s="2547">
        <v>60.645391624203256</v>
      </c>
      <c r="F2403" s="2544">
        <v>48.545125896391468</v>
      </c>
      <c r="G2403" s="2551">
        <v>0.71863774615062703</v>
      </c>
      <c r="H2403" s="2547">
        <v>88.148241660221416</v>
      </c>
      <c r="I2403" s="2544">
        <v>78.938701723990192</v>
      </c>
      <c r="J2403" s="2553">
        <v>2.1312705126320073</v>
      </c>
    </row>
    <row r="2404" spans="1:10" x14ac:dyDescent="0.2">
      <c r="A2404" s="923" t="s">
        <v>952</v>
      </c>
      <c r="B2404" s="2544">
        <v>909.18000000000006</v>
      </c>
      <c r="C2404" s="2545">
        <v>2750000.0000000005</v>
      </c>
      <c r="D2404" s="2546">
        <v>2500.2450000000003</v>
      </c>
      <c r="E2404" s="2547">
        <v>5.661538944035426</v>
      </c>
      <c r="F2404" s="2544">
        <v>4.5319209497170716</v>
      </c>
      <c r="G2404" s="2546">
        <v>6.7088289439982185E-2</v>
      </c>
      <c r="H2404" s="2547">
        <v>2.7686427583452651</v>
      </c>
      <c r="I2404" s="2544">
        <v>2.4793808789033234</v>
      </c>
      <c r="J2404" s="2548">
        <v>6.6940945840060065E-2</v>
      </c>
    </row>
    <row r="2405" spans="1:10" x14ac:dyDescent="0.2">
      <c r="A2405" s="923" t="s">
        <v>953</v>
      </c>
      <c r="B2405" s="2544">
        <v>0</v>
      </c>
      <c r="C2405" s="2545">
        <v>1355000.0000000002</v>
      </c>
      <c r="D2405" s="2546">
        <v>0</v>
      </c>
      <c r="E2405" s="2547">
        <v>0</v>
      </c>
      <c r="F2405" s="2544">
        <v>0</v>
      </c>
      <c r="G2405" s="2546">
        <v>0</v>
      </c>
      <c r="H2405" s="2547">
        <v>0</v>
      </c>
      <c r="I2405" s="2544">
        <v>0</v>
      </c>
      <c r="J2405" s="2548">
        <v>0</v>
      </c>
    </row>
    <row r="2406" spans="1:10" x14ac:dyDescent="0.2">
      <c r="A2406" s="923" t="s">
        <v>954</v>
      </c>
      <c r="B2406" s="2544">
        <v>97.826086956521749</v>
      </c>
      <c r="C2406" s="2545">
        <v>1036000</v>
      </c>
      <c r="D2406" s="2546">
        <v>101.34782608695653</v>
      </c>
      <c r="E2406" s="2547">
        <v>0.60917112238164484</v>
      </c>
      <c r="F2406" s="2544">
        <v>0.48762631481896301</v>
      </c>
      <c r="G2406" s="2546">
        <v>7.2185758997338218E-3</v>
      </c>
      <c r="H2406" s="2547">
        <v>0.11222737162545569</v>
      </c>
      <c r="I2406" s="2544">
        <v>0.10050209564199486</v>
      </c>
      <c r="J2406" s="2548">
        <v>2.7134618155799863E-3</v>
      </c>
    </row>
    <row r="2407" spans="1:10" x14ac:dyDescent="0.2">
      <c r="A2407" s="923" t="s">
        <v>956</v>
      </c>
      <c r="B2407" s="2544">
        <v>168</v>
      </c>
      <c r="C2407" s="2545">
        <v>1099999.9999999998</v>
      </c>
      <c r="D2407" s="2546">
        <v>184.79999999999998</v>
      </c>
      <c r="E2407" s="2547">
        <v>1.0461498741700781</v>
      </c>
      <c r="F2407" s="2544">
        <v>0.837416924649099</v>
      </c>
      <c r="G2407" s="2546">
        <v>1.2396701011809549E-2</v>
      </c>
      <c r="H2407" s="2547">
        <v>0.20463801817110117</v>
      </c>
      <c r="I2407" s="2544">
        <v>0.18325787529675452</v>
      </c>
      <c r="J2407" s="2548">
        <v>4.9477898330935952E-3</v>
      </c>
    </row>
    <row r="2408" spans="1:10" x14ac:dyDescent="0.2">
      <c r="A2408" s="923" t="s">
        <v>957</v>
      </c>
      <c r="B2408" s="2544">
        <v>26</v>
      </c>
      <c r="C2408" s="2545">
        <v>1649999.9999999998</v>
      </c>
      <c r="D2408" s="2546">
        <v>42.899999999999991</v>
      </c>
      <c r="E2408" s="2547">
        <v>0.16190414719298826</v>
      </c>
      <c r="F2408" s="2544">
        <v>0.12960023833855105</v>
      </c>
      <c r="G2408" s="2546">
        <v>1.9185370613514778E-3</v>
      </c>
      <c r="H2408" s="2547">
        <v>4.750525421829134E-2</v>
      </c>
      <c r="I2408" s="2544">
        <v>4.2542006765318011E-2</v>
      </c>
      <c r="J2408" s="2548">
        <v>1.1485940683967275E-3</v>
      </c>
    </row>
    <row r="2409" spans="1:10" x14ac:dyDescent="0.2">
      <c r="A2409" s="2168" t="s">
        <v>1492</v>
      </c>
      <c r="B2409" s="2544">
        <v>0</v>
      </c>
      <c r="C2409" s="2545">
        <v>5000000</v>
      </c>
      <c r="D2409" s="2546">
        <v>0</v>
      </c>
      <c r="E2409" s="2547">
        <v>0</v>
      </c>
      <c r="F2409" s="2544">
        <v>0</v>
      </c>
      <c r="G2409" s="2546">
        <v>0</v>
      </c>
      <c r="H2409" s="2547">
        <v>0</v>
      </c>
      <c r="I2409" s="2544">
        <v>0</v>
      </c>
      <c r="J2409" s="2548">
        <v>0</v>
      </c>
    </row>
    <row r="2410" spans="1:10" x14ac:dyDescent="0.2">
      <c r="A2410" s="2168" t="s">
        <v>1570</v>
      </c>
      <c r="B2410" s="2544">
        <v>3.5</v>
      </c>
      <c r="C2410" s="2545">
        <v>1700000</v>
      </c>
      <c r="D2410" s="2546">
        <v>5.95</v>
      </c>
      <c r="E2410" s="2547">
        <v>2.1794789045209959E-2</v>
      </c>
      <c r="F2410" s="2544">
        <v>1.7446185930189564E-2</v>
      </c>
      <c r="G2410" s="2546">
        <v>2.5826460441269895E-4</v>
      </c>
      <c r="H2410" s="2547">
        <v>6.5887240699028802E-3</v>
      </c>
      <c r="I2410" s="2544">
        <v>5.9003482576606581E-3</v>
      </c>
      <c r="J2410" s="2548">
        <v>1.5930383932308926E-4</v>
      </c>
    </row>
    <row r="2411" spans="1:10" x14ac:dyDescent="0.2">
      <c r="A2411" s="923" t="s">
        <v>955</v>
      </c>
      <c r="B2411" s="2544">
        <v>0</v>
      </c>
      <c r="C2411" s="2545">
        <v>1240000</v>
      </c>
      <c r="D2411" s="2546">
        <v>0</v>
      </c>
      <c r="E2411" s="2547">
        <v>0</v>
      </c>
      <c r="F2411" s="2544">
        <v>0</v>
      </c>
      <c r="G2411" s="2546">
        <v>0</v>
      </c>
      <c r="H2411" s="2547">
        <v>0</v>
      </c>
      <c r="I2411" s="2544">
        <v>0</v>
      </c>
      <c r="J2411" s="2548">
        <v>0</v>
      </c>
    </row>
    <row r="2412" spans="1:10" x14ac:dyDescent="0.2">
      <c r="A2412" s="923" t="s">
        <v>960</v>
      </c>
      <c r="B2412" s="2544">
        <v>72</v>
      </c>
      <c r="C2412" s="2545">
        <v>2515999.9999999995</v>
      </c>
      <c r="D2412" s="2546">
        <v>181.15199999999996</v>
      </c>
      <c r="E2412" s="2547">
        <v>0.44834994607289058</v>
      </c>
      <c r="F2412" s="2544">
        <v>0.35889296770675672</v>
      </c>
      <c r="G2412" s="2546">
        <v>5.3128718622040922E-3</v>
      </c>
      <c r="H2412" s="2547">
        <v>0.20059841053967162</v>
      </c>
      <c r="I2412" s="2544">
        <v>0.17964031723894844</v>
      </c>
      <c r="J2412" s="2548">
        <v>4.850119176648111E-3</v>
      </c>
    </row>
    <row r="2413" spans="1:10" x14ac:dyDescent="0.2">
      <c r="A2413" s="923" t="s">
        <v>959</v>
      </c>
      <c r="B2413" s="2544">
        <v>164.51612903225808</v>
      </c>
      <c r="C2413" s="2545">
        <v>1649999.9999999998</v>
      </c>
      <c r="D2413" s="2546">
        <v>271.45161290322579</v>
      </c>
      <c r="E2413" s="2547">
        <v>1.0244555219407445</v>
      </c>
      <c r="F2413" s="2544">
        <v>0.82005113588909473</v>
      </c>
      <c r="G2413" s="2546">
        <v>1.2139626566864192E-2</v>
      </c>
      <c r="H2413" s="2547">
        <v>0.30059155894948619</v>
      </c>
      <c r="I2413" s="2544">
        <v>0.26918639516516363</v>
      </c>
      <c r="J2413" s="2548">
        <v>7.2677788446939336E-3</v>
      </c>
    </row>
    <row r="2414" spans="1:10" x14ac:dyDescent="0.2">
      <c r="A2414" s="923" t="s">
        <v>1004</v>
      </c>
      <c r="B2414" s="2544">
        <v>0</v>
      </c>
      <c r="C2414" s="2545">
        <v>1000000</v>
      </c>
      <c r="D2414" s="2546">
        <v>0</v>
      </c>
      <c r="E2414" s="2547">
        <v>0</v>
      </c>
      <c r="F2414" s="2544">
        <v>0</v>
      </c>
      <c r="G2414" s="2546">
        <v>0</v>
      </c>
      <c r="H2414" s="2547">
        <v>0</v>
      </c>
      <c r="I2414" s="2544">
        <v>0</v>
      </c>
      <c r="J2414" s="2548">
        <v>0</v>
      </c>
    </row>
    <row r="2415" spans="1:10" x14ac:dyDescent="0.2">
      <c r="A2415" s="923" t="s">
        <v>1005</v>
      </c>
      <c r="B2415" s="2544">
        <v>0</v>
      </c>
      <c r="C2415" s="2545">
        <v>1500000</v>
      </c>
      <c r="D2415" s="2546">
        <v>0</v>
      </c>
      <c r="E2415" s="2547">
        <v>0</v>
      </c>
      <c r="F2415" s="2544">
        <v>0</v>
      </c>
      <c r="G2415" s="2546">
        <v>0</v>
      </c>
      <c r="H2415" s="2547">
        <v>0</v>
      </c>
      <c r="I2415" s="2544">
        <v>0</v>
      </c>
      <c r="J2415" s="2548">
        <v>0</v>
      </c>
    </row>
    <row r="2416" spans="1:10" x14ac:dyDescent="0.2">
      <c r="A2416" s="923" t="s">
        <v>961</v>
      </c>
      <c r="B2416" s="2544">
        <v>45</v>
      </c>
      <c r="C2416" s="2545">
        <v>1786999.9999999998</v>
      </c>
      <c r="D2416" s="2546">
        <v>80.414999999999992</v>
      </c>
      <c r="E2416" s="2547">
        <v>0.28021871629555661</v>
      </c>
      <c r="F2416" s="2544">
        <v>0.22430810481672295</v>
      </c>
      <c r="G2416" s="2546">
        <v>3.3205449138775582E-3</v>
      </c>
      <c r="H2416" s="2547">
        <v>8.9047436316174788E-2</v>
      </c>
      <c r="I2416" s="2544">
        <v>7.9743950443660797E-2</v>
      </c>
      <c r="J2416" s="2548">
        <v>2.1530114687674322E-3</v>
      </c>
    </row>
    <row r="2417" spans="1:10" x14ac:dyDescent="0.2">
      <c r="A2417" s="923" t="s">
        <v>962</v>
      </c>
      <c r="B2417" s="2544">
        <v>0</v>
      </c>
      <c r="C2417" s="2545">
        <v>1614999.9999999998</v>
      </c>
      <c r="D2417" s="2546">
        <v>0</v>
      </c>
      <c r="E2417" s="2547">
        <v>0</v>
      </c>
      <c r="F2417" s="2544">
        <v>0</v>
      </c>
      <c r="G2417" s="2546">
        <v>0</v>
      </c>
      <c r="H2417" s="2547">
        <v>0</v>
      </c>
      <c r="I2417" s="2544">
        <v>0</v>
      </c>
      <c r="J2417" s="2548">
        <v>0</v>
      </c>
    </row>
    <row r="2418" spans="1:10" x14ac:dyDescent="0.2">
      <c r="A2418" s="923" t="s">
        <v>963</v>
      </c>
      <c r="B2418" s="2544">
        <v>2393.6</v>
      </c>
      <c r="C2418" s="2545">
        <v>1670000.0000000002</v>
      </c>
      <c r="D2418" s="2546">
        <v>3997.3120000000004</v>
      </c>
      <c r="E2418" s="2547">
        <v>14.905144873889872</v>
      </c>
      <c r="F2418" s="2544">
        <v>11.931197326429068</v>
      </c>
      <c r="G2418" s="2546">
        <v>0.17662347346349605</v>
      </c>
      <c r="H2418" s="2547">
        <v>4.426417779716239</v>
      </c>
      <c r="I2418" s="2544">
        <v>3.9639551083237046</v>
      </c>
      <c r="J2418" s="2548">
        <v>0.10702305018021119</v>
      </c>
    </row>
    <row r="2419" spans="1:10" x14ac:dyDescent="0.2">
      <c r="A2419" s="923" t="s">
        <v>964</v>
      </c>
      <c r="B2419" s="2544">
        <v>234</v>
      </c>
      <c r="C2419" s="2545">
        <v>1557000.0000000002</v>
      </c>
      <c r="D2419" s="2546">
        <v>364.33800000000008</v>
      </c>
      <c r="E2419" s="2547">
        <v>1.4571373247368944</v>
      </c>
      <c r="F2419" s="2544">
        <v>1.1664021450469595</v>
      </c>
      <c r="G2419" s="2546">
        <v>1.72668335521633E-2</v>
      </c>
      <c r="H2419" s="2547">
        <v>0.40344916809752529</v>
      </c>
      <c r="I2419" s="2544">
        <v>0.36129766109236461</v>
      </c>
      <c r="J2419" s="2548">
        <v>9.754696169965665E-3</v>
      </c>
    </row>
    <row r="2420" spans="1:10" x14ac:dyDescent="0.2">
      <c r="A2420" s="923" t="s">
        <v>965</v>
      </c>
      <c r="B2420" s="2544">
        <v>70</v>
      </c>
      <c r="C2420" s="2545">
        <v>1120000.0000000002</v>
      </c>
      <c r="D2420" s="2546">
        <v>78.40000000000002</v>
      </c>
      <c r="E2420" s="2547">
        <v>0.43589578090419917</v>
      </c>
      <c r="F2420" s="2544">
        <v>0.34892371860379123</v>
      </c>
      <c r="G2420" s="2546">
        <v>5.1652920882539789E-3</v>
      </c>
      <c r="H2420" s="2547">
        <v>8.6816128921073252E-2</v>
      </c>
      <c r="I2420" s="2544">
        <v>7.7745765277411047E-2</v>
      </c>
      <c r="J2420" s="2548">
        <v>2.0990623534336474E-3</v>
      </c>
    </row>
    <row r="2421" spans="1:10" x14ac:dyDescent="0.2">
      <c r="A2421" s="923" t="s">
        <v>966</v>
      </c>
      <c r="B2421" s="2544">
        <v>62.5</v>
      </c>
      <c r="C2421" s="2545">
        <v>1384999.9999999998</v>
      </c>
      <c r="D2421" s="2546">
        <v>86.562499999999986</v>
      </c>
      <c r="E2421" s="2547">
        <v>0.38919266152160636</v>
      </c>
      <c r="F2421" s="2544">
        <v>0.31153903446767078</v>
      </c>
      <c r="G2421" s="2546">
        <v>4.6118679359410525E-3</v>
      </c>
      <c r="H2421" s="2547">
        <v>9.5854861731255112E-2</v>
      </c>
      <c r="I2421" s="2544">
        <v>8.5840150597269016E-2</v>
      </c>
      <c r="J2421" s="2548">
        <v>2.3176031246058674E-3</v>
      </c>
    </row>
    <row r="2422" spans="1:10" x14ac:dyDescent="0.2">
      <c r="A2422" s="923" t="s">
        <v>967</v>
      </c>
      <c r="B2422" s="2544">
        <v>130</v>
      </c>
      <c r="C2422" s="2545">
        <v>4462999.9999999991</v>
      </c>
      <c r="D2422" s="2546">
        <v>580.18999999999983</v>
      </c>
      <c r="E2422" s="2547">
        <v>0.80952073596494123</v>
      </c>
      <c r="F2422" s="2544">
        <v>0.64800119169275516</v>
      </c>
      <c r="G2422" s="2546">
        <v>9.5926853067573887E-3</v>
      </c>
      <c r="H2422" s="2547">
        <v>0.64247257447343709</v>
      </c>
      <c r="I2422" s="2544">
        <v>0.57534841270792214</v>
      </c>
      <c r="J2422" s="2548">
        <v>1.5533864628044222E-2</v>
      </c>
    </row>
    <row r="2423" spans="1:10" x14ac:dyDescent="0.2">
      <c r="A2423" s="923" t="s">
        <v>287</v>
      </c>
      <c r="B2423" s="2544">
        <v>42</v>
      </c>
      <c r="C2423" s="2545">
        <v>1492000.0000000002</v>
      </c>
      <c r="D2423" s="2546">
        <v>62.664000000000009</v>
      </c>
      <c r="E2423" s="2547">
        <v>0.26153746854251952</v>
      </c>
      <c r="F2423" s="2544">
        <v>0.20935423116227475</v>
      </c>
      <c r="G2423" s="2546">
        <v>3.0991752529523874E-3</v>
      </c>
      <c r="H2423" s="2547">
        <v>6.9390891616200684E-2</v>
      </c>
      <c r="I2423" s="2544">
        <v>6.2141079532444958E-2</v>
      </c>
      <c r="J2423" s="2548">
        <v>1.6777505524944651E-3</v>
      </c>
    </row>
    <row r="2424" spans="1:10" x14ac:dyDescent="0.2">
      <c r="A2424" s="897" t="s">
        <v>969</v>
      </c>
      <c r="B2424" s="2544">
        <v>49.5</v>
      </c>
      <c r="C2424" s="2545">
        <v>1514999.9999999998</v>
      </c>
      <c r="D2424" s="2546">
        <v>74.992499999999978</v>
      </c>
      <c r="E2424" s="2547">
        <v>0.30824058792511227</v>
      </c>
      <c r="F2424" s="2544">
        <v>0.24673891529839528</v>
      </c>
      <c r="G2424" s="2546">
        <v>3.6525994052653134E-3</v>
      </c>
      <c r="H2424" s="2547">
        <v>8.3042838623897733E-2</v>
      </c>
      <c r="I2424" s="2544">
        <v>7.436670028783475E-2</v>
      </c>
      <c r="J2424" s="2548">
        <v>2.0078307849473562E-3</v>
      </c>
    </row>
    <row r="2425" spans="1:10" x14ac:dyDescent="0.2">
      <c r="A2425" s="923" t="s">
        <v>1155</v>
      </c>
      <c r="B2425" s="2544">
        <v>0</v>
      </c>
      <c r="C2425" s="2545">
        <v>0</v>
      </c>
      <c r="D2425" s="2546">
        <v>0</v>
      </c>
      <c r="E2425" s="2547">
        <v>0</v>
      </c>
      <c r="F2425" s="2544">
        <v>0</v>
      </c>
      <c r="G2425" s="2546">
        <v>0</v>
      </c>
      <c r="H2425" s="2547">
        <v>0</v>
      </c>
      <c r="I2425" s="2544">
        <v>0</v>
      </c>
      <c r="J2425" s="2548">
        <v>0</v>
      </c>
    </row>
    <row r="2426" spans="1:10" x14ac:dyDescent="0.2">
      <c r="A2426" s="2549" t="s">
        <v>288</v>
      </c>
      <c r="B2426" s="2550">
        <v>4467.6222159887802</v>
      </c>
      <c r="C2426" s="2549"/>
      <c r="D2426" s="2551">
        <v>8612.7204389901835</v>
      </c>
      <c r="E2426" s="2547">
        <v>27.820252494619684</v>
      </c>
      <c r="F2426" s="2544">
        <v>22.269419384567364</v>
      </c>
      <c r="G2426" s="2551">
        <v>0.32966533836506506</v>
      </c>
      <c r="H2426" s="2547">
        <v>9.5372837754149771</v>
      </c>
      <c r="I2426" s="2544">
        <v>8.5408487455317754</v>
      </c>
      <c r="J2426" s="2553">
        <v>0.23059486268026536</v>
      </c>
    </row>
    <row r="2427" spans="1:10" x14ac:dyDescent="0.2">
      <c r="A2427" s="2554" t="s">
        <v>1843</v>
      </c>
      <c r="B2427" s="2555">
        <v>14206.5956120796</v>
      </c>
      <c r="C2427" s="2554"/>
      <c r="D2427" s="2556">
        <v>88215.695508797377</v>
      </c>
      <c r="E2427" s="2547">
        <v>88.465644118822951</v>
      </c>
      <c r="F2427" s="2544">
        <v>70.814545280958825</v>
      </c>
      <c r="G2427" s="2556">
        <v>1.048303084515692</v>
      </c>
      <c r="H2427" s="2547">
        <v>97.685525435636407</v>
      </c>
      <c r="I2427" s="2544">
        <v>87.479550469521968</v>
      </c>
      <c r="J2427" s="2558">
        <v>2.3618653753122731</v>
      </c>
    </row>
    <row r="2428" spans="1:10" x14ac:dyDescent="0.2">
      <c r="A2428" s="2559" t="s">
        <v>194</v>
      </c>
      <c r="B2428" s="2560">
        <v>16058.884500968488</v>
      </c>
      <c r="C2428" s="2561"/>
      <c r="D2428" s="2562">
        <v>90305.800286575148</v>
      </c>
      <c r="E2428" s="2563">
        <v>100</v>
      </c>
      <c r="F2428" s="2544">
        <v>80.04750995295305</v>
      </c>
      <c r="G2428" s="2562">
        <v>1.1849832722719567</v>
      </c>
      <c r="H2428" s="2563">
        <v>100.00000000000001</v>
      </c>
      <c r="I2428" s="2544">
        <v>89.552213676898333</v>
      </c>
      <c r="J2428" s="2564">
        <v>2.4178253275286647</v>
      </c>
    </row>
    <row r="2429" spans="1:10" x14ac:dyDescent="0.2">
      <c r="A2429" s="2584" t="s">
        <v>1860</v>
      </c>
      <c r="B2429" s="2544"/>
      <c r="C2429" s="2543"/>
      <c r="D2429" s="2546"/>
      <c r="E2429" s="2547"/>
      <c r="F2429" s="2544">
        <v>0</v>
      </c>
      <c r="G2429" s="2546"/>
      <c r="H2429" s="2547"/>
      <c r="I2429" s="2544">
        <v>0</v>
      </c>
      <c r="J2429" s="2548">
        <v>0</v>
      </c>
    </row>
    <row r="2430" spans="1:10" x14ac:dyDescent="0.2">
      <c r="A2430" s="2169" t="s">
        <v>1844</v>
      </c>
      <c r="B2430" s="2544">
        <v>1116.75</v>
      </c>
      <c r="C2430" s="2545">
        <v>4199896.8061456596</v>
      </c>
      <c r="D2430" s="2546">
        <v>4690.2347582631655</v>
      </c>
      <c r="E2430" s="2547">
        <v>28.853718686900653</v>
      </c>
      <c r="F2430" s="2544">
        <v>5.5665794678683413</v>
      </c>
      <c r="G2430" s="2546">
        <v>8.2404856279394728E-2</v>
      </c>
      <c r="H2430" s="2547">
        <v>48.780811780159077</v>
      </c>
      <c r="I2430" s="2544">
        <v>4.6510955435189123</v>
      </c>
      <c r="J2430" s="2548">
        <v>0.1255751940030124</v>
      </c>
    </row>
    <row r="2431" spans="1:10" x14ac:dyDescent="0.2">
      <c r="A2431" s="2169" t="s">
        <v>1845</v>
      </c>
      <c r="B2431" s="2544">
        <v>2226.5</v>
      </c>
      <c r="C2431" s="2545">
        <v>1049949.7428331529</v>
      </c>
      <c r="D2431" s="2546">
        <v>2337.7131024180148</v>
      </c>
      <c r="E2431" s="2547">
        <v>57.526576813417783</v>
      </c>
      <c r="F2431" s="2544">
        <v>11.098266563876305</v>
      </c>
      <c r="G2431" s="2546">
        <v>0.16429318334996404</v>
      </c>
      <c r="H2431" s="2547">
        <v>24.313397670374449</v>
      </c>
      <c r="I2431" s="2544">
        <v>2.3182052824811135</v>
      </c>
      <c r="J2431" s="2548">
        <v>6.258935671446722E-2</v>
      </c>
    </row>
    <row r="2432" spans="1:10" x14ac:dyDescent="0.2">
      <c r="A2432" s="2581" t="s">
        <v>310</v>
      </c>
      <c r="B2432" s="2550">
        <v>3343.25</v>
      </c>
      <c r="C2432" s="2549"/>
      <c r="D2432" s="2551">
        <v>7027.9478606811808</v>
      </c>
      <c r="E2432" s="2547">
        <v>86.380295500318439</v>
      </c>
      <c r="F2432" s="2544">
        <v>16.664846031744645</v>
      </c>
      <c r="G2432" s="2551">
        <v>0.2466980396293588</v>
      </c>
      <c r="H2432" s="2547">
        <v>73.094209450533526</v>
      </c>
      <c r="I2432" s="2544">
        <v>6.9693008260000262</v>
      </c>
      <c r="J2432" s="2553">
        <v>0.18816455071747962</v>
      </c>
    </row>
    <row r="2433" spans="1:10" x14ac:dyDescent="0.2">
      <c r="A2433" s="2169" t="s">
        <v>1846</v>
      </c>
      <c r="B2433" s="2544">
        <v>37.549999999999997</v>
      </c>
      <c r="C2433" s="2545">
        <v>6562823.1180563895</v>
      </c>
      <c r="D2433" s="2546">
        <v>246.4340080830174</v>
      </c>
      <c r="E2433" s="2547">
        <v>0.97018772034306655</v>
      </c>
      <c r="F2433" s="2544">
        <v>0.18717265190817658</v>
      </c>
      <c r="G2433" s="2546">
        <v>2.7708102559133841E-3</v>
      </c>
      <c r="H2433" s="2547">
        <v>2.5630382239074629</v>
      </c>
      <c r="I2433" s="2544">
        <v>0.24437755802033012</v>
      </c>
      <c r="J2433" s="2548">
        <v>6.5979636348574592E-3</v>
      </c>
    </row>
    <row r="2434" spans="1:10" x14ac:dyDescent="0.2">
      <c r="A2434" s="2581" t="s">
        <v>316</v>
      </c>
      <c r="B2434" s="2550">
        <v>37.549999999999997</v>
      </c>
      <c r="C2434" s="2565"/>
      <c r="D2434" s="2551">
        <v>246.4340080830174</v>
      </c>
      <c r="E2434" s="2547">
        <v>0.97018772034306655</v>
      </c>
      <c r="F2434" s="2544">
        <v>0.18717265190817658</v>
      </c>
      <c r="G2434" s="2551">
        <v>2.7708102559133841E-3</v>
      </c>
      <c r="H2434" s="2547">
        <v>2.5630382239074629</v>
      </c>
      <c r="I2434" s="2544">
        <v>0.24437755802033012</v>
      </c>
      <c r="J2434" s="2553">
        <v>6.5979636348574592E-3</v>
      </c>
    </row>
    <row r="2435" spans="1:10" x14ac:dyDescent="0.2">
      <c r="A2435" s="2169" t="s">
        <v>1536</v>
      </c>
      <c r="B2435" s="2544">
        <v>49.005000000000003</v>
      </c>
      <c r="C2435" s="2545">
        <v>6000000</v>
      </c>
      <c r="D2435" s="2546">
        <v>294.02999999999997</v>
      </c>
      <c r="E2435" s="2547">
        <v>1.2661531087992539</v>
      </c>
      <c r="F2435" s="2544">
        <v>0.24427152614541128</v>
      </c>
      <c r="G2435" s="2546">
        <v>3.6160734112126603E-3</v>
      </c>
      <c r="H2435" s="2547">
        <v>3.0580605933319034</v>
      </c>
      <c r="I2435" s="2544">
        <v>0.29157636944537196</v>
      </c>
      <c r="J2435" s="2548">
        <v>7.8722870380114173E-3</v>
      </c>
    </row>
    <row r="2436" spans="1:10" x14ac:dyDescent="0.2">
      <c r="A2436" s="2169" t="s">
        <v>206</v>
      </c>
      <c r="B2436" s="2544">
        <v>435</v>
      </c>
      <c r="C2436" s="2545">
        <v>4352000</v>
      </c>
      <c r="D2436" s="2546">
        <v>1893.12</v>
      </c>
      <c r="E2436" s="2547">
        <v>11.239191966690651</v>
      </c>
      <c r="F2436" s="2544">
        <v>2.1683116798949889</v>
      </c>
      <c r="G2436" s="2546">
        <v>3.2098600834149726E-2</v>
      </c>
      <c r="H2436" s="2547">
        <v>19.689404722132071</v>
      </c>
      <c r="I2436" s="2544">
        <v>1.8773222342088312</v>
      </c>
      <c r="J2436" s="2548">
        <v>5.0685930134340619E-2</v>
      </c>
    </row>
    <row r="2437" spans="1:10" x14ac:dyDescent="0.2">
      <c r="A2437" s="2581" t="s">
        <v>311</v>
      </c>
      <c r="B2437" s="2550">
        <v>484.005</v>
      </c>
      <c r="C2437" s="2565"/>
      <c r="D2437" s="2551">
        <v>2187.1499999999996</v>
      </c>
      <c r="E2437" s="2547">
        <v>12.505345075489904</v>
      </c>
      <c r="F2437" s="2544">
        <v>2.4125832060403996</v>
      </c>
      <c r="G2437" s="2551">
        <v>3.5714674245362385E-2</v>
      </c>
      <c r="H2437" s="2547">
        <v>22.747465315463973</v>
      </c>
      <c r="I2437" s="2544">
        <v>2.1688986036542026</v>
      </c>
      <c r="J2437" s="2553">
        <v>5.8558217172352038E-2</v>
      </c>
    </row>
    <row r="2438" spans="1:10" x14ac:dyDescent="0.2">
      <c r="A2438" s="2169" t="s">
        <v>1847</v>
      </c>
      <c r="B2438" s="2544">
        <v>5.58</v>
      </c>
      <c r="C2438" s="2545">
        <v>27488445.925841</v>
      </c>
      <c r="D2438" s="2546">
        <v>153.38552826619281</v>
      </c>
      <c r="E2438" s="2547">
        <v>0.14417170384858352</v>
      </c>
      <c r="F2438" s="2544">
        <v>2.7814204997273651E-2</v>
      </c>
      <c r="G2438" s="2546">
        <v>4.1174756932081717E-4</v>
      </c>
      <c r="H2438" s="2547">
        <v>1.595287010095028</v>
      </c>
      <c r="I2438" s="2544">
        <v>0.15210555200937653</v>
      </c>
      <c r="J2438" s="2548">
        <v>4.1067064788915539E-3</v>
      </c>
    </row>
    <row r="2439" spans="1:10" x14ac:dyDescent="0.2">
      <c r="A2439" s="2581" t="s">
        <v>312</v>
      </c>
      <c r="B2439" s="2550">
        <v>5.58</v>
      </c>
      <c r="C2439" s="2549"/>
      <c r="D2439" s="2551">
        <v>153.38552826619281</v>
      </c>
      <c r="E2439" s="2547">
        <v>0.14417170384858352</v>
      </c>
      <c r="F2439" s="2544">
        <v>2.7814204997273651E-2</v>
      </c>
      <c r="G2439" s="2551">
        <v>4.1174756932081717E-4</v>
      </c>
      <c r="H2439" s="2547">
        <v>1.595287010095028</v>
      </c>
      <c r="I2439" s="2544">
        <v>0.15210555200937653</v>
      </c>
      <c r="J2439" s="2553">
        <v>4.1067064788915539E-3</v>
      </c>
    </row>
    <row r="2440" spans="1:10" x14ac:dyDescent="0.2">
      <c r="A2440" s="2566" t="s">
        <v>130</v>
      </c>
      <c r="B2440" s="2555">
        <v>3870.3850000000002</v>
      </c>
      <c r="C2440" s="2554"/>
      <c r="D2440" s="2556">
        <v>9614.9173970303909</v>
      </c>
      <c r="E2440" s="2557">
        <v>99.999999999999986</v>
      </c>
      <c r="F2440" s="2544">
        <v>19.292416094690495</v>
      </c>
      <c r="G2440" s="2556">
        <v>0.28559527169995536</v>
      </c>
      <c r="H2440" s="2557">
        <v>100</v>
      </c>
      <c r="I2440" s="2544">
        <v>9.5346825396839368</v>
      </c>
      <c r="J2440" s="2558">
        <v>0.2574274380035807</v>
      </c>
    </row>
    <row r="2441" spans="1:10" x14ac:dyDescent="0.2">
      <c r="A2441" s="2584" t="s">
        <v>1861</v>
      </c>
      <c r="B2441" s="2544"/>
      <c r="C2441" s="2543"/>
      <c r="D2441" s="2546"/>
      <c r="E2441" s="2547"/>
      <c r="F2441" s="2544">
        <v>0</v>
      </c>
      <c r="G2441" s="2546"/>
      <c r="H2441" s="2547"/>
      <c r="I2441" s="2544">
        <v>0</v>
      </c>
      <c r="J2441" s="2548">
        <v>0</v>
      </c>
    </row>
    <row r="2442" spans="1:10" x14ac:dyDescent="0.2">
      <c r="A2442" s="2168" t="s">
        <v>1538</v>
      </c>
      <c r="B2442" s="2544">
        <v>121.6</v>
      </c>
      <c r="C2442" s="2545">
        <v>6500000</v>
      </c>
      <c r="D2442" s="2546">
        <v>790.4</v>
      </c>
      <c r="E2442" s="2547">
        <v>91.827641932609382</v>
      </c>
      <c r="F2442" s="2544">
        <v>0.6061303454603002</v>
      </c>
      <c r="G2442" s="2546">
        <v>8.9728502561669116E-3</v>
      </c>
      <c r="H2442" s="2547">
        <v>85.839557352857497</v>
      </c>
      <c r="I2442" s="2544">
        <v>0.78380424585798047</v>
      </c>
      <c r="J2442" s="2548">
        <v>2.1161975563188194E-2</v>
      </c>
    </row>
    <row r="2443" spans="1:10" x14ac:dyDescent="0.2">
      <c r="A2443" s="2168" t="s">
        <v>208</v>
      </c>
      <c r="B2443" s="2544">
        <v>0</v>
      </c>
      <c r="C2443" s="2545">
        <v>6000000</v>
      </c>
      <c r="D2443" s="2546">
        <v>0</v>
      </c>
      <c r="E2443" s="2547">
        <v>0</v>
      </c>
      <c r="F2443" s="2544">
        <v>0</v>
      </c>
      <c r="G2443" s="2546">
        <v>0</v>
      </c>
      <c r="H2443" s="2547">
        <v>0</v>
      </c>
      <c r="I2443" s="2544">
        <v>0</v>
      </c>
      <c r="J2443" s="2548">
        <v>0</v>
      </c>
    </row>
    <row r="2444" spans="1:10" x14ac:dyDescent="0.2">
      <c r="A2444" s="2168" t="s">
        <v>209</v>
      </c>
      <c r="B2444" s="2544">
        <v>0.97</v>
      </c>
      <c r="C2444" s="2545">
        <v>5800000</v>
      </c>
      <c r="D2444" s="2546">
        <v>5.6260000000000003</v>
      </c>
      <c r="E2444" s="2547">
        <v>0.73250668317953205</v>
      </c>
      <c r="F2444" s="2544">
        <v>4.8350858149382499E-3</v>
      </c>
      <c r="G2444" s="2546">
        <v>7.1576190365805131E-5</v>
      </c>
      <c r="H2444" s="2547">
        <v>0.61099867113762185</v>
      </c>
      <c r="I2444" s="2544">
        <v>5.5790519827897253E-3</v>
      </c>
      <c r="J2444" s="2548">
        <v>1.5062914286247063E-4</v>
      </c>
    </row>
    <row r="2445" spans="1:10" x14ac:dyDescent="0.2">
      <c r="A2445" s="2168" t="s">
        <v>210</v>
      </c>
      <c r="B2445" s="2544">
        <v>6.9</v>
      </c>
      <c r="C2445" s="2545">
        <v>15600000</v>
      </c>
      <c r="D2445" s="2546">
        <v>107.64</v>
      </c>
      <c r="E2445" s="2547">
        <v>5.210614550452342</v>
      </c>
      <c r="F2445" s="2544">
        <v>3.4393909405230856E-2</v>
      </c>
      <c r="G2445" s="2546">
        <v>5.0915022012789225E-4</v>
      </c>
      <c r="H2445" s="2547">
        <v>11.689992350027305</v>
      </c>
      <c r="I2445" s="2544">
        <v>0.1067417624293434</v>
      </c>
      <c r="J2445" s="2548">
        <v>2.8819269352499707E-3</v>
      </c>
    </row>
    <row r="2446" spans="1:10" x14ac:dyDescent="0.2">
      <c r="A2446" s="2168" t="s">
        <v>1540</v>
      </c>
      <c r="B2446" s="2544">
        <v>0</v>
      </c>
      <c r="C2446" s="2545">
        <v>7500000</v>
      </c>
      <c r="D2446" s="2546">
        <v>0</v>
      </c>
      <c r="E2446" s="2547">
        <v>0</v>
      </c>
      <c r="F2446" s="2544">
        <v>0</v>
      </c>
      <c r="G2446" s="2546">
        <v>0</v>
      </c>
      <c r="H2446" s="2547">
        <v>0</v>
      </c>
      <c r="I2446" s="2544">
        <v>0</v>
      </c>
      <c r="J2446" s="2548">
        <v>0</v>
      </c>
    </row>
    <row r="2447" spans="1:10" x14ac:dyDescent="0.2">
      <c r="A2447" s="2168" t="s">
        <v>1541</v>
      </c>
      <c r="B2447" s="2544">
        <v>2.952</v>
      </c>
      <c r="C2447" s="2545">
        <v>5800000</v>
      </c>
      <c r="D2447" s="2546">
        <v>17.121600000000001</v>
      </c>
      <c r="E2447" s="2547">
        <v>2.2292368337587409</v>
      </c>
      <c r="F2447" s="2544">
        <v>1.4714611675977027E-2</v>
      </c>
      <c r="G2447" s="2546">
        <v>2.1782774635036779E-4</v>
      </c>
      <c r="H2447" s="2547">
        <v>1.8594516259775873</v>
      </c>
      <c r="I2447" s="2544">
        <v>1.6978723147623991E-2</v>
      </c>
      <c r="J2447" s="2548">
        <v>4.5840951518558073E-4</v>
      </c>
    </row>
    <row r="2448" spans="1:10" x14ac:dyDescent="0.2">
      <c r="A2448" s="2566" t="s">
        <v>122</v>
      </c>
      <c r="B2448" s="2555">
        <v>132.422</v>
      </c>
      <c r="C2448" s="2554"/>
      <c r="D2448" s="2556">
        <v>920.78759999999988</v>
      </c>
      <c r="E2448" s="2557">
        <v>100.00000000000001</v>
      </c>
      <c r="F2448" s="2544">
        <v>0.66007395235644639</v>
      </c>
      <c r="G2448" s="2556">
        <v>9.771404413010977E-3</v>
      </c>
      <c r="H2448" s="2557">
        <v>100.00000000000001</v>
      </c>
      <c r="I2448" s="2544">
        <v>0.91310378341773746</v>
      </c>
      <c r="J2448" s="2558">
        <v>2.4652941156486211E-2</v>
      </c>
    </row>
    <row r="2449" spans="1:12" ht="14.25" thickBot="1" x14ac:dyDescent="0.25">
      <c r="A2449" s="2567" t="s">
        <v>1848</v>
      </c>
      <c r="B2449" s="2560">
        <v>20061.691500968489</v>
      </c>
      <c r="C2449" s="2568"/>
      <c r="D2449" s="2562">
        <v>100841.50528360554</v>
      </c>
      <c r="E2449" s="2569"/>
      <c r="F2449" s="2570">
        <v>99.999999999999986</v>
      </c>
      <c r="G2449" s="2571">
        <v>1.4803499483849232</v>
      </c>
      <c r="H2449" s="2572"/>
      <c r="I2449" s="2570">
        <v>100.00000000000001</v>
      </c>
      <c r="J2449" s="2573">
        <v>2.6999057066887318</v>
      </c>
    </row>
    <row r="2450" spans="1:12" ht="15" thickBot="1" x14ac:dyDescent="0.25">
      <c r="A2450" s="2574" t="s">
        <v>1849</v>
      </c>
      <c r="B2450" s="2575">
        <v>1355199.2569632605</v>
      </c>
      <c r="C2450" s="2576"/>
      <c r="D2450" s="2577">
        <v>3735001.0051751565</v>
      </c>
      <c r="E2450" s="2578"/>
      <c r="F2450" s="2111"/>
      <c r="G2450" s="2111"/>
      <c r="H2450" s="2111"/>
      <c r="I2450" s="2111"/>
      <c r="J2450" s="2111"/>
    </row>
    <row r="2451" spans="1:12" ht="16.5" thickBot="1" x14ac:dyDescent="0.3">
      <c r="A2451" s="2579" t="s">
        <v>1850</v>
      </c>
      <c r="B2451" s="2586">
        <v>1.4803499483849232</v>
      </c>
      <c r="C2451" s="2580"/>
      <c r="D2451" s="2587">
        <v>2.6999057066887313</v>
      </c>
      <c r="E2451" s="2578"/>
      <c r="F2451" s="2111"/>
      <c r="G2451" s="2111"/>
      <c r="H2451" s="2111"/>
      <c r="I2451" s="2111"/>
      <c r="J2451" s="2111"/>
    </row>
    <row r="2452" spans="1:12" x14ac:dyDescent="0.2">
      <c r="A2452" s="471" t="s">
        <v>1978</v>
      </c>
      <c r="B2452" s="375"/>
      <c r="C2452" s="375"/>
      <c r="D2452" s="1800"/>
      <c r="E2452" s="375"/>
      <c r="F2452" s="375"/>
      <c r="H2452" s="375"/>
      <c r="I2452" s="375"/>
      <c r="J2452" s="375"/>
    </row>
    <row r="2453" spans="1:12" x14ac:dyDescent="0.2">
      <c r="A2453" s="375" t="s">
        <v>1851</v>
      </c>
      <c r="B2453" s="375"/>
      <c r="C2453" s="375"/>
      <c r="D2453" s="375"/>
      <c r="E2453" s="375"/>
      <c r="F2453" s="375"/>
      <c r="G2453" s="375"/>
      <c r="H2453" s="375"/>
      <c r="I2453" s="375"/>
      <c r="J2453" s="375"/>
    </row>
    <row r="2454" spans="1:12" x14ac:dyDescent="0.2">
      <c r="A2454" s="375" t="s">
        <v>2021</v>
      </c>
      <c r="B2454" s="375"/>
      <c r="C2454" s="375"/>
      <c r="D2454" s="375"/>
      <c r="E2454" s="375"/>
      <c r="F2454" s="375"/>
      <c r="G2454" s="375"/>
      <c r="H2454" s="375"/>
      <c r="I2454" s="375"/>
      <c r="J2454" s="375"/>
    </row>
    <row r="2458" spans="1:12" ht="13.5" thickBot="1" x14ac:dyDescent="0.25">
      <c r="A2458" s="3498" t="s">
        <v>1976</v>
      </c>
      <c r="B2458" s="3498"/>
      <c r="C2458" s="3498"/>
      <c r="D2458" s="3498"/>
      <c r="E2458" s="3498"/>
      <c r="F2458" s="3498"/>
      <c r="G2458" s="3498"/>
      <c r="H2458" s="3498"/>
      <c r="I2458" s="3498"/>
      <c r="J2458" s="3498"/>
    </row>
    <row r="2459" spans="1:12" ht="13.5" customHeight="1" thickBot="1" x14ac:dyDescent="0.25">
      <c r="A2459" s="3503" t="s">
        <v>382</v>
      </c>
      <c r="B2459" s="3509" t="s">
        <v>1264</v>
      </c>
      <c r="C2459" s="3509" t="s">
        <v>1840</v>
      </c>
      <c r="D2459" s="3511" t="s">
        <v>1852</v>
      </c>
      <c r="E2459" s="3505" t="s">
        <v>1857</v>
      </c>
      <c r="F2459" s="3506"/>
      <c r="G2459" s="3507"/>
      <c r="H2459" s="3505" t="s">
        <v>1858</v>
      </c>
      <c r="I2459" s="3506"/>
      <c r="J2459" s="3508"/>
    </row>
    <row r="2460" spans="1:12" ht="13.5" customHeight="1" thickBot="1" x14ac:dyDescent="0.25">
      <c r="A2460" s="3504"/>
      <c r="B2460" s="3510"/>
      <c r="C2460" s="3510"/>
      <c r="D2460" s="3512"/>
      <c r="E2460" s="2534" t="s">
        <v>1856</v>
      </c>
      <c r="F2460" s="2533" t="s">
        <v>1223</v>
      </c>
      <c r="G2460" s="2535" t="s">
        <v>1841</v>
      </c>
      <c r="H2460" s="2534" t="s">
        <v>1856</v>
      </c>
      <c r="I2460" s="2533" t="s">
        <v>1223</v>
      </c>
      <c r="J2460" s="2536" t="s">
        <v>1841</v>
      </c>
      <c r="L2460" s="2591"/>
    </row>
    <row r="2461" spans="1:12" x14ac:dyDescent="0.2">
      <c r="A2461" s="2585" t="s">
        <v>1859</v>
      </c>
      <c r="B2461" s="2537"/>
      <c r="C2461" s="2537"/>
      <c r="D2461" s="2538"/>
      <c r="E2461" s="2539"/>
      <c r="F2461" s="2540"/>
      <c r="G2461" s="2541"/>
      <c r="H2461" s="2539"/>
      <c r="I2461" s="2540"/>
      <c r="J2461" s="2542"/>
      <c r="L2461" s="2588"/>
    </row>
    <row r="2462" spans="1:12" x14ac:dyDescent="0.2">
      <c r="A2462" s="923" t="s">
        <v>410</v>
      </c>
      <c r="B2462" s="2544">
        <v>0</v>
      </c>
      <c r="C2462" s="2545">
        <v>3500000.0000000005</v>
      </c>
      <c r="D2462" s="2546">
        <v>0</v>
      </c>
      <c r="E2462" s="2547">
        <v>0</v>
      </c>
      <c r="F2462" s="2544">
        <v>0</v>
      </c>
      <c r="G2462" s="2546">
        <v>0</v>
      </c>
      <c r="H2462" s="2547">
        <v>0</v>
      </c>
      <c r="I2462" s="2544">
        <v>0</v>
      </c>
      <c r="J2462" s="2548">
        <v>0</v>
      </c>
      <c r="L2462" s="2589"/>
    </row>
    <row r="2463" spans="1:12" x14ac:dyDescent="0.2">
      <c r="A2463" s="923" t="s">
        <v>411</v>
      </c>
      <c r="B2463" s="2544">
        <v>0</v>
      </c>
      <c r="C2463" s="2545">
        <v>1375863.5</v>
      </c>
      <c r="D2463" s="2546">
        <v>0</v>
      </c>
      <c r="E2463" s="2547">
        <v>0</v>
      </c>
      <c r="F2463" s="2544">
        <v>0</v>
      </c>
      <c r="G2463" s="2546">
        <v>0</v>
      </c>
      <c r="H2463" s="2547">
        <v>0</v>
      </c>
      <c r="I2463" s="2544">
        <v>0</v>
      </c>
      <c r="J2463" s="2548">
        <v>0</v>
      </c>
      <c r="L2463" s="2589"/>
    </row>
    <row r="2464" spans="1:12" x14ac:dyDescent="0.2">
      <c r="A2464" s="923" t="s">
        <v>279</v>
      </c>
      <c r="B2464" s="2544">
        <v>518.39999999999986</v>
      </c>
      <c r="C2464" s="2545">
        <v>882500</v>
      </c>
      <c r="D2464" s="2546">
        <v>457.48799999999989</v>
      </c>
      <c r="E2464" s="2547">
        <v>3.0084085715966991</v>
      </c>
      <c r="F2464" s="2544">
        <v>2.2897380359034365</v>
      </c>
      <c r="G2464" s="2546">
        <v>3.8252677407869452E-2</v>
      </c>
      <c r="H2464" s="2547">
        <v>0.85287280473162175</v>
      </c>
      <c r="I2464" s="2544">
        <v>0.75376274943017552</v>
      </c>
      <c r="J2464" s="2548">
        <v>1.2248671402393519E-2</v>
      </c>
      <c r="L2464" s="2588"/>
    </row>
    <row r="2465" spans="1:12" x14ac:dyDescent="0.2">
      <c r="A2465" s="923" t="s">
        <v>200</v>
      </c>
      <c r="B2465" s="2544">
        <v>139.69999999999999</v>
      </c>
      <c r="C2465" s="2545">
        <v>5768500</v>
      </c>
      <c r="D2465" s="2546">
        <v>805.85944999999992</v>
      </c>
      <c r="E2465" s="2547">
        <v>0.81071504138128647</v>
      </c>
      <c r="F2465" s="2544">
        <v>0.61704553166610754</v>
      </c>
      <c r="G2465" s="2546">
        <v>1.030844721041544E-2</v>
      </c>
      <c r="H2465" s="2547">
        <v>1.5023248901413422</v>
      </c>
      <c r="I2465" s="2544">
        <v>1.3277437543417294</v>
      </c>
      <c r="J2465" s="2548">
        <v>2.1575883082318163E-2</v>
      </c>
      <c r="L2465" s="2589"/>
    </row>
    <row r="2466" spans="1:12" x14ac:dyDescent="0.2">
      <c r="A2466" s="923" t="s">
        <v>429</v>
      </c>
      <c r="B2466" s="2544">
        <v>0</v>
      </c>
      <c r="C2466" s="2545">
        <v>680000</v>
      </c>
      <c r="D2466" s="2546">
        <v>0</v>
      </c>
      <c r="E2466" s="2547">
        <v>0</v>
      </c>
      <c r="F2466" s="2544">
        <v>0</v>
      </c>
      <c r="G2466" s="2546">
        <v>0</v>
      </c>
      <c r="H2466" s="2547">
        <v>0</v>
      </c>
      <c r="I2466" s="2544">
        <v>0</v>
      </c>
      <c r="J2466" s="2548">
        <v>0</v>
      </c>
      <c r="L2466" s="2589"/>
    </row>
    <row r="2467" spans="1:12" x14ac:dyDescent="0.2">
      <c r="A2467" s="925" t="s">
        <v>431</v>
      </c>
      <c r="B2467" s="2544">
        <v>0</v>
      </c>
      <c r="C2467" s="2545">
        <v>7000000</v>
      </c>
      <c r="D2467" s="2546">
        <v>0</v>
      </c>
      <c r="E2467" s="2547">
        <v>0</v>
      </c>
      <c r="F2467" s="2544">
        <v>0</v>
      </c>
      <c r="G2467" s="2546">
        <v>0</v>
      </c>
      <c r="H2467" s="2547">
        <v>0</v>
      </c>
      <c r="I2467" s="2544">
        <v>0</v>
      </c>
      <c r="J2467" s="2548">
        <v>0</v>
      </c>
      <c r="L2467" s="2589"/>
    </row>
    <row r="2468" spans="1:12" x14ac:dyDescent="0.2">
      <c r="A2468" s="2107" t="s">
        <v>430</v>
      </c>
      <c r="B2468" s="2544">
        <v>0</v>
      </c>
      <c r="C2468" s="2545">
        <v>0</v>
      </c>
      <c r="D2468" s="2546">
        <v>0</v>
      </c>
      <c r="E2468" s="2547">
        <v>0</v>
      </c>
      <c r="F2468" s="2544">
        <v>0</v>
      </c>
      <c r="G2468" s="2546">
        <v>0</v>
      </c>
      <c r="H2468" s="2547">
        <v>0</v>
      </c>
      <c r="I2468" s="2544">
        <v>0</v>
      </c>
      <c r="J2468" s="2548">
        <v>0</v>
      </c>
      <c r="L2468" s="2589"/>
    </row>
    <row r="2469" spans="1:12" x14ac:dyDescent="0.2">
      <c r="A2469" s="2549" t="s">
        <v>280</v>
      </c>
      <c r="B2469" s="2550">
        <v>658.09999999999991</v>
      </c>
      <c r="C2469" s="2549"/>
      <c r="D2469" s="2551">
        <v>1263.3474499999998</v>
      </c>
      <c r="E2469" s="2547">
        <v>3.8191236129779855</v>
      </c>
      <c r="F2469" s="2544">
        <v>2.9067835675695441</v>
      </c>
      <c r="G2469" s="2551">
        <v>4.85611246182849E-2</v>
      </c>
      <c r="H2469" s="2547">
        <v>2.355197694872964</v>
      </c>
      <c r="I2469" s="2544">
        <v>2.0815065037719052</v>
      </c>
      <c r="J2469" s="2553">
        <v>3.382455448471168E-2</v>
      </c>
    </row>
    <row r="2470" spans="1:12" x14ac:dyDescent="0.2">
      <c r="A2470" s="931" t="s">
        <v>412</v>
      </c>
      <c r="B2470" s="2544">
        <v>101.224</v>
      </c>
      <c r="C2470" s="2545">
        <v>2674500</v>
      </c>
      <c r="D2470" s="2546">
        <v>270.72358800000001</v>
      </c>
      <c r="E2470" s="2547">
        <v>0.58742891445081857</v>
      </c>
      <c r="F2470" s="2544">
        <v>0.4470996198809597</v>
      </c>
      <c r="G2470" s="2546">
        <v>7.469307519163154E-3</v>
      </c>
      <c r="H2470" s="2547">
        <v>0.5046969227708008</v>
      </c>
      <c r="I2470" s="2544">
        <v>0.44604745048281513</v>
      </c>
      <c r="J2470" s="2548">
        <v>7.2482868846591962E-3</v>
      </c>
    </row>
    <row r="2471" spans="1:12" x14ac:dyDescent="0.2">
      <c r="A2471" s="931" t="s">
        <v>413</v>
      </c>
      <c r="B2471" s="2544">
        <v>148.5</v>
      </c>
      <c r="C2471" s="2545">
        <v>647500</v>
      </c>
      <c r="D2471" s="2546">
        <v>96.153750000000002</v>
      </c>
      <c r="E2471" s="2547">
        <v>0.86178370540530469</v>
      </c>
      <c r="F2471" s="2544">
        <v>0.65591454153483875</v>
      </c>
      <c r="G2471" s="2546">
        <v>1.0957798215795941E-2</v>
      </c>
      <c r="H2471" s="2547">
        <v>0.17925479673338582</v>
      </c>
      <c r="I2471" s="2544">
        <v>0.15842407881304377</v>
      </c>
      <c r="J2471" s="2548">
        <v>2.5743968975315118E-3</v>
      </c>
    </row>
    <row r="2472" spans="1:12" x14ac:dyDescent="0.2">
      <c r="A2472" s="923" t="s">
        <v>91</v>
      </c>
      <c r="B2472" s="2544">
        <v>0</v>
      </c>
      <c r="C2472" s="2545">
        <v>1085000</v>
      </c>
      <c r="D2472" s="2546">
        <v>0</v>
      </c>
      <c r="E2472" s="2547">
        <v>0</v>
      </c>
      <c r="F2472" s="2544">
        <v>0</v>
      </c>
      <c r="G2472" s="2546">
        <v>0</v>
      </c>
      <c r="H2472" s="2547">
        <v>0</v>
      </c>
      <c r="I2472" s="2544">
        <v>0</v>
      </c>
      <c r="J2472" s="2548">
        <v>0</v>
      </c>
    </row>
    <row r="2473" spans="1:12" x14ac:dyDescent="0.2">
      <c r="A2473" s="923" t="s">
        <v>417</v>
      </c>
      <c r="B2473" s="2544">
        <v>66.5</v>
      </c>
      <c r="C2473" s="2545">
        <v>1641999.9999999995</v>
      </c>
      <c r="D2473" s="2546">
        <v>109.19299999999997</v>
      </c>
      <c r="E2473" s="2547">
        <v>0.38591660881786372</v>
      </c>
      <c r="F2473" s="2544">
        <v>0.29372604048529816</v>
      </c>
      <c r="G2473" s="2546">
        <v>4.90702748384128E-3</v>
      </c>
      <c r="H2473" s="2547">
        <v>0.20356324136821072</v>
      </c>
      <c r="I2473" s="2544">
        <v>0.17990770446116433</v>
      </c>
      <c r="J2473" s="2548">
        <v>2.9235065760010222E-3</v>
      </c>
    </row>
    <row r="2474" spans="1:12" x14ac:dyDescent="0.2">
      <c r="A2474" s="923" t="s">
        <v>418</v>
      </c>
      <c r="B2474" s="2544">
        <v>85.5</v>
      </c>
      <c r="C2474" s="2545">
        <v>1369500.0000000005</v>
      </c>
      <c r="D2474" s="2546">
        <v>117.09225000000005</v>
      </c>
      <c r="E2474" s="2547">
        <v>0.49617849705153905</v>
      </c>
      <c r="F2474" s="2544">
        <v>0.37764776633824049</v>
      </c>
      <c r="G2474" s="2546">
        <v>6.3090353363673603E-3</v>
      </c>
      <c r="H2474" s="2547">
        <v>0.21828943200660195</v>
      </c>
      <c r="I2474" s="2544">
        <v>0.19292260408352901</v>
      </c>
      <c r="J2474" s="2548">
        <v>3.1349991562989927E-3</v>
      </c>
    </row>
    <row r="2475" spans="1:12" x14ac:dyDescent="0.2">
      <c r="A2475" s="923" t="s">
        <v>423</v>
      </c>
      <c r="B2475" s="2544">
        <v>900</v>
      </c>
      <c r="C2475" s="2545">
        <v>1311000</v>
      </c>
      <c r="D2475" s="2546">
        <v>1179.9000000000001</v>
      </c>
      <c r="E2475" s="2547">
        <v>5.2229315479109379</v>
      </c>
      <c r="F2475" s="2544">
        <v>3.9752396456656895</v>
      </c>
      <c r="G2475" s="2546">
        <v>6.6410898277551159E-2</v>
      </c>
      <c r="H2475" s="2547">
        <v>2.1996306401541479</v>
      </c>
      <c r="I2475" s="2544">
        <v>1.9440174781691859</v>
      </c>
      <c r="J2475" s="2548">
        <v>3.1590352944086221E-2</v>
      </c>
    </row>
    <row r="2476" spans="1:12" x14ac:dyDescent="0.2">
      <c r="A2476" s="923" t="s">
        <v>424</v>
      </c>
      <c r="B2476" s="2544">
        <v>0</v>
      </c>
      <c r="C2476" s="2545">
        <v>620500</v>
      </c>
      <c r="D2476" s="2546">
        <v>0</v>
      </c>
      <c r="E2476" s="2547">
        <v>0</v>
      </c>
      <c r="F2476" s="2544">
        <v>0</v>
      </c>
      <c r="G2476" s="2546">
        <v>0</v>
      </c>
      <c r="H2476" s="2547">
        <v>0</v>
      </c>
      <c r="I2476" s="2544">
        <v>0</v>
      </c>
      <c r="J2476" s="2548">
        <v>0</v>
      </c>
    </row>
    <row r="2477" spans="1:12" x14ac:dyDescent="0.2">
      <c r="A2477" s="923" t="s">
        <v>281</v>
      </c>
      <c r="B2477" s="2544">
        <v>0</v>
      </c>
      <c r="C2477" s="2545">
        <v>1016000</v>
      </c>
      <c r="D2477" s="2546">
        <v>0</v>
      </c>
      <c r="E2477" s="2547">
        <v>0</v>
      </c>
      <c r="F2477" s="2544">
        <v>0</v>
      </c>
      <c r="G2477" s="2546">
        <v>0</v>
      </c>
      <c r="H2477" s="2547">
        <v>0</v>
      </c>
      <c r="I2477" s="2544">
        <v>0</v>
      </c>
      <c r="J2477" s="2548">
        <v>0</v>
      </c>
    </row>
    <row r="2478" spans="1:12" x14ac:dyDescent="0.2">
      <c r="A2478" s="923" t="s">
        <v>427</v>
      </c>
      <c r="B2478" s="2544">
        <v>0</v>
      </c>
      <c r="C2478" s="2545">
        <v>1399000</v>
      </c>
      <c r="D2478" s="2546">
        <v>0</v>
      </c>
      <c r="E2478" s="2547">
        <v>0</v>
      </c>
      <c r="F2478" s="2544">
        <v>0</v>
      </c>
      <c r="G2478" s="2546">
        <v>0</v>
      </c>
      <c r="H2478" s="2547">
        <v>0</v>
      </c>
      <c r="I2478" s="2544">
        <v>0</v>
      </c>
      <c r="J2478" s="2548">
        <v>0</v>
      </c>
    </row>
    <row r="2479" spans="1:12" x14ac:dyDescent="0.2">
      <c r="A2479" s="923" t="s">
        <v>428</v>
      </c>
      <c r="B2479" s="2544">
        <v>0</v>
      </c>
      <c r="C2479" s="2545">
        <v>652500</v>
      </c>
      <c r="D2479" s="2546">
        <v>0</v>
      </c>
      <c r="E2479" s="2547">
        <v>0</v>
      </c>
      <c r="F2479" s="2544">
        <v>0</v>
      </c>
      <c r="G2479" s="2546">
        <v>0</v>
      </c>
      <c r="H2479" s="2547">
        <v>0</v>
      </c>
      <c r="I2479" s="2544">
        <v>0</v>
      </c>
      <c r="J2479" s="2548">
        <v>0</v>
      </c>
    </row>
    <row r="2480" spans="1:12" x14ac:dyDescent="0.2">
      <c r="A2480" s="897" t="s">
        <v>93</v>
      </c>
      <c r="B2480" s="2544">
        <v>324</v>
      </c>
      <c r="C2480" s="2545">
        <v>1375000</v>
      </c>
      <c r="D2480" s="2546">
        <v>445.5</v>
      </c>
      <c r="E2480" s="2547">
        <v>1.8802553572479372</v>
      </c>
      <c r="F2480" s="2544">
        <v>1.431086272439648</v>
      </c>
      <c r="G2480" s="2546">
        <v>2.3907923379918414E-2</v>
      </c>
      <c r="H2480" s="2547">
        <v>0.83052415474927788</v>
      </c>
      <c r="I2480" s="2544">
        <v>0.73401117596777021</v>
      </c>
      <c r="J2480" s="2548">
        <v>1.1927707633350633E-2</v>
      </c>
    </row>
    <row r="2481" spans="1:10" x14ac:dyDescent="0.2">
      <c r="A2481" s="2549" t="s">
        <v>282</v>
      </c>
      <c r="B2481" s="2550">
        <v>1625.7239999999999</v>
      </c>
      <c r="C2481" s="2549"/>
      <c r="D2481" s="2551">
        <v>2218.5625880000002</v>
      </c>
      <c r="E2481" s="2547">
        <v>9.4344946308843998</v>
      </c>
      <c r="F2481" s="2544">
        <v>7.180713886344674</v>
      </c>
      <c r="G2481" s="2551">
        <v>0.1199619902126373</v>
      </c>
      <c r="H2481" s="2547">
        <v>4.1359591877824258</v>
      </c>
      <c r="I2481" s="2544">
        <v>3.6553304919775083</v>
      </c>
      <c r="J2481" s="2553">
        <v>5.9399250091927577E-2</v>
      </c>
    </row>
    <row r="2482" spans="1:10" x14ac:dyDescent="0.2">
      <c r="A2482" s="2554" t="s">
        <v>107</v>
      </c>
      <c r="B2482" s="2555">
        <v>2283.8239999999996</v>
      </c>
      <c r="C2482" s="2554"/>
      <c r="D2482" s="2556">
        <v>3481.910038</v>
      </c>
      <c r="E2482" s="2547">
        <v>13.253618243862386</v>
      </c>
      <c r="F2482" s="2544">
        <v>10.087497453914217</v>
      </c>
      <c r="G2482" s="2556">
        <v>0.16852311483092219</v>
      </c>
      <c r="H2482" s="2547">
        <v>6.4911568826553898</v>
      </c>
      <c r="I2482" s="2544">
        <v>5.7368369957494139</v>
      </c>
      <c r="J2482" s="2558">
        <v>9.3223804576639258E-2</v>
      </c>
    </row>
    <row r="2483" spans="1:10" x14ac:dyDescent="0.2">
      <c r="A2483" s="923" t="s">
        <v>905</v>
      </c>
      <c r="B2483" s="2544">
        <v>0</v>
      </c>
      <c r="C2483" s="2545">
        <v>4200000</v>
      </c>
      <c r="D2483" s="2546">
        <v>0</v>
      </c>
      <c r="E2483" s="2547">
        <v>0</v>
      </c>
      <c r="F2483" s="2544">
        <v>0</v>
      </c>
      <c r="G2483" s="2546">
        <v>0</v>
      </c>
      <c r="H2483" s="2547">
        <v>0</v>
      </c>
      <c r="I2483" s="2544">
        <v>0</v>
      </c>
      <c r="J2483" s="2548">
        <v>0</v>
      </c>
    </row>
    <row r="2484" spans="1:10" x14ac:dyDescent="0.2">
      <c r="A2484" s="923" t="s">
        <v>906</v>
      </c>
      <c r="B2484" s="2544">
        <v>528</v>
      </c>
      <c r="C2484" s="2545">
        <v>1281000</v>
      </c>
      <c r="D2484" s="2546">
        <v>676.36800000000005</v>
      </c>
      <c r="E2484" s="2547">
        <v>3.0641198414410833</v>
      </c>
      <c r="F2484" s="2544">
        <v>2.3321405921238711</v>
      </c>
      <c r="G2484" s="2546">
        <v>3.8961060322830011E-2</v>
      </c>
      <c r="H2484" s="2547">
        <v>1.2609202278326814</v>
      </c>
      <c r="I2484" s="2544">
        <v>1.1143920787137349</v>
      </c>
      <c r="J2484" s="2548">
        <v>1.8108910789122565E-2</v>
      </c>
    </row>
    <row r="2485" spans="1:10" x14ac:dyDescent="0.2">
      <c r="A2485" s="923" t="s">
        <v>907</v>
      </c>
      <c r="B2485" s="2544">
        <v>0</v>
      </c>
      <c r="C2485" s="2545">
        <v>1126000</v>
      </c>
      <c r="D2485" s="2546">
        <v>0</v>
      </c>
      <c r="E2485" s="2547">
        <v>0</v>
      </c>
      <c r="F2485" s="2544">
        <v>0</v>
      </c>
      <c r="G2485" s="2546">
        <v>0</v>
      </c>
      <c r="H2485" s="2547">
        <v>0</v>
      </c>
      <c r="I2485" s="2544">
        <v>0</v>
      </c>
      <c r="J2485" s="2548">
        <v>0</v>
      </c>
    </row>
    <row r="2486" spans="1:10" x14ac:dyDescent="0.2">
      <c r="A2486" s="897" t="s">
        <v>908</v>
      </c>
      <c r="B2486" s="2544">
        <v>660</v>
      </c>
      <c r="C2486" s="2545">
        <v>1145000</v>
      </c>
      <c r="D2486" s="2546">
        <v>755.7</v>
      </c>
      <c r="E2486" s="2547">
        <v>3.8301498018013538</v>
      </c>
      <c r="F2486" s="2544">
        <v>2.9151757401548388</v>
      </c>
      <c r="G2486" s="2546">
        <v>4.8701325403537513E-2</v>
      </c>
      <c r="H2486" s="2547">
        <v>1.4088150476858121</v>
      </c>
      <c r="I2486" s="2544">
        <v>1.2451004392342178</v>
      </c>
      <c r="J2486" s="2548">
        <v>2.023292628175774E-2</v>
      </c>
    </row>
    <row r="2487" spans="1:10" x14ac:dyDescent="0.2">
      <c r="A2487" s="2554" t="s">
        <v>283</v>
      </c>
      <c r="B2487" s="2555">
        <v>1188</v>
      </c>
      <c r="C2487" s="2554"/>
      <c r="D2487" s="2556">
        <v>1432.0680000000002</v>
      </c>
      <c r="E2487" s="2547">
        <v>6.8942696432424375</v>
      </c>
      <c r="F2487" s="2544">
        <v>5.24731633227871</v>
      </c>
      <c r="G2487" s="2556">
        <v>8.7662385726367531E-2</v>
      </c>
      <c r="H2487" s="2547">
        <v>2.669735275518494</v>
      </c>
      <c r="I2487" s="2544">
        <v>2.3594925179479529</v>
      </c>
      <c r="J2487" s="2558">
        <v>3.8341837070880305E-2</v>
      </c>
    </row>
    <row r="2488" spans="1:10" x14ac:dyDescent="0.2">
      <c r="A2488" s="923" t="s">
        <v>946</v>
      </c>
      <c r="B2488" s="2544">
        <v>191.352</v>
      </c>
      <c r="C2488" s="2545">
        <v>8419998.9999999981</v>
      </c>
      <c r="D2488" s="2546">
        <v>1611.1836486479997</v>
      </c>
      <c r="E2488" s="2547">
        <v>1.1104648861731707</v>
      </c>
      <c r="F2488" s="2544">
        <v>0.84518895186380116</v>
      </c>
      <c r="G2488" s="2546">
        <v>1.4119842452451077E-2</v>
      </c>
      <c r="H2488" s="2547">
        <v>3.0036519370128785</v>
      </c>
      <c r="I2488" s="2544">
        <v>2.6546056220968821</v>
      </c>
      <c r="J2488" s="2548">
        <v>4.3137435476337749E-2</v>
      </c>
    </row>
    <row r="2489" spans="1:10" x14ac:dyDescent="0.2">
      <c r="A2489" s="923" t="s">
        <v>284</v>
      </c>
      <c r="B2489" s="2544">
        <v>1703.0105291611605</v>
      </c>
      <c r="C2489" s="2545">
        <v>8358473</v>
      </c>
      <c r="D2489" s="2546">
        <v>14234.567526709272</v>
      </c>
      <c r="E2489" s="2547">
        <v>9.8830082435336948</v>
      </c>
      <c r="F2489" s="2544">
        <v>7.5220833027861671</v>
      </c>
      <c r="G2489" s="2546">
        <v>0.12566495446413378</v>
      </c>
      <c r="H2489" s="2547">
        <v>26.536817426131847</v>
      </c>
      <c r="I2489" s="2544">
        <v>23.453045229343452</v>
      </c>
      <c r="J2489" s="2548">
        <v>0.38111281648883327</v>
      </c>
    </row>
    <row r="2490" spans="1:10" x14ac:dyDescent="0.2">
      <c r="A2490" s="923" t="s">
        <v>69</v>
      </c>
      <c r="B2490" s="2544">
        <v>1636.2554708388395</v>
      </c>
      <c r="C2490" s="2545">
        <v>9308473</v>
      </c>
      <c r="D2490" s="2546">
        <v>15231.039871405625</v>
      </c>
      <c r="E2490" s="2547">
        <v>9.4956114656511552</v>
      </c>
      <c r="F2490" s="2544">
        <v>7.2272306867954832</v>
      </c>
      <c r="G2490" s="2546">
        <v>0.12073910625551638</v>
      </c>
      <c r="H2490" s="2547">
        <v>28.3944927388366</v>
      </c>
      <c r="I2490" s="2544">
        <v>25.094845089163726</v>
      </c>
      <c r="J2490" s="2548">
        <v>0.40779212241982649</v>
      </c>
    </row>
    <row r="2491" spans="1:10" x14ac:dyDescent="0.2">
      <c r="A2491" s="923" t="s">
        <v>199</v>
      </c>
      <c r="B2491" s="2544">
        <v>324</v>
      </c>
      <c r="C2491" s="2545">
        <v>2610000</v>
      </c>
      <c r="D2491" s="2546">
        <v>845.64</v>
      </c>
      <c r="E2491" s="2547">
        <v>1.8802553572479372</v>
      </c>
      <c r="F2491" s="2544">
        <v>1.431086272439648</v>
      </c>
      <c r="G2491" s="2546">
        <v>2.3907923379918414E-2</v>
      </c>
      <c r="H2491" s="2547">
        <v>1.576485850105902</v>
      </c>
      <c r="I2491" s="2544">
        <v>1.3932866685642766</v>
      </c>
      <c r="J2491" s="2548">
        <v>2.2640957762214656E-2</v>
      </c>
    </row>
    <row r="2492" spans="1:10" x14ac:dyDescent="0.2">
      <c r="A2492" s="923" t="s">
        <v>87</v>
      </c>
      <c r="B2492" s="2544">
        <v>702</v>
      </c>
      <c r="C2492" s="2545">
        <v>100000</v>
      </c>
      <c r="D2492" s="2546">
        <v>70.2</v>
      </c>
      <c r="E2492" s="2547">
        <v>4.0738866073705315</v>
      </c>
      <c r="F2492" s="2544">
        <v>3.1006869236192376</v>
      </c>
      <c r="G2492" s="2546">
        <v>5.1800500656489903E-2</v>
      </c>
      <c r="H2492" s="2547">
        <v>0.1308704728695832</v>
      </c>
      <c r="I2492" s="2544">
        <v>0.11566236712219412</v>
      </c>
      <c r="J2492" s="2548">
        <v>1.8795175664673724E-3</v>
      </c>
    </row>
    <row r="2493" spans="1:10" x14ac:dyDescent="0.2">
      <c r="A2493" s="897" t="s">
        <v>213</v>
      </c>
      <c r="B2493" s="2544">
        <v>1053</v>
      </c>
      <c r="C2493" s="2545">
        <v>1030000</v>
      </c>
      <c r="D2493" s="2546">
        <v>1084.5899999999999</v>
      </c>
      <c r="E2493" s="2547">
        <v>6.110829911055796</v>
      </c>
      <c r="F2493" s="2544">
        <v>4.6510303854288564</v>
      </c>
      <c r="G2493" s="2546">
        <v>7.7700750984734848E-2</v>
      </c>
      <c r="H2493" s="2547">
        <v>2.0219488058350601</v>
      </c>
      <c r="I2493" s="2544">
        <v>1.7869835720378986</v>
      </c>
      <c r="J2493" s="2548">
        <v>2.9038546401920901E-2</v>
      </c>
    </row>
    <row r="2494" spans="1:10" x14ac:dyDescent="0.2">
      <c r="A2494" s="2549" t="s">
        <v>1842</v>
      </c>
      <c r="B2494" s="2550">
        <v>5609.6180000000004</v>
      </c>
      <c r="C2494" s="2549"/>
      <c r="D2494" s="2551">
        <v>33077.221046762897</v>
      </c>
      <c r="E2494" s="2547">
        <v>32.55405647103229</v>
      </c>
      <c r="F2494" s="2544">
        <v>24.777306522933191</v>
      </c>
      <c r="G2494" s="2551">
        <v>0.41393307819324443</v>
      </c>
      <c r="H2494" s="2547">
        <v>61.664267230791872</v>
      </c>
      <c r="I2494" s="2544">
        <v>54.498428548328427</v>
      </c>
      <c r="J2494" s="2553">
        <v>0.88560139611560051</v>
      </c>
    </row>
    <row r="2495" spans="1:10" x14ac:dyDescent="0.2">
      <c r="A2495" s="923" t="s">
        <v>952</v>
      </c>
      <c r="B2495" s="2544">
        <v>1600.31</v>
      </c>
      <c r="C2495" s="2545">
        <v>2750000.0000000005</v>
      </c>
      <c r="D2495" s="2546">
        <v>4400.8525000000009</v>
      </c>
      <c r="E2495" s="2547">
        <v>9.2870106504859464</v>
      </c>
      <c r="F2495" s="2544">
        <v>7.0684619526169543</v>
      </c>
      <c r="G2495" s="2546">
        <v>0.1180866940250532</v>
      </c>
      <c r="H2495" s="2547">
        <v>8.2042969758445512</v>
      </c>
      <c r="I2495" s="2544">
        <v>7.2508976852653255</v>
      </c>
      <c r="J2495" s="2548">
        <v>0.11782734446127996</v>
      </c>
    </row>
    <row r="2496" spans="1:10" x14ac:dyDescent="0.2">
      <c r="A2496" s="923" t="s">
        <v>953</v>
      </c>
      <c r="B2496" s="2544">
        <v>1.5999999999999943</v>
      </c>
      <c r="C2496" s="2545">
        <v>1355000.0000000002</v>
      </c>
      <c r="D2496" s="2546">
        <v>2.1679999999999926</v>
      </c>
      <c r="E2496" s="2547">
        <v>9.2852116407305223E-3</v>
      </c>
      <c r="F2496" s="2544">
        <v>7.067092703405645E-3</v>
      </c>
      <c r="G2496" s="2546">
        <v>1.1806381916009052E-4</v>
      </c>
      <c r="H2496" s="2547">
        <v>4.0416977946047773E-3</v>
      </c>
      <c r="I2496" s="2544">
        <v>3.5720229618364093E-3</v>
      </c>
      <c r="J2496" s="2548">
        <v>5.8045499773522071E-5</v>
      </c>
    </row>
    <row r="2497" spans="1:10" x14ac:dyDescent="0.2">
      <c r="A2497" s="923" t="s">
        <v>954</v>
      </c>
      <c r="B2497" s="2544">
        <v>31.95</v>
      </c>
      <c r="C2497" s="2545">
        <v>1036000</v>
      </c>
      <c r="D2497" s="2546">
        <v>33.100200000000001</v>
      </c>
      <c r="E2497" s="2547">
        <v>0.18541406995083826</v>
      </c>
      <c r="F2497" s="2544">
        <v>0.14112100742113198</v>
      </c>
      <c r="G2497" s="2546">
        <v>2.3575868888530659E-3</v>
      </c>
      <c r="H2497" s="2547">
        <v>6.1707105784583723E-2</v>
      </c>
      <c r="I2497" s="2544">
        <v>5.453628894897506E-2</v>
      </c>
      <c r="J2497" s="2548">
        <v>8.8621662896842346E-4</v>
      </c>
    </row>
    <row r="2498" spans="1:10" x14ac:dyDescent="0.2">
      <c r="A2498" s="923" t="s">
        <v>956</v>
      </c>
      <c r="B2498" s="2544">
        <v>460.8</v>
      </c>
      <c r="C2498" s="2545">
        <v>1099999.9999999998</v>
      </c>
      <c r="D2498" s="2546">
        <v>506.87999999999988</v>
      </c>
      <c r="E2498" s="2547">
        <v>2.6741409525303999</v>
      </c>
      <c r="F2498" s="2544">
        <v>2.035322698580833</v>
      </c>
      <c r="G2498" s="2546">
        <v>3.4002379918106194E-2</v>
      </c>
      <c r="H2498" s="2547">
        <v>0.94495192718140031</v>
      </c>
      <c r="I2498" s="2544">
        <v>0.83514160465666298</v>
      </c>
      <c r="J2498" s="2548">
        <v>1.3571080685056717E-2</v>
      </c>
    </row>
    <row r="2499" spans="1:10" x14ac:dyDescent="0.2">
      <c r="A2499" s="923" t="s">
        <v>957</v>
      </c>
      <c r="B2499" s="2544">
        <v>0</v>
      </c>
      <c r="C2499" s="2545">
        <v>1649999.9999999998</v>
      </c>
      <c r="D2499" s="2546">
        <v>0</v>
      </c>
      <c r="E2499" s="2547">
        <v>0</v>
      </c>
      <c r="F2499" s="2544">
        <v>0</v>
      </c>
      <c r="G2499" s="2546">
        <v>0</v>
      </c>
      <c r="H2499" s="2547">
        <v>0</v>
      </c>
      <c r="I2499" s="2544">
        <v>0</v>
      </c>
      <c r="J2499" s="2548">
        <v>0</v>
      </c>
    </row>
    <row r="2500" spans="1:10" x14ac:dyDescent="0.2">
      <c r="A2500" s="2168" t="s">
        <v>1492</v>
      </c>
      <c r="B2500" s="2544">
        <v>90</v>
      </c>
      <c r="C2500" s="2545">
        <v>5000000</v>
      </c>
      <c r="D2500" s="2546">
        <v>450</v>
      </c>
      <c r="E2500" s="2547">
        <v>0.52229315479109373</v>
      </c>
      <c r="F2500" s="2544">
        <v>0.39752396456656897</v>
      </c>
      <c r="G2500" s="2546">
        <v>6.6410898277551164E-3</v>
      </c>
      <c r="H2500" s="2547">
        <v>0.8389132876255333</v>
      </c>
      <c r="I2500" s="2544">
        <v>0.74142543027047503</v>
      </c>
      <c r="J2500" s="2548">
        <v>1.2048189528637003E-2</v>
      </c>
    </row>
    <row r="2501" spans="1:10" x14ac:dyDescent="0.2">
      <c r="A2501" s="2168" t="s">
        <v>1570</v>
      </c>
      <c r="B2501" s="2544">
        <v>0</v>
      </c>
      <c r="C2501" s="2545">
        <v>1700000</v>
      </c>
      <c r="D2501" s="2546">
        <v>0</v>
      </c>
      <c r="E2501" s="2547">
        <v>0</v>
      </c>
      <c r="F2501" s="2544">
        <v>0</v>
      </c>
      <c r="G2501" s="2546">
        <v>0</v>
      </c>
      <c r="H2501" s="2547">
        <v>0</v>
      </c>
      <c r="I2501" s="2544">
        <v>0</v>
      </c>
      <c r="J2501" s="2548">
        <v>0</v>
      </c>
    </row>
    <row r="2502" spans="1:10" x14ac:dyDescent="0.2">
      <c r="A2502" s="923" t="s">
        <v>955</v>
      </c>
      <c r="B2502" s="2544">
        <v>0</v>
      </c>
      <c r="C2502" s="2545">
        <v>1240000</v>
      </c>
      <c r="D2502" s="2546">
        <v>0</v>
      </c>
      <c r="E2502" s="2547">
        <v>0</v>
      </c>
      <c r="F2502" s="2544">
        <v>0</v>
      </c>
      <c r="G2502" s="2546">
        <v>0</v>
      </c>
      <c r="H2502" s="2547">
        <v>0</v>
      </c>
      <c r="I2502" s="2544">
        <v>0</v>
      </c>
      <c r="J2502" s="2548">
        <v>0</v>
      </c>
    </row>
    <row r="2503" spans="1:10" x14ac:dyDescent="0.2">
      <c r="A2503" s="923" t="s">
        <v>960</v>
      </c>
      <c r="B2503" s="2544">
        <v>285</v>
      </c>
      <c r="C2503" s="2545">
        <v>2515999.9999999995</v>
      </c>
      <c r="D2503" s="2546">
        <v>717.05999999999983</v>
      </c>
      <c r="E2503" s="2547">
        <v>1.6539283235051299</v>
      </c>
      <c r="F2503" s="2544">
        <v>1.258825887794135</v>
      </c>
      <c r="G2503" s="2546">
        <v>2.1030117787891198E-2</v>
      </c>
      <c r="H2503" s="2547">
        <v>1.3367803600550328</v>
      </c>
      <c r="I2503" s="2544">
        <v>1.1814367089549926</v>
      </c>
      <c r="J2503" s="2548">
        <v>1.9198388407565437E-2</v>
      </c>
    </row>
    <row r="2504" spans="1:10" x14ac:dyDescent="0.2">
      <c r="A2504" s="923" t="s">
        <v>959</v>
      </c>
      <c r="B2504" s="2544">
        <v>181.89999999999998</v>
      </c>
      <c r="C2504" s="2545">
        <v>1649999.9999999998</v>
      </c>
      <c r="D2504" s="2546">
        <v>300.13499999999993</v>
      </c>
      <c r="E2504" s="2547">
        <v>1.0556124984055548</v>
      </c>
      <c r="F2504" s="2544">
        <v>0.80344010171843205</v>
      </c>
      <c r="G2504" s="2546">
        <v>1.3422380440762837E-2</v>
      </c>
      <c r="H2504" s="2547">
        <v>0.55952719906997628</v>
      </c>
      <c r="I2504" s="2544">
        <v>0.49450604780939772</v>
      </c>
      <c r="J2504" s="2548">
        <v>8.035740809283258E-3</v>
      </c>
    </row>
    <row r="2505" spans="1:10" x14ac:dyDescent="0.2">
      <c r="A2505" s="923" t="s">
        <v>1004</v>
      </c>
      <c r="B2505" s="2544">
        <v>0</v>
      </c>
      <c r="C2505" s="2545">
        <v>1000000</v>
      </c>
      <c r="D2505" s="2546">
        <v>0</v>
      </c>
      <c r="E2505" s="2547">
        <v>0</v>
      </c>
      <c r="F2505" s="2544">
        <v>0</v>
      </c>
      <c r="G2505" s="2546">
        <v>0</v>
      </c>
      <c r="H2505" s="2547">
        <v>0</v>
      </c>
      <c r="I2505" s="2544">
        <v>0</v>
      </c>
      <c r="J2505" s="2548">
        <v>0</v>
      </c>
    </row>
    <row r="2506" spans="1:10" x14ac:dyDescent="0.2">
      <c r="A2506" s="923" t="s">
        <v>1005</v>
      </c>
      <c r="B2506" s="2544">
        <v>0</v>
      </c>
      <c r="C2506" s="2545">
        <v>1500000</v>
      </c>
      <c r="D2506" s="2546">
        <v>0</v>
      </c>
      <c r="E2506" s="2547">
        <v>0</v>
      </c>
      <c r="F2506" s="2544">
        <v>0</v>
      </c>
      <c r="G2506" s="2546">
        <v>0</v>
      </c>
      <c r="H2506" s="2547">
        <v>0</v>
      </c>
      <c r="I2506" s="2544">
        <v>0</v>
      </c>
      <c r="J2506" s="2548">
        <v>0</v>
      </c>
    </row>
    <row r="2507" spans="1:10" x14ac:dyDescent="0.2">
      <c r="A2507" s="923" t="s">
        <v>961</v>
      </c>
      <c r="B2507" s="2544">
        <v>78</v>
      </c>
      <c r="C2507" s="2545">
        <v>1786999.9999999998</v>
      </c>
      <c r="D2507" s="2546">
        <v>139.38599999999997</v>
      </c>
      <c r="E2507" s="2547">
        <v>0.45265406748561454</v>
      </c>
      <c r="F2507" s="2544">
        <v>0.34452076929102637</v>
      </c>
      <c r="G2507" s="2546">
        <v>5.7556111840544339E-3</v>
      </c>
      <c r="H2507" s="2547">
        <v>0.25985059446438341</v>
      </c>
      <c r="I2507" s="2544">
        <v>0.22965405560817867</v>
      </c>
      <c r="J2507" s="2548">
        <v>3.7318865458635486E-3</v>
      </c>
    </row>
    <row r="2508" spans="1:10" x14ac:dyDescent="0.2">
      <c r="A2508" s="923" t="s">
        <v>962</v>
      </c>
      <c r="B2508" s="2544">
        <v>126.5</v>
      </c>
      <c r="C2508" s="2545">
        <v>1614999.9999999998</v>
      </c>
      <c r="D2508" s="2546">
        <v>204.29749999999996</v>
      </c>
      <c r="E2508" s="2547">
        <v>0.73411204534525953</v>
      </c>
      <c r="F2508" s="2544">
        <v>0.55874201686301084</v>
      </c>
      <c r="G2508" s="2546">
        <v>9.3344207023446906E-3</v>
      </c>
      <c r="H2508" s="2547">
        <v>0.38086197195261629</v>
      </c>
      <c r="I2508" s="2544">
        <v>0.3366030263126274</v>
      </c>
      <c r="J2508" s="2548">
        <v>5.469811111614928E-3</v>
      </c>
    </row>
    <row r="2509" spans="1:10" x14ac:dyDescent="0.2">
      <c r="A2509" s="923" t="s">
        <v>963</v>
      </c>
      <c r="B2509" s="2544">
        <v>1535.95</v>
      </c>
      <c r="C2509" s="2545">
        <v>1670000.0000000002</v>
      </c>
      <c r="D2509" s="2546">
        <v>2565.0365000000006</v>
      </c>
      <c r="E2509" s="2547">
        <v>8.9135130122375603</v>
      </c>
      <c r="F2509" s="2544">
        <v>6.7841881486224622</v>
      </c>
      <c r="G2509" s="2546">
        <v>0.11333757689933856</v>
      </c>
      <c r="H2509" s="2547">
        <v>4.7818737846544259</v>
      </c>
      <c r="I2509" s="2544">
        <v>4.2261850903821641</v>
      </c>
      <c r="J2509" s="2548">
        <v>6.867565755527047E-2</v>
      </c>
    </row>
    <row r="2510" spans="1:10" x14ac:dyDescent="0.2">
      <c r="A2510" s="923" t="s">
        <v>964</v>
      </c>
      <c r="B2510" s="2544">
        <v>18.200000000000003</v>
      </c>
      <c r="C2510" s="2545">
        <v>1557000.0000000002</v>
      </c>
      <c r="D2510" s="2546">
        <v>28.337400000000006</v>
      </c>
      <c r="E2510" s="2547">
        <v>0.10561928241331008</v>
      </c>
      <c r="F2510" s="2544">
        <v>8.0388179501239512E-2</v>
      </c>
      <c r="G2510" s="2546">
        <v>1.3429759429460348E-3</v>
      </c>
      <c r="H2510" s="2547">
        <v>5.2828047548355087E-2</v>
      </c>
      <c r="I2510" s="2544">
        <v>4.6689042194992363E-2</v>
      </c>
      <c r="J2510" s="2548">
        <v>7.5869859099732956E-4</v>
      </c>
    </row>
    <row r="2511" spans="1:10" x14ac:dyDescent="0.2">
      <c r="A2511" s="923" t="s">
        <v>965</v>
      </c>
      <c r="B2511" s="2544">
        <v>159.6</v>
      </c>
      <c r="C2511" s="2545">
        <v>1120000.0000000002</v>
      </c>
      <c r="D2511" s="2546">
        <v>178.75200000000004</v>
      </c>
      <c r="E2511" s="2547">
        <v>0.9261998611628729</v>
      </c>
      <c r="F2511" s="2544">
        <v>0.70494249716471558</v>
      </c>
      <c r="G2511" s="2546">
        <v>1.1776865961219072E-2</v>
      </c>
      <c r="H2511" s="2547">
        <v>0.3332387288658652</v>
      </c>
      <c r="I2511" s="2544">
        <v>0.29451395224823995</v>
      </c>
      <c r="J2511" s="2548">
        <v>4.7858621658287154E-3</v>
      </c>
    </row>
    <row r="2512" spans="1:10" x14ac:dyDescent="0.2">
      <c r="A2512" s="923" t="s">
        <v>966</v>
      </c>
      <c r="B2512" s="2544">
        <v>0</v>
      </c>
      <c r="C2512" s="2545">
        <v>1384999.9999999998</v>
      </c>
      <c r="D2512" s="2546">
        <v>0</v>
      </c>
      <c r="E2512" s="2547">
        <v>0</v>
      </c>
      <c r="F2512" s="2544">
        <v>0</v>
      </c>
      <c r="G2512" s="2546">
        <v>0</v>
      </c>
      <c r="H2512" s="2547">
        <v>0</v>
      </c>
      <c r="I2512" s="2544">
        <v>0</v>
      </c>
      <c r="J2512" s="2548">
        <v>0</v>
      </c>
    </row>
    <row r="2513" spans="1:10" x14ac:dyDescent="0.2">
      <c r="A2513" s="923" t="s">
        <v>967</v>
      </c>
      <c r="B2513" s="2544">
        <v>237.5</v>
      </c>
      <c r="C2513" s="2545">
        <v>4462999.9999999991</v>
      </c>
      <c r="D2513" s="2546">
        <v>1059.9624999999999</v>
      </c>
      <c r="E2513" s="2547">
        <v>1.3782736029209419</v>
      </c>
      <c r="F2513" s="2544">
        <v>1.0490215731617791</v>
      </c>
      <c r="G2513" s="2546">
        <v>1.7525098156575998E-2</v>
      </c>
      <c r="H2513" s="2547">
        <v>1.9760369458550648</v>
      </c>
      <c r="I2513" s="2544">
        <v>1.7464070058512626</v>
      </c>
      <c r="J2513" s="2548">
        <v>2.8379175762773105E-2</v>
      </c>
    </row>
    <row r="2514" spans="1:10" x14ac:dyDescent="0.2">
      <c r="A2514" s="923" t="s">
        <v>287</v>
      </c>
      <c r="B2514" s="2544">
        <v>39.65</v>
      </c>
      <c r="C2514" s="2545">
        <v>1492000.0000000002</v>
      </c>
      <c r="D2514" s="2546">
        <v>59.157800000000009</v>
      </c>
      <c r="E2514" s="2547">
        <v>0.23009915097185404</v>
      </c>
      <c r="F2514" s="2544">
        <v>0.17513139105627173</v>
      </c>
      <c r="G2514" s="2546">
        <v>2.9257690185610038E-3</v>
      </c>
      <c r="H2514" s="2547">
        <v>0.11028503219265284</v>
      </c>
      <c r="I2514" s="2544">
        <v>9.746910515301048E-2</v>
      </c>
      <c r="J2514" s="2548">
        <v>1.5838764144382271E-3</v>
      </c>
    </row>
    <row r="2515" spans="1:10" x14ac:dyDescent="0.2">
      <c r="A2515" s="897" t="s">
        <v>969</v>
      </c>
      <c r="B2515" s="2544">
        <v>3303.2999999999997</v>
      </c>
      <c r="C2515" s="2545">
        <v>1514999.9999999998</v>
      </c>
      <c r="D2515" s="2546">
        <v>5004.499499999999</v>
      </c>
      <c r="E2515" s="2547">
        <v>19.169899758015777</v>
      </c>
      <c r="F2515" s="2544">
        <v>14.590454579474969</v>
      </c>
      <c r="G2515" s="2546">
        <v>0.24375013364470524</v>
      </c>
      <c r="H2515" s="2547">
        <v>9.3296469521451915</v>
      </c>
      <c r="I2515" s="2544">
        <v>8.2454737668352802</v>
      </c>
      <c r="J2515" s="2548">
        <v>0.13398924104882023</v>
      </c>
    </row>
    <row r="2516" spans="1:10" x14ac:dyDescent="0.2">
      <c r="A2516" s="923" t="s">
        <v>1155</v>
      </c>
      <c r="B2516" s="2544">
        <v>0</v>
      </c>
      <c r="C2516" s="2545">
        <v>0</v>
      </c>
      <c r="D2516" s="2546">
        <v>0</v>
      </c>
      <c r="E2516" s="2547">
        <v>0</v>
      </c>
      <c r="F2516" s="2544">
        <v>0</v>
      </c>
      <c r="G2516" s="2546">
        <v>0</v>
      </c>
      <c r="H2516" s="2547">
        <v>0</v>
      </c>
      <c r="I2516" s="2544">
        <v>0</v>
      </c>
      <c r="J2516" s="2548">
        <v>0</v>
      </c>
    </row>
    <row r="2517" spans="1:10" x14ac:dyDescent="0.2">
      <c r="A2517" s="2549" t="s">
        <v>288</v>
      </c>
      <c r="B2517" s="2550">
        <v>8150.26</v>
      </c>
      <c r="C2517" s="2549"/>
      <c r="D2517" s="2551">
        <v>15649.624900000003</v>
      </c>
      <c r="E2517" s="2547">
        <v>47.298055641862888</v>
      </c>
      <c r="F2517" s="2544">
        <v>35.999151860536941</v>
      </c>
      <c r="G2517" s="2551">
        <v>0.60140676421732675</v>
      </c>
      <c r="H2517" s="2547">
        <v>29.174840611034242</v>
      </c>
      <c r="I2517" s="2544">
        <v>25.784510833453428</v>
      </c>
      <c r="J2517" s="2553">
        <v>0.41899921521617095</v>
      </c>
    </row>
    <row r="2518" spans="1:10" x14ac:dyDescent="0.2">
      <c r="A2518" s="2554" t="s">
        <v>1843</v>
      </c>
      <c r="B2518" s="2555">
        <v>13759.878000000001</v>
      </c>
      <c r="C2518" s="2554"/>
      <c r="D2518" s="2556">
        <v>48726.8459467629</v>
      </c>
      <c r="E2518" s="2547">
        <v>79.852112112895171</v>
      </c>
      <c r="F2518" s="2544">
        <v>60.776458383470136</v>
      </c>
      <c r="G2518" s="2556">
        <v>1.0153398424105711</v>
      </c>
      <c r="H2518" s="2547">
        <v>90.83910784182612</v>
      </c>
      <c r="I2518" s="2544">
        <v>80.282939381781858</v>
      </c>
      <c r="J2518" s="2558">
        <v>1.3046006113317716</v>
      </c>
    </row>
    <row r="2519" spans="1:10" x14ac:dyDescent="0.2">
      <c r="A2519" s="2559" t="s">
        <v>194</v>
      </c>
      <c r="B2519" s="2560">
        <v>17231.702000000001</v>
      </c>
      <c r="C2519" s="2561"/>
      <c r="D2519" s="2562">
        <v>53640.823984762901</v>
      </c>
      <c r="E2519" s="2563">
        <v>100</v>
      </c>
      <c r="F2519" s="2544">
        <v>76.111272169663053</v>
      </c>
      <c r="G2519" s="2562">
        <v>1.271525342967861</v>
      </c>
      <c r="H2519" s="2563">
        <v>100</v>
      </c>
      <c r="I2519" s="2544">
        <v>88.379268895479228</v>
      </c>
      <c r="J2519" s="2564">
        <v>1.4361662529792909</v>
      </c>
    </row>
    <row r="2520" spans="1:10" x14ac:dyDescent="0.2">
      <c r="A2520" s="2584" t="s">
        <v>1860</v>
      </c>
      <c r="B2520" s="2544"/>
      <c r="C2520" s="2543"/>
      <c r="D2520" s="2546"/>
      <c r="E2520" s="2547"/>
      <c r="F2520" s="2544">
        <v>0</v>
      </c>
      <c r="G2520" s="2546"/>
      <c r="H2520" s="2547"/>
      <c r="I2520" s="2544">
        <v>0</v>
      </c>
      <c r="J2520" s="2548">
        <v>0</v>
      </c>
    </row>
    <row r="2521" spans="1:10" x14ac:dyDescent="0.2">
      <c r="A2521" s="2169" t="s">
        <v>1844</v>
      </c>
      <c r="B2521" s="2544">
        <v>0</v>
      </c>
      <c r="C2521" s="2545">
        <v>4199896.8061456596</v>
      </c>
      <c r="D2521" s="2546">
        <v>0</v>
      </c>
      <c r="E2521" s="2547">
        <v>0</v>
      </c>
      <c r="F2521" s="2544">
        <v>0</v>
      </c>
      <c r="G2521" s="2546">
        <v>0</v>
      </c>
      <c r="H2521" s="2547">
        <v>0</v>
      </c>
      <c r="I2521" s="2544">
        <v>0</v>
      </c>
      <c r="J2521" s="2548">
        <v>0</v>
      </c>
    </row>
    <row r="2522" spans="1:10" x14ac:dyDescent="0.2">
      <c r="A2522" s="2169" t="s">
        <v>1845</v>
      </c>
      <c r="B2522" s="2544">
        <v>5128.25</v>
      </c>
      <c r="C2522" s="2545">
        <v>1049949.7428331529</v>
      </c>
      <c r="D2522" s="2546">
        <v>5384.4047686841168</v>
      </c>
      <c r="E2522" s="2547">
        <v>97.160127829061082</v>
      </c>
      <c r="F2522" s="2544">
        <v>22.65113634765008</v>
      </c>
      <c r="G2522" s="2546">
        <v>0.37841298787983524</v>
      </c>
      <c r="H2522" s="2547">
        <v>86.749746723783758</v>
      </c>
      <c r="I2522" s="2544">
        <v>8.8714102719378207</v>
      </c>
      <c r="J2522" s="2548">
        <v>0.14416073144889582</v>
      </c>
    </row>
    <row r="2523" spans="1:10" x14ac:dyDescent="0.2">
      <c r="A2523" s="2581" t="s">
        <v>310</v>
      </c>
      <c r="B2523" s="2550">
        <v>5128.25</v>
      </c>
      <c r="C2523" s="2549"/>
      <c r="D2523" s="2551">
        <v>5384.4047686841168</v>
      </c>
      <c r="E2523" s="2547">
        <v>97.160127829061082</v>
      </c>
      <c r="F2523" s="2544">
        <v>22.65113634765008</v>
      </c>
      <c r="G2523" s="2551">
        <v>0.37841298787983524</v>
      </c>
      <c r="H2523" s="2547">
        <v>86.749746723783758</v>
      </c>
      <c r="I2523" s="2544">
        <v>8.8714102719378207</v>
      </c>
      <c r="J2523" s="2553">
        <v>0.14416073144889582</v>
      </c>
    </row>
    <row r="2524" spans="1:10" x14ac:dyDescent="0.2">
      <c r="A2524" s="2169" t="s">
        <v>1846</v>
      </c>
      <c r="B2524" s="2544">
        <v>0</v>
      </c>
      <c r="C2524" s="2545">
        <v>6562823.1180563895</v>
      </c>
      <c r="D2524" s="2546">
        <v>0</v>
      </c>
      <c r="E2524" s="2547">
        <v>0</v>
      </c>
      <c r="F2524" s="2544">
        <v>0</v>
      </c>
      <c r="G2524" s="2546">
        <v>0</v>
      </c>
      <c r="H2524" s="2547">
        <v>0</v>
      </c>
      <c r="I2524" s="2544">
        <v>0</v>
      </c>
      <c r="J2524" s="2548">
        <v>0</v>
      </c>
    </row>
    <row r="2525" spans="1:10" x14ac:dyDescent="0.2">
      <c r="A2525" s="2581" t="s">
        <v>316</v>
      </c>
      <c r="B2525" s="2550">
        <v>0</v>
      </c>
      <c r="C2525" s="2565"/>
      <c r="D2525" s="2551">
        <v>0</v>
      </c>
      <c r="E2525" s="2547">
        <v>0</v>
      </c>
      <c r="F2525" s="2544">
        <v>0</v>
      </c>
      <c r="G2525" s="2551">
        <v>0</v>
      </c>
      <c r="H2525" s="2547">
        <v>0</v>
      </c>
      <c r="I2525" s="2544">
        <v>0</v>
      </c>
      <c r="J2525" s="2553">
        <v>0</v>
      </c>
    </row>
    <row r="2526" spans="1:10" x14ac:dyDescent="0.2">
      <c r="A2526" s="2169" t="s">
        <v>1536</v>
      </c>
      <c r="B2526" s="2544">
        <v>36.3825</v>
      </c>
      <c r="C2526" s="2545">
        <v>6000000</v>
      </c>
      <c r="D2526" s="2546">
        <v>218.29499999999999</v>
      </c>
      <c r="E2526" s="2547">
        <v>0.68930499697573533</v>
      </c>
      <c r="F2526" s="2544">
        <v>0.16069906267603551</v>
      </c>
      <c r="G2526" s="2546">
        <v>2.6846605628700056E-3</v>
      </c>
      <c r="H2526" s="2547">
        <v>3.5170156729685007</v>
      </c>
      <c r="I2526" s="2544">
        <v>0.35966547622420741</v>
      </c>
      <c r="J2526" s="2548">
        <v>5.8445767403418093E-3</v>
      </c>
    </row>
    <row r="2527" spans="1:10" x14ac:dyDescent="0.2">
      <c r="A2527" s="2169" t="s">
        <v>206</v>
      </c>
      <c r="B2527" s="2544">
        <v>108.75</v>
      </c>
      <c r="C2527" s="2545">
        <v>4352000</v>
      </c>
      <c r="D2527" s="2546">
        <v>473.28</v>
      </c>
      <c r="E2527" s="2547">
        <v>2.0603839324156179</v>
      </c>
      <c r="F2527" s="2544">
        <v>0.48034145718460419</v>
      </c>
      <c r="G2527" s="2546">
        <v>8.0246502085374316E-3</v>
      </c>
      <c r="H2527" s="2547">
        <v>7.6251548487254963</v>
      </c>
      <c r="I2527" s="2544">
        <v>0.7797818391964676</v>
      </c>
      <c r="J2527" s="2548">
        <v>1.2671482533585155E-2</v>
      </c>
    </row>
    <row r="2528" spans="1:10" x14ac:dyDescent="0.2">
      <c r="A2528" s="2581" t="s">
        <v>311</v>
      </c>
      <c r="B2528" s="2550">
        <v>145.13249999999999</v>
      </c>
      <c r="C2528" s="2565"/>
      <c r="D2528" s="2551">
        <v>691.57499999999993</v>
      </c>
      <c r="E2528" s="2547">
        <v>2.7496889293913531</v>
      </c>
      <c r="F2528" s="2544">
        <v>0.64104051986063959</v>
      </c>
      <c r="G2528" s="2551">
        <v>1.0709310771407438E-2</v>
      </c>
      <c r="H2528" s="2547">
        <v>11.142170521693997</v>
      </c>
      <c r="I2528" s="2544">
        <v>1.1394473154206748</v>
      </c>
      <c r="J2528" s="2553">
        <v>1.8516059273926966E-2</v>
      </c>
    </row>
    <row r="2529" spans="1:10" x14ac:dyDescent="0.2">
      <c r="A2529" s="2169" t="s">
        <v>1847</v>
      </c>
      <c r="B2529" s="2544">
        <v>4.76</v>
      </c>
      <c r="C2529" s="2545">
        <v>27488445.925841</v>
      </c>
      <c r="D2529" s="2546">
        <v>130.84500260700315</v>
      </c>
      <c r="E2529" s="2547">
        <v>9.0183241547570944E-2</v>
      </c>
      <c r="F2529" s="2544">
        <v>2.1024600792631867E-2</v>
      </c>
      <c r="G2529" s="2546">
        <v>3.5123986200127054E-4</v>
      </c>
      <c r="H2529" s="2547">
        <v>2.1080827545222496</v>
      </c>
      <c r="I2529" s="2544">
        <v>0.21558180523697498</v>
      </c>
      <c r="J2529" s="2548">
        <v>3.5032119784092815E-3</v>
      </c>
    </row>
    <row r="2530" spans="1:10" x14ac:dyDescent="0.2">
      <c r="A2530" s="2581" t="s">
        <v>312</v>
      </c>
      <c r="B2530" s="2550">
        <v>4.76</v>
      </c>
      <c r="C2530" s="2549"/>
      <c r="D2530" s="2551">
        <v>130.84500260700315</v>
      </c>
      <c r="E2530" s="2547">
        <v>9.0183241547570944E-2</v>
      </c>
      <c r="F2530" s="2544">
        <v>2.1024600792631867E-2</v>
      </c>
      <c r="G2530" s="2551">
        <v>3.5123986200127054E-4</v>
      </c>
      <c r="H2530" s="2547">
        <v>2.1080827545222496</v>
      </c>
      <c r="I2530" s="2544">
        <v>0.21558180523697498</v>
      </c>
      <c r="J2530" s="2553">
        <v>3.5032119784092815E-3</v>
      </c>
    </row>
    <row r="2531" spans="1:10" x14ac:dyDescent="0.2">
      <c r="A2531" s="2566" t="s">
        <v>130</v>
      </c>
      <c r="B2531" s="2555">
        <v>5278.1424999999999</v>
      </c>
      <c r="C2531" s="2554"/>
      <c r="D2531" s="2556">
        <v>6206.8247712911198</v>
      </c>
      <c r="E2531" s="2557">
        <v>100</v>
      </c>
      <c r="F2531" s="2544">
        <v>23.313201468303351</v>
      </c>
      <c r="G2531" s="2556">
        <v>0.3894735385132439</v>
      </c>
      <c r="H2531" s="2557">
        <v>100</v>
      </c>
      <c r="I2531" s="2544">
        <v>10.22643939259547</v>
      </c>
      <c r="J2531" s="2558">
        <v>0.16618000270123207</v>
      </c>
    </row>
    <row r="2532" spans="1:10" x14ac:dyDescent="0.2">
      <c r="A2532" s="2584" t="s">
        <v>1861</v>
      </c>
      <c r="B2532" s="2544"/>
      <c r="C2532" s="2543"/>
      <c r="D2532" s="2546"/>
      <c r="E2532" s="2547"/>
      <c r="F2532" s="2544">
        <v>0</v>
      </c>
      <c r="G2532" s="2546"/>
      <c r="H2532" s="2547"/>
      <c r="I2532" s="2544">
        <v>0</v>
      </c>
      <c r="J2532" s="2548">
        <v>0</v>
      </c>
    </row>
    <row r="2533" spans="1:10" x14ac:dyDescent="0.2">
      <c r="A2533" s="2168" t="s">
        <v>1538</v>
      </c>
      <c r="B2533" s="2544">
        <v>124.4</v>
      </c>
      <c r="C2533" s="2545">
        <v>6500000</v>
      </c>
      <c r="D2533" s="2546">
        <v>808.6</v>
      </c>
      <c r="E2533" s="2547">
        <v>95.471987720644663</v>
      </c>
      <c r="F2533" s="2544">
        <v>0.54946645768979085</v>
      </c>
      <c r="G2533" s="2546">
        <v>9.17946193969707E-3</v>
      </c>
      <c r="H2533" s="2547">
        <v>95.550960118168391</v>
      </c>
      <c r="I2533" s="2544">
        <v>1.3322591175926803</v>
      </c>
      <c r="J2533" s="2548">
        <v>2.164925789523529E-2</v>
      </c>
    </row>
    <row r="2534" spans="1:10" x14ac:dyDescent="0.2">
      <c r="A2534" s="2168" t="s">
        <v>208</v>
      </c>
      <c r="B2534" s="2544">
        <v>4.4000000000000004</v>
      </c>
      <c r="C2534" s="2545">
        <v>6000000</v>
      </c>
      <c r="D2534" s="2546">
        <v>26.400000000000002</v>
      </c>
      <c r="E2534" s="2547">
        <v>3.3768227168073679</v>
      </c>
      <c r="F2534" s="2544">
        <v>1.9434504934365594E-2</v>
      </c>
      <c r="G2534" s="2546">
        <v>3.2467550269025012E-4</v>
      </c>
      <c r="H2534" s="2547">
        <v>3.1196454948301331</v>
      </c>
      <c r="I2534" s="2544">
        <v>4.349695857586787E-2</v>
      </c>
      <c r="J2534" s="2548">
        <v>7.0682711901337092E-4</v>
      </c>
    </row>
    <row r="2535" spans="1:10" x14ac:dyDescent="0.2">
      <c r="A2535" s="2168" t="s">
        <v>209</v>
      </c>
      <c r="B2535" s="2544">
        <v>0</v>
      </c>
      <c r="C2535" s="2545">
        <v>5800000</v>
      </c>
      <c r="D2535" s="2546">
        <v>0</v>
      </c>
      <c r="E2535" s="2547">
        <v>0</v>
      </c>
      <c r="F2535" s="2544">
        <v>0</v>
      </c>
      <c r="G2535" s="2546">
        <v>0</v>
      </c>
      <c r="H2535" s="2547">
        <v>0</v>
      </c>
      <c r="I2535" s="2544">
        <v>0</v>
      </c>
      <c r="J2535" s="2548">
        <v>0</v>
      </c>
    </row>
    <row r="2536" spans="1:10" x14ac:dyDescent="0.2">
      <c r="A2536" s="2168" t="s">
        <v>210</v>
      </c>
      <c r="B2536" s="2544">
        <v>0</v>
      </c>
      <c r="C2536" s="2545">
        <v>15600000</v>
      </c>
      <c r="D2536" s="2546">
        <v>0</v>
      </c>
      <c r="E2536" s="2547">
        <v>0</v>
      </c>
      <c r="F2536" s="2544">
        <v>0</v>
      </c>
      <c r="G2536" s="2546">
        <v>0</v>
      </c>
      <c r="H2536" s="2547">
        <v>0</v>
      </c>
      <c r="I2536" s="2544">
        <v>0</v>
      </c>
      <c r="J2536" s="2548">
        <v>0</v>
      </c>
    </row>
    <row r="2537" spans="1:10" x14ac:dyDescent="0.2">
      <c r="A2537" s="2168" t="s">
        <v>1540</v>
      </c>
      <c r="B2537" s="2544">
        <v>1.5</v>
      </c>
      <c r="C2537" s="2545">
        <v>7500000</v>
      </c>
      <c r="D2537" s="2546">
        <v>11.25</v>
      </c>
      <c r="E2537" s="2547">
        <v>1.151189562547966</v>
      </c>
      <c r="F2537" s="2544">
        <v>6.6253994094428162E-3</v>
      </c>
      <c r="G2537" s="2546">
        <v>1.1068483046258525E-4</v>
      </c>
      <c r="H2537" s="2547">
        <v>1.3293943870014771</v>
      </c>
      <c r="I2537" s="2544">
        <v>1.8535635756761877E-2</v>
      </c>
      <c r="J2537" s="2548">
        <v>3.0120473821592503E-4</v>
      </c>
    </row>
    <row r="2538" spans="1:10" x14ac:dyDescent="0.2">
      <c r="A2538" s="2168" t="s">
        <v>1541</v>
      </c>
      <c r="B2538" s="2544">
        <v>0</v>
      </c>
      <c r="C2538" s="2545">
        <v>5800000</v>
      </c>
      <c r="D2538" s="2546">
        <v>0</v>
      </c>
      <c r="E2538" s="2547">
        <v>0</v>
      </c>
      <c r="F2538" s="2544">
        <v>0</v>
      </c>
      <c r="G2538" s="2546">
        <v>0</v>
      </c>
      <c r="H2538" s="2547">
        <v>0</v>
      </c>
      <c r="I2538" s="2544">
        <v>0</v>
      </c>
      <c r="J2538" s="2548">
        <v>0</v>
      </c>
    </row>
    <row r="2539" spans="1:10" x14ac:dyDescent="0.2">
      <c r="A2539" s="2566" t="s">
        <v>122</v>
      </c>
      <c r="B2539" s="2555">
        <v>130.30000000000001</v>
      </c>
      <c r="C2539" s="2554"/>
      <c r="D2539" s="2556">
        <v>846.25</v>
      </c>
      <c r="E2539" s="2557">
        <v>100</v>
      </c>
      <c r="F2539" s="2544">
        <v>0.5755263620335993</v>
      </c>
      <c r="G2539" s="2556">
        <v>9.6148222728499079E-3</v>
      </c>
      <c r="H2539" s="2557">
        <v>100</v>
      </c>
      <c r="I2539" s="2544">
        <v>1.39429171192531</v>
      </c>
      <c r="J2539" s="2558">
        <v>2.2657289752464584E-2</v>
      </c>
    </row>
    <row r="2540" spans="1:10" ht="14.25" thickBot="1" x14ac:dyDescent="0.25">
      <c r="A2540" s="2567" t="s">
        <v>1848</v>
      </c>
      <c r="B2540" s="2560">
        <v>22640.144499999999</v>
      </c>
      <c r="C2540" s="2568"/>
      <c r="D2540" s="2562">
        <v>60693.898756054019</v>
      </c>
      <c r="E2540" s="2569"/>
      <c r="F2540" s="2570">
        <v>100</v>
      </c>
      <c r="G2540" s="2571">
        <v>1.6706137037539548</v>
      </c>
      <c r="H2540" s="2572"/>
      <c r="I2540" s="2570">
        <v>100</v>
      </c>
      <c r="J2540" s="2573">
        <v>1.6250035454329876</v>
      </c>
    </row>
    <row r="2541" spans="1:10" ht="15" thickBot="1" x14ac:dyDescent="0.25">
      <c r="A2541" s="2574" t="s">
        <v>1849</v>
      </c>
      <c r="B2541" s="2575">
        <v>1355199.2569632605</v>
      </c>
      <c r="C2541" s="2576"/>
      <c r="D2541" s="2577">
        <v>3735001.0051751565</v>
      </c>
      <c r="E2541" s="2578"/>
      <c r="F2541" s="2111"/>
      <c r="G2541" s="2111"/>
      <c r="H2541" s="2111"/>
      <c r="I2541" s="2111"/>
      <c r="J2541" s="2111"/>
    </row>
    <row r="2542" spans="1:10" ht="16.5" thickBot="1" x14ac:dyDescent="0.3">
      <c r="A2542" s="2579" t="s">
        <v>1850</v>
      </c>
      <c r="B2542" s="2586">
        <v>1.6706137037539548</v>
      </c>
      <c r="C2542" s="2580"/>
      <c r="D2542" s="2587">
        <v>1.6250035454329876</v>
      </c>
      <c r="E2542" s="2578"/>
      <c r="F2542" s="2111"/>
      <c r="G2542" s="2111"/>
      <c r="H2542" s="2111"/>
      <c r="I2542" s="2111"/>
      <c r="J2542" s="2111"/>
    </row>
    <row r="2543" spans="1:10" x14ac:dyDescent="0.2">
      <c r="A2543" s="471" t="s">
        <v>1978</v>
      </c>
      <c r="B2543" s="375"/>
      <c r="C2543" s="375"/>
      <c r="D2543" s="1800"/>
      <c r="E2543" s="375"/>
      <c r="F2543" s="375"/>
      <c r="H2543" s="375"/>
      <c r="I2543" s="375"/>
      <c r="J2543" s="375"/>
    </row>
    <row r="2544" spans="1:10" x14ac:dyDescent="0.2">
      <c r="A2544" s="375" t="s">
        <v>1851</v>
      </c>
      <c r="B2544" s="375"/>
      <c r="C2544" s="375"/>
      <c r="D2544" s="375"/>
      <c r="E2544" s="375"/>
      <c r="F2544" s="375"/>
      <c r="G2544" s="375"/>
      <c r="H2544" s="375"/>
      <c r="I2544" s="375"/>
      <c r="J2544" s="375"/>
    </row>
    <row r="2545" spans="1:10" x14ac:dyDescent="0.2">
      <c r="A2545" s="375" t="s">
        <v>2021</v>
      </c>
      <c r="B2545" s="375"/>
      <c r="C2545" s="375"/>
      <c r="D2545" s="375"/>
      <c r="E2545" s="375"/>
      <c r="F2545" s="375"/>
      <c r="G2545" s="375"/>
      <c r="H2545" s="375"/>
      <c r="I2545" s="375"/>
      <c r="J2545" s="375"/>
    </row>
    <row r="2549" spans="1:10" ht="13.5" thickBot="1" x14ac:dyDescent="0.25">
      <c r="A2549" s="3498" t="s">
        <v>1976</v>
      </c>
      <c r="B2549" s="3498"/>
      <c r="C2549" s="3498"/>
      <c r="D2549" s="3498"/>
      <c r="E2549" s="3498"/>
      <c r="F2549" s="3498"/>
      <c r="G2549" s="3498"/>
      <c r="H2549" s="3498"/>
      <c r="I2549" s="3498"/>
      <c r="J2549" s="3498"/>
    </row>
    <row r="2550" spans="1:10" ht="13.5" customHeight="1" thickBot="1" x14ac:dyDescent="0.25">
      <c r="A2550" s="3503" t="s">
        <v>384</v>
      </c>
      <c r="B2550" s="3509" t="s">
        <v>1264</v>
      </c>
      <c r="C2550" s="3509" t="s">
        <v>1840</v>
      </c>
      <c r="D2550" s="3511" t="s">
        <v>1852</v>
      </c>
      <c r="E2550" s="3505" t="s">
        <v>1857</v>
      </c>
      <c r="F2550" s="3506"/>
      <c r="G2550" s="3507"/>
      <c r="H2550" s="3505" t="s">
        <v>1858</v>
      </c>
      <c r="I2550" s="3506"/>
      <c r="J2550" s="3508"/>
    </row>
    <row r="2551" spans="1:10" ht="13.5" customHeight="1" thickBot="1" x14ac:dyDescent="0.25">
      <c r="A2551" s="3504"/>
      <c r="B2551" s="3510"/>
      <c r="C2551" s="3510"/>
      <c r="D2551" s="3512"/>
      <c r="E2551" s="2534" t="s">
        <v>1856</v>
      </c>
      <c r="F2551" s="2533" t="s">
        <v>1223</v>
      </c>
      <c r="G2551" s="2535" t="s">
        <v>1841</v>
      </c>
      <c r="H2551" s="2534" t="s">
        <v>1856</v>
      </c>
      <c r="I2551" s="2533" t="s">
        <v>1223</v>
      </c>
      <c r="J2551" s="2536" t="s">
        <v>1841</v>
      </c>
    </row>
    <row r="2552" spans="1:10" x14ac:dyDescent="0.2">
      <c r="A2552" s="2585" t="s">
        <v>1859</v>
      </c>
      <c r="B2552" s="2537"/>
      <c r="C2552" s="2537"/>
      <c r="D2552" s="2538"/>
      <c r="E2552" s="2539"/>
      <c r="F2552" s="2540"/>
      <c r="G2552" s="2541"/>
      <c r="H2552" s="2539"/>
      <c r="I2552" s="2540"/>
      <c r="J2552" s="2542"/>
    </row>
    <row r="2553" spans="1:10" x14ac:dyDescent="0.2">
      <c r="A2553" s="923" t="s">
        <v>410</v>
      </c>
      <c r="B2553" s="2544">
        <v>0</v>
      </c>
      <c r="C2553" s="2545">
        <v>3500000.0000000005</v>
      </c>
      <c r="D2553" s="2546">
        <v>0</v>
      </c>
      <c r="E2553" s="2547">
        <v>0</v>
      </c>
      <c r="F2553" s="2544">
        <v>0</v>
      </c>
      <c r="G2553" s="2546">
        <v>0</v>
      </c>
      <c r="H2553" s="2547">
        <v>0</v>
      </c>
      <c r="I2553" s="2544">
        <v>0</v>
      </c>
      <c r="J2553" s="2548">
        <v>0</v>
      </c>
    </row>
    <row r="2554" spans="1:10" x14ac:dyDescent="0.2">
      <c r="A2554" s="923" t="s">
        <v>411</v>
      </c>
      <c r="B2554" s="2544">
        <v>0</v>
      </c>
      <c r="C2554" s="2545">
        <v>1375863.5</v>
      </c>
      <c r="D2554" s="2546">
        <v>0</v>
      </c>
      <c r="E2554" s="2547">
        <v>0</v>
      </c>
      <c r="F2554" s="2544">
        <v>0</v>
      </c>
      <c r="G2554" s="2546">
        <v>0</v>
      </c>
      <c r="H2554" s="2547">
        <v>0</v>
      </c>
      <c r="I2554" s="2544">
        <v>0</v>
      </c>
      <c r="J2554" s="2548">
        <v>0</v>
      </c>
    </row>
    <row r="2555" spans="1:10" x14ac:dyDescent="0.2">
      <c r="A2555" s="923" t="s">
        <v>279</v>
      </c>
      <c r="B2555" s="2544">
        <v>14315.61</v>
      </c>
      <c r="C2555" s="2545">
        <v>882500</v>
      </c>
      <c r="D2555" s="2546">
        <v>12633.525825000001</v>
      </c>
      <c r="E2555" s="2547">
        <v>20.189769170853875</v>
      </c>
      <c r="F2555" s="2544">
        <v>15.77551479701526</v>
      </c>
      <c r="G2555" s="2546">
        <v>1.0563472438789934</v>
      </c>
      <c r="H2555" s="2547">
        <v>5.1780781881060225</v>
      </c>
      <c r="I2555" s="2544">
        <v>4.0894894213591133</v>
      </c>
      <c r="J2555" s="2548">
        <v>0.33824691901006704</v>
      </c>
    </row>
    <row r="2556" spans="1:10" x14ac:dyDescent="0.2">
      <c r="A2556" s="923" t="s">
        <v>200</v>
      </c>
      <c r="B2556" s="2544">
        <v>2725.7</v>
      </c>
      <c r="C2556" s="2545">
        <v>5768500</v>
      </c>
      <c r="D2556" s="2546">
        <v>15723.200449999998</v>
      </c>
      <c r="E2556" s="2547">
        <v>3.8441431297022204</v>
      </c>
      <c r="F2556" s="2544">
        <v>3.0036666745059759</v>
      </c>
      <c r="G2556" s="2546">
        <v>0.20112909492791242</v>
      </c>
      <c r="H2556" s="2547">
        <v>6.4444370023966595</v>
      </c>
      <c r="I2556" s="2544">
        <v>5.0896212823615166</v>
      </c>
      <c r="J2556" s="2548">
        <v>0.42096910892966799</v>
      </c>
    </row>
    <row r="2557" spans="1:10" x14ac:dyDescent="0.2">
      <c r="A2557" s="923" t="s">
        <v>429</v>
      </c>
      <c r="B2557" s="2544">
        <v>0</v>
      </c>
      <c r="C2557" s="2545">
        <v>680000</v>
      </c>
      <c r="D2557" s="2546">
        <v>0</v>
      </c>
      <c r="E2557" s="2547">
        <v>0</v>
      </c>
      <c r="F2557" s="2544">
        <v>0</v>
      </c>
      <c r="G2557" s="2546">
        <v>0</v>
      </c>
      <c r="H2557" s="2547">
        <v>0</v>
      </c>
      <c r="I2557" s="2544">
        <v>0</v>
      </c>
      <c r="J2557" s="2548">
        <v>0</v>
      </c>
    </row>
    <row r="2558" spans="1:10" x14ac:dyDescent="0.2">
      <c r="A2558" s="925" t="s">
        <v>431</v>
      </c>
      <c r="B2558" s="2544">
        <v>0</v>
      </c>
      <c r="C2558" s="2545">
        <v>7000000</v>
      </c>
      <c r="D2558" s="2546">
        <v>0</v>
      </c>
      <c r="E2558" s="2547">
        <v>0</v>
      </c>
      <c r="F2558" s="2544">
        <v>0</v>
      </c>
      <c r="G2558" s="2546">
        <v>0</v>
      </c>
      <c r="H2558" s="2547">
        <v>0</v>
      </c>
      <c r="I2558" s="2544">
        <v>0</v>
      </c>
      <c r="J2558" s="2548">
        <v>0</v>
      </c>
    </row>
    <row r="2559" spans="1:10" x14ac:dyDescent="0.2">
      <c r="A2559" s="2107" t="s">
        <v>430</v>
      </c>
      <c r="B2559" s="2544">
        <v>0</v>
      </c>
      <c r="C2559" s="2545">
        <v>0</v>
      </c>
      <c r="D2559" s="2546">
        <v>0</v>
      </c>
      <c r="E2559" s="2547">
        <v>0</v>
      </c>
      <c r="F2559" s="2544">
        <v>0</v>
      </c>
      <c r="G2559" s="2546">
        <v>0</v>
      </c>
      <c r="H2559" s="2547">
        <v>0</v>
      </c>
      <c r="I2559" s="2544">
        <v>0</v>
      </c>
      <c r="J2559" s="2548">
        <v>0</v>
      </c>
    </row>
    <row r="2560" spans="1:10" x14ac:dyDescent="0.2">
      <c r="A2560" s="2549" t="s">
        <v>280</v>
      </c>
      <c r="B2560" s="2550">
        <v>17041.310000000001</v>
      </c>
      <c r="C2560" s="2549"/>
      <c r="D2560" s="2551">
        <v>28356.726275000001</v>
      </c>
      <c r="E2560" s="2547">
        <v>24.033912300556096</v>
      </c>
      <c r="F2560" s="2544">
        <v>18.779181471521238</v>
      </c>
      <c r="G2560" s="2551">
        <v>1.2574763388069059</v>
      </c>
      <c r="H2560" s="2547">
        <v>11.622515190502682</v>
      </c>
      <c r="I2560" s="2544">
        <v>9.1791107037206299</v>
      </c>
      <c r="J2560" s="2553">
        <v>0.75921602793973508</v>
      </c>
    </row>
    <row r="2561" spans="1:10" x14ac:dyDescent="0.2">
      <c r="A2561" s="931" t="s">
        <v>412</v>
      </c>
      <c r="B2561" s="2544">
        <v>942.25</v>
      </c>
      <c r="C2561" s="2545">
        <v>2674500</v>
      </c>
      <c r="D2561" s="2546">
        <v>2520.0476250000002</v>
      </c>
      <c r="E2561" s="2547">
        <v>1.3288857408966201</v>
      </c>
      <c r="F2561" s="2544">
        <v>1.0383405818884162</v>
      </c>
      <c r="G2561" s="2546">
        <v>6.9528521002247309E-2</v>
      </c>
      <c r="H2561" s="2547">
        <v>1.0328869248977757</v>
      </c>
      <c r="I2561" s="2544">
        <v>0.81574282955634503</v>
      </c>
      <c r="J2561" s="2548">
        <v>6.7471136460425671E-2</v>
      </c>
    </row>
    <row r="2562" spans="1:10" x14ac:dyDescent="0.2">
      <c r="A2562" s="931" t="s">
        <v>413</v>
      </c>
      <c r="B2562" s="2544">
        <v>722.25</v>
      </c>
      <c r="C2562" s="2545">
        <v>647500</v>
      </c>
      <c r="D2562" s="2546">
        <v>467.65687500000001</v>
      </c>
      <c r="E2562" s="2547">
        <v>1.0186126042585129</v>
      </c>
      <c r="F2562" s="2544">
        <v>0.79590499895877787</v>
      </c>
      <c r="G2562" s="2546">
        <v>5.3294745867734805E-2</v>
      </c>
      <c r="H2562" s="2547">
        <v>0.19167759638116103</v>
      </c>
      <c r="I2562" s="2544">
        <v>0.15138116386747966</v>
      </c>
      <c r="J2562" s="2548">
        <v>1.2520930365266896E-2</v>
      </c>
    </row>
    <row r="2563" spans="1:10" x14ac:dyDescent="0.2">
      <c r="A2563" s="923" t="s">
        <v>91</v>
      </c>
      <c r="B2563" s="2544">
        <v>152</v>
      </c>
      <c r="C2563" s="2545">
        <v>1085000</v>
      </c>
      <c r="D2563" s="2546">
        <v>164.92</v>
      </c>
      <c r="E2563" s="2547">
        <v>0.21437053076814672</v>
      </c>
      <c r="F2563" s="2544">
        <v>0.16750094820593181</v>
      </c>
      <c r="G2563" s="2546">
        <v>1.1216062820208639E-2</v>
      </c>
      <c r="H2563" s="2547">
        <v>6.7595433500643121E-2</v>
      </c>
      <c r="I2563" s="2544">
        <v>5.3384827380170002E-2</v>
      </c>
      <c r="J2563" s="2548">
        <v>4.4155275934729208E-3</v>
      </c>
    </row>
    <row r="2564" spans="1:10" x14ac:dyDescent="0.2">
      <c r="A2564" s="923" t="s">
        <v>417</v>
      </c>
      <c r="B2564" s="2544">
        <v>422.87</v>
      </c>
      <c r="C2564" s="2545">
        <v>1641999.9999999995</v>
      </c>
      <c r="D2564" s="2546">
        <v>694.35253999999975</v>
      </c>
      <c r="E2564" s="2547">
        <v>0.59638727859161966</v>
      </c>
      <c r="F2564" s="2544">
        <v>0.46599424978843679</v>
      </c>
      <c r="G2564" s="2546">
        <v>3.1203529505142286E-2</v>
      </c>
      <c r="H2564" s="2547">
        <v>0.28459289924552889</v>
      </c>
      <c r="I2564" s="2544">
        <v>0.22476285768180077</v>
      </c>
      <c r="J2564" s="2548">
        <v>1.8590424448023338E-2</v>
      </c>
    </row>
    <row r="2565" spans="1:10" x14ac:dyDescent="0.2">
      <c r="A2565" s="923" t="s">
        <v>418</v>
      </c>
      <c r="B2565" s="2544">
        <v>477.42500000000001</v>
      </c>
      <c r="C2565" s="2545">
        <v>1369500.0000000005</v>
      </c>
      <c r="D2565" s="2546">
        <v>653.83353750000026</v>
      </c>
      <c r="E2565" s="2547">
        <v>0.67332796481567403</v>
      </c>
      <c r="F2565" s="2544">
        <v>0.52611276445537503</v>
      </c>
      <c r="G2565" s="2546">
        <v>3.5229136789066508E-2</v>
      </c>
      <c r="H2565" s="2547">
        <v>0.26798545600637597</v>
      </c>
      <c r="I2565" s="2544">
        <v>0.2116468016905374</v>
      </c>
      <c r="J2565" s="2548">
        <v>1.7505578622175982E-2</v>
      </c>
    </row>
    <row r="2566" spans="1:10" x14ac:dyDescent="0.2">
      <c r="A2566" s="923" t="s">
        <v>423</v>
      </c>
      <c r="B2566" s="2544">
        <v>0</v>
      </c>
      <c r="C2566" s="2545">
        <v>1311000</v>
      </c>
      <c r="D2566" s="2546">
        <v>0</v>
      </c>
      <c r="E2566" s="2547">
        <v>0</v>
      </c>
      <c r="F2566" s="2544">
        <v>0</v>
      </c>
      <c r="G2566" s="2546">
        <v>0</v>
      </c>
      <c r="H2566" s="2547">
        <v>0</v>
      </c>
      <c r="I2566" s="2544">
        <v>0</v>
      </c>
      <c r="J2566" s="2548">
        <v>0</v>
      </c>
    </row>
    <row r="2567" spans="1:10" x14ac:dyDescent="0.2">
      <c r="A2567" s="923" t="s">
        <v>424</v>
      </c>
      <c r="B2567" s="2544">
        <v>0</v>
      </c>
      <c r="C2567" s="2545">
        <v>620500</v>
      </c>
      <c r="D2567" s="2546">
        <v>0</v>
      </c>
      <c r="E2567" s="2547">
        <v>0</v>
      </c>
      <c r="F2567" s="2544">
        <v>0</v>
      </c>
      <c r="G2567" s="2546">
        <v>0</v>
      </c>
      <c r="H2567" s="2547">
        <v>0</v>
      </c>
      <c r="I2567" s="2544">
        <v>0</v>
      </c>
      <c r="J2567" s="2548">
        <v>0</v>
      </c>
    </row>
    <row r="2568" spans="1:10" x14ac:dyDescent="0.2">
      <c r="A2568" s="923" t="s">
        <v>281</v>
      </c>
      <c r="B2568" s="2544">
        <v>433.5</v>
      </c>
      <c r="C2568" s="2545">
        <v>1016000</v>
      </c>
      <c r="D2568" s="2546">
        <v>440.43599999999998</v>
      </c>
      <c r="E2568" s="2547">
        <v>0.61137911242099729</v>
      </c>
      <c r="F2568" s="2544">
        <v>0.47770829636362794</v>
      </c>
      <c r="G2568" s="2546">
        <v>3.1987916003687139E-2</v>
      </c>
      <c r="H2568" s="2547">
        <v>0.18052063030129309</v>
      </c>
      <c r="I2568" s="2544">
        <v>0.14256972975995971</v>
      </c>
      <c r="J2568" s="2548">
        <v>1.1792125340521703E-2</v>
      </c>
    </row>
    <row r="2569" spans="1:10" x14ac:dyDescent="0.2">
      <c r="A2569" s="923" t="s">
        <v>427</v>
      </c>
      <c r="B2569" s="2544">
        <v>532.96</v>
      </c>
      <c r="C2569" s="2545">
        <v>1399000</v>
      </c>
      <c r="D2569" s="2546">
        <v>745.61104</v>
      </c>
      <c r="E2569" s="2547">
        <v>0.75165077683020709</v>
      </c>
      <c r="F2569" s="2544">
        <v>0.58731121944627251</v>
      </c>
      <c r="G2569" s="2546">
        <v>3.93270581622263E-2</v>
      </c>
      <c r="H2569" s="2547">
        <v>0.30560211903750523</v>
      </c>
      <c r="I2569" s="2544">
        <v>0.24135530356020518</v>
      </c>
      <c r="J2569" s="2548">
        <v>1.9962806943475877E-2</v>
      </c>
    </row>
    <row r="2570" spans="1:10" x14ac:dyDescent="0.2">
      <c r="A2570" s="923" t="s">
        <v>428</v>
      </c>
      <c r="B2570" s="2544">
        <v>0</v>
      </c>
      <c r="C2570" s="2545">
        <v>652500</v>
      </c>
      <c r="D2570" s="2546">
        <v>0</v>
      </c>
      <c r="E2570" s="2547">
        <v>0</v>
      </c>
      <c r="F2570" s="2544">
        <v>0</v>
      </c>
      <c r="G2570" s="2546">
        <v>0</v>
      </c>
      <c r="H2570" s="2547">
        <v>0</v>
      </c>
      <c r="I2570" s="2544">
        <v>0</v>
      </c>
      <c r="J2570" s="2548">
        <v>0</v>
      </c>
    </row>
    <row r="2571" spans="1:10" x14ac:dyDescent="0.2">
      <c r="A2571" s="897" t="s">
        <v>93</v>
      </c>
      <c r="B2571" s="2544">
        <v>6762.98</v>
      </c>
      <c r="C2571" s="2545">
        <v>1375000</v>
      </c>
      <c r="D2571" s="2546">
        <v>9299.0974999999999</v>
      </c>
      <c r="E2571" s="2547">
        <v>9.5380500800944787</v>
      </c>
      <c r="F2571" s="2544">
        <v>7.4526681756431099</v>
      </c>
      <c r="G2571" s="2546">
        <v>0.49903952981456989</v>
      </c>
      <c r="H2571" s="2547">
        <v>3.811402659939648</v>
      </c>
      <c r="I2571" s="2544">
        <v>3.0101304561537137</v>
      </c>
      <c r="J2571" s="2548">
        <v>0.24897175361172116</v>
      </c>
    </row>
    <row r="2572" spans="1:10" x14ac:dyDescent="0.2">
      <c r="A2572" s="2549" t="s">
        <v>282</v>
      </c>
      <c r="B2572" s="2550">
        <v>10446.235000000001</v>
      </c>
      <c r="C2572" s="2549"/>
      <c r="D2572" s="2551">
        <v>14985.9551175</v>
      </c>
      <c r="E2572" s="2547">
        <v>14.732664088676259</v>
      </c>
      <c r="F2572" s="2544">
        <v>11.511541234749949</v>
      </c>
      <c r="G2572" s="2551">
        <v>0.77082649996488295</v>
      </c>
      <c r="H2572" s="2547">
        <v>6.1422637193099305</v>
      </c>
      <c r="I2572" s="2544">
        <v>4.8509739696502114</v>
      </c>
      <c r="J2572" s="2553">
        <v>0.40123028338508354</v>
      </c>
    </row>
    <row r="2573" spans="1:10" x14ac:dyDescent="0.2">
      <c r="A2573" s="2554" t="s">
        <v>107</v>
      </c>
      <c r="B2573" s="2555">
        <v>27487.545000000002</v>
      </c>
      <c r="C2573" s="2554"/>
      <c r="D2573" s="2556">
        <v>43342.681392500002</v>
      </c>
      <c r="E2573" s="2547">
        <v>38.766576389232355</v>
      </c>
      <c r="F2573" s="2544">
        <v>30.29072270627119</v>
      </c>
      <c r="G2573" s="2556">
        <v>2.0283028387717885</v>
      </c>
      <c r="H2573" s="2547">
        <v>17.764778909812616</v>
      </c>
      <c r="I2573" s="2544">
        <v>14.030084673370844</v>
      </c>
      <c r="J2573" s="2558">
        <v>1.1604463113248187</v>
      </c>
    </row>
    <row r="2574" spans="1:10" x14ac:dyDescent="0.2">
      <c r="A2574" s="923" t="s">
        <v>905</v>
      </c>
      <c r="B2574" s="2544">
        <v>0</v>
      </c>
      <c r="C2574" s="2545">
        <v>4200000</v>
      </c>
      <c r="D2574" s="2546">
        <v>0</v>
      </c>
      <c r="E2574" s="2547">
        <v>0</v>
      </c>
      <c r="F2574" s="2544">
        <v>0</v>
      </c>
      <c r="G2574" s="2546">
        <v>0</v>
      </c>
      <c r="H2574" s="2547">
        <v>0</v>
      </c>
      <c r="I2574" s="2544">
        <v>0</v>
      </c>
      <c r="J2574" s="2548">
        <v>0</v>
      </c>
    </row>
    <row r="2575" spans="1:10" x14ac:dyDescent="0.2">
      <c r="A2575" s="923" t="s">
        <v>906</v>
      </c>
      <c r="B2575" s="2544">
        <v>438.75</v>
      </c>
      <c r="C2575" s="2545">
        <v>1281000</v>
      </c>
      <c r="D2575" s="2546">
        <v>562.03875000000005</v>
      </c>
      <c r="E2575" s="2547">
        <v>0.618783357727134</v>
      </c>
      <c r="F2575" s="2544">
        <v>0.48349369095626699</v>
      </c>
      <c r="G2575" s="2546">
        <v>3.2375312910306188E-2</v>
      </c>
      <c r="H2575" s="2547">
        <v>0.23036170840655826</v>
      </c>
      <c r="I2575" s="2544">
        <v>0.18193270464295735</v>
      </c>
      <c r="J2575" s="2548">
        <v>1.5047887516529402E-2</v>
      </c>
    </row>
    <row r="2576" spans="1:10" x14ac:dyDescent="0.2">
      <c r="A2576" s="923" t="s">
        <v>907</v>
      </c>
      <c r="B2576" s="2544">
        <v>54</v>
      </c>
      <c r="C2576" s="2545">
        <v>1126000</v>
      </c>
      <c r="D2576" s="2546">
        <v>60.804000000000002</v>
      </c>
      <c r="E2576" s="2547">
        <v>7.6157951720262657E-2</v>
      </c>
      <c r="F2576" s="2544">
        <v>5.9506915810002094E-2</v>
      </c>
      <c r="G2576" s="2546">
        <v>3.984653896653069E-3</v>
      </c>
      <c r="H2576" s="2547">
        <v>2.4921614956179391E-2</v>
      </c>
      <c r="I2576" s="2544">
        <v>1.9682337157554314E-2</v>
      </c>
      <c r="J2576" s="2548">
        <v>1.6279513691094319E-3</v>
      </c>
    </row>
    <row r="2577" spans="1:10" x14ac:dyDescent="0.2">
      <c r="A2577" s="897" t="s">
        <v>908</v>
      </c>
      <c r="B2577" s="2544">
        <v>2783.2</v>
      </c>
      <c r="C2577" s="2545">
        <v>1145000</v>
      </c>
      <c r="D2577" s="2546">
        <v>3186.7640000000001</v>
      </c>
      <c r="E2577" s="2547">
        <v>3.9252372449599076</v>
      </c>
      <c r="F2577" s="2544">
        <v>3.0670305200444039</v>
      </c>
      <c r="G2577" s="2546">
        <v>0.20537201342897818</v>
      </c>
      <c r="H2577" s="2547">
        <v>1.3061526439743119</v>
      </c>
      <c r="I2577" s="2544">
        <v>1.0315598231951255</v>
      </c>
      <c r="J2577" s="2548">
        <v>8.5321637011194162E-2</v>
      </c>
    </row>
    <row r="2578" spans="1:10" x14ac:dyDescent="0.2">
      <c r="A2578" s="2554" t="s">
        <v>283</v>
      </c>
      <c r="B2578" s="2555">
        <v>3275.95</v>
      </c>
      <c r="C2578" s="2554"/>
      <c r="D2578" s="2556">
        <v>3809.6067499999999</v>
      </c>
      <c r="E2578" s="2547">
        <v>4.6201785544073042</v>
      </c>
      <c r="F2578" s="2544">
        <v>3.6100311268106728</v>
      </c>
      <c r="G2578" s="2556">
        <v>0.24173198023593745</v>
      </c>
      <c r="H2578" s="2547">
        <v>1.5614359673370495</v>
      </c>
      <c r="I2578" s="2544">
        <v>1.2331748649956371</v>
      </c>
      <c r="J2578" s="2558">
        <v>0.10199747589683299</v>
      </c>
    </row>
    <row r="2579" spans="1:10" x14ac:dyDescent="0.2">
      <c r="A2579" s="923" t="s">
        <v>946</v>
      </c>
      <c r="B2579" s="2544">
        <v>33.72</v>
      </c>
      <c r="C2579" s="2545">
        <v>8419998.9999999981</v>
      </c>
      <c r="D2579" s="2546">
        <v>283.92236627999989</v>
      </c>
      <c r="E2579" s="2547">
        <v>4.7556409851986226E-2</v>
      </c>
      <c r="F2579" s="2544">
        <v>3.7158762983579084E-2</v>
      </c>
      <c r="G2579" s="2546">
        <v>2.4881949887989164E-3</v>
      </c>
      <c r="H2579" s="2547">
        <v>0.11637069748499257</v>
      </c>
      <c r="I2579" s="2544">
        <v>9.1906054530846451E-2</v>
      </c>
      <c r="J2579" s="2548">
        <v>7.60166773413452E-3</v>
      </c>
    </row>
    <row r="2580" spans="1:10" x14ac:dyDescent="0.2">
      <c r="A2580" s="923" t="s">
        <v>284</v>
      </c>
      <c r="B2580" s="2544">
        <v>9668.7692279499151</v>
      </c>
      <c r="C2580" s="2545">
        <v>8358473</v>
      </c>
      <c r="D2580" s="2546">
        <v>80816.146535050211</v>
      </c>
      <c r="E2580" s="2547">
        <v>13.636178889936495</v>
      </c>
      <c r="F2580" s="2544">
        <v>10.65478956359175</v>
      </c>
      <c r="G2580" s="2546">
        <v>0.71345738851833185</v>
      </c>
      <c r="H2580" s="2547">
        <v>33.123953789038424</v>
      </c>
      <c r="I2580" s="2544">
        <v>26.16029609692081</v>
      </c>
      <c r="J2580" s="2548">
        <v>2.1637516676186346</v>
      </c>
    </row>
    <row r="2581" spans="1:10" x14ac:dyDescent="0.2">
      <c r="A2581" s="923" t="s">
        <v>69</v>
      </c>
      <c r="B2581" s="2544">
        <v>9289.7702478116171</v>
      </c>
      <c r="C2581" s="2545">
        <v>9308473</v>
      </c>
      <c r="D2581" s="2546">
        <v>86473.575527957742</v>
      </c>
      <c r="E2581" s="2547">
        <v>13.101664333799434</v>
      </c>
      <c r="F2581" s="2544">
        <v>10.237140296866448</v>
      </c>
      <c r="G2581" s="2546">
        <v>0.68549109661026497</v>
      </c>
      <c r="H2581" s="2547">
        <v>35.442752996379504</v>
      </c>
      <c r="I2581" s="2544">
        <v>27.991613524776366</v>
      </c>
      <c r="J2581" s="2548">
        <v>2.3152222826216478</v>
      </c>
    </row>
    <row r="2582" spans="1:10" x14ac:dyDescent="0.2">
      <c r="A2582" s="923" t="s">
        <v>199</v>
      </c>
      <c r="B2582" s="2544">
        <v>2520</v>
      </c>
      <c r="C2582" s="2545">
        <v>2610000</v>
      </c>
      <c r="D2582" s="2546">
        <v>6577.2</v>
      </c>
      <c r="E2582" s="2547">
        <v>3.5540377469455904</v>
      </c>
      <c r="F2582" s="2544">
        <v>2.7769894044667645</v>
      </c>
      <c r="G2582" s="2546">
        <v>0.18595051517714323</v>
      </c>
      <c r="H2582" s="2547">
        <v>2.6957839268762429</v>
      </c>
      <c r="I2582" s="2544">
        <v>2.129048548659072</v>
      </c>
      <c r="J2582" s="2548">
        <v>0.17609633815055842</v>
      </c>
    </row>
    <row r="2583" spans="1:10" x14ac:dyDescent="0.2">
      <c r="A2583" s="923" t="s">
        <v>87</v>
      </c>
      <c r="B2583" s="2544">
        <v>4095</v>
      </c>
      <c r="C2583" s="2545">
        <v>100000</v>
      </c>
      <c r="D2583" s="2546">
        <v>409.5</v>
      </c>
      <c r="E2583" s="2547">
        <v>5.775311338786584</v>
      </c>
      <c r="F2583" s="2544">
        <v>4.5126077822584918</v>
      </c>
      <c r="G2583" s="2546">
        <v>0.30216958716285774</v>
      </c>
      <c r="H2583" s="2547">
        <v>0.16784095330168178</v>
      </c>
      <c r="I2583" s="2544">
        <v>0.13255570465789243</v>
      </c>
      <c r="J2583" s="2548">
        <v>1.0963852471059672E-2</v>
      </c>
    </row>
    <row r="2584" spans="1:10" x14ac:dyDescent="0.2">
      <c r="A2584" s="897" t="s">
        <v>213</v>
      </c>
      <c r="B2584" s="2544">
        <v>7223</v>
      </c>
      <c r="C2584" s="2545">
        <v>1030000</v>
      </c>
      <c r="D2584" s="2546">
        <v>7439.69</v>
      </c>
      <c r="E2584" s="2547">
        <v>10.186831208804762</v>
      </c>
      <c r="F2584" s="2544">
        <v>7.9596009795489833</v>
      </c>
      <c r="G2584" s="2546">
        <v>0.53298435362083552</v>
      </c>
      <c r="H2584" s="2547">
        <v>3.0492909935750645</v>
      </c>
      <c r="I2584" s="2544">
        <v>2.4082377298810154</v>
      </c>
      <c r="J2584" s="2548">
        <v>0.19918843367623426</v>
      </c>
    </row>
    <row r="2585" spans="1:10" x14ac:dyDescent="0.2">
      <c r="A2585" s="2549" t="s">
        <v>1842</v>
      </c>
      <c r="B2585" s="2550">
        <v>32830.25947576153</v>
      </c>
      <c r="C2585" s="2549"/>
      <c r="D2585" s="2551">
        <v>182000.03442928797</v>
      </c>
      <c r="E2585" s="2547">
        <v>46.301579928124845</v>
      </c>
      <c r="F2585" s="2544">
        <v>36.178286789716012</v>
      </c>
      <c r="G2585" s="2551">
        <v>2.4225411360782321</v>
      </c>
      <c r="H2585" s="2547">
        <v>74.595993356655924</v>
      </c>
      <c r="I2585" s="2544">
        <v>58.913657659426008</v>
      </c>
      <c r="J2585" s="2553">
        <v>4.8728242422722694</v>
      </c>
    </row>
    <row r="2586" spans="1:10" x14ac:dyDescent="0.2">
      <c r="A2586" s="923" t="s">
        <v>952</v>
      </c>
      <c r="B2586" s="2544">
        <v>1897.08</v>
      </c>
      <c r="C2586" s="2545">
        <v>2750000.0000000005</v>
      </c>
      <c r="D2586" s="2546">
        <v>5216.9700000000012</v>
      </c>
      <c r="E2586" s="2547">
        <v>2.6755134638791827</v>
      </c>
      <c r="F2586" s="2544">
        <v>2.0905440712007182</v>
      </c>
      <c r="G2586" s="2546">
        <v>0.13998531878264081</v>
      </c>
      <c r="H2586" s="2547">
        <v>2.1382691529823568</v>
      </c>
      <c r="I2586" s="2544">
        <v>1.6887402552602813</v>
      </c>
      <c r="J2586" s="2548">
        <v>0.13967787405602977</v>
      </c>
    </row>
    <row r="2587" spans="1:10" x14ac:dyDescent="0.2">
      <c r="A2587" s="923" t="s">
        <v>953</v>
      </c>
      <c r="B2587" s="2544">
        <v>0</v>
      </c>
      <c r="C2587" s="2545">
        <v>1355000.0000000002</v>
      </c>
      <c r="D2587" s="2546">
        <v>0</v>
      </c>
      <c r="E2587" s="2547">
        <v>0</v>
      </c>
      <c r="F2587" s="2544">
        <v>0</v>
      </c>
      <c r="G2587" s="2546">
        <v>0</v>
      </c>
      <c r="H2587" s="2547">
        <v>0</v>
      </c>
      <c r="I2587" s="2544">
        <v>0</v>
      </c>
      <c r="J2587" s="2548">
        <v>0</v>
      </c>
    </row>
    <row r="2588" spans="1:10" x14ac:dyDescent="0.2">
      <c r="A2588" s="923" t="s">
        <v>954</v>
      </c>
      <c r="B2588" s="2544">
        <v>287.64</v>
      </c>
      <c r="C2588" s="2545">
        <v>1036000</v>
      </c>
      <c r="D2588" s="2546">
        <v>297.99504000000002</v>
      </c>
      <c r="E2588" s="2547">
        <v>0.40566802282993231</v>
      </c>
      <c r="F2588" s="2544">
        <v>0.31697350488127779</v>
      </c>
      <c r="G2588" s="2546">
        <v>2.1224923089505347E-2</v>
      </c>
      <c r="H2588" s="2547">
        <v>0.12213863636818754</v>
      </c>
      <c r="I2588" s="2544">
        <v>9.6461398075108284E-2</v>
      </c>
      <c r="J2588" s="2548">
        <v>7.9784460455861444E-3</v>
      </c>
    </row>
    <row r="2589" spans="1:10" x14ac:dyDescent="0.2">
      <c r="A2589" s="923" t="s">
        <v>956</v>
      </c>
      <c r="B2589" s="2544">
        <v>448.00000000000006</v>
      </c>
      <c r="C2589" s="2545">
        <v>1099999.9999999998</v>
      </c>
      <c r="D2589" s="2546">
        <v>492.79999999999995</v>
      </c>
      <c r="E2589" s="2547">
        <v>0.63182893279032726</v>
      </c>
      <c r="F2589" s="2544">
        <v>0.49368700523853593</v>
      </c>
      <c r="G2589" s="2546">
        <v>3.3057869364825465E-2</v>
      </c>
      <c r="H2589" s="2547">
        <v>0.20198295918698114</v>
      </c>
      <c r="I2589" s="2544">
        <v>0.15952002748573721</v>
      </c>
      <c r="J2589" s="2548">
        <v>1.3194106221582919E-2</v>
      </c>
    </row>
    <row r="2590" spans="1:10" x14ac:dyDescent="0.2">
      <c r="A2590" s="923" t="s">
        <v>957</v>
      </c>
      <c r="B2590" s="2544">
        <v>0</v>
      </c>
      <c r="C2590" s="2545">
        <v>1649999.9999999998</v>
      </c>
      <c r="D2590" s="2546">
        <v>0</v>
      </c>
      <c r="E2590" s="2547">
        <v>0</v>
      </c>
      <c r="F2590" s="2544">
        <v>0</v>
      </c>
      <c r="G2590" s="2546">
        <v>0</v>
      </c>
      <c r="H2590" s="2547">
        <v>0</v>
      </c>
      <c r="I2590" s="2544">
        <v>0</v>
      </c>
      <c r="J2590" s="2548">
        <v>0</v>
      </c>
    </row>
    <row r="2591" spans="1:10" x14ac:dyDescent="0.2">
      <c r="A2591" s="2168" t="s">
        <v>1492</v>
      </c>
      <c r="B2591" s="2544">
        <v>69.600000000000009</v>
      </c>
      <c r="C2591" s="2545">
        <v>5000000</v>
      </c>
      <c r="D2591" s="2546">
        <v>348.00000000000006</v>
      </c>
      <c r="E2591" s="2547">
        <v>9.8159137772782984E-2</v>
      </c>
      <c r="F2591" s="2544">
        <v>7.669780259955826E-2</v>
      </c>
      <c r="G2591" s="2546">
        <v>5.1357761334639568E-3</v>
      </c>
      <c r="H2591" s="2547">
        <v>0.14263407020509225</v>
      </c>
      <c r="I2591" s="2544">
        <v>0.11264807135762289</v>
      </c>
      <c r="J2591" s="2548">
        <v>9.3172665688126179E-3</v>
      </c>
    </row>
    <row r="2592" spans="1:10" x14ac:dyDescent="0.2">
      <c r="A2592" s="2168" t="s">
        <v>1570</v>
      </c>
      <c r="B2592" s="2544">
        <v>0</v>
      </c>
      <c r="C2592" s="2545">
        <v>1700000</v>
      </c>
      <c r="D2592" s="2546">
        <v>0</v>
      </c>
      <c r="E2592" s="2547">
        <v>0</v>
      </c>
      <c r="F2592" s="2544">
        <v>0</v>
      </c>
      <c r="G2592" s="2546">
        <v>0</v>
      </c>
      <c r="H2592" s="2547">
        <v>0</v>
      </c>
      <c r="I2592" s="2544">
        <v>0</v>
      </c>
      <c r="J2592" s="2548">
        <v>0</v>
      </c>
    </row>
    <row r="2593" spans="1:10" x14ac:dyDescent="0.2">
      <c r="A2593" s="923" t="s">
        <v>955</v>
      </c>
      <c r="B2593" s="2544">
        <v>48</v>
      </c>
      <c r="C2593" s="2545">
        <v>1240000</v>
      </c>
      <c r="D2593" s="2546">
        <v>59.52</v>
      </c>
      <c r="E2593" s="2547">
        <v>6.7695957084677905E-2</v>
      </c>
      <c r="F2593" s="2544">
        <v>5.2895036275557424E-2</v>
      </c>
      <c r="G2593" s="2546">
        <v>3.5419145748027282E-3</v>
      </c>
      <c r="H2593" s="2547">
        <v>2.4395344421284739E-2</v>
      </c>
      <c r="I2593" s="2544">
        <v>1.9266704618407224E-2</v>
      </c>
      <c r="J2593" s="2548">
        <v>1.5935738683210542E-3</v>
      </c>
    </row>
    <row r="2594" spans="1:10" x14ac:dyDescent="0.2">
      <c r="A2594" s="923" t="s">
        <v>960</v>
      </c>
      <c r="B2594" s="2544">
        <v>140.4</v>
      </c>
      <c r="C2594" s="2545">
        <v>2515999.9999999995</v>
      </c>
      <c r="D2594" s="2546">
        <v>353.24639999999994</v>
      </c>
      <c r="E2594" s="2547">
        <v>0.19801067447268289</v>
      </c>
      <c r="F2594" s="2544">
        <v>0.15471798110600546</v>
      </c>
      <c r="G2594" s="2546">
        <v>1.036010013129798E-2</v>
      </c>
      <c r="H2594" s="2547">
        <v>0.14478440177383931</v>
      </c>
      <c r="I2594" s="2544">
        <v>0.11434633814374537</v>
      </c>
      <c r="J2594" s="2548">
        <v>9.4577323944638157E-3</v>
      </c>
    </row>
    <row r="2595" spans="1:10" x14ac:dyDescent="0.2">
      <c r="A2595" s="923" t="s">
        <v>959</v>
      </c>
      <c r="B2595" s="2544">
        <v>240.89999999999998</v>
      </c>
      <c r="C2595" s="2545">
        <v>1649999.9999999998</v>
      </c>
      <c r="D2595" s="2546">
        <v>397.4849999999999</v>
      </c>
      <c r="E2595" s="2547">
        <v>0.33974908461872722</v>
      </c>
      <c r="F2595" s="2544">
        <v>0.26546696330795377</v>
      </c>
      <c r="G2595" s="2546">
        <v>1.7775983772291191E-2</v>
      </c>
      <c r="H2595" s="2547">
        <v>0.1629163890674456</v>
      </c>
      <c r="I2595" s="2544">
        <v>0.12866643288386412</v>
      </c>
      <c r="J2595" s="2548">
        <v>1.0642165810645062E-2</v>
      </c>
    </row>
    <row r="2596" spans="1:10" x14ac:dyDescent="0.2">
      <c r="A2596" s="923" t="s">
        <v>1004</v>
      </c>
      <c r="B2596" s="2544">
        <v>334.74382550335577</v>
      </c>
      <c r="C2596" s="2545">
        <v>1000000</v>
      </c>
      <c r="D2596" s="2546">
        <v>334.74382550335577</v>
      </c>
      <c r="E2596" s="2547">
        <v>0.47210007595075171</v>
      </c>
      <c r="F2596" s="2544">
        <v>0.36888097485455967</v>
      </c>
      <c r="G2596" s="2546">
        <v>2.4700709049490774E-2</v>
      </c>
      <c r="H2596" s="2547">
        <v>0.13720078824013443</v>
      </c>
      <c r="I2596" s="2544">
        <v>0.10835702971788988</v>
      </c>
      <c r="J2596" s="2548">
        <v>8.9623490071231628E-3</v>
      </c>
    </row>
    <row r="2597" spans="1:10" x14ac:dyDescent="0.2">
      <c r="A2597" s="923" t="s">
        <v>1005</v>
      </c>
      <c r="B2597" s="2544">
        <v>0</v>
      </c>
      <c r="C2597" s="2545">
        <v>1500000</v>
      </c>
      <c r="D2597" s="2546">
        <v>0</v>
      </c>
      <c r="E2597" s="2547">
        <v>0</v>
      </c>
      <c r="F2597" s="2544">
        <v>0</v>
      </c>
      <c r="G2597" s="2546">
        <v>0</v>
      </c>
      <c r="H2597" s="2547">
        <v>0</v>
      </c>
      <c r="I2597" s="2544">
        <v>0</v>
      </c>
      <c r="J2597" s="2548">
        <v>0</v>
      </c>
    </row>
    <row r="2598" spans="1:10" x14ac:dyDescent="0.2">
      <c r="A2598" s="923" t="s">
        <v>961</v>
      </c>
      <c r="B2598" s="2544">
        <v>2282</v>
      </c>
      <c r="C2598" s="2545">
        <v>1786999.9999999998</v>
      </c>
      <c r="D2598" s="2546">
        <v>4077.9339999999997</v>
      </c>
      <c r="E2598" s="2547">
        <v>3.2183786264007286</v>
      </c>
      <c r="F2598" s="2544">
        <v>2.5147181829337923</v>
      </c>
      <c r="G2598" s="2546">
        <v>0.16838852207707972</v>
      </c>
      <c r="H2598" s="2547">
        <v>1.6714147254245186</v>
      </c>
      <c r="I2598" s="2544">
        <v>1.320032759263438</v>
      </c>
      <c r="J2598" s="2548">
        <v>0.10918160381616178</v>
      </c>
    </row>
    <row r="2599" spans="1:10" x14ac:dyDescent="0.2">
      <c r="A2599" s="923" t="s">
        <v>962</v>
      </c>
      <c r="B2599" s="2544">
        <v>0</v>
      </c>
      <c r="C2599" s="2545">
        <v>1614999.9999999998</v>
      </c>
      <c r="D2599" s="2546">
        <v>0</v>
      </c>
      <c r="E2599" s="2547">
        <v>0</v>
      </c>
      <c r="F2599" s="2544">
        <v>0</v>
      </c>
      <c r="G2599" s="2546">
        <v>0</v>
      </c>
      <c r="H2599" s="2547">
        <v>0</v>
      </c>
      <c r="I2599" s="2544">
        <v>0</v>
      </c>
      <c r="J2599" s="2548">
        <v>0</v>
      </c>
    </row>
    <row r="2600" spans="1:10" x14ac:dyDescent="0.2">
      <c r="A2600" s="923" t="s">
        <v>963</v>
      </c>
      <c r="B2600" s="2544">
        <v>0</v>
      </c>
      <c r="C2600" s="2545">
        <v>1670000.0000000002</v>
      </c>
      <c r="D2600" s="2546">
        <v>0</v>
      </c>
      <c r="E2600" s="2547">
        <v>0</v>
      </c>
      <c r="F2600" s="2544">
        <v>0</v>
      </c>
      <c r="G2600" s="2546">
        <v>0</v>
      </c>
      <c r="H2600" s="2547">
        <v>0</v>
      </c>
      <c r="I2600" s="2544">
        <v>0</v>
      </c>
      <c r="J2600" s="2548">
        <v>0</v>
      </c>
    </row>
    <row r="2601" spans="1:10" x14ac:dyDescent="0.2">
      <c r="A2601" s="923" t="s">
        <v>964</v>
      </c>
      <c r="B2601" s="2544">
        <v>819.65000000000009</v>
      </c>
      <c r="C2601" s="2545">
        <v>1557000.0000000002</v>
      </c>
      <c r="D2601" s="2546">
        <v>1276.1950500000003</v>
      </c>
      <c r="E2601" s="2547">
        <v>1.1559789838428387</v>
      </c>
      <c r="F2601" s="2544">
        <v>0.90323784340126334</v>
      </c>
      <c r="G2601" s="2546">
        <v>6.0481880859105337E-2</v>
      </c>
      <c r="H2601" s="2547">
        <v>0.52307153550888275</v>
      </c>
      <c r="I2601" s="2544">
        <v>0.41310606626047452</v>
      </c>
      <c r="J2601" s="2548">
        <v>3.4168532973129731E-2</v>
      </c>
    </row>
    <row r="2602" spans="1:10" x14ac:dyDescent="0.2">
      <c r="A2602" s="923" t="s">
        <v>965</v>
      </c>
      <c r="B2602" s="2544">
        <v>96</v>
      </c>
      <c r="C2602" s="2545">
        <v>1120000.0000000002</v>
      </c>
      <c r="D2602" s="2546">
        <v>107.52000000000002</v>
      </c>
      <c r="E2602" s="2547">
        <v>0.13539191416935581</v>
      </c>
      <c r="F2602" s="2544">
        <v>0.10579007255111485</v>
      </c>
      <c r="G2602" s="2546">
        <v>7.0838291496054563E-3</v>
      </c>
      <c r="H2602" s="2547">
        <v>4.4069009277159538E-2</v>
      </c>
      <c r="I2602" s="2544">
        <v>3.4804369633251765E-2</v>
      </c>
      <c r="J2602" s="2548">
        <v>2.8787140847090016E-3</v>
      </c>
    </row>
    <row r="2603" spans="1:10" x14ac:dyDescent="0.2">
      <c r="A2603" s="923" t="s">
        <v>966</v>
      </c>
      <c r="B2603" s="2544">
        <v>0</v>
      </c>
      <c r="C2603" s="2545">
        <v>1384999.9999999998</v>
      </c>
      <c r="D2603" s="2546">
        <v>0</v>
      </c>
      <c r="E2603" s="2547">
        <v>0</v>
      </c>
      <c r="F2603" s="2544">
        <v>0</v>
      </c>
      <c r="G2603" s="2546">
        <v>0</v>
      </c>
      <c r="H2603" s="2547">
        <v>0</v>
      </c>
      <c r="I2603" s="2544">
        <v>0</v>
      </c>
      <c r="J2603" s="2548">
        <v>0</v>
      </c>
    </row>
    <row r="2604" spans="1:10" x14ac:dyDescent="0.2">
      <c r="A2604" s="923" t="s">
        <v>967</v>
      </c>
      <c r="B2604" s="2544">
        <v>302.49999999999994</v>
      </c>
      <c r="C2604" s="2545">
        <v>4462999.9999999991</v>
      </c>
      <c r="D2604" s="2546">
        <v>1350.0574999999994</v>
      </c>
      <c r="E2604" s="2547">
        <v>0.42662556287739711</v>
      </c>
      <c r="F2604" s="2544">
        <v>0.33334892652825243</v>
      </c>
      <c r="G2604" s="2546">
        <v>2.2321440809954688E-2</v>
      </c>
      <c r="H2604" s="2547">
        <v>0.5533453914825035</v>
      </c>
      <c r="I2604" s="2544">
        <v>0.43701544137038467</v>
      </c>
      <c r="J2604" s="2548">
        <v>3.6146108076795212E-2</v>
      </c>
    </row>
    <row r="2605" spans="1:10" x14ac:dyDescent="0.2">
      <c r="A2605" s="923" t="s">
        <v>287</v>
      </c>
      <c r="B2605" s="2544">
        <v>282</v>
      </c>
      <c r="C2605" s="2545">
        <v>1492000.0000000002</v>
      </c>
      <c r="D2605" s="2546">
        <v>420.74400000000009</v>
      </c>
      <c r="E2605" s="2547">
        <v>0.39771374787248276</v>
      </c>
      <c r="F2605" s="2544">
        <v>0.3107583381188998</v>
      </c>
      <c r="G2605" s="2546">
        <v>2.0808748126966026E-2</v>
      </c>
      <c r="H2605" s="2547">
        <v>0.17244950929417049</v>
      </c>
      <c r="I2605" s="2544">
        <v>0.13619540268761979</v>
      </c>
      <c r="J2605" s="2548">
        <v>1.1264896566748551E-2</v>
      </c>
    </row>
    <row r="2606" spans="1:10" x14ac:dyDescent="0.2">
      <c r="A2606" s="897" t="s">
        <v>969</v>
      </c>
      <c r="B2606" s="2544">
        <v>63</v>
      </c>
      <c r="C2606" s="2545">
        <v>1514999.9999999998</v>
      </c>
      <c r="D2606" s="2546">
        <v>95.444999999999979</v>
      </c>
      <c r="E2606" s="2547">
        <v>8.8850943673639757E-2</v>
      </c>
      <c r="F2606" s="2544">
        <v>6.9424735111669106E-2</v>
      </c>
      <c r="G2606" s="2546">
        <v>4.648762879428581E-3</v>
      </c>
      <c r="H2606" s="2547">
        <v>3.9119852961853517E-2</v>
      </c>
      <c r="I2606" s="2544">
        <v>3.0895675777954924E-2</v>
      </c>
      <c r="J2606" s="2548">
        <v>2.555420999023908E-3</v>
      </c>
    </row>
    <row r="2607" spans="1:10" x14ac:dyDescent="0.2">
      <c r="A2607" s="923" t="s">
        <v>1155</v>
      </c>
      <c r="B2607" s="2544">
        <v>0</v>
      </c>
      <c r="C2607" s="2545">
        <v>0</v>
      </c>
      <c r="D2607" s="2546">
        <v>0</v>
      </c>
      <c r="E2607" s="2547">
        <v>0</v>
      </c>
      <c r="F2607" s="2544">
        <v>0</v>
      </c>
      <c r="G2607" s="2546">
        <v>0</v>
      </c>
      <c r="H2607" s="2547">
        <v>0</v>
      </c>
      <c r="I2607" s="2544">
        <v>0</v>
      </c>
      <c r="J2607" s="2548">
        <v>0</v>
      </c>
    </row>
    <row r="2608" spans="1:10" x14ac:dyDescent="0.2">
      <c r="A2608" s="2549" t="s">
        <v>288</v>
      </c>
      <c r="B2608" s="2550">
        <v>7311.5138255033562</v>
      </c>
      <c r="C2608" s="2549"/>
      <c r="D2608" s="2551">
        <v>14828.655815503356</v>
      </c>
      <c r="E2608" s="2547">
        <v>10.311665128235509</v>
      </c>
      <c r="F2608" s="2544">
        <v>8.0571414381091575</v>
      </c>
      <c r="G2608" s="2551">
        <v>0.53951577880045809</v>
      </c>
      <c r="H2608" s="2547">
        <v>6.0777917661944105</v>
      </c>
      <c r="I2608" s="2544">
        <v>4.8000559725357803</v>
      </c>
      <c r="J2608" s="2553">
        <v>0.39701879048913274</v>
      </c>
    </row>
    <row r="2609" spans="1:10" x14ac:dyDescent="0.2">
      <c r="A2609" s="2554" t="s">
        <v>1843</v>
      </c>
      <c r="B2609" s="2555">
        <v>40141.773301264882</v>
      </c>
      <c r="C2609" s="2554"/>
      <c r="D2609" s="2556">
        <v>196828.69024479133</v>
      </c>
      <c r="E2609" s="2547">
        <v>56.613245056360348</v>
      </c>
      <c r="F2609" s="2544">
        <v>44.235428227825167</v>
      </c>
      <c r="G2609" s="2556">
        <v>2.9620569148786897</v>
      </c>
      <c r="H2609" s="2547">
        <v>80.673785122850333</v>
      </c>
      <c r="I2609" s="2544">
        <v>63.713713631961788</v>
      </c>
      <c r="J2609" s="2558">
        <v>5.2698430327614023</v>
      </c>
    </row>
    <row r="2610" spans="1:10" x14ac:dyDescent="0.2">
      <c r="A2610" s="2559" t="s">
        <v>194</v>
      </c>
      <c r="B2610" s="2560">
        <v>70905.268301264878</v>
      </c>
      <c r="C2610" s="2561"/>
      <c r="D2610" s="2562">
        <v>243980.97838729134</v>
      </c>
      <c r="E2610" s="2563">
        <v>100</v>
      </c>
      <c r="F2610" s="2544">
        <v>78.136182060907018</v>
      </c>
      <c r="G2610" s="2562">
        <v>5.2320917338864161</v>
      </c>
      <c r="H2610" s="2563">
        <v>100</v>
      </c>
      <c r="I2610" s="2544">
        <v>78.976973170328264</v>
      </c>
      <c r="J2610" s="2564">
        <v>6.5322868199830548</v>
      </c>
    </row>
    <row r="2611" spans="1:10" x14ac:dyDescent="0.2">
      <c r="A2611" s="2584" t="s">
        <v>1860</v>
      </c>
      <c r="B2611" s="2544"/>
      <c r="C2611" s="2543"/>
      <c r="D2611" s="2546"/>
      <c r="E2611" s="2547"/>
      <c r="F2611" s="2544">
        <v>0</v>
      </c>
      <c r="G2611" s="2546"/>
      <c r="H2611" s="2547"/>
      <c r="I2611" s="2544">
        <v>0</v>
      </c>
      <c r="J2611" s="2548">
        <v>0</v>
      </c>
    </row>
    <row r="2612" spans="1:10" x14ac:dyDescent="0.2">
      <c r="A2612" s="2169" t="s">
        <v>1844</v>
      </c>
      <c r="B2612" s="2544">
        <v>7191.5</v>
      </c>
      <c r="C2612" s="2545">
        <v>4199896.8061456596</v>
      </c>
      <c r="D2612" s="2546">
        <v>30203.557881396511</v>
      </c>
      <c r="E2612" s="2547">
        <v>37.271371761656013</v>
      </c>
      <c r="F2612" s="2544">
        <v>7.9248886119931488</v>
      </c>
      <c r="G2612" s="2546">
        <v>0.53065997218112126</v>
      </c>
      <c r="H2612" s="2547">
        <v>49.94555549086914</v>
      </c>
      <c r="I2612" s="2544">
        <v>9.776932596200135</v>
      </c>
      <c r="J2612" s="2548">
        <v>0.80866264398716226</v>
      </c>
    </row>
    <row r="2613" spans="1:10" x14ac:dyDescent="0.2">
      <c r="A2613" s="2169" t="s">
        <v>1845</v>
      </c>
      <c r="B2613" s="2544">
        <v>8555.6</v>
      </c>
      <c r="C2613" s="2545">
        <v>1049949.7428331529</v>
      </c>
      <c r="D2613" s="2546">
        <v>8982.950019783324</v>
      </c>
      <c r="E2613" s="2547">
        <v>44.34108993172832</v>
      </c>
      <c r="F2613" s="2544">
        <v>9.4280994241491474</v>
      </c>
      <c r="G2613" s="2546">
        <v>0.6313167570037963</v>
      </c>
      <c r="H2613" s="2547">
        <v>14.854489343493448</v>
      </c>
      <c r="I2613" s="2544">
        <v>2.9077930885934244</v>
      </c>
      <c r="J2613" s="2548">
        <v>0.24050729858805112</v>
      </c>
    </row>
    <row r="2614" spans="1:10" x14ac:dyDescent="0.2">
      <c r="A2614" s="2581" t="s">
        <v>310</v>
      </c>
      <c r="B2614" s="2550">
        <v>15747.1</v>
      </c>
      <c r="C2614" s="2549"/>
      <c r="D2614" s="2551">
        <v>39186.507901179837</v>
      </c>
      <c r="E2614" s="2547">
        <v>81.612461693384333</v>
      </c>
      <c r="F2614" s="2544">
        <v>17.352988036142296</v>
      </c>
      <c r="G2614" s="2551">
        <v>1.1619767291849177</v>
      </c>
      <c r="H2614" s="2547">
        <v>64.800044834362595</v>
      </c>
      <c r="I2614" s="2544">
        <v>12.684725684793561</v>
      </c>
      <c r="J2614" s="2553">
        <v>1.0491699425752135</v>
      </c>
    </row>
    <row r="2615" spans="1:10" x14ac:dyDescent="0.2">
      <c r="A2615" s="2169" t="s">
        <v>1846</v>
      </c>
      <c r="B2615" s="2544">
        <v>214.12</v>
      </c>
      <c r="C2615" s="2545">
        <v>6562823.1180563895</v>
      </c>
      <c r="D2615" s="2546">
        <v>1405.2316860382343</v>
      </c>
      <c r="E2615" s="2547">
        <v>1.1097192688042532</v>
      </c>
      <c r="F2615" s="2544">
        <v>0.23595594098588238</v>
      </c>
      <c r="G2615" s="2546">
        <v>1.579989059909917E-2</v>
      </c>
      <c r="H2615" s="2547">
        <v>2.3237354164748854</v>
      </c>
      <c r="I2615" s="2544">
        <v>0.45487540012306815</v>
      </c>
      <c r="J2615" s="2548">
        <v>3.7623328188966167E-2</v>
      </c>
    </row>
    <row r="2616" spans="1:10" x14ac:dyDescent="0.2">
      <c r="A2616" s="2581" t="s">
        <v>316</v>
      </c>
      <c r="B2616" s="2550">
        <v>214.12</v>
      </c>
      <c r="C2616" s="2565"/>
      <c r="D2616" s="2551">
        <v>1405.2316860382343</v>
      </c>
      <c r="E2616" s="2547">
        <v>1.1097192688042532</v>
      </c>
      <c r="F2616" s="2544">
        <v>0.23595594098588238</v>
      </c>
      <c r="G2616" s="2551">
        <v>1.579989059909917E-2</v>
      </c>
      <c r="H2616" s="2547">
        <v>2.3237354164748854</v>
      </c>
      <c r="I2616" s="2544">
        <v>0.45487540012306815</v>
      </c>
      <c r="J2616" s="2553">
        <v>3.7623328188966167E-2</v>
      </c>
    </row>
    <row r="2617" spans="1:10" x14ac:dyDescent="0.2">
      <c r="A2617" s="2169" t="s">
        <v>1536</v>
      </c>
      <c r="B2617" s="2544">
        <v>1856.25</v>
      </c>
      <c r="C2617" s="2545">
        <v>6000000</v>
      </c>
      <c r="D2617" s="2546">
        <v>11137.5</v>
      </c>
      <c r="E2617" s="2547">
        <v>9.6203829288151255</v>
      </c>
      <c r="F2617" s="2544">
        <v>2.0455502309688218</v>
      </c>
      <c r="G2617" s="2546">
        <v>0.13697247769744927</v>
      </c>
      <c r="H2617" s="2547">
        <v>18.417321113754664</v>
      </c>
      <c r="I2617" s="2544">
        <v>3.6052238354756461</v>
      </c>
      <c r="J2617" s="2548">
        <v>0.29819269083376582</v>
      </c>
    </row>
    <row r="2618" spans="1:10" x14ac:dyDescent="0.2">
      <c r="A2618" s="2169" t="s">
        <v>206</v>
      </c>
      <c r="B2618" s="2544">
        <v>1377.5</v>
      </c>
      <c r="C2618" s="2545">
        <v>4352000</v>
      </c>
      <c r="D2618" s="2546">
        <v>5994.88</v>
      </c>
      <c r="E2618" s="2547">
        <v>7.1391663215853658</v>
      </c>
      <c r="F2618" s="2544">
        <v>1.5179773431162571</v>
      </c>
      <c r="G2618" s="2546">
        <v>0.1016455693081408</v>
      </c>
      <c r="H2618" s="2547">
        <v>9.9133225587811964</v>
      </c>
      <c r="I2618" s="2544">
        <v>1.94055077592065</v>
      </c>
      <c r="J2618" s="2548">
        <v>0.16050544542541198</v>
      </c>
    </row>
    <row r="2619" spans="1:10" x14ac:dyDescent="0.2">
      <c r="A2619" s="2581" t="s">
        <v>311</v>
      </c>
      <c r="B2619" s="2550">
        <v>3233.75</v>
      </c>
      <c r="C2619" s="2565"/>
      <c r="D2619" s="2551">
        <v>17132.38</v>
      </c>
      <c r="E2619" s="2547">
        <v>16.759549250400489</v>
      </c>
      <c r="F2619" s="2544">
        <v>3.5635275740850791</v>
      </c>
      <c r="G2619" s="2551">
        <v>0.23861804700559003</v>
      </c>
      <c r="H2619" s="2547">
        <v>28.33064367253586</v>
      </c>
      <c r="I2619" s="2544">
        <v>5.545774611396296</v>
      </c>
      <c r="J2619" s="2553">
        <v>0.45869813625917782</v>
      </c>
    </row>
    <row r="2620" spans="1:10" x14ac:dyDescent="0.2">
      <c r="A2620" s="2169" t="s">
        <v>1847</v>
      </c>
      <c r="B2620" s="2544">
        <v>100</v>
      </c>
      <c r="C2620" s="2545">
        <v>27488445.925841</v>
      </c>
      <c r="D2620" s="2546">
        <v>2748.8445925840997</v>
      </c>
      <c r="E2620" s="2547">
        <v>0.51826978741091578</v>
      </c>
      <c r="F2620" s="2544">
        <v>0.11019799224074461</v>
      </c>
      <c r="G2620" s="2546">
        <v>7.3789886975056847E-3</v>
      </c>
      <c r="H2620" s="2547">
        <v>4.5455760766266646</v>
      </c>
      <c r="I2620" s="2544">
        <v>0.88980471786330295</v>
      </c>
      <c r="J2620" s="2548">
        <v>7.3596890302715989E-2</v>
      </c>
    </row>
    <row r="2621" spans="1:10" x14ac:dyDescent="0.2">
      <c r="A2621" s="2581" t="s">
        <v>312</v>
      </c>
      <c r="B2621" s="2550">
        <v>100</v>
      </c>
      <c r="C2621" s="2549"/>
      <c r="D2621" s="2551">
        <v>2748.8445925840997</v>
      </c>
      <c r="E2621" s="2547">
        <v>0.51826978741091578</v>
      </c>
      <c r="F2621" s="2544">
        <v>0.11019799224074461</v>
      </c>
      <c r="G2621" s="2551">
        <v>7.3789886975056847E-3</v>
      </c>
      <c r="H2621" s="2547">
        <v>4.5455760766266646</v>
      </c>
      <c r="I2621" s="2544">
        <v>0.88980471786330295</v>
      </c>
      <c r="J2621" s="2553">
        <v>7.3596890302715989E-2</v>
      </c>
    </row>
    <row r="2622" spans="1:10" x14ac:dyDescent="0.2">
      <c r="A2622" s="2566" t="s">
        <v>130</v>
      </c>
      <c r="B2622" s="2555">
        <v>19294.97</v>
      </c>
      <c r="C2622" s="2554"/>
      <c r="D2622" s="2556">
        <v>60472.964179802169</v>
      </c>
      <c r="E2622" s="2557">
        <v>99.999999999999986</v>
      </c>
      <c r="F2622" s="2544">
        <v>21.262669543454003</v>
      </c>
      <c r="G2622" s="2556">
        <v>1.4237736554871125</v>
      </c>
      <c r="H2622" s="2557">
        <v>100</v>
      </c>
      <c r="I2622" s="2544">
        <v>19.575180414176227</v>
      </c>
      <c r="J2622" s="2558">
        <v>1.6190882973260732</v>
      </c>
    </row>
    <row r="2623" spans="1:10" x14ac:dyDescent="0.2">
      <c r="A2623" s="2584" t="s">
        <v>1861</v>
      </c>
      <c r="B2623" s="2544"/>
      <c r="C2623" s="2543"/>
      <c r="D2623" s="2546"/>
      <c r="E2623" s="2547"/>
      <c r="F2623" s="2544">
        <v>0</v>
      </c>
      <c r="G2623" s="2546"/>
      <c r="H2623" s="2547"/>
      <c r="I2623" s="2544">
        <v>0</v>
      </c>
      <c r="J2623" s="2548">
        <v>0</v>
      </c>
    </row>
    <row r="2624" spans="1:10" x14ac:dyDescent="0.2">
      <c r="A2624" s="2168" t="s">
        <v>1538</v>
      </c>
      <c r="B2624" s="2544">
        <v>385</v>
      </c>
      <c r="C2624" s="2545">
        <v>6500000</v>
      </c>
      <c r="D2624" s="2546">
        <v>2502.5</v>
      </c>
      <c r="E2624" s="2547">
        <v>70.575297747557286</v>
      </c>
      <c r="F2624" s="2544">
        <v>0.42426227012686679</v>
      </c>
      <c r="G2624" s="2546">
        <v>2.8409106485396882E-2</v>
      </c>
      <c r="H2624" s="2547">
        <v>55.94948683136267</v>
      </c>
      <c r="I2624" s="2544">
        <v>0.81006263957600932</v>
      </c>
      <c r="J2624" s="2548">
        <v>6.7001320656475766E-2</v>
      </c>
    </row>
    <row r="2625" spans="1:10" x14ac:dyDescent="0.2">
      <c r="A2625" s="2168" t="s">
        <v>208</v>
      </c>
      <c r="B2625" s="2544">
        <v>49.3</v>
      </c>
      <c r="C2625" s="2545">
        <v>6000000</v>
      </c>
      <c r="D2625" s="2546">
        <v>295.8</v>
      </c>
      <c r="E2625" s="2547">
        <v>9.037304360920972</v>
      </c>
      <c r="F2625" s="2544">
        <v>5.432761017468709E-2</v>
      </c>
      <c r="G2625" s="2546">
        <v>3.6378414278703019E-3</v>
      </c>
      <c r="H2625" s="2547">
        <v>6.6133299519348956</v>
      </c>
      <c r="I2625" s="2544">
        <v>9.5750860653979447E-2</v>
      </c>
      <c r="J2625" s="2548">
        <v>7.9196765834907232E-3</v>
      </c>
    </row>
    <row r="2626" spans="1:10" x14ac:dyDescent="0.2">
      <c r="A2626" s="2168" t="s">
        <v>209</v>
      </c>
      <c r="B2626" s="2544">
        <v>3.55</v>
      </c>
      <c r="C2626" s="2545">
        <v>5800000</v>
      </c>
      <c r="D2626" s="2546">
        <v>20.59</v>
      </c>
      <c r="E2626" s="2547">
        <v>0.65075923897098276</v>
      </c>
      <c r="F2626" s="2544">
        <v>3.9120287245464338E-3</v>
      </c>
      <c r="G2626" s="2546">
        <v>2.6195409876145177E-4</v>
      </c>
      <c r="H2626" s="2547">
        <v>0.46033963390919375</v>
      </c>
      <c r="I2626" s="2544">
        <v>6.6650108886593526E-3</v>
      </c>
      <c r="J2626" s="2548">
        <v>5.512716053214131E-4</v>
      </c>
    </row>
    <row r="2627" spans="1:10" x14ac:dyDescent="0.2">
      <c r="A2627" s="2168" t="s">
        <v>210</v>
      </c>
      <c r="B2627" s="2544">
        <v>105</v>
      </c>
      <c r="C2627" s="2545">
        <v>15600000</v>
      </c>
      <c r="D2627" s="2546">
        <v>1638</v>
      </c>
      <c r="E2627" s="2547">
        <v>19.247808476606533</v>
      </c>
      <c r="F2627" s="2544">
        <v>0.11570789185278184</v>
      </c>
      <c r="G2627" s="2546">
        <v>7.7479381323809684E-3</v>
      </c>
      <c r="H2627" s="2547">
        <v>36.621482289619202</v>
      </c>
      <c r="I2627" s="2544">
        <v>0.53022281863156973</v>
      </c>
      <c r="J2627" s="2548">
        <v>4.3855409884238687E-2</v>
      </c>
    </row>
    <row r="2628" spans="1:10" x14ac:dyDescent="0.2">
      <c r="A2628" s="2168" t="s">
        <v>1540</v>
      </c>
      <c r="B2628" s="2544">
        <v>0.25174999999999997</v>
      </c>
      <c r="C2628" s="2545">
        <v>7500000</v>
      </c>
      <c r="D2628" s="2546">
        <v>1.8881249999999998</v>
      </c>
      <c r="E2628" s="2547">
        <v>4.6148912228435188E-2</v>
      </c>
      <c r="F2628" s="2544">
        <v>2.7742344546607451E-4</v>
      </c>
      <c r="G2628" s="2546">
        <v>1.8576604045970557E-5</v>
      </c>
      <c r="H2628" s="2547">
        <v>4.2213636293093562E-2</v>
      </c>
      <c r="I2628" s="2544">
        <v>6.1118861991986114E-4</v>
      </c>
      <c r="J2628" s="2548">
        <v>5.0552195230572749E-5</v>
      </c>
    </row>
    <row r="2629" spans="1:10" x14ac:dyDescent="0.2">
      <c r="A2629" s="2168" t="s">
        <v>1541</v>
      </c>
      <c r="B2629" s="2544">
        <v>2.4149000000000003</v>
      </c>
      <c r="C2629" s="2545">
        <v>5800000</v>
      </c>
      <c r="D2629" s="2546">
        <v>14.006420000000002</v>
      </c>
      <c r="E2629" s="2547">
        <v>0.44268126371578209</v>
      </c>
      <c r="F2629" s="2544">
        <v>2.6611713146217418E-3</v>
      </c>
      <c r="G2629" s="2546">
        <v>1.7819519805606479E-4</v>
      </c>
      <c r="H2629" s="2547">
        <v>0.31314765688093299</v>
      </c>
      <c r="I2629" s="2544">
        <v>4.5338971253587254E-3</v>
      </c>
      <c r="J2629" s="2548">
        <v>3.7500445061709314E-4</v>
      </c>
    </row>
    <row r="2630" spans="1:10" x14ac:dyDescent="0.2">
      <c r="A2630" s="2566" t="s">
        <v>122</v>
      </c>
      <c r="B2630" s="2555">
        <v>545.51665000000003</v>
      </c>
      <c r="C2630" s="2554"/>
      <c r="D2630" s="2556">
        <v>4472.7845450000004</v>
      </c>
      <c r="E2630" s="2557">
        <v>99.999999999999986</v>
      </c>
      <c r="F2630" s="2544">
        <v>0.60114839563896993</v>
      </c>
      <c r="G2630" s="2556">
        <v>4.0253611946511642E-2</v>
      </c>
      <c r="H2630" s="2557">
        <v>99.999999999999986</v>
      </c>
      <c r="I2630" s="2544">
        <v>1.4478464154954966</v>
      </c>
      <c r="J2630" s="2558">
        <v>0.11975323537537427</v>
      </c>
    </row>
    <row r="2631" spans="1:10" ht="14.25" thickBot="1" x14ac:dyDescent="0.25">
      <c r="A2631" s="2567" t="s">
        <v>1848</v>
      </c>
      <c r="B2631" s="2560">
        <v>90745.754951264884</v>
      </c>
      <c r="C2631" s="2568"/>
      <c r="D2631" s="2562">
        <v>308926.72711209353</v>
      </c>
      <c r="E2631" s="2569"/>
      <c r="F2631" s="2570">
        <v>100</v>
      </c>
      <c r="G2631" s="2571">
        <v>6.6961190013200405</v>
      </c>
      <c r="H2631" s="2572"/>
      <c r="I2631" s="2570">
        <v>99.999999999999986</v>
      </c>
      <c r="J2631" s="2573">
        <v>8.2711283526845012</v>
      </c>
    </row>
    <row r="2632" spans="1:10" ht="15" thickBot="1" x14ac:dyDescent="0.25">
      <c r="A2632" s="2574" t="s">
        <v>1849</v>
      </c>
      <c r="B2632" s="2575">
        <v>1355199.2569632605</v>
      </c>
      <c r="C2632" s="2576"/>
      <c r="D2632" s="2577">
        <v>3735001.0051751565</v>
      </c>
      <c r="E2632" s="2578"/>
      <c r="F2632" s="2111"/>
      <c r="G2632" s="2111"/>
      <c r="H2632" s="2111"/>
      <c r="I2632" s="2111"/>
      <c r="J2632" s="2111"/>
    </row>
    <row r="2633" spans="1:10" ht="16.5" thickBot="1" x14ac:dyDescent="0.3">
      <c r="A2633" s="2579" t="s">
        <v>1850</v>
      </c>
      <c r="B2633" s="2586">
        <v>6.6961190013200405</v>
      </c>
      <c r="C2633" s="2580"/>
      <c r="D2633" s="2587">
        <v>8.271128352684503</v>
      </c>
      <c r="E2633" s="2578"/>
      <c r="F2633" s="2111"/>
      <c r="G2633" s="2111"/>
      <c r="H2633" s="2111"/>
      <c r="I2633" s="2111"/>
      <c r="J2633" s="2111"/>
    </row>
    <row r="2634" spans="1:10" x14ac:dyDescent="0.2">
      <c r="A2634" s="471" t="s">
        <v>1978</v>
      </c>
      <c r="B2634" s="375"/>
      <c r="C2634" s="375"/>
      <c r="D2634" s="1800"/>
      <c r="E2634" s="375"/>
      <c r="F2634" s="375"/>
      <c r="H2634" s="375"/>
      <c r="I2634" s="375"/>
      <c r="J2634" s="375"/>
    </row>
    <row r="2635" spans="1:10" x14ac:dyDescent="0.2">
      <c r="A2635" s="375" t="s">
        <v>1851</v>
      </c>
      <c r="B2635" s="375"/>
      <c r="C2635" s="375"/>
      <c r="D2635" s="375"/>
      <c r="E2635" s="375"/>
      <c r="F2635" s="375"/>
      <c r="G2635" s="375"/>
      <c r="H2635" s="375"/>
      <c r="I2635" s="375"/>
      <c r="J2635" s="375"/>
    </row>
    <row r="2636" spans="1:10" x14ac:dyDescent="0.2">
      <c r="A2636" s="375" t="s">
        <v>2021</v>
      </c>
      <c r="B2636" s="375"/>
      <c r="C2636" s="375"/>
      <c r="D2636" s="375"/>
      <c r="E2636" s="375"/>
      <c r="F2636" s="375"/>
      <c r="G2636" s="375"/>
      <c r="H2636" s="375"/>
      <c r="I2636" s="375"/>
      <c r="J2636" s="375"/>
    </row>
    <row r="2640" spans="1:10" ht="13.5" thickBot="1" x14ac:dyDescent="0.25">
      <c r="A2640" s="3498" t="s">
        <v>1976</v>
      </c>
      <c r="B2640" s="3498"/>
      <c r="C2640" s="3498"/>
      <c r="D2640" s="3498"/>
      <c r="E2640" s="3498"/>
      <c r="F2640" s="3498"/>
      <c r="G2640" s="3498"/>
      <c r="H2640" s="3498"/>
      <c r="I2640" s="3498"/>
      <c r="J2640" s="3498"/>
    </row>
    <row r="2641" spans="1:10" ht="13.5" customHeight="1" thickBot="1" x14ac:dyDescent="0.25">
      <c r="A2641" s="3503" t="s">
        <v>385</v>
      </c>
      <c r="B2641" s="3509" t="s">
        <v>1264</v>
      </c>
      <c r="C2641" s="3509" t="s">
        <v>1840</v>
      </c>
      <c r="D2641" s="3511" t="s">
        <v>1852</v>
      </c>
      <c r="E2641" s="3505" t="s">
        <v>1857</v>
      </c>
      <c r="F2641" s="3506"/>
      <c r="G2641" s="3507"/>
      <c r="H2641" s="3505" t="s">
        <v>1858</v>
      </c>
      <c r="I2641" s="3506"/>
      <c r="J2641" s="3508"/>
    </row>
    <row r="2642" spans="1:10" ht="13.5" customHeight="1" thickBot="1" x14ac:dyDescent="0.25">
      <c r="A2642" s="3504"/>
      <c r="B2642" s="3510"/>
      <c r="C2642" s="3510"/>
      <c r="D2642" s="3512"/>
      <c r="E2642" s="2534" t="s">
        <v>1856</v>
      </c>
      <c r="F2642" s="2533" t="s">
        <v>1223</v>
      </c>
      <c r="G2642" s="2535" t="s">
        <v>1841</v>
      </c>
      <c r="H2642" s="2534" t="s">
        <v>1856</v>
      </c>
      <c r="I2642" s="2533" t="s">
        <v>1223</v>
      </c>
      <c r="J2642" s="2536" t="s">
        <v>1841</v>
      </c>
    </row>
    <row r="2643" spans="1:10" x14ac:dyDescent="0.2">
      <c r="A2643" s="2585" t="s">
        <v>1859</v>
      </c>
      <c r="B2643" s="2537"/>
      <c r="C2643" s="2537"/>
      <c r="D2643" s="2538"/>
      <c r="E2643" s="2539"/>
      <c r="F2643" s="2540"/>
      <c r="G2643" s="2541"/>
      <c r="H2643" s="2539"/>
      <c r="I2643" s="2540"/>
      <c r="J2643" s="2542"/>
    </row>
    <row r="2644" spans="1:10" x14ac:dyDescent="0.2">
      <c r="A2644" s="923" t="s">
        <v>410</v>
      </c>
      <c r="B2644" s="2544">
        <v>0</v>
      </c>
      <c r="C2644" s="2545">
        <v>3500000.0000000005</v>
      </c>
      <c r="D2644" s="2546">
        <v>0</v>
      </c>
      <c r="E2644" s="2547">
        <v>0</v>
      </c>
      <c r="F2644" s="2544">
        <v>0</v>
      </c>
      <c r="G2644" s="2546">
        <v>0</v>
      </c>
      <c r="H2644" s="2547">
        <v>0</v>
      </c>
      <c r="I2644" s="2544">
        <v>0</v>
      </c>
      <c r="J2644" s="2548">
        <v>0</v>
      </c>
    </row>
    <row r="2645" spans="1:10" x14ac:dyDescent="0.2">
      <c r="A2645" s="923" t="s">
        <v>411</v>
      </c>
      <c r="B2645" s="2544">
        <v>0</v>
      </c>
      <c r="C2645" s="2545">
        <v>1375863.5</v>
      </c>
      <c r="D2645" s="2546">
        <v>0</v>
      </c>
      <c r="E2645" s="2547">
        <v>0</v>
      </c>
      <c r="F2645" s="2544">
        <v>0</v>
      </c>
      <c r="G2645" s="2546">
        <v>0</v>
      </c>
      <c r="H2645" s="2547">
        <v>0</v>
      </c>
      <c r="I2645" s="2544">
        <v>0</v>
      </c>
      <c r="J2645" s="2548">
        <v>0</v>
      </c>
    </row>
    <row r="2646" spans="1:10" x14ac:dyDescent="0.2">
      <c r="A2646" s="923" t="s">
        <v>279</v>
      </c>
      <c r="B2646" s="2544">
        <v>2440</v>
      </c>
      <c r="C2646" s="2545">
        <v>882500</v>
      </c>
      <c r="D2646" s="2546">
        <v>2153.3000000000002</v>
      </c>
      <c r="E2646" s="2547">
        <v>7.1446935131453575</v>
      </c>
      <c r="F2646" s="2544">
        <v>6.8260033014916139</v>
      </c>
      <c r="G2646" s="2546">
        <v>0.18004732421913869</v>
      </c>
      <c r="H2646" s="2547">
        <v>1.4188914344327552</v>
      </c>
      <c r="I2646" s="2544">
        <v>1.3747462694187811</v>
      </c>
      <c r="J2646" s="2548">
        <v>5.7651925582253467E-2</v>
      </c>
    </row>
    <row r="2647" spans="1:10" x14ac:dyDescent="0.2">
      <c r="A2647" s="923" t="s">
        <v>200</v>
      </c>
      <c r="B2647" s="2544">
        <v>454</v>
      </c>
      <c r="C2647" s="2545">
        <v>5768500</v>
      </c>
      <c r="D2647" s="2546">
        <v>2618.8989999999999</v>
      </c>
      <c r="E2647" s="2547">
        <v>1.3293814979377019</v>
      </c>
      <c r="F2647" s="2544">
        <v>1.2700842208513083</v>
      </c>
      <c r="G2647" s="2546">
        <v>3.3500608686675801E-2</v>
      </c>
      <c r="H2647" s="2547">
        <v>1.725692359979802</v>
      </c>
      <c r="I2647" s="2544">
        <v>1.6720018716549367</v>
      </c>
      <c r="J2647" s="2548">
        <v>7.0117758907462038E-2</v>
      </c>
    </row>
    <row r="2648" spans="1:10" x14ac:dyDescent="0.2">
      <c r="A2648" s="923" t="s">
        <v>429</v>
      </c>
      <c r="B2648" s="2544">
        <v>0</v>
      </c>
      <c r="C2648" s="2545">
        <v>680000</v>
      </c>
      <c r="D2648" s="2546">
        <v>0</v>
      </c>
      <c r="E2648" s="2547">
        <v>0</v>
      </c>
      <c r="F2648" s="2544">
        <v>0</v>
      </c>
      <c r="G2648" s="2546">
        <v>0</v>
      </c>
      <c r="H2648" s="2547">
        <v>0</v>
      </c>
      <c r="I2648" s="2544">
        <v>0</v>
      </c>
      <c r="J2648" s="2548">
        <v>0</v>
      </c>
    </row>
    <row r="2649" spans="1:10" x14ac:dyDescent="0.2">
      <c r="A2649" s="925" t="s">
        <v>431</v>
      </c>
      <c r="B2649" s="2544">
        <v>0</v>
      </c>
      <c r="C2649" s="2545">
        <v>7000000</v>
      </c>
      <c r="D2649" s="2546">
        <v>0</v>
      </c>
      <c r="E2649" s="2547">
        <v>0</v>
      </c>
      <c r="F2649" s="2544">
        <v>0</v>
      </c>
      <c r="G2649" s="2546">
        <v>0</v>
      </c>
      <c r="H2649" s="2547">
        <v>0</v>
      </c>
      <c r="I2649" s="2544">
        <v>0</v>
      </c>
      <c r="J2649" s="2548">
        <v>0</v>
      </c>
    </row>
    <row r="2650" spans="1:10" x14ac:dyDescent="0.2">
      <c r="A2650" s="2107" t="s">
        <v>430</v>
      </c>
      <c r="B2650" s="2544">
        <v>0</v>
      </c>
      <c r="C2650" s="2545">
        <v>0</v>
      </c>
      <c r="D2650" s="2546">
        <v>0</v>
      </c>
      <c r="E2650" s="2547">
        <v>0</v>
      </c>
      <c r="F2650" s="2544">
        <v>0</v>
      </c>
      <c r="G2650" s="2546">
        <v>0</v>
      </c>
      <c r="H2650" s="2547">
        <v>0</v>
      </c>
      <c r="I2650" s="2544">
        <v>0</v>
      </c>
      <c r="J2650" s="2548">
        <v>0</v>
      </c>
    </row>
    <row r="2651" spans="1:10" x14ac:dyDescent="0.2">
      <c r="A2651" s="2549" t="s">
        <v>280</v>
      </c>
      <c r="B2651" s="2550">
        <v>2894</v>
      </c>
      <c r="C2651" s="2549"/>
      <c r="D2651" s="2551">
        <v>4772.1990000000005</v>
      </c>
      <c r="E2651" s="2547">
        <v>8.4740750110830589</v>
      </c>
      <c r="F2651" s="2544">
        <v>8.0960875223429216</v>
      </c>
      <c r="G2651" s="2551">
        <v>0.2135479329058145</v>
      </c>
      <c r="H2651" s="2547">
        <v>3.1445837944125579</v>
      </c>
      <c r="I2651" s="2544">
        <v>3.0467481410737181</v>
      </c>
      <c r="J2651" s="2553">
        <v>0.12776968448971551</v>
      </c>
    </row>
    <row r="2652" spans="1:10" x14ac:dyDescent="0.2">
      <c r="A2652" s="931" t="s">
        <v>412</v>
      </c>
      <c r="B2652" s="2544">
        <v>24</v>
      </c>
      <c r="C2652" s="2545">
        <v>2674500</v>
      </c>
      <c r="D2652" s="2546">
        <v>64.188000000000002</v>
      </c>
      <c r="E2652" s="2547">
        <v>7.0275673899790406E-2</v>
      </c>
      <c r="F2652" s="2544">
        <v>6.7141016080245364E-2</v>
      </c>
      <c r="G2652" s="2546">
        <v>1.7709572874013641E-3</v>
      </c>
      <c r="H2652" s="2547">
        <v>4.2295919469358519E-2</v>
      </c>
      <c r="I2652" s="2544">
        <v>4.0979990498979567E-2</v>
      </c>
      <c r="J2652" s="2548">
        <v>1.7185537543647821E-3</v>
      </c>
    </row>
    <row r="2653" spans="1:10" x14ac:dyDescent="0.2">
      <c r="A2653" s="931" t="s">
        <v>413</v>
      </c>
      <c r="B2653" s="2544">
        <v>48</v>
      </c>
      <c r="C2653" s="2545">
        <v>647500</v>
      </c>
      <c r="D2653" s="2546">
        <v>31.08</v>
      </c>
      <c r="E2653" s="2547">
        <v>0.14055134779958081</v>
      </c>
      <c r="F2653" s="2544">
        <v>0.13428203216049073</v>
      </c>
      <c r="G2653" s="2546">
        <v>3.5419145748027282E-3</v>
      </c>
      <c r="H2653" s="2547">
        <v>2.0479796490117511E-2</v>
      </c>
      <c r="I2653" s="2544">
        <v>1.9842620189260998E-2</v>
      </c>
      <c r="J2653" s="2548">
        <v>8.321282901111956E-4</v>
      </c>
    </row>
    <row r="2654" spans="1:10" x14ac:dyDescent="0.2">
      <c r="A2654" s="923" t="s">
        <v>91</v>
      </c>
      <c r="B2654" s="2544">
        <v>0</v>
      </c>
      <c r="C2654" s="2545">
        <v>1085000</v>
      </c>
      <c r="D2654" s="2546">
        <v>0</v>
      </c>
      <c r="E2654" s="2547">
        <v>0</v>
      </c>
      <c r="F2654" s="2544">
        <v>0</v>
      </c>
      <c r="G2654" s="2546">
        <v>0</v>
      </c>
      <c r="H2654" s="2547">
        <v>0</v>
      </c>
      <c r="I2654" s="2544">
        <v>0</v>
      </c>
      <c r="J2654" s="2548">
        <v>0</v>
      </c>
    </row>
    <row r="2655" spans="1:10" x14ac:dyDescent="0.2">
      <c r="A2655" s="923" t="s">
        <v>417</v>
      </c>
      <c r="B2655" s="2544">
        <v>0</v>
      </c>
      <c r="C2655" s="2545">
        <v>1641999.9999999995</v>
      </c>
      <c r="D2655" s="2546">
        <v>0</v>
      </c>
      <c r="E2655" s="2547">
        <v>0</v>
      </c>
      <c r="F2655" s="2544">
        <v>0</v>
      </c>
      <c r="G2655" s="2546">
        <v>0</v>
      </c>
      <c r="H2655" s="2547">
        <v>0</v>
      </c>
      <c r="I2655" s="2544">
        <v>0</v>
      </c>
      <c r="J2655" s="2548">
        <v>0</v>
      </c>
    </row>
    <row r="2656" spans="1:10" x14ac:dyDescent="0.2">
      <c r="A2656" s="923" t="s">
        <v>418</v>
      </c>
      <c r="B2656" s="2544">
        <v>60</v>
      </c>
      <c r="C2656" s="2545">
        <v>1369500.0000000005</v>
      </c>
      <c r="D2656" s="2546">
        <v>82.17000000000003</v>
      </c>
      <c r="E2656" s="2547">
        <v>0.17568918474947598</v>
      </c>
      <c r="F2656" s="2544">
        <v>0.16785254020061344</v>
      </c>
      <c r="G2656" s="2546">
        <v>4.4273932185034098E-3</v>
      </c>
      <c r="H2656" s="2547">
        <v>5.4144944581497947E-2</v>
      </c>
      <c r="I2656" s="2544">
        <v>5.2460363608480595E-2</v>
      </c>
      <c r="J2656" s="2548">
        <v>2.1999994079291174E-3</v>
      </c>
    </row>
    <row r="2657" spans="1:10" x14ac:dyDescent="0.2">
      <c r="A2657" s="923" t="s">
        <v>423</v>
      </c>
      <c r="B2657" s="2544">
        <v>0</v>
      </c>
      <c r="C2657" s="2545">
        <v>1311000</v>
      </c>
      <c r="D2657" s="2546">
        <v>0</v>
      </c>
      <c r="E2657" s="2547">
        <v>0</v>
      </c>
      <c r="F2657" s="2544">
        <v>0</v>
      </c>
      <c r="G2657" s="2546">
        <v>0</v>
      </c>
      <c r="H2657" s="2547">
        <v>0</v>
      </c>
      <c r="I2657" s="2544">
        <v>0</v>
      </c>
      <c r="J2657" s="2548">
        <v>0</v>
      </c>
    </row>
    <row r="2658" spans="1:10" x14ac:dyDescent="0.2">
      <c r="A2658" s="923" t="s">
        <v>424</v>
      </c>
      <c r="B2658" s="2544">
        <v>0</v>
      </c>
      <c r="C2658" s="2545">
        <v>620500</v>
      </c>
      <c r="D2658" s="2546">
        <v>0</v>
      </c>
      <c r="E2658" s="2547">
        <v>0</v>
      </c>
      <c r="F2658" s="2544">
        <v>0</v>
      </c>
      <c r="G2658" s="2546">
        <v>0</v>
      </c>
      <c r="H2658" s="2547">
        <v>0</v>
      </c>
      <c r="I2658" s="2544">
        <v>0</v>
      </c>
      <c r="J2658" s="2548">
        <v>0</v>
      </c>
    </row>
    <row r="2659" spans="1:10" x14ac:dyDescent="0.2">
      <c r="A2659" s="923" t="s">
        <v>281</v>
      </c>
      <c r="B2659" s="2544">
        <v>0</v>
      </c>
      <c r="C2659" s="2545">
        <v>1016000</v>
      </c>
      <c r="D2659" s="2546">
        <v>0</v>
      </c>
      <c r="E2659" s="2547">
        <v>0</v>
      </c>
      <c r="F2659" s="2544">
        <v>0</v>
      </c>
      <c r="G2659" s="2546">
        <v>0</v>
      </c>
      <c r="H2659" s="2547">
        <v>0</v>
      </c>
      <c r="I2659" s="2544">
        <v>0</v>
      </c>
      <c r="J2659" s="2548">
        <v>0</v>
      </c>
    </row>
    <row r="2660" spans="1:10" x14ac:dyDescent="0.2">
      <c r="A2660" s="923" t="s">
        <v>427</v>
      </c>
      <c r="B2660" s="2544">
        <v>0</v>
      </c>
      <c r="C2660" s="2545">
        <v>1399000</v>
      </c>
      <c r="D2660" s="2546">
        <v>0</v>
      </c>
      <c r="E2660" s="2547">
        <v>0</v>
      </c>
      <c r="F2660" s="2544">
        <v>0</v>
      </c>
      <c r="G2660" s="2546">
        <v>0</v>
      </c>
      <c r="H2660" s="2547">
        <v>0</v>
      </c>
      <c r="I2660" s="2544">
        <v>0</v>
      </c>
      <c r="J2660" s="2548">
        <v>0</v>
      </c>
    </row>
    <row r="2661" spans="1:10" x14ac:dyDescent="0.2">
      <c r="A2661" s="923" t="s">
        <v>428</v>
      </c>
      <c r="B2661" s="2544">
        <v>0</v>
      </c>
      <c r="C2661" s="2545">
        <v>652500</v>
      </c>
      <c r="D2661" s="2546">
        <v>0</v>
      </c>
      <c r="E2661" s="2547">
        <v>0</v>
      </c>
      <c r="F2661" s="2544">
        <v>0</v>
      </c>
      <c r="G2661" s="2546">
        <v>0</v>
      </c>
      <c r="H2661" s="2547">
        <v>0</v>
      </c>
      <c r="I2661" s="2544">
        <v>0</v>
      </c>
      <c r="J2661" s="2548">
        <v>0</v>
      </c>
    </row>
    <row r="2662" spans="1:10" x14ac:dyDescent="0.2">
      <c r="A2662" s="897" t="s">
        <v>93</v>
      </c>
      <c r="B2662" s="2544">
        <v>690</v>
      </c>
      <c r="C2662" s="2545">
        <v>1375000</v>
      </c>
      <c r="D2662" s="2546">
        <v>948.75</v>
      </c>
      <c r="E2662" s="2547">
        <v>2.0204256246189738</v>
      </c>
      <c r="F2662" s="2544">
        <v>1.9303042123070546</v>
      </c>
      <c r="G2662" s="2546">
        <v>5.0915022012789211E-2</v>
      </c>
      <c r="H2662" s="2547">
        <v>0.62516753281850024</v>
      </c>
      <c r="I2662" s="2544">
        <v>0.6057170496963119</v>
      </c>
      <c r="J2662" s="2548">
        <v>2.5401599589543016E-2</v>
      </c>
    </row>
    <row r="2663" spans="1:10" x14ac:dyDescent="0.2">
      <c r="A2663" s="2549" t="s">
        <v>282</v>
      </c>
      <c r="B2663" s="2550">
        <v>822</v>
      </c>
      <c r="C2663" s="2549"/>
      <c r="D2663" s="2551">
        <v>1126.1880000000001</v>
      </c>
      <c r="E2663" s="2547">
        <v>2.406941831067821</v>
      </c>
      <c r="F2663" s="2544">
        <v>2.2995798007484041</v>
      </c>
      <c r="G2663" s="2551">
        <v>6.0655287093496726E-2</v>
      </c>
      <c r="H2663" s="2547">
        <v>0.74208819335947429</v>
      </c>
      <c r="I2663" s="2544">
        <v>0.71900002399303298</v>
      </c>
      <c r="J2663" s="2553">
        <v>3.0152281041948111E-2</v>
      </c>
    </row>
    <row r="2664" spans="1:10" x14ac:dyDescent="0.2">
      <c r="A2664" s="2554" t="s">
        <v>107</v>
      </c>
      <c r="B2664" s="2555">
        <v>3716</v>
      </c>
      <c r="C2664" s="2554"/>
      <c r="D2664" s="2556">
        <v>5898.3870000000006</v>
      </c>
      <c r="E2664" s="2547">
        <v>10.881016842150879</v>
      </c>
      <c r="F2664" s="2544">
        <v>10.395667323091326</v>
      </c>
      <c r="G2664" s="2556">
        <v>0.27420321999931119</v>
      </c>
      <c r="H2664" s="2547">
        <v>3.8866719877720319</v>
      </c>
      <c r="I2664" s="2544">
        <v>3.7657481650667513</v>
      </c>
      <c r="J2664" s="2558">
        <v>0.15792196553166363</v>
      </c>
    </row>
    <row r="2665" spans="1:10" x14ac:dyDescent="0.2">
      <c r="A2665" s="923" t="s">
        <v>905</v>
      </c>
      <c r="B2665" s="2544">
        <v>0</v>
      </c>
      <c r="C2665" s="2545">
        <v>4200000</v>
      </c>
      <c r="D2665" s="2546">
        <v>0</v>
      </c>
      <c r="E2665" s="2547">
        <v>0</v>
      </c>
      <c r="F2665" s="2544">
        <v>0</v>
      </c>
      <c r="G2665" s="2546">
        <v>0</v>
      </c>
      <c r="H2665" s="2547">
        <v>0</v>
      </c>
      <c r="I2665" s="2544">
        <v>0</v>
      </c>
      <c r="J2665" s="2548">
        <v>0</v>
      </c>
    </row>
    <row r="2666" spans="1:10" x14ac:dyDescent="0.2">
      <c r="A2666" s="923" t="s">
        <v>906</v>
      </c>
      <c r="B2666" s="2544">
        <v>496</v>
      </c>
      <c r="C2666" s="2545">
        <v>1281000</v>
      </c>
      <c r="D2666" s="2546">
        <v>635.37599999999998</v>
      </c>
      <c r="E2666" s="2547">
        <v>1.452363927262335</v>
      </c>
      <c r="F2666" s="2544">
        <v>1.3875809989917378</v>
      </c>
      <c r="G2666" s="2546">
        <v>3.6599783939628192E-2</v>
      </c>
      <c r="H2666" s="2547">
        <v>0.41867346121959148</v>
      </c>
      <c r="I2666" s="2544">
        <v>0.40564751111235187</v>
      </c>
      <c r="J2666" s="2548">
        <v>1.7011401044327253E-2</v>
      </c>
    </row>
    <row r="2667" spans="1:10" x14ac:dyDescent="0.2">
      <c r="A2667" s="923" t="s">
        <v>907</v>
      </c>
      <c r="B2667" s="2544">
        <v>176</v>
      </c>
      <c r="C2667" s="2545">
        <v>1126000</v>
      </c>
      <c r="D2667" s="2546">
        <v>198.17599999999999</v>
      </c>
      <c r="E2667" s="2547">
        <v>0.51535494193179621</v>
      </c>
      <c r="F2667" s="2544">
        <v>0.4923674512551327</v>
      </c>
      <c r="G2667" s="2546">
        <v>1.2987020107610003E-2</v>
      </c>
      <c r="H2667" s="2547">
        <v>0.13058571908705041</v>
      </c>
      <c r="I2667" s="2544">
        <v>0.12652287962120295</v>
      </c>
      <c r="J2667" s="2548">
        <v>5.3059155733937036E-3</v>
      </c>
    </row>
    <row r="2668" spans="1:10" x14ac:dyDescent="0.2">
      <c r="A2668" s="897" t="s">
        <v>908</v>
      </c>
      <c r="B2668" s="2544">
        <v>3700</v>
      </c>
      <c r="C2668" s="2545">
        <v>1145000</v>
      </c>
      <c r="D2668" s="2546">
        <v>4236.5</v>
      </c>
      <c r="E2668" s="2547">
        <v>10.834166392884354</v>
      </c>
      <c r="F2668" s="2544">
        <v>10.350906645704496</v>
      </c>
      <c r="G2668" s="2546">
        <v>0.27302258180771033</v>
      </c>
      <c r="H2668" s="2547">
        <v>2.7915913072838752</v>
      </c>
      <c r="I2668" s="2544">
        <v>2.7047381091314096</v>
      </c>
      <c r="J2668" s="2548">
        <v>0.11342701097349037</v>
      </c>
    </row>
    <row r="2669" spans="1:10" x14ac:dyDescent="0.2">
      <c r="A2669" s="2554" t="s">
        <v>283</v>
      </c>
      <c r="B2669" s="2555">
        <v>4372</v>
      </c>
      <c r="C2669" s="2554"/>
      <c r="D2669" s="2556">
        <v>5070.0519999999997</v>
      </c>
      <c r="E2669" s="2547">
        <v>12.801885262078486</v>
      </c>
      <c r="F2669" s="2544">
        <v>12.230855095951366</v>
      </c>
      <c r="G2669" s="2556">
        <v>0.32260938585494853</v>
      </c>
      <c r="H2669" s="2547">
        <v>3.3408504875905165</v>
      </c>
      <c r="I2669" s="2544">
        <v>3.2369084998649647</v>
      </c>
      <c r="J2669" s="2558">
        <v>0.1357443275912113</v>
      </c>
    </row>
    <row r="2670" spans="1:10" x14ac:dyDescent="0.2">
      <c r="A2670" s="923" t="s">
        <v>946</v>
      </c>
      <c r="B2670" s="2544">
        <v>15</v>
      </c>
      <c r="C2670" s="2545">
        <v>8419998.9999999981</v>
      </c>
      <c r="D2670" s="2546">
        <v>126.29998499999996</v>
      </c>
      <c r="E2670" s="2547">
        <v>4.3922296187368995E-2</v>
      </c>
      <c r="F2670" s="2544">
        <v>4.1963135050153359E-2</v>
      </c>
      <c r="G2670" s="2546">
        <v>1.1068483046258524E-3</v>
      </c>
      <c r="H2670" s="2547">
        <v>8.3223873536193482E-2</v>
      </c>
      <c r="I2670" s="2544">
        <v>8.0634576327682131E-2</v>
      </c>
      <c r="J2670" s="2548">
        <v>3.3815247927644668E-3</v>
      </c>
    </row>
    <row r="2671" spans="1:10" x14ac:dyDescent="0.2">
      <c r="A2671" s="923" t="s">
        <v>284</v>
      </c>
      <c r="B2671" s="2544">
        <v>7184.8008647728448</v>
      </c>
      <c r="C2671" s="2545">
        <v>8358473</v>
      </c>
      <c r="D2671" s="2546">
        <v>60053.964038580474</v>
      </c>
      <c r="E2671" s="2547">
        <v>21.03819677532119</v>
      </c>
      <c r="F2671" s="2544">
        <v>20.099784599794766</v>
      </c>
      <c r="G2671" s="2546">
        <v>0.53016564374987885</v>
      </c>
      <c r="H2671" s="2547">
        <v>39.571845622103076</v>
      </c>
      <c r="I2671" s="2544">
        <v>38.340669217409619</v>
      </c>
      <c r="J2671" s="2548">
        <v>1.607870090406152</v>
      </c>
    </row>
    <row r="2672" spans="1:10" x14ac:dyDescent="0.2">
      <c r="A2672" s="923" t="s">
        <v>69</v>
      </c>
      <c r="B2672" s="2544">
        <v>6903.1691352271564</v>
      </c>
      <c r="C2672" s="2545">
        <v>9308473</v>
      </c>
      <c r="D2672" s="2546">
        <v>64257.963509695335</v>
      </c>
      <c r="E2672" s="2547">
        <v>20.213535959263407</v>
      </c>
      <c r="F2672" s="2544">
        <v>19.311907913039171</v>
      </c>
      <c r="G2672" s="2546">
        <v>0.50938407025811272</v>
      </c>
      <c r="H2672" s="2547">
        <v>42.342021092276624</v>
      </c>
      <c r="I2672" s="2544">
        <v>41.024657788232858</v>
      </c>
      <c r="J2672" s="2548">
        <v>1.7204269401978889</v>
      </c>
    </row>
    <row r="2673" spans="1:10" x14ac:dyDescent="0.2">
      <c r="A2673" s="923" t="s">
        <v>199</v>
      </c>
      <c r="B2673" s="2544">
        <v>730.5</v>
      </c>
      <c r="C2673" s="2545">
        <v>2610000</v>
      </c>
      <c r="D2673" s="2546">
        <v>1906.605</v>
      </c>
      <c r="E2673" s="2547">
        <v>2.1390158243248703</v>
      </c>
      <c r="F2673" s="2544">
        <v>2.0436046769424685</v>
      </c>
      <c r="G2673" s="2546">
        <v>5.3903512435279022E-2</v>
      </c>
      <c r="H2673" s="2547">
        <v>1.2563346971377252</v>
      </c>
      <c r="I2673" s="2544">
        <v>1.2172470677588791</v>
      </c>
      <c r="J2673" s="2548">
        <v>5.1046974213882115E-2</v>
      </c>
    </row>
    <row r="2674" spans="1:10" x14ac:dyDescent="0.2">
      <c r="A2674" s="923" t="s">
        <v>87</v>
      </c>
      <c r="B2674" s="2544">
        <v>1582.75</v>
      </c>
      <c r="C2674" s="2545">
        <v>100000</v>
      </c>
      <c r="D2674" s="2546">
        <v>158.27500000000001</v>
      </c>
      <c r="E2674" s="2547">
        <v>4.6345342860372192</v>
      </c>
      <c r="F2674" s="2544">
        <v>4.4278101333753481</v>
      </c>
      <c r="G2674" s="2546">
        <v>0.11679094360977121</v>
      </c>
      <c r="H2674" s="2547">
        <v>0.10429342951973453</v>
      </c>
      <c r="I2674" s="2544">
        <v>0.10104860715750594</v>
      </c>
      <c r="J2674" s="2548">
        <v>4.2376159947667144E-3</v>
      </c>
    </row>
    <row r="2675" spans="1:10" x14ac:dyDescent="0.2">
      <c r="A2675" s="897" t="s">
        <v>213</v>
      </c>
      <c r="B2675" s="2544">
        <v>6946</v>
      </c>
      <c r="C2675" s="2545">
        <v>1030000</v>
      </c>
      <c r="D2675" s="2546">
        <v>7154.38</v>
      </c>
      <c r="E2675" s="2547">
        <v>20.338951287831005</v>
      </c>
      <c r="F2675" s="2544">
        <v>19.431729070557683</v>
      </c>
      <c r="G2675" s="2546">
        <v>0.51254455492874484</v>
      </c>
      <c r="H2675" s="2547">
        <v>4.714293642630853</v>
      </c>
      <c r="I2675" s="2544">
        <v>4.5676204964493277</v>
      </c>
      <c r="J2675" s="2548">
        <v>0.19154961377753332</v>
      </c>
    </row>
    <row r="2676" spans="1:10" x14ac:dyDescent="0.2">
      <c r="A2676" s="2549" t="s">
        <v>1842</v>
      </c>
      <c r="B2676" s="2550">
        <v>23362.22</v>
      </c>
      <c r="C2676" s="2549"/>
      <c r="D2676" s="2551">
        <v>133657.48753327579</v>
      </c>
      <c r="E2676" s="2547">
        <v>68.408156428965057</v>
      </c>
      <c r="F2676" s="2544">
        <v>65.356799528759595</v>
      </c>
      <c r="G2676" s="2551">
        <v>1.7238955732864123</v>
      </c>
      <c r="H2676" s="2547">
        <v>88.072012357204201</v>
      </c>
      <c r="I2676" s="2544">
        <v>85.33187775333586</v>
      </c>
      <c r="J2676" s="2553">
        <v>3.5785127593829866</v>
      </c>
    </row>
    <row r="2677" spans="1:10" x14ac:dyDescent="0.2">
      <c r="A2677" s="923" t="s">
        <v>952</v>
      </c>
      <c r="B2677" s="2544">
        <v>296</v>
      </c>
      <c r="C2677" s="2545">
        <v>2750000.0000000005</v>
      </c>
      <c r="D2677" s="2546">
        <v>814.00000000000011</v>
      </c>
      <c r="E2677" s="2547">
        <v>0.86673331143074828</v>
      </c>
      <c r="F2677" s="2544">
        <v>0.82807253165635952</v>
      </c>
      <c r="G2677" s="2546">
        <v>2.1841806544616826E-2</v>
      </c>
      <c r="H2677" s="2547">
        <v>0.53637562236022052</v>
      </c>
      <c r="I2677" s="2544">
        <v>0.51968767162350238</v>
      </c>
      <c r="J2677" s="2548">
        <v>2.1793836169578935E-2</v>
      </c>
    </row>
    <row r="2678" spans="1:10" x14ac:dyDescent="0.2">
      <c r="A2678" s="923" t="s">
        <v>953</v>
      </c>
      <c r="B2678" s="2544">
        <v>0</v>
      </c>
      <c r="C2678" s="2545">
        <v>1355000.0000000002</v>
      </c>
      <c r="D2678" s="2546">
        <v>0</v>
      </c>
      <c r="E2678" s="2547">
        <v>0</v>
      </c>
      <c r="F2678" s="2544">
        <v>0</v>
      </c>
      <c r="G2678" s="2546">
        <v>0</v>
      </c>
      <c r="H2678" s="2547">
        <v>0</v>
      </c>
      <c r="I2678" s="2544">
        <v>0</v>
      </c>
      <c r="J2678" s="2548">
        <v>0</v>
      </c>
    </row>
    <row r="2679" spans="1:10" x14ac:dyDescent="0.2">
      <c r="A2679" s="923" t="s">
        <v>954</v>
      </c>
      <c r="B2679" s="2544">
        <v>160</v>
      </c>
      <c r="C2679" s="2545">
        <v>1036000</v>
      </c>
      <c r="D2679" s="2546">
        <v>165.76</v>
      </c>
      <c r="E2679" s="2547">
        <v>0.46850449266526933</v>
      </c>
      <c r="F2679" s="2544">
        <v>0.4476067738683025</v>
      </c>
      <c r="G2679" s="2546">
        <v>1.1806381916009094E-2</v>
      </c>
      <c r="H2679" s="2547">
        <v>0.1092255812806267</v>
      </c>
      <c r="I2679" s="2544">
        <v>0.10582730767605866</v>
      </c>
      <c r="J2679" s="2548">
        <v>4.4380175472597096E-3</v>
      </c>
    </row>
    <row r="2680" spans="1:10" x14ac:dyDescent="0.2">
      <c r="A2680" s="923" t="s">
        <v>956</v>
      </c>
      <c r="B2680" s="2544">
        <v>110</v>
      </c>
      <c r="C2680" s="2545">
        <v>1099999.9999999998</v>
      </c>
      <c r="D2680" s="2546">
        <v>120.99999999999997</v>
      </c>
      <c r="E2680" s="2547">
        <v>0.32209683870737266</v>
      </c>
      <c r="F2680" s="2544">
        <v>0.30772965703445798</v>
      </c>
      <c r="G2680" s="2546">
        <v>8.1168875672562521E-3</v>
      </c>
      <c r="H2680" s="2547">
        <v>7.9731511431924654E-2</v>
      </c>
      <c r="I2680" s="2544">
        <v>7.7250870106196287E-2</v>
      </c>
      <c r="J2680" s="2548">
        <v>3.2396242954779489E-3</v>
      </c>
    </row>
    <row r="2681" spans="1:10" x14ac:dyDescent="0.2">
      <c r="A2681" s="923" t="s">
        <v>957</v>
      </c>
      <c r="B2681" s="2544">
        <v>0</v>
      </c>
      <c r="C2681" s="2545">
        <v>1649999.9999999998</v>
      </c>
      <c r="D2681" s="2546">
        <v>0</v>
      </c>
      <c r="E2681" s="2547">
        <v>0</v>
      </c>
      <c r="F2681" s="2544">
        <v>0</v>
      </c>
      <c r="G2681" s="2546">
        <v>0</v>
      </c>
      <c r="H2681" s="2547">
        <v>0</v>
      </c>
      <c r="I2681" s="2544">
        <v>0</v>
      </c>
      <c r="J2681" s="2548">
        <v>0</v>
      </c>
    </row>
    <row r="2682" spans="1:10" x14ac:dyDescent="0.2">
      <c r="A2682" s="2168" t="s">
        <v>1492</v>
      </c>
      <c r="B2682" s="2544">
        <v>21</v>
      </c>
      <c r="C2682" s="2545">
        <v>5000000</v>
      </c>
      <c r="D2682" s="2546">
        <v>105</v>
      </c>
      <c r="E2682" s="2547">
        <v>6.14912146623166E-2</v>
      </c>
      <c r="F2682" s="2544">
        <v>5.87483890702147E-2</v>
      </c>
      <c r="G2682" s="2546">
        <v>1.5495876264761937E-3</v>
      </c>
      <c r="H2682" s="2547">
        <v>6.9188501655802398E-2</v>
      </c>
      <c r="I2682" s="2544">
        <v>6.7035879017773636E-2</v>
      </c>
      <c r="J2682" s="2548">
        <v>2.8112442233486339E-3</v>
      </c>
    </row>
    <row r="2683" spans="1:10" x14ac:dyDescent="0.2">
      <c r="A2683" s="2168" t="s">
        <v>1570</v>
      </c>
      <c r="B2683" s="2544">
        <v>0</v>
      </c>
      <c r="C2683" s="2545">
        <v>1700000</v>
      </c>
      <c r="D2683" s="2546">
        <v>0</v>
      </c>
      <c r="E2683" s="2547">
        <v>0</v>
      </c>
      <c r="F2683" s="2544">
        <v>0</v>
      </c>
      <c r="G2683" s="2546">
        <v>0</v>
      </c>
      <c r="H2683" s="2547">
        <v>0</v>
      </c>
      <c r="I2683" s="2544">
        <v>0</v>
      </c>
      <c r="J2683" s="2548">
        <v>0</v>
      </c>
    </row>
    <row r="2684" spans="1:10" x14ac:dyDescent="0.2">
      <c r="A2684" s="923" t="s">
        <v>955</v>
      </c>
      <c r="B2684" s="2544">
        <v>0</v>
      </c>
      <c r="C2684" s="2545">
        <v>1240000</v>
      </c>
      <c r="D2684" s="2546">
        <v>0</v>
      </c>
      <c r="E2684" s="2547">
        <v>0</v>
      </c>
      <c r="F2684" s="2544">
        <v>0</v>
      </c>
      <c r="G2684" s="2546">
        <v>0</v>
      </c>
      <c r="H2684" s="2547">
        <v>0</v>
      </c>
      <c r="I2684" s="2544">
        <v>0</v>
      </c>
      <c r="J2684" s="2548">
        <v>0</v>
      </c>
    </row>
    <row r="2685" spans="1:10" x14ac:dyDescent="0.2">
      <c r="A2685" s="923" t="s">
        <v>960</v>
      </c>
      <c r="B2685" s="2544">
        <v>210</v>
      </c>
      <c r="C2685" s="2545">
        <v>2515999.9999999995</v>
      </c>
      <c r="D2685" s="2546">
        <v>528.3599999999999</v>
      </c>
      <c r="E2685" s="2547">
        <v>0.61491214662316596</v>
      </c>
      <c r="F2685" s="2544">
        <v>0.58748389070214702</v>
      </c>
      <c r="G2685" s="2546">
        <v>1.5495876264761937E-2</v>
      </c>
      <c r="H2685" s="2547">
        <v>0.34815654033199755</v>
      </c>
      <c r="I2685" s="2544">
        <v>0.33732454321743693</v>
      </c>
      <c r="J2685" s="2548">
        <v>1.4146180931890325E-2</v>
      </c>
    </row>
    <row r="2686" spans="1:10" x14ac:dyDescent="0.2">
      <c r="A2686" s="923" t="s">
        <v>959</v>
      </c>
      <c r="B2686" s="2544">
        <v>60</v>
      </c>
      <c r="C2686" s="2545">
        <v>1649999.9999999998</v>
      </c>
      <c r="D2686" s="2546">
        <v>98.999999999999986</v>
      </c>
      <c r="E2686" s="2547">
        <v>0.17568918474947598</v>
      </c>
      <c r="F2686" s="2544">
        <v>0.16785254020061344</v>
      </c>
      <c r="G2686" s="2546">
        <v>4.4273932185034098E-3</v>
      </c>
      <c r="H2686" s="2547">
        <v>6.5234872989756526E-2</v>
      </c>
      <c r="I2686" s="2544">
        <v>6.3205257359615144E-2</v>
      </c>
      <c r="J2686" s="2548">
        <v>2.6506016963001402E-3</v>
      </c>
    </row>
    <row r="2687" spans="1:10" x14ac:dyDescent="0.2">
      <c r="A2687" s="923" t="s">
        <v>1004</v>
      </c>
      <c r="B2687" s="2544">
        <v>99</v>
      </c>
      <c r="C2687" s="2545">
        <v>1000000</v>
      </c>
      <c r="D2687" s="2546">
        <v>99</v>
      </c>
      <c r="E2687" s="2547">
        <v>0.28988715483663541</v>
      </c>
      <c r="F2687" s="2544">
        <v>0.27695669133101219</v>
      </c>
      <c r="G2687" s="2546">
        <v>7.3051988105306267E-3</v>
      </c>
      <c r="H2687" s="2547">
        <v>6.523487298975654E-2</v>
      </c>
      <c r="I2687" s="2544">
        <v>6.3205257359615144E-2</v>
      </c>
      <c r="J2687" s="2548">
        <v>2.6506016963001406E-3</v>
      </c>
    </row>
    <row r="2688" spans="1:10" x14ac:dyDescent="0.2">
      <c r="A2688" s="923" t="s">
        <v>1005</v>
      </c>
      <c r="B2688" s="2544">
        <v>0</v>
      </c>
      <c r="C2688" s="2545">
        <v>1500000</v>
      </c>
      <c r="D2688" s="2546">
        <v>0</v>
      </c>
      <c r="E2688" s="2547">
        <v>0</v>
      </c>
      <c r="F2688" s="2544">
        <v>0</v>
      </c>
      <c r="G2688" s="2546">
        <v>0</v>
      </c>
      <c r="H2688" s="2547">
        <v>0</v>
      </c>
      <c r="I2688" s="2544">
        <v>0</v>
      </c>
      <c r="J2688" s="2548">
        <v>0</v>
      </c>
    </row>
    <row r="2689" spans="1:10" x14ac:dyDescent="0.2">
      <c r="A2689" s="923" t="s">
        <v>961</v>
      </c>
      <c r="B2689" s="2544">
        <v>654.5</v>
      </c>
      <c r="C2689" s="2545">
        <v>1786999.9999999998</v>
      </c>
      <c r="D2689" s="2546">
        <v>1169.5914999999998</v>
      </c>
      <c r="E2689" s="2547">
        <v>1.9164761903088672</v>
      </c>
      <c r="F2689" s="2544">
        <v>1.8309914593550252</v>
      </c>
      <c r="G2689" s="2546">
        <v>4.8295481025174697E-2</v>
      </c>
      <c r="H2689" s="2547">
        <v>0.77068841366059426</v>
      </c>
      <c r="I2689" s="2544">
        <v>0.74671042184967984</v>
      </c>
      <c r="J2689" s="2548">
        <v>3.1314355695739648E-2</v>
      </c>
    </row>
    <row r="2690" spans="1:10" x14ac:dyDescent="0.2">
      <c r="A2690" s="923" t="s">
        <v>962</v>
      </c>
      <c r="B2690" s="2544">
        <v>0</v>
      </c>
      <c r="C2690" s="2545">
        <v>1614999.9999999998</v>
      </c>
      <c r="D2690" s="2546">
        <v>0</v>
      </c>
      <c r="E2690" s="2547">
        <v>0</v>
      </c>
      <c r="F2690" s="2544">
        <v>0</v>
      </c>
      <c r="G2690" s="2546">
        <v>0</v>
      </c>
      <c r="H2690" s="2547">
        <v>0</v>
      </c>
      <c r="I2690" s="2544">
        <v>0</v>
      </c>
      <c r="J2690" s="2548">
        <v>0</v>
      </c>
    </row>
    <row r="2691" spans="1:10" x14ac:dyDescent="0.2">
      <c r="A2691" s="923" t="s">
        <v>963</v>
      </c>
      <c r="B2691" s="2544">
        <v>0</v>
      </c>
      <c r="C2691" s="2545">
        <v>1670000.0000000002</v>
      </c>
      <c r="D2691" s="2546">
        <v>0</v>
      </c>
      <c r="E2691" s="2547">
        <v>0</v>
      </c>
      <c r="F2691" s="2544">
        <v>0</v>
      </c>
      <c r="G2691" s="2546">
        <v>0</v>
      </c>
      <c r="H2691" s="2547">
        <v>0</v>
      </c>
      <c r="I2691" s="2544">
        <v>0</v>
      </c>
      <c r="J2691" s="2548">
        <v>0</v>
      </c>
    </row>
    <row r="2692" spans="1:10" x14ac:dyDescent="0.2">
      <c r="A2692" s="923" t="s">
        <v>964</v>
      </c>
      <c r="B2692" s="2544">
        <v>104</v>
      </c>
      <c r="C2692" s="2545">
        <v>1557000.0000000002</v>
      </c>
      <c r="D2692" s="2546">
        <v>161.92800000000003</v>
      </c>
      <c r="E2692" s="2547">
        <v>0.30452792023242509</v>
      </c>
      <c r="F2692" s="2544">
        <v>0.29094440301439667</v>
      </c>
      <c r="G2692" s="2546">
        <v>7.6741482454059113E-3</v>
      </c>
      <c r="H2692" s="2547">
        <v>0.10670053043924546</v>
      </c>
      <c r="I2692" s="2544">
        <v>0.10338081731038144</v>
      </c>
      <c r="J2692" s="2548">
        <v>4.3354205199847397E-3</v>
      </c>
    </row>
    <row r="2693" spans="1:10" x14ac:dyDescent="0.2">
      <c r="A2693" s="923" t="s">
        <v>965</v>
      </c>
      <c r="B2693" s="2544">
        <v>0</v>
      </c>
      <c r="C2693" s="2545">
        <v>1120000.0000000002</v>
      </c>
      <c r="D2693" s="2546">
        <v>0</v>
      </c>
      <c r="E2693" s="2547">
        <v>0</v>
      </c>
      <c r="F2693" s="2544">
        <v>0</v>
      </c>
      <c r="G2693" s="2546">
        <v>0</v>
      </c>
      <c r="H2693" s="2547">
        <v>0</v>
      </c>
      <c r="I2693" s="2544">
        <v>0</v>
      </c>
      <c r="J2693" s="2548">
        <v>0</v>
      </c>
    </row>
    <row r="2694" spans="1:10" x14ac:dyDescent="0.2">
      <c r="A2694" s="923" t="s">
        <v>966</v>
      </c>
      <c r="B2694" s="2544">
        <v>80.5</v>
      </c>
      <c r="C2694" s="2545">
        <v>1384999.9999999998</v>
      </c>
      <c r="D2694" s="2546">
        <v>111.49249999999998</v>
      </c>
      <c r="E2694" s="2547">
        <v>0.23571632287221364</v>
      </c>
      <c r="F2694" s="2544">
        <v>0.2252021581024897</v>
      </c>
      <c r="G2694" s="2546">
        <v>5.9400859014920749E-3</v>
      </c>
      <c r="H2694" s="2547">
        <v>7.3466657341519498E-2</v>
      </c>
      <c r="I2694" s="2544">
        <v>7.1180930870372625E-2</v>
      </c>
      <c r="J2694" s="2548">
        <v>2.9850728244923573E-3</v>
      </c>
    </row>
    <row r="2695" spans="1:10" x14ac:dyDescent="0.2">
      <c r="A2695" s="923" t="s">
        <v>967</v>
      </c>
      <c r="B2695" s="2544">
        <v>810</v>
      </c>
      <c r="C2695" s="2545">
        <v>4462999.9999999991</v>
      </c>
      <c r="D2695" s="2546">
        <v>3615.0299999999988</v>
      </c>
      <c r="E2695" s="2547">
        <v>2.3718039941179261</v>
      </c>
      <c r="F2695" s="2544">
        <v>2.2660092927082811</v>
      </c>
      <c r="G2695" s="2546">
        <v>5.9769808449796041E-2</v>
      </c>
      <c r="H2695" s="2547">
        <v>2.3820810394359548</v>
      </c>
      <c r="I2695" s="2544">
        <v>2.3079687021487825</v>
      </c>
      <c r="J2695" s="2548">
        <v>9.6787925759352467E-2</v>
      </c>
    </row>
    <row r="2696" spans="1:10" x14ac:dyDescent="0.2">
      <c r="A2696" s="923" t="s">
        <v>287</v>
      </c>
      <c r="B2696" s="2544">
        <v>96</v>
      </c>
      <c r="C2696" s="2545">
        <v>1492000.0000000002</v>
      </c>
      <c r="D2696" s="2546">
        <v>143.23200000000003</v>
      </c>
      <c r="E2696" s="2547">
        <v>0.28110269559916162</v>
      </c>
      <c r="F2696" s="2544">
        <v>0.26856406432098145</v>
      </c>
      <c r="G2696" s="2546">
        <v>7.0838291496054563E-3</v>
      </c>
      <c r="H2696" s="2547">
        <v>9.4381023515846582E-2</v>
      </c>
      <c r="I2696" s="2544">
        <v>9.1444600223559588E-2</v>
      </c>
      <c r="J2696" s="2548">
        <v>3.8348584057016346E-3</v>
      </c>
    </row>
    <row r="2697" spans="1:10" x14ac:dyDescent="0.2">
      <c r="A2697" s="897" t="s">
        <v>969</v>
      </c>
      <c r="B2697" s="2544">
        <v>0</v>
      </c>
      <c r="C2697" s="2545">
        <v>1514999.9999999998</v>
      </c>
      <c r="D2697" s="2546">
        <v>0</v>
      </c>
      <c r="E2697" s="2547">
        <v>0</v>
      </c>
      <c r="F2697" s="2544">
        <v>0</v>
      </c>
      <c r="G2697" s="2546">
        <v>0</v>
      </c>
      <c r="H2697" s="2547">
        <v>0</v>
      </c>
      <c r="I2697" s="2544">
        <v>0</v>
      </c>
      <c r="J2697" s="2548">
        <v>0</v>
      </c>
    </row>
    <row r="2698" spans="1:10" x14ac:dyDescent="0.2">
      <c r="A2698" s="923" t="s">
        <v>1155</v>
      </c>
      <c r="B2698" s="2544">
        <v>0</v>
      </c>
      <c r="C2698" s="2545">
        <v>0</v>
      </c>
      <c r="D2698" s="2546">
        <v>0</v>
      </c>
      <c r="E2698" s="2547">
        <v>0</v>
      </c>
      <c r="F2698" s="2544">
        <v>0</v>
      </c>
      <c r="G2698" s="2546">
        <v>0</v>
      </c>
      <c r="H2698" s="2547">
        <v>0</v>
      </c>
      <c r="I2698" s="2544">
        <v>0</v>
      </c>
      <c r="J2698" s="2548">
        <v>0</v>
      </c>
    </row>
    <row r="2699" spans="1:10" x14ac:dyDescent="0.2">
      <c r="A2699" s="2549" t="s">
        <v>288</v>
      </c>
      <c r="B2699" s="2550">
        <v>2701</v>
      </c>
      <c r="C2699" s="2549"/>
      <c r="D2699" s="2551">
        <v>7133.3939999999984</v>
      </c>
      <c r="E2699" s="2547">
        <v>7.9089414668055777</v>
      </c>
      <c r="F2699" s="2544">
        <v>7.5561618513642816</v>
      </c>
      <c r="G2699" s="2551">
        <v>0.1993064847196285</v>
      </c>
      <c r="H2699" s="2547">
        <v>4.7004651674332454</v>
      </c>
      <c r="I2699" s="2544">
        <v>4.5542222587629748</v>
      </c>
      <c r="J2699" s="2553">
        <v>0.19098773976542666</v>
      </c>
    </row>
    <row r="2700" spans="1:10" x14ac:dyDescent="0.2">
      <c r="A2700" s="2554" t="s">
        <v>1843</v>
      </c>
      <c r="B2700" s="2555">
        <v>26063.22</v>
      </c>
      <c r="C2700" s="2554"/>
      <c r="D2700" s="2556">
        <v>140790.88153327579</v>
      </c>
      <c r="E2700" s="2547">
        <v>76.31709789577063</v>
      </c>
      <c r="F2700" s="2544">
        <v>72.912961380123875</v>
      </c>
      <c r="G2700" s="2556">
        <v>1.9232020580060409</v>
      </c>
      <c r="H2700" s="2547">
        <v>92.772477524637438</v>
      </c>
      <c r="I2700" s="2544">
        <v>89.886100012098836</v>
      </c>
      <c r="J2700" s="2558">
        <v>3.7695004991484136</v>
      </c>
    </row>
    <row r="2701" spans="1:10" x14ac:dyDescent="0.2">
      <c r="A2701" s="2559" t="s">
        <v>194</v>
      </c>
      <c r="B2701" s="2560">
        <v>34151.22</v>
      </c>
      <c r="C2701" s="2561"/>
      <c r="D2701" s="2562">
        <v>151759.32053327581</v>
      </c>
      <c r="E2701" s="2563">
        <v>100</v>
      </c>
      <c r="F2701" s="2544">
        <v>95.539483799166575</v>
      </c>
      <c r="G2701" s="2562">
        <v>2.5200146638603007</v>
      </c>
      <c r="H2701" s="2563">
        <v>99.999999999999986</v>
      </c>
      <c r="I2701" s="2544">
        <v>96.888756677030557</v>
      </c>
      <c r="J2701" s="2564">
        <v>4.0631667922712893</v>
      </c>
    </row>
    <row r="2702" spans="1:10" x14ac:dyDescent="0.2">
      <c r="A2702" s="2584" t="s">
        <v>1860</v>
      </c>
      <c r="B2702" s="2544"/>
      <c r="C2702" s="2543"/>
      <c r="D2702" s="2546"/>
      <c r="E2702" s="2547"/>
      <c r="F2702" s="2544">
        <v>0</v>
      </c>
      <c r="G2702" s="2546"/>
      <c r="H2702" s="2547"/>
      <c r="I2702" s="2544">
        <v>0</v>
      </c>
      <c r="J2702" s="2548">
        <v>0</v>
      </c>
    </row>
    <row r="2703" spans="1:10" x14ac:dyDescent="0.2">
      <c r="A2703" s="2169" t="s">
        <v>1844</v>
      </c>
      <c r="B2703" s="2544">
        <v>0</v>
      </c>
      <c r="C2703" s="2545">
        <v>4199896.8061456596</v>
      </c>
      <c r="D2703" s="2546">
        <v>0</v>
      </c>
      <c r="E2703" s="2547">
        <v>0</v>
      </c>
      <c r="F2703" s="2544">
        <v>0</v>
      </c>
      <c r="G2703" s="2546">
        <v>0</v>
      </c>
      <c r="H2703" s="2547">
        <v>0</v>
      </c>
      <c r="I2703" s="2544">
        <v>0</v>
      </c>
      <c r="J2703" s="2548">
        <v>0</v>
      </c>
    </row>
    <row r="2704" spans="1:10" x14ac:dyDescent="0.2">
      <c r="A2704" s="2169" t="s">
        <v>1845</v>
      </c>
      <c r="B2704" s="2544">
        <v>812.125</v>
      </c>
      <c r="C2704" s="2545">
        <v>1049949.7428331529</v>
      </c>
      <c r="D2704" s="2546">
        <v>852.69043489837429</v>
      </c>
      <c r="E2704" s="2547">
        <v>58.90978542584422</v>
      </c>
      <c r="F2704" s="2544">
        <v>2.2719540701737198</v>
      </c>
      <c r="G2704" s="2546">
        <v>5.9926611959618042E-2</v>
      </c>
      <c r="H2704" s="2547">
        <v>24.700740938767186</v>
      </c>
      <c r="I2704" s="2544">
        <v>0.54438907460438302</v>
      </c>
      <c r="J2704" s="2548">
        <v>2.2829724375358944E-2</v>
      </c>
    </row>
    <row r="2705" spans="1:10" x14ac:dyDescent="0.2">
      <c r="A2705" s="2581" t="s">
        <v>310</v>
      </c>
      <c r="B2705" s="2550">
        <v>812.125</v>
      </c>
      <c r="C2705" s="2549"/>
      <c r="D2705" s="2551">
        <v>852.69043489837429</v>
      </c>
      <c r="E2705" s="2547">
        <v>58.90978542584422</v>
      </c>
      <c r="F2705" s="2544">
        <v>2.2719540701737198</v>
      </c>
      <c r="G2705" s="2551">
        <v>5.9926611959618042E-2</v>
      </c>
      <c r="H2705" s="2547">
        <v>24.700740938767186</v>
      </c>
      <c r="I2705" s="2544">
        <v>0.54438907460438302</v>
      </c>
      <c r="J2705" s="2553">
        <v>2.2829724375358944E-2</v>
      </c>
    </row>
    <row r="2706" spans="1:10" x14ac:dyDescent="0.2">
      <c r="A2706" s="2169" t="s">
        <v>1846</v>
      </c>
      <c r="B2706" s="2544">
        <v>0</v>
      </c>
      <c r="C2706" s="2545">
        <v>6562823.1180563895</v>
      </c>
      <c r="D2706" s="2546">
        <v>0</v>
      </c>
      <c r="E2706" s="2547">
        <v>0</v>
      </c>
      <c r="F2706" s="2544">
        <v>0</v>
      </c>
      <c r="G2706" s="2546">
        <v>0</v>
      </c>
      <c r="H2706" s="2547">
        <v>0</v>
      </c>
      <c r="I2706" s="2544">
        <v>0</v>
      </c>
      <c r="J2706" s="2548">
        <v>0</v>
      </c>
    </row>
    <row r="2707" spans="1:10" x14ac:dyDescent="0.2">
      <c r="A2707" s="2581" t="s">
        <v>316</v>
      </c>
      <c r="B2707" s="2550">
        <v>0</v>
      </c>
      <c r="C2707" s="2565"/>
      <c r="D2707" s="2551">
        <v>0</v>
      </c>
      <c r="E2707" s="2547">
        <v>0</v>
      </c>
      <c r="F2707" s="2544">
        <v>0</v>
      </c>
      <c r="G2707" s="2551">
        <v>0</v>
      </c>
      <c r="H2707" s="2547">
        <v>0</v>
      </c>
      <c r="I2707" s="2544">
        <v>0</v>
      </c>
      <c r="J2707" s="2553">
        <v>0</v>
      </c>
    </row>
    <row r="2708" spans="1:10" x14ac:dyDescent="0.2">
      <c r="A2708" s="2169" t="s">
        <v>1536</v>
      </c>
      <c r="B2708" s="2544">
        <v>18.216000000000001</v>
      </c>
      <c r="C2708" s="2545">
        <v>6000000</v>
      </c>
      <c r="D2708" s="2546">
        <v>109.29600000000001</v>
      </c>
      <c r="E2708" s="2547">
        <v>1.321349116598034</v>
      </c>
      <c r="F2708" s="2544">
        <v>5.0960031204906241E-2</v>
      </c>
      <c r="G2708" s="2546">
        <v>1.3441565811376354E-3</v>
      </c>
      <c r="H2708" s="2547">
        <v>3.1660870946268496</v>
      </c>
      <c r="I2708" s="2544">
        <v>6.9778604125015131E-2</v>
      </c>
      <c r="J2708" s="2548">
        <v>2.9262642727153555E-3</v>
      </c>
    </row>
    <row r="2709" spans="1:10" x14ac:dyDescent="0.2">
      <c r="A2709" s="2169" t="s">
        <v>206</v>
      </c>
      <c r="B2709" s="2544">
        <v>543.75</v>
      </c>
      <c r="C2709" s="2545">
        <v>4352000</v>
      </c>
      <c r="D2709" s="2546">
        <v>2366.4</v>
      </c>
      <c r="E2709" s="2547">
        <v>39.442445221244007</v>
      </c>
      <c r="F2709" s="2544">
        <v>1.5211636455680593</v>
      </c>
      <c r="G2709" s="2546">
        <v>4.0123251042687158E-2</v>
      </c>
      <c r="H2709" s="2547">
        <v>68.549887468205398</v>
      </c>
      <c r="I2709" s="2544">
        <v>1.51079718197771</v>
      </c>
      <c r="J2709" s="2548">
        <v>6.3357412667925786E-2</v>
      </c>
    </row>
    <row r="2710" spans="1:10" x14ac:dyDescent="0.2">
      <c r="A2710" s="2581" t="s">
        <v>311</v>
      </c>
      <c r="B2710" s="2550">
        <v>561.96600000000001</v>
      </c>
      <c r="C2710" s="2565"/>
      <c r="D2710" s="2551">
        <v>2475.6959999999999</v>
      </c>
      <c r="E2710" s="2547">
        <v>40.763794337842043</v>
      </c>
      <c r="F2710" s="2544">
        <v>1.5721236767729656</v>
      </c>
      <c r="G2710" s="2551">
        <v>4.1467407623824795E-2</v>
      </c>
      <c r="H2710" s="2547">
        <v>71.71597456283223</v>
      </c>
      <c r="I2710" s="2544">
        <v>1.580575786102725</v>
      </c>
      <c r="J2710" s="2553">
        <v>6.6283676940641134E-2</v>
      </c>
    </row>
    <row r="2711" spans="1:10" x14ac:dyDescent="0.2">
      <c r="A2711" s="2169" t="s">
        <v>1847</v>
      </c>
      <c r="B2711" s="2544">
        <v>4.5</v>
      </c>
      <c r="C2711" s="2545">
        <v>27488445.925841</v>
      </c>
      <c r="D2711" s="2546">
        <v>123.6980066662845</v>
      </c>
      <c r="E2711" s="2547">
        <v>0.32642023631374356</v>
      </c>
      <c r="F2711" s="2544">
        <v>1.2588940515046007E-2</v>
      </c>
      <c r="G2711" s="2546">
        <v>3.3205449138775576E-4</v>
      </c>
      <c r="H2711" s="2547">
        <v>3.5832844984005754</v>
      </c>
      <c r="I2711" s="2544">
        <v>7.897337723448386E-2</v>
      </c>
      <c r="J2711" s="2548">
        <v>3.3118600636222201E-3</v>
      </c>
    </row>
    <row r="2712" spans="1:10" x14ac:dyDescent="0.2">
      <c r="A2712" s="2581" t="s">
        <v>312</v>
      </c>
      <c r="B2712" s="2550">
        <v>4.5</v>
      </c>
      <c r="C2712" s="2549"/>
      <c r="D2712" s="2551">
        <v>123.6980066662845</v>
      </c>
      <c r="E2712" s="2547">
        <v>0.32642023631374356</v>
      </c>
      <c r="F2712" s="2544">
        <v>1.2588940515046007E-2</v>
      </c>
      <c r="G2712" s="2551">
        <v>3.3205449138775576E-4</v>
      </c>
      <c r="H2712" s="2547">
        <v>3.5832844984005754</v>
      </c>
      <c r="I2712" s="2544">
        <v>7.897337723448386E-2</v>
      </c>
      <c r="J2712" s="2553">
        <v>3.3118600636222201E-3</v>
      </c>
    </row>
    <row r="2713" spans="1:10" x14ac:dyDescent="0.2">
      <c r="A2713" s="2566" t="s">
        <v>130</v>
      </c>
      <c r="B2713" s="2555">
        <v>1378.5909999999999</v>
      </c>
      <c r="C2713" s="2554"/>
      <c r="D2713" s="2556">
        <v>3452.0844415646588</v>
      </c>
      <c r="E2713" s="2557">
        <v>100</v>
      </c>
      <c r="F2713" s="2544">
        <v>3.8566666874617308</v>
      </c>
      <c r="G2713" s="2556">
        <v>0.10172607407483057</v>
      </c>
      <c r="H2713" s="2557">
        <v>99.999999999999986</v>
      </c>
      <c r="I2713" s="2544">
        <v>2.2039382379415917</v>
      </c>
      <c r="J2713" s="2558">
        <v>9.24252613796223E-2</v>
      </c>
    </row>
    <row r="2714" spans="1:10" x14ac:dyDescent="0.2">
      <c r="A2714" s="2584" t="s">
        <v>1861</v>
      </c>
      <c r="B2714" s="2544"/>
      <c r="C2714" s="2543"/>
      <c r="D2714" s="2546"/>
      <c r="E2714" s="2547"/>
      <c r="F2714" s="2544">
        <v>0</v>
      </c>
      <c r="G2714" s="2546"/>
      <c r="H2714" s="2547"/>
      <c r="I2714" s="2544">
        <v>0</v>
      </c>
      <c r="J2714" s="2548">
        <v>0</v>
      </c>
    </row>
    <row r="2715" spans="1:10" x14ac:dyDescent="0.2">
      <c r="A2715" s="2168" t="s">
        <v>1538</v>
      </c>
      <c r="B2715" s="2544">
        <v>151.15</v>
      </c>
      <c r="C2715" s="2545">
        <v>6500000</v>
      </c>
      <c r="D2715" s="2546">
        <v>982.47500000000002</v>
      </c>
      <c r="E2715" s="2547">
        <v>70.025480657864264</v>
      </c>
      <c r="F2715" s="2544">
        <v>0.42284852418871205</v>
      </c>
      <c r="G2715" s="2546">
        <v>1.1153341416279843E-2</v>
      </c>
      <c r="H2715" s="2547">
        <v>69.133122469012449</v>
      </c>
      <c r="I2715" s="2544">
        <v>0.62724833559987769</v>
      </c>
      <c r="J2715" s="2548">
        <v>2.6304544460328091E-2</v>
      </c>
    </row>
    <row r="2716" spans="1:10" x14ac:dyDescent="0.2">
      <c r="A2716" s="2168" t="s">
        <v>208</v>
      </c>
      <c r="B2716" s="2544">
        <v>54</v>
      </c>
      <c r="C2716" s="2545">
        <v>6000000</v>
      </c>
      <c r="D2716" s="2546">
        <v>324</v>
      </c>
      <c r="E2716" s="2547">
        <v>25.017373175816537</v>
      </c>
      <c r="F2716" s="2544">
        <v>0.1510672861805521</v>
      </c>
      <c r="G2716" s="2546">
        <v>3.984653896653069E-3</v>
      </c>
      <c r="H2716" s="2547">
        <v>22.798678521041278</v>
      </c>
      <c r="I2716" s="2544">
        <v>0.20685356954055867</v>
      </c>
      <c r="J2716" s="2548">
        <v>8.6746964606186413E-3</v>
      </c>
    </row>
    <row r="2717" spans="1:10" x14ac:dyDescent="0.2">
      <c r="A2717" s="2168" t="s">
        <v>209</v>
      </c>
      <c r="B2717" s="2544">
        <v>1.2</v>
      </c>
      <c r="C2717" s="2545">
        <v>5800000</v>
      </c>
      <c r="D2717" s="2546">
        <v>6.96</v>
      </c>
      <c r="E2717" s="2547">
        <v>0.55594162612925646</v>
      </c>
      <c r="F2717" s="2544">
        <v>3.3570508040122685E-3</v>
      </c>
      <c r="G2717" s="2546">
        <v>8.8547864370068201E-5</v>
      </c>
      <c r="H2717" s="2547">
        <v>0.48974939045199789</v>
      </c>
      <c r="I2717" s="2544">
        <v>4.4435211234638526E-3</v>
      </c>
      <c r="J2717" s="2548">
        <v>1.8634533137625229E-4</v>
      </c>
    </row>
    <row r="2718" spans="1:10" x14ac:dyDescent="0.2">
      <c r="A2718" s="2168" t="s">
        <v>210</v>
      </c>
      <c r="B2718" s="2544">
        <v>4.5</v>
      </c>
      <c r="C2718" s="2545">
        <v>15600000</v>
      </c>
      <c r="D2718" s="2546">
        <v>70.2</v>
      </c>
      <c r="E2718" s="2547">
        <v>2.0847810979847119</v>
      </c>
      <c r="F2718" s="2544">
        <v>1.2588940515046007E-2</v>
      </c>
      <c r="G2718" s="2546">
        <v>3.3205449138775576E-4</v>
      </c>
      <c r="H2718" s="2547">
        <v>4.9397136795589445</v>
      </c>
      <c r="I2718" s="2544">
        <v>4.4818273400454384E-2</v>
      </c>
      <c r="J2718" s="2548">
        <v>1.8795175664673724E-3</v>
      </c>
    </row>
    <row r="2719" spans="1:10" x14ac:dyDescent="0.2">
      <c r="A2719" s="2168" t="s">
        <v>1540</v>
      </c>
      <c r="B2719" s="2544">
        <v>5</v>
      </c>
      <c r="C2719" s="2545">
        <v>7500000</v>
      </c>
      <c r="D2719" s="2546">
        <v>37.5</v>
      </c>
      <c r="E2719" s="2547">
        <v>2.316423442205235</v>
      </c>
      <c r="F2719" s="2544">
        <v>1.3987711683384453E-2</v>
      </c>
      <c r="G2719" s="2546">
        <v>3.689494348752842E-4</v>
      </c>
      <c r="H2719" s="2547">
        <v>2.6387359399353336</v>
      </c>
      <c r="I2719" s="2544">
        <v>2.3941385363490587E-2</v>
      </c>
      <c r="J2719" s="2548">
        <v>1.0040157940530835E-3</v>
      </c>
    </row>
    <row r="2720" spans="1:10" x14ac:dyDescent="0.2">
      <c r="A2720" s="2168" t="s">
        <v>1541</v>
      </c>
      <c r="B2720" s="2544">
        <v>0</v>
      </c>
      <c r="C2720" s="2545">
        <v>5800000</v>
      </c>
      <c r="D2720" s="2546">
        <v>0</v>
      </c>
      <c r="E2720" s="2547">
        <v>0</v>
      </c>
      <c r="F2720" s="2544">
        <v>0</v>
      </c>
      <c r="G2720" s="2546">
        <v>0</v>
      </c>
      <c r="H2720" s="2547">
        <v>0</v>
      </c>
      <c r="I2720" s="2544">
        <v>0</v>
      </c>
      <c r="J2720" s="2548">
        <v>0</v>
      </c>
    </row>
    <row r="2721" spans="1:10" x14ac:dyDescent="0.2">
      <c r="A2721" s="2566" t="s">
        <v>122</v>
      </c>
      <c r="B2721" s="2555">
        <v>215.85</v>
      </c>
      <c r="C2721" s="2554"/>
      <c r="D2721" s="2556">
        <v>1421.135</v>
      </c>
      <c r="E2721" s="2557">
        <v>100</v>
      </c>
      <c r="F2721" s="2544">
        <v>0.60384951337170678</v>
      </c>
      <c r="G2721" s="2556">
        <v>1.5927547103566021E-2</v>
      </c>
      <c r="H2721" s="2557">
        <v>100.00000000000001</v>
      </c>
      <c r="I2721" s="2544">
        <v>0.90730508502784524</v>
      </c>
      <c r="J2721" s="2558">
        <v>3.8049119612843435E-2</v>
      </c>
    </row>
    <row r="2722" spans="1:10" ht="14.25" thickBot="1" x14ac:dyDescent="0.25">
      <c r="A2722" s="2567" t="s">
        <v>1848</v>
      </c>
      <c r="B2722" s="2560">
        <v>35745.661</v>
      </c>
      <c r="C2722" s="2568"/>
      <c r="D2722" s="2562">
        <v>156632.53997484047</v>
      </c>
      <c r="E2722" s="2569"/>
      <c r="F2722" s="2570">
        <v>100.00000000000001</v>
      </c>
      <c r="G2722" s="2571">
        <v>2.6376682850386972</v>
      </c>
      <c r="H2722" s="2572"/>
      <c r="I2722" s="2570">
        <v>99.999999999999986</v>
      </c>
      <c r="J2722" s="2573">
        <v>4.1936411732637549</v>
      </c>
    </row>
    <row r="2723" spans="1:10" ht="15" thickBot="1" x14ac:dyDescent="0.25">
      <c r="A2723" s="2574" t="s">
        <v>1849</v>
      </c>
      <c r="B2723" s="2575">
        <v>1355199.2569632605</v>
      </c>
      <c r="C2723" s="2576"/>
      <c r="D2723" s="2577">
        <v>3735001.0051751565</v>
      </c>
      <c r="E2723" s="2578"/>
      <c r="F2723" s="2111"/>
      <c r="G2723" s="2111"/>
      <c r="H2723" s="2111"/>
      <c r="I2723" s="2111"/>
      <c r="J2723" s="2111"/>
    </row>
    <row r="2724" spans="1:10" ht="16.5" thickBot="1" x14ac:dyDescent="0.3">
      <c r="A2724" s="2579" t="s">
        <v>1850</v>
      </c>
      <c r="B2724" s="2586">
        <v>2.6376682850386972</v>
      </c>
      <c r="C2724" s="2580"/>
      <c r="D2724" s="2587">
        <v>4.1936411732637549</v>
      </c>
      <c r="E2724" s="2578"/>
      <c r="F2724" s="2111"/>
      <c r="G2724" s="2111"/>
      <c r="H2724" s="2111"/>
      <c r="I2724" s="2111"/>
      <c r="J2724" s="2111"/>
    </row>
    <row r="2725" spans="1:10" x14ac:dyDescent="0.2">
      <c r="A2725" s="471" t="s">
        <v>1978</v>
      </c>
      <c r="B2725" s="375"/>
      <c r="C2725" s="375"/>
      <c r="D2725" s="1800"/>
      <c r="E2725" s="375"/>
      <c r="F2725" s="375"/>
      <c r="H2725" s="375"/>
      <c r="I2725" s="375"/>
      <c r="J2725" s="375"/>
    </row>
    <row r="2726" spans="1:10" x14ac:dyDescent="0.2">
      <c r="A2726" s="375" t="s">
        <v>1851</v>
      </c>
      <c r="B2726" s="375"/>
      <c r="C2726" s="375"/>
      <c r="D2726" s="375"/>
      <c r="E2726" s="375"/>
      <c r="F2726" s="375"/>
      <c r="G2726" s="375"/>
      <c r="H2726" s="375"/>
      <c r="I2726" s="375"/>
      <c r="J2726" s="375"/>
    </row>
    <row r="2727" spans="1:10" x14ac:dyDescent="0.2">
      <c r="A2727" s="375" t="s">
        <v>2021</v>
      </c>
      <c r="B2727" s="375"/>
      <c r="C2727" s="375"/>
      <c r="D2727" s="375"/>
      <c r="E2727" s="375"/>
      <c r="F2727" s="375"/>
      <c r="G2727" s="375"/>
      <c r="H2727" s="375"/>
      <c r="I2727" s="375"/>
      <c r="J2727" s="375"/>
    </row>
    <row r="2731" spans="1:10" ht="13.5" thickBot="1" x14ac:dyDescent="0.25">
      <c r="A2731" s="3498" t="s">
        <v>1976</v>
      </c>
      <c r="B2731" s="3498"/>
      <c r="C2731" s="3498"/>
      <c r="D2731" s="3498"/>
      <c r="E2731" s="3498"/>
      <c r="F2731" s="3498"/>
      <c r="G2731" s="3498"/>
      <c r="H2731" s="3498"/>
      <c r="I2731" s="3498"/>
      <c r="J2731" s="3498"/>
    </row>
    <row r="2732" spans="1:10" ht="13.5" customHeight="1" thickBot="1" x14ac:dyDescent="0.25">
      <c r="A2732" s="3503" t="s">
        <v>1865</v>
      </c>
      <c r="B2732" s="3509" t="s">
        <v>1264</v>
      </c>
      <c r="C2732" s="3509" t="s">
        <v>1840</v>
      </c>
      <c r="D2732" s="3511" t="s">
        <v>1852</v>
      </c>
      <c r="E2732" s="3505" t="s">
        <v>1857</v>
      </c>
      <c r="F2732" s="3506"/>
      <c r="G2732" s="3507"/>
      <c r="H2732" s="3505" t="s">
        <v>1858</v>
      </c>
      <c r="I2732" s="3506"/>
      <c r="J2732" s="3508"/>
    </row>
    <row r="2733" spans="1:10" ht="13.5" customHeight="1" thickBot="1" x14ac:dyDescent="0.25">
      <c r="A2733" s="3504"/>
      <c r="B2733" s="3510"/>
      <c r="C2733" s="3510"/>
      <c r="D2733" s="3512"/>
      <c r="E2733" s="2534" t="s">
        <v>1856</v>
      </c>
      <c r="F2733" s="2533" t="s">
        <v>1223</v>
      </c>
      <c r="G2733" s="2535" t="s">
        <v>1841</v>
      </c>
      <c r="H2733" s="2534" t="s">
        <v>1856</v>
      </c>
      <c r="I2733" s="2533" t="s">
        <v>1223</v>
      </c>
      <c r="J2733" s="2536" t="s">
        <v>1841</v>
      </c>
    </row>
    <row r="2734" spans="1:10" x14ac:dyDescent="0.2">
      <c r="A2734" s="2585" t="s">
        <v>1859</v>
      </c>
      <c r="B2734" s="2537"/>
      <c r="C2734" s="2537"/>
      <c r="D2734" s="2538"/>
      <c r="E2734" s="2539"/>
      <c r="F2734" s="2540"/>
      <c r="G2734" s="2541"/>
      <c r="H2734" s="2539"/>
      <c r="I2734" s="2540"/>
      <c r="J2734" s="2542"/>
    </row>
    <row r="2735" spans="1:10" x14ac:dyDescent="0.2">
      <c r="A2735" s="923" t="s">
        <v>410</v>
      </c>
      <c r="B2735" s="2544">
        <v>0</v>
      </c>
      <c r="C2735" s="2545">
        <v>3500000.0000000005</v>
      </c>
      <c r="D2735" s="2546">
        <v>0</v>
      </c>
      <c r="E2735" s="2547">
        <v>0</v>
      </c>
      <c r="F2735" s="2544">
        <v>0</v>
      </c>
      <c r="G2735" s="2546">
        <v>0</v>
      </c>
      <c r="H2735" s="2547">
        <v>0</v>
      </c>
      <c r="I2735" s="2544">
        <v>0</v>
      </c>
      <c r="J2735" s="2548">
        <v>0</v>
      </c>
    </row>
    <row r="2736" spans="1:10" x14ac:dyDescent="0.2">
      <c r="A2736" s="923" t="s">
        <v>411</v>
      </c>
      <c r="B2736" s="2544">
        <v>0</v>
      </c>
      <c r="C2736" s="2545">
        <v>1375863.5</v>
      </c>
      <c r="D2736" s="2546">
        <v>0</v>
      </c>
      <c r="E2736" s="2547">
        <v>0</v>
      </c>
      <c r="F2736" s="2544">
        <v>0</v>
      </c>
      <c r="G2736" s="2546">
        <v>0</v>
      </c>
      <c r="H2736" s="2547">
        <v>0</v>
      </c>
      <c r="I2736" s="2544">
        <v>0</v>
      </c>
      <c r="J2736" s="2548">
        <v>0</v>
      </c>
    </row>
    <row r="2737" spans="1:10" x14ac:dyDescent="0.2">
      <c r="A2737" s="923" t="s">
        <v>279</v>
      </c>
      <c r="B2737" s="2544">
        <v>390.25</v>
      </c>
      <c r="C2737" s="2545">
        <v>882500</v>
      </c>
      <c r="D2737" s="2546">
        <v>344.395625</v>
      </c>
      <c r="E2737" s="2547">
        <v>9.6746610850182702</v>
      </c>
      <c r="F2737" s="2544">
        <v>6.6248303856773898</v>
      </c>
      <c r="G2737" s="2546">
        <v>2.8796503392015931E-2</v>
      </c>
      <c r="H2737" s="2547">
        <v>1.9993011062195882</v>
      </c>
      <c r="I2737" s="2544">
        <v>1.7164373294863637</v>
      </c>
      <c r="J2737" s="2548">
        <v>9.2207639174075456E-3</v>
      </c>
    </row>
    <row r="2738" spans="1:10" x14ac:dyDescent="0.2">
      <c r="A2738" s="923" t="s">
        <v>200</v>
      </c>
      <c r="B2738" s="2544">
        <v>57.400000000000006</v>
      </c>
      <c r="C2738" s="2545">
        <v>5768500</v>
      </c>
      <c r="D2738" s="2546">
        <v>331.11190000000005</v>
      </c>
      <c r="E2738" s="2547">
        <v>1.4229994779757815</v>
      </c>
      <c r="F2738" s="2544">
        <v>0.97441451412654001</v>
      </c>
      <c r="G2738" s="2546">
        <v>4.2355395123682632E-3</v>
      </c>
      <c r="H2738" s="2547">
        <v>1.9221858232155817</v>
      </c>
      <c r="I2738" s="2544">
        <v>1.6502324191753479</v>
      </c>
      <c r="J2738" s="2548">
        <v>8.865108725304674E-3</v>
      </c>
    </row>
    <row r="2739" spans="1:10" x14ac:dyDescent="0.2">
      <c r="A2739" s="923" t="s">
        <v>429</v>
      </c>
      <c r="B2739" s="2544">
        <v>0</v>
      </c>
      <c r="C2739" s="2545">
        <v>680000</v>
      </c>
      <c r="D2739" s="2546">
        <v>0</v>
      </c>
      <c r="E2739" s="2547">
        <v>0</v>
      </c>
      <c r="F2739" s="2544">
        <v>0</v>
      </c>
      <c r="G2739" s="2546">
        <v>0</v>
      </c>
      <c r="H2739" s="2547">
        <v>0</v>
      </c>
      <c r="I2739" s="2544">
        <v>0</v>
      </c>
      <c r="J2739" s="2548">
        <v>0</v>
      </c>
    </row>
    <row r="2740" spans="1:10" x14ac:dyDescent="0.2">
      <c r="A2740" s="925" t="s">
        <v>431</v>
      </c>
      <c r="B2740" s="2544">
        <v>0</v>
      </c>
      <c r="C2740" s="2545">
        <v>7000000</v>
      </c>
      <c r="D2740" s="2546">
        <v>0</v>
      </c>
      <c r="E2740" s="2547">
        <v>0</v>
      </c>
      <c r="F2740" s="2544">
        <v>0</v>
      </c>
      <c r="G2740" s="2546">
        <v>0</v>
      </c>
      <c r="H2740" s="2547">
        <v>0</v>
      </c>
      <c r="I2740" s="2544">
        <v>0</v>
      </c>
      <c r="J2740" s="2548">
        <v>0</v>
      </c>
    </row>
    <row r="2741" spans="1:10" x14ac:dyDescent="0.2">
      <c r="A2741" s="2107" t="s">
        <v>430</v>
      </c>
      <c r="B2741" s="2544">
        <v>0</v>
      </c>
      <c r="C2741" s="2545">
        <v>0</v>
      </c>
      <c r="D2741" s="2546">
        <v>0</v>
      </c>
      <c r="E2741" s="2547">
        <v>0</v>
      </c>
      <c r="F2741" s="2544">
        <v>0</v>
      </c>
      <c r="G2741" s="2546">
        <v>0</v>
      </c>
      <c r="H2741" s="2547">
        <v>0</v>
      </c>
      <c r="I2741" s="2544">
        <v>0</v>
      </c>
      <c r="J2741" s="2548">
        <v>0</v>
      </c>
    </row>
    <row r="2742" spans="1:10" x14ac:dyDescent="0.2">
      <c r="A2742" s="2549" t="s">
        <v>280</v>
      </c>
      <c r="B2742" s="2550">
        <v>447.65</v>
      </c>
      <c r="C2742" s="2549"/>
      <c r="D2742" s="2551">
        <v>675.50752499999999</v>
      </c>
      <c r="E2742" s="2547">
        <v>11.097660562994051</v>
      </c>
      <c r="F2742" s="2544">
        <v>7.5992448998039297</v>
      </c>
      <c r="G2742" s="2551">
        <v>3.303204290438419E-2</v>
      </c>
      <c r="H2742" s="2547">
        <v>3.9214869294351695</v>
      </c>
      <c r="I2742" s="2544">
        <v>3.3666697486617116</v>
      </c>
      <c r="J2742" s="2553">
        <v>1.8085872642712216E-2</v>
      </c>
    </row>
    <row r="2743" spans="1:10" x14ac:dyDescent="0.2">
      <c r="A2743" s="931" t="s">
        <v>412</v>
      </c>
      <c r="B2743" s="2544">
        <v>25</v>
      </c>
      <c r="C2743" s="2545">
        <v>2674500</v>
      </c>
      <c r="D2743" s="2546">
        <v>66.862499999999997</v>
      </c>
      <c r="E2743" s="2547">
        <v>0.61977329180129848</v>
      </c>
      <c r="F2743" s="2544">
        <v>0.42439656538612364</v>
      </c>
      <c r="G2743" s="2546">
        <v>1.8447471743764212E-3</v>
      </c>
      <c r="H2743" s="2547">
        <v>0.38815321830701882</v>
      </c>
      <c r="I2743" s="2544">
        <v>0.33323678528954015</v>
      </c>
      <c r="J2743" s="2548">
        <v>1.7901601607966478E-3</v>
      </c>
    </row>
    <row r="2744" spans="1:10" x14ac:dyDescent="0.2">
      <c r="A2744" s="931" t="s">
        <v>413</v>
      </c>
      <c r="B2744" s="2544">
        <v>82</v>
      </c>
      <c r="C2744" s="2545">
        <v>647500</v>
      </c>
      <c r="D2744" s="2546">
        <v>53.094999999999999</v>
      </c>
      <c r="E2744" s="2547">
        <v>2.0328563971082589</v>
      </c>
      <c r="F2744" s="2544">
        <v>1.3920207344664857</v>
      </c>
      <c r="G2744" s="2546">
        <v>6.0507707319546614E-3</v>
      </c>
      <c r="H2744" s="2547">
        <v>0.30822950272591015</v>
      </c>
      <c r="I2744" s="2544">
        <v>0.2646207831736494</v>
      </c>
      <c r="J2744" s="2548">
        <v>1.421552495606626E-3</v>
      </c>
    </row>
    <row r="2745" spans="1:10" x14ac:dyDescent="0.2">
      <c r="A2745" s="923" t="s">
        <v>91</v>
      </c>
      <c r="B2745" s="2544">
        <v>0</v>
      </c>
      <c r="C2745" s="2545">
        <v>1085000</v>
      </c>
      <c r="D2745" s="2546">
        <v>0</v>
      </c>
      <c r="E2745" s="2547">
        <v>0</v>
      </c>
      <c r="F2745" s="2544">
        <v>0</v>
      </c>
      <c r="G2745" s="2546">
        <v>0</v>
      </c>
      <c r="H2745" s="2547">
        <v>0</v>
      </c>
      <c r="I2745" s="2544">
        <v>0</v>
      </c>
      <c r="J2745" s="2548">
        <v>0</v>
      </c>
    </row>
    <row r="2746" spans="1:10" x14ac:dyDescent="0.2">
      <c r="A2746" s="923" t="s">
        <v>417</v>
      </c>
      <c r="B2746" s="2544">
        <v>20.350000000000001</v>
      </c>
      <c r="C2746" s="2545">
        <v>1641999.9999999995</v>
      </c>
      <c r="D2746" s="2546">
        <v>33.414699999999989</v>
      </c>
      <c r="E2746" s="2547">
        <v>0.50449545952625696</v>
      </c>
      <c r="F2746" s="2544">
        <v>0.34545880422430469</v>
      </c>
      <c r="G2746" s="2546">
        <v>1.5016241999424066E-3</v>
      </c>
      <c r="H2746" s="2547">
        <v>0.19398053234269641</v>
      </c>
      <c r="I2746" s="2544">
        <v>0.16653590890879633</v>
      </c>
      <c r="J2746" s="2548">
        <v>8.9463697476121497E-4</v>
      </c>
    </row>
    <row r="2747" spans="1:10" x14ac:dyDescent="0.2">
      <c r="A2747" s="923" t="s">
        <v>418</v>
      </c>
      <c r="B2747" s="2544">
        <v>20</v>
      </c>
      <c r="C2747" s="2545">
        <v>1369500.0000000005</v>
      </c>
      <c r="D2747" s="2546">
        <v>27.390000000000008</v>
      </c>
      <c r="E2747" s="2547">
        <v>0.49581863344103883</v>
      </c>
      <c r="F2747" s="2544">
        <v>0.33951725230889895</v>
      </c>
      <c r="G2747" s="2546">
        <v>1.4757977395011368E-3</v>
      </c>
      <c r="H2747" s="2547">
        <v>0.15900567058409798</v>
      </c>
      <c r="I2747" s="2544">
        <v>0.13650933705859797</v>
      </c>
      <c r="J2747" s="2548">
        <v>7.3333313597637249E-4</v>
      </c>
    </row>
    <row r="2748" spans="1:10" x14ac:dyDescent="0.2">
      <c r="A2748" s="923" t="s">
        <v>423</v>
      </c>
      <c r="B2748" s="2544">
        <v>0</v>
      </c>
      <c r="C2748" s="2545">
        <v>1311000</v>
      </c>
      <c r="D2748" s="2546">
        <v>0</v>
      </c>
      <c r="E2748" s="2547">
        <v>0</v>
      </c>
      <c r="F2748" s="2544">
        <v>0</v>
      </c>
      <c r="G2748" s="2546">
        <v>0</v>
      </c>
      <c r="H2748" s="2547">
        <v>0</v>
      </c>
      <c r="I2748" s="2544">
        <v>0</v>
      </c>
      <c r="J2748" s="2548">
        <v>0</v>
      </c>
    </row>
    <row r="2749" spans="1:10" x14ac:dyDescent="0.2">
      <c r="A2749" s="923" t="s">
        <v>424</v>
      </c>
      <c r="B2749" s="2544">
        <v>0</v>
      </c>
      <c r="C2749" s="2545">
        <v>620500</v>
      </c>
      <c r="D2749" s="2546">
        <v>0</v>
      </c>
      <c r="E2749" s="2547">
        <v>0</v>
      </c>
      <c r="F2749" s="2544">
        <v>0</v>
      </c>
      <c r="G2749" s="2546">
        <v>0</v>
      </c>
      <c r="H2749" s="2547">
        <v>0</v>
      </c>
      <c r="I2749" s="2544">
        <v>0</v>
      </c>
      <c r="J2749" s="2548">
        <v>0</v>
      </c>
    </row>
    <row r="2750" spans="1:10" x14ac:dyDescent="0.2">
      <c r="A2750" s="923" t="s">
        <v>281</v>
      </c>
      <c r="B2750" s="2544">
        <v>0</v>
      </c>
      <c r="C2750" s="2545">
        <v>1016000</v>
      </c>
      <c r="D2750" s="2546">
        <v>0</v>
      </c>
      <c r="E2750" s="2547">
        <v>0</v>
      </c>
      <c r="F2750" s="2544">
        <v>0</v>
      </c>
      <c r="G2750" s="2546">
        <v>0</v>
      </c>
      <c r="H2750" s="2547">
        <v>0</v>
      </c>
      <c r="I2750" s="2544">
        <v>0</v>
      </c>
      <c r="J2750" s="2548">
        <v>0</v>
      </c>
    </row>
    <row r="2751" spans="1:10" x14ac:dyDescent="0.2">
      <c r="A2751" s="923" t="s">
        <v>427</v>
      </c>
      <c r="B2751" s="2544">
        <v>0</v>
      </c>
      <c r="C2751" s="2545">
        <v>1399000</v>
      </c>
      <c r="D2751" s="2546">
        <v>0</v>
      </c>
      <c r="E2751" s="2547">
        <v>0</v>
      </c>
      <c r="F2751" s="2544">
        <v>0</v>
      </c>
      <c r="G2751" s="2546">
        <v>0</v>
      </c>
      <c r="H2751" s="2547">
        <v>0</v>
      </c>
      <c r="I2751" s="2544">
        <v>0</v>
      </c>
      <c r="J2751" s="2548">
        <v>0</v>
      </c>
    </row>
    <row r="2752" spans="1:10" x14ac:dyDescent="0.2">
      <c r="A2752" s="923" t="s">
        <v>428</v>
      </c>
      <c r="B2752" s="2544">
        <v>0</v>
      </c>
      <c r="C2752" s="2545">
        <v>652500</v>
      </c>
      <c r="D2752" s="2546">
        <v>0</v>
      </c>
      <c r="E2752" s="2547">
        <v>0</v>
      </c>
      <c r="F2752" s="2544">
        <v>0</v>
      </c>
      <c r="G2752" s="2546">
        <v>0</v>
      </c>
      <c r="H2752" s="2547">
        <v>0</v>
      </c>
      <c r="I2752" s="2544">
        <v>0</v>
      </c>
      <c r="J2752" s="2548">
        <v>0</v>
      </c>
    </row>
    <row r="2753" spans="1:10" x14ac:dyDescent="0.2">
      <c r="A2753" s="897" t="s">
        <v>93</v>
      </c>
      <c r="B2753" s="2544">
        <v>75</v>
      </c>
      <c r="C2753" s="2545">
        <v>1375000</v>
      </c>
      <c r="D2753" s="2546">
        <v>103.125</v>
      </c>
      <c r="E2753" s="2547">
        <v>1.8593198754038955</v>
      </c>
      <c r="F2753" s="2544">
        <v>1.2731896961583711</v>
      </c>
      <c r="G2753" s="2546">
        <v>5.5342415231292626E-3</v>
      </c>
      <c r="H2753" s="2547">
        <v>0.59866592840398303</v>
      </c>
      <c r="I2753" s="2544">
        <v>0.51396587747966094</v>
      </c>
      <c r="J2753" s="2548">
        <v>2.7610434336459797E-3</v>
      </c>
    </row>
    <row r="2754" spans="1:10" x14ac:dyDescent="0.2">
      <c r="A2754" s="2549" t="s">
        <v>282</v>
      </c>
      <c r="B2754" s="2550">
        <v>222.35</v>
      </c>
      <c r="C2754" s="2549"/>
      <c r="D2754" s="2551">
        <v>283.88720000000001</v>
      </c>
      <c r="E2754" s="2547">
        <v>5.5122636572807489</v>
      </c>
      <c r="F2754" s="2544">
        <v>3.7745830525441839</v>
      </c>
      <c r="G2754" s="2551">
        <v>1.6407181368903886E-2</v>
      </c>
      <c r="H2754" s="2547">
        <v>1.6480348523637067</v>
      </c>
      <c r="I2754" s="2544">
        <v>1.4148686919102449</v>
      </c>
      <c r="J2754" s="2553">
        <v>7.6007262007868406E-3</v>
      </c>
    </row>
    <row r="2755" spans="1:10" x14ac:dyDescent="0.2">
      <c r="A2755" s="2554" t="s">
        <v>107</v>
      </c>
      <c r="B2755" s="2555">
        <v>670</v>
      </c>
      <c r="C2755" s="2554"/>
      <c r="D2755" s="2556">
        <v>959.39472499999999</v>
      </c>
      <c r="E2755" s="2547">
        <v>16.609924220274799</v>
      </c>
      <c r="F2755" s="2544">
        <v>11.373827952348114</v>
      </c>
      <c r="G2755" s="2556">
        <v>4.9439224273288083E-2</v>
      </c>
      <c r="H2755" s="2547">
        <v>5.5695217817988762</v>
      </c>
      <c r="I2755" s="2544">
        <v>4.7815384405719561</v>
      </c>
      <c r="J2755" s="2558">
        <v>2.568659884349906E-2</v>
      </c>
    </row>
    <row r="2756" spans="1:10" x14ac:dyDescent="0.2">
      <c r="A2756" s="923" t="s">
        <v>905</v>
      </c>
      <c r="B2756" s="2544">
        <v>0</v>
      </c>
      <c r="C2756" s="2545">
        <v>4200000</v>
      </c>
      <c r="D2756" s="2546">
        <v>0</v>
      </c>
      <c r="E2756" s="2547">
        <v>0</v>
      </c>
      <c r="F2756" s="2544">
        <v>0</v>
      </c>
      <c r="G2756" s="2546">
        <v>0</v>
      </c>
      <c r="H2756" s="2547">
        <v>0</v>
      </c>
      <c r="I2756" s="2544">
        <v>0</v>
      </c>
      <c r="J2756" s="2548">
        <v>0</v>
      </c>
    </row>
    <row r="2757" spans="1:10" x14ac:dyDescent="0.2">
      <c r="A2757" s="923" t="s">
        <v>906</v>
      </c>
      <c r="B2757" s="2544">
        <v>112</v>
      </c>
      <c r="C2757" s="2545">
        <v>1281000</v>
      </c>
      <c r="D2757" s="2546">
        <v>143.47200000000001</v>
      </c>
      <c r="E2757" s="2547">
        <v>2.7765843472698175</v>
      </c>
      <c r="F2757" s="2544">
        <v>1.9012966129298339</v>
      </c>
      <c r="G2757" s="2546">
        <v>8.2644673412063663E-3</v>
      </c>
      <c r="H2757" s="2547">
        <v>0.83289016319976983</v>
      </c>
      <c r="I2757" s="2544">
        <v>0.71505175635163076</v>
      </c>
      <c r="J2757" s="2548">
        <v>3.8412841067835737E-3</v>
      </c>
    </row>
    <row r="2758" spans="1:10" x14ac:dyDescent="0.2">
      <c r="A2758" s="923" t="s">
        <v>907</v>
      </c>
      <c r="B2758" s="2544">
        <v>20</v>
      </c>
      <c r="C2758" s="2545">
        <v>1126000</v>
      </c>
      <c r="D2758" s="2546">
        <v>22.52</v>
      </c>
      <c r="E2758" s="2547">
        <v>0.49581863344103883</v>
      </c>
      <c r="F2758" s="2544">
        <v>0.33951725230889895</v>
      </c>
      <c r="G2758" s="2546">
        <v>1.4757977395011368E-3</v>
      </c>
      <c r="H2758" s="2547">
        <v>0.13073412565001408</v>
      </c>
      <c r="I2758" s="2544">
        <v>0.11223768786270998</v>
      </c>
      <c r="J2758" s="2548">
        <v>6.029449515220118E-4</v>
      </c>
    </row>
    <row r="2759" spans="1:10" x14ac:dyDescent="0.2">
      <c r="A2759" s="897" t="s">
        <v>908</v>
      </c>
      <c r="B2759" s="2544">
        <v>32.5</v>
      </c>
      <c r="C2759" s="2545">
        <v>1145000</v>
      </c>
      <c r="D2759" s="2546">
        <v>37.212499999999999</v>
      </c>
      <c r="E2759" s="2547">
        <v>0.80570527934168812</v>
      </c>
      <c r="F2759" s="2544">
        <v>0.55171553500196069</v>
      </c>
      <c r="G2759" s="2546">
        <v>2.3981713266893472E-3</v>
      </c>
      <c r="H2759" s="2547">
        <v>0.2160276931949888</v>
      </c>
      <c r="I2759" s="2544">
        <v>0.18546380815235766</v>
      </c>
      <c r="J2759" s="2548">
        <v>9.9631833963200996E-4</v>
      </c>
    </row>
    <row r="2760" spans="1:10" x14ac:dyDescent="0.2">
      <c r="A2760" s="2554" t="s">
        <v>283</v>
      </c>
      <c r="B2760" s="2555">
        <v>164.5</v>
      </c>
      <c r="C2760" s="2554"/>
      <c r="D2760" s="2556">
        <v>203.20450000000002</v>
      </c>
      <c r="E2760" s="2547">
        <v>4.0781082600525442</v>
      </c>
      <c r="F2760" s="2544">
        <v>2.7925294002406935</v>
      </c>
      <c r="G2760" s="2556">
        <v>1.213843640739685E-2</v>
      </c>
      <c r="H2760" s="2547">
        <v>1.1796519820447728</v>
      </c>
      <c r="I2760" s="2544">
        <v>1.0127532523666984</v>
      </c>
      <c r="J2760" s="2558">
        <v>5.4405473979375956E-3</v>
      </c>
    </row>
    <row r="2761" spans="1:10" x14ac:dyDescent="0.2">
      <c r="A2761" s="923" t="s">
        <v>946</v>
      </c>
      <c r="B2761" s="2544">
        <v>310</v>
      </c>
      <c r="C2761" s="2545">
        <v>8419998.9999999981</v>
      </c>
      <c r="D2761" s="2546">
        <v>2610.1996899999995</v>
      </c>
      <c r="E2761" s="2547">
        <v>7.6851888183361012</v>
      </c>
      <c r="F2761" s="2544">
        <v>5.2625174107879333</v>
      </c>
      <c r="G2761" s="2546">
        <v>2.2874864962267621E-2</v>
      </c>
      <c r="H2761" s="2547">
        <v>15.152849655598921</v>
      </c>
      <c r="I2761" s="2544">
        <v>13.00900435459868</v>
      </c>
      <c r="J2761" s="2548">
        <v>6.9884845717132327E-2</v>
      </c>
    </row>
    <row r="2762" spans="1:10" x14ac:dyDescent="0.2">
      <c r="A2762" s="923" t="s">
        <v>284</v>
      </c>
      <c r="B2762" s="2544">
        <v>618.65956585859533</v>
      </c>
      <c r="C2762" s="2545">
        <v>8358473</v>
      </c>
      <c r="D2762" s="2546">
        <v>5171.0492774207905</v>
      </c>
      <c r="E2762" s="2547">
        <v>15.337147025461755</v>
      </c>
      <c r="F2762" s="2544">
        <v>10.502279795746329</v>
      </c>
      <c r="G2762" s="2546">
        <v>4.5650819440743479E-2</v>
      </c>
      <c r="H2762" s="2547">
        <v>30.019209856871402</v>
      </c>
      <c r="I2762" s="2544">
        <v>25.772052163492297</v>
      </c>
      <c r="J2762" s="2548">
        <v>0.13844840390286026</v>
      </c>
    </row>
    <row r="2763" spans="1:10" x14ac:dyDescent="0.2">
      <c r="A2763" s="923" t="s">
        <v>69</v>
      </c>
      <c r="B2763" s="2544">
        <v>594.40918414140504</v>
      </c>
      <c r="C2763" s="2545">
        <v>9308473</v>
      </c>
      <c r="D2763" s="2546">
        <v>5533.0418415322974</v>
      </c>
      <c r="E2763" s="2547">
        <v>14.735957469289712</v>
      </c>
      <c r="F2763" s="2544">
        <v>10.09060864734321</v>
      </c>
      <c r="G2763" s="2546">
        <v>4.3861386514730025E-2</v>
      </c>
      <c r="H2763" s="2547">
        <v>32.120665512329865</v>
      </c>
      <c r="I2763" s="2544">
        <v>27.576191080871045</v>
      </c>
      <c r="J2763" s="2548">
        <v>0.14814030394813296</v>
      </c>
    </row>
    <row r="2764" spans="1:10" x14ac:dyDescent="0.2">
      <c r="A2764" s="923" t="s">
        <v>199</v>
      </c>
      <c r="B2764" s="2544">
        <v>10.526315789473683</v>
      </c>
      <c r="C2764" s="2545">
        <v>2610000</v>
      </c>
      <c r="D2764" s="2546">
        <v>27.473684210526315</v>
      </c>
      <c r="E2764" s="2547">
        <v>0.26095717549528358</v>
      </c>
      <c r="F2764" s="2544">
        <v>0.17869329068889414</v>
      </c>
      <c r="G2764" s="2546">
        <v>7.7673565236901923E-4</v>
      </c>
      <c r="H2764" s="2547">
        <v>0.15949147795949178</v>
      </c>
      <c r="I2764" s="2544">
        <v>0.13692641176108861</v>
      </c>
      <c r="J2764" s="2548">
        <v>7.355736764852065E-4</v>
      </c>
    </row>
    <row r="2765" spans="1:10" x14ac:dyDescent="0.2">
      <c r="A2765" s="923" t="s">
        <v>87</v>
      </c>
      <c r="B2765" s="2544">
        <v>32.5</v>
      </c>
      <c r="C2765" s="2545">
        <v>100000</v>
      </c>
      <c r="D2765" s="2546">
        <v>3.25</v>
      </c>
      <c r="E2765" s="2547">
        <v>0.80570527934168812</v>
      </c>
      <c r="F2765" s="2544">
        <v>0.55171553500196069</v>
      </c>
      <c r="G2765" s="2546">
        <v>2.3981713266893472E-3</v>
      </c>
      <c r="H2765" s="2547">
        <v>1.8867047440610379E-2</v>
      </c>
      <c r="I2765" s="2544">
        <v>1.6197712502389314E-2</v>
      </c>
      <c r="J2765" s="2548">
        <v>8.7014702151267241E-5</v>
      </c>
    </row>
    <row r="2766" spans="1:10" x14ac:dyDescent="0.2">
      <c r="A2766" s="897" t="s">
        <v>213</v>
      </c>
      <c r="B2766" s="2544">
        <v>526.5</v>
      </c>
      <c r="C2766" s="2545">
        <v>1030000</v>
      </c>
      <c r="D2766" s="2546">
        <v>542.29499999999996</v>
      </c>
      <c r="E2766" s="2547">
        <v>13.052425525335348</v>
      </c>
      <c r="F2766" s="2544">
        <v>8.9377916670317639</v>
      </c>
      <c r="G2766" s="2546">
        <v>3.8850375492367424E-2</v>
      </c>
      <c r="H2766" s="2547">
        <v>3.1481555359402473</v>
      </c>
      <c r="I2766" s="2544">
        <v>2.7027503081486808</v>
      </c>
      <c r="J2766" s="2548">
        <v>1.4519273200960451E-2</v>
      </c>
    </row>
    <row r="2767" spans="1:10" x14ac:dyDescent="0.2">
      <c r="A2767" s="2549" t="s">
        <v>1842</v>
      </c>
      <c r="B2767" s="2550">
        <v>2092.5950657894741</v>
      </c>
      <c r="C2767" s="2549"/>
      <c r="D2767" s="2551">
        <v>13887.309493163613</v>
      </c>
      <c r="E2767" s="2547">
        <v>51.877381293259894</v>
      </c>
      <c r="F2767" s="2544">
        <v>35.52360634660009</v>
      </c>
      <c r="G2767" s="2551">
        <v>0.15441235338916692</v>
      </c>
      <c r="H2767" s="2547">
        <v>80.619239086140539</v>
      </c>
      <c r="I2767" s="2544">
        <v>69.213122031374169</v>
      </c>
      <c r="J2767" s="2553">
        <v>0.37181541514772237</v>
      </c>
    </row>
    <row r="2768" spans="1:10" x14ac:dyDescent="0.2">
      <c r="A2768" s="923" t="s">
        <v>952</v>
      </c>
      <c r="B2768" s="2544">
        <v>390.48</v>
      </c>
      <c r="C2768" s="2545">
        <v>2750000.0000000005</v>
      </c>
      <c r="D2768" s="2546">
        <v>1073.8200000000002</v>
      </c>
      <c r="E2768" s="2547">
        <v>9.6803629993028419</v>
      </c>
      <c r="F2768" s="2544">
        <v>6.6287348340789434</v>
      </c>
      <c r="G2768" s="2546">
        <v>2.8813475066020198E-2</v>
      </c>
      <c r="H2768" s="2547">
        <v>6.2337885792849965</v>
      </c>
      <c r="I2768" s="2544">
        <v>5.3518238890202143</v>
      </c>
      <c r="J2768" s="2548">
        <v>2.8750193065868863E-2</v>
      </c>
    </row>
    <row r="2769" spans="1:10" x14ac:dyDescent="0.2">
      <c r="A2769" s="923" t="s">
        <v>953</v>
      </c>
      <c r="B2769" s="2544">
        <v>0</v>
      </c>
      <c r="C2769" s="2545">
        <v>1355000.0000000002</v>
      </c>
      <c r="D2769" s="2546">
        <v>0</v>
      </c>
      <c r="E2769" s="2547">
        <v>0</v>
      </c>
      <c r="F2769" s="2544">
        <v>0</v>
      </c>
      <c r="G2769" s="2546">
        <v>0</v>
      </c>
      <c r="H2769" s="2547">
        <v>0</v>
      </c>
      <c r="I2769" s="2544">
        <v>0</v>
      </c>
      <c r="J2769" s="2548">
        <v>0</v>
      </c>
    </row>
    <row r="2770" spans="1:10" x14ac:dyDescent="0.2">
      <c r="A2770" s="923" t="s">
        <v>954</v>
      </c>
      <c r="B2770" s="2544">
        <v>12.5</v>
      </c>
      <c r="C2770" s="2545">
        <v>1036000</v>
      </c>
      <c r="D2770" s="2546">
        <v>12.95</v>
      </c>
      <c r="E2770" s="2547">
        <v>0.30988664590064924</v>
      </c>
      <c r="F2770" s="2544">
        <v>0.21219828269306182</v>
      </c>
      <c r="G2770" s="2546">
        <v>9.2237358718821058E-4</v>
      </c>
      <c r="H2770" s="2547">
        <v>7.5177927494124414E-2</v>
      </c>
      <c r="I2770" s="2544">
        <v>6.454165443259742E-2</v>
      </c>
      <c r="J2770" s="2548">
        <v>3.467201208796648E-4</v>
      </c>
    </row>
    <row r="2771" spans="1:10" x14ac:dyDescent="0.2">
      <c r="A2771" s="923" t="s">
        <v>956</v>
      </c>
      <c r="B2771" s="2544">
        <v>48.21428571428573</v>
      </c>
      <c r="C2771" s="2545">
        <v>1099999.9999999998</v>
      </c>
      <c r="D2771" s="2546">
        <v>53.035714285714292</v>
      </c>
      <c r="E2771" s="2547">
        <v>1.1952770627596476</v>
      </c>
      <c r="F2771" s="2544">
        <v>0.81847909038752442</v>
      </c>
      <c r="G2771" s="2546">
        <v>3.5577266934402412E-3</v>
      </c>
      <c r="H2771" s="2547">
        <v>0.3078853346077628</v>
      </c>
      <c r="I2771" s="2544">
        <v>0.26432530841811136</v>
      </c>
      <c r="J2771" s="2548">
        <v>1.4199651944465041E-3</v>
      </c>
    </row>
    <row r="2772" spans="1:10" x14ac:dyDescent="0.2">
      <c r="A2772" s="923" t="s">
        <v>957</v>
      </c>
      <c r="B2772" s="2544">
        <v>0</v>
      </c>
      <c r="C2772" s="2545">
        <v>1649999.9999999998</v>
      </c>
      <c r="D2772" s="2546">
        <v>0</v>
      </c>
      <c r="E2772" s="2547">
        <v>0</v>
      </c>
      <c r="F2772" s="2544">
        <v>0</v>
      </c>
      <c r="G2772" s="2546">
        <v>0</v>
      </c>
      <c r="H2772" s="2547">
        <v>0</v>
      </c>
      <c r="I2772" s="2544">
        <v>0</v>
      </c>
      <c r="J2772" s="2548">
        <v>0</v>
      </c>
    </row>
    <row r="2773" spans="1:10" x14ac:dyDescent="0.2">
      <c r="A2773" s="2168" t="s">
        <v>1492</v>
      </c>
      <c r="B2773" s="2544">
        <v>0</v>
      </c>
      <c r="C2773" s="2545">
        <v>5000000</v>
      </c>
      <c r="D2773" s="2546">
        <v>0</v>
      </c>
      <c r="E2773" s="2547">
        <v>0</v>
      </c>
      <c r="F2773" s="2544">
        <v>0</v>
      </c>
      <c r="G2773" s="2546">
        <v>0</v>
      </c>
      <c r="H2773" s="2547">
        <v>0</v>
      </c>
      <c r="I2773" s="2544">
        <v>0</v>
      </c>
      <c r="J2773" s="2548">
        <v>0</v>
      </c>
    </row>
    <row r="2774" spans="1:10" x14ac:dyDescent="0.2">
      <c r="A2774" s="2168" t="s">
        <v>1570</v>
      </c>
      <c r="B2774" s="2544">
        <v>0</v>
      </c>
      <c r="C2774" s="2545">
        <v>1700000</v>
      </c>
      <c r="D2774" s="2546">
        <v>0</v>
      </c>
      <c r="E2774" s="2547">
        <v>0</v>
      </c>
      <c r="F2774" s="2544">
        <v>0</v>
      </c>
      <c r="G2774" s="2546">
        <v>0</v>
      </c>
      <c r="H2774" s="2547">
        <v>0</v>
      </c>
      <c r="I2774" s="2544">
        <v>0</v>
      </c>
      <c r="J2774" s="2548">
        <v>0</v>
      </c>
    </row>
    <row r="2775" spans="1:10" x14ac:dyDescent="0.2">
      <c r="A2775" s="923" t="s">
        <v>955</v>
      </c>
      <c r="B2775" s="2544">
        <v>0</v>
      </c>
      <c r="C2775" s="2545">
        <v>1240000</v>
      </c>
      <c r="D2775" s="2546">
        <v>0</v>
      </c>
      <c r="E2775" s="2547">
        <v>0</v>
      </c>
      <c r="F2775" s="2544">
        <v>0</v>
      </c>
      <c r="G2775" s="2546">
        <v>0</v>
      </c>
      <c r="H2775" s="2547">
        <v>0</v>
      </c>
      <c r="I2775" s="2544">
        <v>0</v>
      </c>
      <c r="J2775" s="2548">
        <v>0</v>
      </c>
    </row>
    <row r="2776" spans="1:10" x14ac:dyDescent="0.2">
      <c r="A2776" s="923" t="s">
        <v>960</v>
      </c>
      <c r="B2776" s="2544">
        <v>13</v>
      </c>
      <c r="C2776" s="2545">
        <v>2515999.9999999995</v>
      </c>
      <c r="D2776" s="2546">
        <v>32.707999999999991</v>
      </c>
      <c r="E2776" s="2547">
        <v>0.32228211173667526</v>
      </c>
      <c r="F2776" s="2544">
        <v>0.22068621400078431</v>
      </c>
      <c r="G2776" s="2546">
        <v>9.5926853067573891E-4</v>
      </c>
      <c r="H2776" s="2547">
        <v>0.18987796544230279</v>
      </c>
      <c r="I2776" s="2544">
        <v>0.16301377862404601</v>
      </c>
      <c r="J2776" s="2548">
        <v>8.7571596245035325E-4</v>
      </c>
    </row>
    <row r="2777" spans="1:10" x14ac:dyDescent="0.2">
      <c r="A2777" s="923" t="s">
        <v>959</v>
      </c>
      <c r="B2777" s="2544">
        <v>42</v>
      </c>
      <c r="C2777" s="2545">
        <v>1649999.9999999998</v>
      </c>
      <c r="D2777" s="2546">
        <v>69.299999999999983</v>
      </c>
      <c r="E2777" s="2547">
        <v>1.0412191302261815</v>
      </c>
      <c r="F2777" s="2544">
        <v>0.71298622984868776</v>
      </c>
      <c r="G2777" s="2546">
        <v>3.0991752529523874E-3</v>
      </c>
      <c r="H2777" s="2547">
        <v>0.4023035038874766</v>
      </c>
      <c r="I2777" s="2544">
        <v>0.34538506966633209</v>
      </c>
      <c r="J2777" s="2548">
        <v>1.855421187410098E-3</v>
      </c>
    </row>
    <row r="2778" spans="1:10" x14ac:dyDescent="0.2">
      <c r="A2778" s="923" t="s">
        <v>1004</v>
      </c>
      <c r="B2778" s="2544">
        <v>5</v>
      </c>
      <c r="C2778" s="2545">
        <v>1000000</v>
      </c>
      <c r="D2778" s="2546">
        <v>5</v>
      </c>
      <c r="E2778" s="2547">
        <v>0.12395465836025971</v>
      </c>
      <c r="F2778" s="2544">
        <v>8.4879313077224738E-2</v>
      </c>
      <c r="G2778" s="2546">
        <v>3.689494348752842E-4</v>
      </c>
      <c r="H2778" s="2547">
        <v>2.902622683170827E-2</v>
      </c>
      <c r="I2778" s="2544">
        <v>2.4919557695983561E-2</v>
      </c>
      <c r="J2778" s="2548">
        <v>1.3386877254041113E-4</v>
      </c>
    </row>
    <row r="2779" spans="1:10" x14ac:dyDescent="0.2">
      <c r="A2779" s="923" t="s">
        <v>1005</v>
      </c>
      <c r="B2779" s="2544">
        <v>0</v>
      </c>
      <c r="C2779" s="2545">
        <v>1500000</v>
      </c>
      <c r="D2779" s="2546">
        <v>0</v>
      </c>
      <c r="E2779" s="2547">
        <v>0</v>
      </c>
      <c r="F2779" s="2544">
        <v>0</v>
      </c>
      <c r="G2779" s="2546">
        <v>0</v>
      </c>
      <c r="H2779" s="2547">
        <v>0</v>
      </c>
      <c r="I2779" s="2544">
        <v>0</v>
      </c>
      <c r="J2779" s="2548">
        <v>0</v>
      </c>
    </row>
    <row r="2780" spans="1:10" x14ac:dyDescent="0.2">
      <c r="A2780" s="923" t="s">
        <v>961</v>
      </c>
      <c r="B2780" s="2544">
        <v>20</v>
      </c>
      <c r="C2780" s="2545">
        <v>1786999.9999999998</v>
      </c>
      <c r="D2780" s="2546">
        <v>35.739999999999995</v>
      </c>
      <c r="E2780" s="2547">
        <v>0.49581863344103883</v>
      </c>
      <c r="F2780" s="2544">
        <v>0.33951725230889895</v>
      </c>
      <c r="G2780" s="2546">
        <v>1.4757977395011368E-3</v>
      </c>
      <c r="H2780" s="2547">
        <v>0.20747946939305068</v>
      </c>
      <c r="I2780" s="2544">
        <v>0.17812499841089047</v>
      </c>
      <c r="J2780" s="2548">
        <v>9.5689398611885866E-4</v>
      </c>
    </row>
    <row r="2781" spans="1:10" x14ac:dyDescent="0.2">
      <c r="A2781" s="923" t="s">
        <v>962</v>
      </c>
      <c r="B2781" s="2544">
        <v>226.66666666666669</v>
      </c>
      <c r="C2781" s="2545">
        <v>1614999.9999999998</v>
      </c>
      <c r="D2781" s="2546">
        <v>366.06666666666661</v>
      </c>
      <c r="E2781" s="2547">
        <v>5.6192778456651071</v>
      </c>
      <c r="F2781" s="2544">
        <v>3.8478621928341878</v>
      </c>
      <c r="G2781" s="2546">
        <v>1.672570771434622E-2</v>
      </c>
      <c r="H2781" s="2547">
        <v>2.1251068204388011</v>
      </c>
      <c r="I2781" s="2544">
        <v>1.8244438841152761</v>
      </c>
      <c r="J2781" s="2548">
        <v>9.8009790669252982E-3</v>
      </c>
    </row>
    <row r="2782" spans="1:10" x14ac:dyDescent="0.2">
      <c r="A2782" s="923" t="s">
        <v>963</v>
      </c>
      <c r="B2782" s="2544">
        <v>130.28571428571428</v>
      </c>
      <c r="C2782" s="2545">
        <v>1670000.0000000002</v>
      </c>
      <c r="D2782" s="2546">
        <v>217.57714285714286</v>
      </c>
      <c r="E2782" s="2547">
        <v>3.2299042407016239</v>
      </c>
      <c r="F2782" s="2544">
        <v>2.2117123864693986</v>
      </c>
      <c r="G2782" s="2546">
        <v>9.6137681316074055E-3</v>
      </c>
      <c r="H2782" s="2547">
        <v>1.2630887003932847</v>
      </c>
      <c r="I2782" s="2544">
        <v>1.0843852329511658</v>
      </c>
      <c r="J2782" s="2548">
        <v>5.8253570094270795E-3</v>
      </c>
    </row>
    <row r="2783" spans="1:10" x14ac:dyDescent="0.2">
      <c r="A2783" s="923" t="s">
        <v>964</v>
      </c>
      <c r="B2783" s="2544">
        <v>6</v>
      </c>
      <c r="C2783" s="2545">
        <v>1557000.0000000002</v>
      </c>
      <c r="D2783" s="2546">
        <v>9.3420000000000023</v>
      </c>
      <c r="E2783" s="2547">
        <v>0.14874559003231166</v>
      </c>
      <c r="F2783" s="2544">
        <v>0.10185517569266968</v>
      </c>
      <c r="G2783" s="2546">
        <v>4.4273932185034102E-4</v>
      </c>
      <c r="H2783" s="2547">
        <v>5.4232602212363756E-2</v>
      </c>
      <c r="I2783" s="2544">
        <v>4.6559701599175697E-2</v>
      </c>
      <c r="J2783" s="2548">
        <v>2.5012041461450424E-4</v>
      </c>
    </row>
    <row r="2784" spans="1:10" x14ac:dyDescent="0.2">
      <c r="A2784" s="923" t="s">
        <v>965</v>
      </c>
      <c r="B2784" s="2544">
        <v>45.333333333333336</v>
      </c>
      <c r="C2784" s="2545">
        <v>1120000.0000000002</v>
      </c>
      <c r="D2784" s="2546">
        <v>50.773333333333341</v>
      </c>
      <c r="E2784" s="2547">
        <v>1.1238555691330214</v>
      </c>
      <c r="F2784" s="2544">
        <v>0.76957243856683755</v>
      </c>
      <c r="G2784" s="2546">
        <v>3.3451415428692437E-3</v>
      </c>
      <c r="H2784" s="2547">
        <v>0.29475165806705361</v>
      </c>
      <c r="I2784" s="2544">
        <v>0.25304980188348114</v>
      </c>
      <c r="J2784" s="2548">
        <v>1.3593927622236953E-3</v>
      </c>
    </row>
    <row r="2785" spans="1:10" x14ac:dyDescent="0.2">
      <c r="A2785" s="923" t="s">
        <v>966</v>
      </c>
      <c r="B2785" s="2544">
        <v>90.461538461538453</v>
      </c>
      <c r="C2785" s="2545">
        <v>1384999.9999999998</v>
      </c>
      <c r="D2785" s="2546">
        <v>125.28923076923074</v>
      </c>
      <c r="E2785" s="2547">
        <v>2.2426258189486985</v>
      </c>
      <c r="F2785" s="2544">
        <v>1.5356626489048657</v>
      </c>
      <c r="G2785" s="2546">
        <v>6.6751466986666799E-3</v>
      </c>
      <c r="H2785" s="2547">
        <v>0.72733472637558694</v>
      </c>
      <c r="I2785" s="2544">
        <v>0.62443044296784889</v>
      </c>
      <c r="J2785" s="2548">
        <v>3.3544631071218464E-3</v>
      </c>
    </row>
    <row r="2786" spans="1:10" x14ac:dyDescent="0.2">
      <c r="A2786" s="923" t="s">
        <v>967</v>
      </c>
      <c r="B2786" s="2544">
        <v>3</v>
      </c>
      <c r="C2786" s="2545">
        <v>4462999.9999999991</v>
      </c>
      <c r="D2786" s="2546">
        <v>13.388999999999996</v>
      </c>
      <c r="E2786" s="2547">
        <v>7.4372795016155832E-2</v>
      </c>
      <c r="F2786" s="2544">
        <v>5.0927587846334839E-2</v>
      </c>
      <c r="G2786" s="2546">
        <v>2.2136966092517051E-4</v>
      </c>
      <c r="H2786" s="2547">
        <v>7.7726430209948377E-2</v>
      </c>
      <c r="I2786" s="2544">
        <v>6.6729591598304758E-2</v>
      </c>
      <c r="J2786" s="2548">
        <v>3.5847379910871284E-4</v>
      </c>
    </row>
    <row r="2787" spans="1:10" x14ac:dyDescent="0.2">
      <c r="A2787" s="923" t="s">
        <v>287</v>
      </c>
      <c r="B2787" s="2544">
        <v>32.571428571428569</v>
      </c>
      <c r="C2787" s="2545">
        <v>1492000.0000000002</v>
      </c>
      <c r="D2787" s="2546">
        <v>48.59657142857143</v>
      </c>
      <c r="E2787" s="2547">
        <v>0.80747606017540596</v>
      </c>
      <c r="F2787" s="2544">
        <v>0.55292809661734965</v>
      </c>
      <c r="G2787" s="2546">
        <v>2.4034420329018514E-3</v>
      </c>
      <c r="H2787" s="2547">
        <v>0.28211502110580555</v>
      </c>
      <c r="I2787" s="2544">
        <v>0.24220101310825443</v>
      </c>
      <c r="J2787" s="2548">
        <v>1.3011126733630542E-3</v>
      </c>
    </row>
    <row r="2788" spans="1:10" x14ac:dyDescent="0.2">
      <c r="A2788" s="897" t="s">
        <v>969</v>
      </c>
      <c r="B2788" s="2544">
        <v>41.125</v>
      </c>
      <c r="C2788" s="2545">
        <v>1514999.9999999998</v>
      </c>
      <c r="D2788" s="2546">
        <v>62.304374999999993</v>
      </c>
      <c r="E2788" s="2547">
        <v>1.0195270650131361</v>
      </c>
      <c r="F2788" s="2544">
        <v>0.69813235006017338</v>
      </c>
      <c r="G2788" s="2546">
        <v>3.0346091018492124E-3</v>
      </c>
      <c r="H2788" s="2547">
        <v>0.36169218427156274</v>
      </c>
      <c r="I2788" s="2544">
        <v>0.31051949350493913</v>
      </c>
      <c r="J2788" s="2548">
        <v>1.6681220410294953E-3</v>
      </c>
    </row>
    <row r="2789" spans="1:10" x14ac:dyDescent="0.2">
      <c r="A2789" s="923" t="s">
        <v>1155</v>
      </c>
      <c r="B2789" s="2544">
        <v>0</v>
      </c>
      <c r="C2789" s="2545">
        <v>0</v>
      </c>
      <c r="D2789" s="2546">
        <v>0</v>
      </c>
      <c r="E2789" s="2547">
        <v>0</v>
      </c>
      <c r="F2789" s="2544">
        <v>0</v>
      </c>
      <c r="G2789" s="2546">
        <v>0</v>
      </c>
      <c r="H2789" s="2547">
        <v>0</v>
      </c>
      <c r="I2789" s="2544">
        <v>0</v>
      </c>
      <c r="J2789" s="2548">
        <v>0</v>
      </c>
    </row>
    <row r="2790" spans="1:10" x14ac:dyDescent="0.2">
      <c r="A2790" s="2549" t="s">
        <v>288</v>
      </c>
      <c r="B2790" s="2550">
        <v>1106.6379670329673</v>
      </c>
      <c r="C2790" s="2549"/>
      <c r="D2790" s="2551">
        <v>2175.8920343406598</v>
      </c>
      <c r="E2790" s="2547">
        <v>27.434586226412762</v>
      </c>
      <c r="F2790" s="2544">
        <v>18.786134093386945</v>
      </c>
      <c r="G2790" s="2551">
        <v>8.1658690509669341E-2</v>
      </c>
      <c r="H2790" s="2547">
        <v>12.631587150015832</v>
      </c>
      <c r="I2790" s="2544">
        <v>10.844453417996624</v>
      </c>
      <c r="J2790" s="2553">
        <v>5.8256799163528453E-2</v>
      </c>
    </row>
    <row r="2791" spans="1:10" x14ac:dyDescent="0.2">
      <c r="A2791" s="2554" t="s">
        <v>1843</v>
      </c>
      <c r="B2791" s="2555">
        <v>3199.2330328224416</v>
      </c>
      <c r="C2791" s="2554"/>
      <c r="D2791" s="2556">
        <v>16063.201527504272</v>
      </c>
      <c r="E2791" s="2547">
        <v>79.311967519672649</v>
      </c>
      <c r="F2791" s="2544">
        <v>54.309740439987038</v>
      </c>
      <c r="G2791" s="2556">
        <v>0.23607104389883629</v>
      </c>
      <c r="H2791" s="2547">
        <v>93.250826236156357</v>
      </c>
      <c r="I2791" s="2544">
        <v>80.057575449370802</v>
      </c>
      <c r="J2791" s="2558">
        <v>0.43007221431125087</v>
      </c>
    </row>
    <row r="2792" spans="1:10" x14ac:dyDescent="0.2">
      <c r="A2792" s="2559" t="s">
        <v>194</v>
      </c>
      <c r="B2792" s="2560">
        <v>4033.7330328224416</v>
      </c>
      <c r="C2792" s="2561"/>
      <c r="D2792" s="2562">
        <v>17225.80075250427</v>
      </c>
      <c r="E2792" s="2563">
        <v>100</v>
      </c>
      <c r="F2792" s="2544">
        <v>68.476097792575857</v>
      </c>
      <c r="G2792" s="2562">
        <v>0.29764870457952119</v>
      </c>
      <c r="H2792" s="2563">
        <v>100</v>
      </c>
      <c r="I2792" s="2544">
        <v>85.851867142309445</v>
      </c>
      <c r="J2792" s="2564">
        <v>0.46119936055268745</v>
      </c>
    </row>
    <row r="2793" spans="1:10" x14ac:dyDescent="0.2">
      <c r="A2793" s="2584" t="s">
        <v>1860</v>
      </c>
      <c r="B2793" s="2544"/>
      <c r="C2793" s="2543"/>
      <c r="D2793" s="2546"/>
      <c r="E2793" s="2547"/>
      <c r="F2793" s="2544">
        <v>0</v>
      </c>
      <c r="G2793" s="2546"/>
      <c r="H2793" s="2547"/>
      <c r="I2793" s="2544">
        <v>0</v>
      </c>
      <c r="J2793" s="2548">
        <v>0</v>
      </c>
    </row>
    <row r="2794" spans="1:10" x14ac:dyDescent="0.2">
      <c r="A2794" s="2169" t="s">
        <v>1844</v>
      </c>
      <c r="B2794" s="2544">
        <v>0</v>
      </c>
      <c r="C2794" s="2545">
        <v>4199896.8061456596</v>
      </c>
      <c r="D2794" s="2546">
        <v>0</v>
      </c>
      <c r="E2794" s="2547">
        <v>0</v>
      </c>
      <c r="F2794" s="2544">
        <v>0</v>
      </c>
      <c r="G2794" s="2546">
        <v>0</v>
      </c>
      <c r="H2794" s="2547">
        <v>0</v>
      </c>
      <c r="I2794" s="2544">
        <v>0</v>
      </c>
      <c r="J2794" s="2548">
        <v>0</v>
      </c>
    </row>
    <row r="2795" spans="1:10" x14ac:dyDescent="0.2">
      <c r="A2795" s="2169" t="s">
        <v>1845</v>
      </c>
      <c r="B2795" s="2544">
        <v>1651.625</v>
      </c>
      <c r="C2795" s="2545">
        <v>1049949.7428331529</v>
      </c>
      <c r="D2795" s="2546">
        <v>1734.1232440068061</v>
      </c>
      <c r="E2795" s="2547">
        <v>93.499833281157024</v>
      </c>
      <c r="F2795" s="2544">
        <v>28.037759092234261</v>
      </c>
      <c r="G2795" s="2546">
        <v>0.12187322207517824</v>
      </c>
      <c r="H2795" s="2547">
        <v>77.283893665481003</v>
      </c>
      <c r="I2795" s="2544">
        <v>8.642716846194757</v>
      </c>
      <c r="J2795" s="2548">
        <v>4.6428990021797401E-2</v>
      </c>
    </row>
    <row r="2796" spans="1:10" x14ac:dyDescent="0.2">
      <c r="A2796" s="2581" t="s">
        <v>310</v>
      </c>
      <c r="B2796" s="2550">
        <v>1651.625</v>
      </c>
      <c r="C2796" s="2549"/>
      <c r="D2796" s="2551">
        <v>1734.1232440068061</v>
      </c>
      <c r="E2796" s="2547">
        <v>93.499833281157024</v>
      </c>
      <c r="F2796" s="2544">
        <v>28.037759092234261</v>
      </c>
      <c r="G2796" s="2551">
        <v>0.12187322207517824</v>
      </c>
      <c r="H2796" s="2547">
        <v>77.283893665481003</v>
      </c>
      <c r="I2796" s="2544">
        <v>8.642716846194757</v>
      </c>
      <c r="J2796" s="2553">
        <v>4.6428990021797401E-2</v>
      </c>
    </row>
    <row r="2797" spans="1:10" x14ac:dyDescent="0.2">
      <c r="A2797" s="2169" t="s">
        <v>1846</v>
      </c>
      <c r="B2797" s="2544">
        <v>0</v>
      </c>
      <c r="C2797" s="2545">
        <v>6562823.1180563895</v>
      </c>
      <c r="D2797" s="2546">
        <v>0</v>
      </c>
      <c r="E2797" s="2547">
        <v>0</v>
      </c>
      <c r="F2797" s="2544">
        <v>0</v>
      </c>
      <c r="G2797" s="2546">
        <v>0</v>
      </c>
      <c r="H2797" s="2547">
        <v>0</v>
      </c>
      <c r="I2797" s="2544">
        <v>0</v>
      </c>
      <c r="J2797" s="2548">
        <v>0</v>
      </c>
    </row>
    <row r="2798" spans="1:10" x14ac:dyDescent="0.2">
      <c r="A2798" s="2581" t="s">
        <v>316</v>
      </c>
      <c r="B2798" s="2550">
        <v>0</v>
      </c>
      <c r="C2798" s="2565"/>
      <c r="D2798" s="2551">
        <v>0</v>
      </c>
      <c r="E2798" s="2547">
        <v>0</v>
      </c>
      <c r="F2798" s="2544">
        <v>0</v>
      </c>
      <c r="G2798" s="2551">
        <v>0</v>
      </c>
      <c r="H2798" s="2547">
        <v>0</v>
      </c>
      <c r="I2798" s="2544">
        <v>0</v>
      </c>
      <c r="J2798" s="2553">
        <v>0</v>
      </c>
    </row>
    <row r="2799" spans="1:10" x14ac:dyDescent="0.2">
      <c r="A2799" s="2169" t="s">
        <v>1536</v>
      </c>
      <c r="B2799" s="2544">
        <v>6.0720000000000001</v>
      </c>
      <c r="C2799" s="2545">
        <v>6000000</v>
      </c>
      <c r="D2799" s="2546">
        <v>36.432000000000002</v>
      </c>
      <c r="E2799" s="2547">
        <v>0.34374085381559705</v>
      </c>
      <c r="F2799" s="2544">
        <v>0.10307743780098172</v>
      </c>
      <c r="G2799" s="2546">
        <v>4.4805219371254514E-4</v>
      </c>
      <c r="H2799" s="2547">
        <v>1.6236486211413432</v>
      </c>
      <c r="I2799" s="2544">
        <v>0.18157386519601465</v>
      </c>
      <c r="J2799" s="2548">
        <v>9.7542142423845174E-4</v>
      </c>
    </row>
    <row r="2800" spans="1:10" x14ac:dyDescent="0.2">
      <c r="A2800" s="2169" t="s">
        <v>206</v>
      </c>
      <c r="B2800" s="2544">
        <v>108.75</v>
      </c>
      <c r="C2800" s="2545">
        <v>4352000</v>
      </c>
      <c r="D2800" s="2546">
        <v>473.28</v>
      </c>
      <c r="E2800" s="2547">
        <v>6.1564258650273675</v>
      </c>
      <c r="F2800" s="2544">
        <v>1.8461250594296379</v>
      </c>
      <c r="G2800" s="2546">
        <v>8.0246502085374316E-3</v>
      </c>
      <c r="H2800" s="2547">
        <v>21.092457713377659</v>
      </c>
      <c r="I2800" s="2544">
        <v>2.3587856532710201</v>
      </c>
      <c r="J2800" s="2548">
        <v>1.2671482533585155E-2</v>
      </c>
    </row>
    <row r="2801" spans="1:10" x14ac:dyDescent="0.2">
      <c r="A2801" s="2581" t="s">
        <v>311</v>
      </c>
      <c r="B2801" s="2550">
        <v>114.822</v>
      </c>
      <c r="C2801" s="2565"/>
      <c r="D2801" s="2551">
        <v>509.71199999999999</v>
      </c>
      <c r="E2801" s="2547">
        <v>6.5001667188429657</v>
      </c>
      <c r="F2801" s="2544">
        <v>1.9492024972306197</v>
      </c>
      <c r="G2801" s="2551">
        <v>8.4727024022499767E-3</v>
      </c>
      <c r="H2801" s="2547">
        <v>22.716106334519001</v>
      </c>
      <c r="I2801" s="2544">
        <v>2.5403595184670347</v>
      </c>
      <c r="J2801" s="2553">
        <v>1.3646903957823607E-2</v>
      </c>
    </row>
    <row r="2802" spans="1:10" x14ac:dyDescent="0.2">
      <c r="A2802" s="2169" t="s">
        <v>1847</v>
      </c>
      <c r="B2802" s="2544">
        <v>0</v>
      </c>
      <c r="C2802" s="2545">
        <v>27488445.925841</v>
      </c>
      <c r="D2802" s="2546">
        <v>0</v>
      </c>
      <c r="E2802" s="2547">
        <v>0</v>
      </c>
      <c r="F2802" s="2544">
        <v>0</v>
      </c>
      <c r="G2802" s="2546">
        <v>0</v>
      </c>
      <c r="H2802" s="2547">
        <v>0</v>
      </c>
      <c r="I2802" s="2544">
        <v>0</v>
      </c>
      <c r="J2802" s="2548">
        <v>0</v>
      </c>
    </row>
    <row r="2803" spans="1:10" x14ac:dyDescent="0.2">
      <c r="A2803" s="2581" t="s">
        <v>312</v>
      </c>
      <c r="B2803" s="2550">
        <v>0</v>
      </c>
      <c r="C2803" s="2549"/>
      <c r="D2803" s="2551">
        <v>0</v>
      </c>
      <c r="E2803" s="2547">
        <v>0</v>
      </c>
      <c r="F2803" s="2544">
        <v>0</v>
      </c>
      <c r="G2803" s="2551">
        <v>0</v>
      </c>
      <c r="H2803" s="2547">
        <v>0</v>
      </c>
      <c r="I2803" s="2544">
        <v>0</v>
      </c>
      <c r="J2803" s="2553">
        <v>0</v>
      </c>
    </row>
    <row r="2804" spans="1:10" x14ac:dyDescent="0.2">
      <c r="A2804" s="2566" t="s">
        <v>130</v>
      </c>
      <c r="B2804" s="2555">
        <v>1766.4470000000001</v>
      </c>
      <c r="C2804" s="2554"/>
      <c r="D2804" s="2556">
        <v>2243.8352440068061</v>
      </c>
      <c r="E2804" s="2557">
        <v>99.999999999999986</v>
      </c>
      <c r="F2804" s="2544">
        <v>29.986961589464876</v>
      </c>
      <c r="G2804" s="2556">
        <v>0.13034592447742824</v>
      </c>
      <c r="H2804" s="2557">
        <v>100</v>
      </c>
      <c r="I2804" s="2544">
        <v>11.18307636466179</v>
      </c>
      <c r="J2804" s="2558">
        <v>6.0075893979621008E-2</v>
      </c>
    </row>
    <row r="2805" spans="1:10" x14ac:dyDescent="0.2">
      <c r="A2805" s="2584" t="s">
        <v>1861</v>
      </c>
      <c r="B2805" s="2544"/>
      <c r="C2805" s="2543"/>
      <c r="D2805" s="2546"/>
      <c r="E2805" s="2547"/>
      <c r="F2805" s="2544">
        <v>0</v>
      </c>
      <c r="G2805" s="2546"/>
      <c r="H2805" s="2547"/>
      <c r="I2805" s="2544">
        <v>0</v>
      </c>
      <c r="J2805" s="2548">
        <v>0</v>
      </c>
    </row>
    <row r="2806" spans="1:10" x14ac:dyDescent="0.2">
      <c r="A2806" s="2168" t="s">
        <v>1538</v>
      </c>
      <c r="B2806" s="2544">
        <v>87</v>
      </c>
      <c r="C2806" s="2545">
        <v>6500000</v>
      </c>
      <c r="D2806" s="2546">
        <v>565.5</v>
      </c>
      <c r="E2806" s="2547">
        <v>96.093500964579931</v>
      </c>
      <c r="F2806" s="2544">
        <v>1.4769000475437102</v>
      </c>
      <c r="G2806" s="2546">
        <v>6.4197201668299442E-3</v>
      </c>
      <c r="H2806" s="2547">
        <v>95.053904775243609</v>
      </c>
      <c r="I2806" s="2544">
        <v>2.8184019754157408</v>
      </c>
      <c r="J2806" s="2548">
        <v>1.5140558174320501E-2</v>
      </c>
    </row>
    <row r="2807" spans="1:10" x14ac:dyDescent="0.2">
      <c r="A2807" s="2168" t="s">
        <v>208</v>
      </c>
      <c r="B2807" s="2544">
        <v>2.4645000000000001</v>
      </c>
      <c r="C2807" s="2545">
        <v>6000000</v>
      </c>
      <c r="D2807" s="2546">
        <v>14.787000000000001</v>
      </c>
      <c r="E2807" s="2547">
        <v>2.7220969324966351</v>
      </c>
      <c r="F2807" s="2544">
        <v>4.1837013415764075E-2</v>
      </c>
      <c r="G2807" s="2546">
        <v>1.8185517645002758E-4</v>
      </c>
      <c r="H2807" s="2547">
        <v>2.4855209370672453</v>
      </c>
      <c r="I2807" s="2544">
        <v>7.3697099930101789E-2</v>
      </c>
      <c r="J2807" s="2548">
        <v>3.9590350791101188E-4</v>
      </c>
    </row>
    <row r="2808" spans="1:10" x14ac:dyDescent="0.2">
      <c r="A2808" s="2168" t="s">
        <v>209</v>
      </c>
      <c r="B2808" s="2544">
        <v>9.8420000000000007E-2</v>
      </c>
      <c r="C2808" s="2545">
        <v>5800000</v>
      </c>
      <c r="D2808" s="2546">
        <v>0.57083600000000001</v>
      </c>
      <c r="E2808" s="2547">
        <v>0.10870715361993054</v>
      </c>
      <c r="F2808" s="2544">
        <v>1.6707643986120918E-3</v>
      </c>
      <c r="G2808" s="2546">
        <v>7.2624006760850942E-6</v>
      </c>
      <c r="H2808" s="2547">
        <v>9.5950823671584376E-2</v>
      </c>
      <c r="I2808" s="2544">
        <v>2.8449961273888944E-3</v>
      </c>
      <c r="J2808" s="2548">
        <v>1.5283422928375625E-5</v>
      </c>
    </row>
    <row r="2809" spans="1:10" x14ac:dyDescent="0.2">
      <c r="A2809" s="2168" t="s">
        <v>210</v>
      </c>
      <c r="B2809" s="2544">
        <v>0.83499999999999996</v>
      </c>
      <c r="C2809" s="2545">
        <v>15600000</v>
      </c>
      <c r="D2809" s="2546">
        <v>13.026</v>
      </c>
      <c r="E2809" s="2547">
        <v>0.92227670466004874</v>
      </c>
      <c r="F2809" s="2544">
        <v>1.417484528389653E-2</v>
      </c>
      <c r="G2809" s="2546">
        <v>6.1614555624172455E-5</v>
      </c>
      <c r="H2809" s="2547">
        <v>2.1895175306849217</v>
      </c>
      <c r="I2809" s="2544">
        <v>6.4920431709576371E-2</v>
      </c>
      <c r="J2809" s="2548">
        <v>3.4875492622227911E-4</v>
      </c>
    </row>
    <row r="2810" spans="1:10" x14ac:dyDescent="0.2">
      <c r="A2810" s="2168" t="s">
        <v>1540</v>
      </c>
      <c r="B2810" s="2544">
        <v>0.1389</v>
      </c>
      <c r="C2810" s="2545">
        <v>7500000</v>
      </c>
      <c r="D2810" s="2546">
        <v>1.04175</v>
      </c>
      <c r="E2810" s="2547">
        <v>0.15341824464345002</v>
      </c>
      <c r="F2810" s="2544">
        <v>2.3579473172853031E-3</v>
      </c>
      <c r="G2810" s="2546">
        <v>1.0249415300835394E-5</v>
      </c>
      <c r="H2810" s="2547">
        <v>0.17510593333264374</v>
      </c>
      <c r="I2810" s="2544">
        <v>5.1919898459581743E-3</v>
      </c>
      <c r="J2810" s="2548">
        <v>2.7891558758794656E-5</v>
      </c>
    </row>
    <row r="2811" spans="1:10" x14ac:dyDescent="0.2">
      <c r="A2811" s="2168" t="s">
        <v>1541</v>
      </c>
      <c r="B2811" s="2544">
        <v>0</v>
      </c>
      <c r="C2811" s="2545">
        <v>5800000</v>
      </c>
      <c r="D2811" s="2546">
        <v>0</v>
      </c>
      <c r="E2811" s="2547">
        <v>0</v>
      </c>
      <c r="F2811" s="2544">
        <v>0</v>
      </c>
      <c r="G2811" s="2546">
        <v>0</v>
      </c>
      <c r="H2811" s="2547">
        <v>0</v>
      </c>
      <c r="I2811" s="2544">
        <v>0</v>
      </c>
      <c r="J2811" s="2548">
        <v>0</v>
      </c>
    </row>
    <row r="2812" spans="1:10" x14ac:dyDescent="0.2">
      <c r="A2812" s="2566" t="s">
        <v>122</v>
      </c>
      <c r="B2812" s="2555">
        <v>90.536820000000006</v>
      </c>
      <c r="C2812" s="2554"/>
      <c r="D2812" s="2556">
        <v>594.92558599999995</v>
      </c>
      <c r="E2812" s="2557">
        <v>100</v>
      </c>
      <c r="F2812" s="2544">
        <v>1.5369406179592684</v>
      </c>
      <c r="G2812" s="2556">
        <v>6.6807017148810665E-3</v>
      </c>
      <c r="H2812" s="2557">
        <v>100.00000000000001</v>
      </c>
      <c r="I2812" s="2544">
        <v>2.9650564930287655</v>
      </c>
      <c r="J2812" s="2558">
        <v>1.592839159014096E-2</v>
      </c>
    </row>
    <row r="2813" spans="1:10" ht="14.25" thickBot="1" x14ac:dyDescent="0.25">
      <c r="A2813" s="2567" t="s">
        <v>1848</v>
      </c>
      <c r="B2813" s="2560">
        <v>5890.716852822442</v>
      </c>
      <c r="C2813" s="2568"/>
      <c r="D2813" s="2562">
        <v>20064.561582511076</v>
      </c>
      <c r="E2813" s="2569"/>
      <c r="F2813" s="2570">
        <v>100.00000000000001</v>
      </c>
      <c r="G2813" s="2571">
        <v>0.43467533077183046</v>
      </c>
      <c r="H2813" s="2572"/>
      <c r="I2813" s="2570">
        <v>100</v>
      </c>
      <c r="J2813" s="2573">
        <v>0.53720364612244942</v>
      </c>
    </row>
    <row r="2814" spans="1:10" ht="15" thickBot="1" x14ac:dyDescent="0.25">
      <c r="A2814" s="2574" t="s">
        <v>1849</v>
      </c>
      <c r="B2814" s="2575">
        <v>1355199.2569632605</v>
      </c>
      <c r="C2814" s="2576"/>
      <c r="D2814" s="2577">
        <v>3735001.0051751565</v>
      </c>
      <c r="E2814" s="2578"/>
      <c r="F2814" s="2111"/>
      <c r="G2814" s="2111"/>
      <c r="H2814" s="2111"/>
      <c r="I2814" s="2111"/>
      <c r="J2814" s="2111"/>
    </row>
    <row r="2815" spans="1:10" ht="16.5" thickBot="1" x14ac:dyDescent="0.3">
      <c r="A2815" s="2579" t="s">
        <v>1850</v>
      </c>
      <c r="B2815" s="2586">
        <v>0.43467533077183051</v>
      </c>
      <c r="C2815" s="2580"/>
      <c r="D2815" s="2587">
        <v>0.53720364612244942</v>
      </c>
      <c r="E2815" s="2578"/>
      <c r="F2815" s="2111"/>
      <c r="G2815" s="2111"/>
      <c r="H2815" s="2111"/>
      <c r="I2815" s="2111"/>
      <c r="J2815" s="2111"/>
    </row>
    <row r="2816" spans="1:10" x14ac:dyDescent="0.2">
      <c r="A2816" s="471" t="s">
        <v>1978</v>
      </c>
      <c r="B2816" s="375"/>
      <c r="C2816" s="375"/>
      <c r="D2816" s="1800"/>
      <c r="E2816" s="375"/>
      <c r="F2816" s="375"/>
      <c r="H2816" s="375"/>
      <c r="I2816" s="375"/>
      <c r="J2816" s="375"/>
    </row>
    <row r="2817" spans="1:10" x14ac:dyDescent="0.2">
      <c r="A2817" s="375" t="s">
        <v>1851</v>
      </c>
      <c r="B2817" s="375"/>
      <c r="C2817" s="375"/>
      <c r="D2817" s="375"/>
      <c r="E2817" s="375"/>
      <c r="F2817" s="375"/>
      <c r="G2817" s="375"/>
      <c r="H2817" s="375"/>
      <c r="I2817" s="375"/>
      <c r="J2817" s="375"/>
    </row>
    <row r="2818" spans="1:10" x14ac:dyDescent="0.2">
      <c r="A2818" s="375" t="s">
        <v>2021</v>
      </c>
      <c r="B2818" s="375"/>
      <c r="C2818" s="375"/>
      <c r="D2818" s="375"/>
      <c r="E2818" s="375"/>
      <c r="F2818" s="375"/>
      <c r="G2818" s="375"/>
      <c r="H2818" s="375"/>
      <c r="I2818" s="375"/>
      <c r="J2818" s="375"/>
    </row>
    <row r="2822" spans="1:10" ht="13.5" thickBot="1" x14ac:dyDescent="0.25">
      <c r="A2822" s="3498" t="s">
        <v>1976</v>
      </c>
      <c r="B2822" s="3498"/>
      <c r="C2822" s="3498"/>
      <c r="D2822" s="3498"/>
      <c r="E2822" s="3498"/>
      <c r="F2822" s="3498"/>
      <c r="G2822" s="3498"/>
      <c r="H2822" s="3498"/>
      <c r="I2822" s="3498"/>
      <c r="J2822" s="3498"/>
    </row>
    <row r="2823" spans="1:10" ht="13.5" customHeight="1" thickBot="1" x14ac:dyDescent="0.25">
      <c r="A2823" s="3503" t="s">
        <v>387</v>
      </c>
      <c r="B2823" s="3509" t="s">
        <v>1264</v>
      </c>
      <c r="C2823" s="3509" t="s">
        <v>1840</v>
      </c>
      <c r="D2823" s="3511" t="s">
        <v>1852</v>
      </c>
      <c r="E2823" s="3505" t="s">
        <v>1857</v>
      </c>
      <c r="F2823" s="3506"/>
      <c r="G2823" s="3507"/>
      <c r="H2823" s="3505" t="s">
        <v>1858</v>
      </c>
      <c r="I2823" s="3506"/>
      <c r="J2823" s="3508"/>
    </row>
    <row r="2824" spans="1:10" ht="13.5" customHeight="1" thickBot="1" x14ac:dyDescent="0.25">
      <c r="A2824" s="3504"/>
      <c r="B2824" s="3510"/>
      <c r="C2824" s="3510"/>
      <c r="D2824" s="3512"/>
      <c r="E2824" s="2534" t="s">
        <v>1856</v>
      </c>
      <c r="F2824" s="2533" t="s">
        <v>1223</v>
      </c>
      <c r="G2824" s="2535" t="s">
        <v>1841</v>
      </c>
      <c r="H2824" s="2534" t="s">
        <v>1856</v>
      </c>
      <c r="I2824" s="2533" t="s">
        <v>1223</v>
      </c>
      <c r="J2824" s="2536" t="s">
        <v>1841</v>
      </c>
    </row>
    <row r="2825" spans="1:10" x14ac:dyDescent="0.2">
      <c r="A2825" s="2585" t="s">
        <v>1859</v>
      </c>
      <c r="B2825" s="2537"/>
      <c r="C2825" s="2537"/>
      <c r="D2825" s="2538"/>
      <c r="E2825" s="2539"/>
      <c r="F2825" s="2540"/>
      <c r="G2825" s="2541"/>
      <c r="H2825" s="2539"/>
      <c r="I2825" s="2540"/>
      <c r="J2825" s="2542"/>
    </row>
    <row r="2826" spans="1:10" x14ac:dyDescent="0.2">
      <c r="A2826" s="923" t="s">
        <v>410</v>
      </c>
      <c r="B2826" s="2544">
        <v>0</v>
      </c>
      <c r="C2826" s="2545">
        <v>3500000.0000000005</v>
      </c>
      <c r="D2826" s="2546">
        <v>0</v>
      </c>
      <c r="E2826" s="2547">
        <v>0</v>
      </c>
      <c r="F2826" s="2544">
        <v>0</v>
      </c>
      <c r="G2826" s="2546">
        <v>0</v>
      </c>
      <c r="H2826" s="2547">
        <v>0</v>
      </c>
      <c r="I2826" s="2544">
        <v>0</v>
      </c>
      <c r="J2826" s="2548">
        <v>0</v>
      </c>
    </row>
    <row r="2827" spans="1:10" x14ac:dyDescent="0.2">
      <c r="A2827" s="923" t="s">
        <v>411</v>
      </c>
      <c r="B2827" s="2544">
        <v>0</v>
      </c>
      <c r="C2827" s="2545">
        <v>1375863.5</v>
      </c>
      <c r="D2827" s="2546">
        <v>0</v>
      </c>
      <c r="E2827" s="2547">
        <v>0</v>
      </c>
      <c r="F2827" s="2544">
        <v>0</v>
      </c>
      <c r="G2827" s="2546">
        <v>0</v>
      </c>
      <c r="H2827" s="2547">
        <v>0</v>
      </c>
      <c r="I2827" s="2544">
        <v>0</v>
      </c>
      <c r="J2827" s="2548">
        <v>0</v>
      </c>
    </row>
    <row r="2828" spans="1:10" x14ac:dyDescent="0.2">
      <c r="A2828" s="923" t="s">
        <v>279</v>
      </c>
      <c r="B2828" s="2544">
        <v>1920</v>
      </c>
      <c r="C2828" s="2545">
        <v>882500</v>
      </c>
      <c r="D2828" s="2546">
        <v>1694.4</v>
      </c>
      <c r="E2828" s="2547">
        <v>2.6129944540825836</v>
      </c>
      <c r="F2828" s="2544">
        <v>2.4894780976430102</v>
      </c>
      <c r="G2828" s="2546">
        <v>0.14167658299210911</v>
      </c>
      <c r="H2828" s="2547">
        <v>1.2623090506683847</v>
      </c>
      <c r="I2828" s="2544">
        <v>1.1787128632610027</v>
      </c>
      <c r="J2828" s="2548">
        <v>4.536544963849453E-2</v>
      </c>
    </row>
    <row r="2829" spans="1:10" x14ac:dyDescent="0.2">
      <c r="A2829" s="923" t="s">
        <v>200</v>
      </c>
      <c r="B2829" s="2544">
        <v>389.5</v>
      </c>
      <c r="C2829" s="2545">
        <v>5768500</v>
      </c>
      <c r="D2829" s="2546">
        <v>2246.8307500000001</v>
      </c>
      <c r="E2829" s="2547">
        <v>0.5300840311797741</v>
      </c>
      <c r="F2829" s="2544">
        <v>0.50502693699580858</v>
      </c>
      <c r="G2829" s="2546">
        <v>2.8741160976784641E-2</v>
      </c>
      <c r="H2829" s="2547">
        <v>1.6738637813060877</v>
      </c>
      <c r="I2829" s="2544">
        <v>1.5630124566780961</v>
      </c>
      <c r="J2829" s="2548">
        <v>6.0156094921710271E-2</v>
      </c>
    </row>
    <row r="2830" spans="1:10" x14ac:dyDescent="0.2">
      <c r="A2830" s="923" t="s">
        <v>429</v>
      </c>
      <c r="B2830" s="2544">
        <v>0</v>
      </c>
      <c r="C2830" s="2545">
        <v>680000</v>
      </c>
      <c r="D2830" s="2546">
        <v>0</v>
      </c>
      <c r="E2830" s="2547">
        <v>0</v>
      </c>
      <c r="F2830" s="2544">
        <v>0</v>
      </c>
      <c r="G2830" s="2546">
        <v>0</v>
      </c>
      <c r="H2830" s="2547">
        <v>0</v>
      </c>
      <c r="I2830" s="2544">
        <v>0</v>
      </c>
      <c r="J2830" s="2548">
        <v>0</v>
      </c>
    </row>
    <row r="2831" spans="1:10" x14ac:dyDescent="0.2">
      <c r="A2831" s="925" t="s">
        <v>431</v>
      </c>
      <c r="B2831" s="2544">
        <v>0</v>
      </c>
      <c r="C2831" s="2545">
        <v>7000000</v>
      </c>
      <c r="D2831" s="2546">
        <v>0</v>
      </c>
      <c r="E2831" s="2547">
        <v>0</v>
      </c>
      <c r="F2831" s="2544">
        <v>0</v>
      </c>
      <c r="G2831" s="2546">
        <v>0</v>
      </c>
      <c r="H2831" s="2547">
        <v>0</v>
      </c>
      <c r="I2831" s="2544">
        <v>0</v>
      </c>
      <c r="J2831" s="2548">
        <v>0</v>
      </c>
    </row>
    <row r="2832" spans="1:10" x14ac:dyDescent="0.2">
      <c r="A2832" s="2107" t="s">
        <v>430</v>
      </c>
      <c r="B2832" s="2544">
        <v>0</v>
      </c>
      <c r="C2832" s="2545">
        <v>0</v>
      </c>
      <c r="D2832" s="2546">
        <v>0</v>
      </c>
      <c r="E2832" s="2547">
        <v>0</v>
      </c>
      <c r="F2832" s="2544">
        <v>0</v>
      </c>
      <c r="G2832" s="2546">
        <v>0</v>
      </c>
      <c r="H2832" s="2547">
        <v>0</v>
      </c>
      <c r="I2832" s="2544">
        <v>0</v>
      </c>
      <c r="J2832" s="2548">
        <v>0</v>
      </c>
    </row>
    <row r="2833" spans="1:10" x14ac:dyDescent="0.2">
      <c r="A2833" s="2549" t="s">
        <v>280</v>
      </c>
      <c r="B2833" s="2550">
        <v>2309.5</v>
      </c>
      <c r="C2833" s="2549"/>
      <c r="D2833" s="2551">
        <v>3941.2307500000002</v>
      </c>
      <c r="E2833" s="2547">
        <v>3.1430784852623574</v>
      </c>
      <c r="F2833" s="2544">
        <v>2.9945050346388187</v>
      </c>
      <c r="G2833" s="2551">
        <v>0.17041774396889378</v>
      </c>
      <c r="H2833" s="2547">
        <v>2.9361728319744729</v>
      </c>
      <c r="I2833" s="2544">
        <v>2.741725319939099</v>
      </c>
      <c r="J2833" s="2553">
        <v>0.10552154456020481</v>
      </c>
    </row>
    <row r="2834" spans="1:10" x14ac:dyDescent="0.2">
      <c r="A2834" s="931" t="s">
        <v>412</v>
      </c>
      <c r="B2834" s="2544">
        <v>170</v>
      </c>
      <c r="C2834" s="2545">
        <v>2674500</v>
      </c>
      <c r="D2834" s="2546">
        <v>454.66500000000002</v>
      </c>
      <c r="E2834" s="2547">
        <v>0.23135888395522877</v>
      </c>
      <c r="F2834" s="2544">
        <v>0.22042253989547483</v>
      </c>
      <c r="G2834" s="2546">
        <v>1.2544280785759662E-2</v>
      </c>
      <c r="H2834" s="2547">
        <v>0.33872034025149977</v>
      </c>
      <c r="I2834" s="2544">
        <v>0.31628864729376993</v>
      </c>
      <c r="J2834" s="2548">
        <v>1.2173089093417206E-2</v>
      </c>
    </row>
    <row r="2835" spans="1:10" x14ac:dyDescent="0.2">
      <c r="A2835" s="931" t="s">
        <v>413</v>
      </c>
      <c r="B2835" s="2544">
        <v>150</v>
      </c>
      <c r="C2835" s="2545">
        <v>647500</v>
      </c>
      <c r="D2835" s="2546">
        <v>97.125</v>
      </c>
      <c r="E2835" s="2547">
        <v>0.20414019172520181</v>
      </c>
      <c r="F2835" s="2544">
        <v>0.19449047637836017</v>
      </c>
      <c r="G2835" s="2546">
        <v>1.1068483046258525E-2</v>
      </c>
      <c r="H2835" s="2547">
        <v>7.2357038802034271E-2</v>
      </c>
      <c r="I2835" s="2544">
        <v>6.7565207061039245E-2</v>
      </c>
      <c r="J2835" s="2548">
        <v>2.6004009065974864E-3</v>
      </c>
    </row>
    <row r="2836" spans="1:10" x14ac:dyDescent="0.2">
      <c r="A2836" s="923" t="s">
        <v>91</v>
      </c>
      <c r="B2836" s="2544">
        <v>34</v>
      </c>
      <c r="C2836" s="2545">
        <v>1085000</v>
      </c>
      <c r="D2836" s="2546">
        <v>36.89</v>
      </c>
      <c r="E2836" s="2547">
        <v>4.6271776791045743E-2</v>
      </c>
      <c r="F2836" s="2544">
        <v>4.4084507979094974E-2</v>
      </c>
      <c r="G2836" s="2546">
        <v>2.5088561571519324E-3</v>
      </c>
      <c r="H2836" s="2547">
        <v>2.7482637440484372E-2</v>
      </c>
      <c r="I2836" s="2544">
        <v>2.5662604772012741E-2</v>
      </c>
      <c r="J2836" s="2548">
        <v>9.8768380380315343E-4</v>
      </c>
    </row>
    <row r="2837" spans="1:10" x14ac:dyDescent="0.2">
      <c r="A2837" s="923" t="s">
        <v>417</v>
      </c>
      <c r="B2837" s="2544">
        <v>108</v>
      </c>
      <c r="C2837" s="2545">
        <v>1641999.9999999995</v>
      </c>
      <c r="D2837" s="2546">
        <v>177.33599999999993</v>
      </c>
      <c r="E2837" s="2547">
        <v>0.14698093804214532</v>
      </c>
      <c r="F2837" s="2544">
        <v>0.14003314299241931</v>
      </c>
      <c r="G2837" s="2546">
        <v>7.9693077933061379E-3</v>
      </c>
      <c r="H2837" s="2547">
        <v>0.13211333676187947</v>
      </c>
      <c r="I2837" s="2544">
        <v>0.12336415505149498</v>
      </c>
      <c r="J2837" s="2548">
        <v>4.7479505294452679E-3</v>
      </c>
    </row>
    <row r="2838" spans="1:10" x14ac:dyDescent="0.2">
      <c r="A2838" s="923" t="s">
        <v>418</v>
      </c>
      <c r="B2838" s="2544">
        <v>113</v>
      </c>
      <c r="C2838" s="2545">
        <v>1369500.0000000005</v>
      </c>
      <c r="D2838" s="2546">
        <v>154.75350000000006</v>
      </c>
      <c r="E2838" s="2547">
        <v>0.15378561109965205</v>
      </c>
      <c r="F2838" s="2544">
        <v>0.146516158871698</v>
      </c>
      <c r="G2838" s="2546">
        <v>8.3382572281814234E-3</v>
      </c>
      <c r="H2838" s="2547">
        <v>0.11528962681339114</v>
      </c>
      <c r="I2838" s="2544">
        <v>0.10765459223599011</v>
      </c>
      <c r="J2838" s="2548">
        <v>4.1433322182665051E-3</v>
      </c>
    </row>
    <row r="2839" spans="1:10" x14ac:dyDescent="0.2">
      <c r="A2839" s="923" t="s">
        <v>423</v>
      </c>
      <c r="B2839" s="2544">
        <v>0</v>
      </c>
      <c r="C2839" s="2545">
        <v>1311000</v>
      </c>
      <c r="D2839" s="2546">
        <v>0</v>
      </c>
      <c r="E2839" s="2547">
        <v>0</v>
      </c>
      <c r="F2839" s="2544">
        <v>0</v>
      </c>
      <c r="G2839" s="2546">
        <v>0</v>
      </c>
      <c r="H2839" s="2547">
        <v>0</v>
      </c>
      <c r="I2839" s="2544">
        <v>0</v>
      </c>
      <c r="J2839" s="2548">
        <v>0</v>
      </c>
    </row>
    <row r="2840" spans="1:10" x14ac:dyDescent="0.2">
      <c r="A2840" s="923" t="s">
        <v>424</v>
      </c>
      <c r="B2840" s="2544">
        <v>45</v>
      </c>
      <c r="C2840" s="2545">
        <v>620500</v>
      </c>
      <c r="D2840" s="2546">
        <v>27.922499999999999</v>
      </c>
      <c r="E2840" s="2547">
        <v>6.1242057517560552E-2</v>
      </c>
      <c r="F2840" s="2544">
        <v>5.8347142913508045E-2</v>
      </c>
      <c r="G2840" s="2546">
        <v>3.3205449138775582E-3</v>
      </c>
      <c r="H2840" s="2547">
        <v>2.0801950228569389E-2</v>
      </c>
      <c r="I2840" s="2544">
        <v>1.942434485623545E-2</v>
      </c>
      <c r="J2840" s="2548">
        <v>7.47590160251926E-4</v>
      </c>
    </row>
    <row r="2841" spans="1:10" x14ac:dyDescent="0.2">
      <c r="A2841" s="923" t="s">
        <v>281</v>
      </c>
      <c r="B2841" s="2544">
        <v>0</v>
      </c>
      <c r="C2841" s="2545">
        <v>1016000</v>
      </c>
      <c r="D2841" s="2546">
        <v>0</v>
      </c>
      <c r="E2841" s="2547">
        <v>0</v>
      </c>
      <c r="F2841" s="2544">
        <v>0</v>
      </c>
      <c r="G2841" s="2546">
        <v>0</v>
      </c>
      <c r="H2841" s="2547">
        <v>0</v>
      </c>
      <c r="I2841" s="2544">
        <v>0</v>
      </c>
      <c r="J2841" s="2548">
        <v>0</v>
      </c>
    </row>
    <row r="2842" spans="1:10" x14ac:dyDescent="0.2">
      <c r="A2842" s="923" t="s">
        <v>427</v>
      </c>
      <c r="B2842" s="2544">
        <v>0</v>
      </c>
      <c r="C2842" s="2545">
        <v>1399000</v>
      </c>
      <c r="D2842" s="2546">
        <v>0</v>
      </c>
      <c r="E2842" s="2547">
        <v>0</v>
      </c>
      <c r="F2842" s="2544">
        <v>0</v>
      </c>
      <c r="G2842" s="2546">
        <v>0</v>
      </c>
      <c r="H2842" s="2547">
        <v>0</v>
      </c>
      <c r="I2842" s="2544">
        <v>0</v>
      </c>
      <c r="J2842" s="2548">
        <v>0</v>
      </c>
    </row>
    <row r="2843" spans="1:10" x14ac:dyDescent="0.2">
      <c r="A2843" s="923" t="s">
        <v>428</v>
      </c>
      <c r="B2843" s="2544">
        <v>0</v>
      </c>
      <c r="C2843" s="2545">
        <v>652500</v>
      </c>
      <c r="D2843" s="2546">
        <v>0</v>
      </c>
      <c r="E2843" s="2547">
        <v>0</v>
      </c>
      <c r="F2843" s="2544">
        <v>0</v>
      </c>
      <c r="G2843" s="2546">
        <v>0</v>
      </c>
      <c r="H2843" s="2547">
        <v>0</v>
      </c>
      <c r="I2843" s="2544">
        <v>0</v>
      </c>
      <c r="J2843" s="2548">
        <v>0</v>
      </c>
    </row>
    <row r="2844" spans="1:10" x14ac:dyDescent="0.2">
      <c r="A2844" s="897" t="s">
        <v>93</v>
      </c>
      <c r="B2844" s="2544">
        <v>975</v>
      </c>
      <c r="C2844" s="2545">
        <v>1375000</v>
      </c>
      <c r="D2844" s="2546">
        <v>1340.625</v>
      </c>
      <c r="E2844" s="2547">
        <v>1.326911246213812</v>
      </c>
      <c r="F2844" s="2544">
        <v>1.264188096459341</v>
      </c>
      <c r="G2844" s="2546">
        <v>7.1945139800680416E-2</v>
      </c>
      <c r="H2844" s="2547">
        <v>0.99875063211302129</v>
      </c>
      <c r="I2844" s="2544">
        <v>0.93260855306260726</v>
      </c>
      <c r="J2844" s="2548">
        <v>3.5893564637397735E-2</v>
      </c>
    </row>
    <row r="2845" spans="1:10" x14ac:dyDescent="0.2">
      <c r="A2845" s="2549" t="s">
        <v>282</v>
      </c>
      <c r="B2845" s="2550">
        <v>1595</v>
      </c>
      <c r="C2845" s="2549"/>
      <c r="D2845" s="2551">
        <v>2289.317</v>
      </c>
      <c r="E2845" s="2547">
        <v>2.1706907053446458</v>
      </c>
      <c r="F2845" s="2544">
        <v>2.0680820654898966</v>
      </c>
      <c r="G2845" s="2551">
        <v>0.11769486972521566</v>
      </c>
      <c r="H2845" s="2547">
        <v>1.7055155624108798</v>
      </c>
      <c r="I2845" s="2544">
        <v>1.5925681043331499</v>
      </c>
      <c r="J2845" s="2553">
        <v>6.1293611349179281E-2</v>
      </c>
    </row>
    <row r="2846" spans="1:10" x14ac:dyDescent="0.2">
      <c r="A2846" s="2554" t="s">
        <v>107</v>
      </c>
      <c r="B2846" s="2555">
        <v>3904.5</v>
      </c>
      <c r="C2846" s="2554"/>
      <c r="D2846" s="2556">
        <v>6230.5477499999997</v>
      </c>
      <c r="E2846" s="2547">
        <v>5.3137691906070037</v>
      </c>
      <c r="F2846" s="2544">
        <v>5.0625871001287148</v>
      </c>
      <c r="G2846" s="2556">
        <v>0.2881126136941094</v>
      </c>
      <c r="H2846" s="2547">
        <v>4.6416883943853522</v>
      </c>
      <c r="I2846" s="2544">
        <v>4.3342934242722482</v>
      </c>
      <c r="J2846" s="2558">
        <v>0.16681515590938409</v>
      </c>
    </row>
    <row r="2847" spans="1:10" x14ac:dyDescent="0.2">
      <c r="A2847" s="923" t="s">
        <v>905</v>
      </c>
      <c r="B2847" s="2544">
        <v>0</v>
      </c>
      <c r="C2847" s="2545">
        <v>4200000</v>
      </c>
      <c r="D2847" s="2546">
        <v>0</v>
      </c>
      <c r="E2847" s="2547">
        <v>0</v>
      </c>
      <c r="F2847" s="2544">
        <v>0</v>
      </c>
      <c r="G2847" s="2546">
        <v>0</v>
      </c>
      <c r="H2847" s="2547">
        <v>0</v>
      </c>
      <c r="I2847" s="2544">
        <v>0</v>
      </c>
      <c r="J2847" s="2548">
        <v>0</v>
      </c>
    </row>
    <row r="2848" spans="1:10" x14ac:dyDescent="0.2">
      <c r="A2848" s="923" t="s">
        <v>906</v>
      </c>
      <c r="B2848" s="2544">
        <v>56</v>
      </c>
      <c r="C2848" s="2545">
        <v>1281000</v>
      </c>
      <c r="D2848" s="2546">
        <v>71.736000000000004</v>
      </c>
      <c r="E2848" s="2547">
        <v>7.6212338244075348E-2</v>
      </c>
      <c r="F2848" s="2544">
        <v>7.2609777847921136E-2</v>
      </c>
      <c r="G2848" s="2546">
        <v>4.1322336706031831E-3</v>
      </c>
      <c r="H2848" s="2547">
        <v>5.3442517740053853E-2</v>
      </c>
      <c r="I2848" s="2544">
        <v>4.9903296717948117E-2</v>
      </c>
      <c r="J2848" s="2548">
        <v>1.9206420533917868E-3</v>
      </c>
    </row>
    <row r="2849" spans="1:10" x14ac:dyDescent="0.2">
      <c r="A2849" s="923" t="s">
        <v>907</v>
      </c>
      <c r="B2849" s="2544">
        <v>80</v>
      </c>
      <c r="C2849" s="2545">
        <v>1126000</v>
      </c>
      <c r="D2849" s="2546">
        <v>90.08</v>
      </c>
      <c r="E2849" s="2547">
        <v>0.10887476892010764</v>
      </c>
      <c r="F2849" s="2544">
        <v>0.10372825406845874</v>
      </c>
      <c r="G2849" s="2546">
        <v>5.9031909580045472E-3</v>
      </c>
      <c r="H2849" s="2547">
        <v>6.7108592589830082E-2</v>
      </c>
      <c r="I2849" s="2544">
        <v>6.2664338245131679E-2</v>
      </c>
      <c r="J2849" s="2548">
        <v>2.4117798060880472E-3</v>
      </c>
    </row>
    <row r="2850" spans="1:10" x14ac:dyDescent="0.2">
      <c r="A2850" s="897" t="s">
        <v>908</v>
      </c>
      <c r="B2850" s="2544">
        <v>1750</v>
      </c>
      <c r="C2850" s="2545">
        <v>1145000</v>
      </c>
      <c r="D2850" s="2546">
        <v>2003.75</v>
      </c>
      <c r="E2850" s="2547">
        <v>2.3816355701273548</v>
      </c>
      <c r="F2850" s="2544">
        <v>2.2690555577475355</v>
      </c>
      <c r="G2850" s="2546">
        <v>0.12913230220634947</v>
      </c>
      <c r="H2850" s="2547">
        <v>1.4927713410509775</v>
      </c>
      <c r="I2850" s="2544">
        <v>1.3939128303583772</v>
      </c>
      <c r="J2850" s="2548">
        <v>5.3647910595569767E-2</v>
      </c>
    </row>
    <row r="2851" spans="1:10" x14ac:dyDescent="0.2">
      <c r="A2851" s="2554" t="s">
        <v>283</v>
      </c>
      <c r="B2851" s="2555">
        <v>1886</v>
      </c>
      <c r="C2851" s="2554"/>
      <c r="D2851" s="2556">
        <v>2165.5659999999998</v>
      </c>
      <c r="E2851" s="2547">
        <v>2.5667226772915375</v>
      </c>
      <c r="F2851" s="2544">
        <v>2.4453935896639152</v>
      </c>
      <c r="G2851" s="2556">
        <v>0.13916772683495721</v>
      </c>
      <c r="H2851" s="2547">
        <v>1.6133224513808613</v>
      </c>
      <c r="I2851" s="2544">
        <v>1.5064804653214567</v>
      </c>
      <c r="J2851" s="2558">
        <v>5.7980332455049591E-2</v>
      </c>
    </row>
    <row r="2852" spans="1:10" x14ac:dyDescent="0.2">
      <c r="A2852" s="923" t="s">
        <v>946</v>
      </c>
      <c r="B2852" s="2544">
        <v>18.3</v>
      </c>
      <c r="C2852" s="2545">
        <v>8419998.9999999981</v>
      </c>
      <c r="D2852" s="2546">
        <v>154.08598169999996</v>
      </c>
      <c r="E2852" s="2547">
        <v>2.4905103390474623E-2</v>
      </c>
      <c r="F2852" s="2544">
        <v>2.3727838118159941E-2</v>
      </c>
      <c r="G2852" s="2546">
        <v>1.3503549316435401E-3</v>
      </c>
      <c r="H2852" s="2547">
        <v>0.11479233314508561</v>
      </c>
      <c r="I2852" s="2544">
        <v>0.10719023175046591</v>
      </c>
      <c r="J2852" s="2548">
        <v>4.1254602471726496E-3</v>
      </c>
    </row>
    <row r="2853" spans="1:10" x14ac:dyDescent="0.2">
      <c r="A2853" s="923" t="s">
        <v>284</v>
      </c>
      <c r="B2853" s="2544">
        <v>2377.7090346272598</v>
      </c>
      <c r="C2853" s="2545">
        <v>8358473</v>
      </c>
      <c r="D2853" s="2546">
        <v>19874.016767788016</v>
      </c>
      <c r="E2853" s="2547">
        <v>3.2359065213036895</v>
      </c>
      <c r="F2853" s="2544">
        <v>3.0829450855585772</v>
      </c>
      <c r="G2853" s="2546">
        <v>0.175450880924717</v>
      </c>
      <c r="H2853" s="2547">
        <v>14.805920230827462</v>
      </c>
      <c r="I2853" s="2544">
        <v>13.825400855085334</v>
      </c>
      <c r="J2853" s="2548">
        <v>0.53210204603026612</v>
      </c>
    </row>
    <row r="2854" spans="1:10" x14ac:dyDescent="0.2">
      <c r="A2854" s="923" t="s">
        <v>69</v>
      </c>
      <c r="B2854" s="2544">
        <v>2284.5069653727414</v>
      </c>
      <c r="C2854" s="2545">
        <v>9308473</v>
      </c>
      <c r="D2854" s="2546">
        <v>21265.271405484102</v>
      </c>
      <c r="E2854" s="2547">
        <v>3.1090645993916697</v>
      </c>
      <c r="F2854" s="2544">
        <v>2.962098986566843</v>
      </c>
      <c r="G2854" s="2546">
        <v>0.16857351076858468</v>
      </c>
      <c r="H2854" s="2547">
        <v>15.842389376807239</v>
      </c>
      <c r="I2854" s="2544">
        <v>14.793230020290659</v>
      </c>
      <c r="J2854" s="2548">
        <v>0.569351156158172</v>
      </c>
    </row>
    <row r="2855" spans="1:10" x14ac:dyDescent="0.2">
      <c r="A2855" s="923" t="s">
        <v>199</v>
      </c>
      <c r="B2855" s="2544">
        <v>25388</v>
      </c>
      <c r="C2855" s="2545">
        <v>2610000</v>
      </c>
      <c r="D2855" s="2546">
        <v>66262.679999999993</v>
      </c>
      <c r="E2855" s="2547">
        <v>34.551407916796165</v>
      </c>
      <c r="F2855" s="2544">
        <v>32.918161428625389</v>
      </c>
      <c r="G2855" s="2546">
        <v>1.8733776505227431</v>
      </c>
      <c r="H2855" s="2547">
        <v>49.364955550957831</v>
      </c>
      <c r="I2855" s="2544">
        <v>46.095770343571516</v>
      </c>
      <c r="J2855" s="2548">
        <v>1.7741007273676099</v>
      </c>
    </row>
    <row r="2856" spans="1:10" x14ac:dyDescent="0.2">
      <c r="A2856" s="923" t="s">
        <v>87</v>
      </c>
      <c r="B2856" s="2544">
        <v>30004</v>
      </c>
      <c r="C2856" s="2545">
        <v>100000</v>
      </c>
      <c r="D2856" s="2546">
        <v>3000.4</v>
      </c>
      <c r="E2856" s="2547">
        <v>40.833482083486373</v>
      </c>
      <c r="F2856" s="2544">
        <v>38.903281688375458</v>
      </c>
      <c r="G2856" s="2546">
        <v>2.2139917687996054</v>
      </c>
      <c r="H2856" s="2547">
        <v>2.2352644450102819</v>
      </c>
      <c r="I2856" s="2544">
        <v>2.0872344634846036</v>
      </c>
      <c r="J2856" s="2548">
        <v>8.0331973026049927E-2</v>
      </c>
    </row>
    <row r="2857" spans="1:10" x14ac:dyDescent="0.2">
      <c r="A2857" s="897" t="s">
        <v>213</v>
      </c>
      <c r="B2857" s="2544">
        <v>1702</v>
      </c>
      <c r="C2857" s="2545">
        <v>1030000</v>
      </c>
      <c r="D2857" s="2546">
        <v>1753.06</v>
      </c>
      <c r="E2857" s="2547">
        <v>2.3163107087752901</v>
      </c>
      <c r="F2857" s="2544">
        <v>2.2068186053064598</v>
      </c>
      <c r="G2857" s="2546">
        <v>0.12559038763154673</v>
      </c>
      <c r="H2857" s="2547">
        <v>1.3060100946439557</v>
      </c>
      <c r="I2857" s="2544">
        <v>1.2195198135436338</v>
      </c>
      <c r="J2857" s="2548">
        <v>4.6935998077938627E-2</v>
      </c>
    </row>
    <row r="2858" spans="1:10" x14ac:dyDescent="0.2">
      <c r="A2858" s="2549" t="s">
        <v>1842</v>
      </c>
      <c r="B2858" s="2550">
        <v>61774.516000000003</v>
      </c>
      <c r="C2858" s="2549"/>
      <c r="D2858" s="2551">
        <v>112309.5141549721</v>
      </c>
      <c r="E2858" s="2547">
        <v>84.071076933143658</v>
      </c>
      <c r="F2858" s="2544">
        <v>80.09703363255089</v>
      </c>
      <c r="G2858" s="2551">
        <v>4.55833455357884</v>
      </c>
      <c r="H2858" s="2547">
        <v>83.669332031391846</v>
      </c>
      <c r="I2858" s="2544">
        <v>78.128345727726199</v>
      </c>
      <c r="J2858" s="2553">
        <v>3.0069473609072093</v>
      </c>
    </row>
    <row r="2859" spans="1:10" x14ac:dyDescent="0.2">
      <c r="A2859" s="923" t="s">
        <v>952</v>
      </c>
      <c r="B2859" s="2544">
        <v>3442.9</v>
      </c>
      <c r="C2859" s="2545">
        <v>2750000.0000000005</v>
      </c>
      <c r="D2859" s="2546">
        <v>9467.9750000000022</v>
      </c>
      <c r="E2859" s="2547">
        <v>4.6855617739379829</v>
      </c>
      <c r="F2859" s="2544">
        <v>4.4640750741537083</v>
      </c>
      <c r="G2859" s="2546">
        <v>0.25405120186642322</v>
      </c>
      <c r="H2859" s="2547">
        <v>7.0535354898500966</v>
      </c>
      <c r="I2859" s="2544">
        <v>6.586416384285644</v>
      </c>
      <c r="J2859" s="2548">
        <v>0.25349323833865989</v>
      </c>
    </row>
    <row r="2860" spans="1:10" x14ac:dyDescent="0.2">
      <c r="A2860" s="923" t="s">
        <v>953</v>
      </c>
      <c r="B2860" s="2544">
        <v>0</v>
      </c>
      <c r="C2860" s="2545">
        <v>1355000.0000000002</v>
      </c>
      <c r="D2860" s="2546">
        <v>0</v>
      </c>
      <c r="E2860" s="2547">
        <v>0</v>
      </c>
      <c r="F2860" s="2544">
        <v>0</v>
      </c>
      <c r="G2860" s="2546">
        <v>0</v>
      </c>
      <c r="H2860" s="2547">
        <v>0</v>
      </c>
      <c r="I2860" s="2544">
        <v>0</v>
      </c>
      <c r="J2860" s="2548">
        <v>0</v>
      </c>
    </row>
    <row r="2861" spans="1:10" x14ac:dyDescent="0.2">
      <c r="A2861" s="923" t="s">
        <v>954</v>
      </c>
      <c r="B2861" s="2544">
        <v>42</v>
      </c>
      <c r="C2861" s="2545">
        <v>1036000</v>
      </c>
      <c r="D2861" s="2546">
        <v>43.512</v>
      </c>
      <c r="E2861" s="2547">
        <v>5.7159253683056514E-2</v>
      </c>
      <c r="F2861" s="2544">
        <v>5.4457333385940845E-2</v>
      </c>
      <c r="G2861" s="2546">
        <v>3.0991752529523874E-3</v>
      </c>
      <c r="H2861" s="2547">
        <v>3.2415953383311352E-2</v>
      </c>
      <c r="I2861" s="2544">
        <v>3.0269212763345581E-2</v>
      </c>
      <c r="J2861" s="2548">
        <v>1.1649796061556738E-3</v>
      </c>
    </row>
    <row r="2862" spans="1:10" x14ac:dyDescent="0.2">
      <c r="A2862" s="923" t="s">
        <v>956</v>
      </c>
      <c r="B2862" s="2544">
        <v>220</v>
      </c>
      <c r="C2862" s="2545">
        <v>1099999.9999999998</v>
      </c>
      <c r="D2862" s="2546">
        <v>241.99999999999994</v>
      </c>
      <c r="E2862" s="2547">
        <v>0.29940561453029602</v>
      </c>
      <c r="F2862" s="2544">
        <v>0.28525269868826159</v>
      </c>
      <c r="G2862" s="2546">
        <v>1.6233775134512504E-2</v>
      </c>
      <c r="H2862" s="2547">
        <v>0.1802872935916838</v>
      </c>
      <c r="I2862" s="2544">
        <v>0.16834780034771163</v>
      </c>
      <c r="J2862" s="2548">
        <v>6.4792485909558979E-3</v>
      </c>
    </row>
    <row r="2863" spans="1:10" x14ac:dyDescent="0.2">
      <c r="A2863" s="923" t="s">
        <v>957</v>
      </c>
      <c r="B2863" s="2544">
        <v>0</v>
      </c>
      <c r="C2863" s="2545">
        <v>1649999.9999999998</v>
      </c>
      <c r="D2863" s="2546">
        <v>0</v>
      </c>
      <c r="E2863" s="2547">
        <v>0</v>
      </c>
      <c r="F2863" s="2544">
        <v>0</v>
      </c>
      <c r="G2863" s="2546">
        <v>0</v>
      </c>
      <c r="H2863" s="2547">
        <v>0</v>
      </c>
      <c r="I2863" s="2544">
        <v>0</v>
      </c>
      <c r="J2863" s="2548">
        <v>0</v>
      </c>
    </row>
    <row r="2864" spans="1:10" x14ac:dyDescent="0.2">
      <c r="A2864" s="2168" t="s">
        <v>1492</v>
      </c>
      <c r="B2864" s="2544">
        <v>0</v>
      </c>
      <c r="C2864" s="2545">
        <v>5000000</v>
      </c>
      <c r="D2864" s="2546">
        <v>0</v>
      </c>
      <c r="E2864" s="2547">
        <v>0</v>
      </c>
      <c r="F2864" s="2544">
        <v>0</v>
      </c>
      <c r="G2864" s="2546">
        <v>0</v>
      </c>
      <c r="H2864" s="2547">
        <v>0</v>
      </c>
      <c r="I2864" s="2544">
        <v>0</v>
      </c>
      <c r="J2864" s="2548">
        <v>0</v>
      </c>
    </row>
    <row r="2865" spans="1:10" x14ac:dyDescent="0.2">
      <c r="A2865" s="2168" t="s">
        <v>1570</v>
      </c>
      <c r="B2865" s="2544">
        <v>14</v>
      </c>
      <c r="C2865" s="2545">
        <v>1700000</v>
      </c>
      <c r="D2865" s="2546">
        <v>23.8</v>
      </c>
      <c r="E2865" s="2547">
        <v>1.9053084561018837E-2</v>
      </c>
      <c r="F2865" s="2544">
        <v>1.8152444461980284E-2</v>
      </c>
      <c r="G2865" s="2546">
        <v>1.0330584176507958E-3</v>
      </c>
      <c r="H2865" s="2547">
        <v>1.7730733832570563E-2</v>
      </c>
      <c r="I2865" s="2544">
        <v>1.6556519207750156E-2</v>
      </c>
      <c r="J2865" s="2548">
        <v>6.3721535729235705E-4</v>
      </c>
    </row>
    <row r="2866" spans="1:10" x14ac:dyDescent="0.2">
      <c r="A2866" s="923" t="s">
        <v>955</v>
      </c>
      <c r="B2866" s="2544">
        <v>0</v>
      </c>
      <c r="C2866" s="2545">
        <v>1240000</v>
      </c>
      <c r="D2866" s="2546">
        <v>0</v>
      </c>
      <c r="E2866" s="2547">
        <v>0</v>
      </c>
      <c r="F2866" s="2544">
        <v>0</v>
      </c>
      <c r="G2866" s="2546">
        <v>0</v>
      </c>
      <c r="H2866" s="2547">
        <v>0</v>
      </c>
      <c r="I2866" s="2544">
        <v>0</v>
      </c>
      <c r="J2866" s="2548">
        <v>0</v>
      </c>
    </row>
    <row r="2867" spans="1:10" x14ac:dyDescent="0.2">
      <c r="A2867" s="923" t="s">
        <v>960</v>
      </c>
      <c r="B2867" s="2544">
        <v>104</v>
      </c>
      <c r="C2867" s="2545">
        <v>2515999.9999999995</v>
      </c>
      <c r="D2867" s="2546">
        <v>261.66399999999993</v>
      </c>
      <c r="E2867" s="2547">
        <v>0.14153719959613995</v>
      </c>
      <c r="F2867" s="2544">
        <v>0.13484673028899638</v>
      </c>
      <c r="G2867" s="2546">
        <v>7.6741482454059113E-3</v>
      </c>
      <c r="H2867" s="2547">
        <v>0.19493675367923285</v>
      </c>
      <c r="I2867" s="2544">
        <v>0.18202710260406452</v>
      </c>
      <c r="J2867" s="2548">
        <v>7.005727699602826E-3</v>
      </c>
    </row>
    <row r="2868" spans="1:10" x14ac:dyDescent="0.2">
      <c r="A2868" s="923" t="s">
        <v>959</v>
      </c>
      <c r="B2868" s="2544">
        <v>0</v>
      </c>
      <c r="C2868" s="2545">
        <v>1649999.9999999998</v>
      </c>
      <c r="D2868" s="2546">
        <v>0</v>
      </c>
      <c r="E2868" s="2547">
        <v>0</v>
      </c>
      <c r="F2868" s="2544">
        <v>0</v>
      </c>
      <c r="G2868" s="2546">
        <v>0</v>
      </c>
      <c r="H2868" s="2547">
        <v>0</v>
      </c>
      <c r="I2868" s="2544">
        <v>0</v>
      </c>
      <c r="J2868" s="2548">
        <v>0</v>
      </c>
    </row>
    <row r="2869" spans="1:10" x14ac:dyDescent="0.2">
      <c r="A2869" s="923" t="s">
        <v>1004</v>
      </c>
      <c r="B2869" s="2544">
        <v>16</v>
      </c>
      <c r="C2869" s="2545">
        <v>1000000</v>
      </c>
      <c r="D2869" s="2546">
        <v>16</v>
      </c>
      <c r="E2869" s="2547">
        <v>2.1774953784021528E-2</v>
      </c>
      <c r="F2869" s="2544">
        <v>2.074565081369175E-2</v>
      </c>
      <c r="G2869" s="2546">
        <v>1.1806381916009093E-3</v>
      </c>
      <c r="H2869" s="2547">
        <v>1.1919821063912981E-2</v>
      </c>
      <c r="I2869" s="2544">
        <v>1.1130433080840441E-2</v>
      </c>
      <c r="J2869" s="2548">
        <v>4.2838007212931561E-4</v>
      </c>
    </row>
    <row r="2870" spans="1:10" x14ac:dyDescent="0.2">
      <c r="A2870" s="923" t="s">
        <v>1005</v>
      </c>
      <c r="B2870" s="2544">
        <v>0</v>
      </c>
      <c r="C2870" s="2545">
        <v>1500000</v>
      </c>
      <c r="D2870" s="2546">
        <v>0</v>
      </c>
      <c r="E2870" s="2547">
        <v>0</v>
      </c>
      <c r="F2870" s="2544">
        <v>0</v>
      </c>
      <c r="G2870" s="2546">
        <v>0</v>
      </c>
      <c r="H2870" s="2547">
        <v>0</v>
      </c>
      <c r="I2870" s="2544">
        <v>0</v>
      </c>
      <c r="J2870" s="2548">
        <v>0</v>
      </c>
    </row>
    <row r="2871" spans="1:10" x14ac:dyDescent="0.2">
      <c r="A2871" s="923" t="s">
        <v>961</v>
      </c>
      <c r="B2871" s="2544">
        <v>696</v>
      </c>
      <c r="C2871" s="2545">
        <v>1786999.9999999998</v>
      </c>
      <c r="D2871" s="2546">
        <v>1243.7519999999997</v>
      </c>
      <c r="E2871" s="2547">
        <v>0.94721048960493648</v>
      </c>
      <c r="F2871" s="2544">
        <v>0.90243581039559118</v>
      </c>
      <c r="G2871" s="2546">
        <v>5.1357761334639554E-2</v>
      </c>
      <c r="H2871" s="2547">
        <v>0.92658133049274349</v>
      </c>
      <c r="I2871" s="2544">
        <v>0.86521865032259093</v>
      </c>
      <c r="J2871" s="2548">
        <v>3.3299910716936276E-2</v>
      </c>
    </row>
    <row r="2872" spans="1:10" x14ac:dyDescent="0.2">
      <c r="A2872" s="923" t="s">
        <v>962</v>
      </c>
      <c r="B2872" s="2544">
        <v>24</v>
      </c>
      <c r="C2872" s="2545">
        <v>1614999.9999999998</v>
      </c>
      <c r="D2872" s="2546">
        <v>38.759999999999991</v>
      </c>
      <c r="E2872" s="2547">
        <v>3.2662430676032292E-2</v>
      </c>
      <c r="F2872" s="2544">
        <v>3.1118476220537629E-2</v>
      </c>
      <c r="G2872" s="2546">
        <v>1.7709572874013641E-3</v>
      </c>
      <c r="H2872" s="2547">
        <v>2.8875766527329191E-2</v>
      </c>
      <c r="I2872" s="2544">
        <v>2.6963474138335965E-2</v>
      </c>
      <c r="J2872" s="2548">
        <v>1.0377507247332669E-3</v>
      </c>
    </row>
    <row r="2873" spans="1:10" x14ac:dyDescent="0.2">
      <c r="A2873" s="923" t="s">
        <v>963</v>
      </c>
      <c r="B2873" s="2544">
        <v>0</v>
      </c>
      <c r="C2873" s="2545">
        <v>1670000.0000000002</v>
      </c>
      <c r="D2873" s="2546">
        <v>0</v>
      </c>
      <c r="E2873" s="2547">
        <v>0</v>
      </c>
      <c r="F2873" s="2544">
        <v>0</v>
      </c>
      <c r="G2873" s="2546">
        <v>0</v>
      </c>
      <c r="H2873" s="2547">
        <v>0</v>
      </c>
      <c r="I2873" s="2544">
        <v>0</v>
      </c>
      <c r="J2873" s="2548">
        <v>0</v>
      </c>
    </row>
    <row r="2874" spans="1:10" x14ac:dyDescent="0.2">
      <c r="A2874" s="923" t="s">
        <v>964</v>
      </c>
      <c r="B2874" s="2544">
        <v>1080</v>
      </c>
      <c r="C2874" s="2545">
        <v>1557000.0000000002</v>
      </c>
      <c r="D2874" s="2546">
        <v>1681.5600000000002</v>
      </c>
      <c r="E2874" s="2547">
        <v>1.4698093804214531</v>
      </c>
      <c r="F2874" s="2544">
        <v>1.4003314299241931</v>
      </c>
      <c r="G2874" s="2546">
        <v>7.9693077933061393E-2</v>
      </c>
      <c r="H2874" s="2547">
        <v>1.2527433942645947</v>
      </c>
      <c r="I2874" s="2544">
        <v>1.1697806907136283</v>
      </c>
      <c r="J2874" s="2548">
        <v>4.5021674630610756E-2</v>
      </c>
    </row>
    <row r="2875" spans="1:10" x14ac:dyDescent="0.2">
      <c r="A2875" s="923" t="s">
        <v>965</v>
      </c>
      <c r="B2875" s="2544">
        <v>45</v>
      </c>
      <c r="C2875" s="2545">
        <v>1120000.0000000002</v>
      </c>
      <c r="D2875" s="2546">
        <v>50.400000000000006</v>
      </c>
      <c r="E2875" s="2547">
        <v>6.1242057517560552E-2</v>
      </c>
      <c r="F2875" s="2544">
        <v>5.8347142913508045E-2</v>
      </c>
      <c r="G2875" s="2546">
        <v>3.3205449138775582E-3</v>
      </c>
      <c r="H2875" s="2547">
        <v>3.7547436351325895E-2</v>
      </c>
      <c r="I2875" s="2544">
        <v>3.5060864204647393E-2</v>
      </c>
      <c r="J2875" s="2548">
        <v>1.3493972272073443E-3</v>
      </c>
    </row>
    <row r="2876" spans="1:10" x14ac:dyDescent="0.2">
      <c r="A2876" s="923" t="s">
        <v>966</v>
      </c>
      <c r="B2876" s="2544">
        <v>64</v>
      </c>
      <c r="C2876" s="2545">
        <v>1384999.9999999998</v>
      </c>
      <c r="D2876" s="2546">
        <v>88.639999999999986</v>
      </c>
      <c r="E2876" s="2547">
        <v>8.7099815136086112E-2</v>
      </c>
      <c r="F2876" s="2544">
        <v>8.2982603254767001E-2</v>
      </c>
      <c r="G2876" s="2546">
        <v>4.7225527664036373E-3</v>
      </c>
      <c r="H2876" s="2547">
        <v>6.6035808694077908E-2</v>
      </c>
      <c r="I2876" s="2544">
        <v>6.1662599267856034E-2</v>
      </c>
      <c r="J2876" s="2548">
        <v>2.3732255995964082E-3</v>
      </c>
    </row>
    <row r="2877" spans="1:10" x14ac:dyDescent="0.2">
      <c r="A2877" s="923" t="s">
        <v>967</v>
      </c>
      <c r="B2877" s="2544">
        <v>40</v>
      </c>
      <c r="C2877" s="2545">
        <v>4462999.9999999991</v>
      </c>
      <c r="D2877" s="2546">
        <v>178.51999999999998</v>
      </c>
      <c r="E2877" s="2547">
        <v>5.443738446005382E-2</v>
      </c>
      <c r="F2877" s="2544">
        <v>5.1864127034229372E-2</v>
      </c>
      <c r="G2877" s="2546">
        <v>2.9515954790022736E-3</v>
      </c>
      <c r="H2877" s="2547">
        <v>0.13299540352060907</v>
      </c>
      <c r="I2877" s="2544">
        <v>0.1241878070994772</v>
      </c>
      <c r="J2877" s="2548">
        <v>4.7796506547828389E-3</v>
      </c>
    </row>
    <row r="2878" spans="1:10" x14ac:dyDescent="0.2">
      <c r="A2878" s="923" t="s">
        <v>287</v>
      </c>
      <c r="B2878" s="2544">
        <v>126</v>
      </c>
      <c r="C2878" s="2545">
        <v>1492000.0000000002</v>
      </c>
      <c r="D2878" s="2546">
        <v>187.99200000000002</v>
      </c>
      <c r="E2878" s="2547">
        <v>0.17147776104916954</v>
      </c>
      <c r="F2878" s="2544">
        <v>0.16337200015782255</v>
      </c>
      <c r="G2878" s="2546">
        <v>9.2975257588571621E-3</v>
      </c>
      <c r="H2878" s="2547">
        <v>0.1400519375904456</v>
      </c>
      <c r="I2878" s="2544">
        <v>0.13077702348333475</v>
      </c>
      <c r="J2878" s="2548">
        <v>5.0332516574833949E-3</v>
      </c>
    </row>
    <row r="2879" spans="1:10" x14ac:dyDescent="0.2">
      <c r="A2879" s="897" t="s">
        <v>969</v>
      </c>
      <c r="B2879" s="2544">
        <v>0</v>
      </c>
      <c r="C2879" s="2545">
        <v>1514999.9999999998</v>
      </c>
      <c r="D2879" s="2546">
        <v>0</v>
      </c>
      <c r="E2879" s="2547">
        <v>0</v>
      </c>
      <c r="F2879" s="2544">
        <v>0</v>
      </c>
      <c r="G2879" s="2546">
        <v>0</v>
      </c>
      <c r="H2879" s="2547">
        <v>0</v>
      </c>
      <c r="I2879" s="2544">
        <v>0</v>
      </c>
      <c r="J2879" s="2548">
        <v>0</v>
      </c>
    </row>
    <row r="2880" spans="1:10" x14ac:dyDescent="0.2">
      <c r="A2880" s="923" t="s">
        <v>1155</v>
      </c>
      <c r="B2880" s="2544">
        <v>0</v>
      </c>
      <c r="C2880" s="2545">
        <v>0</v>
      </c>
      <c r="D2880" s="2546">
        <v>0</v>
      </c>
      <c r="E2880" s="2547">
        <v>0</v>
      </c>
      <c r="F2880" s="2544">
        <v>0</v>
      </c>
      <c r="G2880" s="2546">
        <v>0</v>
      </c>
      <c r="H2880" s="2547">
        <v>0</v>
      </c>
      <c r="I2880" s="2544">
        <v>0</v>
      </c>
      <c r="J2880" s="2548">
        <v>0</v>
      </c>
    </row>
    <row r="2881" spans="1:10" x14ac:dyDescent="0.2">
      <c r="A2881" s="2549" t="s">
        <v>288</v>
      </c>
      <c r="B2881" s="2550">
        <v>5913.9</v>
      </c>
      <c r="C2881" s="2549"/>
      <c r="D2881" s="2551">
        <v>13524.575000000003</v>
      </c>
      <c r="E2881" s="2547">
        <v>8.0484311989578075</v>
      </c>
      <c r="F2881" s="2544">
        <v>7.6679815216932274</v>
      </c>
      <c r="G2881" s="2551">
        <v>0.43638601258178861</v>
      </c>
      <c r="H2881" s="2547">
        <v>10.075657122841934</v>
      </c>
      <c r="I2881" s="2544">
        <v>9.4083985615192276</v>
      </c>
      <c r="J2881" s="2553">
        <v>0.36210365087614627</v>
      </c>
    </row>
    <row r="2882" spans="1:10" x14ac:dyDescent="0.2">
      <c r="A2882" s="2554" t="s">
        <v>1843</v>
      </c>
      <c r="B2882" s="2555">
        <v>67688.415999999997</v>
      </c>
      <c r="C2882" s="2554"/>
      <c r="D2882" s="2556">
        <v>125834.0891549721</v>
      </c>
      <c r="E2882" s="2547">
        <v>92.119508132101458</v>
      </c>
      <c r="F2882" s="2544">
        <v>87.765015154244111</v>
      </c>
      <c r="G2882" s="2556">
        <v>4.9947205661606286</v>
      </c>
      <c r="H2882" s="2547">
        <v>93.744989154233778</v>
      </c>
      <c r="I2882" s="2544">
        <v>87.536744289245433</v>
      </c>
      <c r="J2882" s="2558">
        <v>3.3690510117833554</v>
      </c>
    </row>
    <row r="2883" spans="1:10" x14ac:dyDescent="0.2">
      <c r="A2883" s="2559" t="s">
        <v>194</v>
      </c>
      <c r="B2883" s="2560">
        <v>73478.915999999997</v>
      </c>
      <c r="C2883" s="2561"/>
      <c r="D2883" s="2562">
        <v>134230.2029049721</v>
      </c>
      <c r="E2883" s="2563">
        <v>100</v>
      </c>
      <c r="F2883" s="2544">
        <v>95.272995844036728</v>
      </c>
      <c r="G2883" s="2562">
        <v>5.4220009066896955</v>
      </c>
      <c r="H2883" s="2563">
        <v>99.999999999999986</v>
      </c>
      <c r="I2883" s="2544">
        <v>93.377518178839139</v>
      </c>
      <c r="J2883" s="2564">
        <v>3.5938465001477891</v>
      </c>
    </row>
    <row r="2884" spans="1:10" x14ac:dyDescent="0.2">
      <c r="A2884" s="2584" t="s">
        <v>1860</v>
      </c>
      <c r="B2884" s="2544"/>
      <c r="C2884" s="2543"/>
      <c r="D2884" s="2546"/>
      <c r="E2884" s="2547"/>
      <c r="F2884" s="2544">
        <v>0</v>
      </c>
      <c r="G2884" s="2546"/>
      <c r="H2884" s="2547"/>
      <c r="I2884" s="2544">
        <v>0</v>
      </c>
      <c r="J2884" s="2548">
        <v>0</v>
      </c>
    </row>
    <row r="2885" spans="1:10" x14ac:dyDescent="0.2">
      <c r="A2885" s="2169" t="s">
        <v>1844</v>
      </c>
      <c r="B2885" s="2544">
        <v>427.78999999999996</v>
      </c>
      <c r="C2885" s="2545">
        <v>4199896.8061456596</v>
      </c>
      <c r="D2885" s="2546">
        <v>1796.6738547010514</v>
      </c>
      <c r="E2885" s="2547">
        <v>12.060655406784573</v>
      </c>
      <c r="F2885" s="2544">
        <v>0.55467387259932455</v>
      </c>
      <c r="G2885" s="2546">
        <v>3.1566575749059564E-2</v>
      </c>
      <c r="H2885" s="2547">
        <v>20.256918103498652</v>
      </c>
      <c r="I2885" s="2544">
        <v>1.2498598817403559</v>
      </c>
      <c r="J2885" s="2548">
        <v>4.8103704716855752E-2</v>
      </c>
    </row>
    <row r="2886" spans="1:10" x14ac:dyDescent="0.2">
      <c r="A2886" s="2169" t="s">
        <v>1845</v>
      </c>
      <c r="B2886" s="2544">
        <v>2190</v>
      </c>
      <c r="C2886" s="2545">
        <v>1049949.7428331529</v>
      </c>
      <c r="D2886" s="2546">
        <v>2299.389936804605</v>
      </c>
      <c r="E2886" s="2547">
        <v>61.742526335020017</v>
      </c>
      <c r="F2886" s="2544">
        <v>2.8395609551240582</v>
      </c>
      <c r="G2886" s="2546">
        <v>0.16159985247537448</v>
      </c>
      <c r="H2886" s="2547">
        <v>25.924879752652735</v>
      </c>
      <c r="I2886" s="2544">
        <v>1.5995753636475991</v>
      </c>
      <c r="J2886" s="2548">
        <v>6.1563301686361205E-2</v>
      </c>
    </row>
    <row r="2887" spans="1:10" x14ac:dyDescent="0.2">
      <c r="A2887" s="2581" t="s">
        <v>310</v>
      </c>
      <c r="B2887" s="2550">
        <v>2617.79</v>
      </c>
      <c r="C2887" s="2549"/>
      <c r="D2887" s="2551">
        <v>4096.0637915056559</v>
      </c>
      <c r="E2887" s="2547">
        <v>73.803181741804607</v>
      </c>
      <c r="F2887" s="2544">
        <v>3.3942348277233831</v>
      </c>
      <c r="G2887" s="2551">
        <v>0.19316642822443403</v>
      </c>
      <c r="H2887" s="2547">
        <v>46.181797856151384</v>
      </c>
      <c r="I2887" s="2544">
        <v>2.8494352453879546</v>
      </c>
      <c r="J2887" s="2553">
        <v>0.10966700640321694</v>
      </c>
    </row>
    <row r="2888" spans="1:10" x14ac:dyDescent="0.2">
      <c r="A2888" s="2169" t="s">
        <v>1846</v>
      </c>
      <c r="B2888" s="2544">
        <v>87.337999999999994</v>
      </c>
      <c r="C2888" s="2545">
        <v>6562823.1180563895</v>
      </c>
      <c r="D2888" s="2546">
        <v>573.1838454848089</v>
      </c>
      <c r="E2888" s="2547">
        <v>2.4623145045881181</v>
      </c>
      <c r="F2888" s="2544">
        <v>0.11324272817288812</v>
      </c>
      <c r="G2888" s="2546">
        <v>6.444661148627513E-3</v>
      </c>
      <c r="H2888" s="2547">
        <v>6.4624629483274489</v>
      </c>
      <c r="I2888" s="2544">
        <v>0.39873652719921576</v>
      </c>
      <c r="J2888" s="2548">
        <v>1.534628356700881E-2</v>
      </c>
    </row>
    <row r="2889" spans="1:10" x14ac:dyDescent="0.2">
      <c r="A2889" s="2581" t="s">
        <v>316</v>
      </c>
      <c r="B2889" s="2550">
        <v>87.337999999999994</v>
      </c>
      <c r="C2889" s="2565"/>
      <c r="D2889" s="2551">
        <v>573.1838454848089</v>
      </c>
      <c r="E2889" s="2547">
        <v>2.4623145045881181</v>
      </c>
      <c r="F2889" s="2544">
        <v>0.11324272817288812</v>
      </c>
      <c r="G2889" s="2551">
        <v>6.444661148627513E-3</v>
      </c>
      <c r="H2889" s="2547">
        <v>6.4624629483274489</v>
      </c>
      <c r="I2889" s="2544">
        <v>0.39873652719921576</v>
      </c>
      <c r="J2889" s="2553">
        <v>1.534628356700881E-2</v>
      </c>
    </row>
    <row r="2890" spans="1:10" x14ac:dyDescent="0.2">
      <c r="A2890" s="2169" t="s">
        <v>1536</v>
      </c>
      <c r="B2890" s="2544">
        <v>296.01</v>
      </c>
      <c r="C2890" s="2545">
        <v>6000000</v>
      </c>
      <c r="D2890" s="2546">
        <v>1776.06</v>
      </c>
      <c r="E2890" s="2547">
        <v>8.3453905116115425</v>
      </c>
      <c r="F2890" s="2544">
        <v>0.38380750608505593</v>
      </c>
      <c r="G2890" s="2546">
        <v>2.1842544443486572E-2</v>
      </c>
      <c r="H2890" s="2547">
        <v>20.024503541788398</v>
      </c>
      <c r="I2890" s="2544">
        <v>1.235519811097342</v>
      </c>
      <c r="J2890" s="2548">
        <v>4.7551794431624522E-2</v>
      </c>
    </row>
    <row r="2891" spans="1:10" x14ac:dyDescent="0.2">
      <c r="A2891" s="2169" t="s">
        <v>206</v>
      </c>
      <c r="B2891" s="2544">
        <v>543.75</v>
      </c>
      <c r="C2891" s="2545">
        <v>4352000</v>
      </c>
      <c r="D2891" s="2546">
        <v>2366.4</v>
      </c>
      <c r="E2891" s="2547">
        <v>15.329908079756684</v>
      </c>
      <c r="F2891" s="2544">
        <v>0.70502797687155561</v>
      </c>
      <c r="G2891" s="2546">
        <v>4.0123251042687158E-2</v>
      </c>
      <c r="H2891" s="2547">
        <v>26.680396597687057</v>
      </c>
      <c r="I2891" s="2544">
        <v>1.6461910526563011</v>
      </c>
      <c r="J2891" s="2548">
        <v>6.3357412667925786E-2</v>
      </c>
    </row>
    <row r="2892" spans="1:10" x14ac:dyDescent="0.2">
      <c r="A2892" s="2581" t="s">
        <v>311</v>
      </c>
      <c r="B2892" s="2550">
        <v>839.76</v>
      </c>
      <c r="C2892" s="2565"/>
      <c r="D2892" s="2551">
        <v>4142.46</v>
      </c>
      <c r="E2892" s="2547">
        <v>23.675298591368225</v>
      </c>
      <c r="F2892" s="2544">
        <v>1.0888354829566116</v>
      </c>
      <c r="G2892" s="2551">
        <v>6.196579548617373E-2</v>
      </c>
      <c r="H2892" s="2547">
        <v>46.704900139475455</v>
      </c>
      <c r="I2892" s="2544">
        <v>2.8817108637536433</v>
      </c>
      <c r="J2892" s="2553">
        <v>0.11090920709955029</v>
      </c>
    </row>
    <row r="2893" spans="1:10" x14ac:dyDescent="0.2">
      <c r="A2893" s="2169" t="s">
        <v>1847</v>
      </c>
      <c r="B2893" s="2544">
        <v>2.1</v>
      </c>
      <c r="C2893" s="2545">
        <v>27488445.925841</v>
      </c>
      <c r="D2893" s="2546">
        <v>57.725736444266104</v>
      </c>
      <c r="E2893" s="2547">
        <v>5.9205162239060305E-2</v>
      </c>
      <c r="F2893" s="2544">
        <v>2.7228666692970423E-3</v>
      </c>
      <c r="G2893" s="2546">
        <v>1.5495876264761936E-4</v>
      </c>
      <c r="H2893" s="2547">
        <v>0.65083905604571368</v>
      </c>
      <c r="I2893" s="2544">
        <v>4.0157027908446004E-2</v>
      </c>
      <c r="J2893" s="2548">
        <v>1.5455346963570362E-3</v>
      </c>
    </row>
    <row r="2894" spans="1:10" x14ac:dyDescent="0.2">
      <c r="A2894" s="2581" t="s">
        <v>312</v>
      </c>
      <c r="B2894" s="2550">
        <v>2.1</v>
      </c>
      <c r="C2894" s="2549"/>
      <c r="D2894" s="2551">
        <v>57.725736444266104</v>
      </c>
      <c r="E2894" s="2547">
        <v>5.9205162239060305E-2</v>
      </c>
      <c r="F2894" s="2544">
        <v>2.7228666692970423E-3</v>
      </c>
      <c r="G2894" s="2551">
        <v>1.5495876264761936E-4</v>
      </c>
      <c r="H2894" s="2547">
        <v>0.65083905604571368</v>
      </c>
      <c r="I2894" s="2544">
        <v>4.0157027908446004E-2</v>
      </c>
      <c r="J2894" s="2553">
        <v>1.5455346963570362E-3</v>
      </c>
    </row>
    <row r="2895" spans="1:10" x14ac:dyDescent="0.2">
      <c r="A2895" s="2566" t="s">
        <v>130</v>
      </c>
      <c r="B2895" s="2555">
        <v>3546.9879999999998</v>
      </c>
      <c r="C2895" s="2554"/>
      <c r="D2895" s="2556">
        <v>8869.433373434731</v>
      </c>
      <c r="E2895" s="2557">
        <v>100.00000000000003</v>
      </c>
      <c r="F2895" s="2544">
        <v>4.5990359055221797</v>
      </c>
      <c r="G2895" s="2556">
        <v>0.2617318436218829</v>
      </c>
      <c r="H2895" s="2557">
        <v>100</v>
      </c>
      <c r="I2895" s="2544">
        <v>6.1700396642492601</v>
      </c>
      <c r="J2895" s="2558">
        <v>0.2374680317661331</v>
      </c>
    </row>
    <row r="2896" spans="1:10" x14ac:dyDescent="0.2">
      <c r="A2896" s="2584" t="s">
        <v>1861</v>
      </c>
      <c r="B2896" s="2544"/>
      <c r="C2896" s="2543"/>
      <c r="D2896" s="2546"/>
      <c r="E2896" s="2547"/>
      <c r="F2896" s="2544">
        <v>0</v>
      </c>
      <c r="G2896" s="2546"/>
      <c r="H2896" s="2547"/>
      <c r="I2896" s="2544">
        <v>0</v>
      </c>
      <c r="J2896" s="2548">
        <v>0</v>
      </c>
    </row>
    <row r="2897" spans="1:10" x14ac:dyDescent="0.2">
      <c r="A2897" s="2168" t="s">
        <v>1538</v>
      </c>
      <c r="B2897" s="2544">
        <v>95.89</v>
      </c>
      <c r="C2897" s="2545">
        <v>6500000</v>
      </c>
      <c r="D2897" s="2546">
        <v>623.28499999999997</v>
      </c>
      <c r="E2897" s="2547">
        <v>97.157910735092955</v>
      </c>
      <c r="F2897" s="2544">
        <v>0.12433127853280637</v>
      </c>
      <c r="G2897" s="2546">
        <v>7.0757122620381998E-3</v>
      </c>
      <c r="H2897" s="2547">
        <v>95.833134092585354</v>
      </c>
      <c r="I2897" s="2544">
        <v>0.43358949892447712</v>
      </c>
      <c r="J2897" s="2548">
        <v>1.6687679578570029E-2</v>
      </c>
    </row>
    <row r="2898" spans="1:10" x14ac:dyDescent="0.2">
      <c r="A2898" s="2168" t="s">
        <v>208</v>
      </c>
      <c r="B2898" s="2544">
        <v>0.52800000000000002</v>
      </c>
      <c r="C2898" s="2545">
        <v>6000000</v>
      </c>
      <c r="D2898" s="2546">
        <v>3.1680000000000001</v>
      </c>
      <c r="E2898" s="2547">
        <v>0.53498150868838346</v>
      </c>
      <c r="F2898" s="2544">
        <v>6.8460647685182781E-4</v>
      </c>
      <c r="G2898" s="2546">
        <v>3.8961060322830012E-5</v>
      </c>
      <c r="H2898" s="2547">
        <v>0.48709558036100731</v>
      </c>
      <c r="I2898" s="2544">
        <v>2.2038257500064076E-3</v>
      </c>
      <c r="J2898" s="2548">
        <v>8.4819254281604496E-5</v>
      </c>
    </row>
    <row r="2899" spans="1:10" x14ac:dyDescent="0.2">
      <c r="A2899" s="2168" t="s">
        <v>209</v>
      </c>
      <c r="B2899" s="2544">
        <v>1.1825000000000001</v>
      </c>
      <c r="C2899" s="2545">
        <v>5800000</v>
      </c>
      <c r="D2899" s="2546">
        <v>6.8585000000000012</v>
      </c>
      <c r="E2899" s="2547">
        <v>1.1981356705000252</v>
      </c>
      <c r="F2899" s="2544">
        <v>1.5332332554494062E-3</v>
      </c>
      <c r="G2899" s="2546">
        <v>8.7256541348004719E-5</v>
      </c>
      <c r="H2899" s="2547">
        <v>1.0545281053996114</v>
      </c>
      <c r="I2899" s="2544">
        <v>4.7711297053090115E-3</v>
      </c>
      <c r="J2899" s="2548">
        <v>1.8362779529368199E-4</v>
      </c>
    </row>
    <row r="2900" spans="1:10" x14ac:dyDescent="0.2">
      <c r="A2900" s="2168" t="s">
        <v>210</v>
      </c>
      <c r="B2900" s="2544">
        <v>1.0945</v>
      </c>
      <c r="C2900" s="2545">
        <v>15600000</v>
      </c>
      <c r="D2900" s="2546">
        <v>17.074200000000001</v>
      </c>
      <c r="E2900" s="2547">
        <v>1.108972085718628</v>
      </c>
      <c r="F2900" s="2544">
        <v>1.4191321759741012E-3</v>
      </c>
      <c r="G2900" s="2546">
        <v>8.076303129419972E-5</v>
      </c>
      <c r="H2900" s="2547">
        <v>2.6252422216540126</v>
      </c>
      <c r="I2900" s="2544">
        <v>1.1877702531805366E-2</v>
      </c>
      <c r="J2900" s="2548">
        <v>4.5714043922189765E-4</v>
      </c>
    </row>
    <row r="2901" spans="1:10" x14ac:dyDescent="0.2">
      <c r="A2901" s="2168" t="s">
        <v>1540</v>
      </c>
      <c r="B2901" s="2544">
        <v>0</v>
      </c>
      <c r="C2901" s="2545">
        <v>7500000</v>
      </c>
      <c r="D2901" s="2546">
        <v>0</v>
      </c>
      <c r="E2901" s="2547">
        <v>0</v>
      </c>
      <c r="F2901" s="2544">
        <v>0</v>
      </c>
      <c r="G2901" s="2546">
        <v>0</v>
      </c>
      <c r="H2901" s="2547">
        <v>0</v>
      </c>
      <c r="I2901" s="2544">
        <v>0</v>
      </c>
      <c r="J2901" s="2548">
        <v>0</v>
      </c>
    </row>
    <row r="2902" spans="1:10" x14ac:dyDescent="0.2">
      <c r="A2902" s="2168" t="s">
        <v>1541</v>
      </c>
      <c r="B2902" s="2544">
        <v>0</v>
      </c>
      <c r="C2902" s="2545">
        <v>5800000</v>
      </c>
      <c r="D2902" s="2546">
        <v>0</v>
      </c>
      <c r="E2902" s="2547">
        <v>0</v>
      </c>
      <c r="F2902" s="2544">
        <v>0</v>
      </c>
      <c r="G2902" s="2546">
        <v>0</v>
      </c>
      <c r="H2902" s="2547">
        <v>0</v>
      </c>
      <c r="I2902" s="2544">
        <v>0</v>
      </c>
      <c r="J2902" s="2548">
        <v>0</v>
      </c>
    </row>
    <row r="2903" spans="1:10" x14ac:dyDescent="0.2">
      <c r="A2903" s="2566" t="s">
        <v>122</v>
      </c>
      <c r="B2903" s="2555">
        <v>98.695000000000007</v>
      </c>
      <c r="C2903" s="2554"/>
      <c r="D2903" s="2556">
        <v>650.38570000000004</v>
      </c>
      <c r="E2903" s="2557">
        <v>100</v>
      </c>
      <c r="F2903" s="2544">
        <v>0.12796825044108173</v>
      </c>
      <c r="G2903" s="2556">
        <v>7.2826928950032359E-3</v>
      </c>
      <c r="H2903" s="2557">
        <v>100</v>
      </c>
      <c r="I2903" s="2544">
        <v>0.452442156911598</v>
      </c>
      <c r="J2903" s="2558">
        <v>1.7413267067367216E-2</v>
      </c>
    </row>
    <row r="2904" spans="1:10" ht="14.25" thickBot="1" x14ac:dyDescent="0.25">
      <c r="A2904" s="2567" t="s">
        <v>1848</v>
      </c>
      <c r="B2904" s="2560">
        <v>77124.599000000002</v>
      </c>
      <c r="C2904" s="2568"/>
      <c r="D2904" s="2562">
        <v>143750.02197840685</v>
      </c>
      <c r="E2904" s="2569"/>
      <c r="F2904" s="2570">
        <v>100</v>
      </c>
      <c r="G2904" s="2571">
        <v>5.6910154432065818</v>
      </c>
      <c r="H2904" s="2572"/>
      <c r="I2904" s="2570">
        <v>100</v>
      </c>
      <c r="J2904" s="2573">
        <v>3.8487277989812894</v>
      </c>
    </row>
    <row r="2905" spans="1:10" ht="15" thickBot="1" x14ac:dyDescent="0.25">
      <c r="A2905" s="2574" t="s">
        <v>1849</v>
      </c>
      <c r="B2905" s="2575">
        <v>1355199.2569632605</v>
      </c>
      <c r="C2905" s="2576"/>
      <c r="D2905" s="2577">
        <v>3735001.0051751565</v>
      </c>
      <c r="E2905" s="2578"/>
      <c r="F2905" s="2111"/>
      <c r="G2905" s="2111"/>
      <c r="H2905" s="2111"/>
      <c r="I2905" s="2111"/>
      <c r="J2905" s="2111"/>
    </row>
    <row r="2906" spans="1:10" ht="16.5" thickBot="1" x14ac:dyDescent="0.3">
      <c r="A2906" s="2579" t="s">
        <v>1850</v>
      </c>
      <c r="B2906" s="2586">
        <v>5.6910154432065818</v>
      </c>
      <c r="C2906" s="2580"/>
      <c r="D2906" s="2587">
        <v>3.8487277989812898</v>
      </c>
      <c r="E2906" s="2578"/>
      <c r="F2906" s="2111"/>
      <c r="G2906" s="2111"/>
      <c r="H2906" s="2111"/>
      <c r="I2906" s="2111"/>
      <c r="J2906" s="2111"/>
    </row>
    <row r="2907" spans="1:10" x14ac:dyDescent="0.2">
      <c r="A2907" s="471" t="s">
        <v>1978</v>
      </c>
      <c r="B2907" s="375"/>
      <c r="C2907" s="375"/>
      <c r="D2907" s="1800"/>
      <c r="E2907" s="375"/>
      <c r="F2907" s="375"/>
      <c r="H2907" s="375"/>
      <c r="I2907" s="375"/>
      <c r="J2907" s="375"/>
    </row>
    <row r="2908" spans="1:10" x14ac:dyDescent="0.2">
      <c r="A2908" s="375" t="s">
        <v>1851</v>
      </c>
      <c r="B2908" s="375"/>
      <c r="C2908" s="375"/>
      <c r="D2908" s="375"/>
      <c r="E2908" s="375"/>
      <c r="F2908" s="375"/>
      <c r="G2908" s="375"/>
      <c r="H2908" s="375"/>
      <c r="I2908" s="375"/>
      <c r="J2908" s="375"/>
    </row>
    <row r="2909" spans="1:10" x14ac:dyDescent="0.2">
      <c r="A2909" s="375" t="s">
        <v>2021</v>
      </c>
      <c r="B2909" s="375"/>
      <c r="C2909" s="375"/>
      <c r="D2909" s="375"/>
      <c r="E2909" s="375"/>
      <c r="F2909" s="375"/>
      <c r="G2909" s="375"/>
      <c r="H2909" s="375"/>
      <c r="I2909" s="375"/>
      <c r="J2909" s="375"/>
    </row>
    <row r="2913" spans="1:10" ht="13.5" thickBot="1" x14ac:dyDescent="0.25">
      <c r="A2913" s="3498" t="s">
        <v>1976</v>
      </c>
      <c r="B2913" s="3498"/>
      <c r="C2913" s="3498"/>
      <c r="D2913" s="3498"/>
      <c r="E2913" s="3498"/>
      <c r="F2913" s="3498"/>
      <c r="G2913" s="3498"/>
      <c r="H2913" s="3498"/>
      <c r="I2913" s="3498"/>
      <c r="J2913" s="3498"/>
    </row>
    <row r="2914" spans="1:10" ht="13.5" customHeight="1" thickBot="1" x14ac:dyDescent="0.25">
      <c r="A2914" s="3503" t="s">
        <v>388</v>
      </c>
      <c r="B2914" s="3509" t="s">
        <v>1264</v>
      </c>
      <c r="C2914" s="3509" t="s">
        <v>1840</v>
      </c>
      <c r="D2914" s="3511" t="s">
        <v>1852</v>
      </c>
      <c r="E2914" s="3505" t="s">
        <v>1857</v>
      </c>
      <c r="F2914" s="3506"/>
      <c r="G2914" s="3507"/>
      <c r="H2914" s="3505" t="s">
        <v>1858</v>
      </c>
      <c r="I2914" s="3506"/>
      <c r="J2914" s="3508"/>
    </row>
    <row r="2915" spans="1:10" ht="13.5" customHeight="1" thickBot="1" x14ac:dyDescent="0.25">
      <c r="A2915" s="3504"/>
      <c r="B2915" s="3510"/>
      <c r="C2915" s="3510"/>
      <c r="D2915" s="3512"/>
      <c r="E2915" s="2534" t="s">
        <v>1856</v>
      </c>
      <c r="F2915" s="2533" t="s">
        <v>1223</v>
      </c>
      <c r="G2915" s="2535" t="s">
        <v>1841</v>
      </c>
      <c r="H2915" s="2534" t="s">
        <v>1856</v>
      </c>
      <c r="I2915" s="2533" t="s">
        <v>1223</v>
      </c>
      <c r="J2915" s="2536" t="s">
        <v>1841</v>
      </c>
    </row>
    <row r="2916" spans="1:10" x14ac:dyDescent="0.2">
      <c r="A2916" s="2585" t="s">
        <v>1859</v>
      </c>
      <c r="B2916" s="2537"/>
      <c r="C2916" s="2537"/>
      <c r="D2916" s="2538"/>
      <c r="E2916" s="2539"/>
      <c r="F2916" s="2540"/>
      <c r="G2916" s="2541"/>
      <c r="H2916" s="2539"/>
      <c r="I2916" s="2540"/>
      <c r="J2916" s="2542"/>
    </row>
    <row r="2917" spans="1:10" x14ac:dyDescent="0.2">
      <c r="A2917" s="923" t="s">
        <v>410</v>
      </c>
      <c r="B2917" s="2544">
        <v>0</v>
      </c>
      <c r="C2917" s="2545">
        <v>3500000.0000000005</v>
      </c>
      <c r="D2917" s="2546">
        <v>0</v>
      </c>
      <c r="E2917" s="2547">
        <v>0</v>
      </c>
      <c r="F2917" s="2544">
        <v>0</v>
      </c>
      <c r="G2917" s="2546">
        <v>0</v>
      </c>
      <c r="H2917" s="2547">
        <v>0</v>
      </c>
      <c r="I2917" s="2544">
        <v>0</v>
      </c>
      <c r="J2917" s="2548">
        <v>0</v>
      </c>
    </row>
    <row r="2918" spans="1:10" x14ac:dyDescent="0.2">
      <c r="A2918" s="923" t="s">
        <v>411</v>
      </c>
      <c r="B2918" s="2544">
        <v>0</v>
      </c>
      <c r="C2918" s="2545">
        <v>1375863.5</v>
      </c>
      <c r="D2918" s="2546">
        <v>0</v>
      </c>
      <c r="E2918" s="2547">
        <v>0</v>
      </c>
      <c r="F2918" s="2544">
        <v>0</v>
      </c>
      <c r="G2918" s="2546">
        <v>0</v>
      </c>
      <c r="H2918" s="2547">
        <v>0</v>
      </c>
      <c r="I2918" s="2544">
        <v>0</v>
      </c>
      <c r="J2918" s="2548">
        <v>0</v>
      </c>
    </row>
    <row r="2919" spans="1:10" x14ac:dyDescent="0.2">
      <c r="A2919" s="923" t="s">
        <v>279</v>
      </c>
      <c r="B2919" s="2544">
        <v>326.75</v>
      </c>
      <c r="C2919" s="2545">
        <v>882500</v>
      </c>
      <c r="D2919" s="2546">
        <v>288.356875</v>
      </c>
      <c r="E2919" s="2547">
        <v>4.1915110708486596</v>
      </c>
      <c r="F2919" s="2544">
        <v>3.7901329551961855</v>
      </c>
      <c r="G2919" s="2546">
        <v>2.4110845569099822E-2</v>
      </c>
      <c r="H2919" s="2547">
        <v>0.76630138284745741</v>
      </c>
      <c r="I2919" s="2544">
        <v>0.73558742688784495</v>
      </c>
      <c r="J2919" s="2548">
        <v>7.7203961819677534E-3</v>
      </c>
    </row>
    <row r="2920" spans="1:10" x14ac:dyDescent="0.2">
      <c r="A2920" s="923" t="s">
        <v>200</v>
      </c>
      <c r="B2920" s="2544">
        <v>96.6</v>
      </c>
      <c r="C2920" s="2545">
        <v>5768500</v>
      </c>
      <c r="D2920" s="2546">
        <v>557.23710000000005</v>
      </c>
      <c r="E2920" s="2547">
        <v>1.2391735866686471</v>
      </c>
      <c r="F2920" s="2544">
        <v>1.1205106150633557</v>
      </c>
      <c r="G2920" s="2546">
        <v>7.1281030817904904E-3</v>
      </c>
      <c r="H2920" s="2547">
        <v>1.4808440419667712</v>
      </c>
      <c r="I2920" s="2544">
        <v>1.4214906599866739</v>
      </c>
      <c r="J2920" s="2548">
        <v>1.4919329318195668E-2</v>
      </c>
    </row>
    <row r="2921" spans="1:10" x14ac:dyDescent="0.2">
      <c r="A2921" s="923" t="s">
        <v>429</v>
      </c>
      <c r="B2921" s="2544">
        <v>0</v>
      </c>
      <c r="C2921" s="2545">
        <v>680000</v>
      </c>
      <c r="D2921" s="2546">
        <v>0</v>
      </c>
      <c r="E2921" s="2547">
        <v>0</v>
      </c>
      <c r="F2921" s="2544">
        <v>0</v>
      </c>
      <c r="G2921" s="2546">
        <v>0</v>
      </c>
      <c r="H2921" s="2547">
        <v>0</v>
      </c>
      <c r="I2921" s="2544">
        <v>0</v>
      </c>
      <c r="J2921" s="2548">
        <v>0</v>
      </c>
    </row>
    <row r="2922" spans="1:10" x14ac:dyDescent="0.2">
      <c r="A2922" s="925" t="s">
        <v>431</v>
      </c>
      <c r="B2922" s="2544">
        <v>0</v>
      </c>
      <c r="C2922" s="2545">
        <v>7000000</v>
      </c>
      <c r="D2922" s="2546">
        <v>0</v>
      </c>
      <c r="E2922" s="2547">
        <v>0</v>
      </c>
      <c r="F2922" s="2544">
        <v>0</v>
      </c>
      <c r="G2922" s="2546">
        <v>0</v>
      </c>
      <c r="H2922" s="2547">
        <v>0</v>
      </c>
      <c r="I2922" s="2544">
        <v>0</v>
      </c>
      <c r="J2922" s="2548">
        <v>0</v>
      </c>
    </row>
    <row r="2923" spans="1:10" x14ac:dyDescent="0.2">
      <c r="A2923" s="2107" t="s">
        <v>430</v>
      </c>
      <c r="B2923" s="2544">
        <v>0</v>
      </c>
      <c r="C2923" s="2545">
        <v>0</v>
      </c>
      <c r="D2923" s="2546">
        <v>0</v>
      </c>
      <c r="E2923" s="2547">
        <v>0</v>
      </c>
      <c r="F2923" s="2544">
        <v>0</v>
      </c>
      <c r="G2923" s="2546">
        <v>0</v>
      </c>
      <c r="H2923" s="2547">
        <v>0</v>
      </c>
      <c r="I2923" s="2544">
        <v>0</v>
      </c>
      <c r="J2923" s="2548">
        <v>0</v>
      </c>
    </row>
    <row r="2924" spans="1:10" x14ac:dyDescent="0.2">
      <c r="A2924" s="2549" t="s">
        <v>280</v>
      </c>
      <c r="B2924" s="2550">
        <v>423.35</v>
      </c>
      <c r="C2924" s="2549"/>
      <c r="D2924" s="2551">
        <v>845.593975</v>
      </c>
      <c r="E2924" s="2547">
        <v>5.4306846575173067</v>
      </c>
      <c r="F2924" s="2544">
        <v>4.9106435702595412</v>
      </c>
      <c r="G2924" s="2551">
        <v>3.1238948650890313E-2</v>
      </c>
      <c r="H2924" s="2547">
        <v>2.2471454248142284</v>
      </c>
      <c r="I2924" s="2544">
        <v>2.157078086874519</v>
      </c>
      <c r="J2924" s="2553">
        <v>2.2639725500163421E-2</v>
      </c>
    </row>
    <row r="2925" spans="1:10" x14ac:dyDescent="0.2">
      <c r="A2925" s="931" t="s">
        <v>412</v>
      </c>
      <c r="B2925" s="2544">
        <v>5</v>
      </c>
      <c r="C2925" s="2545">
        <v>2674500</v>
      </c>
      <c r="D2925" s="2546">
        <v>13.3725</v>
      </c>
      <c r="E2925" s="2547">
        <v>6.4139419599826455E-2</v>
      </c>
      <c r="F2925" s="2544">
        <v>5.7997443843858992E-2</v>
      </c>
      <c r="G2925" s="2546">
        <v>3.689494348752842E-4</v>
      </c>
      <c r="H2925" s="2547">
        <v>3.5537093548151488E-2</v>
      </c>
      <c r="I2925" s="2544">
        <v>3.4112739174530546E-2</v>
      </c>
      <c r="J2925" s="2548">
        <v>3.5803203215932961E-4</v>
      </c>
    </row>
    <row r="2926" spans="1:10" x14ac:dyDescent="0.2">
      <c r="A2926" s="931" t="s">
        <v>413</v>
      </c>
      <c r="B2926" s="2544">
        <v>0</v>
      </c>
      <c r="C2926" s="2545">
        <v>647500</v>
      </c>
      <c r="D2926" s="2546">
        <v>0</v>
      </c>
      <c r="E2926" s="2547">
        <v>0</v>
      </c>
      <c r="F2926" s="2544">
        <v>0</v>
      </c>
      <c r="G2926" s="2546">
        <v>0</v>
      </c>
      <c r="H2926" s="2547">
        <v>0</v>
      </c>
      <c r="I2926" s="2544">
        <v>0</v>
      </c>
      <c r="J2926" s="2548">
        <v>0</v>
      </c>
    </row>
    <row r="2927" spans="1:10" x14ac:dyDescent="0.2">
      <c r="A2927" s="923" t="s">
        <v>91</v>
      </c>
      <c r="B2927" s="2544">
        <v>0</v>
      </c>
      <c r="C2927" s="2545">
        <v>1085000</v>
      </c>
      <c r="D2927" s="2546">
        <v>0</v>
      </c>
      <c r="E2927" s="2547">
        <v>0</v>
      </c>
      <c r="F2927" s="2544">
        <v>0</v>
      </c>
      <c r="G2927" s="2546">
        <v>0</v>
      </c>
      <c r="H2927" s="2547">
        <v>0</v>
      </c>
      <c r="I2927" s="2544">
        <v>0</v>
      </c>
      <c r="J2927" s="2548">
        <v>0</v>
      </c>
    </row>
    <row r="2928" spans="1:10" x14ac:dyDescent="0.2">
      <c r="A2928" s="923" t="s">
        <v>417</v>
      </c>
      <c r="B2928" s="2544">
        <v>0</v>
      </c>
      <c r="C2928" s="2545">
        <v>1641999.9999999995</v>
      </c>
      <c r="D2928" s="2546">
        <v>0</v>
      </c>
      <c r="E2928" s="2547">
        <v>0</v>
      </c>
      <c r="F2928" s="2544">
        <v>0</v>
      </c>
      <c r="G2928" s="2546">
        <v>0</v>
      </c>
      <c r="H2928" s="2547">
        <v>0</v>
      </c>
      <c r="I2928" s="2544">
        <v>0</v>
      </c>
      <c r="J2928" s="2548">
        <v>0</v>
      </c>
    </row>
    <row r="2929" spans="1:10" x14ac:dyDescent="0.2">
      <c r="A2929" s="923" t="s">
        <v>418</v>
      </c>
      <c r="B2929" s="2544">
        <v>66</v>
      </c>
      <c r="C2929" s="2545">
        <v>1369500.0000000005</v>
      </c>
      <c r="D2929" s="2546">
        <v>90.387000000000029</v>
      </c>
      <c r="E2929" s="2547">
        <v>0.84664033871770927</v>
      </c>
      <c r="F2929" s="2544">
        <v>0.7655662587389388</v>
      </c>
      <c r="G2929" s="2546">
        <v>4.8701325403537514E-3</v>
      </c>
      <c r="H2929" s="2547">
        <v>0.24020125440544171</v>
      </c>
      <c r="I2929" s="2544">
        <v>0.23057380114176804</v>
      </c>
      <c r="J2929" s="2548">
        <v>2.4199993487220291E-3</v>
      </c>
    </row>
    <row r="2930" spans="1:10" x14ac:dyDescent="0.2">
      <c r="A2930" s="923" t="s">
        <v>423</v>
      </c>
      <c r="B2930" s="2544">
        <v>0</v>
      </c>
      <c r="C2930" s="2545">
        <v>1311000</v>
      </c>
      <c r="D2930" s="2546">
        <v>0</v>
      </c>
      <c r="E2930" s="2547">
        <v>0</v>
      </c>
      <c r="F2930" s="2544">
        <v>0</v>
      </c>
      <c r="G2930" s="2546">
        <v>0</v>
      </c>
      <c r="H2930" s="2547">
        <v>0</v>
      </c>
      <c r="I2930" s="2544">
        <v>0</v>
      </c>
      <c r="J2930" s="2548">
        <v>0</v>
      </c>
    </row>
    <row r="2931" spans="1:10" x14ac:dyDescent="0.2">
      <c r="A2931" s="923" t="s">
        <v>424</v>
      </c>
      <c r="B2931" s="2544">
        <v>0</v>
      </c>
      <c r="C2931" s="2545">
        <v>620500</v>
      </c>
      <c r="D2931" s="2546">
        <v>0</v>
      </c>
      <c r="E2931" s="2547">
        <v>0</v>
      </c>
      <c r="F2931" s="2544">
        <v>0</v>
      </c>
      <c r="G2931" s="2546">
        <v>0</v>
      </c>
      <c r="H2931" s="2547">
        <v>0</v>
      </c>
      <c r="I2931" s="2544">
        <v>0</v>
      </c>
      <c r="J2931" s="2548">
        <v>0</v>
      </c>
    </row>
    <row r="2932" spans="1:10" x14ac:dyDescent="0.2">
      <c r="A2932" s="923" t="s">
        <v>281</v>
      </c>
      <c r="B2932" s="2544">
        <v>0</v>
      </c>
      <c r="C2932" s="2545">
        <v>1016000</v>
      </c>
      <c r="D2932" s="2546">
        <v>0</v>
      </c>
      <c r="E2932" s="2547">
        <v>0</v>
      </c>
      <c r="F2932" s="2544">
        <v>0</v>
      </c>
      <c r="G2932" s="2546">
        <v>0</v>
      </c>
      <c r="H2932" s="2547">
        <v>0</v>
      </c>
      <c r="I2932" s="2544">
        <v>0</v>
      </c>
      <c r="J2932" s="2548">
        <v>0</v>
      </c>
    </row>
    <row r="2933" spans="1:10" x14ac:dyDescent="0.2">
      <c r="A2933" s="923" t="s">
        <v>427</v>
      </c>
      <c r="B2933" s="2544">
        <v>0</v>
      </c>
      <c r="C2933" s="2545">
        <v>1399000</v>
      </c>
      <c r="D2933" s="2546">
        <v>0</v>
      </c>
      <c r="E2933" s="2547">
        <v>0</v>
      </c>
      <c r="F2933" s="2544">
        <v>0</v>
      </c>
      <c r="G2933" s="2546">
        <v>0</v>
      </c>
      <c r="H2933" s="2547">
        <v>0</v>
      </c>
      <c r="I2933" s="2544">
        <v>0</v>
      </c>
      <c r="J2933" s="2548">
        <v>0</v>
      </c>
    </row>
    <row r="2934" spans="1:10" x14ac:dyDescent="0.2">
      <c r="A2934" s="923" t="s">
        <v>428</v>
      </c>
      <c r="B2934" s="2544">
        <v>0</v>
      </c>
      <c r="C2934" s="2545">
        <v>652500</v>
      </c>
      <c r="D2934" s="2546">
        <v>0</v>
      </c>
      <c r="E2934" s="2547">
        <v>0</v>
      </c>
      <c r="F2934" s="2544">
        <v>0</v>
      </c>
      <c r="G2934" s="2546">
        <v>0</v>
      </c>
      <c r="H2934" s="2547">
        <v>0</v>
      </c>
      <c r="I2934" s="2544">
        <v>0</v>
      </c>
      <c r="J2934" s="2548">
        <v>0</v>
      </c>
    </row>
    <row r="2935" spans="1:10" x14ac:dyDescent="0.2">
      <c r="A2935" s="897" t="s">
        <v>93</v>
      </c>
      <c r="B2935" s="2544">
        <v>325.59000000000003</v>
      </c>
      <c r="C2935" s="2545">
        <v>1375000</v>
      </c>
      <c r="D2935" s="2546">
        <v>447.68625000000009</v>
      </c>
      <c r="E2935" s="2547">
        <v>4.1766307255015001</v>
      </c>
      <c r="F2935" s="2544">
        <v>3.776677548224411</v>
      </c>
      <c r="G2935" s="2546">
        <v>2.4025249300208759E-2</v>
      </c>
      <c r="H2935" s="2547">
        <v>1.1897153222262955</v>
      </c>
      <c r="I2935" s="2544">
        <v>1.1420306059655023</v>
      </c>
      <c r="J2935" s="2548">
        <v>1.198624175414393E-2</v>
      </c>
    </row>
    <row r="2936" spans="1:10" x14ac:dyDescent="0.2">
      <c r="A2936" s="2549" t="s">
        <v>282</v>
      </c>
      <c r="B2936" s="2550">
        <v>396.59000000000003</v>
      </c>
      <c r="C2936" s="2549"/>
      <c r="D2936" s="2551">
        <v>551.44575000000009</v>
      </c>
      <c r="E2936" s="2547">
        <v>5.0874104838190357</v>
      </c>
      <c r="F2936" s="2544">
        <v>4.6002412508072084</v>
      </c>
      <c r="G2936" s="2551">
        <v>2.9264331275437795E-2</v>
      </c>
      <c r="H2936" s="2547">
        <v>1.4654536701798886</v>
      </c>
      <c r="I2936" s="2544">
        <v>1.4067171462818007</v>
      </c>
      <c r="J2936" s="2553">
        <v>1.4764273135025287E-2</v>
      </c>
    </row>
    <row r="2937" spans="1:10" x14ac:dyDescent="0.2">
      <c r="A2937" s="2554" t="s">
        <v>107</v>
      </c>
      <c r="B2937" s="2555">
        <v>819.94</v>
      </c>
      <c r="C2937" s="2554"/>
      <c r="D2937" s="2556">
        <v>1397.0397250000001</v>
      </c>
      <c r="E2937" s="2547">
        <v>10.518095141336344</v>
      </c>
      <c r="F2937" s="2544">
        <v>9.5108848210667514</v>
      </c>
      <c r="G2937" s="2556">
        <v>6.0503279926328112E-2</v>
      </c>
      <c r="H2937" s="2547">
        <v>3.712599094994117</v>
      </c>
      <c r="I2937" s="2544">
        <v>3.5637952331563194</v>
      </c>
      <c r="J2937" s="2558">
        <v>3.7403998635188708E-2</v>
      </c>
    </row>
    <row r="2938" spans="1:10" x14ac:dyDescent="0.2">
      <c r="A2938" s="923" t="s">
        <v>905</v>
      </c>
      <c r="B2938" s="2544">
        <v>0</v>
      </c>
      <c r="C2938" s="2545">
        <v>4200000</v>
      </c>
      <c r="D2938" s="2546">
        <v>0</v>
      </c>
      <c r="E2938" s="2547">
        <v>0</v>
      </c>
      <c r="F2938" s="2544">
        <v>0</v>
      </c>
      <c r="G2938" s="2546">
        <v>0</v>
      </c>
      <c r="H2938" s="2547">
        <v>0</v>
      </c>
      <c r="I2938" s="2544">
        <v>0</v>
      </c>
      <c r="J2938" s="2548">
        <v>0</v>
      </c>
    </row>
    <row r="2939" spans="1:10" x14ac:dyDescent="0.2">
      <c r="A2939" s="923" t="s">
        <v>906</v>
      </c>
      <c r="B2939" s="2544">
        <v>90</v>
      </c>
      <c r="C2939" s="2545">
        <v>1281000</v>
      </c>
      <c r="D2939" s="2546">
        <v>115.29</v>
      </c>
      <c r="E2939" s="2547">
        <v>1.1545095527968765</v>
      </c>
      <c r="F2939" s="2544">
        <v>1.043953989189462</v>
      </c>
      <c r="G2939" s="2546">
        <v>6.6410898277551164E-3</v>
      </c>
      <c r="H2939" s="2547">
        <v>0.30638037129679452</v>
      </c>
      <c r="I2939" s="2544">
        <v>0.29410040751031047</v>
      </c>
      <c r="J2939" s="2548">
        <v>3.0867461572368E-3</v>
      </c>
    </row>
    <row r="2940" spans="1:10" x14ac:dyDescent="0.2">
      <c r="A2940" s="923" t="s">
        <v>907</v>
      </c>
      <c r="B2940" s="2544">
        <v>0</v>
      </c>
      <c r="C2940" s="2545">
        <v>1126000</v>
      </c>
      <c r="D2940" s="2546">
        <v>0</v>
      </c>
      <c r="E2940" s="2547">
        <v>0</v>
      </c>
      <c r="F2940" s="2544">
        <v>0</v>
      </c>
      <c r="G2940" s="2546">
        <v>0</v>
      </c>
      <c r="H2940" s="2547">
        <v>0</v>
      </c>
      <c r="I2940" s="2544">
        <v>0</v>
      </c>
      <c r="J2940" s="2548">
        <v>0</v>
      </c>
    </row>
    <row r="2941" spans="1:10" x14ac:dyDescent="0.2">
      <c r="A2941" s="897" t="s">
        <v>908</v>
      </c>
      <c r="B2941" s="2544">
        <v>187</v>
      </c>
      <c r="C2941" s="2545">
        <v>1145000</v>
      </c>
      <c r="D2941" s="2546">
        <v>214.11500000000001</v>
      </c>
      <c r="E2941" s="2547">
        <v>2.3988142930335097</v>
      </c>
      <c r="F2941" s="2544">
        <v>2.1691043997603265</v>
      </c>
      <c r="G2941" s="2546">
        <v>1.3798708864335627E-2</v>
      </c>
      <c r="H2941" s="2547">
        <v>0.56900540550102485</v>
      </c>
      <c r="I2941" s="2544">
        <v>0.54619922590051284</v>
      </c>
      <c r="J2941" s="2548">
        <v>5.7326624464980264E-3</v>
      </c>
    </row>
    <row r="2942" spans="1:10" x14ac:dyDescent="0.2">
      <c r="A2942" s="2554" t="s">
        <v>283</v>
      </c>
      <c r="B2942" s="2555">
        <v>277</v>
      </c>
      <c r="C2942" s="2554"/>
      <c r="D2942" s="2556">
        <v>329.40500000000003</v>
      </c>
      <c r="E2942" s="2547">
        <v>3.553323845830386</v>
      </c>
      <c r="F2942" s="2544">
        <v>3.2130583889497881</v>
      </c>
      <c r="G2942" s="2556">
        <v>2.0439798692090744E-2</v>
      </c>
      <c r="H2942" s="2547">
        <v>0.87538577679781948</v>
      </c>
      <c r="I2942" s="2544">
        <v>0.84029963341082337</v>
      </c>
      <c r="J2942" s="2558">
        <v>8.8194086037348268E-3</v>
      </c>
    </row>
    <row r="2943" spans="1:10" x14ac:dyDescent="0.2">
      <c r="A2943" s="923" t="s">
        <v>946</v>
      </c>
      <c r="B2943" s="2544">
        <v>43.4</v>
      </c>
      <c r="C2943" s="2545">
        <v>8419998.9999999981</v>
      </c>
      <c r="D2943" s="2546">
        <v>365.4279565999999</v>
      </c>
      <c r="E2943" s="2547">
        <v>0.55673016212649373</v>
      </c>
      <c r="F2943" s="2544">
        <v>0.50341781256469609</v>
      </c>
      <c r="G2943" s="2546">
        <v>3.2024810947174666E-3</v>
      </c>
      <c r="H2943" s="2547">
        <v>0.97111590793075631</v>
      </c>
      <c r="I2943" s="2544">
        <v>0.93219282636585998</v>
      </c>
      <c r="J2943" s="2548">
        <v>9.7838784003985244E-3</v>
      </c>
    </row>
    <row r="2944" spans="1:10" x14ac:dyDescent="0.2">
      <c r="A2944" s="923" t="s">
        <v>284</v>
      </c>
      <c r="B2944" s="2544">
        <v>1716.2194118034158</v>
      </c>
      <c r="C2944" s="2545">
        <v>8358473</v>
      </c>
      <c r="D2944" s="2546">
        <v>14344.973615634734</v>
      </c>
      <c r="E2944" s="2547">
        <v>22.01546339580533</v>
      </c>
      <c r="F2944" s="2544">
        <v>19.907267791961868</v>
      </c>
      <c r="G2944" s="2546">
        <v>0.12663963642137258</v>
      </c>
      <c r="H2944" s="2547">
        <v>38.121418532404292</v>
      </c>
      <c r="I2944" s="2544">
        <v>36.593482401620491</v>
      </c>
      <c r="J2944" s="2548">
        <v>0.38406880200992105</v>
      </c>
    </row>
    <row r="2945" spans="1:10" x14ac:dyDescent="0.2">
      <c r="A2945" s="923" t="s">
        <v>69</v>
      </c>
      <c r="B2945" s="2544">
        <v>1648.9465881965834</v>
      </c>
      <c r="C2945" s="2545">
        <v>9308473</v>
      </c>
      <c r="D2945" s="2546">
        <v>15349.174794670016</v>
      </c>
      <c r="E2945" s="2547">
        <v>21.152495423608585</v>
      </c>
      <c r="F2945" s="2544">
        <v>19.126937430090848</v>
      </c>
      <c r="G2945" s="2546">
        <v>0.12167558237093148</v>
      </c>
      <c r="H2945" s="2547">
        <v>40.790058744820875</v>
      </c>
      <c r="I2945" s="2544">
        <v>39.15516143689338</v>
      </c>
      <c r="J2945" s="2548">
        <v>0.41095503785413851</v>
      </c>
    </row>
    <row r="2946" spans="1:10" x14ac:dyDescent="0.2">
      <c r="A2946" s="923" t="s">
        <v>199</v>
      </c>
      <c r="B2946" s="2544">
        <v>24.5</v>
      </c>
      <c r="C2946" s="2545">
        <v>2610000</v>
      </c>
      <c r="D2946" s="2546">
        <v>63.945</v>
      </c>
      <c r="E2946" s="2547">
        <v>0.31428315603914969</v>
      </c>
      <c r="F2946" s="2544">
        <v>0.28418747483490908</v>
      </c>
      <c r="G2946" s="2546">
        <v>1.8078522308888924E-3</v>
      </c>
      <c r="H2946" s="2547">
        <v>0.16993228244057182</v>
      </c>
      <c r="I2946" s="2544">
        <v>0.16312126427484433</v>
      </c>
      <c r="J2946" s="2548">
        <v>1.712047732019318E-3</v>
      </c>
    </row>
    <row r="2947" spans="1:10" x14ac:dyDescent="0.2">
      <c r="A2947" s="923" t="s">
        <v>87</v>
      </c>
      <c r="B2947" s="2544">
        <v>45.5</v>
      </c>
      <c r="C2947" s="2545">
        <v>100000</v>
      </c>
      <c r="D2947" s="2546">
        <v>4.55</v>
      </c>
      <c r="E2947" s="2547">
        <v>0.58366871835842082</v>
      </c>
      <c r="F2947" s="2544">
        <v>0.52777673897911692</v>
      </c>
      <c r="G2947" s="2546">
        <v>3.3574398573650863E-3</v>
      </c>
      <c r="H2947" s="2547">
        <v>1.2091514349903852E-2</v>
      </c>
      <c r="I2947" s="2544">
        <v>1.1606877041997679E-2</v>
      </c>
      <c r="J2947" s="2548">
        <v>1.2182058301177413E-4</v>
      </c>
    </row>
    <row r="2948" spans="1:10" x14ac:dyDescent="0.2">
      <c r="A2948" s="897" t="s">
        <v>213</v>
      </c>
      <c r="B2948" s="2544">
        <v>1831.3999999999999</v>
      </c>
      <c r="C2948" s="2545">
        <v>1030000</v>
      </c>
      <c r="D2948" s="2546">
        <v>1886.3419999999999</v>
      </c>
      <c r="E2948" s="2547">
        <v>23.492986611024435</v>
      </c>
      <c r="F2948" s="2544">
        <v>21.24330373112867</v>
      </c>
      <c r="G2948" s="2546">
        <v>0.13513879900611908</v>
      </c>
      <c r="H2948" s="2547">
        <v>5.0129079916101826</v>
      </c>
      <c r="I2948" s="2544">
        <v>4.8119867369573601</v>
      </c>
      <c r="J2948" s="2548">
        <v>5.0504457626284839E-2</v>
      </c>
    </row>
    <row r="2949" spans="1:10" x14ac:dyDescent="0.2">
      <c r="A2949" s="2549" t="s">
        <v>1842</v>
      </c>
      <c r="B2949" s="2550">
        <v>5309.9659999999994</v>
      </c>
      <c r="C2949" s="2549"/>
      <c r="D2949" s="2551">
        <v>32014.413366904751</v>
      </c>
      <c r="E2949" s="2547">
        <v>68.115627466962408</v>
      </c>
      <c r="F2949" s="2544">
        <v>61.59289097956011</v>
      </c>
      <c r="G2949" s="2551">
        <v>0.39182179098139464</v>
      </c>
      <c r="H2949" s="2547">
        <v>85.077524973556592</v>
      </c>
      <c r="I2949" s="2544">
        <v>81.667551543153934</v>
      </c>
      <c r="J2949" s="2553">
        <v>0.85714604420577412</v>
      </c>
    </row>
    <row r="2950" spans="1:10" x14ac:dyDescent="0.2">
      <c r="A2950" s="923" t="s">
        <v>952</v>
      </c>
      <c r="B2950" s="2544">
        <v>953.86199999999974</v>
      </c>
      <c r="C2950" s="2545">
        <v>2750000.0000000005</v>
      </c>
      <c r="D2950" s="2546">
        <v>2623.1204999999995</v>
      </c>
      <c r="E2950" s="2547">
        <v>12.236031011665931</v>
      </c>
      <c r="F2950" s="2544">
        <v>11.064311555958204</v>
      </c>
      <c r="G2950" s="2546">
        <v>7.0385369169801648E-2</v>
      </c>
      <c r="H2950" s="2547">
        <v>6.9708789378630689</v>
      </c>
      <c r="I2950" s="2544">
        <v>6.6914806834820819</v>
      </c>
      <c r="J2950" s="2548">
        <v>7.0230784312117905E-2</v>
      </c>
    </row>
    <row r="2951" spans="1:10" x14ac:dyDescent="0.2">
      <c r="A2951" s="923" t="s">
        <v>953</v>
      </c>
      <c r="B2951" s="2544">
        <v>0</v>
      </c>
      <c r="C2951" s="2545">
        <v>1355000.0000000002</v>
      </c>
      <c r="D2951" s="2546">
        <v>0</v>
      </c>
      <c r="E2951" s="2547">
        <v>0</v>
      </c>
      <c r="F2951" s="2544">
        <v>0</v>
      </c>
      <c r="G2951" s="2546">
        <v>0</v>
      </c>
      <c r="H2951" s="2547">
        <v>0</v>
      </c>
      <c r="I2951" s="2544">
        <v>0</v>
      </c>
      <c r="J2951" s="2548">
        <v>0</v>
      </c>
    </row>
    <row r="2952" spans="1:10" x14ac:dyDescent="0.2">
      <c r="A2952" s="923" t="s">
        <v>954</v>
      </c>
      <c r="B2952" s="2544">
        <v>12.2</v>
      </c>
      <c r="C2952" s="2545">
        <v>1036000</v>
      </c>
      <c r="D2952" s="2546">
        <v>12.639200000000001</v>
      </c>
      <c r="E2952" s="2547">
        <v>0.15650018382357656</v>
      </c>
      <c r="F2952" s="2544">
        <v>0.14151376297901594</v>
      </c>
      <c r="G2952" s="2546">
        <v>9.0023662109569344E-4</v>
      </c>
      <c r="H2952" s="2547">
        <v>3.3588366631055994E-2</v>
      </c>
      <c r="I2952" s="2544">
        <v>3.224211874927848E-2</v>
      </c>
      <c r="J2952" s="2548">
        <v>3.3839883797855293E-4</v>
      </c>
    </row>
    <row r="2953" spans="1:10" x14ac:dyDescent="0.2">
      <c r="A2953" s="923" t="s">
        <v>956</v>
      </c>
      <c r="B2953" s="2544">
        <v>56</v>
      </c>
      <c r="C2953" s="2545">
        <v>1099999.9999999998</v>
      </c>
      <c r="D2953" s="2546">
        <v>61.599999999999987</v>
      </c>
      <c r="E2953" s="2547">
        <v>0.71836149951805639</v>
      </c>
      <c r="F2953" s="2544">
        <v>0.64957137105122076</v>
      </c>
      <c r="G2953" s="2546">
        <v>4.1322336706031831E-3</v>
      </c>
      <c r="H2953" s="2547">
        <v>0.16370050196792904</v>
      </c>
      <c r="I2953" s="2544">
        <v>0.15713925841473778</v>
      </c>
      <c r="J2953" s="2548">
        <v>1.6492632776978649E-3</v>
      </c>
    </row>
    <row r="2954" spans="1:10" x14ac:dyDescent="0.2">
      <c r="A2954" s="923" t="s">
        <v>957</v>
      </c>
      <c r="B2954" s="2544">
        <v>0</v>
      </c>
      <c r="C2954" s="2545">
        <v>1649999.9999999998</v>
      </c>
      <c r="D2954" s="2546">
        <v>0</v>
      </c>
      <c r="E2954" s="2547">
        <v>0</v>
      </c>
      <c r="F2954" s="2544">
        <v>0</v>
      </c>
      <c r="G2954" s="2546">
        <v>0</v>
      </c>
      <c r="H2954" s="2547">
        <v>0</v>
      </c>
      <c r="I2954" s="2544">
        <v>0</v>
      </c>
      <c r="J2954" s="2548">
        <v>0</v>
      </c>
    </row>
    <row r="2955" spans="1:10" x14ac:dyDescent="0.2">
      <c r="A2955" s="2168" t="s">
        <v>1492</v>
      </c>
      <c r="B2955" s="2544">
        <v>0</v>
      </c>
      <c r="C2955" s="2545">
        <v>5000000</v>
      </c>
      <c r="D2955" s="2546">
        <v>0</v>
      </c>
      <c r="E2955" s="2547">
        <v>0</v>
      </c>
      <c r="F2955" s="2544">
        <v>0</v>
      </c>
      <c r="G2955" s="2546">
        <v>0</v>
      </c>
      <c r="H2955" s="2547">
        <v>0</v>
      </c>
      <c r="I2955" s="2544">
        <v>0</v>
      </c>
      <c r="J2955" s="2548">
        <v>0</v>
      </c>
    </row>
    <row r="2956" spans="1:10" x14ac:dyDescent="0.2">
      <c r="A2956" s="2168" t="s">
        <v>1570</v>
      </c>
      <c r="B2956" s="2544">
        <v>0</v>
      </c>
      <c r="C2956" s="2545">
        <v>1700000</v>
      </c>
      <c r="D2956" s="2546">
        <v>0</v>
      </c>
      <c r="E2956" s="2547">
        <v>0</v>
      </c>
      <c r="F2956" s="2544">
        <v>0</v>
      </c>
      <c r="G2956" s="2546">
        <v>0</v>
      </c>
      <c r="H2956" s="2547">
        <v>0</v>
      </c>
      <c r="I2956" s="2544">
        <v>0</v>
      </c>
      <c r="J2956" s="2548">
        <v>0</v>
      </c>
    </row>
    <row r="2957" spans="1:10" x14ac:dyDescent="0.2">
      <c r="A2957" s="923" t="s">
        <v>955</v>
      </c>
      <c r="B2957" s="2544">
        <v>0</v>
      </c>
      <c r="C2957" s="2545">
        <v>1240000</v>
      </c>
      <c r="D2957" s="2546">
        <v>0</v>
      </c>
      <c r="E2957" s="2547">
        <v>0</v>
      </c>
      <c r="F2957" s="2544">
        <v>0</v>
      </c>
      <c r="G2957" s="2546">
        <v>0</v>
      </c>
      <c r="H2957" s="2547">
        <v>0</v>
      </c>
      <c r="I2957" s="2544">
        <v>0</v>
      </c>
      <c r="J2957" s="2548">
        <v>0</v>
      </c>
    </row>
    <row r="2958" spans="1:10" x14ac:dyDescent="0.2">
      <c r="A2958" s="923" t="s">
        <v>960</v>
      </c>
      <c r="B2958" s="2544">
        <v>10</v>
      </c>
      <c r="C2958" s="2545">
        <v>2515999.9999999995</v>
      </c>
      <c r="D2958" s="2546">
        <v>25.159999999999997</v>
      </c>
      <c r="E2958" s="2547">
        <v>0.12827883919965291</v>
      </c>
      <c r="F2958" s="2544">
        <v>0.11599488768771798</v>
      </c>
      <c r="G2958" s="2546">
        <v>7.378988697505684E-4</v>
      </c>
      <c r="H2958" s="2547">
        <v>6.6862088141446341E-2</v>
      </c>
      <c r="I2958" s="2544">
        <v>6.4182203599266283E-2</v>
      </c>
      <c r="J2958" s="2548">
        <v>6.736276634233488E-4</v>
      </c>
    </row>
    <row r="2959" spans="1:10" x14ac:dyDescent="0.2">
      <c r="A2959" s="923" t="s">
        <v>959</v>
      </c>
      <c r="B2959" s="2544">
        <v>0</v>
      </c>
      <c r="C2959" s="2545">
        <v>1649999.9999999998</v>
      </c>
      <c r="D2959" s="2546">
        <v>0</v>
      </c>
      <c r="E2959" s="2547">
        <v>0</v>
      </c>
      <c r="F2959" s="2544">
        <v>0</v>
      </c>
      <c r="G2959" s="2546">
        <v>0</v>
      </c>
      <c r="H2959" s="2547">
        <v>0</v>
      </c>
      <c r="I2959" s="2544">
        <v>0</v>
      </c>
      <c r="J2959" s="2548">
        <v>0</v>
      </c>
    </row>
    <row r="2960" spans="1:10" x14ac:dyDescent="0.2">
      <c r="A2960" s="923" t="s">
        <v>1004</v>
      </c>
      <c r="B2960" s="2544">
        <v>0</v>
      </c>
      <c r="C2960" s="2545">
        <v>1000000</v>
      </c>
      <c r="D2960" s="2546">
        <v>0</v>
      </c>
      <c r="E2960" s="2547">
        <v>0</v>
      </c>
      <c r="F2960" s="2544">
        <v>0</v>
      </c>
      <c r="G2960" s="2546">
        <v>0</v>
      </c>
      <c r="H2960" s="2547">
        <v>0</v>
      </c>
      <c r="I2960" s="2544">
        <v>0</v>
      </c>
      <c r="J2960" s="2548">
        <v>0</v>
      </c>
    </row>
    <row r="2961" spans="1:10" x14ac:dyDescent="0.2">
      <c r="A2961" s="923" t="s">
        <v>1005</v>
      </c>
      <c r="B2961" s="2544">
        <v>0</v>
      </c>
      <c r="C2961" s="2545">
        <v>1500000</v>
      </c>
      <c r="D2961" s="2546">
        <v>0</v>
      </c>
      <c r="E2961" s="2547">
        <v>0</v>
      </c>
      <c r="F2961" s="2544">
        <v>0</v>
      </c>
      <c r="G2961" s="2546">
        <v>0</v>
      </c>
      <c r="H2961" s="2547">
        <v>0</v>
      </c>
      <c r="I2961" s="2544">
        <v>0</v>
      </c>
      <c r="J2961" s="2548">
        <v>0</v>
      </c>
    </row>
    <row r="2962" spans="1:10" x14ac:dyDescent="0.2">
      <c r="A2962" s="923" t="s">
        <v>961</v>
      </c>
      <c r="B2962" s="2544">
        <v>146.19999999999999</v>
      </c>
      <c r="C2962" s="2545">
        <v>1786999.9999999998</v>
      </c>
      <c r="D2962" s="2546">
        <v>261.25939999999991</v>
      </c>
      <c r="E2962" s="2547">
        <v>1.8754366290989255</v>
      </c>
      <c r="F2962" s="2544">
        <v>1.695845257994437</v>
      </c>
      <c r="G2962" s="2546">
        <v>1.078808147575331E-2</v>
      </c>
      <c r="H2962" s="2547">
        <v>0.69429050201038878</v>
      </c>
      <c r="I2962" s="2544">
        <v>0.66646279821232701</v>
      </c>
      <c r="J2962" s="2548">
        <v>6.9948950385288564E-3</v>
      </c>
    </row>
    <row r="2963" spans="1:10" x14ac:dyDescent="0.2">
      <c r="A2963" s="923" t="s">
        <v>962</v>
      </c>
      <c r="B2963" s="2544">
        <v>0</v>
      </c>
      <c r="C2963" s="2545">
        <v>1614999.9999999998</v>
      </c>
      <c r="D2963" s="2546">
        <v>0</v>
      </c>
      <c r="E2963" s="2547">
        <v>0</v>
      </c>
      <c r="F2963" s="2544">
        <v>0</v>
      </c>
      <c r="G2963" s="2546">
        <v>0</v>
      </c>
      <c r="H2963" s="2547">
        <v>0</v>
      </c>
      <c r="I2963" s="2544">
        <v>0</v>
      </c>
      <c r="J2963" s="2548">
        <v>0</v>
      </c>
    </row>
    <row r="2964" spans="1:10" x14ac:dyDescent="0.2">
      <c r="A2964" s="923" t="s">
        <v>963</v>
      </c>
      <c r="B2964" s="2544">
        <v>0</v>
      </c>
      <c r="C2964" s="2545">
        <v>1670000.0000000002</v>
      </c>
      <c r="D2964" s="2546">
        <v>0</v>
      </c>
      <c r="E2964" s="2547">
        <v>0</v>
      </c>
      <c r="F2964" s="2544">
        <v>0</v>
      </c>
      <c r="G2964" s="2546">
        <v>0</v>
      </c>
      <c r="H2964" s="2547">
        <v>0</v>
      </c>
      <c r="I2964" s="2544">
        <v>0</v>
      </c>
      <c r="J2964" s="2548">
        <v>0</v>
      </c>
    </row>
    <row r="2965" spans="1:10" x14ac:dyDescent="0.2">
      <c r="A2965" s="923" t="s">
        <v>964</v>
      </c>
      <c r="B2965" s="2544">
        <v>4</v>
      </c>
      <c r="C2965" s="2545">
        <v>1557000.0000000002</v>
      </c>
      <c r="D2965" s="2546">
        <v>6.2280000000000006</v>
      </c>
      <c r="E2965" s="2547">
        <v>5.1311535679861166E-2</v>
      </c>
      <c r="F2965" s="2544">
        <v>4.6397955075087198E-2</v>
      </c>
      <c r="G2965" s="2546">
        <v>2.9515954790022733E-4</v>
      </c>
      <c r="H2965" s="2547">
        <v>1.6550758543121141E-2</v>
      </c>
      <c r="I2965" s="2544">
        <v>1.5887391256606938E-2</v>
      </c>
      <c r="J2965" s="2548">
        <v>1.6674694307633613E-4</v>
      </c>
    </row>
    <row r="2966" spans="1:10" x14ac:dyDescent="0.2">
      <c r="A2966" s="923" t="s">
        <v>965</v>
      </c>
      <c r="B2966" s="2544">
        <v>0</v>
      </c>
      <c r="C2966" s="2545">
        <v>1120000.0000000002</v>
      </c>
      <c r="D2966" s="2546">
        <v>0</v>
      </c>
      <c r="E2966" s="2547">
        <v>0</v>
      </c>
      <c r="F2966" s="2544">
        <v>0</v>
      </c>
      <c r="G2966" s="2546">
        <v>0</v>
      </c>
      <c r="H2966" s="2547">
        <v>0</v>
      </c>
      <c r="I2966" s="2544">
        <v>0</v>
      </c>
      <c r="J2966" s="2548">
        <v>0</v>
      </c>
    </row>
    <row r="2967" spans="1:10" x14ac:dyDescent="0.2">
      <c r="A2967" s="923" t="s">
        <v>966</v>
      </c>
      <c r="B2967" s="2544">
        <v>0</v>
      </c>
      <c r="C2967" s="2545">
        <v>1384999.9999999998</v>
      </c>
      <c r="D2967" s="2546">
        <v>0</v>
      </c>
      <c r="E2967" s="2547">
        <v>0</v>
      </c>
      <c r="F2967" s="2544">
        <v>0</v>
      </c>
      <c r="G2967" s="2546">
        <v>0</v>
      </c>
      <c r="H2967" s="2547">
        <v>0</v>
      </c>
      <c r="I2967" s="2544">
        <v>0</v>
      </c>
      <c r="J2967" s="2548">
        <v>0</v>
      </c>
    </row>
    <row r="2968" spans="1:10" x14ac:dyDescent="0.2">
      <c r="A2968" s="923" t="s">
        <v>967</v>
      </c>
      <c r="B2968" s="2544">
        <v>198.85</v>
      </c>
      <c r="C2968" s="2545">
        <v>4462999.9999999991</v>
      </c>
      <c r="D2968" s="2546">
        <v>887.46754999999973</v>
      </c>
      <c r="E2968" s="2547">
        <v>2.5508247174850984</v>
      </c>
      <c r="F2968" s="2544">
        <v>2.306558341670272</v>
      </c>
      <c r="G2968" s="2546">
        <v>1.4673119024990052E-2</v>
      </c>
      <c r="H2968" s="2547">
        <v>2.3584234320657167</v>
      </c>
      <c r="I2968" s="2544">
        <v>2.2638959849698734</v>
      </c>
      <c r="J2968" s="2548">
        <v>2.3760838317589184E-2</v>
      </c>
    </row>
    <row r="2969" spans="1:10" x14ac:dyDescent="0.2">
      <c r="A2969" s="923" t="s">
        <v>287</v>
      </c>
      <c r="B2969" s="2544">
        <v>0</v>
      </c>
      <c r="C2969" s="2545">
        <v>1492000.0000000002</v>
      </c>
      <c r="D2969" s="2546">
        <v>0</v>
      </c>
      <c r="E2969" s="2547">
        <v>0</v>
      </c>
      <c r="F2969" s="2544">
        <v>0</v>
      </c>
      <c r="G2969" s="2546">
        <v>0</v>
      </c>
      <c r="H2969" s="2547">
        <v>0</v>
      </c>
      <c r="I2969" s="2544">
        <v>0</v>
      </c>
      <c r="J2969" s="2548">
        <v>0</v>
      </c>
    </row>
    <row r="2970" spans="1:10" x14ac:dyDescent="0.2">
      <c r="A2970" s="897" t="s">
        <v>969</v>
      </c>
      <c r="B2970" s="2544">
        <v>7.5</v>
      </c>
      <c r="C2970" s="2545">
        <v>1514999.9999999998</v>
      </c>
      <c r="D2970" s="2546">
        <v>11.362499999999999</v>
      </c>
      <c r="E2970" s="2547">
        <v>9.620912939973969E-2</v>
      </c>
      <c r="F2970" s="2544">
        <v>8.6996165765788502E-2</v>
      </c>
      <c r="G2970" s="2546">
        <v>5.5342415231292622E-4</v>
      </c>
      <c r="H2970" s="2547">
        <v>3.0195567428743408E-2</v>
      </c>
      <c r="I2970" s="2544">
        <v>2.8985305580153546E-2</v>
      </c>
      <c r="J2970" s="2548">
        <v>3.0421678559808425E-4</v>
      </c>
    </row>
    <row r="2971" spans="1:10" x14ac:dyDescent="0.2">
      <c r="A2971" s="923" t="s">
        <v>1155</v>
      </c>
      <c r="B2971" s="2544">
        <v>0</v>
      </c>
      <c r="C2971" s="2545">
        <v>0</v>
      </c>
      <c r="D2971" s="2546">
        <v>0</v>
      </c>
      <c r="E2971" s="2547">
        <v>0</v>
      </c>
      <c r="F2971" s="2544">
        <v>0</v>
      </c>
      <c r="G2971" s="2546">
        <v>0</v>
      </c>
      <c r="H2971" s="2547">
        <v>0</v>
      </c>
      <c r="I2971" s="2544">
        <v>0</v>
      </c>
      <c r="J2971" s="2548">
        <v>0</v>
      </c>
    </row>
    <row r="2972" spans="1:10" x14ac:dyDescent="0.2">
      <c r="A2972" s="2549" t="s">
        <v>288</v>
      </c>
      <c r="B2972" s="2550">
        <v>1388.6119999999999</v>
      </c>
      <c r="C2972" s="2549"/>
      <c r="D2972" s="2551">
        <v>3888.8371499999994</v>
      </c>
      <c r="E2972" s="2547">
        <v>17.812953545870844</v>
      </c>
      <c r="F2972" s="2544">
        <v>16.107189298181744</v>
      </c>
      <c r="G2972" s="2551">
        <v>0.1024655225322076</v>
      </c>
      <c r="H2972" s="2547">
        <v>10.334490154651469</v>
      </c>
      <c r="I2972" s="2544">
        <v>9.920275744264325</v>
      </c>
      <c r="J2972" s="2553">
        <v>0.10411877117601012</v>
      </c>
    </row>
    <row r="2973" spans="1:10" x14ac:dyDescent="0.2">
      <c r="A2973" s="2554" t="s">
        <v>1843</v>
      </c>
      <c r="B2973" s="2555">
        <v>6698.5779999999995</v>
      </c>
      <c r="C2973" s="2554"/>
      <c r="D2973" s="2556">
        <v>35903.250516904751</v>
      </c>
      <c r="E2973" s="2547">
        <v>85.928581012833263</v>
      </c>
      <c r="F2973" s="2544">
        <v>77.700080277741861</v>
      </c>
      <c r="G2973" s="2556">
        <v>0.49428731351360228</v>
      </c>
      <c r="H2973" s="2547">
        <v>95.412015128208054</v>
      </c>
      <c r="I2973" s="2544">
        <v>91.587827287418264</v>
      </c>
      <c r="J2973" s="2558">
        <v>0.96126481538178421</v>
      </c>
    </row>
    <row r="2974" spans="1:10" x14ac:dyDescent="0.2">
      <c r="A2974" s="2559" t="s">
        <v>194</v>
      </c>
      <c r="B2974" s="2560">
        <v>7795.518</v>
      </c>
      <c r="C2974" s="2561"/>
      <c r="D2974" s="2562">
        <v>37629.695241904752</v>
      </c>
      <c r="E2974" s="2563">
        <v>100</v>
      </c>
      <c r="F2974" s="2544">
        <v>90.424023487758404</v>
      </c>
      <c r="G2974" s="2562">
        <v>0.5752303921320211</v>
      </c>
      <c r="H2974" s="2563">
        <v>99.999999999999986</v>
      </c>
      <c r="I2974" s="2544">
        <v>95.991922153985414</v>
      </c>
      <c r="J2974" s="2564">
        <v>1.0074882226207078</v>
      </c>
    </row>
    <row r="2975" spans="1:10" x14ac:dyDescent="0.2">
      <c r="A2975" s="2584" t="s">
        <v>1860</v>
      </c>
      <c r="B2975" s="2544"/>
      <c r="C2975" s="2543"/>
      <c r="D2975" s="2546"/>
      <c r="E2975" s="2547"/>
      <c r="F2975" s="2544">
        <v>0</v>
      </c>
      <c r="G2975" s="2546"/>
      <c r="H2975" s="2547"/>
      <c r="I2975" s="2544">
        <v>0</v>
      </c>
      <c r="J2975" s="2548">
        <v>0</v>
      </c>
    </row>
    <row r="2976" spans="1:10" x14ac:dyDescent="0.2">
      <c r="A2976" s="2169" t="s">
        <v>1844</v>
      </c>
      <c r="B2976" s="2544">
        <v>0</v>
      </c>
      <c r="C2976" s="2545">
        <v>4199896.8061456596</v>
      </c>
      <c r="D2976" s="2546">
        <v>0</v>
      </c>
      <c r="E2976" s="2547">
        <v>0</v>
      </c>
      <c r="F2976" s="2544">
        <v>0</v>
      </c>
      <c r="G2976" s="2546">
        <v>0</v>
      </c>
      <c r="H2976" s="2547">
        <v>0</v>
      </c>
      <c r="I2976" s="2544">
        <v>0</v>
      </c>
      <c r="J2976" s="2548">
        <v>0</v>
      </c>
    </row>
    <row r="2977" spans="1:10" x14ac:dyDescent="0.2">
      <c r="A2977" s="2169" t="s">
        <v>1845</v>
      </c>
      <c r="B2977" s="2544">
        <v>713.57500000000005</v>
      </c>
      <c r="C2977" s="2545">
        <v>1049949.7428331529</v>
      </c>
      <c r="D2977" s="2546">
        <v>749.21788774216714</v>
      </c>
      <c r="E2977" s="2547">
        <v>91.80477319206706</v>
      </c>
      <c r="F2977" s="2544">
        <v>8.2771051981763382</v>
      </c>
      <c r="G2977" s="2546">
        <v>5.2654618598226184E-2</v>
      </c>
      <c r="H2977" s="2547">
        <v>60.682942928749902</v>
      </c>
      <c r="I2977" s="2544">
        <v>1.9112263517996824</v>
      </c>
      <c r="J2977" s="2548">
        <v>2.0059375799472694E-2</v>
      </c>
    </row>
    <row r="2978" spans="1:10" x14ac:dyDescent="0.2">
      <c r="A2978" s="2581" t="s">
        <v>310</v>
      </c>
      <c r="B2978" s="2550">
        <v>713.57500000000005</v>
      </c>
      <c r="C2978" s="2549"/>
      <c r="D2978" s="2551">
        <v>749.21788774216714</v>
      </c>
      <c r="E2978" s="2547">
        <v>91.80477319206706</v>
      </c>
      <c r="F2978" s="2544">
        <v>8.2771051981763382</v>
      </c>
      <c r="G2978" s="2551">
        <v>5.2654618598226184E-2</v>
      </c>
      <c r="H2978" s="2547">
        <v>60.682942928749902</v>
      </c>
      <c r="I2978" s="2544">
        <v>1.9112263517996824</v>
      </c>
      <c r="J2978" s="2553">
        <v>2.0059375799472694E-2</v>
      </c>
    </row>
    <row r="2979" spans="1:10" x14ac:dyDescent="0.2">
      <c r="A2979" s="2169" t="s">
        <v>1846</v>
      </c>
      <c r="B2979" s="2544">
        <v>0</v>
      </c>
      <c r="C2979" s="2545">
        <v>6562823.1180563895</v>
      </c>
      <c r="D2979" s="2546">
        <v>0</v>
      </c>
      <c r="E2979" s="2547">
        <v>0</v>
      </c>
      <c r="F2979" s="2544">
        <v>0</v>
      </c>
      <c r="G2979" s="2546">
        <v>0</v>
      </c>
      <c r="H2979" s="2547">
        <v>0</v>
      </c>
      <c r="I2979" s="2544">
        <v>0</v>
      </c>
      <c r="J2979" s="2548">
        <v>0</v>
      </c>
    </row>
    <row r="2980" spans="1:10" x14ac:dyDescent="0.2">
      <c r="A2980" s="2581" t="s">
        <v>316</v>
      </c>
      <c r="B2980" s="2550">
        <v>0</v>
      </c>
      <c r="C2980" s="2565"/>
      <c r="D2980" s="2551">
        <v>0</v>
      </c>
      <c r="E2980" s="2547">
        <v>0</v>
      </c>
      <c r="F2980" s="2544">
        <v>0</v>
      </c>
      <c r="G2980" s="2551">
        <v>0</v>
      </c>
      <c r="H2980" s="2547">
        <v>0</v>
      </c>
      <c r="I2980" s="2544">
        <v>0</v>
      </c>
      <c r="J2980" s="2553">
        <v>0</v>
      </c>
    </row>
    <row r="2981" spans="1:10" x14ac:dyDescent="0.2">
      <c r="A2981" s="2169" t="s">
        <v>1536</v>
      </c>
      <c r="B2981" s="2544">
        <v>31.574399999999997</v>
      </c>
      <c r="C2981" s="2545">
        <v>6000000</v>
      </c>
      <c r="D2981" s="2546">
        <v>189.44639999999998</v>
      </c>
      <c r="E2981" s="2547">
        <v>4.062194766738747</v>
      </c>
      <c r="F2981" s="2544">
        <v>0.36624689818070832</v>
      </c>
      <c r="G2981" s="2546">
        <v>2.3298714073052345E-3</v>
      </c>
      <c r="H2981" s="2547">
        <v>15.344221310441228</v>
      </c>
      <c r="I2981" s="2544">
        <v>0.48327056502178217</v>
      </c>
      <c r="J2981" s="2548">
        <v>5.0721914060399484E-3</v>
      </c>
    </row>
    <row r="2982" spans="1:10" x14ac:dyDescent="0.2">
      <c r="A2982" s="2169" t="s">
        <v>206</v>
      </c>
      <c r="B2982" s="2544">
        <v>25.375</v>
      </c>
      <c r="C2982" s="2545">
        <v>4352000</v>
      </c>
      <c r="D2982" s="2546">
        <v>110.432</v>
      </c>
      <c r="E2982" s="2547">
        <v>3.2646128574413362</v>
      </c>
      <c r="F2982" s="2544">
        <v>0.29433702750758445</v>
      </c>
      <c r="G2982" s="2546">
        <v>1.8724183819920671E-3</v>
      </c>
      <c r="H2982" s="2547">
        <v>8.9444457522267289</v>
      </c>
      <c r="I2982" s="2544">
        <v>0.28170783417623907</v>
      </c>
      <c r="J2982" s="2548">
        <v>2.9566792578365367E-3</v>
      </c>
    </row>
    <row r="2983" spans="1:10" x14ac:dyDescent="0.2">
      <c r="A2983" s="2581" t="s">
        <v>311</v>
      </c>
      <c r="B2983" s="2550">
        <v>56.949399999999997</v>
      </c>
      <c r="C2983" s="2565"/>
      <c r="D2983" s="2551">
        <v>299.8784</v>
      </c>
      <c r="E2983" s="2547">
        <v>7.3268076241800832</v>
      </c>
      <c r="F2983" s="2544">
        <v>0.66058392568829272</v>
      </c>
      <c r="G2983" s="2551">
        <v>4.2022897892973017E-3</v>
      </c>
      <c r="H2983" s="2547">
        <v>24.288667062667958</v>
      </c>
      <c r="I2983" s="2544">
        <v>0.76497839919802135</v>
      </c>
      <c r="J2983" s="2553">
        <v>8.0288706638764855E-3</v>
      </c>
    </row>
    <row r="2984" spans="1:10" x14ac:dyDescent="0.2">
      <c r="A2984" s="2169" t="s">
        <v>1847</v>
      </c>
      <c r="B2984" s="2544">
        <v>6.75</v>
      </c>
      <c r="C2984" s="2545">
        <v>27488445.925841</v>
      </c>
      <c r="D2984" s="2546">
        <v>185.54700999942676</v>
      </c>
      <c r="E2984" s="2547">
        <v>0.86841918375286775</v>
      </c>
      <c r="F2984" s="2544">
        <v>7.8296549189209641E-2</v>
      </c>
      <c r="G2984" s="2546">
        <v>4.9808173708163362E-4</v>
      </c>
      <c r="H2984" s="2547">
        <v>15.028390008582143</v>
      </c>
      <c r="I2984" s="2544">
        <v>0.47332336935684849</v>
      </c>
      <c r="J2984" s="2548">
        <v>4.9677900954333311E-3</v>
      </c>
    </row>
    <row r="2985" spans="1:10" x14ac:dyDescent="0.2">
      <c r="A2985" s="2581" t="s">
        <v>312</v>
      </c>
      <c r="B2985" s="2550">
        <v>6.75</v>
      </c>
      <c r="C2985" s="2549"/>
      <c r="D2985" s="2551">
        <v>185.54700999942676</v>
      </c>
      <c r="E2985" s="2547">
        <v>0.86841918375286775</v>
      </c>
      <c r="F2985" s="2544">
        <v>7.8296549189209641E-2</v>
      </c>
      <c r="G2985" s="2551">
        <v>4.9808173708163362E-4</v>
      </c>
      <c r="H2985" s="2547">
        <v>15.028390008582143</v>
      </c>
      <c r="I2985" s="2544">
        <v>0.47332336935684849</v>
      </c>
      <c r="J2985" s="2553">
        <v>4.9677900954333311E-3</v>
      </c>
    </row>
    <row r="2986" spans="1:10" x14ac:dyDescent="0.2">
      <c r="A2986" s="2566" t="s">
        <v>130</v>
      </c>
      <c r="B2986" s="2555">
        <v>777.27440000000001</v>
      </c>
      <c r="C2986" s="2554"/>
      <c r="D2986" s="2556">
        <v>1234.6432977415939</v>
      </c>
      <c r="E2986" s="2557">
        <v>100</v>
      </c>
      <c r="F2986" s="2544">
        <v>9.015985673053839</v>
      </c>
      <c r="G2986" s="2556">
        <v>5.7354990124605119E-2</v>
      </c>
      <c r="H2986" s="2557">
        <v>100</v>
      </c>
      <c r="I2986" s="2544">
        <v>3.1495281203545522</v>
      </c>
      <c r="J2986" s="2558">
        <v>3.305603655878251E-2</v>
      </c>
    </row>
    <row r="2987" spans="1:10" x14ac:dyDescent="0.2">
      <c r="A2987" s="2584" t="s">
        <v>1861</v>
      </c>
      <c r="B2987" s="2544"/>
      <c r="C2987" s="2543"/>
      <c r="D2987" s="2546"/>
      <c r="E2987" s="2547"/>
      <c r="F2987" s="2544">
        <v>0</v>
      </c>
      <c r="G2987" s="2546"/>
      <c r="H2987" s="2547"/>
      <c r="I2987" s="2544">
        <v>0</v>
      </c>
      <c r="J2987" s="2548">
        <v>0</v>
      </c>
    </row>
    <row r="2988" spans="1:10" x14ac:dyDescent="0.2">
      <c r="A2988" s="2168" t="s">
        <v>1538</v>
      </c>
      <c r="B2988" s="2544">
        <v>45</v>
      </c>
      <c r="C2988" s="2545">
        <v>6500000</v>
      </c>
      <c r="D2988" s="2546">
        <v>292.5</v>
      </c>
      <c r="E2988" s="2547">
        <v>93.211702418532965</v>
      </c>
      <c r="F2988" s="2544">
        <v>0.52197699459473101</v>
      </c>
      <c r="G2988" s="2546">
        <v>3.3205449138775582E-3</v>
      </c>
      <c r="H2988" s="2547">
        <v>86.908930137699386</v>
      </c>
      <c r="I2988" s="2544">
        <v>0.74615638127127948</v>
      </c>
      <c r="J2988" s="2548">
        <v>7.8313231936140513E-3</v>
      </c>
    </row>
    <row r="2989" spans="1:10" x14ac:dyDescent="0.2">
      <c r="A2989" s="2168" t="s">
        <v>208</v>
      </c>
      <c r="B2989" s="2544">
        <v>0.30719999999999997</v>
      </c>
      <c r="C2989" s="2545">
        <v>6000000</v>
      </c>
      <c r="D2989" s="2546">
        <v>1.8431999999999997</v>
      </c>
      <c r="E2989" s="2547">
        <v>0.63632522184385176</v>
      </c>
      <c r="F2989" s="2544">
        <v>3.5633629497666968E-3</v>
      </c>
      <c r="G2989" s="2546">
        <v>2.2668253278737458E-5</v>
      </c>
      <c r="H2989" s="2547">
        <v>0.54765996591387178</v>
      </c>
      <c r="I2989" s="2544">
        <v>4.701933134903323E-3</v>
      </c>
      <c r="J2989" s="2548">
        <v>4.9349384309297152E-5</v>
      </c>
    </row>
    <row r="2990" spans="1:10" x14ac:dyDescent="0.2">
      <c r="A2990" s="2168" t="s">
        <v>209</v>
      </c>
      <c r="B2990" s="2544">
        <v>0.42</v>
      </c>
      <c r="C2990" s="2545">
        <v>5800000</v>
      </c>
      <c r="D2990" s="2546">
        <v>2.4359999999999999</v>
      </c>
      <c r="E2990" s="2547">
        <v>0.86997588923964109</v>
      </c>
      <c r="F2990" s="2544">
        <v>4.8717852828841562E-3</v>
      </c>
      <c r="G2990" s="2546">
        <v>3.0991752529523872E-5</v>
      </c>
      <c r="H2990" s="2547">
        <v>0.72379539765960932</v>
      </c>
      <c r="I2990" s="2544">
        <v>6.2141434009464506E-3</v>
      </c>
      <c r="J2990" s="2548">
        <v>6.5220865981688311E-5</v>
      </c>
    </row>
    <row r="2991" spans="1:10" x14ac:dyDescent="0.2">
      <c r="A2991" s="2168" t="s">
        <v>210</v>
      </c>
      <c r="B2991" s="2544">
        <v>2.5499999999999998</v>
      </c>
      <c r="C2991" s="2545">
        <v>15600000</v>
      </c>
      <c r="D2991" s="2546">
        <v>39.78</v>
      </c>
      <c r="E2991" s="2547">
        <v>5.2819964703835351</v>
      </c>
      <c r="F2991" s="2544">
        <v>2.9578696360368088E-2</v>
      </c>
      <c r="G2991" s="2546">
        <v>1.8816421178639492E-4</v>
      </c>
      <c r="H2991" s="2547">
        <v>11.819614498727118</v>
      </c>
      <c r="I2991" s="2544">
        <v>0.101477267852894</v>
      </c>
      <c r="J2991" s="2548">
        <v>1.0650599543315111E-3</v>
      </c>
    </row>
    <row r="2992" spans="1:10" x14ac:dyDescent="0.2">
      <c r="A2992" s="2168" t="s">
        <v>1540</v>
      </c>
      <c r="B2992" s="2544">
        <v>0</v>
      </c>
      <c r="C2992" s="2545">
        <v>7500000</v>
      </c>
      <c r="D2992" s="2546">
        <v>0</v>
      </c>
      <c r="E2992" s="2547">
        <v>0</v>
      </c>
      <c r="F2992" s="2544">
        <v>0</v>
      </c>
      <c r="G2992" s="2546">
        <v>0</v>
      </c>
      <c r="H2992" s="2547">
        <v>0</v>
      </c>
      <c r="I2992" s="2544">
        <v>0</v>
      </c>
      <c r="J2992" s="2548">
        <v>0</v>
      </c>
    </row>
    <row r="2993" spans="1:10" x14ac:dyDescent="0.2">
      <c r="A2993" s="2168" t="s">
        <v>1541</v>
      </c>
      <c r="B2993" s="2544">
        <v>0</v>
      </c>
      <c r="C2993" s="2545">
        <v>5800000</v>
      </c>
      <c r="D2993" s="2546">
        <v>0</v>
      </c>
      <c r="E2993" s="2547">
        <v>0</v>
      </c>
      <c r="F2993" s="2544">
        <v>0</v>
      </c>
      <c r="G2993" s="2546">
        <v>0</v>
      </c>
      <c r="H2993" s="2547">
        <v>0</v>
      </c>
      <c r="I2993" s="2544">
        <v>0</v>
      </c>
      <c r="J2993" s="2548">
        <v>0</v>
      </c>
    </row>
    <row r="2994" spans="1:10" x14ac:dyDescent="0.2">
      <c r="A2994" s="2566" t="s">
        <v>122</v>
      </c>
      <c r="B2994" s="2555">
        <v>48.277200000000001</v>
      </c>
      <c r="C2994" s="2554"/>
      <c r="D2994" s="2556">
        <v>336.55920000000003</v>
      </c>
      <c r="E2994" s="2557">
        <v>99.999999999999986</v>
      </c>
      <c r="F2994" s="2544">
        <v>0.55999083918774994</v>
      </c>
      <c r="G2994" s="2556">
        <v>3.5623691314722143E-3</v>
      </c>
      <c r="H2994" s="2557">
        <v>99.999999999999986</v>
      </c>
      <c r="I2994" s="2544">
        <v>0.8585497256600233</v>
      </c>
      <c r="J2994" s="2558">
        <v>9.0109533982365483E-3</v>
      </c>
    </row>
    <row r="2995" spans="1:10" ht="14.25" thickBot="1" x14ac:dyDescent="0.25">
      <c r="A2995" s="2567" t="s">
        <v>1848</v>
      </c>
      <c r="B2995" s="2560">
        <v>8621.0696000000007</v>
      </c>
      <c r="C2995" s="2568"/>
      <c r="D2995" s="2562">
        <v>39200.897739646352</v>
      </c>
      <c r="E2995" s="2569"/>
      <c r="F2995" s="2570">
        <v>99.999999999999986</v>
      </c>
      <c r="G2995" s="2571">
        <v>0.63614775138809843</v>
      </c>
      <c r="H2995" s="2572"/>
      <c r="I2995" s="2570">
        <v>99.999999999999986</v>
      </c>
      <c r="J2995" s="2573">
        <v>1.0495552125777268</v>
      </c>
    </row>
    <row r="2996" spans="1:10" ht="15" thickBot="1" x14ac:dyDescent="0.25">
      <c r="A2996" s="2574" t="s">
        <v>1849</v>
      </c>
      <c r="B2996" s="2575">
        <v>1355199.2569632605</v>
      </c>
      <c r="C2996" s="2576"/>
      <c r="D2996" s="2577">
        <v>3735001.0051751565</v>
      </c>
      <c r="E2996" s="2578"/>
      <c r="F2996" s="2111"/>
      <c r="G2996" s="2111"/>
      <c r="H2996" s="2111"/>
      <c r="I2996" s="2111"/>
      <c r="J2996" s="2111"/>
    </row>
    <row r="2997" spans="1:10" ht="16.5" thickBot="1" x14ac:dyDescent="0.3">
      <c r="A2997" s="2579" t="s">
        <v>1850</v>
      </c>
      <c r="B2997" s="2586">
        <v>0.63614775138809854</v>
      </c>
      <c r="C2997" s="2580"/>
      <c r="D2997" s="2587">
        <v>1.0495552125777268</v>
      </c>
      <c r="E2997" s="2578"/>
      <c r="F2997" s="2111"/>
      <c r="G2997" s="2111"/>
      <c r="H2997" s="2111"/>
      <c r="I2997" s="2111"/>
      <c r="J2997" s="2111"/>
    </row>
    <row r="2998" spans="1:10" x14ac:dyDescent="0.2">
      <c r="A2998" s="471" t="s">
        <v>1978</v>
      </c>
      <c r="B2998" s="375"/>
      <c r="C2998" s="375"/>
      <c r="D2998" s="1800"/>
      <c r="E2998" s="375"/>
      <c r="F2998" s="375"/>
      <c r="H2998" s="375"/>
      <c r="I2998" s="375"/>
      <c r="J2998" s="375"/>
    </row>
    <row r="2999" spans="1:10" x14ac:dyDescent="0.2">
      <c r="A2999" s="375" t="s">
        <v>1851</v>
      </c>
      <c r="B2999" s="375"/>
      <c r="C2999" s="375"/>
      <c r="D2999" s="375"/>
      <c r="E2999" s="375"/>
      <c r="F2999" s="375"/>
      <c r="G2999" s="375"/>
      <c r="H2999" s="375"/>
      <c r="I2999" s="375"/>
      <c r="J2999" s="375"/>
    </row>
    <row r="3000" spans="1:10" x14ac:dyDescent="0.2">
      <c r="A3000" s="375" t="s">
        <v>2021</v>
      </c>
      <c r="B3000" s="375"/>
      <c r="C3000" s="375"/>
      <c r="D3000" s="375"/>
      <c r="E3000" s="375"/>
      <c r="F3000" s="375"/>
      <c r="G3000" s="375"/>
      <c r="H3000" s="375"/>
      <c r="I3000" s="375"/>
      <c r="J3000" s="375"/>
    </row>
    <row r="3004" spans="1:10" ht="13.5" thickBot="1" x14ac:dyDescent="0.25">
      <c r="A3004" s="3498" t="s">
        <v>1976</v>
      </c>
      <c r="B3004" s="3498"/>
      <c r="C3004" s="3498"/>
      <c r="D3004" s="3498"/>
      <c r="E3004" s="3498"/>
      <c r="F3004" s="3498"/>
      <c r="G3004" s="3498"/>
      <c r="H3004" s="3498"/>
      <c r="I3004" s="3498"/>
      <c r="J3004" s="3498"/>
    </row>
    <row r="3005" spans="1:10" ht="13.5" customHeight="1" thickBot="1" x14ac:dyDescent="0.25">
      <c r="A3005" s="3503" t="s">
        <v>389</v>
      </c>
      <c r="B3005" s="3509" t="s">
        <v>1264</v>
      </c>
      <c r="C3005" s="3509" t="s">
        <v>1840</v>
      </c>
      <c r="D3005" s="3511" t="s">
        <v>1852</v>
      </c>
      <c r="E3005" s="3505" t="s">
        <v>1857</v>
      </c>
      <c r="F3005" s="3506"/>
      <c r="G3005" s="3507"/>
      <c r="H3005" s="3505" t="s">
        <v>1858</v>
      </c>
      <c r="I3005" s="3506"/>
      <c r="J3005" s="3508"/>
    </row>
    <row r="3006" spans="1:10" ht="13.5" customHeight="1" thickBot="1" x14ac:dyDescent="0.25">
      <c r="A3006" s="3504"/>
      <c r="B3006" s="3510"/>
      <c r="C3006" s="3510"/>
      <c r="D3006" s="3512"/>
      <c r="E3006" s="2534" t="s">
        <v>1856</v>
      </c>
      <c r="F3006" s="2533" t="s">
        <v>1223</v>
      </c>
      <c r="G3006" s="2535" t="s">
        <v>1841</v>
      </c>
      <c r="H3006" s="2534" t="s">
        <v>1856</v>
      </c>
      <c r="I3006" s="2533" t="s">
        <v>1223</v>
      </c>
      <c r="J3006" s="2536" t="s">
        <v>1841</v>
      </c>
    </row>
    <row r="3007" spans="1:10" x14ac:dyDescent="0.2">
      <c r="A3007" s="2585" t="s">
        <v>1859</v>
      </c>
      <c r="B3007" s="2537"/>
      <c r="C3007" s="2537"/>
      <c r="D3007" s="2538"/>
      <c r="E3007" s="2539"/>
      <c r="F3007" s="2540"/>
      <c r="G3007" s="2541"/>
      <c r="H3007" s="2539"/>
      <c r="I3007" s="2540"/>
      <c r="J3007" s="2542"/>
    </row>
    <row r="3008" spans="1:10" x14ac:dyDescent="0.2">
      <c r="A3008" s="923" t="s">
        <v>410</v>
      </c>
      <c r="B3008" s="2544">
        <v>0</v>
      </c>
      <c r="C3008" s="2545">
        <v>3500000.0000000005</v>
      </c>
      <c r="D3008" s="2546">
        <v>0</v>
      </c>
      <c r="E3008" s="2547">
        <v>0</v>
      </c>
      <c r="F3008" s="2544">
        <v>0</v>
      </c>
      <c r="G3008" s="2546">
        <v>0</v>
      </c>
      <c r="H3008" s="2547">
        <v>0</v>
      </c>
      <c r="I3008" s="2544">
        <v>0</v>
      </c>
      <c r="J3008" s="2548">
        <v>0</v>
      </c>
    </row>
    <row r="3009" spans="1:10" x14ac:dyDescent="0.2">
      <c r="A3009" s="923" t="s">
        <v>411</v>
      </c>
      <c r="B3009" s="2544">
        <v>0</v>
      </c>
      <c r="C3009" s="2545">
        <v>1375863.5</v>
      </c>
      <c r="D3009" s="2546">
        <v>0</v>
      </c>
      <c r="E3009" s="2547">
        <v>0</v>
      </c>
      <c r="F3009" s="2544">
        <v>0</v>
      </c>
      <c r="G3009" s="2546">
        <v>0</v>
      </c>
      <c r="H3009" s="2547">
        <v>0</v>
      </c>
      <c r="I3009" s="2544">
        <v>0</v>
      </c>
      <c r="J3009" s="2548">
        <v>0</v>
      </c>
    </row>
    <row r="3010" spans="1:10" x14ac:dyDescent="0.2">
      <c r="A3010" s="923" t="s">
        <v>279</v>
      </c>
      <c r="B3010" s="2544">
        <v>190.56</v>
      </c>
      <c r="C3010" s="2545">
        <v>882500</v>
      </c>
      <c r="D3010" s="2546">
        <v>168.16919999999999</v>
      </c>
      <c r="E3010" s="2547">
        <v>1.4406116221460967</v>
      </c>
      <c r="F3010" s="2544">
        <v>1.3739107049698476</v>
      </c>
      <c r="G3010" s="2546">
        <v>1.4061400861966833E-2</v>
      </c>
      <c r="H3010" s="2547">
        <v>0.24743886590862821</v>
      </c>
      <c r="I3010" s="2544">
        <v>0.23739223534397497</v>
      </c>
      <c r="J3010" s="2548">
        <v>4.502520876620582E-3</v>
      </c>
    </row>
    <row r="3011" spans="1:10" x14ac:dyDescent="0.2">
      <c r="A3011" s="923" t="s">
        <v>200</v>
      </c>
      <c r="B3011" s="2544">
        <v>90.9</v>
      </c>
      <c r="C3011" s="2545">
        <v>5768500</v>
      </c>
      <c r="D3011" s="2546">
        <v>524.35665000000006</v>
      </c>
      <c r="E3011" s="2547">
        <v>0.68719351623152924</v>
      </c>
      <c r="F3011" s="2544">
        <v>0.65537617066414333</v>
      </c>
      <c r="G3011" s="2546">
        <v>6.7075007260326679E-3</v>
      </c>
      <c r="H3011" s="2547">
        <v>0.77152186492917563</v>
      </c>
      <c r="I3011" s="2544">
        <v>0.7401961670804067</v>
      </c>
      <c r="J3011" s="2548">
        <v>1.4038996221780396E-2</v>
      </c>
    </row>
    <row r="3012" spans="1:10" x14ac:dyDescent="0.2">
      <c r="A3012" s="923" t="s">
        <v>429</v>
      </c>
      <c r="B3012" s="2544">
        <v>0</v>
      </c>
      <c r="C3012" s="2545">
        <v>680000</v>
      </c>
      <c r="D3012" s="2546">
        <v>0</v>
      </c>
      <c r="E3012" s="2547">
        <v>0</v>
      </c>
      <c r="F3012" s="2544">
        <v>0</v>
      </c>
      <c r="G3012" s="2546">
        <v>0</v>
      </c>
      <c r="H3012" s="2547">
        <v>0</v>
      </c>
      <c r="I3012" s="2544">
        <v>0</v>
      </c>
      <c r="J3012" s="2548">
        <v>0</v>
      </c>
    </row>
    <row r="3013" spans="1:10" x14ac:dyDescent="0.2">
      <c r="A3013" s="925" t="s">
        <v>431</v>
      </c>
      <c r="B3013" s="2544">
        <v>0</v>
      </c>
      <c r="C3013" s="2545">
        <v>7000000</v>
      </c>
      <c r="D3013" s="2546">
        <v>0</v>
      </c>
      <c r="E3013" s="2547">
        <v>0</v>
      </c>
      <c r="F3013" s="2544">
        <v>0</v>
      </c>
      <c r="G3013" s="2546">
        <v>0</v>
      </c>
      <c r="H3013" s="2547">
        <v>0</v>
      </c>
      <c r="I3013" s="2544">
        <v>0</v>
      </c>
      <c r="J3013" s="2548">
        <v>0</v>
      </c>
    </row>
    <row r="3014" spans="1:10" x14ac:dyDescent="0.2">
      <c r="A3014" s="2107" t="s">
        <v>430</v>
      </c>
      <c r="B3014" s="2544">
        <v>0</v>
      </c>
      <c r="C3014" s="2545">
        <v>0</v>
      </c>
      <c r="D3014" s="2546">
        <v>0</v>
      </c>
      <c r="E3014" s="2547">
        <v>0</v>
      </c>
      <c r="F3014" s="2544">
        <v>0</v>
      </c>
      <c r="G3014" s="2546">
        <v>0</v>
      </c>
      <c r="H3014" s="2547">
        <v>0</v>
      </c>
      <c r="I3014" s="2544">
        <v>0</v>
      </c>
      <c r="J3014" s="2548">
        <v>0</v>
      </c>
    </row>
    <row r="3015" spans="1:10" x14ac:dyDescent="0.2">
      <c r="A3015" s="2549" t="s">
        <v>280</v>
      </c>
      <c r="B3015" s="2550">
        <v>281.46000000000004</v>
      </c>
      <c r="C3015" s="2549"/>
      <c r="D3015" s="2551">
        <v>692.52584999999999</v>
      </c>
      <c r="E3015" s="2547">
        <v>2.1278051383776262</v>
      </c>
      <c r="F3015" s="2544">
        <v>2.029286875633991</v>
      </c>
      <c r="G3015" s="2551">
        <v>2.0768901587999503E-2</v>
      </c>
      <c r="H3015" s="2547">
        <v>1.0189607308378037</v>
      </c>
      <c r="I3015" s="2544">
        <v>0.97758840242438161</v>
      </c>
      <c r="J3015" s="2553">
        <v>1.8541517098400979E-2</v>
      </c>
    </row>
    <row r="3016" spans="1:10" x14ac:dyDescent="0.2">
      <c r="A3016" s="931" t="s">
        <v>412</v>
      </c>
      <c r="B3016" s="2544">
        <v>21</v>
      </c>
      <c r="C3016" s="2545">
        <v>2674500</v>
      </c>
      <c r="D3016" s="2546">
        <v>56.164499999999997</v>
      </c>
      <c r="E3016" s="2547">
        <v>0.15875757800728396</v>
      </c>
      <c r="F3016" s="2544">
        <v>0.1514070361270298</v>
      </c>
      <c r="G3016" s="2546">
        <v>1.5495876264761937E-3</v>
      </c>
      <c r="H3016" s="2547">
        <v>8.2638676905908745E-2</v>
      </c>
      <c r="I3016" s="2544">
        <v>7.92833420268199E-2</v>
      </c>
      <c r="J3016" s="2548">
        <v>1.5037345350691843E-3</v>
      </c>
    </row>
    <row r="3017" spans="1:10" x14ac:dyDescent="0.2">
      <c r="A3017" s="931" t="s">
        <v>413</v>
      </c>
      <c r="B3017" s="2544">
        <v>0</v>
      </c>
      <c r="C3017" s="2545">
        <v>647500</v>
      </c>
      <c r="D3017" s="2546">
        <v>0</v>
      </c>
      <c r="E3017" s="2547">
        <v>0</v>
      </c>
      <c r="F3017" s="2544">
        <v>0</v>
      </c>
      <c r="G3017" s="2546">
        <v>0</v>
      </c>
      <c r="H3017" s="2547">
        <v>0</v>
      </c>
      <c r="I3017" s="2544">
        <v>0</v>
      </c>
      <c r="J3017" s="2548">
        <v>0</v>
      </c>
    </row>
    <row r="3018" spans="1:10" x14ac:dyDescent="0.2">
      <c r="A3018" s="923" t="s">
        <v>91</v>
      </c>
      <c r="B3018" s="2544">
        <v>0</v>
      </c>
      <c r="C3018" s="2545">
        <v>1085000</v>
      </c>
      <c r="D3018" s="2546">
        <v>0</v>
      </c>
      <c r="E3018" s="2547">
        <v>0</v>
      </c>
      <c r="F3018" s="2544">
        <v>0</v>
      </c>
      <c r="G3018" s="2546">
        <v>0</v>
      </c>
      <c r="H3018" s="2547">
        <v>0</v>
      </c>
      <c r="I3018" s="2544">
        <v>0</v>
      </c>
      <c r="J3018" s="2548">
        <v>0</v>
      </c>
    </row>
    <row r="3019" spans="1:10" x14ac:dyDescent="0.2">
      <c r="A3019" s="923" t="s">
        <v>417</v>
      </c>
      <c r="B3019" s="2544">
        <v>0</v>
      </c>
      <c r="C3019" s="2545">
        <v>1641999.9999999995</v>
      </c>
      <c r="D3019" s="2546">
        <v>0</v>
      </c>
      <c r="E3019" s="2547">
        <v>0</v>
      </c>
      <c r="F3019" s="2544">
        <v>0</v>
      </c>
      <c r="G3019" s="2546">
        <v>0</v>
      </c>
      <c r="H3019" s="2547">
        <v>0</v>
      </c>
      <c r="I3019" s="2544">
        <v>0</v>
      </c>
      <c r="J3019" s="2548">
        <v>0</v>
      </c>
    </row>
    <row r="3020" spans="1:10" x14ac:dyDescent="0.2">
      <c r="A3020" s="923" t="s">
        <v>418</v>
      </c>
      <c r="B3020" s="2544">
        <v>93</v>
      </c>
      <c r="C3020" s="2545">
        <v>1369500.0000000005</v>
      </c>
      <c r="D3020" s="2546">
        <v>127.36350000000004</v>
      </c>
      <c r="E3020" s="2547">
        <v>0.70306927403225761</v>
      </c>
      <c r="F3020" s="2544">
        <v>0.67051687427684625</v>
      </c>
      <c r="G3020" s="2546">
        <v>6.8624594886802859E-3</v>
      </c>
      <c r="H3020" s="2547">
        <v>0.18739864373591347</v>
      </c>
      <c r="I3020" s="2544">
        <v>0.17978979483896201</v>
      </c>
      <c r="J3020" s="2548">
        <v>3.4099990822901317E-3</v>
      </c>
    </row>
    <row r="3021" spans="1:10" x14ac:dyDescent="0.2">
      <c r="A3021" s="923" t="s">
        <v>423</v>
      </c>
      <c r="B3021" s="2544">
        <v>0</v>
      </c>
      <c r="C3021" s="2545">
        <v>1311000</v>
      </c>
      <c r="D3021" s="2546">
        <v>0</v>
      </c>
      <c r="E3021" s="2547">
        <v>0</v>
      </c>
      <c r="F3021" s="2544">
        <v>0</v>
      </c>
      <c r="G3021" s="2546">
        <v>0</v>
      </c>
      <c r="H3021" s="2547">
        <v>0</v>
      </c>
      <c r="I3021" s="2544">
        <v>0</v>
      </c>
      <c r="J3021" s="2548">
        <v>0</v>
      </c>
    </row>
    <row r="3022" spans="1:10" x14ac:dyDescent="0.2">
      <c r="A3022" s="923" t="s">
        <v>424</v>
      </c>
      <c r="B3022" s="2544">
        <v>0</v>
      </c>
      <c r="C3022" s="2545">
        <v>620500</v>
      </c>
      <c r="D3022" s="2546">
        <v>0</v>
      </c>
      <c r="E3022" s="2547">
        <v>0</v>
      </c>
      <c r="F3022" s="2544">
        <v>0</v>
      </c>
      <c r="G3022" s="2546">
        <v>0</v>
      </c>
      <c r="H3022" s="2547">
        <v>0</v>
      </c>
      <c r="I3022" s="2544">
        <v>0</v>
      </c>
      <c r="J3022" s="2548">
        <v>0</v>
      </c>
    </row>
    <row r="3023" spans="1:10" x14ac:dyDescent="0.2">
      <c r="A3023" s="923" t="s">
        <v>281</v>
      </c>
      <c r="B3023" s="2544">
        <v>0</v>
      </c>
      <c r="C3023" s="2545">
        <v>1016000</v>
      </c>
      <c r="D3023" s="2546">
        <v>0</v>
      </c>
      <c r="E3023" s="2547">
        <v>0</v>
      </c>
      <c r="F3023" s="2544">
        <v>0</v>
      </c>
      <c r="G3023" s="2546">
        <v>0</v>
      </c>
      <c r="H3023" s="2547">
        <v>0</v>
      </c>
      <c r="I3023" s="2544">
        <v>0</v>
      </c>
      <c r="J3023" s="2548">
        <v>0</v>
      </c>
    </row>
    <row r="3024" spans="1:10" x14ac:dyDescent="0.2">
      <c r="A3024" s="923" t="s">
        <v>427</v>
      </c>
      <c r="B3024" s="2544">
        <v>0</v>
      </c>
      <c r="C3024" s="2545">
        <v>1399000</v>
      </c>
      <c r="D3024" s="2546">
        <v>0</v>
      </c>
      <c r="E3024" s="2547">
        <v>0</v>
      </c>
      <c r="F3024" s="2544">
        <v>0</v>
      </c>
      <c r="G3024" s="2546">
        <v>0</v>
      </c>
      <c r="H3024" s="2547">
        <v>0</v>
      </c>
      <c r="I3024" s="2544">
        <v>0</v>
      </c>
      <c r="J3024" s="2548">
        <v>0</v>
      </c>
    </row>
    <row r="3025" spans="1:10" x14ac:dyDescent="0.2">
      <c r="A3025" s="923" t="s">
        <v>428</v>
      </c>
      <c r="B3025" s="2544">
        <v>0</v>
      </c>
      <c r="C3025" s="2545">
        <v>652500</v>
      </c>
      <c r="D3025" s="2546">
        <v>0</v>
      </c>
      <c r="E3025" s="2547">
        <v>0</v>
      </c>
      <c r="F3025" s="2544">
        <v>0</v>
      </c>
      <c r="G3025" s="2546">
        <v>0</v>
      </c>
      <c r="H3025" s="2547">
        <v>0</v>
      </c>
      <c r="I3025" s="2544">
        <v>0</v>
      </c>
      <c r="J3025" s="2548">
        <v>0</v>
      </c>
    </row>
    <row r="3026" spans="1:10" x14ac:dyDescent="0.2">
      <c r="A3026" s="897" t="s">
        <v>93</v>
      </c>
      <c r="B3026" s="2544">
        <v>101.5</v>
      </c>
      <c r="C3026" s="2545">
        <v>1375000</v>
      </c>
      <c r="D3026" s="2546">
        <v>139.5625</v>
      </c>
      <c r="E3026" s="2547">
        <v>0.7673282937018725</v>
      </c>
      <c r="F3026" s="2544">
        <v>0.73180067461397735</v>
      </c>
      <c r="G3026" s="2546">
        <v>7.4896735279682686E-3</v>
      </c>
      <c r="H3026" s="2547">
        <v>0.20534786823849391</v>
      </c>
      <c r="I3026" s="2544">
        <v>0.19701023638807527</v>
      </c>
      <c r="J3026" s="2548">
        <v>3.7366121135342257E-3</v>
      </c>
    </row>
    <row r="3027" spans="1:10" x14ac:dyDescent="0.2">
      <c r="A3027" s="2549" t="s">
        <v>282</v>
      </c>
      <c r="B3027" s="2550">
        <v>215.5</v>
      </c>
      <c r="C3027" s="2549"/>
      <c r="D3027" s="2551">
        <v>323.09050000000002</v>
      </c>
      <c r="E3027" s="2547">
        <v>1.629155145741414</v>
      </c>
      <c r="F3027" s="2544">
        <v>1.5537245850178534</v>
      </c>
      <c r="G3027" s="2551">
        <v>1.5901720643124749E-2</v>
      </c>
      <c r="H3027" s="2547">
        <v>0.47538518888031611</v>
      </c>
      <c r="I3027" s="2544">
        <v>0.45608337325385717</v>
      </c>
      <c r="J3027" s="2553">
        <v>8.6503457308935404E-3</v>
      </c>
    </row>
    <row r="3028" spans="1:10" x14ac:dyDescent="0.2">
      <c r="A3028" s="2554" t="s">
        <v>107</v>
      </c>
      <c r="B3028" s="2555">
        <v>496.96000000000004</v>
      </c>
      <c r="C3028" s="2554"/>
      <c r="D3028" s="2556">
        <v>1015.61635</v>
      </c>
      <c r="E3028" s="2547">
        <v>3.7569602841190401</v>
      </c>
      <c r="F3028" s="2544">
        <v>3.5830114606518442</v>
      </c>
      <c r="G3028" s="2556">
        <v>3.6670622231124252E-2</v>
      </c>
      <c r="H3028" s="2547">
        <v>1.4943459197181197</v>
      </c>
      <c r="I3028" s="2544">
        <v>1.4336717756782387</v>
      </c>
      <c r="J3028" s="2558">
        <v>2.7191862829294519E-2</v>
      </c>
    </row>
    <row r="3029" spans="1:10" x14ac:dyDescent="0.2">
      <c r="A3029" s="923" t="s">
        <v>905</v>
      </c>
      <c r="B3029" s="2544">
        <v>0</v>
      </c>
      <c r="C3029" s="2545">
        <v>4200000</v>
      </c>
      <c r="D3029" s="2546">
        <v>0</v>
      </c>
      <c r="E3029" s="2547">
        <v>0</v>
      </c>
      <c r="F3029" s="2544">
        <v>0</v>
      </c>
      <c r="G3029" s="2546">
        <v>0</v>
      </c>
      <c r="H3029" s="2547">
        <v>0</v>
      </c>
      <c r="I3029" s="2544">
        <v>0</v>
      </c>
      <c r="J3029" s="2548">
        <v>0</v>
      </c>
    </row>
    <row r="3030" spans="1:10" x14ac:dyDescent="0.2">
      <c r="A3030" s="923" t="s">
        <v>906</v>
      </c>
      <c r="B3030" s="2544">
        <v>26</v>
      </c>
      <c r="C3030" s="2545">
        <v>1281000</v>
      </c>
      <c r="D3030" s="2546">
        <v>33.305999999999997</v>
      </c>
      <c r="E3030" s="2547">
        <v>0.19655700134235154</v>
      </c>
      <c r="F3030" s="2544">
        <v>0.18745633044298926</v>
      </c>
      <c r="G3030" s="2546">
        <v>1.9185370613514778E-3</v>
      </c>
      <c r="H3030" s="2547">
        <v>4.900539972808797E-2</v>
      </c>
      <c r="I3030" s="2544">
        <v>4.7015659171634458E-2</v>
      </c>
      <c r="J3030" s="2548">
        <v>8.9172666764618662E-4</v>
      </c>
    </row>
    <row r="3031" spans="1:10" x14ac:dyDescent="0.2">
      <c r="A3031" s="923" t="s">
        <v>907</v>
      </c>
      <c r="B3031" s="2544">
        <v>70</v>
      </c>
      <c r="C3031" s="2545">
        <v>1126000</v>
      </c>
      <c r="D3031" s="2546">
        <v>78.819999999999993</v>
      </c>
      <c r="E3031" s="2547">
        <v>0.52919192669094661</v>
      </c>
      <c r="F3031" s="2544">
        <v>0.50469012042343264</v>
      </c>
      <c r="G3031" s="2546">
        <v>5.1652920882539789E-3</v>
      </c>
      <c r="H3031" s="2547">
        <v>0.11597326627538261</v>
      </c>
      <c r="I3031" s="2544">
        <v>0.11126446453816813</v>
      </c>
      <c r="J3031" s="2548">
        <v>2.110307330327041E-3</v>
      </c>
    </row>
    <row r="3032" spans="1:10" x14ac:dyDescent="0.2">
      <c r="A3032" s="897" t="s">
        <v>908</v>
      </c>
      <c r="B3032" s="2544">
        <v>154</v>
      </c>
      <c r="C3032" s="2545">
        <v>1145000</v>
      </c>
      <c r="D3032" s="2546">
        <v>176.33</v>
      </c>
      <c r="E3032" s="2547">
        <v>1.1642222387200825</v>
      </c>
      <c r="F3032" s="2544">
        <v>1.1103182649315517</v>
      </c>
      <c r="G3032" s="2546">
        <v>1.1363642594158754E-2</v>
      </c>
      <c r="H3032" s="2547">
        <v>0.25944641007787639</v>
      </c>
      <c r="I3032" s="2544">
        <v>0.24891224349169236</v>
      </c>
      <c r="J3032" s="2548">
        <v>4.721016132410139E-3</v>
      </c>
    </row>
    <row r="3033" spans="1:10" x14ac:dyDescent="0.2">
      <c r="A3033" s="2554" t="s">
        <v>283</v>
      </c>
      <c r="B3033" s="2555">
        <v>250</v>
      </c>
      <c r="C3033" s="2554"/>
      <c r="D3033" s="2556">
        <v>288.45600000000002</v>
      </c>
      <c r="E3033" s="2547">
        <v>1.8899711667533805</v>
      </c>
      <c r="F3033" s="2544">
        <v>1.8024647157979734</v>
      </c>
      <c r="G3033" s="2556">
        <v>1.844747174376421E-2</v>
      </c>
      <c r="H3033" s="2547">
        <v>0.424425076081347</v>
      </c>
      <c r="I3033" s="2544">
        <v>0.40719236720149499</v>
      </c>
      <c r="J3033" s="2558">
        <v>7.7230501303833677E-3</v>
      </c>
    </row>
    <row r="3034" spans="1:10" x14ac:dyDescent="0.2">
      <c r="A3034" s="923" t="s">
        <v>946</v>
      </c>
      <c r="B3034" s="2544">
        <v>0</v>
      </c>
      <c r="C3034" s="2545">
        <v>8419998.9999999981</v>
      </c>
      <c r="D3034" s="2546">
        <v>0</v>
      </c>
      <c r="E3034" s="2547">
        <v>0</v>
      </c>
      <c r="F3034" s="2544">
        <v>0</v>
      </c>
      <c r="G3034" s="2546">
        <v>0</v>
      </c>
      <c r="H3034" s="2547">
        <v>0</v>
      </c>
      <c r="I3034" s="2544">
        <v>0</v>
      </c>
      <c r="J3034" s="2548">
        <v>0</v>
      </c>
    </row>
    <row r="3035" spans="1:10" x14ac:dyDescent="0.2">
      <c r="A3035" s="923" t="s">
        <v>284</v>
      </c>
      <c r="B3035" s="2544">
        <v>2410.2997850662823</v>
      </c>
      <c r="C3035" s="2545">
        <v>8358473</v>
      </c>
      <c r="D3035" s="2546">
        <v>20146.425675382325</v>
      </c>
      <c r="E3035" s="2547">
        <v>18.221588388028575</v>
      </c>
      <c r="F3035" s="2544">
        <v>17.377921268309652</v>
      </c>
      <c r="G3035" s="2546">
        <v>0.17785574871604476</v>
      </c>
      <c r="H3035" s="2547">
        <v>29.642816408885047</v>
      </c>
      <c r="I3035" s="2544">
        <v>28.439244673045128</v>
      </c>
      <c r="J3035" s="2548">
        <v>0.53939545524801102</v>
      </c>
    </row>
    <row r="3036" spans="1:10" x14ac:dyDescent="0.2">
      <c r="A3036" s="923" t="s">
        <v>69</v>
      </c>
      <c r="B3036" s="2544">
        <v>2315.8202149337176</v>
      </c>
      <c r="C3036" s="2545">
        <v>9308473</v>
      </c>
      <c r="D3036" s="2546">
        <v>21556.749943564708</v>
      </c>
      <c r="E3036" s="2547">
        <v>17.507333734437371</v>
      </c>
      <c r="F3036" s="2544">
        <v>16.696736902198822</v>
      </c>
      <c r="G3036" s="2546">
        <v>0.17088411191451086</v>
      </c>
      <c r="H3036" s="2547">
        <v>31.717923131652743</v>
      </c>
      <c r="I3036" s="2544">
        <v>30.430096925322424</v>
      </c>
      <c r="J3036" s="2548">
        <v>0.57715513098111682</v>
      </c>
    </row>
    <row r="3037" spans="1:10" x14ac:dyDescent="0.2">
      <c r="A3037" s="923" t="s">
        <v>199</v>
      </c>
      <c r="B3037" s="2544">
        <v>33</v>
      </c>
      <c r="C3037" s="2545">
        <v>2610000</v>
      </c>
      <c r="D3037" s="2546">
        <v>86.13</v>
      </c>
      <c r="E3037" s="2547">
        <v>0.24947619401144622</v>
      </c>
      <c r="F3037" s="2544">
        <v>0.23792534248533254</v>
      </c>
      <c r="G3037" s="2546">
        <v>2.4350662701768757E-3</v>
      </c>
      <c r="H3037" s="2547">
        <v>0.12672897011289908</v>
      </c>
      <c r="I3037" s="2544">
        <v>0.12158346017092644</v>
      </c>
      <c r="J3037" s="2548">
        <v>2.3060234757811223E-3</v>
      </c>
    </row>
    <row r="3038" spans="1:10" x14ac:dyDescent="0.2">
      <c r="A3038" s="923" t="s">
        <v>87</v>
      </c>
      <c r="B3038" s="2544">
        <v>39</v>
      </c>
      <c r="C3038" s="2545">
        <v>100000</v>
      </c>
      <c r="D3038" s="2546">
        <v>3.9</v>
      </c>
      <c r="E3038" s="2547">
        <v>0.29483550201352732</v>
      </c>
      <c r="F3038" s="2544">
        <v>0.28118449566448389</v>
      </c>
      <c r="G3038" s="2546">
        <v>2.877805592027217E-3</v>
      </c>
      <c r="H3038" s="2547">
        <v>5.7383372046941414E-3</v>
      </c>
      <c r="I3038" s="2544">
        <v>5.5053465072171506E-3</v>
      </c>
      <c r="J3038" s="2548">
        <v>1.0441764258152068E-4</v>
      </c>
    </row>
    <row r="3039" spans="1:10" x14ac:dyDescent="0.2">
      <c r="A3039" s="897" t="s">
        <v>213</v>
      </c>
      <c r="B3039" s="2544">
        <v>2405.8350253807107</v>
      </c>
      <c r="C3039" s="2545">
        <v>1030000</v>
      </c>
      <c r="D3039" s="2546">
        <v>2478.0100761421318</v>
      </c>
      <c r="E3039" s="2547">
        <v>18.187835319739722</v>
      </c>
      <c r="F3039" s="2544">
        <v>17.345730981118614</v>
      </c>
      <c r="G3039" s="2546">
        <v>0.17752629460347566</v>
      </c>
      <c r="H3039" s="2547">
        <v>3.6460660034700916</v>
      </c>
      <c r="I3039" s="2544">
        <v>3.4980266968046125</v>
      </c>
      <c r="J3039" s="2548">
        <v>6.6345633447183583E-2</v>
      </c>
    </row>
    <row r="3040" spans="1:10" x14ac:dyDescent="0.2">
      <c r="A3040" s="2549" t="s">
        <v>1842</v>
      </c>
      <c r="B3040" s="2550">
        <v>7203.9550253807101</v>
      </c>
      <c r="C3040" s="2549"/>
      <c r="D3040" s="2551">
        <v>44271.215695089166</v>
      </c>
      <c r="E3040" s="2547">
        <v>54.461069138230634</v>
      </c>
      <c r="F3040" s="2544">
        <v>51.939498989776901</v>
      </c>
      <c r="G3040" s="2551">
        <v>0.53157902709623528</v>
      </c>
      <c r="H3040" s="2547">
        <v>65.139272851325487</v>
      </c>
      <c r="I3040" s="2544">
        <v>62.494457101850323</v>
      </c>
      <c r="J3040" s="2553">
        <v>1.1853066607946743</v>
      </c>
    </row>
    <row r="3041" spans="1:10" x14ac:dyDescent="0.2">
      <c r="A3041" s="923" t="s">
        <v>952</v>
      </c>
      <c r="B3041" s="2544">
        <v>82.8</v>
      </c>
      <c r="C3041" s="2545">
        <v>2750000.0000000005</v>
      </c>
      <c r="D3041" s="2546">
        <v>227.70000000000002</v>
      </c>
      <c r="E3041" s="2547">
        <v>0.62595845042871956</v>
      </c>
      <c r="F3041" s="2544">
        <v>0.59697631387228889</v>
      </c>
      <c r="G3041" s="2546">
        <v>6.1098026415347057E-3</v>
      </c>
      <c r="H3041" s="2547">
        <v>0.33503061064329642</v>
      </c>
      <c r="I3041" s="2544">
        <v>0.32142753838290905</v>
      </c>
      <c r="J3041" s="2548">
        <v>6.0963839014903237E-3</v>
      </c>
    </row>
    <row r="3042" spans="1:10" x14ac:dyDescent="0.2">
      <c r="A3042" s="923" t="s">
        <v>953</v>
      </c>
      <c r="B3042" s="2544">
        <v>0</v>
      </c>
      <c r="C3042" s="2545">
        <v>1355000.0000000002</v>
      </c>
      <c r="D3042" s="2546">
        <v>0</v>
      </c>
      <c r="E3042" s="2547">
        <v>0</v>
      </c>
      <c r="F3042" s="2544">
        <v>0</v>
      </c>
      <c r="G3042" s="2546">
        <v>0</v>
      </c>
      <c r="H3042" s="2547">
        <v>0</v>
      </c>
      <c r="I3042" s="2544">
        <v>0</v>
      </c>
      <c r="J3042" s="2548">
        <v>0</v>
      </c>
    </row>
    <row r="3043" spans="1:10" x14ac:dyDescent="0.2">
      <c r="A3043" s="923" t="s">
        <v>954</v>
      </c>
      <c r="B3043" s="2544">
        <v>27</v>
      </c>
      <c r="C3043" s="2545">
        <v>1036000</v>
      </c>
      <c r="D3043" s="2546">
        <v>27.972000000000001</v>
      </c>
      <c r="E3043" s="2547">
        <v>0.20411688600936512</v>
      </c>
      <c r="F3043" s="2544">
        <v>0.19466618930618115</v>
      </c>
      <c r="G3043" s="2546">
        <v>1.9923269483265345E-3</v>
      </c>
      <c r="H3043" s="2547">
        <v>4.1157120074283217E-2</v>
      </c>
      <c r="I3043" s="2544">
        <v>3.9486039102532858E-2</v>
      </c>
      <c r="J3043" s="2548">
        <v>7.4891546110007615E-4</v>
      </c>
    </row>
    <row r="3044" spans="1:10" x14ac:dyDescent="0.2">
      <c r="A3044" s="923" t="s">
        <v>956</v>
      </c>
      <c r="B3044" s="2544">
        <v>6</v>
      </c>
      <c r="C3044" s="2545">
        <v>1099999.9999999998</v>
      </c>
      <c r="D3044" s="2546">
        <v>6.5999999999999979</v>
      </c>
      <c r="E3044" s="2547">
        <v>4.5359308002081135E-2</v>
      </c>
      <c r="F3044" s="2544">
        <v>4.3259153179151369E-2</v>
      </c>
      <c r="G3044" s="2546">
        <v>4.4273932185034102E-4</v>
      </c>
      <c r="H3044" s="2547">
        <v>9.7110321925593136E-3</v>
      </c>
      <c r="I3044" s="2544">
        <v>9.3167402429828669E-3</v>
      </c>
      <c r="J3044" s="2548">
        <v>1.7670677975334265E-4</v>
      </c>
    </row>
    <row r="3045" spans="1:10" x14ac:dyDescent="0.2">
      <c r="A3045" s="923" t="s">
        <v>957</v>
      </c>
      <c r="B3045" s="2544">
        <v>0</v>
      </c>
      <c r="C3045" s="2545">
        <v>1649999.9999999998</v>
      </c>
      <c r="D3045" s="2546">
        <v>0</v>
      </c>
      <c r="E3045" s="2547">
        <v>0</v>
      </c>
      <c r="F3045" s="2544">
        <v>0</v>
      </c>
      <c r="G3045" s="2546">
        <v>0</v>
      </c>
      <c r="H3045" s="2547">
        <v>0</v>
      </c>
      <c r="I3045" s="2544">
        <v>0</v>
      </c>
      <c r="J3045" s="2548">
        <v>0</v>
      </c>
    </row>
    <row r="3046" spans="1:10" x14ac:dyDescent="0.2">
      <c r="A3046" s="2168" t="s">
        <v>1492</v>
      </c>
      <c r="B3046" s="2544">
        <v>0</v>
      </c>
      <c r="C3046" s="2545">
        <v>5000000</v>
      </c>
      <c r="D3046" s="2546">
        <v>0</v>
      </c>
      <c r="E3046" s="2547">
        <v>0</v>
      </c>
      <c r="F3046" s="2544">
        <v>0</v>
      </c>
      <c r="G3046" s="2546">
        <v>0</v>
      </c>
      <c r="H3046" s="2547">
        <v>0</v>
      </c>
      <c r="I3046" s="2544">
        <v>0</v>
      </c>
      <c r="J3046" s="2548">
        <v>0</v>
      </c>
    </row>
    <row r="3047" spans="1:10" x14ac:dyDescent="0.2">
      <c r="A3047" s="2168" t="s">
        <v>1570</v>
      </c>
      <c r="B3047" s="2544">
        <v>0</v>
      </c>
      <c r="C3047" s="2545">
        <v>1700000</v>
      </c>
      <c r="D3047" s="2546">
        <v>0</v>
      </c>
      <c r="E3047" s="2547">
        <v>0</v>
      </c>
      <c r="F3047" s="2544">
        <v>0</v>
      </c>
      <c r="G3047" s="2546">
        <v>0</v>
      </c>
      <c r="H3047" s="2547">
        <v>0</v>
      </c>
      <c r="I3047" s="2544">
        <v>0</v>
      </c>
      <c r="J3047" s="2548">
        <v>0</v>
      </c>
    </row>
    <row r="3048" spans="1:10" x14ac:dyDescent="0.2">
      <c r="A3048" s="923" t="s">
        <v>955</v>
      </c>
      <c r="B3048" s="2544">
        <v>0</v>
      </c>
      <c r="C3048" s="2545">
        <v>1240000</v>
      </c>
      <c r="D3048" s="2546">
        <v>0</v>
      </c>
      <c r="E3048" s="2547">
        <v>0</v>
      </c>
      <c r="F3048" s="2544">
        <v>0</v>
      </c>
      <c r="G3048" s="2546">
        <v>0</v>
      </c>
      <c r="H3048" s="2547">
        <v>0</v>
      </c>
      <c r="I3048" s="2544">
        <v>0</v>
      </c>
      <c r="J3048" s="2548">
        <v>0</v>
      </c>
    </row>
    <row r="3049" spans="1:10" x14ac:dyDescent="0.2">
      <c r="A3049" s="923" t="s">
        <v>960</v>
      </c>
      <c r="B3049" s="2544">
        <v>16</v>
      </c>
      <c r="C3049" s="2545">
        <v>2515999.9999999995</v>
      </c>
      <c r="D3049" s="2546">
        <v>40.255999999999993</v>
      </c>
      <c r="E3049" s="2547">
        <v>0.12095815467221635</v>
      </c>
      <c r="F3049" s="2544">
        <v>0.11535774181107032</v>
      </c>
      <c r="G3049" s="2546">
        <v>1.1806381916009093E-3</v>
      </c>
      <c r="H3049" s="2547">
        <v>5.9231410900555725E-2</v>
      </c>
      <c r="I3049" s="2544">
        <v>5.6826468972957324E-2</v>
      </c>
      <c r="J3049" s="2548">
        <v>1.0778042614773579E-3</v>
      </c>
    </row>
    <row r="3050" spans="1:10" x14ac:dyDescent="0.2">
      <c r="A3050" s="923" t="s">
        <v>959</v>
      </c>
      <c r="B3050" s="2544">
        <v>0</v>
      </c>
      <c r="C3050" s="2545">
        <v>1649999.9999999998</v>
      </c>
      <c r="D3050" s="2546">
        <v>0</v>
      </c>
      <c r="E3050" s="2547">
        <v>0</v>
      </c>
      <c r="F3050" s="2544">
        <v>0</v>
      </c>
      <c r="G3050" s="2546">
        <v>0</v>
      </c>
      <c r="H3050" s="2547">
        <v>0</v>
      </c>
      <c r="I3050" s="2544">
        <v>0</v>
      </c>
      <c r="J3050" s="2548">
        <v>0</v>
      </c>
    </row>
    <row r="3051" spans="1:10" x14ac:dyDescent="0.2">
      <c r="A3051" s="923" t="s">
        <v>1004</v>
      </c>
      <c r="B3051" s="2544">
        <v>12</v>
      </c>
      <c r="C3051" s="2545">
        <v>1000000</v>
      </c>
      <c r="D3051" s="2546">
        <v>12</v>
      </c>
      <c r="E3051" s="2547">
        <v>9.071861600416227E-2</v>
      </c>
      <c r="F3051" s="2544">
        <v>8.6518306358302738E-2</v>
      </c>
      <c r="G3051" s="2546">
        <v>8.8547864370068204E-4</v>
      </c>
      <c r="H3051" s="2547">
        <v>1.7656422168289665E-2</v>
      </c>
      <c r="I3051" s="2544">
        <v>1.6939527714514308E-2</v>
      </c>
      <c r="J3051" s="2548">
        <v>3.2128505409698675E-4</v>
      </c>
    </row>
    <row r="3052" spans="1:10" x14ac:dyDescent="0.2">
      <c r="A3052" s="923" t="s">
        <v>1005</v>
      </c>
      <c r="B3052" s="2544">
        <v>0</v>
      </c>
      <c r="C3052" s="2545">
        <v>1500000</v>
      </c>
      <c r="D3052" s="2546">
        <v>0</v>
      </c>
      <c r="E3052" s="2547">
        <v>0</v>
      </c>
      <c r="F3052" s="2544">
        <v>0</v>
      </c>
      <c r="G3052" s="2546">
        <v>0</v>
      </c>
      <c r="H3052" s="2547">
        <v>0</v>
      </c>
      <c r="I3052" s="2544">
        <v>0</v>
      </c>
      <c r="J3052" s="2548">
        <v>0</v>
      </c>
    </row>
    <row r="3053" spans="1:10" x14ac:dyDescent="0.2">
      <c r="A3053" s="923" t="s">
        <v>961</v>
      </c>
      <c r="B3053" s="2544">
        <v>175</v>
      </c>
      <c r="C3053" s="2545">
        <v>1786999.9999999998</v>
      </c>
      <c r="D3053" s="2546">
        <v>312.72499999999997</v>
      </c>
      <c r="E3053" s="2547">
        <v>1.3229798167273663</v>
      </c>
      <c r="F3053" s="2544">
        <v>1.2617253010585816</v>
      </c>
      <c r="G3053" s="2546">
        <v>1.2913230220634947E-2</v>
      </c>
      <c r="H3053" s="2547">
        <v>0.46013371854819879</v>
      </c>
      <c r="I3053" s="2544">
        <v>0.4414511503767905</v>
      </c>
      <c r="J3053" s="2548">
        <v>8.3728223785400138E-3</v>
      </c>
    </row>
    <row r="3054" spans="1:10" x14ac:dyDescent="0.2">
      <c r="A3054" s="923" t="s">
        <v>962</v>
      </c>
      <c r="B3054" s="2544">
        <v>0</v>
      </c>
      <c r="C3054" s="2545">
        <v>1614999.9999999998</v>
      </c>
      <c r="D3054" s="2546">
        <v>0</v>
      </c>
      <c r="E3054" s="2547">
        <v>0</v>
      </c>
      <c r="F3054" s="2544">
        <v>0</v>
      </c>
      <c r="G3054" s="2546">
        <v>0</v>
      </c>
      <c r="H3054" s="2547">
        <v>0</v>
      </c>
      <c r="I3054" s="2544">
        <v>0</v>
      </c>
      <c r="J3054" s="2548">
        <v>0</v>
      </c>
    </row>
    <row r="3055" spans="1:10" x14ac:dyDescent="0.2">
      <c r="A3055" s="923" t="s">
        <v>963</v>
      </c>
      <c r="B3055" s="2544">
        <v>0</v>
      </c>
      <c r="C3055" s="2545">
        <v>1670000.0000000002</v>
      </c>
      <c r="D3055" s="2546">
        <v>0</v>
      </c>
      <c r="E3055" s="2547">
        <v>0</v>
      </c>
      <c r="F3055" s="2544">
        <v>0</v>
      </c>
      <c r="G3055" s="2546">
        <v>0</v>
      </c>
      <c r="H3055" s="2547">
        <v>0</v>
      </c>
      <c r="I3055" s="2544">
        <v>0</v>
      </c>
      <c r="J3055" s="2548">
        <v>0</v>
      </c>
    </row>
    <row r="3056" spans="1:10" x14ac:dyDescent="0.2">
      <c r="A3056" s="923" t="s">
        <v>964</v>
      </c>
      <c r="B3056" s="2544">
        <v>126</v>
      </c>
      <c r="C3056" s="2545">
        <v>1557000.0000000002</v>
      </c>
      <c r="D3056" s="2546">
        <v>196.18200000000002</v>
      </c>
      <c r="E3056" s="2547">
        <v>0.95254546804370377</v>
      </c>
      <c r="F3056" s="2544">
        <v>0.90844221676217884</v>
      </c>
      <c r="G3056" s="2546">
        <v>9.2975257588571621E-3</v>
      </c>
      <c r="H3056" s="2547">
        <v>0.28865601781828365</v>
      </c>
      <c r="I3056" s="2544">
        <v>0.27693586884073718</v>
      </c>
      <c r="J3056" s="2548">
        <v>5.252528706904588E-3</v>
      </c>
    </row>
    <row r="3057" spans="1:10" x14ac:dyDescent="0.2">
      <c r="A3057" s="923" t="s">
        <v>965</v>
      </c>
      <c r="B3057" s="2544">
        <v>0</v>
      </c>
      <c r="C3057" s="2545">
        <v>1120000.0000000002</v>
      </c>
      <c r="D3057" s="2546">
        <v>0</v>
      </c>
      <c r="E3057" s="2547">
        <v>0</v>
      </c>
      <c r="F3057" s="2544">
        <v>0</v>
      </c>
      <c r="G3057" s="2546">
        <v>0</v>
      </c>
      <c r="H3057" s="2547">
        <v>0</v>
      </c>
      <c r="I3057" s="2544">
        <v>0</v>
      </c>
      <c r="J3057" s="2548">
        <v>0</v>
      </c>
    </row>
    <row r="3058" spans="1:10" x14ac:dyDescent="0.2">
      <c r="A3058" s="923" t="s">
        <v>966</v>
      </c>
      <c r="B3058" s="2544">
        <v>0</v>
      </c>
      <c r="C3058" s="2545">
        <v>1384999.9999999998</v>
      </c>
      <c r="D3058" s="2546">
        <v>0</v>
      </c>
      <c r="E3058" s="2547">
        <v>0</v>
      </c>
      <c r="F3058" s="2544">
        <v>0</v>
      </c>
      <c r="G3058" s="2546">
        <v>0</v>
      </c>
      <c r="H3058" s="2547">
        <v>0</v>
      </c>
      <c r="I3058" s="2544">
        <v>0</v>
      </c>
      <c r="J3058" s="2548">
        <v>0</v>
      </c>
    </row>
    <row r="3059" spans="1:10" x14ac:dyDescent="0.2">
      <c r="A3059" s="923" t="s">
        <v>967</v>
      </c>
      <c r="B3059" s="2544">
        <v>4832</v>
      </c>
      <c r="C3059" s="2545">
        <v>4462999.9999999991</v>
      </c>
      <c r="D3059" s="2546">
        <v>21565.215999999997</v>
      </c>
      <c r="E3059" s="2547">
        <v>36.529362711009341</v>
      </c>
      <c r="F3059" s="2544">
        <v>34.838038026943238</v>
      </c>
      <c r="G3059" s="2546">
        <v>0.35655273386347464</v>
      </c>
      <c r="H3059" s="2547">
        <v>31.730379820529581</v>
      </c>
      <c r="I3059" s="2544">
        <v>30.442047841790615</v>
      </c>
      <c r="J3059" s="2548">
        <v>0.57738179909776699</v>
      </c>
    </row>
    <row r="3060" spans="1:10" x14ac:dyDescent="0.2">
      <c r="A3060" s="923" t="s">
        <v>287</v>
      </c>
      <c r="B3060" s="2544">
        <v>0</v>
      </c>
      <c r="C3060" s="2545">
        <v>1492000.0000000002</v>
      </c>
      <c r="D3060" s="2546">
        <v>0</v>
      </c>
      <c r="E3060" s="2547">
        <v>0</v>
      </c>
      <c r="F3060" s="2544">
        <v>0</v>
      </c>
      <c r="G3060" s="2546">
        <v>0</v>
      </c>
      <c r="H3060" s="2547">
        <v>0</v>
      </c>
      <c r="I3060" s="2544">
        <v>0</v>
      </c>
      <c r="J3060" s="2548">
        <v>0</v>
      </c>
    </row>
    <row r="3061" spans="1:10" x14ac:dyDescent="0.2">
      <c r="A3061" s="897" t="s">
        <v>969</v>
      </c>
      <c r="B3061" s="2544">
        <v>0</v>
      </c>
      <c r="C3061" s="2545">
        <v>1514999.9999999998</v>
      </c>
      <c r="D3061" s="2546">
        <v>0</v>
      </c>
      <c r="E3061" s="2547">
        <v>0</v>
      </c>
      <c r="F3061" s="2544">
        <v>0</v>
      </c>
      <c r="G3061" s="2546">
        <v>0</v>
      </c>
      <c r="H3061" s="2547">
        <v>0</v>
      </c>
      <c r="I3061" s="2544">
        <v>0</v>
      </c>
      <c r="J3061" s="2548">
        <v>0</v>
      </c>
    </row>
    <row r="3062" spans="1:10" x14ac:dyDescent="0.2">
      <c r="A3062" s="923" t="s">
        <v>1155</v>
      </c>
      <c r="B3062" s="2544">
        <v>0</v>
      </c>
      <c r="C3062" s="2545">
        <v>0</v>
      </c>
      <c r="D3062" s="2546">
        <v>0</v>
      </c>
      <c r="E3062" s="2547">
        <v>0</v>
      </c>
      <c r="F3062" s="2544">
        <v>0</v>
      </c>
      <c r="G3062" s="2546">
        <v>0</v>
      </c>
      <c r="H3062" s="2547">
        <v>0</v>
      </c>
      <c r="I3062" s="2544">
        <v>0</v>
      </c>
      <c r="J3062" s="2548">
        <v>0</v>
      </c>
    </row>
    <row r="3063" spans="1:10" x14ac:dyDescent="0.2">
      <c r="A3063" s="2549" t="s">
        <v>288</v>
      </c>
      <c r="B3063" s="2550">
        <v>5276.8</v>
      </c>
      <c r="C3063" s="2549"/>
      <c r="D3063" s="2551">
        <v>22388.650999999998</v>
      </c>
      <c r="E3063" s="2547">
        <v>39.891999410896958</v>
      </c>
      <c r="F3063" s="2544">
        <v>38.044983249290993</v>
      </c>
      <c r="G3063" s="2551">
        <v>0.38937447558997995</v>
      </c>
      <c r="H3063" s="2547">
        <v>32.941956152875044</v>
      </c>
      <c r="I3063" s="2544">
        <v>31.604431175424036</v>
      </c>
      <c r="J3063" s="2553">
        <v>0.59942824564112962</v>
      </c>
    </row>
    <row r="3064" spans="1:10" x14ac:dyDescent="0.2">
      <c r="A3064" s="2554" t="s">
        <v>1843</v>
      </c>
      <c r="B3064" s="2555">
        <v>12480.755025380709</v>
      </c>
      <c r="C3064" s="2554"/>
      <c r="D3064" s="2556">
        <v>66659.866695089164</v>
      </c>
      <c r="E3064" s="2547">
        <v>94.353068549127585</v>
      </c>
      <c r="F3064" s="2544">
        <v>89.984482239067887</v>
      </c>
      <c r="G3064" s="2556">
        <v>0.92095350268621523</v>
      </c>
      <c r="H3064" s="2547">
        <v>98.081229004200537</v>
      </c>
      <c r="I3064" s="2544">
        <v>94.098888277274355</v>
      </c>
      <c r="J3064" s="2558">
        <v>1.7847349064358038</v>
      </c>
    </row>
    <row r="3065" spans="1:10" x14ac:dyDescent="0.2">
      <c r="A3065" s="2559" t="s">
        <v>194</v>
      </c>
      <c r="B3065" s="2560">
        <v>13227.715025380709</v>
      </c>
      <c r="C3065" s="2561"/>
      <c r="D3065" s="2562">
        <v>67963.939045089166</v>
      </c>
      <c r="E3065" s="2563">
        <v>100</v>
      </c>
      <c r="F3065" s="2544">
        <v>95.369958415517701</v>
      </c>
      <c r="G3065" s="2562">
        <v>0.97607159666110355</v>
      </c>
      <c r="H3065" s="2563">
        <v>100</v>
      </c>
      <c r="I3065" s="2544">
        <v>95.939752420154093</v>
      </c>
      <c r="J3065" s="2564">
        <v>1.819649819395482</v>
      </c>
    </row>
    <row r="3066" spans="1:10" x14ac:dyDescent="0.2">
      <c r="A3066" s="2584" t="s">
        <v>1860</v>
      </c>
      <c r="B3066" s="2544"/>
      <c r="C3066" s="2543"/>
      <c r="D3066" s="2546"/>
      <c r="E3066" s="2547"/>
      <c r="F3066" s="2544">
        <v>0</v>
      </c>
      <c r="G3066" s="2546"/>
      <c r="H3066" s="2547"/>
      <c r="I3066" s="2544">
        <v>0</v>
      </c>
      <c r="J3066" s="2548">
        <v>0</v>
      </c>
    </row>
    <row r="3067" spans="1:10" x14ac:dyDescent="0.2">
      <c r="A3067" s="2169" t="s">
        <v>1844</v>
      </c>
      <c r="B3067" s="2544">
        <v>0</v>
      </c>
      <c r="C3067" s="2545">
        <v>4199896.8061456596</v>
      </c>
      <c r="D3067" s="2546">
        <v>0</v>
      </c>
      <c r="E3067" s="2547">
        <v>0</v>
      </c>
      <c r="F3067" s="2544">
        <v>0</v>
      </c>
      <c r="G3067" s="2546">
        <v>0</v>
      </c>
      <c r="H3067" s="2547">
        <v>0</v>
      </c>
      <c r="I3067" s="2544">
        <v>0</v>
      </c>
      <c r="J3067" s="2548">
        <v>0</v>
      </c>
    </row>
    <row r="3068" spans="1:10" x14ac:dyDescent="0.2">
      <c r="A3068" s="2169" t="s">
        <v>1845</v>
      </c>
      <c r="B3068" s="2544">
        <v>386.9</v>
      </c>
      <c r="C3068" s="2545">
        <v>1049949.7428331529</v>
      </c>
      <c r="D3068" s="2546">
        <v>406.22555550214685</v>
      </c>
      <c r="E3068" s="2547">
        <v>72.024006761209421</v>
      </c>
      <c r="F3068" s="2544">
        <v>2.7894943941689436</v>
      </c>
      <c r="G3068" s="2546">
        <v>2.8549307270649492E-2</v>
      </c>
      <c r="H3068" s="2547">
        <v>32.805401402475184</v>
      </c>
      <c r="I3068" s="2544">
        <v>0.57343908798104892</v>
      </c>
      <c r="J3068" s="2548">
        <v>1.0876183297923812E-2</v>
      </c>
    </row>
    <row r="3069" spans="1:10" x14ac:dyDescent="0.2">
      <c r="A3069" s="2581" t="s">
        <v>310</v>
      </c>
      <c r="B3069" s="2550">
        <v>386.9</v>
      </c>
      <c r="C3069" s="2549"/>
      <c r="D3069" s="2551">
        <v>406.22555550214685</v>
      </c>
      <c r="E3069" s="2547">
        <v>72.024006761209421</v>
      </c>
      <c r="F3069" s="2544">
        <v>2.7894943941689436</v>
      </c>
      <c r="G3069" s="2551">
        <v>2.8549307270649492E-2</v>
      </c>
      <c r="H3069" s="2547">
        <v>32.805401402475184</v>
      </c>
      <c r="I3069" s="2544">
        <v>0.57343908798104892</v>
      </c>
      <c r="J3069" s="2553">
        <v>1.0876183297923812E-2</v>
      </c>
    </row>
    <row r="3070" spans="1:10" x14ac:dyDescent="0.2">
      <c r="A3070" s="2169" t="s">
        <v>1846</v>
      </c>
      <c r="B3070" s="2544">
        <v>0</v>
      </c>
      <c r="C3070" s="2545">
        <v>6562823.1180563895</v>
      </c>
      <c r="D3070" s="2546">
        <v>0</v>
      </c>
      <c r="E3070" s="2547">
        <v>0</v>
      </c>
      <c r="F3070" s="2544">
        <v>0</v>
      </c>
      <c r="G3070" s="2546">
        <v>0</v>
      </c>
      <c r="H3070" s="2547">
        <v>0</v>
      </c>
      <c r="I3070" s="2544">
        <v>0</v>
      </c>
      <c r="J3070" s="2548">
        <v>0</v>
      </c>
    </row>
    <row r="3071" spans="1:10" x14ac:dyDescent="0.2">
      <c r="A3071" s="2581" t="s">
        <v>316</v>
      </c>
      <c r="B3071" s="2550">
        <v>0</v>
      </c>
      <c r="C3071" s="2565"/>
      <c r="D3071" s="2551">
        <v>0</v>
      </c>
      <c r="E3071" s="2547">
        <v>0</v>
      </c>
      <c r="F3071" s="2544">
        <v>0</v>
      </c>
      <c r="G3071" s="2551">
        <v>0</v>
      </c>
      <c r="H3071" s="2547">
        <v>0</v>
      </c>
      <c r="I3071" s="2544">
        <v>0</v>
      </c>
      <c r="J3071" s="2553">
        <v>0</v>
      </c>
    </row>
    <row r="3072" spans="1:10" x14ac:dyDescent="0.2">
      <c r="A3072" s="2169" t="s">
        <v>1536</v>
      </c>
      <c r="B3072" s="2544">
        <v>36.432000000000002</v>
      </c>
      <c r="C3072" s="2545">
        <v>6000000</v>
      </c>
      <c r="D3072" s="2546">
        <v>218.59200000000001</v>
      </c>
      <c r="E3072" s="2547">
        <v>6.7820589669795348</v>
      </c>
      <c r="F3072" s="2544">
        <v>0.26266957810380709</v>
      </c>
      <c r="G3072" s="2546">
        <v>2.6883131622752708E-3</v>
      </c>
      <c r="H3072" s="2547">
        <v>17.652750316275853</v>
      </c>
      <c r="I3072" s="2544">
        <v>0.30857043684759267</v>
      </c>
      <c r="J3072" s="2548">
        <v>5.8525285454307111E-3</v>
      </c>
    </row>
    <row r="3073" spans="1:10" x14ac:dyDescent="0.2">
      <c r="A3073" s="2169" t="s">
        <v>206</v>
      </c>
      <c r="B3073" s="2544">
        <v>108.75</v>
      </c>
      <c r="C3073" s="2545">
        <v>4352000</v>
      </c>
      <c r="D3073" s="2546">
        <v>473.28</v>
      </c>
      <c r="E3073" s="2547">
        <v>20.244535371624515</v>
      </c>
      <c r="F3073" s="2544">
        <v>0.7840721513721185</v>
      </c>
      <c r="G3073" s="2546">
        <v>8.0246502085374316E-3</v>
      </c>
      <c r="H3073" s="2547">
        <v>38.220491462116797</v>
      </c>
      <c r="I3073" s="2544">
        <v>0.6680949730604443</v>
      </c>
      <c r="J3073" s="2548">
        <v>1.2671482533585155E-2</v>
      </c>
    </row>
    <row r="3074" spans="1:10" x14ac:dyDescent="0.2">
      <c r="A3074" s="2581" t="s">
        <v>311</v>
      </c>
      <c r="B3074" s="2550">
        <v>145.18200000000002</v>
      </c>
      <c r="C3074" s="2565"/>
      <c r="D3074" s="2551">
        <v>691.87199999999996</v>
      </c>
      <c r="E3074" s="2547">
        <v>27.026594338604049</v>
      </c>
      <c r="F3074" s="2544">
        <v>1.0467417294759258</v>
      </c>
      <c r="G3074" s="2551">
        <v>1.0712963370812702E-2</v>
      </c>
      <c r="H3074" s="2547">
        <v>55.873241778392646</v>
      </c>
      <c r="I3074" s="2544">
        <v>0.97666540990803685</v>
      </c>
      <c r="J3074" s="2553">
        <v>1.8524011079015867E-2</v>
      </c>
    </row>
    <row r="3075" spans="1:10" x14ac:dyDescent="0.2">
      <c r="A3075" s="2169" t="s">
        <v>1847</v>
      </c>
      <c r="B3075" s="2544">
        <v>5.0999999999999996</v>
      </c>
      <c r="C3075" s="2545">
        <v>27488445.925841</v>
      </c>
      <c r="D3075" s="2546">
        <v>140.19107422178908</v>
      </c>
      <c r="E3075" s="2547">
        <v>0.94939890018652884</v>
      </c>
      <c r="F3075" s="2544">
        <v>3.6770280202278662E-2</v>
      </c>
      <c r="G3075" s="2546">
        <v>3.7632842357278985E-4</v>
      </c>
      <c r="H3075" s="2547">
        <v>11.321356819132166</v>
      </c>
      <c r="I3075" s="2544">
        <v>0.19789754892562739</v>
      </c>
      <c r="J3075" s="2548">
        <v>3.7534414054385154E-3</v>
      </c>
    </row>
    <row r="3076" spans="1:10" x14ac:dyDescent="0.2">
      <c r="A3076" s="2581" t="s">
        <v>312</v>
      </c>
      <c r="B3076" s="2550">
        <v>5.0999999999999996</v>
      </c>
      <c r="C3076" s="2549"/>
      <c r="D3076" s="2551">
        <v>140.19107422178908</v>
      </c>
      <c r="E3076" s="2547">
        <v>0.94939890018652884</v>
      </c>
      <c r="F3076" s="2544">
        <v>3.6770280202278662E-2</v>
      </c>
      <c r="G3076" s="2551">
        <v>3.7632842357278985E-4</v>
      </c>
      <c r="H3076" s="2547">
        <v>11.321356819132166</v>
      </c>
      <c r="I3076" s="2544">
        <v>0.19789754892562739</v>
      </c>
      <c r="J3076" s="2553">
        <v>3.7534414054385154E-3</v>
      </c>
    </row>
    <row r="3077" spans="1:10" x14ac:dyDescent="0.2">
      <c r="A3077" s="2566" t="s">
        <v>130</v>
      </c>
      <c r="B3077" s="2555">
        <v>537.18200000000002</v>
      </c>
      <c r="C3077" s="2554"/>
      <c r="D3077" s="2556">
        <v>1238.2886297239359</v>
      </c>
      <c r="E3077" s="2557">
        <v>99.999999999999986</v>
      </c>
      <c r="F3077" s="2544">
        <v>3.8730064038471483</v>
      </c>
      <c r="G3077" s="2556">
        <v>3.9638599065034988E-2</v>
      </c>
      <c r="H3077" s="2557">
        <v>99.999999999999986</v>
      </c>
      <c r="I3077" s="2544">
        <v>1.7480020468147131</v>
      </c>
      <c r="J3077" s="2558">
        <v>3.3153635782378198E-2</v>
      </c>
    </row>
    <row r="3078" spans="1:10" x14ac:dyDescent="0.2">
      <c r="A3078" s="2584" t="s">
        <v>1861</v>
      </c>
      <c r="B3078" s="2544"/>
      <c r="C3078" s="2543"/>
      <c r="D3078" s="2546"/>
      <c r="E3078" s="2547"/>
      <c r="F3078" s="2544">
        <v>0</v>
      </c>
      <c r="G3078" s="2546"/>
      <c r="H3078" s="2547"/>
      <c r="I3078" s="2544">
        <v>0</v>
      </c>
      <c r="J3078" s="2548">
        <v>0</v>
      </c>
    </row>
    <row r="3079" spans="1:10" x14ac:dyDescent="0.2">
      <c r="A3079" s="2168" t="s">
        <v>1538</v>
      </c>
      <c r="B3079" s="2544">
        <v>0</v>
      </c>
      <c r="C3079" s="2545">
        <v>6500000</v>
      </c>
      <c r="D3079" s="2546">
        <v>0</v>
      </c>
      <c r="E3079" s="2547">
        <v>0</v>
      </c>
      <c r="F3079" s="2544">
        <v>0</v>
      </c>
      <c r="G3079" s="2546">
        <v>0</v>
      </c>
      <c r="H3079" s="2547">
        <v>0</v>
      </c>
      <c r="I3079" s="2544">
        <v>0</v>
      </c>
      <c r="J3079" s="2548">
        <v>0</v>
      </c>
    </row>
    <row r="3080" spans="1:10" x14ac:dyDescent="0.2">
      <c r="A3080" s="2168" t="s">
        <v>208</v>
      </c>
      <c r="B3080" s="2544">
        <v>0</v>
      </c>
      <c r="C3080" s="2545">
        <v>6000000</v>
      </c>
      <c r="D3080" s="2546">
        <v>0</v>
      </c>
      <c r="E3080" s="2547">
        <v>0</v>
      </c>
      <c r="F3080" s="2544">
        <v>0</v>
      </c>
      <c r="G3080" s="2546">
        <v>0</v>
      </c>
      <c r="H3080" s="2547">
        <v>0</v>
      </c>
      <c r="I3080" s="2544">
        <v>0</v>
      </c>
      <c r="J3080" s="2548">
        <v>0</v>
      </c>
    </row>
    <row r="3081" spans="1:10" x14ac:dyDescent="0.2">
      <c r="A3081" s="2168" t="s">
        <v>209</v>
      </c>
      <c r="B3081" s="2544">
        <v>0</v>
      </c>
      <c r="C3081" s="2545">
        <v>5800000</v>
      </c>
      <c r="D3081" s="2546">
        <v>0</v>
      </c>
      <c r="E3081" s="2547">
        <v>0</v>
      </c>
      <c r="F3081" s="2544">
        <v>0</v>
      </c>
      <c r="G3081" s="2546">
        <v>0</v>
      </c>
      <c r="H3081" s="2547">
        <v>0</v>
      </c>
      <c r="I3081" s="2544">
        <v>0</v>
      </c>
      <c r="J3081" s="2548">
        <v>0</v>
      </c>
    </row>
    <row r="3082" spans="1:10" x14ac:dyDescent="0.2">
      <c r="A3082" s="2168" t="s">
        <v>210</v>
      </c>
      <c r="B3082" s="2544">
        <v>105</v>
      </c>
      <c r="C3082" s="2545">
        <v>15600000</v>
      </c>
      <c r="D3082" s="2546">
        <v>1638</v>
      </c>
      <c r="E3082" s="2547">
        <v>100</v>
      </c>
      <c r="F3082" s="2544">
        <v>0.75703518063514896</v>
      </c>
      <c r="G3082" s="2546">
        <v>7.7479381323809684E-3</v>
      </c>
      <c r="H3082" s="2547">
        <v>100</v>
      </c>
      <c r="I3082" s="2544">
        <v>2.3122455330312031</v>
      </c>
      <c r="J3082" s="2548">
        <v>4.3855409884238687E-2</v>
      </c>
    </row>
    <row r="3083" spans="1:10" x14ac:dyDescent="0.2">
      <c r="A3083" s="2168" t="s">
        <v>1540</v>
      </c>
      <c r="B3083" s="2544">
        <v>0</v>
      </c>
      <c r="C3083" s="2545">
        <v>7500000</v>
      </c>
      <c r="D3083" s="2546">
        <v>0</v>
      </c>
      <c r="E3083" s="2547">
        <v>0</v>
      </c>
      <c r="F3083" s="2544">
        <v>0</v>
      </c>
      <c r="G3083" s="2546">
        <v>0</v>
      </c>
      <c r="H3083" s="2547">
        <v>0</v>
      </c>
      <c r="I3083" s="2544">
        <v>0</v>
      </c>
      <c r="J3083" s="2548">
        <v>0</v>
      </c>
    </row>
    <row r="3084" spans="1:10" x14ac:dyDescent="0.2">
      <c r="A3084" s="2168" t="s">
        <v>1541</v>
      </c>
      <c r="B3084" s="2544">
        <v>0</v>
      </c>
      <c r="C3084" s="2545">
        <v>5800000</v>
      </c>
      <c r="D3084" s="2546">
        <v>0</v>
      </c>
      <c r="E3084" s="2547">
        <v>0</v>
      </c>
      <c r="F3084" s="2544">
        <v>0</v>
      </c>
      <c r="G3084" s="2546">
        <v>0</v>
      </c>
      <c r="H3084" s="2547">
        <v>0</v>
      </c>
      <c r="I3084" s="2544">
        <v>0</v>
      </c>
      <c r="J3084" s="2548">
        <v>0</v>
      </c>
    </row>
    <row r="3085" spans="1:10" x14ac:dyDescent="0.2">
      <c r="A3085" s="2566" t="s">
        <v>122</v>
      </c>
      <c r="B3085" s="2555">
        <v>105</v>
      </c>
      <c r="C3085" s="2554"/>
      <c r="D3085" s="2556">
        <v>1638</v>
      </c>
      <c r="E3085" s="2557">
        <v>100</v>
      </c>
      <c r="F3085" s="2544">
        <v>0.75703518063514896</v>
      </c>
      <c r="G3085" s="2556">
        <v>7.7479381323809684E-3</v>
      </c>
      <c r="H3085" s="2557">
        <v>100</v>
      </c>
      <c r="I3085" s="2544">
        <v>2.3122455330312031</v>
      </c>
      <c r="J3085" s="2558">
        <v>4.3855409884238687E-2</v>
      </c>
    </row>
    <row r="3086" spans="1:10" ht="14.25" thickBot="1" x14ac:dyDescent="0.25">
      <c r="A3086" s="2567" t="s">
        <v>1848</v>
      </c>
      <c r="B3086" s="2560">
        <v>13869.897025380709</v>
      </c>
      <c r="C3086" s="2568"/>
      <c r="D3086" s="2562">
        <v>70840.227674813097</v>
      </c>
      <c r="E3086" s="2569"/>
      <c r="F3086" s="2570">
        <v>99.999999999999986</v>
      </c>
      <c r="G3086" s="2571">
        <v>1.0234581338585196</v>
      </c>
      <c r="H3086" s="2572"/>
      <c r="I3086" s="2570">
        <v>100.00000000000001</v>
      </c>
      <c r="J3086" s="2573">
        <v>1.896658865062099</v>
      </c>
    </row>
    <row r="3087" spans="1:10" ht="15" thickBot="1" x14ac:dyDescent="0.25">
      <c r="A3087" s="2574" t="s">
        <v>1849</v>
      </c>
      <c r="B3087" s="2575">
        <v>1355199.2569632605</v>
      </c>
      <c r="C3087" s="2576"/>
      <c r="D3087" s="2577">
        <v>3735001.0051751565</v>
      </c>
      <c r="E3087" s="2578"/>
      <c r="F3087" s="2111"/>
      <c r="G3087" s="2111"/>
      <c r="H3087" s="2111"/>
      <c r="I3087" s="2111"/>
      <c r="J3087" s="2111"/>
    </row>
    <row r="3088" spans="1:10" ht="16.5" thickBot="1" x14ac:dyDescent="0.3">
      <c r="A3088" s="2579" t="s">
        <v>1850</v>
      </c>
      <c r="B3088" s="2586">
        <v>1.0234581338585196</v>
      </c>
      <c r="C3088" s="2580"/>
      <c r="D3088" s="2587">
        <v>1.8966588650620988</v>
      </c>
      <c r="E3088" s="2578"/>
      <c r="F3088" s="2111"/>
      <c r="G3088" s="2111"/>
      <c r="H3088" s="2111"/>
      <c r="I3088" s="2111"/>
      <c r="J3088" s="2111"/>
    </row>
    <row r="3089" spans="1:10" x14ac:dyDescent="0.2">
      <c r="A3089" s="471" t="s">
        <v>1978</v>
      </c>
      <c r="B3089" s="375"/>
      <c r="C3089" s="375"/>
      <c r="D3089" s="1800"/>
      <c r="E3089" s="375"/>
      <c r="F3089" s="375"/>
      <c r="H3089" s="375"/>
      <c r="I3089" s="375"/>
      <c r="J3089" s="375"/>
    </row>
    <row r="3090" spans="1:10" x14ac:dyDescent="0.2">
      <c r="A3090" s="375" t="s">
        <v>1851</v>
      </c>
      <c r="B3090" s="375"/>
      <c r="C3090" s="375"/>
      <c r="D3090" s="375"/>
      <c r="E3090" s="375"/>
      <c r="F3090" s="375"/>
      <c r="G3090" s="375"/>
      <c r="H3090" s="375"/>
      <c r="I3090" s="375"/>
      <c r="J3090" s="375"/>
    </row>
    <row r="3091" spans="1:10" x14ac:dyDescent="0.2">
      <c r="A3091" s="375" t="s">
        <v>2021</v>
      </c>
      <c r="B3091" s="375"/>
      <c r="C3091" s="375"/>
      <c r="D3091" s="375"/>
      <c r="E3091" s="375"/>
      <c r="F3091" s="375"/>
      <c r="G3091" s="375"/>
      <c r="H3091" s="375"/>
      <c r="I3091" s="375"/>
      <c r="J3091" s="375"/>
    </row>
    <row r="3095" spans="1:10" ht="13.5" thickBot="1" x14ac:dyDescent="0.25">
      <c r="A3095" s="3498" t="s">
        <v>1976</v>
      </c>
      <c r="B3095" s="3498"/>
      <c r="C3095" s="3498"/>
      <c r="D3095" s="3498"/>
      <c r="E3095" s="3498"/>
      <c r="F3095" s="3498"/>
      <c r="G3095" s="3498"/>
      <c r="H3095" s="3498"/>
      <c r="I3095" s="3498"/>
      <c r="J3095" s="3498"/>
    </row>
    <row r="3096" spans="1:10" ht="13.5" customHeight="1" thickBot="1" x14ac:dyDescent="0.25">
      <c r="A3096" s="3503" t="s">
        <v>390</v>
      </c>
      <c r="B3096" s="3509" t="s">
        <v>1264</v>
      </c>
      <c r="C3096" s="3509" t="s">
        <v>1840</v>
      </c>
      <c r="D3096" s="3511" t="s">
        <v>1852</v>
      </c>
      <c r="E3096" s="3505" t="s">
        <v>1857</v>
      </c>
      <c r="F3096" s="3506"/>
      <c r="G3096" s="3507"/>
      <c r="H3096" s="3505" t="s">
        <v>1858</v>
      </c>
      <c r="I3096" s="3506"/>
      <c r="J3096" s="3508"/>
    </row>
    <row r="3097" spans="1:10" ht="13.5" customHeight="1" thickBot="1" x14ac:dyDescent="0.25">
      <c r="A3097" s="3504"/>
      <c r="B3097" s="3510"/>
      <c r="C3097" s="3510"/>
      <c r="D3097" s="3512"/>
      <c r="E3097" s="2534" t="s">
        <v>1856</v>
      </c>
      <c r="F3097" s="2533" t="s">
        <v>1223</v>
      </c>
      <c r="G3097" s="2535" t="s">
        <v>1841</v>
      </c>
      <c r="H3097" s="2534" t="s">
        <v>1856</v>
      </c>
      <c r="I3097" s="2533" t="s">
        <v>1223</v>
      </c>
      <c r="J3097" s="2536" t="s">
        <v>1841</v>
      </c>
    </row>
    <row r="3098" spans="1:10" x14ac:dyDescent="0.2">
      <c r="A3098" s="2585" t="s">
        <v>1859</v>
      </c>
      <c r="B3098" s="2537"/>
      <c r="C3098" s="2537"/>
      <c r="D3098" s="2538"/>
      <c r="E3098" s="2539"/>
      <c r="F3098" s="2540"/>
      <c r="G3098" s="2541"/>
      <c r="H3098" s="2539"/>
      <c r="I3098" s="2540"/>
      <c r="J3098" s="2542"/>
    </row>
    <row r="3099" spans="1:10" x14ac:dyDescent="0.2">
      <c r="A3099" s="923" t="s">
        <v>410</v>
      </c>
      <c r="B3099" s="2544">
        <v>0</v>
      </c>
      <c r="C3099" s="2545">
        <v>3500000.0000000005</v>
      </c>
      <c r="D3099" s="2546">
        <v>0</v>
      </c>
      <c r="E3099" s="2547">
        <v>0</v>
      </c>
      <c r="F3099" s="2544">
        <v>0</v>
      </c>
      <c r="G3099" s="2546">
        <v>0</v>
      </c>
      <c r="H3099" s="2547">
        <v>0</v>
      </c>
      <c r="I3099" s="2544">
        <v>0</v>
      </c>
      <c r="J3099" s="2548">
        <v>0</v>
      </c>
    </row>
    <row r="3100" spans="1:10" x14ac:dyDescent="0.2">
      <c r="A3100" s="923" t="s">
        <v>411</v>
      </c>
      <c r="B3100" s="2544">
        <v>0</v>
      </c>
      <c r="C3100" s="2545">
        <v>1375863.5</v>
      </c>
      <c r="D3100" s="2546">
        <v>0</v>
      </c>
      <c r="E3100" s="2547">
        <v>0</v>
      </c>
      <c r="F3100" s="2544">
        <v>0</v>
      </c>
      <c r="G3100" s="2546">
        <v>0</v>
      </c>
      <c r="H3100" s="2547">
        <v>0</v>
      </c>
      <c r="I3100" s="2544">
        <v>0</v>
      </c>
      <c r="J3100" s="2548">
        <v>0</v>
      </c>
    </row>
    <row r="3101" spans="1:10" x14ac:dyDescent="0.2">
      <c r="A3101" s="923" t="s">
        <v>279</v>
      </c>
      <c r="B3101" s="2544">
        <v>230.5</v>
      </c>
      <c r="C3101" s="2545">
        <v>882500</v>
      </c>
      <c r="D3101" s="2546">
        <v>203.41624999999999</v>
      </c>
      <c r="E3101" s="2547">
        <v>2.6117316604280845</v>
      </c>
      <c r="F3101" s="2544">
        <v>2.147351719114849</v>
      </c>
      <c r="G3101" s="2546">
        <v>1.7008568947750602E-2</v>
      </c>
      <c r="H3101" s="2547">
        <v>0.50300216860541658</v>
      </c>
      <c r="I3101" s="2544">
        <v>0.45409377808097678</v>
      </c>
      <c r="J3101" s="2548">
        <v>5.4462167404546813E-3</v>
      </c>
    </row>
    <row r="3102" spans="1:10" x14ac:dyDescent="0.2">
      <c r="A3102" s="923" t="s">
        <v>200</v>
      </c>
      <c r="B3102" s="2544">
        <v>38</v>
      </c>
      <c r="C3102" s="2545">
        <v>5768500</v>
      </c>
      <c r="D3102" s="2546">
        <v>219.203</v>
      </c>
      <c r="E3102" s="2547">
        <v>0.43056747547187507</v>
      </c>
      <c r="F3102" s="2544">
        <v>0.35401026171958461</v>
      </c>
      <c r="G3102" s="2546">
        <v>2.8040157050521599E-3</v>
      </c>
      <c r="H3102" s="2547">
        <v>0.54203921449153225</v>
      </c>
      <c r="I3102" s="2544">
        <v>0.48933513638504467</v>
      </c>
      <c r="J3102" s="2548">
        <v>5.8688873094351491E-3</v>
      </c>
    </row>
    <row r="3103" spans="1:10" x14ac:dyDescent="0.2">
      <c r="A3103" s="923" t="s">
        <v>429</v>
      </c>
      <c r="B3103" s="2544">
        <v>0</v>
      </c>
      <c r="C3103" s="2545">
        <v>680000</v>
      </c>
      <c r="D3103" s="2546">
        <v>0</v>
      </c>
      <c r="E3103" s="2547">
        <v>0</v>
      </c>
      <c r="F3103" s="2544">
        <v>0</v>
      </c>
      <c r="G3103" s="2546">
        <v>0</v>
      </c>
      <c r="H3103" s="2547">
        <v>0</v>
      </c>
      <c r="I3103" s="2544">
        <v>0</v>
      </c>
      <c r="J3103" s="2548">
        <v>0</v>
      </c>
    </row>
    <row r="3104" spans="1:10" x14ac:dyDescent="0.2">
      <c r="A3104" s="925" t="s">
        <v>431</v>
      </c>
      <c r="B3104" s="2544">
        <v>0</v>
      </c>
      <c r="C3104" s="2545">
        <v>7000000</v>
      </c>
      <c r="D3104" s="2546">
        <v>0</v>
      </c>
      <c r="E3104" s="2547">
        <v>0</v>
      </c>
      <c r="F3104" s="2544">
        <v>0</v>
      </c>
      <c r="G3104" s="2546">
        <v>0</v>
      </c>
      <c r="H3104" s="2547">
        <v>0</v>
      </c>
      <c r="I3104" s="2544">
        <v>0</v>
      </c>
      <c r="J3104" s="2548">
        <v>0</v>
      </c>
    </row>
    <row r="3105" spans="1:10" x14ac:dyDescent="0.2">
      <c r="A3105" s="2107" t="s">
        <v>430</v>
      </c>
      <c r="B3105" s="2544">
        <v>0</v>
      </c>
      <c r="C3105" s="2545">
        <v>0</v>
      </c>
      <c r="D3105" s="2546">
        <v>0</v>
      </c>
      <c r="E3105" s="2547">
        <v>0</v>
      </c>
      <c r="F3105" s="2544">
        <v>0</v>
      </c>
      <c r="G3105" s="2546">
        <v>0</v>
      </c>
      <c r="H3105" s="2547">
        <v>0</v>
      </c>
      <c r="I3105" s="2544">
        <v>0</v>
      </c>
      <c r="J3105" s="2548">
        <v>0</v>
      </c>
    </row>
    <row r="3106" spans="1:10" x14ac:dyDescent="0.2">
      <c r="A3106" s="2549" t="s">
        <v>280</v>
      </c>
      <c r="B3106" s="2550">
        <v>268.5</v>
      </c>
      <c r="C3106" s="2549"/>
      <c r="D3106" s="2551">
        <v>422.61924999999997</v>
      </c>
      <c r="E3106" s="2547">
        <v>3.0422991358999596</v>
      </c>
      <c r="F3106" s="2544">
        <v>2.5013619808344338</v>
      </c>
      <c r="G3106" s="2551">
        <v>1.9812584652802761E-2</v>
      </c>
      <c r="H3106" s="2547">
        <v>1.0450413830969487</v>
      </c>
      <c r="I3106" s="2544">
        <v>0.94342891446602151</v>
      </c>
      <c r="J3106" s="2553">
        <v>1.131510404988983E-2</v>
      </c>
    </row>
    <row r="3107" spans="1:10" x14ac:dyDescent="0.2">
      <c r="A3107" s="931" t="s">
        <v>412</v>
      </c>
      <c r="B3107" s="2544">
        <v>27</v>
      </c>
      <c r="C3107" s="2545">
        <v>2674500</v>
      </c>
      <c r="D3107" s="2546">
        <v>72.211500000000001</v>
      </c>
      <c r="E3107" s="2547">
        <v>0.30592952204580598</v>
      </c>
      <c r="F3107" s="2544">
        <v>0.2515336070112838</v>
      </c>
      <c r="G3107" s="2546">
        <v>1.9923269483265345E-3</v>
      </c>
      <c r="H3107" s="2547">
        <v>0.17856263252444207</v>
      </c>
      <c r="I3107" s="2544">
        <v>0.16120045894019999</v>
      </c>
      <c r="J3107" s="2548">
        <v>1.9333729736603798E-3</v>
      </c>
    </row>
    <row r="3108" spans="1:10" x14ac:dyDescent="0.2">
      <c r="A3108" s="931" t="s">
        <v>413</v>
      </c>
      <c r="B3108" s="2544">
        <v>42.5</v>
      </c>
      <c r="C3108" s="2545">
        <v>647500</v>
      </c>
      <c r="D3108" s="2546">
        <v>27.518750000000001</v>
      </c>
      <c r="E3108" s="2547">
        <v>0.48155572914617606</v>
      </c>
      <c r="F3108" s="2544">
        <v>0.39593252955479857</v>
      </c>
      <c r="G3108" s="2546">
        <v>3.1360701964399155E-3</v>
      </c>
      <c r="H3108" s="2547">
        <v>6.8047616290784582E-2</v>
      </c>
      <c r="I3108" s="2544">
        <v>6.1431145031755723E-2</v>
      </c>
      <c r="J3108" s="2548">
        <v>7.3678025686928781E-4</v>
      </c>
    </row>
    <row r="3109" spans="1:10" x14ac:dyDescent="0.2">
      <c r="A3109" s="923" t="s">
        <v>91</v>
      </c>
      <c r="B3109" s="2544">
        <v>0</v>
      </c>
      <c r="C3109" s="2545">
        <v>1085000</v>
      </c>
      <c r="D3109" s="2546">
        <v>0</v>
      </c>
      <c r="E3109" s="2547">
        <v>0</v>
      </c>
      <c r="F3109" s="2544">
        <v>0</v>
      </c>
      <c r="G3109" s="2546">
        <v>0</v>
      </c>
      <c r="H3109" s="2547">
        <v>0</v>
      </c>
      <c r="I3109" s="2544">
        <v>0</v>
      </c>
      <c r="J3109" s="2548">
        <v>0</v>
      </c>
    </row>
    <row r="3110" spans="1:10" x14ac:dyDescent="0.2">
      <c r="A3110" s="923" t="s">
        <v>417</v>
      </c>
      <c r="B3110" s="2544">
        <v>0</v>
      </c>
      <c r="C3110" s="2545">
        <v>1641999.9999999995</v>
      </c>
      <c r="D3110" s="2546">
        <v>0</v>
      </c>
      <c r="E3110" s="2547">
        <v>0</v>
      </c>
      <c r="F3110" s="2544">
        <v>0</v>
      </c>
      <c r="G3110" s="2546">
        <v>0</v>
      </c>
      <c r="H3110" s="2547">
        <v>0</v>
      </c>
      <c r="I3110" s="2544">
        <v>0</v>
      </c>
      <c r="J3110" s="2548">
        <v>0</v>
      </c>
    </row>
    <row r="3111" spans="1:10" x14ac:dyDescent="0.2">
      <c r="A3111" s="923" t="s">
        <v>418</v>
      </c>
      <c r="B3111" s="2544">
        <v>37.5</v>
      </c>
      <c r="C3111" s="2545">
        <v>1369500.0000000005</v>
      </c>
      <c r="D3111" s="2546">
        <v>51.356250000000017</v>
      </c>
      <c r="E3111" s="2547">
        <v>0.42490211395250826</v>
      </c>
      <c r="F3111" s="2544">
        <v>0.34935223196011644</v>
      </c>
      <c r="G3111" s="2546">
        <v>2.7671207615646313E-3</v>
      </c>
      <c r="H3111" s="2547">
        <v>0.12699233773821872</v>
      </c>
      <c r="I3111" s="2544">
        <v>0.11464449664454621</v>
      </c>
      <c r="J3111" s="2548">
        <v>1.3749996299556985E-3</v>
      </c>
    </row>
    <row r="3112" spans="1:10" x14ac:dyDescent="0.2">
      <c r="A3112" s="923" t="s">
        <v>423</v>
      </c>
      <c r="B3112" s="2544">
        <v>0</v>
      </c>
      <c r="C3112" s="2545">
        <v>1311000</v>
      </c>
      <c r="D3112" s="2546">
        <v>0</v>
      </c>
      <c r="E3112" s="2547">
        <v>0</v>
      </c>
      <c r="F3112" s="2544">
        <v>0</v>
      </c>
      <c r="G3112" s="2546">
        <v>0</v>
      </c>
      <c r="H3112" s="2547">
        <v>0</v>
      </c>
      <c r="I3112" s="2544">
        <v>0</v>
      </c>
      <c r="J3112" s="2548">
        <v>0</v>
      </c>
    </row>
    <row r="3113" spans="1:10" x14ac:dyDescent="0.2">
      <c r="A3113" s="923" t="s">
        <v>424</v>
      </c>
      <c r="B3113" s="2544">
        <v>0</v>
      </c>
      <c r="C3113" s="2545">
        <v>620500</v>
      </c>
      <c r="D3113" s="2546">
        <v>0</v>
      </c>
      <c r="E3113" s="2547">
        <v>0</v>
      </c>
      <c r="F3113" s="2544">
        <v>0</v>
      </c>
      <c r="G3113" s="2546">
        <v>0</v>
      </c>
      <c r="H3113" s="2547">
        <v>0</v>
      </c>
      <c r="I3113" s="2544">
        <v>0</v>
      </c>
      <c r="J3113" s="2548">
        <v>0</v>
      </c>
    </row>
    <row r="3114" spans="1:10" x14ac:dyDescent="0.2">
      <c r="A3114" s="923" t="s">
        <v>281</v>
      </c>
      <c r="B3114" s="2544">
        <v>0</v>
      </c>
      <c r="C3114" s="2545">
        <v>1016000</v>
      </c>
      <c r="D3114" s="2546">
        <v>0</v>
      </c>
      <c r="E3114" s="2547">
        <v>0</v>
      </c>
      <c r="F3114" s="2544">
        <v>0</v>
      </c>
      <c r="G3114" s="2546">
        <v>0</v>
      </c>
      <c r="H3114" s="2547">
        <v>0</v>
      </c>
      <c r="I3114" s="2544">
        <v>0</v>
      </c>
      <c r="J3114" s="2548">
        <v>0</v>
      </c>
    </row>
    <row r="3115" spans="1:10" x14ac:dyDescent="0.2">
      <c r="A3115" s="923" t="s">
        <v>427</v>
      </c>
      <c r="B3115" s="2544">
        <v>0</v>
      </c>
      <c r="C3115" s="2545">
        <v>1399000</v>
      </c>
      <c r="D3115" s="2546">
        <v>0</v>
      </c>
      <c r="E3115" s="2547">
        <v>0</v>
      </c>
      <c r="F3115" s="2544">
        <v>0</v>
      </c>
      <c r="G3115" s="2546">
        <v>0</v>
      </c>
      <c r="H3115" s="2547">
        <v>0</v>
      </c>
      <c r="I3115" s="2544">
        <v>0</v>
      </c>
      <c r="J3115" s="2548">
        <v>0</v>
      </c>
    </row>
    <row r="3116" spans="1:10" x14ac:dyDescent="0.2">
      <c r="A3116" s="923" t="s">
        <v>428</v>
      </c>
      <c r="B3116" s="2544">
        <v>0</v>
      </c>
      <c r="C3116" s="2545">
        <v>652500</v>
      </c>
      <c r="D3116" s="2546">
        <v>0</v>
      </c>
      <c r="E3116" s="2547">
        <v>0</v>
      </c>
      <c r="F3116" s="2544">
        <v>0</v>
      </c>
      <c r="G3116" s="2546">
        <v>0</v>
      </c>
      <c r="H3116" s="2547">
        <v>0</v>
      </c>
      <c r="I3116" s="2544">
        <v>0</v>
      </c>
      <c r="J3116" s="2548">
        <v>0</v>
      </c>
    </row>
    <row r="3117" spans="1:10" x14ac:dyDescent="0.2">
      <c r="A3117" s="897" t="s">
        <v>93</v>
      </c>
      <c r="B3117" s="2544">
        <v>100</v>
      </c>
      <c r="C3117" s="2545">
        <v>1375000</v>
      </c>
      <c r="D3117" s="2546">
        <v>137.5</v>
      </c>
      <c r="E3117" s="2547">
        <v>1.1330723038733554</v>
      </c>
      <c r="F3117" s="2544">
        <v>0.93160595189364392</v>
      </c>
      <c r="G3117" s="2546">
        <v>7.3789886975056847E-3</v>
      </c>
      <c r="H3117" s="2547">
        <v>0.34000625900460157</v>
      </c>
      <c r="I3117" s="2544">
        <v>0.30694644349276085</v>
      </c>
      <c r="J3117" s="2548">
        <v>3.6813912448613066E-3</v>
      </c>
    </row>
    <row r="3118" spans="1:10" x14ac:dyDescent="0.2">
      <c r="A3118" s="2549" t="s">
        <v>282</v>
      </c>
      <c r="B3118" s="2550">
        <v>207</v>
      </c>
      <c r="C3118" s="2549"/>
      <c r="D3118" s="2551">
        <v>288.5865</v>
      </c>
      <c r="E3118" s="2547">
        <v>2.345459669017846</v>
      </c>
      <c r="F3118" s="2544">
        <v>1.9284243204198426</v>
      </c>
      <c r="G3118" s="2551">
        <v>1.5274506603836766E-2</v>
      </c>
      <c r="H3118" s="2547">
        <v>0.71360884555804693</v>
      </c>
      <c r="I3118" s="2544">
        <v>0.64422254410926272</v>
      </c>
      <c r="J3118" s="2553">
        <v>7.7265441053466725E-3</v>
      </c>
    </row>
    <row r="3119" spans="1:10" x14ac:dyDescent="0.2">
      <c r="A3119" s="2554" t="s">
        <v>107</v>
      </c>
      <c r="B3119" s="2555">
        <v>475.5</v>
      </c>
      <c r="C3119" s="2554"/>
      <c r="D3119" s="2556">
        <v>711.20574999999997</v>
      </c>
      <c r="E3119" s="2547">
        <v>5.3877588049178051</v>
      </c>
      <c r="F3119" s="2544">
        <v>4.4297863012542766</v>
      </c>
      <c r="G3119" s="2556">
        <v>3.5087091256639523E-2</v>
      </c>
      <c r="H3119" s="2547">
        <v>1.7586502286549959</v>
      </c>
      <c r="I3119" s="2544">
        <v>1.5876514585752839</v>
      </c>
      <c r="J3119" s="2558">
        <v>1.9041648155236502E-2</v>
      </c>
    </row>
    <row r="3120" spans="1:10" x14ac:dyDescent="0.2">
      <c r="A3120" s="923" t="s">
        <v>905</v>
      </c>
      <c r="B3120" s="2544">
        <v>0</v>
      </c>
      <c r="C3120" s="2545">
        <v>4200000</v>
      </c>
      <c r="D3120" s="2546">
        <v>0</v>
      </c>
      <c r="E3120" s="2547">
        <v>0</v>
      </c>
      <c r="F3120" s="2544">
        <v>0</v>
      </c>
      <c r="G3120" s="2546">
        <v>0</v>
      </c>
      <c r="H3120" s="2547">
        <v>0</v>
      </c>
      <c r="I3120" s="2544">
        <v>0</v>
      </c>
      <c r="J3120" s="2548">
        <v>0</v>
      </c>
    </row>
    <row r="3121" spans="1:10" x14ac:dyDescent="0.2">
      <c r="A3121" s="923" t="s">
        <v>906</v>
      </c>
      <c r="B3121" s="2544">
        <v>21</v>
      </c>
      <c r="C3121" s="2545">
        <v>1281000</v>
      </c>
      <c r="D3121" s="2546">
        <v>26.901</v>
      </c>
      <c r="E3121" s="2547">
        <v>0.23794518381340465</v>
      </c>
      <c r="F3121" s="2544">
        <v>0.19563724989766521</v>
      </c>
      <c r="G3121" s="2546">
        <v>1.5495876264761937E-3</v>
      </c>
      <c r="H3121" s="2547">
        <v>6.6520060898056635E-2</v>
      </c>
      <c r="I3121" s="2544">
        <v>6.0052118373809152E-2</v>
      </c>
      <c r="J3121" s="2548">
        <v>7.2024077002192006E-4</v>
      </c>
    </row>
    <row r="3122" spans="1:10" x14ac:dyDescent="0.2">
      <c r="A3122" s="923" t="s">
        <v>907</v>
      </c>
      <c r="B3122" s="2544">
        <v>0</v>
      </c>
      <c r="C3122" s="2545">
        <v>1126000</v>
      </c>
      <c r="D3122" s="2546">
        <v>0</v>
      </c>
      <c r="E3122" s="2547">
        <v>0</v>
      </c>
      <c r="F3122" s="2544">
        <v>0</v>
      </c>
      <c r="G3122" s="2546">
        <v>0</v>
      </c>
      <c r="H3122" s="2547">
        <v>0</v>
      </c>
      <c r="I3122" s="2544">
        <v>0</v>
      </c>
      <c r="J3122" s="2548">
        <v>0</v>
      </c>
    </row>
    <row r="3123" spans="1:10" x14ac:dyDescent="0.2">
      <c r="A3123" s="897" t="s">
        <v>908</v>
      </c>
      <c r="B3123" s="2544">
        <v>847</v>
      </c>
      <c r="C3123" s="2545">
        <v>1145000</v>
      </c>
      <c r="D3123" s="2546">
        <v>969.81500000000005</v>
      </c>
      <c r="E3123" s="2547">
        <v>9.5971224138073215</v>
      </c>
      <c r="F3123" s="2544">
        <v>7.8907024125391629</v>
      </c>
      <c r="G3123" s="2546">
        <v>6.250003426787315E-2</v>
      </c>
      <c r="H3123" s="2547">
        <v>2.3981321460112559</v>
      </c>
      <c r="I3123" s="2544">
        <v>2.1649546552431409</v>
      </c>
      <c r="J3123" s="2548">
        <v>2.5965588728255766E-2</v>
      </c>
    </row>
    <row r="3124" spans="1:10" x14ac:dyDescent="0.2">
      <c r="A3124" s="2554" t="s">
        <v>283</v>
      </c>
      <c r="B3124" s="2555">
        <v>868</v>
      </c>
      <c r="C3124" s="2554"/>
      <c r="D3124" s="2556">
        <v>996.71600000000001</v>
      </c>
      <c r="E3124" s="2547">
        <v>9.8350675976207267</v>
      </c>
      <c r="F3124" s="2544">
        <v>8.0863396624368278</v>
      </c>
      <c r="G3124" s="2556">
        <v>6.4049621894349332E-2</v>
      </c>
      <c r="H3124" s="2547">
        <v>2.4646522069093124</v>
      </c>
      <c r="I3124" s="2544">
        <v>2.2250067736169497</v>
      </c>
      <c r="J3124" s="2558">
        <v>2.6685829498277684E-2</v>
      </c>
    </row>
    <row r="3125" spans="1:10" x14ac:dyDescent="0.2">
      <c r="A3125" s="923" t="s">
        <v>946</v>
      </c>
      <c r="B3125" s="2544">
        <v>24.191999999999997</v>
      </c>
      <c r="C3125" s="2545">
        <v>8419998.9999999981</v>
      </c>
      <c r="D3125" s="2546">
        <v>203.69661580799993</v>
      </c>
      <c r="E3125" s="2547">
        <v>0.27411285175304212</v>
      </c>
      <c r="F3125" s="2544">
        <v>0.22537411188211029</v>
      </c>
      <c r="G3125" s="2546">
        <v>1.7851249457005748E-3</v>
      </c>
      <c r="H3125" s="2547">
        <v>0.50369544954745926</v>
      </c>
      <c r="I3125" s="2544">
        <v>0.45471964926383174</v>
      </c>
      <c r="J3125" s="2548">
        <v>5.4537231857705324E-3</v>
      </c>
    </row>
    <row r="3126" spans="1:10" x14ac:dyDescent="0.2">
      <c r="A3126" s="923" t="s">
        <v>284</v>
      </c>
      <c r="B3126" s="2544">
        <v>1849.4374274643355</v>
      </c>
      <c r="C3126" s="2545">
        <v>8358473</v>
      </c>
      <c r="D3126" s="2546">
        <v>15458.472802650107</v>
      </c>
      <c r="E3126" s="2547">
        <v>20.955463268066264</v>
      </c>
      <c r="F3126" s="2544">
        <v>17.229469150806441</v>
      </c>
      <c r="G3126" s="2546">
        <v>0.13646977874003319</v>
      </c>
      <c r="H3126" s="2547">
        <v>38.225290964025028</v>
      </c>
      <c r="I3126" s="2544">
        <v>34.508532717112878</v>
      </c>
      <c r="J3126" s="2548">
        <v>0.41388135588801983</v>
      </c>
    </row>
    <row r="3127" spans="1:10" x14ac:dyDescent="0.2">
      <c r="A3127" s="923" t="s">
        <v>69</v>
      </c>
      <c r="B3127" s="2544">
        <v>1776.9426887531918</v>
      </c>
      <c r="C3127" s="2545">
        <v>9308473</v>
      </c>
      <c r="D3127" s="2546">
        <v>16540.623040806491</v>
      </c>
      <c r="E3127" s="2547">
        <v>20.134045461964938</v>
      </c>
      <c r="F3127" s="2544">
        <v>16.554103850163678</v>
      </c>
      <c r="G3127" s="2546">
        <v>0.13112040016425164</v>
      </c>
      <c r="H3127" s="2547">
        <v>40.901202630617689</v>
      </c>
      <c r="I3127" s="2544">
        <v>36.92425756749067</v>
      </c>
      <c r="J3127" s="2548">
        <v>0.44285458070528161</v>
      </c>
    </row>
    <row r="3128" spans="1:10" x14ac:dyDescent="0.2">
      <c r="A3128" s="923" t="s">
        <v>199</v>
      </c>
      <c r="B3128" s="2544">
        <v>16</v>
      </c>
      <c r="C3128" s="2545">
        <v>2610000</v>
      </c>
      <c r="D3128" s="2546">
        <v>41.76</v>
      </c>
      <c r="E3128" s="2547">
        <v>0.18129156861973689</v>
      </c>
      <c r="F3128" s="2544">
        <v>0.14905695230298302</v>
      </c>
      <c r="G3128" s="2546">
        <v>1.1806381916009093E-3</v>
      </c>
      <c r="H3128" s="2547">
        <v>0.10326299182568843</v>
      </c>
      <c r="I3128" s="2544">
        <v>9.3222425310965029E-2</v>
      </c>
      <c r="J3128" s="2548">
        <v>1.1180719882575138E-3</v>
      </c>
    </row>
    <row r="3129" spans="1:10" x14ac:dyDescent="0.2">
      <c r="A3129" s="923" t="s">
        <v>87</v>
      </c>
      <c r="B3129" s="2544">
        <v>26</v>
      </c>
      <c r="C3129" s="2545">
        <v>100000</v>
      </c>
      <c r="D3129" s="2546">
        <v>2.6</v>
      </c>
      <c r="E3129" s="2547">
        <v>0.29459879900707242</v>
      </c>
      <c r="F3129" s="2544">
        <v>0.24221754749234736</v>
      </c>
      <c r="G3129" s="2546">
        <v>1.9185370613514778E-3</v>
      </c>
      <c r="H3129" s="2547">
        <v>6.4292092611779204E-3</v>
      </c>
      <c r="I3129" s="2544">
        <v>5.8040782042267499E-3</v>
      </c>
      <c r="J3129" s="2548">
        <v>6.9611761721013787E-5</v>
      </c>
    </row>
    <row r="3130" spans="1:10" x14ac:dyDescent="0.2">
      <c r="A3130" s="897" t="s">
        <v>213</v>
      </c>
      <c r="B3130" s="2544">
        <v>1709.5</v>
      </c>
      <c r="C3130" s="2545">
        <v>1030000</v>
      </c>
      <c r="D3130" s="2546">
        <v>1760.7850000000001</v>
      </c>
      <c r="E3130" s="2547">
        <v>19.369871034715015</v>
      </c>
      <c r="F3130" s="2544">
        <v>15.925803747621842</v>
      </c>
      <c r="G3130" s="2546">
        <v>0.12614381178385967</v>
      </c>
      <c r="H3130" s="2547">
        <v>4.3540212419012176</v>
      </c>
      <c r="I3130" s="2544">
        <v>3.9306668618574609</v>
      </c>
      <c r="J3130" s="2548">
        <v>4.7142825331513566E-2</v>
      </c>
    </row>
    <row r="3131" spans="1:10" x14ac:dyDescent="0.2">
      <c r="A3131" s="2549" t="s">
        <v>1842</v>
      </c>
      <c r="B3131" s="2550">
        <v>5402.0721162175269</v>
      </c>
      <c r="C3131" s="2549"/>
      <c r="D3131" s="2551">
        <v>34007.937459264598</v>
      </c>
      <c r="E3131" s="2547">
        <v>61.209382984126059</v>
      </c>
      <c r="F3131" s="2544">
        <v>50.326025360269398</v>
      </c>
      <c r="G3131" s="2551">
        <v>0.39861829088679746</v>
      </c>
      <c r="H3131" s="2547">
        <v>84.093902487178269</v>
      </c>
      <c r="I3131" s="2544">
        <v>75.917203299240029</v>
      </c>
      <c r="J3131" s="2553">
        <v>0.91052016886056397</v>
      </c>
    </row>
    <row r="3132" spans="1:10" x14ac:dyDescent="0.2">
      <c r="A3132" s="923" t="s">
        <v>952</v>
      </c>
      <c r="B3132" s="2544">
        <v>1287.25</v>
      </c>
      <c r="C3132" s="2545">
        <v>2750000.0000000005</v>
      </c>
      <c r="D3132" s="2546">
        <v>3539.9375000000005</v>
      </c>
      <c r="E3132" s="2547">
        <v>14.585473231609768</v>
      </c>
      <c r="F3132" s="2544">
        <v>11.992097615750929</v>
      </c>
      <c r="G3132" s="2546">
        <v>9.4986032008641919E-2</v>
      </c>
      <c r="H3132" s="2547">
        <v>8.7534611380734688</v>
      </c>
      <c r="I3132" s="2544">
        <v>7.9023361877211276</v>
      </c>
      <c r="J3132" s="2548">
        <v>9.4777417598954347E-2</v>
      </c>
    </row>
    <row r="3133" spans="1:10" x14ac:dyDescent="0.2">
      <c r="A3133" s="923" t="s">
        <v>953</v>
      </c>
      <c r="B3133" s="2544">
        <v>0</v>
      </c>
      <c r="C3133" s="2545">
        <v>1355000.0000000002</v>
      </c>
      <c r="D3133" s="2546">
        <v>0</v>
      </c>
      <c r="E3133" s="2547">
        <v>0</v>
      </c>
      <c r="F3133" s="2544">
        <v>0</v>
      </c>
      <c r="G3133" s="2546">
        <v>0</v>
      </c>
      <c r="H3133" s="2547">
        <v>0</v>
      </c>
      <c r="I3133" s="2544">
        <v>0</v>
      </c>
      <c r="J3133" s="2548">
        <v>0</v>
      </c>
    </row>
    <row r="3134" spans="1:10" x14ac:dyDescent="0.2">
      <c r="A3134" s="923" t="s">
        <v>954</v>
      </c>
      <c r="B3134" s="2544">
        <v>48</v>
      </c>
      <c r="C3134" s="2545">
        <v>1036000</v>
      </c>
      <c r="D3134" s="2546">
        <v>49.728000000000002</v>
      </c>
      <c r="E3134" s="2547">
        <v>0.54387470585921072</v>
      </c>
      <c r="F3134" s="2544">
        <v>0.44717085690894903</v>
      </c>
      <c r="G3134" s="2546">
        <v>3.5419145748027282E-3</v>
      </c>
      <c r="H3134" s="2547">
        <v>0.12296604543840602</v>
      </c>
      <c r="I3134" s="2544">
        <v>0.11100969266914916</v>
      </c>
      <c r="J3134" s="2548">
        <v>1.3314052641779132E-3</v>
      </c>
    </row>
    <row r="3135" spans="1:10" x14ac:dyDescent="0.2">
      <c r="A3135" s="923" t="s">
        <v>956</v>
      </c>
      <c r="B3135" s="2544">
        <v>378</v>
      </c>
      <c r="C3135" s="2545">
        <v>1099999.9999999998</v>
      </c>
      <c r="D3135" s="2546">
        <v>415.79999999999995</v>
      </c>
      <c r="E3135" s="2547">
        <v>4.2830133086412845</v>
      </c>
      <c r="F3135" s="2544">
        <v>3.5214704981579734</v>
      </c>
      <c r="G3135" s="2546">
        <v>2.7892577276571483E-2</v>
      </c>
      <c r="H3135" s="2547">
        <v>1.0281789272299149</v>
      </c>
      <c r="I3135" s="2544">
        <v>0.92820604512210869</v>
      </c>
      <c r="J3135" s="2548">
        <v>1.1132527124460589E-2</v>
      </c>
    </row>
    <row r="3136" spans="1:10" x14ac:dyDescent="0.2">
      <c r="A3136" s="923" t="s">
        <v>957</v>
      </c>
      <c r="B3136" s="2544">
        <v>0</v>
      </c>
      <c r="C3136" s="2545">
        <v>1649999.9999999998</v>
      </c>
      <c r="D3136" s="2546">
        <v>0</v>
      </c>
      <c r="E3136" s="2547">
        <v>0</v>
      </c>
      <c r="F3136" s="2544">
        <v>0</v>
      </c>
      <c r="G3136" s="2546">
        <v>0</v>
      </c>
      <c r="H3136" s="2547">
        <v>0</v>
      </c>
      <c r="I3136" s="2544">
        <v>0</v>
      </c>
      <c r="J3136" s="2548">
        <v>0</v>
      </c>
    </row>
    <row r="3137" spans="1:10" x14ac:dyDescent="0.2">
      <c r="A3137" s="2168" t="s">
        <v>1492</v>
      </c>
      <c r="B3137" s="2544">
        <v>0</v>
      </c>
      <c r="C3137" s="2545">
        <v>5000000</v>
      </c>
      <c r="D3137" s="2546">
        <v>0</v>
      </c>
      <c r="E3137" s="2547">
        <v>0</v>
      </c>
      <c r="F3137" s="2544">
        <v>0</v>
      </c>
      <c r="G3137" s="2546">
        <v>0</v>
      </c>
      <c r="H3137" s="2547">
        <v>0</v>
      </c>
      <c r="I3137" s="2544">
        <v>0</v>
      </c>
      <c r="J3137" s="2548">
        <v>0</v>
      </c>
    </row>
    <row r="3138" spans="1:10" x14ac:dyDescent="0.2">
      <c r="A3138" s="2168" t="s">
        <v>1570</v>
      </c>
      <c r="B3138" s="2544">
        <v>0</v>
      </c>
      <c r="C3138" s="2545">
        <v>1700000</v>
      </c>
      <c r="D3138" s="2546">
        <v>0</v>
      </c>
      <c r="E3138" s="2547">
        <v>0</v>
      </c>
      <c r="F3138" s="2544">
        <v>0</v>
      </c>
      <c r="G3138" s="2546">
        <v>0</v>
      </c>
      <c r="H3138" s="2547">
        <v>0</v>
      </c>
      <c r="I3138" s="2544">
        <v>0</v>
      </c>
      <c r="J3138" s="2548">
        <v>0</v>
      </c>
    </row>
    <row r="3139" spans="1:10" x14ac:dyDescent="0.2">
      <c r="A3139" s="923" t="s">
        <v>955</v>
      </c>
      <c r="B3139" s="2544">
        <v>0</v>
      </c>
      <c r="C3139" s="2545">
        <v>1240000</v>
      </c>
      <c r="D3139" s="2546">
        <v>0</v>
      </c>
      <c r="E3139" s="2547">
        <v>0</v>
      </c>
      <c r="F3139" s="2544">
        <v>0</v>
      </c>
      <c r="G3139" s="2546">
        <v>0</v>
      </c>
      <c r="H3139" s="2547">
        <v>0</v>
      </c>
      <c r="I3139" s="2544">
        <v>0</v>
      </c>
      <c r="J3139" s="2548">
        <v>0</v>
      </c>
    </row>
    <row r="3140" spans="1:10" x14ac:dyDescent="0.2">
      <c r="A3140" s="923" t="s">
        <v>960</v>
      </c>
      <c r="B3140" s="2544">
        <v>15</v>
      </c>
      <c r="C3140" s="2545">
        <v>2515999.9999999995</v>
      </c>
      <c r="D3140" s="2546">
        <v>37.739999999999995</v>
      </c>
      <c r="E3140" s="2547">
        <v>0.16996084558100333</v>
      </c>
      <c r="F3140" s="2544">
        <v>0.13974089278404656</v>
      </c>
      <c r="G3140" s="2546">
        <v>1.1068483046258524E-3</v>
      </c>
      <c r="H3140" s="2547">
        <v>9.3322445198790266E-2</v>
      </c>
      <c r="I3140" s="2544">
        <v>8.424842747212212E-2</v>
      </c>
      <c r="J3140" s="2548">
        <v>1.0104414951350232E-3</v>
      </c>
    </row>
    <row r="3141" spans="1:10" x14ac:dyDescent="0.2">
      <c r="A3141" s="923" t="s">
        <v>959</v>
      </c>
      <c r="B3141" s="2544">
        <v>0</v>
      </c>
      <c r="C3141" s="2545">
        <v>1649999.9999999998</v>
      </c>
      <c r="D3141" s="2546">
        <v>0</v>
      </c>
      <c r="E3141" s="2547">
        <v>0</v>
      </c>
      <c r="F3141" s="2544">
        <v>0</v>
      </c>
      <c r="G3141" s="2546">
        <v>0</v>
      </c>
      <c r="H3141" s="2547">
        <v>0</v>
      </c>
      <c r="I3141" s="2544">
        <v>0</v>
      </c>
      <c r="J3141" s="2548">
        <v>0</v>
      </c>
    </row>
    <row r="3142" spans="1:10" x14ac:dyDescent="0.2">
      <c r="A3142" s="923" t="s">
        <v>1004</v>
      </c>
      <c r="B3142" s="2544">
        <v>0</v>
      </c>
      <c r="C3142" s="2545">
        <v>1000000</v>
      </c>
      <c r="D3142" s="2546">
        <v>0</v>
      </c>
      <c r="E3142" s="2547">
        <v>0</v>
      </c>
      <c r="F3142" s="2544">
        <v>0</v>
      </c>
      <c r="G3142" s="2546">
        <v>0</v>
      </c>
      <c r="H3142" s="2547">
        <v>0</v>
      </c>
      <c r="I3142" s="2544">
        <v>0</v>
      </c>
      <c r="J3142" s="2548">
        <v>0</v>
      </c>
    </row>
    <row r="3143" spans="1:10" x14ac:dyDescent="0.2">
      <c r="A3143" s="923" t="s">
        <v>1005</v>
      </c>
      <c r="B3143" s="2544">
        <v>0</v>
      </c>
      <c r="C3143" s="2545">
        <v>1500000</v>
      </c>
      <c r="D3143" s="2546">
        <v>0</v>
      </c>
      <c r="E3143" s="2547">
        <v>0</v>
      </c>
      <c r="F3143" s="2544">
        <v>0</v>
      </c>
      <c r="G3143" s="2546">
        <v>0</v>
      </c>
      <c r="H3143" s="2547">
        <v>0</v>
      </c>
      <c r="I3143" s="2544">
        <v>0</v>
      </c>
      <c r="J3143" s="2548">
        <v>0</v>
      </c>
    </row>
    <row r="3144" spans="1:10" x14ac:dyDescent="0.2">
      <c r="A3144" s="923" t="s">
        <v>961</v>
      </c>
      <c r="B3144" s="2544">
        <v>280</v>
      </c>
      <c r="C3144" s="2545">
        <v>1786999.9999999998</v>
      </c>
      <c r="D3144" s="2546">
        <v>500.35999999999996</v>
      </c>
      <c r="E3144" s="2547">
        <v>3.1726024508453956</v>
      </c>
      <c r="F3144" s="2544">
        <v>2.6084966653022028</v>
      </c>
      <c r="G3144" s="2546">
        <v>2.0661168353015916E-2</v>
      </c>
      <c r="H3144" s="2547">
        <v>1.2372765945857631</v>
      </c>
      <c r="I3144" s="2544">
        <v>1.1169725270257294</v>
      </c>
      <c r="J3144" s="2548">
        <v>1.3396515805664023E-2</v>
      </c>
    </row>
    <row r="3145" spans="1:10" x14ac:dyDescent="0.2">
      <c r="A3145" s="923" t="s">
        <v>962</v>
      </c>
      <c r="B3145" s="2544">
        <v>28.340000000000003</v>
      </c>
      <c r="C3145" s="2545">
        <v>1614999.9999999998</v>
      </c>
      <c r="D3145" s="2546">
        <v>45.769100000000002</v>
      </c>
      <c r="E3145" s="2547">
        <v>0.321112690917709</v>
      </c>
      <c r="F3145" s="2544">
        <v>0.26401712676665867</v>
      </c>
      <c r="G3145" s="2546">
        <v>2.0912053968731113E-3</v>
      </c>
      <c r="H3145" s="2547">
        <v>0.11317658522914553</v>
      </c>
      <c r="I3145" s="2544">
        <v>0.10217209066810561</v>
      </c>
      <c r="J3145" s="2548">
        <v>1.2254106474558664E-3</v>
      </c>
    </row>
    <row r="3146" spans="1:10" x14ac:dyDescent="0.2">
      <c r="A3146" s="923" t="s">
        <v>963</v>
      </c>
      <c r="B3146" s="2544">
        <v>0</v>
      </c>
      <c r="C3146" s="2545">
        <v>1670000.0000000002</v>
      </c>
      <c r="D3146" s="2546">
        <v>0</v>
      </c>
      <c r="E3146" s="2547">
        <v>0</v>
      </c>
      <c r="F3146" s="2544">
        <v>0</v>
      </c>
      <c r="G3146" s="2546">
        <v>0</v>
      </c>
      <c r="H3146" s="2547">
        <v>0</v>
      </c>
      <c r="I3146" s="2544">
        <v>0</v>
      </c>
      <c r="J3146" s="2548">
        <v>0</v>
      </c>
    </row>
    <row r="3147" spans="1:10" x14ac:dyDescent="0.2">
      <c r="A3147" s="923" t="s">
        <v>964</v>
      </c>
      <c r="B3147" s="2544">
        <v>12</v>
      </c>
      <c r="C3147" s="2545">
        <v>1557000.0000000002</v>
      </c>
      <c r="D3147" s="2546">
        <v>18.684000000000005</v>
      </c>
      <c r="E3147" s="2547">
        <v>0.13596867646480268</v>
      </c>
      <c r="F3147" s="2544">
        <v>0.11179271422723726</v>
      </c>
      <c r="G3147" s="2546">
        <v>8.8547864370068204E-4</v>
      </c>
      <c r="H3147" s="2547">
        <v>4.6201286859941654E-2</v>
      </c>
      <c r="I3147" s="2544">
        <v>4.1708998910681777E-2</v>
      </c>
      <c r="J3147" s="2548">
        <v>5.0024082922900848E-4</v>
      </c>
    </row>
    <row r="3148" spans="1:10" x14ac:dyDescent="0.2">
      <c r="A3148" s="923" t="s">
        <v>965</v>
      </c>
      <c r="B3148" s="2544">
        <v>0</v>
      </c>
      <c r="C3148" s="2545">
        <v>1120000.0000000002</v>
      </c>
      <c r="D3148" s="2546">
        <v>0</v>
      </c>
      <c r="E3148" s="2547">
        <v>0</v>
      </c>
      <c r="F3148" s="2544">
        <v>0</v>
      </c>
      <c r="G3148" s="2546">
        <v>0</v>
      </c>
      <c r="H3148" s="2547">
        <v>0</v>
      </c>
      <c r="I3148" s="2544">
        <v>0</v>
      </c>
      <c r="J3148" s="2548">
        <v>0</v>
      </c>
    </row>
    <row r="3149" spans="1:10" x14ac:dyDescent="0.2">
      <c r="A3149" s="923" t="s">
        <v>966</v>
      </c>
      <c r="B3149" s="2544">
        <v>0</v>
      </c>
      <c r="C3149" s="2545">
        <v>1384999.9999999998</v>
      </c>
      <c r="D3149" s="2546">
        <v>0</v>
      </c>
      <c r="E3149" s="2547">
        <v>0</v>
      </c>
      <c r="F3149" s="2544">
        <v>0</v>
      </c>
      <c r="G3149" s="2546">
        <v>0</v>
      </c>
      <c r="H3149" s="2547">
        <v>0</v>
      </c>
      <c r="I3149" s="2544">
        <v>0</v>
      </c>
      <c r="J3149" s="2548">
        <v>0</v>
      </c>
    </row>
    <row r="3150" spans="1:10" x14ac:dyDescent="0.2">
      <c r="A3150" s="923" t="s">
        <v>967</v>
      </c>
      <c r="B3150" s="2544">
        <v>23.4</v>
      </c>
      <c r="C3150" s="2545">
        <v>4462999.9999999991</v>
      </c>
      <c r="D3150" s="2546">
        <v>104.43419999999998</v>
      </c>
      <c r="E3150" s="2547">
        <v>0.26513891910636522</v>
      </c>
      <c r="F3150" s="2544">
        <v>0.21799579274311265</v>
      </c>
      <c r="G3150" s="2546">
        <v>1.7266833552163298E-3</v>
      </c>
      <c r="H3150" s="2547">
        <v>0.25824204839373349</v>
      </c>
      <c r="I3150" s="2544">
        <v>0.2331324092291758</v>
      </c>
      <c r="J3150" s="2548">
        <v>2.7960956330479602E-3</v>
      </c>
    </row>
    <row r="3151" spans="1:10" x14ac:dyDescent="0.2">
      <c r="A3151" s="923" t="s">
        <v>287</v>
      </c>
      <c r="B3151" s="2544">
        <v>0</v>
      </c>
      <c r="C3151" s="2545">
        <v>1492000.0000000002</v>
      </c>
      <c r="D3151" s="2546">
        <v>0</v>
      </c>
      <c r="E3151" s="2547">
        <v>0</v>
      </c>
      <c r="F3151" s="2544">
        <v>0</v>
      </c>
      <c r="G3151" s="2546">
        <v>0</v>
      </c>
      <c r="H3151" s="2547">
        <v>0</v>
      </c>
      <c r="I3151" s="2544">
        <v>0</v>
      </c>
      <c r="J3151" s="2548">
        <v>0</v>
      </c>
    </row>
    <row r="3152" spans="1:10" x14ac:dyDescent="0.2">
      <c r="A3152" s="897" t="s">
        <v>969</v>
      </c>
      <c r="B3152" s="2544">
        <v>8</v>
      </c>
      <c r="C3152" s="2545">
        <v>1514999.9999999998</v>
      </c>
      <c r="D3152" s="2546">
        <v>12.119999999999997</v>
      </c>
      <c r="E3152" s="2547">
        <v>9.0645784309868443E-2</v>
      </c>
      <c r="F3152" s="2544">
        <v>7.452847615149151E-2</v>
      </c>
      <c r="G3152" s="2546">
        <v>5.9031909580045466E-4</v>
      </c>
      <c r="H3152" s="2547">
        <v>2.9970006248260146E-2</v>
      </c>
      <c r="I3152" s="2544">
        <v>2.7055933782780074E-2</v>
      </c>
      <c r="J3152" s="2548">
        <v>3.2449790463795654E-4</v>
      </c>
    </row>
    <row r="3153" spans="1:10" x14ac:dyDescent="0.2">
      <c r="A3153" s="923" t="s">
        <v>1155</v>
      </c>
      <c r="B3153" s="2544">
        <v>0</v>
      </c>
      <c r="C3153" s="2545">
        <v>0</v>
      </c>
      <c r="D3153" s="2546">
        <v>0</v>
      </c>
      <c r="E3153" s="2547">
        <v>0</v>
      </c>
      <c r="F3153" s="2544">
        <v>0</v>
      </c>
      <c r="G3153" s="2546">
        <v>0</v>
      </c>
      <c r="H3153" s="2547">
        <v>0</v>
      </c>
      <c r="I3153" s="2544">
        <v>0</v>
      </c>
      <c r="J3153" s="2548">
        <v>0</v>
      </c>
    </row>
    <row r="3154" spans="1:10" x14ac:dyDescent="0.2">
      <c r="A3154" s="2549" t="s">
        <v>288</v>
      </c>
      <c r="B3154" s="2550">
        <v>2079.9900000000002</v>
      </c>
      <c r="C3154" s="2549"/>
      <c r="D3154" s="2551">
        <v>4724.5727999999999</v>
      </c>
      <c r="E3154" s="2547">
        <v>23.567790613335411</v>
      </c>
      <c r="F3154" s="2544">
        <v>19.377310638792604</v>
      </c>
      <c r="G3154" s="2551">
        <v>0.15348222700924849</v>
      </c>
      <c r="H3154" s="2547">
        <v>11.682795077257422</v>
      </c>
      <c r="I3154" s="2544">
        <v>10.54684231260098</v>
      </c>
      <c r="J3154" s="2553">
        <v>0.12649455230276269</v>
      </c>
    </row>
    <row r="3155" spans="1:10" x14ac:dyDescent="0.2">
      <c r="A3155" s="2554" t="s">
        <v>1843</v>
      </c>
      <c r="B3155" s="2555">
        <v>7482.0621162175266</v>
      </c>
      <c r="C3155" s="2554"/>
      <c r="D3155" s="2556">
        <v>38732.5102592646</v>
      </c>
      <c r="E3155" s="2547">
        <v>84.77717359746147</v>
      </c>
      <c r="F3155" s="2544">
        <v>69.703335999062006</v>
      </c>
      <c r="G3155" s="2556">
        <v>0.55210051789604586</v>
      </c>
      <c r="H3155" s="2547">
        <v>95.776697564435693</v>
      </c>
      <c r="I3155" s="2544">
        <v>86.464045611841016</v>
      </c>
      <c r="J3155" s="2558">
        <v>1.0370147211633267</v>
      </c>
    </row>
    <row r="3156" spans="1:10" x14ac:dyDescent="0.2">
      <c r="A3156" s="2559" t="s">
        <v>194</v>
      </c>
      <c r="B3156" s="2560">
        <v>8825.5621162175266</v>
      </c>
      <c r="C3156" s="2561"/>
      <c r="D3156" s="2562">
        <v>40440.432009264601</v>
      </c>
      <c r="E3156" s="2563">
        <v>100</v>
      </c>
      <c r="F3156" s="2544">
        <v>82.219461962753101</v>
      </c>
      <c r="G3156" s="2562">
        <v>0.65123723104703468</v>
      </c>
      <c r="H3156" s="2563">
        <v>100</v>
      </c>
      <c r="I3156" s="2544">
        <v>90.27670384403325</v>
      </c>
      <c r="J3156" s="2564">
        <v>1.0827421988168411</v>
      </c>
    </row>
    <row r="3157" spans="1:10" x14ac:dyDescent="0.2">
      <c r="A3157" s="2584" t="s">
        <v>1860</v>
      </c>
      <c r="B3157" s="2544"/>
      <c r="C3157" s="2543"/>
      <c r="D3157" s="2546"/>
      <c r="E3157" s="2547"/>
      <c r="F3157" s="2544">
        <v>0</v>
      </c>
      <c r="G3157" s="2546"/>
      <c r="H3157" s="2547"/>
      <c r="I3157" s="2544">
        <v>0</v>
      </c>
      <c r="J3157" s="2548">
        <v>0</v>
      </c>
    </row>
    <row r="3158" spans="1:10" x14ac:dyDescent="0.2">
      <c r="A3158" s="2169" t="s">
        <v>1844</v>
      </c>
      <c r="B3158" s="2544">
        <v>0</v>
      </c>
      <c r="C3158" s="2545">
        <v>4199896.8061456596</v>
      </c>
      <c r="D3158" s="2546">
        <v>0</v>
      </c>
      <c r="E3158" s="2547">
        <v>0</v>
      </c>
      <c r="F3158" s="2544">
        <v>0</v>
      </c>
      <c r="G3158" s="2546">
        <v>0</v>
      </c>
      <c r="H3158" s="2547">
        <v>0</v>
      </c>
      <c r="I3158" s="2544">
        <v>0</v>
      </c>
      <c r="J3158" s="2548">
        <v>0</v>
      </c>
    </row>
    <row r="3159" spans="1:10" x14ac:dyDescent="0.2">
      <c r="A3159" s="2169" t="s">
        <v>1845</v>
      </c>
      <c r="B3159" s="2544">
        <v>1354.15</v>
      </c>
      <c r="C3159" s="2545">
        <v>1049949.7428331529</v>
      </c>
      <c r="D3159" s="2546">
        <v>1421.7894442575141</v>
      </c>
      <c r="E3159" s="2547">
        <v>73.591509110967408</v>
      </c>
      <c r="F3159" s="2544">
        <v>12.615341997567779</v>
      </c>
      <c r="G3159" s="2546">
        <v>9.9922575447273218E-2</v>
      </c>
      <c r="H3159" s="2547">
        <v>37.583586120022673</v>
      </c>
      <c r="I3159" s="2544">
        <v>3.1739142786210386</v>
      </c>
      <c r="J3159" s="2548">
        <v>3.8066641542733343E-2</v>
      </c>
    </row>
    <row r="3160" spans="1:10" x14ac:dyDescent="0.2">
      <c r="A3160" s="2581" t="s">
        <v>310</v>
      </c>
      <c r="B3160" s="2550">
        <v>1354.15</v>
      </c>
      <c r="C3160" s="2549"/>
      <c r="D3160" s="2551">
        <v>1421.7894442575141</v>
      </c>
      <c r="E3160" s="2547">
        <v>73.591509110967408</v>
      </c>
      <c r="F3160" s="2544">
        <v>12.615341997567779</v>
      </c>
      <c r="G3160" s="2551">
        <v>9.9922575447273218E-2</v>
      </c>
      <c r="H3160" s="2547">
        <v>37.583586120022673</v>
      </c>
      <c r="I3160" s="2544">
        <v>3.1739142786210386</v>
      </c>
      <c r="J3160" s="2553">
        <v>3.8066641542733343E-2</v>
      </c>
    </row>
    <row r="3161" spans="1:10" x14ac:dyDescent="0.2">
      <c r="A3161" s="2169" t="s">
        <v>1846</v>
      </c>
      <c r="B3161" s="2544">
        <v>0</v>
      </c>
      <c r="C3161" s="2545">
        <v>6562823.1180563895</v>
      </c>
      <c r="D3161" s="2546">
        <v>0</v>
      </c>
      <c r="E3161" s="2547">
        <v>0</v>
      </c>
      <c r="F3161" s="2544">
        <v>0</v>
      </c>
      <c r="G3161" s="2546">
        <v>0</v>
      </c>
      <c r="H3161" s="2547">
        <v>0</v>
      </c>
      <c r="I3161" s="2544">
        <v>0</v>
      </c>
      <c r="J3161" s="2548">
        <v>0</v>
      </c>
    </row>
    <row r="3162" spans="1:10" x14ac:dyDescent="0.2">
      <c r="A3162" s="2581" t="s">
        <v>316</v>
      </c>
      <c r="B3162" s="2550">
        <v>0</v>
      </c>
      <c r="C3162" s="2565"/>
      <c r="D3162" s="2551">
        <v>0</v>
      </c>
      <c r="E3162" s="2547">
        <v>0</v>
      </c>
      <c r="F3162" s="2544">
        <v>0</v>
      </c>
      <c r="G3162" s="2551">
        <v>0</v>
      </c>
      <c r="H3162" s="2547">
        <v>0</v>
      </c>
      <c r="I3162" s="2544">
        <v>0</v>
      </c>
      <c r="J3162" s="2553">
        <v>0</v>
      </c>
    </row>
    <row r="3163" spans="1:10" x14ac:dyDescent="0.2">
      <c r="A3163" s="2169" t="s">
        <v>1536</v>
      </c>
      <c r="B3163" s="2544">
        <v>121.44</v>
      </c>
      <c r="C3163" s="2545">
        <v>6000000</v>
      </c>
      <c r="D3163" s="2546">
        <v>728.64</v>
      </c>
      <c r="E3163" s="2547">
        <v>6.5996771897026765</v>
      </c>
      <c r="F3163" s="2544">
        <v>1.131342267979641</v>
      </c>
      <c r="G3163" s="2546">
        <v>8.9610438742509027E-3</v>
      </c>
      <c r="H3163" s="2547">
        <v>19.260871784565996</v>
      </c>
      <c r="I3163" s="2544">
        <v>1.626570593356838</v>
      </c>
      <c r="J3163" s="2548">
        <v>1.9508428484769035E-2</v>
      </c>
    </row>
    <row r="3164" spans="1:10" x14ac:dyDescent="0.2">
      <c r="A3164" s="2169" t="s">
        <v>206</v>
      </c>
      <c r="B3164" s="2544">
        <v>362.5</v>
      </c>
      <c r="C3164" s="2545">
        <v>4352000</v>
      </c>
      <c r="D3164" s="2546">
        <v>1577.6</v>
      </c>
      <c r="E3164" s="2547">
        <v>19.70012336353113</v>
      </c>
      <c r="F3164" s="2544">
        <v>3.3770715756144583</v>
      </c>
      <c r="G3164" s="2546">
        <v>2.6748834028458103E-2</v>
      </c>
      <c r="H3164" s="2547">
        <v>41.702282783447671</v>
      </c>
      <c r="I3164" s="2544">
        <v>3.5217360673031233</v>
      </c>
      <c r="J3164" s="2548">
        <v>4.2238275111950517E-2</v>
      </c>
    </row>
    <row r="3165" spans="1:10" x14ac:dyDescent="0.2">
      <c r="A3165" s="2581" t="s">
        <v>311</v>
      </c>
      <c r="B3165" s="2550">
        <v>483.94</v>
      </c>
      <c r="C3165" s="2565"/>
      <c r="D3165" s="2551">
        <v>2306.2399999999998</v>
      </c>
      <c r="E3165" s="2547">
        <v>26.299800553233808</v>
      </c>
      <c r="F3165" s="2544">
        <v>4.5084138435940995</v>
      </c>
      <c r="G3165" s="2551">
        <v>3.5709877902709006E-2</v>
      </c>
      <c r="H3165" s="2547">
        <v>60.963154568013664</v>
      </c>
      <c r="I3165" s="2544">
        <v>5.1483066606599612</v>
      </c>
      <c r="J3165" s="2553">
        <v>6.1746703596719549E-2</v>
      </c>
    </row>
    <row r="3166" spans="1:10" x14ac:dyDescent="0.2">
      <c r="A3166" s="2169" t="s">
        <v>1847</v>
      </c>
      <c r="B3166" s="2544">
        <v>2</v>
      </c>
      <c r="C3166" s="2545">
        <v>27488445.925841</v>
      </c>
      <c r="D3166" s="2546">
        <v>54.976891851681998</v>
      </c>
      <c r="E3166" s="2547">
        <v>0.10869033579879245</v>
      </c>
      <c r="F3166" s="2544">
        <v>1.8632119037872878E-2</v>
      </c>
      <c r="G3166" s="2546">
        <v>1.4757977395011366E-4</v>
      </c>
      <c r="H3166" s="2547">
        <v>1.4532593119636557</v>
      </c>
      <c r="I3166" s="2544">
        <v>0.1227269922047995</v>
      </c>
      <c r="J3166" s="2548">
        <v>1.4719378060543198E-3</v>
      </c>
    </row>
    <row r="3167" spans="1:10" x14ac:dyDescent="0.2">
      <c r="A3167" s="2581" t="s">
        <v>312</v>
      </c>
      <c r="B3167" s="2550">
        <v>2</v>
      </c>
      <c r="C3167" s="2549"/>
      <c r="D3167" s="2551">
        <v>54.976891851681998</v>
      </c>
      <c r="E3167" s="2547">
        <v>0.10869033579879245</v>
      </c>
      <c r="F3167" s="2544">
        <v>1.8632119037872878E-2</v>
      </c>
      <c r="G3167" s="2551">
        <v>1.4757977395011366E-4</v>
      </c>
      <c r="H3167" s="2547">
        <v>1.4532593119636557</v>
      </c>
      <c r="I3167" s="2544">
        <v>0.1227269922047995</v>
      </c>
      <c r="J3167" s="2553">
        <v>1.4719378060543198E-3</v>
      </c>
    </row>
    <row r="3168" spans="1:10" x14ac:dyDescent="0.2">
      <c r="A3168" s="2566" t="s">
        <v>130</v>
      </c>
      <c r="B3168" s="2555">
        <v>1840.0900000000001</v>
      </c>
      <c r="C3168" s="2554"/>
      <c r="D3168" s="2556">
        <v>3783.0063361091961</v>
      </c>
      <c r="E3168" s="2557">
        <v>100.00000000000001</v>
      </c>
      <c r="F3168" s="2544">
        <v>17.142387960199752</v>
      </c>
      <c r="G3168" s="2556">
        <v>0.13578003312393233</v>
      </c>
      <c r="H3168" s="2557">
        <v>99.999999999999986</v>
      </c>
      <c r="I3168" s="2544">
        <v>8.4449479314857996</v>
      </c>
      <c r="J3168" s="2558">
        <v>0.10128528294550722</v>
      </c>
    </row>
    <row r="3169" spans="1:10" x14ac:dyDescent="0.2">
      <c r="A3169" s="2584" t="s">
        <v>1861</v>
      </c>
      <c r="B3169" s="2544"/>
      <c r="C3169" s="2543"/>
      <c r="D3169" s="2546"/>
      <c r="E3169" s="2547"/>
      <c r="F3169" s="2544">
        <v>0</v>
      </c>
      <c r="G3169" s="2546"/>
      <c r="H3169" s="2547"/>
      <c r="I3169" s="2544">
        <v>0</v>
      </c>
      <c r="J3169" s="2548">
        <v>0</v>
      </c>
    </row>
    <row r="3170" spans="1:10" x14ac:dyDescent="0.2">
      <c r="A3170" s="2168" t="s">
        <v>1538</v>
      </c>
      <c r="B3170" s="2544">
        <v>54.5</v>
      </c>
      <c r="C3170" s="2545">
        <v>6500000</v>
      </c>
      <c r="D3170" s="2546">
        <v>354.25</v>
      </c>
      <c r="E3170" s="2547">
        <v>79.56204379562044</v>
      </c>
      <c r="F3170" s="2544">
        <v>0.50772524378203587</v>
      </c>
      <c r="G3170" s="2546">
        <v>4.0215488401405975E-3</v>
      </c>
      <c r="H3170" s="2547">
        <v>61.861520998864926</v>
      </c>
      <c r="I3170" s="2544">
        <v>0.79080565532589475</v>
      </c>
      <c r="J3170" s="2548">
        <v>9.4846025344881291E-3</v>
      </c>
    </row>
    <row r="3171" spans="1:10" x14ac:dyDescent="0.2">
      <c r="A3171" s="2168" t="s">
        <v>208</v>
      </c>
      <c r="B3171" s="2544">
        <v>0</v>
      </c>
      <c r="C3171" s="2545">
        <v>6000000</v>
      </c>
      <c r="D3171" s="2546">
        <v>0</v>
      </c>
      <c r="E3171" s="2547">
        <v>0</v>
      </c>
      <c r="F3171" s="2544">
        <v>0</v>
      </c>
      <c r="G3171" s="2546">
        <v>0</v>
      </c>
      <c r="H3171" s="2547">
        <v>0</v>
      </c>
      <c r="I3171" s="2544">
        <v>0</v>
      </c>
      <c r="J3171" s="2548">
        <v>0</v>
      </c>
    </row>
    <row r="3172" spans="1:10" x14ac:dyDescent="0.2">
      <c r="A3172" s="2168" t="s">
        <v>209</v>
      </c>
      <c r="B3172" s="2544">
        <v>0</v>
      </c>
      <c r="C3172" s="2545">
        <v>5800000</v>
      </c>
      <c r="D3172" s="2546">
        <v>0</v>
      </c>
      <c r="E3172" s="2547">
        <v>0</v>
      </c>
      <c r="F3172" s="2544">
        <v>0</v>
      </c>
      <c r="G3172" s="2546">
        <v>0</v>
      </c>
      <c r="H3172" s="2547">
        <v>0</v>
      </c>
      <c r="I3172" s="2544">
        <v>0</v>
      </c>
      <c r="J3172" s="2548">
        <v>0</v>
      </c>
    </row>
    <row r="3173" spans="1:10" x14ac:dyDescent="0.2">
      <c r="A3173" s="2168" t="s">
        <v>210</v>
      </c>
      <c r="B3173" s="2544">
        <v>14</v>
      </c>
      <c r="C3173" s="2545">
        <v>15600000</v>
      </c>
      <c r="D3173" s="2546">
        <v>218.4</v>
      </c>
      <c r="E3173" s="2547">
        <v>20.437956204379564</v>
      </c>
      <c r="F3173" s="2544">
        <v>0.13042483326511015</v>
      </c>
      <c r="G3173" s="2546">
        <v>1.0330584176507958E-3</v>
      </c>
      <c r="H3173" s="2547">
        <v>38.138479001135082</v>
      </c>
      <c r="I3173" s="2544">
        <v>0.48754256915504696</v>
      </c>
      <c r="J3173" s="2548">
        <v>5.8473879845651593E-3</v>
      </c>
    </row>
    <row r="3174" spans="1:10" x14ac:dyDescent="0.2">
      <c r="A3174" s="2168" t="s">
        <v>1540</v>
      </c>
      <c r="B3174" s="2544">
        <v>0</v>
      </c>
      <c r="C3174" s="2545">
        <v>7500000</v>
      </c>
      <c r="D3174" s="2546">
        <v>0</v>
      </c>
      <c r="E3174" s="2547">
        <v>0</v>
      </c>
      <c r="F3174" s="2544">
        <v>0</v>
      </c>
      <c r="G3174" s="2546">
        <v>0</v>
      </c>
      <c r="H3174" s="2547">
        <v>0</v>
      </c>
      <c r="I3174" s="2544">
        <v>0</v>
      </c>
      <c r="J3174" s="2548">
        <v>0</v>
      </c>
    </row>
    <row r="3175" spans="1:10" x14ac:dyDescent="0.2">
      <c r="A3175" s="2168" t="s">
        <v>1541</v>
      </c>
      <c r="B3175" s="2544">
        <v>0</v>
      </c>
      <c r="C3175" s="2545">
        <v>5800000</v>
      </c>
      <c r="D3175" s="2546">
        <v>0</v>
      </c>
      <c r="E3175" s="2547">
        <v>0</v>
      </c>
      <c r="F3175" s="2544">
        <v>0</v>
      </c>
      <c r="G3175" s="2546">
        <v>0</v>
      </c>
      <c r="H3175" s="2547">
        <v>0</v>
      </c>
      <c r="I3175" s="2544">
        <v>0</v>
      </c>
      <c r="J3175" s="2548">
        <v>0</v>
      </c>
    </row>
    <row r="3176" spans="1:10" x14ac:dyDescent="0.2">
      <c r="A3176" s="2566" t="s">
        <v>122</v>
      </c>
      <c r="B3176" s="2555">
        <v>68.5</v>
      </c>
      <c r="C3176" s="2554"/>
      <c r="D3176" s="2556">
        <v>572.65</v>
      </c>
      <c r="E3176" s="2557">
        <v>100</v>
      </c>
      <c r="F3176" s="2544">
        <v>0.63815007704714599</v>
      </c>
      <c r="G3176" s="2556">
        <v>5.0546072577913933E-3</v>
      </c>
      <c r="H3176" s="2557">
        <v>100</v>
      </c>
      <c r="I3176" s="2544">
        <v>1.2783482244809417</v>
      </c>
      <c r="J3176" s="2558">
        <v>1.5331990519053287E-2</v>
      </c>
    </row>
    <row r="3177" spans="1:10" ht="14.25" thickBot="1" x14ac:dyDescent="0.25">
      <c r="A3177" s="2567" t="s">
        <v>1848</v>
      </c>
      <c r="B3177" s="2560">
        <v>10734.152116217527</v>
      </c>
      <c r="C3177" s="2568"/>
      <c r="D3177" s="2562">
        <v>44796.088345373799</v>
      </c>
      <c r="E3177" s="2569"/>
      <c r="F3177" s="2570">
        <v>100</v>
      </c>
      <c r="G3177" s="2571">
        <v>0.79207187142875835</v>
      </c>
      <c r="H3177" s="2572"/>
      <c r="I3177" s="2570">
        <v>99.999999999999986</v>
      </c>
      <c r="J3177" s="2573">
        <v>1.1993594722814016</v>
      </c>
    </row>
    <row r="3178" spans="1:10" ht="15" thickBot="1" x14ac:dyDescent="0.25">
      <c r="A3178" s="2574" t="s">
        <v>1849</v>
      </c>
      <c r="B3178" s="2575">
        <v>1355199.2569632605</v>
      </c>
      <c r="C3178" s="2576"/>
      <c r="D3178" s="2577">
        <v>3735001.0051751565</v>
      </c>
      <c r="E3178" s="2578"/>
      <c r="F3178" s="2111"/>
      <c r="G3178" s="2111"/>
      <c r="H3178" s="2111"/>
      <c r="I3178" s="2111"/>
      <c r="J3178" s="2111"/>
    </row>
    <row r="3179" spans="1:10" ht="16.5" thickBot="1" x14ac:dyDescent="0.3">
      <c r="A3179" s="2579" t="s">
        <v>1850</v>
      </c>
      <c r="B3179" s="2586">
        <v>0.79207187142875846</v>
      </c>
      <c r="C3179" s="2580"/>
      <c r="D3179" s="2587">
        <v>1.1993594722814016</v>
      </c>
      <c r="E3179" s="2578"/>
      <c r="F3179" s="2111"/>
      <c r="G3179" s="2111"/>
      <c r="H3179" s="2111"/>
      <c r="I3179" s="2111"/>
      <c r="J3179" s="2111"/>
    </row>
    <row r="3180" spans="1:10" x14ac:dyDescent="0.2">
      <c r="A3180" s="471" t="s">
        <v>1978</v>
      </c>
      <c r="B3180" s="375"/>
      <c r="C3180" s="375"/>
      <c r="D3180" s="1800"/>
      <c r="E3180" s="375"/>
      <c r="F3180" s="375"/>
      <c r="H3180" s="375"/>
      <c r="I3180" s="375"/>
      <c r="J3180" s="375"/>
    </row>
    <row r="3181" spans="1:10" x14ac:dyDescent="0.2">
      <c r="A3181" s="375" t="s">
        <v>1851</v>
      </c>
      <c r="B3181" s="375"/>
      <c r="C3181" s="375"/>
      <c r="D3181" s="375"/>
      <c r="E3181" s="375"/>
      <c r="F3181" s="375"/>
      <c r="G3181" s="375"/>
      <c r="H3181" s="375"/>
      <c r="I3181" s="375"/>
      <c r="J3181" s="375"/>
    </row>
    <row r="3182" spans="1:10" x14ac:dyDescent="0.2">
      <c r="A3182" s="375" t="s">
        <v>2021</v>
      </c>
      <c r="B3182" s="375"/>
      <c r="C3182" s="375"/>
      <c r="D3182" s="375"/>
      <c r="E3182" s="375"/>
      <c r="F3182" s="375"/>
      <c r="G3182" s="375"/>
      <c r="H3182" s="375"/>
      <c r="I3182" s="375"/>
      <c r="J3182" s="375"/>
    </row>
    <row r="3186" spans="1:10" ht="13.5" thickBot="1" x14ac:dyDescent="0.25">
      <c r="A3186" s="3498" t="s">
        <v>1976</v>
      </c>
      <c r="B3186" s="3498"/>
      <c r="C3186" s="3498"/>
      <c r="D3186" s="3498"/>
      <c r="E3186" s="3498"/>
      <c r="F3186" s="3498"/>
      <c r="G3186" s="3498"/>
      <c r="H3186" s="3498"/>
      <c r="I3186" s="3498"/>
      <c r="J3186" s="3498"/>
    </row>
    <row r="3187" spans="1:10" ht="13.5" customHeight="1" thickBot="1" x14ac:dyDescent="0.25">
      <c r="A3187" s="3503" t="s">
        <v>932</v>
      </c>
      <c r="B3187" s="3509" t="s">
        <v>1264</v>
      </c>
      <c r="C3187" s="3509" t="s">
        <v>1840</v>
      </c>
      <c r="D3187" s="3511" t="s">
        <v>1852</v>
      </c>
      <c r="E3187" s="3505" t="s">
        <v>1857</v>
      </c>
      <c r="F3187" s="3506"/>
      <c r="G3187" s="3507"/>
      <c r="H3187" s="3505" t="s">
        <v>1858</v>
      </c>
      <c r="I3187" s="3506"/>
      <c r="J3187" s="3508"/>
    </row>
    <row r="3188" spans="1:10" ht="13.5" customHeight="1" thickBot="1" x14ac:dyDescent="0.25">
      <c r="A3188" s="3504"/>
      <c r="B3188" s="3510"/>
      <c r="C3188" s="3510"/>
      <c r="D3188" s="3512"/>
      <c r="E3188" s="2534" t="s">
        <v>1856</v>
      </c>
      <c r="F3188" s="2533" t="s">
        <v>1223</v>
      </c>
      <c r="G3188" s="2535" t="s">
        <v>1841</v>
      </c>
      <c r="H3188" s="2534" t="s">
        <v>1856</v>
      </c>
      <c r="I3188" s="2533" t="s">
        <v>1223</v>
      </c>
      <c r="J3188" s="2536" t="s">
        <v>1841</v>
      </c>
    </row>
    <row r="3189" spans="1:10" x14ac:dyDescent="0.2">
      <c r="A3189" s="2585" t="s">
        <v>1859</v>
      </c>
      <c r="B3189" s="2537"/>
      <c r="C3189" s="2537"/>
      <c r="D3189" s="2538"/>
      <c r="E3189" s="2539"/>
      <c r="F3189" s="2540"/>
      <c r="G3189" s="2541"/>
      <c r="H3189" s="2539"/>
      <c r="I3189" s="2540"/>
      <c r="J3189" s="2542"/>
    </row>
    <row r="3190" spans="1:10" x14ac:dyDescent="0.2">
      <c r="A3190" s="923" t="s">
        <v>410</v>
      </c>
      <c r="B3190" s="2544">
        <v>0</v>
      </c>
      <c r="C3190" s="2545">
        <v>3500000.0000000005</v>
      </c>
      <c r="D3190" s="2546">
        <v>0</v>
      </c>
      <c r="E3190" s="2547">
        <v>0</v>
      </c>
      <c r="F3190" s="2544">
        <v>0</v>
      </c>
      <c r="G3190" s="2546">
        <v>0</v>
      </c>
      <c r="H3190" s="2547">
        <v>0</v>
      </c>
      <c r="I3190" s="2544">
        <v>0</v>
      </c>
      <c r="J3190" s="2548">
        <v>0</v>
      </c>
    </row>
    <row r="3191" spans="1:10" x14ac:dyDescent="0.2">
      <c r="A3191" s="923" t="s">
        <v>411</v>
      </c>
      <c r="B3191" s="2544">
        <v>0</v>
      </c>
      <c r="C3191" s="2545">
        <v>1375863.5</v>
      </c>
      <c r="D3191" s="2546">
        <v>0</v>
      </c>
      <c r="E3191" s="2547">
        <v>0</v>
      </c>
      <c r="F3191" s="2544">
        <v>0</v>
      </c>
      <c r="G3191" s="2546">
        <v>0</v>
      </c>
      <c r="H3191" s="2547">
        <v>0</v>
      </c>
      <c r="I3191" s="2544">
        <v>0</v>
      </c>
      <c r="J3191" s="2548">
        <v>0</v>
      </c>
    </row>
    <row r="3192" spans="1:10" x14ac:dyDescent="0.2">
      <c r="A3192" s="923" t="s">
        <v>279</v>
      </c>
      <c r="B3192" s="2544">
        <v>4286.7</v>
      </c>
      <c r="C3192" s="2545">
        <v>882500</v>
      </c>
      <c r="D3192" s="2546">
        <v>3783.0127499999999</v>
      </c>
      <c r="E3192" s="2547">
        <v>5.7846217008472633</v>
      </c>
      <c r="F3192" s="2544">
        <v>5.5112685958381471</v>
      </c>
      <c r="G3192" s="2546">
        <v>0.31631510849597616</v>
      </c>
      <c r="H3192" s="2547">
        <v>2.6196769969735842</v>
      </c>
      <c r="I3192" s="2544">
        <v>2.5004450173964368</v>
      </c>
      <c r="J3192" s="2548">
        <v>0.10128545466944504</v>
      </c>
    </row>
    <row r="3193" spans="1:10" x14ac:dyDescent="0.2">
      <c r="A3193" s="923" t="s">
        <v>200</v>
      </c>
      <c r="B3193" s="2544">
        <v>1487</v>
      </c>
      <c r="C3193" s="2545">
        <v>5768500</v>
      </c>
      <c r="D3193" s="2546">
        <v>8577.7595000000001</v>
      </c>
      <c r="E3193" s="2547">
        <v>2.0066093893110972</v>
      </c>
      <c r="F3193" s="2544">
        <v>1.9117867828425887</v>
      </c>
      <c r="G3193" s="2546">
        <v>0.10972556193190952</v>
      </c>
      <c r="H3193" s="2547">
        <v>5.9399639210102144</v>
      </c>
      <c r="I3193" s="2544">
        <v>5.6696124014384965</v>
      </c>
      <c r="J3193" s="2548">
        <v>0.22965882708237015</v>
      </c>
    </row>
    <row r="3194" spans="1:10" x14ac:dyDescent="0.2">
      <c r="A3194" s="923" t="s">
        <v>429</v>
      </c>
      <c r="B3194" s="2544">
        <v>0</v>
      </c>
      <c r="C3194" s="2545">
        <v>680000</v>
      </c>
      <c r="D3194" s="2546">
        <v>0</v>
      </c>
      <c r="E3194" s="2547">
        <v>0</v>
      </c>
      <c r="F3194" s="2544">
        <v>0</v>
      </c>
      <c r="G3194" s="2546">
        <v>0</v>
      </c>
      <c r="H3194" s="2547">
        <v>0</v>
      </c>
      <c r="I3194" s="2544">
        <v>0</v>
      </c>
      <c r="J3194" s="2548">
        <v>0</v>
      </c>
    </row>
    <row r="3195" spans="1:10" x14ac:dyDescent="0.2">
      <c r="A3195" s="925" t="s">
        <v>431</v>
      </c>
      <c r="B3195" s="2544">
        <v>0</v>
      </c>
      <c r="C3195" s="2545">
        <v>7000000</v>
      </c>
      <c r="D3195" s="2546">
        <v>0</v>
      </c>
      <c r="E3195" s="2547">
        <v>0</v>
      </c>
      <c r="F3195" s="2544">
        <v>0</v>
      </c>
      <c r="G3195" s="2546">
        <v>0</v>
      </c>
      <c r="H3195" s="2547">
        <v>0</v>
      </c>
      <c r="I3195" s="2544">
        <v>0</v>
      </c>
      <c r="J3195" s="2548">
        <v>0</v>
      </c>
    </row>
    <row r="3196" spans="1:10" x14ac:dyDescent="0.2">
      <c r="A3196" s="2107" t="s">
        <v>430</v>
      </c>
      <c r="B3196" s="2544">
        <v>0</v>
      </c>
      <c r="C3196" s="2545">
        <v>0</v>
      </c>
      <c r="D3196" s="2546">
        <v>0</v>
      </c>
      <c r="E3196" s="2547">
        <v>0</v>
      </c>
      <c r="F3196" s="2544">
        <v>0</v>
      </c>
      <c r="G3196" s="2546">
        <v>0</v>
      </c>
      <c r="H3196" s="2547">
        <v>0</v>
      </c>
      <c r="I3196" s="2544">
        <v>0</v>
      </c>
      <c r="J3196" s="2548">
        <v>0</v>
      </c>
    </row>
    <row r="3197" spans="1:10" x14ac:dyDescent="0.2">
      <c r="A3197" s="2549" t="s">
        <v>280</v>
      </c>
      <c r="B3197" s="2550">
        <v>5773.7</v>
      </c>
      <c r="C3197" s="2549"/>
      <c r="D3197" s="2551">
        <v>12360.77225</v>
      </c>
      <c r="E3197" s="2547">
        <v>7.7912310901583597</v>
      </c>
      <c r="F3197" s="2544">
        <v>7.4230553786807363</v>
      </c>
      <c r="G3197" s="2551">
        <v>0.42604067042788563</v>
      </c>
      <c r="H3197" s="2547">
        <v>8.5596409179837991</v>
      </c>
      <c r="I3197" s="2544">
        <v>8.1700574188349329</v>
      </c>
      <c r="J3197" s="2553">
        <v>0.33094428175181523</v>
      </c>
    </row>
    <row r="3198" spans="1:10" x14ac:dyDescent="0.2">
      <c r="A3198" s="931" t="s">
        <v>412</v>
      </c>
      <c r="B3198" s="2544">
        <v>240</v>
      </c>
      <c r="C3198" s="2545">
        <v>2674500</v>
      </c>
      <c r="D3198" s="2546">
        <v>641.88</v>
      </c>
      <c r="E3198" s="2547">
        <v>0.32386432645236268</v>
      </c>
      <c r="F3198" s="2544">
        <v>0.3085600725502497</v>
      </c>
      <c r="G3198" s="2546">
        <v>1.7709572874013639E-2</v>
      </c>
      <c r="H3198" s="2547">
        <v>0.44449183281695376</v>
      </c>
      <c r="I3198" s="2544">
        <v>0.4242612314130913</v>
      </c>
      <c r="J3198" s="2548">
        <v>1.7185537543647822E-2</v>
      </c>
    </row>
    <row r="3199" spans="1:10" x14ac:dyDescent="0.2">
      <c r="A3199" s="931" t="s">
        <v>413</v>
      </c>
      <c r="B3199" s="2544">
        <v>0</v>
      </c>
      <c r="C3199" s="2545">
        <v>647500</v>
      </c>
      <c r="D3199" s="2546">
        <v>0</v>
      </c>
      <c r="E3199" s="2547">
        <v>0</v>
      </c>
      <c r="F3199" s="2544">
        <v>0</v>
      </c>
      <c r="G3199" s="2546">
        <v>0</v>
      </c>
      <c r="H3199" s="2547">
        <v>0</v>
      </c>
      <c r="I3199" s="2544">
        <v>0</v>
      </c>
      <c r="J3199" s="2548">
        <v>0</v>
      </c>
    </row>
    <row r="3200" spans="1:10" x14ac:dyDescent="0.2">
      <c r="A3200" s="923" t="s">
        <v>91</v>
      </c>
      <c r="B3200" s="2544">
        <v>0</v>
      </c>
      <c r="C3200" s="2545">
        <v>1085000</v>
      </c>
      <c r="D3200" s="2546">
        <v>0</v>
      </c>
      <c r="E3200" s="2547">
        <v>0</v>
      </c>
      <c r="F3200" s="2544">
        <v>0</v>
      </c>
      <c r="G3200" s="2546">
        <v>0</v>
      </c>
      <c r="H3200" s="2547">
        <v>0</v>
      </c>
      <c r="I3200" s="2544">
        <v>0</v>
      </c>
      <c r="J3200" s="2548">
        <v>0</v>
      </c>
    </row>
    <row r="3201" spans="1:10" x14ac:dyDescent="0.2">
      <c r="A3201" s="923" t="s">
        <v>417</v>
      </c>
      <c r="B3201" s="2544">
        <v>74</v>
      </c>
      <c r="C3201" s="2545">
        <v>1641999.9999999995</v>
      </c>
      <c r="D3201" s="2546">
        <v>121.50799999999997</v>
      </c>
      <c r="E3201" s="2547">
        <v>9.9858167322811831E-2</v>
      </c>
      <c r="F3201" s="2544">
        <v>9.5139355702993658E-2</v>
      </c>
      <c r="G3201" s="2546">
        <v>5.4604516361542064E-3</v>
      </c>
      <c r="H3201" s="2547">
        <v>8.4142384280429985E-2</v>
      </c>
      <c r="I3201" s="2544">
        <v>8.0312727778621987E-2</v>
      </c>
      <c r="J3201" s="2548">
        <v>3.2532253627680545E-3</v>
      </c>
    </row>
    <row r="3202" spans="1:10" x14ac:dyDescent="0.2">
      <c r="A3202" s="923" t="s">
        <v>418</v>
      </c>
      <c r="B3202" s="2544">
        <v>162</v>
      </c>
      <c r="C3202" s="2545">
        <v>1369500.0000000005</v>
      </c>
      <c r="D3202" s="2546">
        <v>221.85900000000009</v>
      </c>
      <c r="E3202" s="2547">
        <v>0.21860842035534481</v>
      </c>
      <c r="F3202" s="2544">
        <v>0.20827804897141858</v>
      </c>
      <c r="G3202" s="2546">
        <v>1.1953961689959207E-2</v>
      </c>
      <c r="H3202" s="2547">
        <v>0.15363387788517568</v>
      </c>
      <c r="I3202" s="2544">
        <v>0.14664138552389397</v>
      </c>
      <c r="J3202" s="2548">
        <v>5.9399984014086174E-3</v>
      </c>
    </row>
    <row r="3203" spans="1:10" x14ac:dyDescent="0.2">
      <c r="A3203" s="923" t="s">
        <v>423</v>
      </c>
      <c r="B3203" s="2544">
        <v>0</v>
      </c>
      <c r="C3203" s="2545">
        <v>1311000</v>
      </c>
      <c r="D3203" s="2546">
        <v>0</v>
      </c>
      <c r="E3203" s="2547">
        <v>0</v>
      </c>
      <c r="F3203" s="2544">
        <v>0</v>
      </c>
      <c r="G3203" s="2546">
        <v>0</v>
      </c>
      <c r="H3203" s="2547">
        <v>0</v>
      </c>
      <c r="I3203" s="2544">
        <v>0</v>
      </c>
      <c r="J3203" s="2548">
        <v>0</v>
      </c>
    </row>
    <row r="3204" spans="1:10" x14ac:dyDescent="0.2">
      <c r="A3204" s="923" t="s">
        <v>424</v>
      </c>
      <c r="B3204" s="2544">
        <v>25</v>
      </c>
      <c r="C3204" s="2545">
        <v>620500</v>
      </c>
      <c r="D3204" s="2546">
        <v>15.512499999999999</v>
      </c>
      <c r="E3204" s="2547">
        <v>3.3735867338787778E-2</v>
      </c>
      <c r="F3204" s="2544">
        <v>3.2141674223984347E-2</v>
      </c>
      <c r="G3204" s="2546">
        <v>1.8447471743764212E-3</v>
      </c>
      <c r="H3204" s="2547">
        <v>1.0742162953469487E-2</v>
      </c>
      <c r="I3204" s="2544">
        <v>1.0253244145783602E-2</v>
      </c>
      <c r="J3204" s="2548">
        <v>4.1532786680662556E-4</v>
      </c>
    </row>
    <row r="3205" spans="1:10" x14ac:dyDescent="0.2">
      <c r="A3205" s="923" t="s">
        <v>281</v>
      </c>
      <c r="B3205" s="2544">
        <v>154</v>
      </c>
      <c r="C3205" s="2545">
        <v>1016000</v>
      </c>
      <c r="D3205" s="2546">
        <v>156.464</v>
      </c>
      <c r="E3205" s="2547">
        <v>0.20781294280693272</v>
      </c>
      <c r="F3205" s="2544">
        <v>0.19799271321974354</v>
      </c>
      <c r="G3205" s="2546">
        <v>1.1363642594158754E-2</v>
      </c>
      <c r="H3205" s="2547">
        <v>0.10834886603395004</v>
      </c>
      <c r="I3205" s="2544">
        <v>0.10341747571480325</v>
      </c>
      <c r="J3205" s="2548">
        <v>4.1891287253525778E-3</v>
      </c>
    </row>
    <row r="3206" spans="1:10" x14ac:dyDescent="0.2">
      <c r="A3206" s="923" t="s">
        <v>427</v>
      </c>
      <c r="B3206" s="2544">
        <v>0</v>
      </c>
      <c r="C3206" s="2545">
        <v>1399000</v>
      </c>
      <c r="D3206" s="2546">
        <v>0</v>
      </c>
      <c r="E3206" s="2547">
        <v>0</v>
      </c>
      <c r="F3206" s="2544">
        <v>0</v>
      </c>
      <c r="G3206" s="2546">
        <v>0</v>
      </c>
      <c r="H3206" s="2547">
        <v>0</v>
      </c>
      <c r="I3206" s="2544">
        <v>0</v>
      </c>
      <c r="J3206" s="2548">
        <v>0</v>
      </c>
    </row>
    <row r="3207" spans="1:10" x14ac:dyDescent="0.2">
      <c r="A3207" s="923" t="s">
        <v>428</v>
      </c>
      <c r="B3207" s="2544">
        <v>0</v>
      </c>
      <c r="C3207" s="2545">
        <v>652500</v>
      </c>
      <c r="D3207" s="2546">
        <v>0</v>
      </c>
      <c r="E3207" s="2547">
        <v>0</v>
      </c>
      <c r="F3207" s="2544">
        <v>0</v>
      </c>
      <c r="G3207" s="2546">
        <v>0</v>
      </c>
      <c r="H3207" s="2547">
        <v>0</v>
      </c>
      <c r="I3207" s="2544">
        <v>0</v>
      </c>
      <c r="J3207" s="2548">
        <v>0</v>
      </c>
    </row>
    <row r="3208" spans="1:10" x14ac:dyDescent="0.2">
      <c r="A3208" s="897" t="s">
        <v>93</v>
      </c>
      <c r="B3208" s="2544">
        <v>743</v>
      </c>
      <c r="C3208" s="2545">
        <v>1375000</v>
      </c>
      <c r="D3208" s="2546">
        <v>1021.625</v>
      </c>
      <c r="E3208" s="2547">
        <v>1.0026299773087728</v>
      </c>
      <c r="F3208" s="2544">
        <v>0.95525055793681468</v>
      </c>
      <c r="G3208" s="2546">
        <v>5.4825886022467234E-2</v>
      </c>
      <c r="H3208" s="2547">
        <v>0.70745928943357062</v>
      </c>
      <c r="I3208" s="2544">
        <v>0.67525998713528912</v>
      </c>
      <c r="J3208" s="2548">
        <v>2.7352736949319507E-2</v>
      </c>
    </row>
    <row r="3209" spans="1:10" x14ac:dyDescent="0.2">
      <c r="A3209" s="2549" t="s">
        <v>282</v>
      </c>
      <c r="B3209" s="2550">
        <v>1398</v>
      </c>
      <c r="C3209" s="2549"/>
      <c r="D3209" s="2551">
        <v>2178.8485000000001</v>
      </c>
      <c r="E3209" s="2547">
        <v>1.8865097015850127</v>
      </c>
      <c r="F3209" s="2544">
        <v>1.7973624226052045</v>
      </c>
      <c r="G3209" s="2551">
        <v>0.10315826199112947</v>
      </c>
      <c r="H3209" s="2547">
        <v>1.5088184134035496</v>
      </c>
      <c r="I3209" s="2544">
        <v>1.4401460517114832</v>
      </c>
      <c r="J3209" s="2553">
        <v>5.83359548493032E-2</v>
      </c>
    </row>
    <row r="3210" spans="1:10" x14ac:dyDescent="0.2">
      <c r="A3210" s="2554" t="s">
        <v>107</v>
      </c>
      <c r="B3210" s="2555">
        <v>7171.7</v>
      </c>
      <c r="C3210" s="2554"/>
      <c r="D3210" s="2556">
        <v>14539.62075</v>
      </c>
      <c r="E3210" s="2547">
        <v>9.6777407917433713</v>
      </c>
      <c r="F3210" s="2544">
        <v>9.2204178012859401</v>
      </c>
      <c r="G3210" s="2556">
        <v>0.52919893241901506</v>
      </c>
      <c r="H3210" s="2547">
        <v>10.068459331387348</v>
      </c>
      <c r="I3210" s="2544">
        <v>9.6102034705464163</v>
      </c>
      <c r="J3210" s="2558">
        <v>0.38928023660111838</v>
      </c>
    </row>
    <row r="3211" spans="1:10" x14ac:dyDescent="0.2">
      <c r="A3211" s="923" t="s">
        <v>905</v>
      </c>
      <c r="B3211" s="2544">
        <v>0</v>
      </c>
      <c r="C3211" s="2545">
        <v>4200000</v>
      </c>
      <c r="D3211" s="2546">
        <v>0</v>
      </c>
      <c r="E3211" s="2547">
        <v>0</v>
      </c>
      <c r="F3211" s="2544">
        <v>0</v>
      </c>
      <c r="G3211" s="2546">
        <v>0</v>
      </c>
      <c r="H3211" s="2547">
        <v>0</v>
      </c>
      <c r="I3211" s="2544">
        <v>0</v>
      </c>
      <c r="J3211" s="2548">
        <v>0</v>
      </c>
    </row>
    <row r="3212" spans="1:10" x14ac:dyDescent="0.2">
      <c r="A3212" s="923" t="s">
        <v>906</v>
      </c>
      <c r="B3212" s="2544">
        <v>224</v>
      </c>
      <c r="C3212" s="2545">
        <v>1281000</v>
      </c>
      <c r="D3212" s="2546">
        <v>286.94400000000002</v>
      </c>
      <c r="E3212" s="2547">
        <v>0.3022733713555385</v>
      </c>
      <c r="F3212" s="2544">
        <v>0.28798940104689974</v>
      </c>
      <c r="G3212" s="2546">
        <v>1.6528934682412733E-2</v>
      </c>
      <c r="H3212" s="2547">
        <v>0.19870421959841089</v>
      </c>
      <c r="I3212" s="2544">
        <v>0.18966039569171508</v>
      </c>
      <c r="J3212" s="2548">
        <v>7.6825682135671473E-3</v>
      </c>
    </row>
    <row r="3213" spans="1:10" x14ac:dyDescent="0.2">
      <c r="A3213" s="923" t="s">
        <v>907</v>
      </c>
      <c r="B3213" s="2544">
        <v>0</v>
      </c>
      <c r="C3213" s="2545">
        <v>1126000</v>
      </c>
      <c r="D3213" s="2546">
        <v>0</v>
      </c>
      <c r="E3213" s="2547">
        <v>0</v>
      </c>
      <c r="F3213" s="2544">
        <v>0</v>
      </c>
      <c r="G3213" s="2546">
        <v>0</v>
      </c>
      <c r="H3213" s="2547">
        <v>0</v>
      </c>
      <c r="I3213" s="2544">
        <v>0</v>
      </c>
      <c r="J3213" s="2548">
        <v>0</v>
      </c>
    </row>
    <row r="3214" spans="1:10" x14ac:dyDescent="0.2">
      <c r="A3214" s="897" t="s">
        <v>908</v>
      </c>
      <c r="B3214" s="2544">
        <v>840</v>
      </c>
      <c r="C3214" s="2545">
        <v>1145000</v>
      </c>
      <c r="D3214" s="2546">
        <v>961.8</v>
      </c>
      <c r="E3214" s="2547">
        <v>1.1335251425832695</v>
      </c>
      <c r="F3214" s="2544">
        <v>1.0799602539258739</v>
      </c>
      <c r="G3214" s="2546">
        <v>6.1983505059047747E-2</v>
      </c>
      <c r="H3214" s="2547">
        <v>0.66603141522301068</v>
      </c>
      <c r="I3214" s="2544">
        <v>0.63571766120320183</v>
      </c>
      <c r="J3214" s="2548">
        <v>2.5750997085873487E-2</v>
      </c>
    </row>
    <row r="3215" spans="1:10" x14ac:dyDescent="0.2">
      <c r="A3215" s="2554" t="s">
        <v>283</v>
      </c>
      <c r="B3215" s="2555">
        <v>1064</v>
      </c>
      <c r="C3215" s="2554"/>
      <c r="D3215" s="2556">
        <v>1248.7439999999999</v>
      </c>
      <c r="E3215" s="2547">
        <v>1.4357985139388079</v>
      </c>
      <c r="F3215" s="2544">
        <v>1.3679496549727737</v>
      </c>
      <c r="G3215" s="2556">
        <v>7.851243974146048E-2</v>
      </c>
      <c r="H3215" s="2547">
        <v>0.86473563482142146</v>
      </c>
      <c r="I3215" s="2544">
        <v>0.82537805689491694</v>
      </c>
      <c r="J3215" s="2558">
        <v>3.343356529944063E-2</v>
      </c>
    </row>
    <row r="3216" spans="1:10" x14ac:dyDescent="0.2">
      <c r="A3216" s="923" t="s">
        <v>946</v>
      </c>
      <c r="B3216" s="2544">
        <v>0.5</v>
      </c>
      <c r="C3216" s="2545">
        <v>8419998.9999999981</v>
      </c>
      <c r="D3216" s="2546">
        <v>4.2099994999999995</v>
      </c>
      <c r="E3216" s="2547">
        <v>6.747173467757556E-4</v>
      </c>
      <c r="F3216" s="2544">
        <v>6.4283348447968683E-4</v>
      </c>
      <c r="G3216" s="2546">
        <v>3.6894943487528416E-5</v>
      </c>
      <c r="H3216" s="2547">
        <v>2.9153586245302212E-3</v>
      </c>
      <c r="I3216" s="2544">
        <v>2.7826689912732886E-3</v>
      </c>
      <c r="J3216" s="2548">
        <v>1.1271749309214891E-4</v>
      </c>
    </row>
    <row r="3217" spans="1:10" x14ac:dyDescent="0.2">
      <c r="A3217" s="923" t="s">
        <v>284</v>
      </c>
      <c r="B3217" s="2544">
        <v>2968.8743622655466</v>
      </c>
      <c r="C3217" s="2545">
        <v>8358473</v>
      </c>
      <c r="D3217" s="2546">
        <v>24815.25619738879</v>
      </c>
      <c r="E3217" s="2547">
        <v>4.0063020652367465</v>
      </c>
      <c r="F3217" s="2544">
        <v>3.8169837025551394</v>
      </c>
      <c r="G3217" s="2546">
        <v>0.21907290363471862</v>
      </c>
      <c r="H3217" s="2547">
        <v>17.184175716644251</v>
      </c>
      <c r="I3217" s="2544">
        <v>16.402055138243149</v>
      </c>
      <c r="J3217" s="2548">
        <v>0.66439757748405359</v>
      </c>
    </row>
    <row r="3218" spans="1:10" x14ac:dyDescent="0.2">
      <c r="A3218" s="923" t="s">
        <v>69</v>
      </c>
      <c r="B3218" s="2544">
        <v>2852.4996377344542</v>
      </c>
      <c r="C3218" s="2545">
        <v>9308473</v>
      </c>
      <c r="D3218" s="2546">
        <v>26552.415860360947</v>
      </c>
      <c r="E3218" s="2547">
        <v>3.84926197450199</v>
      </c>
      <c r="F3218" s="2544">
        <v>3.6673645632037677</v>
      </c>
      <c r="G3218" s="2546">
        <v>0.21048562586481592</v>
      </c>
      <c r="H3218" s="2547">
        <v>18.387131537810475</v>
      </c>
      <c r="I3218" s="2544">
        <v>17.550259627826435</v>
      </c>
      <c r="J3218" s="2548">
        <v>0.71090786384181293</v>
      </c>
    </row>
    <row r="3219" spans="1:10" x14ac:dyDescent="0.2">
      <c r="A3219" s="923" t="s">
        <v>199</v>
      </c>
      <c r="B3219" s="2544">
        <v>22860</v>
      </c>
      <c r="C3219" s="2545">
        <v>2610000</v>
      </c>
      <c r="D3219" s="2546">
        <v>59664.6</v>
      </c>
      <c r="E3219" s="2547">
        <v>30.848077094587545</v>
      </c>
      <c r="F3219" s="2544">
        <v>29.390346910411285</v>
      </c>
      <c r="G3219" s="2546">
        <v>1.6868368162497993</v>
      </c>
      <c r="H3219" s="2547">
        <v>41.316799726257891</v>
      </c>
      <c r="I3219" s="2544">
        <v>39.436306891894944</v>
      </c>
      <c r="J3219" s="2548">
        <v>1.5974453532229229</v>
      </c>
    </row>
    <row r="3220" spans="1:10" x14ac:dyDescent="0.2">
      <c r="A3220" s="923" t="s">
        <v>87</v>
      </c>
      <c r="B3220" s="2544">
        <v>29718</v>
      </c>
      <c r="C3220" s="2545">
        <v>100000</v>
      </c>
      <c r="D3220" s="2546">
        <v>2971.8</v>
      </c>
      <c r="E3220" s="2547">
        <v>40.102500222963812</v>
      </c>
      <c r="F3220" s="2544">
        <v>38.20745098353467</v>
      </c>
      <c r="G3220" s="2546">
        <v>2.1928878611247393</v>
      </c>
      <c r="H3220" s="2547">
        <v>2.057924890579895</v>
      </c>
      <c r="I3220" s="2544">
        <v>1.9642604965311659</v>
      </c>
      <c r="J3220" s="2548">
        <v>7.956624364711877E-2</v>
      </c>
    </row>
    <row r="3221" spans="1:10" x14ac:dyDescent="0.2">
      <c r="A3221" s="897" t="s">
        <v>213</v>
      </c>
      <c r="B3221" s="2544">
        <v>1686.64</v>
      </c>
      <c r="C3221" s="2545">
        <v>1030000</v>
      </c>
      <c r="D3221" s="2546">
        <v>1737.2392</v>
      </c>
      <c r="E3221" s="2547">
        <v>2.2760105315317207</v>
      </c>
      <c r="F3221" s="2544">
        <v>2.1684573365256381</v>
      </c>
      <c r="G3221" s="2546">
        <v>0.12445697496760988</v>
      </c>
      <c r="H3221" s="2547">
        <v>1.2030108993105539</v>
      </c>
      <c r="I3221" s="2544">
        <v>1.1482570609009373</v>
      </c>
      <c r="J3221" s="2548">
        <v>4.6512415862617167E-2</v>
      </c>
    </row>
    <row r="3222" spans="1:10" x14ac:dyDescent="0.2">
      <c r="A3222" s="2549" t="s">
        <v>1842</v>
      </c>
      <c r="B3222" s="2550">
        <v>60086.513999999996</v>
      </c>
      <c r="C3222" s="2549"/>
      <c r="D3222" s="2551">
        <v>115745.52125724973</v>
      </c>
      <c r="E3222" s="2547">
        <v>81.082826606168581</v>
      </c>
      <c r="F3222" s="2544">
        <v>77.251246329714974</v>
      </c>
      <c r="G3222" s="2551">
        <v>4.4337770767851694</v>
      </c>
      <c r="H3222" s="2547">
        <v>80.151958129227594</v>
      </c>
      <c r="I3222" s="2544">
        <v>76.503921884387893</v>
      </c>
      <c r="J3222" s="2553">
        <v>3.0989421715516174</v>
      </c>
    </row>
    <row r="3223" spans="1:10" x14ac:dyDescent="0.2">
      <c r="A3223" s="923" t="s">
        <v>952</v>
      </c>
      <c r="B3223" s="2544">
        <v>2524.9703660291202</v>
      </c>
      <c r="C3223" s="2545">
        <v>2750000.0000000005</v>
      </c>
      <c r="D3223" s="2546">
        <v>6943.6685065800821</v>
      </c>
      <c r="E3223" s="2547">
        <v>3.4072826121091526</v>
      </c>
      <c r="F3223" s="2544">
        <v>3.2462709972048995</v>
      </c>
      <c r="G3223" s="2546">
        <v>0.18631727792465669</v>
      </c>
      <c r="H3223" s="2547">
        <v>4.8083815369899989</v>
      </c>
      <c r="I3223" s="2544">
        <v>4.5895328583628814</v>
      </c>
      <c r="J3223" s="2548">
        <v>0.18590807598067707</v>
      </c>
    </row>
    <row r="3224" spans="1:10" x14ac:dyDescent="0.2">
      <c r="A3224" s="923" t="s">
        <v>953</v>
      </c>
      <c r="B3224" s="2544">
        <v>0</v>
      </c>
      <c r="C3224" s="2545">
        <v>1355000.0000000002</v>
      </c>
      <c r="D3224" s="2546">
        <v>0</v>
      </c>
      <c r="E3224" s="2547">
        <v>0</v>
      </c>
      <c r="F3224" s="2544">
        <v>0</v>
      </c>
      <c r="G3224" s="2546">
        <v>0</v>
      </c>
      <c r="H3224" s="2547">
        <v>0</v>
      </c>
      <c r="I3224" s="2544">
        <v>0</v>
      </c>
      <c r="J3224" s="2548">
        <v>0</v>
      </c>
    </row>
    <row r="3225" spans="1:10" x14ac:dyDescent="0.2">
      <c r="A3225" s="923" t="s">
        <v>954</v>
      </c>
      <c r="B3225" s="2544">
        <v>89.25</v>
      </c>
      <c r="C3225" s="2545">
        <v>1036000</v>
      </c>
      <c r="D3225" s="2546">
        <v>92.462999999999994</v>
      </c>
      <c r="E3225" s="2547">
        <v>0.12043704639947236</v>
      </c>
      <c r="F3225" s="2544">
        <v>0.1147457769796241</v>
      </c>
      <c r="G3225" s="2546">
        <v>6.5857474125238236E-3</v>
      </c>
      <c r="H3225" s="2547">
        <v>6.4029177319364972E-2</v>
      </c>
      <c r="I3225" s="2544">
        <v>6.1114953324840557E-2</v>
      </c>
      <c r="J3225" s="2548">
        <v>2.475581663080807E-3</v>
      </c>
    </row>
    <row r="3226" spans="1:10" x14ac:dyDescent="0.2">
      <c r="A3226" s="923" t="s">
        <v>956</v>
      </c>
      <c r="B3226" s="2544">
        <v>42.25</v>
      </c>
      <c r="C3226" s="2545">
        <v>1099999.9999999998</v>
      </c>
      <c r="D3226" s="2546">
        <v>46.474999999999994</v>
      </c>
      <c r="E3226" s="2547">
        <v>5.7013615802551355E-2</v>
      </c>
      <c r="F3226" s="2544">
        <v>5.4319429438533545E-2</v>
      </c>
      <c r="G3226" s="2546">
        <v>3.1176227246961516E-3</v>
      </c>
      <c r="H3226" s="2547">
        <v>3.2183208590652337E-2</v>
      </c>
      <c r="I3226" s="2544">
        <v>3.0718422025804538E-2</v>
      </c>
      <c r="J3226" s="2548">
        <v>1.2443102407631215E-3</v>
      </c>
    </row>
    <row r="3227" spans="1:10" x14ac:dyDescent="0.2">
      <c r="A3227" s="923" t="s">
        <v>957</v>
      </c>
      <c r="B3227" s="2544">
        <v>0</v>
      </c>
      <c r="C3227" s="2545">
        <v>1649999.9999999998</v>
      </c>
      <c r="D3227" s="2546">
        <v>0</v>
      </c>
      <c r="E3227" s="2547">
        <v>0</v>
      </c>
      <c r="F3227" s="2544">
        <v>0</v>
      </c>
      <c r="G3227" s="2546">
        <v>0</v>
      </c>
      <c r="H3227" s="2547">
        <v>0</v>
      </c>
      <c r="I3227" s="2544">
        <v>0</v>
      </c>
      <c r="J3227" s="2548">
        <v>0</v>
      </c>
    </row>
    <row r="3228" spans="1:10" x14ac:dyDescent="0.2">
      <c r="A3228" s="2168" t="s">
        <v>1492</v>
      </c>
      <c r="B3228" s="2544">
        <v>18</v>
      </c>
      <c r="C3228" s="2545">
        <v>5000000</v>
      </c>
      <c r="D3228" s="2546">
        <v>90</v>
      </c>
      <c r="E3228" s="2547">
        <v>2.4289824483927202E-2</v>
      </c>
      <c r="F3228" s="2544">
        <v>2.3142005441268727E-2</v>
      </c>
      <c r="G3228" s="2546">
        <v>1.3282179655510231E-3</v>
      </c>
      <c r="H3228" s="2547">
        <v>6.232358844881572E-2</v>
      </c>
      <c r="I3228" s="2544">
        <v>5.9486992626625254E-2</v>
      </c>
      <c r="J3228" s="2548">
        <v>2.4096379057274003E-3</v>
      </c>
    </row>
    <row r="3229" spans="1:10" x14ac:dyDescent="0.2">
      <c r="A3229" s="2168" t="s">
        <v>1570</v>
      </c>
      <c r="B3229" s="2544">
        <v>0</v>
      </c>
      <c r="C3229" s="2545">
        <v>1700000</v>
      </c>
      <c r="D3229" s="2546">
        <v>0</v>
      </c>
      <c r="E3229" s="2547">
        <v>0</v>
      </c>
      <c r="F3229" s="2544">
        <v>0</v>
      </c>
      <c r="G3229" s="2546">
        <v>0</v>
      </c>
      <c r="H3229" s="2547">
        <v>0</v>
      </c>
      <c r="I3229" s="2544">
        <v>0</v>
      </c>
      <c r="J3229" s="2548">
        <v>0</v>
      </c>
    </row>
    <row r="3230" spans="1:10" x14ac:dyDescent="0.2">
      <c r="A3230" s="923" t="s">
        <v>955</v>
      </c>
      <c r="B3230" s="2544">
        <v>60</v>
      </c>
      <c r="C3230" s="2545">
        <v>1240000</v>
      </c>
      <c r="D3230" s="2546">
        <v>74.400000000000006</v>
      </c>
      <c r="E3230" s="2547">
        <v>8.0966081613090671E-2</v>
      </c>
      <c r="F3230" s="2544">
        <v>7.7140018137562424E-2</v>
      </c>
      <c r="G3230" s="2546">
        <v>4.4273932185034098E-3</v>
      </c>
      <c r="H3230" s="2547">
        <v>5.1520833117687667E-2</v>
      </c>
      <c r="I3230" s="2544">
        <v>4.9175913904676884E-2</v>
      </c>
      <c r="J3230" s="2548">
        <v>1.9919673354013181E-3</v>
      </c>
    </row>
    <row r="3231" spans="1:10" x14ac:dyDescent="0.2">
      <c r="A3231" s="923" t="s">
        <v>960</v>
      </c>
      <c r="B3231" s="2544">
        <v>576</v>
      </c>
      <c r="C3231" s="2545">
        <v>2515999.9999999995</v>
      </c>
      <c r="D3231" s="2546">
        <v>1449.2159999999997</v>
      </c>
      <c r="E3231" s="2547">
        <v>0.77727438348567046</v>
      </c>
      <c r="F3231" s="2544">
        <v>0.74054417412059925</v>
      </c>
      <c r="G3231" s="2546">
        <v>4.2502974897632738E-2</v>
      </c>
      <c r="H3231" s="2547">
        <v>1.0035593506382101</v>
      </c>
      <c r="I3231" s="2544">
        <v>0.95788335007097025</v>
      </c>
      <c r="J3231" s="2548">
        <v>3.8800953413184888E-2</v>
      </c>
    </row>
    <row r="3232" spans="1:10" x14ac:dyDescent="0.2">
      <c r="A3232" s="923" t="s">
        <v>959</v>
      </c>
      <c r="B3232" s="2544">
        <v>0</v>
      </c>
      <c r="C3232" s="2545">
        <v>1649999.9999999998</v>
      </c>
      <c r="D3232" s="2546">
        <v>0</v>
      </c>
      <c r="E3232" s="2547">
        <v>0</v>
      </c>
      <c r="F3232" s="2544">
        <v>0</v>
      </c>
      <c r="G3232" s="2546">
        <v>0</v>
      </c>
      <c r="H3232" s="2547">
        <v>0</v>
      </c>
      <c r="I3232" s="2544">
        <v>0</v>
      </c>
      <c r="J3232" s="2548">
        <v>0</v>
      </c>
    </row>
    <row r="3233" spans="1:10" x14ac:dyDescent="0.2">
      <c r="A3233" s="923" t="s">
        <v>1004</v>
      </c>
      <c r="B3233" s="2544">
        <v>54</v>
      </c>
      <c r="C3233" s="2545">
        <v>1000000</v>
      </c>
      <c r="D3233" s="2546">
        <v>54</v>
      </c>
      <c r="E3233" s="2547">
        <v>7.2869473451781602E-2</v>
      </c>
      <c r="F3233" s="2544">
        <v>6.9426016323806183E-2</v>
      </c>
      <c r="G3233" s="2546">
        <v>3.984653896653069E-3</v>
      </c>
      <c r="H3233" s="2547">
        <v>3.7394153069289435E-2</v>
      </c>
      <c r="I3233" s="2544">
        <v>3.5692195575975152E-2</v>
      </c>
      <c r="J3233" s="2548">
        <v>1.4457827434364403E-3</v>
      </c>
    </row>
    <row r="3234" spans="1:10" x14ac:dyDescent="0.2">
      <c r="A3234" s="923" t="s">
        <v>1005</v>
      </c>
      <c r="B3234" s="2544">
        <v>0</v>
      </c>
      <c r="C3234" s="2545">
        <v>1500000</v>
      </c>
      <c r="D3234" s="2546">
        <v>0</v>
      </c>
      <c r="E3234" s="2547">
        <v>0</v>
      </c>
      <c r="F3234" s="2544">
        <v>0</v>
      </c>
      <c r="G3234" s="2546">
        <v>0</v>
      </c>
      <c r="H3234" s="2547">
        <v>0</v>
      </c>
      <c r="I3234" s="2544">
        <v>0</v>
      </c>
      <c r="J3234" s="2548">
        <v>0</v>
      </c>
    </row>
    <row r="3235" spans="1:10" x14ac:dyDescent="0.2">
      <c r="A3235" s="923" t="s">
        <v>961</v>
      </c>
      <c r="B3235" s="2544">
        <v>825.51724137931035</v>
      </c>
      <c r="C3235" s="2545">
        <v>1786999.9999999998</v>
      </c>
      <c r="D3235" s="2546">
        <v>1475.1993103448274</v>
      </c>
      <c r="E3235" s="2547">
        <v>1.1139816056421785</v>
      </c>
      <c r="F3235" s="2544">
        <v>1.0613402495478417</v>
      </c>
      <c r="G3235" s="2546">
        <v>6.0914823937340025E-2</v>
      </c>
      <c r="H3235" s="2547">
        <v>1.021552385532309</v>
      </c>
      <c r="I3235" s="2544">
        <v>0.97505744996983779</v>
      </c>
      <c r="J3235" s="2548">
        <v>3.9496624185664617E-2</v>
      </c>
    </row>
    <row r="3236" spans="1:10" x14ac:dyDescent="0.2">
      <c r="A3236" s="923" t="s">
        <v>962</v>
      </c>
      <c r="B3236" s="2544">
        <v>0</v>
      </c>
      <c r="C3236" s="2545">
        <v>1614999.9999999998</v>
      </c>
      <c r="D3236" s="2546">
        <v>0</v>
      </c>
      <c r="E3236" s="2547">
        <v>0</v>
      </c>
      <c r="F3236" s="2544">
        <v>0</v>
      </c>
      <c r="G3236" s="2546">
        <v>0</v>
      </c>
      <c r="H3236" s="2547">
        <v>0</v>
      </c>
      <c r="I3236" s="2544">
        <v>0</v>
      </c>
      <c r="J3236" s="2548">
        <v>0</v>
      </c>
    </row>
    <row r="3237" spans="1:10" x14ac:dyDescent="0.2">
      <c r="A3237" s="923" t="s">
        <v>963</v>
      </c>
      <c r="B3237" s="2544">
        <v>0</v>
      </c>
      <c r="C3237" s="2545">
        <v>1670000.0000000002</v>
      </c>
      <c r="D3237" s="2546">
        <v>0</v>
      </c>
      <c r="E3237" s="2547">
        <v>0</v>
      </c>
      <c r="F3237" s="2544">
        <v>0</v>
      </c>
      <c r="G3237" s="2546">
        <v>0</v>
      </c>
      <c r="H3237" s="2547">
        <v>0</v>
      </c>
      <c r="I3237" s="2544">
        <v>0</v>
      </c>
      <c r="J3237" s="2548">
        <v>0</v>
      </c>
    </row>
    <row r="3238" spans="1:10" x14ac:dyDescent="0.2">
      <c r="A3238" s="923" t="s">
        <v>964</v>
      </c>
      <c r="B3238" s="2544">
        <v>1084.0406336088154</v>
      </c>
      <c r="C3238" s="2545">
        <v>1557000.0000000002</v>
      </c>
      <c r="D3238" s="2546">
        <v>1687.8512665289259</v>
      </c>
      <c r="E3238" s="2547">
        <v>1.4628420402112978</v>
      </c>
      <c r="F3238" s="2544">
        <v>1.3937152356406448</v>
      </c>
      <c r="G3238" s="2546">
        <v>7.9991235830363494E-2</v>
      </c>
      <c r="H3238" s="2547">
        <v>1.1688105299773461</v>
      </c>
      <c r="I3238" s="2544">
        <v>1.1156132871871811</v>
      </c>
      <c r="J3238" s="2548">
        <v>4.5190115456201128E-2</v>
      </c>
    </row>
    <row r="3239" spans="1:10" x14ac:dyDescent="0.2">
      <c r="A3239" s="923" t="s">
        <v>965</v>
      </c>
      <c r="B3239" s="2544">
        <v>75</v>
      </c>
      <c r="C3239" s="2545">
        <v>1120000.0000000002</v>
      </c>
      <c r="D3239" s="2546">
        <v>84.000000000000014</v>
      </c>
      <c r="E3239" s="2547">
        <v>0.10120760201636333</v>
      </c>
      <c r="F3239" s="2544">
        <v>9.6425022671953034E-2</v>
      </c>
      <c r="G3239" s="2546">
        <v>5.5342415231292626E-3</v>
      </c>
      <c r="H3239" s="2547">
        <v>5.816868255222802E-2</v>
      </c>
      <c r="I3239" s="2544">
        <v>5.5521193118183577E-2</v>
      </c>
      <c r="J3239" s="2548">
        <v>2.2489953786789074E-3</v>
      </c>
    </row>
    <row r="3240" spans="1:10" x14ac:dyDescent="0.2">
      <c r="A3240" s="923" t="s">
        <v>966</v>
      </c>
      <c r="B3240" s="2544">
        <v>80</v>
      </c>
      <c r="C3240" s="2545">
        <v>1384999.9999999998</v>
      </c>
      <c r="D3240" s="2546">
        <v>110.79999999999998</v>
      </c>
      <c r="E3240" s="2547">
        <v>0.1079547754841209</v>
      </c>
      <c r="F3240" s="2544">
        <v>0.1028533575167499</v>
      </c>
      <c r="G3240" s="2546">
        <v>5.9031909580045472E-3</v>
      </c>
      <c r="H3240" s="2547">
        <v>7.6727262223653128E-2</v>
      </c>
      <c r="I3240" s="2544">
        <v>7.3235097589223072E-2</v>
      </c>
      <c r="J3240" s="2548">
        <v>2.9665319994955108E-3</v>
      </c>
    </row>
    <row r="3241" spans="1:10" x14ac:dyDescent="0.2">
      <c r="A3241" s="923" t="s">
        <v>967</v>
      </c>
      <c r="B3241" s="2544">
        <v>80</v>
      </c>
      <c r="C3241" s="2545">
        <v>4462999.9999999991</v>
      </c>
      <c r="D3241" s="2546">
        <v>357.03999999999996</v>
      </c>
      <c r="E3241" s="2547">
        <v>0.1079547754841209</v>
      </c>
      <c r="F3241" s="2544">
        <v>0.1028533575167499</v>
      </c>
      <c r="G3241" s="2546">
        <v>5.9031909580045472E-3</v>
      </c>
      <c r="H3241" s="2547">
        <v>0.24724460021961292</v>
      </c>
      <c r="I3241" s="2544">
        <v>0.23599150941566974</v>
      </c>
      <c r="J3241" s="2548">
        <v>9.5593013095656779E-3</v>
      </c>
    </row>
    <row r="3242" spans="1:10" x14ac:dyDescent="0.2">
      <c r="A3242" s="923" t="s">
        <v>287</v>
      </c>
      <c r="B3242" s="2544">
        <v>273.86301369863014</v>
      </c>
      <c r="C3242" s="2545">
        <v>1492000.0000000002</v>
      </c>
      <c r="D3242" s="2546">
        <v>408.6036164383562</v>
      </c>
      <c r="E3242" s="2547">
        <v>0.36956025196550424</v>
      </c>
      <c r="F3242" s="2544">
        <v>0.35209663073199726</v>
      </c>
      <c r="G3242" s="2546">
        <v>2.0208320827470361E-2</v>
      </c>
      <c r="H3242" s="2547">
        <v>0.28295159588446517</v>
      </c>
      <c r="I3242" s="2544">
        <v>0.27007333686978785</v>
      </c>
      <c r="J3242" s="2548">
        <v>1.093985291763514E-2</v>
      </c>
    </row>
    <row r="3243" spans="1:10" x14ac:dyDescent="0.2">
      <c r="A3243" s="897" t="s">
        <v>969</v>
      </c>
      <c r="B3243" s="2544">
        <v>0</v>
      </c>
      <c r="C3243" s="2545">
        <v>1514999.9999999998</v>
      </c>
      <c r="D3243" s="2546">
        <v>0</v>
      </c>
      <c r="E3243" s="2547">
        <v>0</v>
      </c>
      <c r="F3243" s="2544">
        <v>0</v>
      </c>
      <c r="G3243" s="2546">
        <v>0</v>
      </c>
      <c r="H3243" s="2547">
        <v>0</v>
      </c>
      <c r="I3243" s="2544">
        <v>0</v>
      </c>
      <c r="J3243" s="2548">
        <v>0</v>
      </c>
    </row>
    <row r="3244" spans="1:10" x14ac:dyDescent="0.2">
      <c r="A3244" s="923" t="s">
        <v>1155</v>
      </c>
      <c r="B3244" s="2544">
        <v>0</v>
      </c>
      <c r="C3244" s="2545">
        <v>0</v>
      </c>
      <c r="D3244" s="2546">
        <v>0</v>
      </c>
      <c r="E3244" s="2547">
        <v>0</v>
      </c>
      <c r="F3244" s="2544">
        <v>0</v>
      </c>
      <c r="G3244" s="2546">
        <v>0</v>
      </c>
      <c r="H3244" s="2547">
        <v>0</v>
      </c>
      <c r="I3244" s="2544">
        <v>0</v>
      </c>
      <c r="J3244" s="2548">
        <v>0</v>
      </c>
    </row>
    <row r="3245" spans="1:10" x14ac:dyDescent="0.2">
      <c r="A3245" s="2549" t="s">
        <v>288</v>
      </c>
      <c r="B3245" s="2550">
        <v>5782.8912547158761</v>
      </c>
      <c r="C3245" s="2549"/>
      <c r="D3245" s="2551">
        <v>12873.716699892191</v>
      </c>
      <c r="E3245" s="2547">
        <v>7.8036340881492317</v>
      </c>
      <c r="F3245" s="2544">
        <v>7.4348722712722299</v>
      </c>
      <c r="G3245" s="2551">
        <v>0.42671889207452918</v>
      </c>
      <c r="H3245" s="2547">
        <v>8.9148469045636336</v>
      </c>
      <c r="I3245" s="2544">
        <v>8.509096560041657</v>
      </c>
      <c r="J3245" s="2553">
        <v>0.34467773052951201</v>
      </c>
    </row>
    <row r="3246" spans="1:10" x14ac:dyDescent="0.2">
      <c r="A3246" s="2554" t="s">
        <v>1843</v>
      </c>
      <c r="B3246" s="2555">
        <v>65869.405254715879</v>
      </c>
      <c r="C3246" s="2554"/>
      <c r="D3246" s="2556">
        <v>128619.23795714192</v>
      </c>
      <c r="E3246" s="2547">
        <v>88.886460694317833</v>
      </c>
      <c r="F3246" s="2544">
        <v>84.686118600987214</v>
      </c>
      <c r="G3246" s="2556">
        <v>4.8604959688596994</v>
      </c>
      <c r="H3246" s="2547">
        <v>89.066805033791226</v>
      </c>
      <c r="I3246" s="2544">
        <v>85.013018444429562</v>
      </c>
      <c r="J3246" s="2558">
        <v>3.4436199020811289</v>
      </c>
    </row>
    <row r="3247" spans="1:10" x14ac:dyDescent="0.2">
      <c r="A3247" s="2559" t="s">
        <v>194</v>
      </c>
      <c r="B3247" s="2560">
        <v>74105.105254715876</v>
      </c>
      <c r="C3247" s="2561"/>
      <c r="D3247" s="2562">
        <v>144407.60270714192</v>
      </c>
      <c r="E3247" s="2563">
        <v>100.00000000000001</v>
      </c>
      <c r="F3247" s="2544">
        <v>95.274486057245923</v>
      </c>
      <c r="G3247" s="2562">
        <v>5.4682073410201752</v>
      </c>
      <c r="H3247" s="2563">
        <v>100</v>
      </c>
      <c r="I3247" s="2544">
        <v>95.448599971870891</v>
      </c>
      <c r="J3247" s="2564">
        <v>3.8663337039816885</v>
      </c>
    </row>
    <row r="3248" spans="1:10" x14ac:dyDescent="0.2">
      <c r="A3248" s="2584" t="s">
        <v>1860</v>
      </c>
      <c r="B3248" s="2544"/>
      <c r="C3248" s="2543"/>
      <c r="D3248" s="2546"/>
      <c r="E3248" s="2547"/>
      <c r="F3248" s="2544">
        <v>0</v>
      </c>
      <c r="G3248" s="2546"/>
      <c r="H3248" s="2547"/>
      <c r="I3248" s="2544">
        <v>0</v>
      </c>
      <c r="J3248" s="2548">
        <v>0</v>
      </c>
    </row>
    <row r="3249" spans="1:10" x14ac:dyDescent="0.2">
      <c r="A3249" s="2169" t="s">
        <v>1844</v>
      </c>
      <c r="B3249" s="2544">
        <v>0</v>
      </c>
      <c r="C3249" s="2545">
        <v>4199896.8061456596</v>
      </c>
      <c r="D3249" s="2546">
        <v>0</v>
      </c>
      <c r="E3249" s="2547">
        <v>0</v>
      </c>
      <c r="F3249" s="2544">
        <v>0</v>
      </c>
      <c r="G3249" s="2546">
        <v>0</v>
      </c>
      <c r="H3249" s="2547">
        <v>0</v>
      </c>
      <c r="I3249" s="2544">
        <v>0</v>
      </c>
      <c r="J3249" s="2548">
        <v>0</v>
      </c>
    </row>
    <row r="3250" spans="1:10" x14ac:dyDescent="0.2">
      <c r="A3250" s="2169" t="s">
        <v>1845</v>
      </c>
      <c r="B3250" s="2544">
        <v>3232.0749999999998</v>
      </c>
      <c r="C3250" s="2545">
        <v>1049949.7428331529</v>
      </c>
      <c r="D3250" s="2546">
        <v>3393.5163150674625</v>
      </c>
      <c r="E3250" s="2547">
        <v>89.65198251937862</v>
      </c>
      <c r="F3250" s="2544">
        <v>4.1553720686993678</v>
      </c>
      <c r="G3250" s="2546">
        <v>0.23849444894490679</v>
      </c>
      <c r="H3250" s="2547">
        <v>53.196281248679568</v>
      </c>
      <c r="I3250" s="2544">
        <v>2.2430008890305624</v>
      </c>
      <c r="J3250" s="2548">
        <v>9.0857172738788072E-2</v>
      </c>
    </row>
    <row r="3251" spans="1:10" x14ac:dyDescent="0.2">
      <c r="A3251" s="2581" t="s">
        <v>310</v>
      </c>
      <c r="B3251" s="2550">
        <v>3232.0749999999998</v>
      </c>
      <c r="C3251" s="2549"/>
      <c r="D3251" s="2551">
        <v>3393.5163150674625</v>
      </c>
      <c r="E3251" s="2547">
        <v>89.65198251937862</v>
      </c>
      <c r="F3251" s="2544">
        <v>4.1553720686993678</v>
      </c>
      <c r="G3251" s="2551">
        <v>0.23849444894490679</v>
      </c>
      <c r="H3251" s="2547">
        <v>53.196281248679568</v>
      </c>
      <c r="I3251" s="2544">
        <v>2.2430008890305624</v>
      </c>
      <c r="J3251" s="2553">
        <v>9.0857172738788072E-2</v>
      </c>
    </row>
    <row r="3252" spans="1:10" x14ac:dyDescent="0.2">
      <c r="A3252" s="2169" t="s">
        <v>1846</v>
      </c>
      <c r="B3252" s="2544">
        <v>0</v>
      </c>
      <c r="C3252" s="2545">
        <v>6562823.1180563895</v>
      </c>
      <c r="D3252" s="2546">
        <v>0</v>
      </c>
      <c r="E3252" s="2547">
        <v>0</v>
      </c>
      <c r="F3252" s="2544">
        <v>0</v>
      </c>
      <c r="G3252" s="2546">
        <v>0</v>
      </c>
      <c r="H3252" s="2547">
        <v>0</v>
      </c>
      <c r="I3252" s="2544">
        <v>0</v>
      </c>
      <c r="J3252" s="2548">
        <v>0</v>
      </c>
    </row>
    <row r="3253" spans="1:10" x14ac:dyDescent="0.2">
      <c r="A3253" s="2581" t="s">
        <v>316</v>
      </c>
      <c r="B3253" s="2550">
        <v>0</v>
      </c>
      <c r="C3253" s="2565"/>
      <c r="D3253" s="2551">
        <v>0</v>
      </c>
      <c r="E3253" s="2547">
        <v>0</v>
      </c>
      <c r="F3253" s="2544">
        <v>0</v>
      </c>
      <c r="G3253" s="2551">
        <v>0</v>
      </c>
      <c r="H3253" s="2547">
        <v>0</v>
      </c>
      <c r="I3253" s="2544">
        <v>0</v>
      </c>
      <c r="J3253" s="2553">
        <v>0</v>
      </c>
    </row>
    <row r="3254" spans="1:10" x14ac:dyDescent="0.2">
      <c r="A3254" s="2169" t="s">
        <v>1536</v>
      </c>
      <c r="B3254" s="2544">
        <v>182.16</v>
      </c>
      <c r="C3254" s="2545">
        <v>6000000</v>
      </c>
      <c r="D3254" s="2546">
        <v>1092.96</v>
      </c>
      <c r="E3254" s="2547">
        <v>5.0527927525598901</v>
      </c>
      <c r="F3254" s="2544">
        <v>0.23419709506563952</v>
      </c>
      <c r="G3254" s="2546">
        <v>1.3441565811376352E-2</v>
      </c>
      <c r="H3254" s="2547">
        <v>17.133086201885838</v>
      </c>
      <c r="I3254" s="2544">
        <v>0.7224100384577371</v>
      </c>
      <c r="J3254" s="2548">
        <v>2.9262642727153551E-2</v>
      </c>
    </row>
    <row r="3255" spans="1:10" x14ac:dyDescent="0.2">
      <c r="A3255" s="2169" t="s">
        <v>206</v>
      </c>
      <c r="B3255" s="2544">
        <v>145</v>
      </c>
      <c r="C3255" s="2545">
        <v>4352000</v>
      </c>
      <c r="D3255" s="2546">
        <v>631.04</v>
      </c>
      <c r="E3255" s="2547">
        <v>4.0220407834935443</v>
      </c>
      <c r="F3255" s="2544">
        <v>0.18642171049910922</v>
      </c>
      <c r="G3255" s="2546">
        <v>1.0699533611383242E-2</v>
      </c>
      <c r="H3255" s="2547">
        <v>9.8920936876354482</v>
      </c>
      <c r="I3255" s="2544">
        <v>0.41709635363450664</v>
      </c>
      <c r="J3255" s="2548">
        <v>1.6895310044780208E-2</v>
      </c>
    </row>
    <row r="3256" spans="1:10" x14ac:dyDescent="0.2">
      <c r="A3256" s="2581" t="s">
        <v>311</v>
      </c>
      <c r="B3256" s="2550">
        <v>327.15999999999997</v>
      </c>
      <c r="C3256" s="2565"/>
      <c r="D3256" s="2551">
        <v>1724</v>
      </c>
      <c r="E3256" s="2547">
        <v>9.0748335360534345</v>
      </c>
      <c r="F3256" s="2544">
        <v>0.42061880556474873</v>
      </c>
      <c r="G3256" s="2551">
        <v>2.4141099422759594E-2</v>
      </c>
      <c r="H3256" s="2547">
        <v>27.02517988952129</v>
      </c>
      <c r="I3256" s="2544">
        <v>1.1395063920922437</v>
      </c>
      <c r="J3256" s="2553">
        <v>4.6157952771933762E-2</v>
      </c>
    </row>
    <row r="3257" spans="1:10" x14ac:dyDescent="0.2">
      <c r="A3257" s="2169" t="s">
        <v>1847</v>
      </c>
      <c r="B3257" s="2544">
        <v>45.9</v>
      </c>
      <c r="C3257" s="2545">
        <v>27488445.925841</v>
      </c>
      <c r="D3257" s="2546">
        <v>1261.7196679961019</v>
      </c>
      <c r="E3257" s="2547">
        <v>1.2731839445679567</v>
      </c>
      <c r="F3257" s="2544">
        <v>5.9012113875235257E-2</v>
      </c>
      <c r="G3257" s="2546">
        <v>3.3869558121551089E-3</v>
      </c>
      <c r="H3257" s="2547">
        <v>19.778538861799149</v>
      </c>
      <c r="I3257" s="2544">
        <v>0.83395453985502421</v>
      </c>
      <c r="J3257" s="2548">
        <v>3.3780972648946646E-2</v>
      </c>
    </row>
    <row r="3258" spans="1:10" x14ac:dyDescent="0.2">
      <c r="A3258" s="2581" t="s">
        <v>312</v>
      </c>
      <c r="B3258" s="2550">
        <v>45.9</v>
      </c>
      <c r="C3258" s="2549"/>
      <c r="D3258" s="2551">
        <v>1261.7196679961019</v>
      </c>
      <c r="E3258" s="2547">
        <v>1.2731839445679567</v>
      </c>
      <c r="F3258" s="2544">
        <v>5.9012113875235257E-2</v>
      </c>
      <c r="G3258" s="2551">
        <v>3.3869558121551089E-3</v>
      </c>
      <c r="H3258" s="2547">
        <v>19.778538861799149</v>
      </c>
      <c r="I3258" s="2544">
        <v>0.83395453985502421</v>
      </c>
      <c r="J3258" s="2553">
        <v>3.3780972648946646E-2</v>
      </c>
    </row>
    <row r="3259" spans="1:10" x14ac:dyDescent="0.2">
      <c r="A3259" s="2566" t="s">
        <v>130</v>
      </c>
      <c r="B3259" s="2555">
        <v>3605.1349999999998</v>
      </c>
      <c r="C3259" s="2554"/>
      <c r="D3259" s="2556">
        <v>6379.2359830635642</v>
      </c>
      <c r="E3259" s="2557">
        <v>100.00000000000001</v>
      </c>
      <c r="F3259" s="2544">
        <v>4.6350029881393517</v>
      </c>
      <c r="G3259" s="2556">
        <v>0.26602250417982148</v>
      </c>
      <c r="H3259" s="2557">
        <v>100</v>
      </c>
      <c r="I3259" s="2544">
        <v>4.2164618209778304</v>
      </c>
      <c r="J3259" s="2558">
        <v>0.17079609815966848</v>
      </c>
    </row>
    <row r="3260" spans="1:10" x14ac:dyDescent="0.2">
      <c r="A3260" s="2584" t="s">
        <v>1861</v>
      </c>
      <c r="B3260" s="2544"/>
      <c r="C3260" s="2543"/>
      <c r="D3260" s="2546"/>
      <c r="E3260" s="2547"/>
      <c r="F3260" s="2544">
        <v>0</v>
      </c>
      <c r="G3260" s="2546"/>
      <c r="H3260" s="2547"/>
      <c r="I3260" s="2544">
        <v>0</v>
      </c>
      <c r="J3260" s="2548">
        <v>0</v>
      </c>
    </row>
    <row r="3261" spans="1:10" x14ac:dyDescent="0.2">
      <c r="A3261" s="2168" t="s">
        <v>1538</v>
      </c>
      <c r="B3261" s="2544">
        <v>65</v>
      </c>
      <c r="C3261" s="2545">
        <v>6500000</v>
      </c>
      <c r="D3261" s="2546">
        <v>422.5</v>
      </c>
      <c r="E3261" s="2547">
        <v>92.329545454545453</v>
      </c>
      <c r="F3261" s="2544">
        <v>8.356835298235929E-2</v>
      </c>
      <c r="G3261" s="2546">
        <v>4.7963426533786943E-3</v>
      </c>
      <c r="H3261" s="2547">
        <v>83.376090302719348</v>
      </c>
      <c r="I3261" s="2544">
        <v>0.27925838205276854</v>
      </c>
      <c r="J3261" s="2548">
        <v>1.1311911279664742E-2</v>
      </c>
    </row>
    <row r="3262" spans="1:10" x14ac:dyDescent="0.2">
      <c r="A3262" s="2168" t="s">
        <v>208</v>
      </c>
      <c r="B3262" s="2544">
        <v>0</v>
      </c>
      <c r="C3262" s="2545">
        <v>6000000</v>
      </c>
      <c r="D3262" s="2546">
        <v>0</v>
      </c>
      <c r="E3262" s="2547">
        <v>0</v>
      </c>
      <c r="F3262" s="2544">
        <v>0</v>
      </c>
      <c r="G3262" s="2546">
        <v>0</v>
      </c>
      <c r="H3262" s="2547">
        <v>0</v>
      </c>
      <c r="I3262" s="2544">
        <v>0</v>
      </c>
      <c r="J3262" s="2548">
        <v>0</v>
      </c>
    </row>
    <row r="3263" spans="1:10" x14ac:dyDescent="0.2">
      <c r="A3263" s="2168" t="s">
        <v>209</v>
      </c>
      <c r="B3263" s="2544">
        <v>0</v>
      </c>
      <c r="C3263" s="2545">
        <v>5800000</v>
      </c>
      <c r="D3263" s="2546">
        <v>0</v>
      </c>
      <c r="E3263" s="2547">
        <v>0</v>
      </c>
      <c r="F3263" s="2544">
        <v>0</v>
      </c>
      <c r="G3263" s="2546">
        <v>0</v>
      </c>
      <c r="H3263" s="2547">
        <v>0</v>
      </c>
      <c r="I3263" s="2544">
        <v>0</v>
      </c>
      <c r="J3263" s="2548">
        <v>0</v>
      </c>
    </row>
    <row r="3264" spans="1:10" x14ac:dyDescent="0.2">
      <c r="A3264" s="2168" t="s">
        <v>210</v>
      </c>
      <c r="B3264" s="2544">
        <v>5.4</v>
      </c>
      <c r="C3264" s="2545">
        <v>15600000</v>
      </c>
      <c r="D3264" s="2546">
        <v>84.24</v>
      </c>
      <c r="E3264" s="2547">
        <v>7.6704545454545459</v>
      </c>
      <c r="F3264" s="2544">
        <v>6.9426016323806197E-3</v>
      </c>
      <c r="G3264" s="2546">
        <v>3.9846538966530699E-4</v>
      </c>
      <c r="H3264" s="2547">
        <v>16.623909697280656</v>
      </c>
      <c r="I3264" s="2544">
        <v>5.5679825098521228E-2</v>
      </c>
      <c r="J3264" s="2548">
        <v>2.2554210797608469E-3</v>
      </c>
    </row>
    <row r="3265" spans="1:10" x14ac:dyDescent="0.2">
      <c r="A3265" s="2168" t="s">
        <v>1540</v>
      </c>
      <c r="B3265" s="2544">
        <v>0</v>
      </c>
      <c r="C3265" s="2545">
        <v>7500000</v>
      </c>
      <c r="D3265" s="2546">
        <v>0</v>
      </c>
      <c r="E3265" s="2547">
        <v>0</v>
      </c>
      <c r="F3265" s="2544">
        <v>0</v>
      </c>
      <c r="G3265" s="2546">
        <v>0</v>
      </c>
      <c r="H3265" s="2547">
        <v>0</v>
      </c>
      <c r="I3265" s="2544">
        <v>0</v>
      </c>
      <c r="J3265" s="2548">
        <v>0</v>
      </c>
    </row>
    <row r="3266" spans="1:10" x14ac:dyDescent="0.2">
      <c r="A3266" s="2168" t="s">
        <v>1541</v>
      </c>
      <c r="B3266" s="2544">
        <v>0</v>
      </c>
      <c r="C3266" s="2545">
        <v>5800000</v>
      </c>
      <c r="D3266" s="2546">
        <v>0</v>
      </c>
      <c r="E3266" s="2547">
        <v>0</v>
      </c>
      <c r="F3266" s="2544">
        <v>0</v>
      </c>
      <c r="G3266" s="2546">
        <v>0</v>
      </c>
      <c r="H3266" s="2547">
        <v>0</v>
      </c>
      <c r="I3266" s="2544">
        <v>0</v>
      </c>
      <c r="J3266" s="2548">
        <v>0</v>
      </c>
    </row>
    <row r="3267" spans="1:10" x14ac:dyDescent="0.2">
      <c r="A3267" s="2566" t="s">
        <v>122</v>
      </c>
      <c r="B3267" s="2555">
        <v>70.400000000000006</v>
      </c>
      <c r="C3267" s="2554"/>
      <c r="D3267" s="2556">
        <v>506.74</v>
      </c>
      <c r="E3267" s="2557">
        <v>100</v>
      </c>
      <c r="F3267" s="2544">
        <v>9.0510954614739916E-2</v>
      </c>
      <c r="G3267" s="2556">
        <v>5.1948080430440019E-3</v>
      </c>
      <c r="H3267" s="2557">
        <v>100</v>
      </c>
      <c r="I3267" s="2544">
        <v>0.33493820715128975</v>
      </c>
      <c r="J3267" s="2558">
        <v>1.3567332359425588E-2</v>
      </c>
    </row>
    <row r="3268" spans="1:10" ht="14.25" thickBot="1" x14ac:dyDescent="0.25">
      <c r="A3268" s="2567" t="s">
        <v>1848</v>
      </c>
      <c r="B3268" s="2560">
        <v>77780.640254715865</v>
      </c>
      <c r="C3268" s="2568"/>
      <c r="D3268" s="2562">
        <v>151293.57869020547</v>
      </c>
      <c r="E3268" s="2569"/>
      <c r="F3268" s="2570">
        <v>100.00000000000001</v>
      </c>
      <c r="G3268" s="2571">
        <v>5.7394246532430415</v>
      </c>
      <c r="H3268" s="2572"/>
      <c r="I3268" s="2570">
        <v>100.00000000000001</v>
      </c>
      <c r="J3268" s="2573">
        <v>4.0506971345007825</v>
      </c>
    </row>
    <row r="3269" spans="1:10" ht="15" thickBot="1" x14ac:dyDescent="0.25">
      <c r="A3269" s="2574" t="s">
        <v>1849</v>
      </c>
      <c r="B3269" s="2575">
        <v>1355199.2569632605</v>
      </c>
      <c r="C3269" s="2576"/>
      <c r="D3269" s="2577">
        <v>3735001.0051751565</v>
      </c>
      <c r="E3269" s="2578"/>
      <c r="F3269" s="2111"/>
      <c r="G3269" s="2111"/>
      <c r="H3269" s="2111"/>
      <c r="I3269" s="2111"/>
      <c r="J3269" s="2111"/>
    </row>
    <row r="3270" spans="1:10" ht="16.5" thickBot="1" x14ac:dyDescent="0.3">
      <c r="A3270" s="2579" t="s">
        <v>1850</v>
      </c>
      <c r="B3270" s="2586">
        <v>5.7394246532430397</v>
      </c>
      <c r="C3270" s="2580"/>
      <c r="D3270" s="2587">
        <v>4.0506971345007816</v>
      </c>
      <c r="E3270" s="2578"/>
      <c r="F3270" s="2111"/>
      <c r="G3270" s="2111"/>
      <c r="H3270" s="2111"/>
      <c r="I3270" s="2111"/>
      <c r="J3270" s="2111"/>
    </row>
    <row r="3271" spans="1:10" x14ac:dyDescent="0.2">
      <c r="A3271" s="471" t="s">
        <v>1978</v>
      </c>
      <c r="B3271" s="375"/>
      <c r="C3271" s="375"/>
      <c r="D3271" s="1800"/>
      <c r="E3271" s="375"/>
      <c r="F3271" s="375"/>
      <c r="H3271" s="375"/>
      <c r="I3271" s="375"/>
      <c r="J3271" s="375"/>
    </row>
    <row r="3272" spans="1:10" x14ac:dyDescent="0.2">
      <c r="A3272" s="375" t="s">
        <v>1851</v>
      </c>
      <c r="B3272" s="375"/>
      <c r="C3272" s="375"/>
      <c r="D3272" s="375"/>
      <c r="E3272" s="375"/>
      <c r="F3272" s="375"/>
      <c r="G3272" s="375"/>
      <c r="H3272" s="375"/>
      <c r="I3272" s="375"/>
      <c r="J3272" s="375"/>
    </row>
    <row r="3273" spans="1:10" x14ac:dyDescent="0.2">
      <c r="A3273" s="375" t="s">
        <v>2021</v>
      </c>
      <c r="B3273" s="375"/>
      <c r="C3273" s="375"/>
      <c r="D3273" s="375"/>
      <c r="E3273" s="375"/>
      <c r="F3273" s="375"/>
      <c r="G3273" s="375"/>
      <c r="H3273" s="375"/>
      <c r="I3273" s="375"/>
      <c r="J3273" s="375"/>
    </row>
    <row r="3277" spans="1:10" ht="13.5" thickBot="1" x14ac:dyDescent="0.25">
      <c r="A3277" s="3498" t="s">
        <v>1976</v>
      </c>
      <c r="B3277" s="3498"/>
      <c r="C3277" s="3498"/>
      <c r="D3277" s="3498"/>
      <c r="E3277" s="3498"/>
      <c r="F3277" s="3498"/>
      <c r="G3277" s="3498"/>
      <c r="H3277" s="3498"/>
      <c r="I3277" s="3498"/>
      <c r="J3277" s="3498"/>
    </row>
    <row r="3278" spans="1:10" ht="13.5" customHeight="1" thickBot="1" x14ac:dyDescent="0.25">
      <c r="A3278" s="3503" t="s">
        <v>392</v>
      </c>
      <c r="B3278" s="3509" t="s">
        <v>1264</v>
      </c>
      <c r="C3278" s="3509" t="s">
        <v>1840</v>
      </c>
      <c r="D3278" s="3511" t="s">
        <v>1852</v>
      </c>
      <c r="E3278" s="3505" t="s">
        <v>1857</v>
      </c>
      <c r="F3278" s="3506"/>
      <c r="G3278" s="3507"/>
      <c r="H3278" s="3505" t="s">
        <v>1858</v>
      </c>
      <c r="I3278" s="3506"/>
      <c r="J3278" s="3508"/>
    </row>
    <row r="3279" spans="1:10" ht="13.5" customHeight="1" thickBot="1" x14ac:dyDescent="0.25">
      <c r="A3279" s="3504"/>
      <c r="B3279" s="3510"/>
      <c r="C3279" s="3510"/>
      <c r="D3279" s="3512"/>
      <c r="E3279" s="2534" t="s">
        <v>1856</v>
      </c>
      <c r="F3279" s="2533" t="s">
        <v>1223</v>
      </c>
      <c r="G3279" s="2535" t="s">
        <v>1841</v>
      </c>
      <c r="H3279" s="2534" t="s">
        <v>1856</v>
      </c>
      <c r="I3279" s="2533" t="s">
        <v>1223</v>
      </c>
      <c r="J3279" s="2536" t="s">
        <v>1841</v>
      </c>
    </row>
    <row r="3280" spans="1:10" x14ac:dyDescent="0.2">
      <c r="A3280" s="2585" t="s">
        <v>1859</v>
      </c>
      <c r="B3280" s="2537"/>
      <c r="C3280" s="2537"/>
      <c r="D3280" s="2538"/>
      <c r="E3280" s="2539"/>
      <c r="F3280" s="2540"/>
      <c r="G3280" s="2541"/>
      <c r="H3280" s="2539"/>
      <c r="I3280" s="2540"/>
      <c r="J3280" s="2542"/>
    </row>
    <row r="3281" spans="1:12" x14ac:dyDescent="0.2">
      <c r="A3281" s="923" t="s">
        <v>410</v>
      </c>
      <c r="B3281" s="2544">
        <v>0</v>
      </c>
      <c r="C3281" s="2545">
        <v>3500000.0000000005</v>
      </c>
      <c r="D3281" s="2546">
        <v>0</v>
      </c>
      <c r="E3281" s="2547">
        <v>0</v>
      </c>
      <c r="F3281" s="2544">
        <v>0</v>
      </c>
      <c r="G3281" s="2546">
        <v>0</v>
      </c>
      <c r="H3281" s="2547">
        <v>0</v>
      </c>
      <c r="I3281" s="2544">
        <v>0</v>
      </c>
      <c r="J3281" s="2548">
        <v>0</v>
      </c>
      <c r="L3281" s="2592"/>
    </row>
    <row r="3282" spans="1:12" x14ac:dyDescent="0.2">
      <c r="A3282" s="923" t="s">
        <v>411</v>
      </c>
      <c r="B3282" s="2544">
        <v>0</v>
      </c>
      <c r="C3282" s="2545">
        <v>1375863.5</v>
      </c>
      <c r="D3282" s="2546">
        <v>0</v>
      </c>
      <c r="E3282" s="2547">
        <v>0</v>
      </c>
      <c r="F3282" s="2544">
        <v>0</v>
      </c>
      <c r="G3282" s="2546">
        <v>0</v>
      </c>
      <c r="H3282" s="2547">
        <v>0</v>
      </c>
      <c r="I3282" s="2544">
        <v>0</v>
      </c>
      <c r="J3282" s="2548">
        <v>0</v>
      </c>
      <c r="L3282" s="2591"/>
    </row>
    <row r="3283" spans="1:12" x14ac:dyDescent="0.2">
      <c r="A3283" s="923" t="s">
        <v>279</v>
      </c>
      <c r="B3283" s="2544">
        <v>713</v>
      </c>
      <c r="C3283" s="2545">
        <v>882500</v>
      </c>
      <c r="D3283" s="2546">
        <v>629.22249999999997</v>
      </c>
      <c r="E3283" s="2547">
        <v>4.8749183468269885</v>
      </c>
      <c r="F3283" s="2544">
        <v>3.9832305435458846</v>
      </c>
      <c r="G3283" s="2546">
        <v>5.2612189413215528E-2</v>
      </c>
      <c r="H3283" s="2547">
        <v>1.0938845266020165</v>
      </c>
      <c r="I3283" s="2544">
        <v>0.98094930290503302</v>
      </c>
      <c r="J3283" s="2548">
        <v>1.6846648745961767E-2</v>
      </c>
      <c r="L3283" s="2588"/>
    </row>
    <row r="3284" spans="1:12" x14ac:dyDescent="0.2">
      <c r="A3284" s="923" t="s">
        <v>200</v>
      </c>
      <c r="B3284" s="2544">
        <v>177.1</v>
      </c>
      <c r="C3284" s="2545">
        <v>5768500</v>
      </c>
      <c r="D3284" s="2546">
        <v>1021.60135</v>
      </c>
      <c r="E3284" s="2547">
        <v>1.2108668151796069</v>
      </c>
      <c r="F3284" s="2544">
        <v>0.98938307049365526</v>
      </c>
      <c r="G3284" s="2546">
        <v>1.3068188983282564E-2</v>
      </c>
      <c r="H3284" s="2547">
        <v>1.7760234402309691</v>
      </c>
      <c r="I3284" s="2544">
        <v>1.5926625829962227</v>
      </c>
      <c r="J3284" s="2548">
        <v>2.7352103750025392E-2</v>
      </c>
      <c r="L3284" s="2588"/>
    </row>
    <row r="3285" spans="1:12" x14ac:dyDescent="0.2">
      <c r="A3285" s="923" t="s">
        <v>429</v>
      </c>
      <c r="B3285" s="2544">
        <v>0</v>
      </c>
      <c r="C3285" s="2545">
        <v>680000</v>
      </c>
      <c r="D3285" s="2546">
        <v>0</v>
      </c>
      <c r="E3285" s="2547">
        <v>0</v>
      </c>
      <c r="F3285" s="2544">
        <v>0</v>
      </c>
      <c r="G3285" s="2546">
        <v>0</v>
      </c>
      <c r="H3285" s="2547">
        <v>0</v>
      </c>
      <c r="I3285" s="2544">
        <v>0</v>
      </c>
      <c r="J3285" s="2548">
        <v>0</v>
      </c>
      <c r="L3285" s="2588"/>
    </row>
    <row r="3286" spans="1:12" x14ac:dyDescent="0.2">
      <c r="A3286" s="925" t="s">
        <v>431</v>
      </c>
      <c r="B3286" s="2544">
        <v>0</v>
      </c>
      <c r="C3286" s="2545">
        <v>7000000</v>
      </c>
      <c r="D3286" s="2546">
        <v>0</v>
      </c>
      <c r="E3286" s="2547">
        <v>0</v>
      </c>
      <c r="F3286" s="2544">
        <v>0</v>
      </c>
      <c r="G3286" s="2546">
        <v>0</v>
      </c>
      <c r="H3286" s="2547">
        <v>0</v>
      </c>
      <c r="I3286" s="2544">
        <v>0</v>
      </c>
      <c r="J3286" s="2548">
        <v>0</v>
      </c>
      <c r="L3286" s="2588"/>
    </row>
    <row r="3287" spans="1:12" x14ac:dyDescent="0.2">
      <c r="A3287" s="2107" t="s">
        <v>430</v>
      </c>
      <c r="B3287" s="2544">
        <v>0</v>
      </c>
      <c r="C3287" s="2545">
        <v>0</v>
      </c>
      <c r="D3287" s="2546">
        <v>0</v>
      </c>
      <c r="E3287" s="2547">
        <v>0</v>
      </c>
      <c r="F3287" s="2544">
        <v>0</v>
      </c>
      <c r="G3287" s="2546">
        <v>0</v>
      </c>
      <c r="H3287" s="2547">
        <v>0</v>
      </c>
      <c r="I3287" s="2544">
        <v>0</v>
      </c>
      <c r="J3287" s="2548">
        <v>0</v>
      </c>
      <c r="L3287" s="2588"/>
    </row>
    <row r="3288" spans="1:12" x14ac:dyDescent="0.2">
      <c r="A3288" s="2549" t="s">
        <v>280</v>
      </c>
      <c r="B3288" s="2550">
        <v>890.1</v>
      </c>
      <c r="C3288" s="2549"/>
      <c r="D3288" s="2551">
        <v>1650.82385</v>
      </c>
      <c r="E3288" s="2547">
        <v>6.0857851620065953</v>
      </c>
      <c r="F3288" s="2544">
        <v>4.9726136140395409</v>
      </c>
      <c r="G3288" s="2551">
        <v>6.5680378396498096E-2</v>
      </c>
      <c r="H3288" s="2547">
        <v>2.8699079668329857</v>
      </c>
      <c r="I3288" s="2544">
        <v>2.573611885901256</v>
      </c>
      <c r="J3288" s="2553">
        <v>4.4198752495987162E-2</v>
      </c>
      <c r="L3288" s="2588"/>
    </row>
    <row r="3289" spans="1:12" x14ac:dyDescent="0.2">
      <c r="A3289" s="931" t="s">
        <v>412</v>
      </c>
      <c r="B3289" s="2544">
        <v>27</v>
      </c>
      <c r="C3289" s="2545">
        <v>2674500</v>
      </c>
      <c r="D3289" s="2546">
        <v>72.211500000000001</v>
      </c>
      <c r="E3289" s="2547">
        <v>0.18460420107198977</v>
      </c>
      <c r="F3289" s="2544">
        <v>0.15083762226611347</v>
      </c>
      <c r="G3289" s="2546">
        <v>1.9923269483265345E-3</v>
      </c>
      <c r="H3289" s="2547">
        <v>0.1255375363924868</v>
      </c>
      <c r="I3289" s="2544">
        <v>0.11257674445323682</v>
      </c>
      <c r="J3289" s="2548">
        <v>1.9333729736603798E-3</v>
      </c>
      <c r="L3289" s="2588"/>
    </row>
    <row r="3290" spans="1:12" x14ac:dyDescent="0.2">
      <c r="A3290" s="931" t="s">
        <v>413</v>
      </c>
      <c r="B3290" s="2544">
        <v>175</v>
      </c>
      <c r="C3290" s="2545">
        <v>647500</v>
      </c>
      <c r="D3290" s="2546">
        <v>113.3125</v>
      </c>
      <c r="E3290" s="2547">
        <v>1.1965087106517855</v>
      </c>
      <c r="F3290" s="2544">
        <v>0.97765125542851306</v>
      </c>
      <c r="G3290" s="2546">
        <v>1.2913230220634947E-2</v>
      </c>
      <c r="H3290" s="2547">
        <v>0.19699039754711728</v>
      </c>
      <c r="I3290" s="2544">
        <v>0.17665264335815478</v>
      </c>
      <c r="J3290" s="2548">
        <v>3.0338010576970676E-3</v>
      </c>
      <c r="L3290" s="2588"/>
    </row>
    <row r="3291" spans="1:12" x14ac:dyDescent="0.2">
      <c r="A3291" s="923" t="s">
        <v>91</v>
      </c>
      <c r="B3291" s="2544">
        <v>0</v>
      </c>
      <c r="C3291" s="2545">
        <v>1085000</v>
      </c>
      <c r="D3291" s="2546">
        <v>0</v>
      </c>
      <c r="E3291" s="2547">
        <v>0</v>
      </c>
      <c r="F3291" s="2544">
        <v>0</v>
      </c>
      <c r="G3291" s="2546">
        <v>0</v>
      </c>
      <c r="H3291" s="2547">
        <v>0</v>
      </c>
      <c r="I3291" s="2544">
        <v>0</v>
      </c>
      <c r="J3291" s="2548">
        <v>0</v>
      </c>
      <c r="L3291" s="2588"/>
    </row>
    <row r="3292" spans="1:12" x14ac:dyDescent="0.2">
      <c r="A3292" s="923" t="s">
        <v>417</v>
      </c>
      <c r="B3292" s="2544">
        <v>104</v>
      </c>
      <c r="C3292" s="2545">
        <v>1641999.9999999995</v>
      </c>
      <c r="D3292" s="2546">
        <v>170.76799999999994</v>
      </c>
      <c r="E3292" s="2547">
        <v>0.71106803375877536</v>
      </c>
      <c r="F3292" s="2544">
        <v>0.58100417465465926</v>
      </c>
      <c r="G3292" s="2546">
        <v>7.6741482454059113E-3</v>
      </c>
      <c r="H3292" s="2547">
        <v>0.29687506857871915</v>
      </c>
      <c r="I3292" s="2544">
        <v>0.26622498489562374</v>
      </c>
      <c r="J3292" s="2548">
        <v>4.5721005098361845E-3</v>
      </c>
    </row>
    <row r="3293" spans="1:12" x14ac:dyDescent="0.2">
      <c r="A3293" s="923" t="s">
        <v>418</v>
      </c>
      <c r="B3293" s="2544">
        <v>186</v>
      </c>
      <c r="C3293" s="2545">
        <v>1369500.0000000005</v>
      </c>
      <c r="D3293" s="2546">
        <v>254.72700000000009</v>
      </c>
      <c r="E3293" s="2547">
        <v>1.2717178296070406</v>
      </c>
      <c r="F3293" s="2544">
        <v>1.0391036200554482</v>
      </c>
      <c r="G3293" s="2546">
        <v>1.3724918977360572E-2</v>
      </c>
      <c r="H3293" s="2547">
        <v>0.44283528292098889</v>
      </c>
      <c r="I3293" s="2544">
        <v>0.39711592176231841</v>
      </c>
      <c r="J3293" s="2548">
        <v>6.8199981645802633E-3</v>
      </c>
    </row>
    <row r="3294" spans="1:12" x14ac:dyDescent="0.2">
      <c r="A3294" s="923" t="s">
        <v>423</v>
      </c>
      <c r="B3294" s="2544">
        <v>0</v>
      </c>
      <c r="C3294" s="2545">
        <v>1311000</v>
      </c>
      <c r="D3294" s="2546">
        <v>0</v>
      </c>
      <c r="E3294" s="2547">
        <v>0</v>
      </c>
      <c r="F3294" s="2544">
        <v>0</v>
      </c>
      <c r="G3294" s="2546">
        <v>0</v>
      </c>
      <c r="H3294" s="2547">
        <v>0</v>
      </c>
      <c r="I3294" s="2544">
        <v>0</v>
      </c>
      <c r="J3294" s="2548">
        <v>0</v>
      </c>
    </row>
    <row r="3295" spans="1:12" x14ac:dyDescent="0.2">
      <c r="A3295" s="923" t="s">
        <v>424</v>
      </c>
      <c r="B3295" s="2544">
        <v>0</v>
      </c>
      <c r="C3295" s="2545">
        <v>620500</v>
      </c>
      <c r="D3295" s="2546">
        <v>0</v>
      </c>
      <c r="E3295" s="2547">
        <v>0</v>
      </c>
      <c r="F3295" s="2544">
        <v>0</v>
      </c>
      <c r="G3295" s="2546">
        <v>0</v>
      </c>
      <c r="H3295" s="2547">
        <v>0</v>
      </c>
      <c r="I3295" s="2544">
        <v>0</v>
      </c>
      <c r="J3295" s="2548">
        <v>0</v>
      </c>
    </row>
    <row r="3296" spans="1:12" x14ac:dyDescent="0.2">
      <c r="A3296" s="923" t="s">
        <v>281</v>
      </c>
      <c r="B3296" s="2544">
        <v>125</v>
      </c>
      <c r="C3296" s="2545">
        <v>1016000</v>
      </c>
      <c r="D3296" s="2546">
        <v>127</v>
      </c>
      <c r="E3296" s="2547">
        <v>0.85464907903698961</v>
      </c>
      <c r="F3296" s="2544">
        <v>0.69832232530608085</v>
      </c>
      <c r="G3296" s="2546">
        <v>9.223735871882105E-3</v>
      </c>
      <c r="H3296" s="2547">
        <v>0.22078570756521912</v>
      </c>
      <c r="I3296" s="2544">
        <v>0.19799126933467762</v>
      </c>
      <c r="J3296" s="2548">
        <v>3.4002668225264431E-3</v>
      </c>
    </row>
    <row r="3297" spans="1:10" x14ac:dyDescent="0.2">
      <c r="A3297" s="923" t="s">
        <v>427</v>
      </c>
      <c r="B3297" s="2544">
        <v>20</v>
      </c>
      <c r="C3297" s="2545">
        <v>1399000</v>
      </c>
      <c r="D3297" s="2546">
        <v>27.98</v>
      </c>
      <c r="E3297" s="2547">
        <v>0.13674385264591835</v>
      </c>
      <c r="F3297" s="2544">
        <v>0.11173157204897294</v>
      </c>
      <c r="G3297" s="2546">
        <v>1.4757977395011368E-3</v>
      </c>
      <c r="H3297" s="2547">
        <v>4.8642394469880564E-2</v>
      </c>
      <c r="I3297" s="2544">
        <v>4.3620438708537636E-2</v>
      </c>
      <c r="J3297" s="2548">
        <v>7.4912965113614074E-4</v>
      </c>
    </row>
    <row r="3298" spans="1:10" x14ac:dyDescent="0.2">
      <c r="A3298" s="923" t="s">
        <v>428</v>
      </c>
      <c r="B3298" s="2544">
        <v>0</v>
      </c>
      <c r="C3298" s="2545">
        <v>652500</v>
      </c>
      <c r="D3298" s="2546">
        <v>0</v>
      </c>
      <c r="E3298" s="2547">
        <v>0</v>
      </c>
      <c r="F3298" s="2544">
        <v>0</v>
      </c>
      <c r="G3298" s="2546">
        <v>0</v>
      </c>
      <c r="H3298" s="2547">
        <v>0</v>
      </c>
      <c r="I3298" s="2544">
        <v>0</v>
      </c>
      <c r="J3298" s="2548">
        <v>0</v>
      </c>
    </row>
    <row r="3299" spans="1:10" x14ac:dyDescent="0.2">
      <c r="A3299" s="897" t="s">
        <v>93</v>
      </c>
      <c r="B3299" s="2544">
        <v>300</v>
      </c>
      <c r="C3299" s="2545">
        <v>1375000</v>
      </c>
      <c r="D3299" s="2546">
        <v>412.5</v>
      </c>
      <c r="E3299" s="2547">
        <v>2.0511577896887752</v>
      </c>
      <c r="F3299" s="2544">
        <v>1.6759735807345941</v>
      </c>
      <c r="G3299" s="2546">
        <v>2.2136966092517051E-2</v>
      </c>
      <c r="H3299" s="2547">
        <v>0.71711893205238497</v>
      </c>
      <c r="I3299" s="2544">
        <v>0.64308187874452383</v>
      </c>
      <c r="J3299" s="2548">
        <v>1.1044173734583919E-2</v>
      </c>
    </row>
    <row r="3300" spans="1:10" x14ac:dyDescent="0.2">
      <c r="A3300" s="2549" t="s">
        <v>282</v>
      </c>
      <c r="B3300" s="2550">
        <v>937</v>
      </c>
      <c r="C3300" s="2549"/>
      <c r="D3300" s="2551">
        <v>1178.499</v>
      </c>
      <c r="E3300" s="2547">
        <v>6.4064494964612733</v>
      </c>
      <c r="F3300" s="2544">
        <v>5.2346241504943816</v>
      </c>
      <c r="G3300" s="2551">
        <v>6.9141124095628254E-2</v>
      </c>
      <c r="H3300" s="2547">
        <v>2.0487853195267967</v>
      </c>
      <c r="I3300" s="2544">
        <v>1.837263881257073</v>
      </c>
      <c r="J3300" s="2553">
        <v>3.1552842914020399E-2</v>
      </c>
    </row>
    <row r="3301" spans="1:10" x14ac:dyDescent="0.2">
      <c r="A3301" s="2554" t="s">
        <v>107</v>
      </c>
      <c r="B3301" s="2555">
        <v>1827.1</v>
      </c>
      <c r="C3301" s="2554"/>
      <c r="D3301" s="2556">
        <v>2829.32285</v>
      </c>
      <c r="E3301" s="2547">
        <v>12.492234658467869</v>
      </c>
      <c r="F3301" s="2544">
        <v>10.207237764533922</v>
      </c>
      <c r="G3301" s="2556">
        <v>0.13482150249212635</v>
      </c>
      <c r="H3301" s="2547">
        <v>4.9186932863597823</v>
      </c>
      <c r="I3301" s="2544">
        <v>4.4108757671583287</v>
      </c>
      <c r="J3301" s="2558">
        <v>7.5751595410007561E-2</v>
      </c>
    </row>
    <row r="3302" spans="1:10" x14ac:dyDescent="0.2">
      <c r="A3302" s="923" t="s">
        <v>905</v>
      </c>
      <c r="B3302" s="2544">
        <v>0</v>
      </c>
      <c r="C3302" s="2545">
        <v>4200000</v>
      </c>
      <c r="D3302" s="2546">
        <v>0</v>
      </c>
      <c r="E3302" s="2547">
        <v>0</v>
      </c>
      <c r="F3302" s="2544">
        <v>0</v>
      </c>
      <c r="G3302" s="2546">
        <v>0</v>
      </c>
      <c r="H3302" s="2547">
        <v>0</v>
      </c>
      <c r="I3302" s="2544">
        <v>0</v>
      </c>
      <c r="J3302" s="2548">
        <v>0</v>
      </c>
    </row>
    <row r="3303" spans="1:10" x14ac:dyDescent="0.2">
      <c r="A3303" s="923" t="s">
        <v>906</v>
      </c>
      <c r="B3303" s="2544">
        <v>60</v>
      </c>
      <c r="C3303" s="2545">
        <v>1281000</v>
      </c>
      <c r="D3303" s="2546">
        <v>76.86</v>
      </c>
      <c r="E3303" s="2547">
        <v>0.41023155793775501</v>
      </c>
      <c r="F3303" s="2544">
        <v>0.33519471614691881</v>
      </c>
      <c r="G3303" s="2546">
        <v>4.4273932185034098E-3</v>
      </c>
      <c r="H3303" s="2547">
        <v>0.13361881483041529</v>
      </c>
      <c r="I3303" s="2544">
        <v>0.11982369260679783</v>
      </c>
      <c r="J3303" s="2548">
        <v>2.0578307714912E-3</v>
      </c>
    </row>
    <row r="3304" spans="1:10" x14ac:dyDescent="0.2">
      <c r="A3304" s="923" t="s">
        <v>907</v>
      </c>
      <c r="B3304" s="2544">
        <v>250</v>
      </c>
      <c r="C3304" s="2545">
        <v>1126000</v>
      </c>
      <c r="D3304" s="2546">
        <v>281.5</v>
      </c>
      <c r="E3304" s="2547">
        <v>1.7092981580739792</v>
      </c>
      <c r="F3304" s="2544">
        <v>1.3966446506121617</v>
      </c>
      <c r="G3304" s="2546">
        <v>1.844747174376421E-2</v>
      </c>
      <c r="H3304" s="2547">
        <v>0.48937934393393057</v>
      </c>
      <c r="I3304" s="2544">
        <v>0.43885466391899014</v>
      </c>
      <c r="J3304" s="2548">
        <v>7.5368118940251473E-3</v>
      </c>
    </row>
    <row r="3305" spans="1:10" x14ac:dyDescent="0.2">
      <c r="A3305" s="897" t="s">
        <v>908</v>
      </c>
      <c r="B3305" s="2544">
        <v>260</v>
      </c>
      <c r="C3305" s="2545">
        <v>1145000</v>
      </c>
      <c r="D3305" s="2546">
        <v>297.7</v>
      </c>
      <c r="E3305" s="2547">
        <v>1.7776700843969384</v>
      </c>
      <c r="F3305" s="2544">
        <v>1.4525104366366481</v>
      </c>
      <c r="G3305" s="2546">
        <v>1.9185370613514777E-2</v>
      </c>
      <c r="H3305" s="2547">
        <v>0.51754256017453337</v>
      </c>
      <c r="I3305" s="2544">
        <v>0.46411024315695693</v>
      </c>
      <c r="J3305" s="2548">
        <v>7.9705467170560797E-3</v>
      </c>
    </row>
    <row r="3306" spans="1:10" x14ac:dyDescent="0.2">
      <c r="A3306" s="2554" t="s">
        <v>283</v>
      </c>
      <c r="B3306" s="2555">
        <v>570</v>
      </c>
      <c r="C3306" s="2554"/>
      <c r="D3306" s="2556">
        <v>656.06</v>
      </c>
      <c r="E3306" s="2547">
        <v>3.8971998004086723</v>
      </c>
      <c r="F3306" s="2544">
        <v>3.1843498033957287</v>
      </c>
      <c r="G3306" s="2556">
        <v>4.2060235575782395E-2</v>
      </c>
      <c r="H3306" s="2547">
        <v>1.1405407189388792</v>
      </c>
      <c r="I3306" s="2544">
        <v>1.0227885996827448</v>
      </c>
      <c r="J3306" s="2558">
        <v>1.7565189382572424E-2</v>
      </c>
    </row>
    <row r="3307" spans="1:10" x14ac:dyDescent="0.2">
      <c r="A3307" s="923" t="s">
        <v>946</v>
      </c>
      <c r="B3307" s="2544">
        <v>20.64</v>
      </c>
      <c r="C3307" s="2545">
        <v>8419998.9999999981</v>
      </c>
      <c r="D3307" s="2546">
        <v>173.78877935999995</v>
      </c>
      <c r="E3307" s="2547">
        <v>0.14111965593058773</v>
      </c>
      <c r="F3307" s="2544">
        <v>0.11530698235454008</v>
      </c>
      <c r="G3307" s="2546">
        <v>1.5230232671651733E-3</v>
      </c>
      <c r="H3307" s="2547">
        <v>0.30212660329049873</v>
      </c>
      <c r="I3307" s="2544">
        <v>0.27093433875283945</v>
      </c>
      <c r="J3307" s="2548">
        <v>4.6529781148439064E-3</v>
      </c>
    </row>
    <row r="3308" spans="1:10" x14ac:dyDescent="0.2">
      <c r="A3308" s="923" t="s">
        <v>284</v>
      </c>
      <c r="B3308" s="2544">
        <v>2619.9211826305959</v>
      </c>
      <c r="C3308" s="2545">
        <v>8358473</v>
      </c>
      <c r="D3308" s="2546">
        <v>21898.540467145904</v>
      </c>
      <c r="E3308" s="2547">
        <v>17.912905807077916</v>
      </c>
      <c r="F3308" s="2544">
        <v>14.63639561898604</v>
      </c>
      <c r="G3308" s="2546">
        <v>0.19332368794986893</v>
      </c>
      <c r="H3308" s="2547">
        <v>38.069958674680258</v>
      </c>
      <c r="I3308" s="2544">
        <v>34.139526170606473</v>
      </c>
      <c r="J3308" s="2548">
        <v>0.58630614655266877</v>
      </c>
    </row>
    <row r="3309" spans="1:10" x14ac:dyDescent="0.2">
      <c r="A3309" s="923" t="s">
        <v>69</v>
      </c>
      <c r="B3309" s="2544">
        <v>2517.2248173694038</v>
      </c>
      <c r="C3309" s="2545">
        <v>9308473</v>
      </c>
      <c r="D3309" s="2546">
        <v>23431.519247413024</v>
      </c>
      <c r="E3309" s="2547">
        <v>17.210750975150521</v>
      </c>
      <c r="F3309" s="2544">
        <v>14.062674302268613</v>
      </c>
      <c r="G3309" s="2546">
        <v>0.18574573476449641</v>
      </c>
      <c r="H3309" s="2547">
        <v>40.734996506835714</v>
      </c>
      <c r="I3309" s="2544">
        <v>36.529419198702641</v>
      </c>
      <c r="J3309" s="2548">
        <v>0.6273497440816399</v>
      </c>
    </row>
    <row r="3310" spans="1:10" x14ac:dyDescent="0.2">
      <c r="A3310" s="923" t="s">
        <v>199</v>
      </c>
      <c r="B3310" s="2544">
        <v>0</v>
      </c>
      <c r="C3310" s="2545">
        <v>2610000</v>
      </c>
      <c r="D3310" s="2546">
        <v>0</v>
      </c>
      <c r="E3310" s="2547">
        <v>0</v>
      </c>
      <c r="F3310" s="2544">
        <v>0</v>
      </c>
      <c r="G3310" s="2546">
        <v>0</v>
      </c>
      <c r="H3310" s="2547">
        <v>0</v>
      </c>
      <c r="I3310" s="2544">
        <v>0</v>
      </c>
      <c r="J3310" s="2548">
        <v>0</v>
      </c>
    </row>
    <row r="3311" spans="1:10" x14ac:dyDescent="0.2">
      <c r="A3311" s="923" t="s">
        <v>87</v>
      </c>
      <c r="B3311" s="2544">
        <v>0</v>
      </c>
      <c r="C3311" s="2545">
        <v>100000</v>
      </c>
      <c r="D3311" s="2546">
        <v>0</v>
      </c>
      <c r="E3311" s="2547">
        <v>0</v>
      </c>
      <c r="F3311" s="2544">
        <v>0</v>
      </c>
      <c r="G3311" s="2546">
        <v>0</v>
      </c>
      <c r="H3311" s="2547">
        <v>0</v>
      </c>
      <c r="I3311" s="2544">
        <v>0</v>
      </c>
      <c r="J3311" s="2548">
        <v>0</v>
      </c>
    </row>
    <row r="3312" spans="1:10" x14ac:dyDescent="0.2">
      <c r="A3312" s="897" t="s">
        <v>213</v>
      </c>
      <c r="B3312" s="2544">
        <v>2621.5</v>
      </c>
      <c r="C3312" s="2545">
        <v>1030000</v>
      </c>
      <c r="D3312" s="2546">
        <v>2700.145</v>
      </c>
      <c r="E3312" s="2547">
        <v>17.923700485563746</v>
      </c>
      <c r="F3312" s="2544">
        <v>14.645215806319129</v>
      </c>
      <c r="G3312" s="2546">
        <v>0.19344018870511148</v>
      </c>
      <c r="H3312" s="2547">
        <v>4.6941214516038468</v>
      </c>
      <c r="I3312" s="2544">
        <v>4.2094892593518356</v>
      </c>
      <c r="J3312" s="2548">
        <v>7.2293019366225689E-2</v>
      </c>
    </row>
    <row r="3313" spans="1:10" x14ac:dyDescent="0.2">
      <c r="A3313" s="2549" t="s">
        <v>1842</v>
      </c>
      <c r="B3313" s="2550">
        <v>7779.2860000000001</v>
      </c>
      <c r="C3313" s="2549"/>
      <c r="D3313" s="2551">
        <v>48203.993493918919</v>
      </c>
      <c r="E3313" s="2547">
        <v>53.188476923722774</v>
      </c>
      <c r="F3313" s="2544">
        <v>43.459592709928323</v>
      </c>
      <c r="G3313" s="2551">
        <v>0.57403263468664201</v>
      </c>
      <c r="H3313" s="2547">
        <v>83.801203236410302</v>
      </c>
      <c r="I3313" s="2544">
        <v>75.149368967413764</v>
      </c>
      <c r="J3313" s="2553">
        <v>1.290601888115378</v>
      </c>
    </row>
    <row r="3314" spans="1:10" x14ac:dyDescent="0.2">
      <c r="A3314" s="923" t="s">
        <v>952</v>
      </c>
      <c r="B3314" s="2544">
        <v>504</v>
      </c>
      <c r="C3314" s="2545">
        <v>2750000.0000000005</v>
      </c>
      <c r="D3314" s="2546">
        <v>1386.0000000000002</v>
      </c>
      <c r="E3314" s="2547">
        <v>3.4459450866771419</v>
      </c>
      <c r="F3314" s="2544">
        <v>2.8156356156341178</v>
      </c>
      <c r="G3314" s="2546">
        <v>3.7190103035428648E-2</v>
      </c>
      <c r="H3314" s="2547">
        <v>2.4095196116960138</v>
      </c>
      <c r="I3314" s="2544">
        <v>2.1607551125816005</v>
      </c>
      <c r="J3314" s="2548">
        <v>3.7108423748201974E-2</v>
      </c>
    </row>
    <row r="3315" spans="1:10" x14ac:dyDescent="0.2">
      <c r="A3315" s="923" t="s">
        <v>953</v>
      </c>
      <c r="B3315" s="2544">
        <v>0</v>
      </c>
      <c r="C3315" s="2545">
        <v>1355000.0000000002</v>
      </c>
      <c r="D3315" s="2546">
        <v>0</v>
      </c>
      <c r="E3315" s="2547">
        <v>0</v>
      </c>
      <c r="F3315" s="2544">
        <v>0</v>
      </c>
      <c r="G3315" s="2546">
        <v>0</v>
      </c>
      <c r="H3315" s="2547">
        <v>0</v>
      </c>
      <c r="I3315" s="2544">
        <v>0</v>
      </c>
      <c r="J3315" s="2548">
        <v>0</v>
      </c>
    </row>
    <row r="3316" spans="1:10" x14ac:dyDescent="0.2">
      <c r="A3316" s="923" t="s">
        <v>954</v>
      </c>
      <c r="B3316" s="2544">
        <v>3129</v>
      </c>
      <c r="C3316" s="2545">
        <v>1036000</v>
      </c>
      <c r="D3316" s="2546">
        <v>3241.6439999999998</v>
      </c>
      <c r="E3316" s="2547">
        <v>21.393575746453923</v>
      </c>
      <c r="F3316" s="2544">
        <v>17.480404447061815</v>
      </c>
      <c r="G3316" s="2546">
        <v>0.23088855634495284</v>
      </c>
      <c r="H3316" s="2547">
        <v>5.6355012930279305</v>
      </c>
      <c r="I3316" s="2544">
        <v>5.0536788211900916</v>
      </c>
      <c r="J3316" s="2548">
        <v>8.6790980658597694E-2</v>
      </c>
    </row>
    <row r="3317" spans="1:10" x14ac:dyDescent="0.2">
      <c r="A3317" s="923" t="s">
        <v>956</v>
      </c>
      <c r="B3317" s="2544">
        <v>285</v>
      </c>
      <c r="C3317" s="2545">
        <v>1099999.9999999998</v>
      </c>
      <c r="D3317" s="2546">
        <v>313.49999999999994</v>
      </c>
      <c r="E3317" s="2547">
        <v>1.9485999002043362</v>
      </c>
      <c r="F3317" s="2544">
        <v>1.5921749016978644</v>
      </c>
      <c r="G3317" s="2546">
        <v>2.1030117787891198E-2</v>
      </c>
      <c r="H3317" s="2547">
        <v>0.54501038835981253</v>
      </c>
      <c r="I3317" s="2544">
        <v>0.48874222784583804</v>
      </c>
      <c r="J3317" s="2548">
        <v>8.3935720382837774E-3</v>
      </c>
    </row>
    <row r="3318" spans="1:10" x14ac:dyDescent="0.2">
      <c r="A3318" s="923" t="s">
        <v>957</v>
      </c>
      <c r="B3318" s="2544">
        <v>0</v>
      </c>
      <c r="C3318" s="2545">
        <v>1649999.9999999998</v>
      </c>
      <c r="D3318" s="2546">
        <v>0</v>
      </c>
      <c r="E3318" s="2547">
        <v>0</v>
      </c>
      <c r="F3318" s="2544">
        <v>0</v>
      </c>
      <c r="G3318" s="2546">
        <v>0</v>
      </c>
      <c r="H3318" s="2547">
        <v>0</v>
      </c>
      <c r="I3318" s="2544">
        <v>0</v>
      </c>
      <c r="J3318" s="2548">
        <v>0</v>
      </c>
    </row>
    <row r="3319" spans="1:10" x14ac:dyDescent="0.2">
      <c r="A3319" s="2168" t="s">
        <v>1492</v>
      </c>
      <c r="B3319" s="2544">
        <v>0</v>
      </c>
      <c r="C3319" s="2545">
        <v>5000000</v>
      </c>
      <c r="D3319" s="2546">
        <v>0</v>
      </c>
      <c r="E3319" s="2547">
        <v>0</v>
      </c>
      <c r="F3319" s="2544">
        <v>0</v>
      </c>
      <c r="G3319" s="2546">
        <v>0</v>
      </c>
      <c r="H3319" s="2547">
        <v>0</v>
      </c>
      <c r="I3319" s="2544">
        <v>0</v>
      </c>
      <c r="J3319" s="2548">
        <v>0</v>
      </c>
    </row>
    <row r="3320" spans="1:10" x14ac:dyDescent="0.2">
      <c r="A3320" s="2168" t="s">
        <v>1570</v>
      </c>
      <c r="B3320" s="2544">
        <v>0</v>
      </c>
      <c r="C3320" s="2545">
        <v>1700000</v>
      </c>
      <c r="D3320" s="2546">
        <v>0</v>
      </c>
      <c r="E3320" s="2547">
        <v>0</v>
      </c>
      <c r="F3320" s="2544">
        <v>0</v>
      </c>
      <c r="G3320" s="2546">
        <v>0</v>
      </c>
      <c r="H3320" s="2547">
        <v>0</v>
      </c>
      <c r="I3320" s="2544">
        <v>0</v>
      </c>
      <c r="J3320" s="2548">
        <v>0</v>
      </c>
    </row>
    <row r="3321" spans="1:10" x14ac:dyDescent="0.2">
      <c r="A3321" s="923" t="s">
        <v>955</v>
      </c>
      <c r="B3321" s="2544">
        <v>0</v>
      </c>
      <c r="C3321" s="2545">
        <v>1240000</v>
      </c>
      <c r="D3321" s="2546">
        <v>0</v>
      </c>
      <c r="E3321" s="2547">
        <v>0</v>
      </c>
      <c r="F3321" s="2544">
        <v>0</v>
      </c>
      <c r="G3321" s="2546">
        <v>0</v>
      </c>
      <c r="H3321" s="2547">
        <v>0</v>
      </c>
      <c r="I3321" s="2544">
        <v>0</v>
      </c>
      <c r="J3321" s="2548">
        <v>0</v>
      </c>
    </row>
    <row r="3322" spans="1:10" x14ac:dyDescent="0.2">
      <c r="A3322" s="923" t="s">
        <v>960</v>
      </c>
      <c r="B3322" s="2544">
        <v>12</v>
      </c>
      <c r="C3322" s="2545">
        <v>2515999.9999999995</v>
      </c>
      <c r="D3322" s="2546">
        <v>30.191999999999993</v>
      </c>
      <c r="E3322" s="2547">
        <v>8.2046311587551005E-2</v>
      </c>
      <c r="F3322" s="2544">
        <v>6.7038943229383766E-2</v>
      </c>
      <c r="G3322" s="2546">
        <v>8.8547864370068204E-4</v>
      </c>
      <c r="H3322" s="2547">
        <v>5.2487890415819645E-2</v>
      </c>
      <c r="I3322" s="2544">
        <v>4.7068916564980988E-2</v>
      </c>
      <c r="J3322" s="2548">
        <v>8.0835319610801854E-4</v>
      </c>
    </row>
    <row r="3323" spans="1:10" x14ac:dyDescent="0.2">
      <c r="A3323" s="923" t="s">
        <v>959</v>
      </c>
      <c r="B3323" s="2544">
        <v>240</v>
      </c>
      <c r="C3323" s="2545">
        <v>1649999.9999999998</v>
      </c>
      <c r="D3323" s="2546">
        <v>395.99999999999994</v>
      </c>
      <c r="E3323" s="2547">
        <v>1.64092623175102</v>
      </c>
      <c r="F3323" s="2544">
        <v>1.3407788645876753</v>
      </c>
      <c r="G3323" s="2546">
        <v>1.7709572874013639E-2</v>
      </c>
      <c r="H3323" s="2547">
        <v>0.68843417477028945</v>
      </c>
      <c r="I3323" s="2544">
        <v>0.61735860359474271</v>
      </c>
      <c r="J3323" s="2548">
        <v>1.0602406785200561E-2</v>
      </c>
    </row>
    <row r="3324" spans="1:10" x14ac:dyDescent="0.2">
      <c r="A3324" s="923" t="s">
        <v>1004</v>
      </c>
      <c r="B3324" s="2544">
        <v>0</v>
      </c>
      <c r="C3324" s="2545">
        <v>1000000</v>
      </c>
      <c r="D3324" s="2546">
        <v>0</v>
      </c>
      <c r="E3324" s="2547">
        <v>0</v>
      </c>
      <c r="F3324" s="2544">
        <v>0</v>
      </c>
      <c r="G3324" s="2546">
        <v>0</v>
      </c>
      <c r="H3324" s="2547">
        <v>0</v>
      </c>
      <c r="I3324" s="2544">
        <v>0</v>
      </c>
      <c r="J3324" s="2548">
        <v>0</v>
      </c>
    </row>
    <row r="3325" spans="1:10" x14ac:dyDescent="0.2">
      <c r="A3325" s="923" t="s">
        <v>1005</v>
      </c>
      <c r="B3325" s="2544">
        <v>0</v>
      </c>
      <c r="C3325" s="2545">
        <v>1500000</v>
      </c>
      <c r="D3325" s="2546">
        <v>0</v>
      </c>
      <c r="E3325" s="2547">
        <v>0</v>
      </c>
      <c r="F3325" s="2544">
        <v>0</v>
      </c>
      <c r="G3325" s="2546">
        <v>0</v>
      </c>
      <c r="H3325" s="2547">
        <v>0</v>
      </c>
      <c r="I3325" s="2544">
        <v>0</v>
      </c>
      <c r="J3325" s="2548">
        <v>0</v>
      </c>
    </row>
    <row r="3326" spans="1:10" x14ac:dyDescent="0.2">
      <c r="A3326" s="923" t="s">
        <v>961</v>
      </c>
      <c r="B3326" s="2544">
        <v>126</v>
      </c>
      <c r="C3326" s="2545">
        <v>1786999.9999999998</v>
      </c>
      <c r="D3326" s="2546">
        <v>225.16199999999998</v>
      </c>
      <c r="E3326" s="2547">
        <v>0.86148627166928549</v>
      </c>
      <c r="F3326" s="2544">
        <v>0.70390890390852945</v>
      </c>
      <c r="G3326" s="2546">
        <v>9.2975257588571621E-3</v>
      </c>
      <c r="H3326" s="2547">
        <v>0.39143741328188869</v>
      </c>
      <c r="I3326" s="2544">
        <v>0.35102448965302896</v>
      </c>
      <c r="J3326" s="2548">
        <v>6.0284321125488099E-3</v>
      </c>
    </row>
    <row r="3327" spans="1:10" x14ac:dyDescent="0.2">
      <c r="A3327" s="923" t="s">
        <v>962</v>
      </c>
      <c r="B3327" s="2544">
        <v>0</v>
      </c>
      <c r="C3327" s="2545">
        <v>1614999.9999999998</v>
      </c>
      <c r="D3327" s="2546">
        <v>0</v>
      </c>
      <c r="E3327" s="2547">
        <v>0</v>
      </c>
      <c r="F3327" s="2544">
        <v>0</v>
      </c>
      <c r="G3327" s="2546">
        <v>0</v>
      </c>
      <c r="H3327" s="2547">
        <v>0</v>
      </c>
      <c r="I3327" s="2544">
        <v>0</v>
      </c>
      <c r="J3327" s="2548">
        <v>0</v>
      </c>
    </row>
    <row r="3328" spans="1:10" x14ac:dyDescent="0.2">
      <c r="A3328" s="923" t="s">
        <v>963</v>
      </c>
      <c r="B3328" s="2544">
        <v>27.5</v>
      </c>
      <c r="C3328" s="2545">
        <v>1670000.0000000002</v>
      </c>
      <c r="D3328" s="2546">
        <v>45.925000000000004</v>
      </c>
      <c r="E3328" s="2547">
        <v>0.18802279738813771</v>
      </c>
      <c r="F3328" s="2544">
        <v>0.15363091156733777</v>
      </c>
      <c r="G3328" s="2546">
        <v>2.029221891814063E-3</v>
      </c>
      <c r="H3328" s="2547">
        <v>7.9839241101832201E-2</v>
      </c>
      <c r="I3328" s="2544">
        <v>7.1596449166890327E-2</v>
      </c>
      <c r="J3328" s="2548">
        <v>1.2295846757836763E-3</v>
      </c>
    </row>
    <row r="3329" spans="1:10" x14ac:dyDescent="0.2">
      <c r="A3329" s="923" t="s">
        <v>964</v>
      </c>
      <c r="B3329" s="2544">
        <v>5</v>
      </c>
      <c r="C3329" s="2545">
        <v>1557000.0000000002</v>
      </c>
      <c r="D3329" s="2546">
        <v>7.785000000000001</v>
      </c>
      <c r="E3329" s="2547">
        <v>3.4185963161479586E-2</v>
      </c>
      <c r="F3329" s="2544">
        <v>2.7932893012243235E-2</v>
      </c>
      <c r="G3329" s="2546">
        <v>3.689494348752842E-4</v>
      </c>
      <c r="H3329" s="2547">
        <v>1.3533990026734104E-2</v>
      </c>
      <c r="I3329" s="2544">
        <v>1.2136708911578468E-2</v>
      </c>
      <c r="J3329" s="2548">
        <v>2.0843367884542017E-4</v>
      </c>
    </row>
    <row r="3330" spans="1:10" x14ac:dyDescent="0.2">
      <c r="A3330" s="923" t="s">
        <v>965</v>
      </c>
      <c r="B3330" s="2544">
        <v>26</v>
      </c>
      <c r="C3330" s="2545">
        <v>1120000.0000000002</v>
      </c>
      <c r="D3330" s="2546">
        <v>29.120000000000008</v>
      </c>
      <c r="E3330" s="2547">
        <v>0.17776700843969384</v>
      </c>
      <c r="F3330" s="2544">
        <v>0.14525104366366481</v>
      </c>
      <c r="G3330" s="2546">
        <v>1.9185370613514778E-3</v>
      </c>
      <c r="H3330" s="2547">
        <v>5.0624250427552621E-2</v>
      </c>
      <c r="I3330" s="2544">
        <v>4.5397683173431604E-2</v>
      </c>
      <c r="J3330" s="2548">
        <v>7.7965173127535464E-4</v>
      </c>
    </row>
    <row r="3331" spans="1:10" x14ac:dyDescent="0.2">
      <c r="A3331" s="923" t="s">
        <v>966</v>
      </c>
      <c r="B3331" s="2544">
        <v>10</v>
      </c>
      <c r="C3331" s="2545">
        <v>1384999.9999999998</v>
      </c>
      <c r="D3331" s="2546">
        <v>13.849999999999998</v>
      </c>
      <c r="E3331" s="2547">
        <v>6.8371926322959173E-2</v>
      </c>
      <c r="F3331" s="2544">
        <v>5.5865786024486469E-2</v>
      </c>
      <c r="G3331" s="2546">
        <v>7.378988697505684E-4</v>
      </c>
      <c r="H3331" s="2547">
        <v>2.4077811415577043E-2</v>
      </c>
      <c r="I3331" s="2544">
        <v>2.1591961262088854E-2</v>
      </c>
      <c r="J3331" s="2548">
        <v>3.7081649993693885E-4</v>
      </c>
    </row>
    <row r="3332" spans="1:10" x14ac:dyDescent="0.2">
      <c r="A3332" s="923" t="s">
        <v>967</v>
      </c>
      <c r="B3332" s="2544">
        <v>5</v>
      </c>
      <c r="C3332" s="2545">
        <v>4462999.9999999991</v>
      </c>
      <c r="D3332" s="2546">
        <v>22.314999999999998</v>
      </c>
      <c r="E3332" s="2547">
        <v>3.4185963161479586E-2</v>
      </c>
      <c r="F3332" s="2544">
        <v>2.7932893012243235E-2</v>
      </c>
      <c r="G3332" s="2546">
        <v>3.689494348752842E-4</v>
      </c>
      <c r="H3332" s="2547">
        <v>3.8793961136361139E-2</v>
      </c>
      <c r="I3332" s="2544">
        <v>3.4788780907112841E-2</v>
      </c>
      <c r="J3332" s="2548">
        <v>5.9745633184785487E-4</v>
      </c>
    </row>
    <row r="3333" spans="1:10" x14ac:dyDescent="0.2">
      <c r="A3333" s="923" t="s">
        <v>287</v>
      </c>
      <c r="B3333" s="2544">
        <v>10</v>
      </c>
      <c r="C3333" s="2545">
        <v>1492000.0000000002</v>
      </c>
      <c r="D3333" s="2546">
        <v>14.920000000000002</v>
      </c>
      <c r="E3333" s="2547">
        <v>6.8371926322959173E-2</v>
      </c>
      <c r="F3333" s="2544">
        <v>5.5865786024486469E-2</v>
      </c>
      <c r="G3333" s="2546">
        <v>7.378988697505684E-4</v>
      </c>
      <c r="H3333" s="2547">
        <v>2.5937974463567479E-2</v>
      </c>
      <c r="I3333" s="2544">
        <v>2.326007668089284E-2</v>
      </c>
      <c r="J3333" s="2548">
        <v>3.9946441726058685E-4</v>
      </c>
    </row>
    <row r="3334" spans="1:10" x14ac:dyDescent="0.2">
      <c r="A3334" s="897" t="s">
        <v>969</v>
      </c>
      <c r="B3334" s="2544">
        <v>70</v>
      </c>
      <c r="C3334" s="2545">
        <v>1514999.9999999998</v>
      </c>
      <c r="D3334" s="2546">
        <v>106.04999999999998</v>
      </c>
      <c r="E3334" s="2547">
        <v>0.4786034842607142</v>
      </c>
      <c r="F3334" s="2544">
        <v>0.39106050217140526</v>
      </c>
      <c r="G3334" s="2546">
        <v>5.1652920882539789E-3</v>
      </c>
      <c r="H3334" s="2547">
        <v>0.1843647581676495</v>
      </c>
      <c r="I3334" s="2544">
        <v>0.16533050482631936</v>
      </c>
      <c r="J3334" s="2548">
        <v>2.8393566655821197E-3</v>
      </c>
    </row>
    <row r="3335" spans="1:10" x14ac:dyDescent="0.2">
      <c r="A3335" s="923" t="s">
        <v>1155</v>
      </c>
      <c r="B3335" s="2544">
        <v>0</v>
      </c>
      <c r="C3335" s="2545">
        <v>0</v>
      </c>
      <c r="D3335" s="2546">
        <v>0</v>
      </c>
      <c r="E3335" s="2547">
        <v>0</v>
      </c>
      <c r="F3335" s="2544">
        <v>0</v>
      </c>
      <c r="G3335" s="2546">
        <v>0</v>
      </c>
      <c r="H3335" s="2547">
        <v>0</v>
      </c>
      <c r="I3335" s="2544">
        <v>0</v>
      </c>
      <c r="J3335" s="2548">
        <v>0</v>
      </c>
    </row>
    <row r="3336" spans="1:10" x14ac:dyDescent="0.2">
      <c r="A3336" s="2549" t="s">
        <v>288</v>
      </c>
      <c r="B3336" s="2550">
        <v>4449.5</v>
      </c>
      <c r="C3336" s="2549"/>
      <c r="D3336" s="2551">
        <v>5832.4630000000006</v>
      </c>
      <c r="E3336" s="2547">
        <v>30.422088617400682</v>
      </c>
      <c r="F3336" s="2544">
        <v>24.857481491595255</v>
      </c>
      <c r="G3336" s="2551">
        <v>0.32832810209551544</v>
      </c>
      <c r="H3336" s="2547">
        <v>10.13956275829103</v>
      </c>
      <c r="I3336" s="2544">
        <v>9.0927303363585974</v>
      </c>
      <c r="J3336" s="2553">
        <v>0.15615693253947283</v>
      </c>
    </row>
    <row r="3337" spans="1:10" x14ac:dyDescent="0.2">
      <c r="A3337" s="2554" t="s">
        <v>1843</v>
      </c>
      <c r="B3337" s="2555">
        <v>12228.786</v>
      </c>
      <c r="C3337" s="2554"/>
      <c r="D3337" s="2556">
        <v>54036.456493918922</v>
      </c>
      <c r="E3337" s="2547">
        <v>83.610565541123464</v>
      </c>
      <c r="F3337" s="2544">
        <v>68.317074201523582</v>
      </c>
      <c r="G3337" s="2556">
        <v>0.90236073678215745</v>
      </c>
      <c r="H3337" s="2547">
        <v>93.940765994701337</v>
      </c>
      <c r="I3337" s="2544">
        <v>84.242099303772378</v>
      </c>
      <c r="J3337" s="2558">
        <v>1.446758820654851</v>
      </c>
    </row>
    <row r="3338" spans="1:10" x14ac:dyDescent="0.2">
      <c r="A3338" s="2559" t="s">
        <v>194</v>
      </c>
      <c r="B3338" s="2560">
        <v>14625.886</v>
      </c>
      <c r="C3338" s="2561"/>
      <c r="D3338" s="2562">
        <v>57521.839343918924</v>
      </c>
      <c r="E3338" s="2563">
        <v>100</v>
      </c>
      <c r="F3338" s="2544">
        <v>81.708661769453229</v>
      </c>
      <c r="G3338" s="2562">
        <v>1.0792424748500662</v>
      </c>
      <c r="H3338" s="2563">
        <v>100</v>
      </c>
      <c r="I3338" s="2544">
        <v>89.675763670613449</v>
      </c>
      <c r="J3338" s="2564">
        <v>1.5400756054474309</v>
      </c>
    </row>
    <row r="3339" spans="1:10" x14ac:dyDescent="0.2">
      <c r="A3339" s="2584" t="s">
        <v>1860</v>
      </c>
      <c r="B3339" s="2544"/>
      <c r="C3339" s="2543"/>
      <c r="D3339" s="2546"/>
      <c r="E3339" s="2547"/>
      <c r="F3339" s="2544">
        <v>0</v>
      </c>
      <c r="G3339" s="2546"/>
      <c r="H3339" s="2547"/>
      <c r="I3339" s="2544">
        <v>0</v>
      </c>
      <c r="J3339" s="2548">
        <v>0</v>
      </c>
    </row>
    <row r="3340" spans="1:10" x14ac:dyDescent="0.2">
      <c r="A3340" s="2169" t="s">
        <v>1844</v>
      </c>
      <c r="B3340" s="2544">
        <v>0</v>
      </c>
      <c r="C3340" s="2545">
        <v>4199896.8061456596</v>
      </c>
      <c r="D3340" s="2546">
        <v>0</v>
      </c>
      <c r="E3340" s="2547">
        <v>0</v>
      </c>
      <c r="F3340" s="2544">
        <v>0</v>
      </c>
      <c r="G3340" s="2546">
        <v>0</v>
      </c>
      <c r="H3340" s="2547">
        <v>0</v>
      </c>
      <c r="I3340" s="2544">
        <v>0</v>
      </c>
      <c r="J3340" s="2548">
        <v>0</v>
      </c>
    </row>
    <row r="3341" spans="1:10" x14ac:dyDescent="0.2">
      <c r="A3341" s="2169" t="s">
        <v>1845</v>
      </c>
      <c r="B3341" s="2544">
        <v>2711.95</v>
      </c>
      <c r="C3341" s="2545">
        <v>1049949.7428331529</v>
      </c>
      <c r="D3341" s="2546">
        <v>2847.4112050763688</v>
      </c>
      <c r="E3341" s="2547">
        <v>84.931464806658354</v>
      </c>
      <c r="F3341" s="2544">
        <v>15.150521840910605</v>
      </c>
      <c r="G3341" s="2546">
        <v>0.20011448398200538</v>
      </c>
      <c r="H3341" s="2547">
        <v>46.701444392861838</v>
      </c>
      <c r="I3341" s="2544">
        <v>4.4390752662271993</v>
      </c>
      <c r="J3341" s="2548">
        <v>7.623588858827729E-2</v>
      </c>
    </row>
    <row r="3342" spans="1:10" x14ac:dyDescent="0.2">
      <c r="A3342" s="2581" t="s">
        <v>310</v>
      </c>
      <c r="B3342" s="2550">
        <v>2711.95</v>
      </c>
      <c r="C3342" s="2549"/>
      <c r="D3342" s="2551">
        <v>2847.4112050763688</v>
      </c>
      <c r="E3342" s="2547">
        <v>84.931464806658354</v>
      </c>
      <c r="F3342" s="2544">
        <v>15.150521840910605</v>
      </c>
      <c r="G3342" s="2551">
        <v>0.20011448398200538</v>
      </c>
      <c r="H3342" s="2547">
        <v>46.701444392861838</v>
      </c>
      <c r="I3342" s="2544">
        <v>4.4390752662271993</v>
      </c>
      <c r="J3342" s="2553">
        <v>7.623588858827729E-2</v>
      </c>
    </row>
    <row r="3343" spans="1:10" x14ac:dyDescent="0.2">
      <c r="A3343" s="2169" t="s">
        <v>1846</v>
      </c>
      <c r="B3343" s="2544">
        <v>0</v>
      </c>
      <c r="C3343" s="2545">
        <v>6562823.1180563895</v>
      </c>
      <c r="D3343" s="2546">
        <v>0</v>
      </c>
      <c r="E3343" s="2547">
        <v>0</v>
      </c>
      <c r="F3343" s="2544">
        <v>0</v>
      </c>
      <c r="G3343" s="2546">
        <v>0</v>
      </c>
      <c r="H3343" s="2547">
        <v>0</v>
      </c>
      <c r="I3343" s="2544">
        <v>0</v>
      </c>
      <c r="J3343" s="2548">
        <v>0</v>
      </c>
    </row>
    <row r="3344" spans="1:10" x14ac:dyDescent="0.2">
      <c r="A3344" s="2581" t="s">
        <v>316</v>
      </c>
      <c r="B3344" s="2550">
        <v>0</v>
      </c>
      <c r="C3344" s="2565"/>
      <c r="D3344" s="2551">
        <v>0</v>
      </c>
      <c r="E3344" s="2547">
        <v>0</v>
      </c>
      <c r="F3344" s="2544">
        <v>0</v>
      </c>
      <c r="G3344" s="2551">
        <v>0</v>
      </c>
      <c r="H3344" s="2547">
        <v>0</v>
      </c>
      <c r="I3344" s="2544">
        <v>0</v>
      </c>
      <c r="J3344" s="2553">
        <v>0</v>
      </c>
    </row>
    <row r="3345" spans="1:10" x14ac:dyDescent="0.2">
      <c r="A3345" s="2169" t="s">
        <v>1536</v>
      </c>
      <c r="B3345" s="2544">
        <v>308.154</v>
      </c>
      <c r="C3345" s="2545">
        <v>6000000</v>
      </c>
      <c r="D3345" s="2546">
        <v>1848.924</v>
      </c>
      <c r="E3345" s="2547">
        <v>9.6506095636095779</v>
      </c>
      <c r="F3345" s="2544">
        <v>1.7215265426589601</v>
      </c>
      <c r="G3345" s="2546">
        <v>2.2738648830911666E-2</v>
      </c>
      <c r="H3345" s="2547">
        <v>30.324886415663244</v>
      </c>
      <c r="I3345" s="2544">
        <v>2.8824473201838541</v>
      </c>
      <c r="J3345" s="2548">
        <v>4.9502637280101423E-2</v>
      </c>
    </row>
    <row r="3346" spans="1:10" x14ac:dyDescent="0.2">
      <c r="A3346" s="2169" t="s">
        <v>206</v>
      </c>
      <c r="B3346" s="2544">
        <v>145</v>
      </c>
      <c r="C3346" s="2545">
        <v>4352000</v>
      </c>
      <c r="D3346" s="2546">
        <v>631.04</v>
      </c>
      <c r="E3346" s="2547">
        <v>4.5410359324343963</v>
      </c>
      <c r="F3346" s="2544">
        <v>0.81005389735505384</v>
      </c>
      <c r="G3346" s="2546">
        <v>1.0699533611383242E-2</v>
      </c>
      <c r="H3346" s="2547">
        <v>10.349920453052766</v>
      </c>
      <c r="I3346" s="2544">
        <v>0.98378276063744063</v>
      </c>
      <c r="J3346" s="2548">
        <v>1.6895310044780208E-2</v>
      </c>
    </row>
    <row r="3347" spans="1:10" x14ac:dyDescent="0.2">
      <c r="A3347" s="2581" t="s">
        <v>311</v>
      </c>
      <c r="B3347" s="2550">
        <v>453.154</v>
      </c>
      <c r="C3347" s="2565"/>
      <c r="D3347" s="2551">
        <v>2479.9639999999999</v>
      </c>
      <c r="E3347" s="2547">
        <v>14.191645496043975</v>
      </c>
      <c r="F3347" s="2544">
        <v>2.5315804400140141</v>
      </c>
      <c r="G3347" s="2551">
        <v>3.3438182442294906E-2</v>
      </c>
      <c r="H3347" s="2547">
        <v>40.674806868716011</v>
      </c>
      <c r="I3347" s="2544">
        <v>3.8662300808212953</v>
      </c>
      <c r="J3347" s="2553">
        <v>6.6397947324881634E-2</v>
      </c>
    </row>
    <row r="3348" spans="1:10" x14ac:dyDescent="0.2">
      <c r="A3348" s="2169" t="s">
        <v>1847</v>
      </c>
      <c r="B3348" s="2544">
        <v>28</v>
      </c>
      <c r="C3348" s="2545">
        <v>27488445.925841</v>
      </c>
      <c r="D3348" s="2546">
        <v>769.67648592354794</v>
      </c>
      <c r="E3348" s="2547">
        <v>0.87688969729767652</v>
      </c>
      <c r="F3348" s="2544">
        <v>0.1564242008685621</v>
      </c>
      <c r="G3348" s="2546">
        <v>2.0661168353015916E-3</v>
      </c>
      <c r="H3348" s="2547">
        <v>12.623748738422144</v>
      </c>
      <c r="I3348" s="2544">
        <v>1.1999151529532079</v>
      </c>
      <c r="J3348" s="2548">
        <v>2.0607129284760477E-2</v>
      </c>
    </row>
    <row r="3349" spans="1:10" x14ac:dyDescent="0.2">
      <c r="A3349" s="2581" t="s">
        <v>312</v>
      </c>
      <c r="B3349" s="2550">
        <v>28</v>
      </c>
      <c r="C3349" s="2549"/>
      <c r="D3349" s="2551">
        <v>769.67648592354794</v>
      </c>
      <c r="E3349" s="2547">
        <v>0.87688969729767652</v>
      </c>
      <c r="F3349" s="2544">
        <v>0.1564242008685621</v>
      </c>
      <c r="G3349" s="2551">
        <v>2.0661168353015916E-3</v>
      </c>
      <c r="H3349" s="2547">
        <v>12.623748738422144</v>
      </c>
      <c r="I3349" s="2544">
        <v>1.1999151529532079</v>
      </c>
      <c r="J3349" s="2553">
        <v>2.0607129284760477E-2</v>
      </c>
    </row>
    <row r="3350" spans="1:10" x14ac:dyDescent="0.2">
      <c r="A3350" s="2566" t="s">
        <v>130</v>
      </c>
      <c r="B3350" s="2555">
        <v>3193.1039999999998</v>
      </c>
      <c r="C3350" s="2554"/>
      <c r="D3350" s="2556">
        <v>6097.0516909999169</v>
      </c>
      <c r="E3350" s="2557">
        <v>100</v>
      </c>
      <c r="F3350" s="2544">
        <v>17.838526481793181</v>
      </c>
      <c r="G3350" s="2556">
        <v>0.23561878325960187</v>
      </c>
      <c r="H3350" s="2557">
        <v>100</v>
      </c>
      <c r="I3350" s="2544">
        <v>9.5052205000017036</v>
      </c>
      <c r="J3350" s="2558">
        <v>0.16324096519791939</v>
      </c>
    </row>
    <row r="3351" spans="1:10" x14ac:dyDescent="0.2">
      <c r="A3351" s="2584" t="s">
        <v>1861</v>
      </c>
      <c r="B3351" s="2544"/>
      <c r="C3351" s="2543"/>
      <c r="D3351" s="2546"/>
      <c r="E3351" s="2547"/>
      <c r="F3351" s="2544">
        <v>0</v>
      </c>
      <c r="G3351" s="2546"/>
      <c r="H3351" s="2547"/>
      <c r="I3351" s="2544">
        <v>0</v>
      </c>
      <c r="J3351" s="2548">
        <v>0</v>
      </c>
    </row>
    <row r="3352" spans="1:10" x14ac:dyDescent="0.2">
      <c r="A3352" s="2168" t="s">
        <v>1538</v>
      </c>
      <c r="B3352" s="2544">
        <v>78.114999999999995</v>
      </c>
      <c r="C3352" s="2545">
        <v>6500000</v>
      </c>
      <c r="D3352" s="2546">
        <v>507.74749999999995</v>
      </c>
      <c r="E3352" s="2547">
        <v>96.37461676546971</v>
      </c>
      <c r="F3352" s="2544">
        <v>0.43639558753027602</v>
      </c>
      <c r="G3352" s="2546">
        <v>5.7640970210565646E-3</v>
      </c>
      <c r="H3352" s="2547">
        <v>96.649100649755454</v>
      </c>
      <c r="I3352" s="2544">
        <v>0.79157143327960011</v>
      </c>
      <c r="J3352" s="2548">
        <v>1.3594306917092479E-2</v>
      </c>
    </row>
    <row r="3353" spans="1:10" x14ac:dyDescent="0.2">
      <c r="A3353" s="2168" t="s">
        <v>208</v>
      </c>
      <c r="B3353" s="2544">
        <v>2.1150000000000002</v>
      </c>
      <c r="C3353" s="2545">
        <v>6000000</v>
      </c>
      <c r="D3353" s="2546">
        <v>12.690000000000001</v>
      </c>
      <c r="E3353" s="2547">
        <v>2.6093876266910132</v>
      </c>
      <c r="F3353" s="2544">
        <v>1.181561374417889E-2</v>
      </c>
      <c r="G3353" s="2546">
        <v>1.5606561095224522E-4</v>
      </c>
      <c r="H3353" s="2547">
        <v>2.415525605237637</v>
      </c>
      <c r="I3353" s="2544">
        <v>1.9783537069740623E-2</v>
      </c>
      <c r="J3353" s="2548">
        <v>3.3975894470756354E-4</v>
      </c>
    </row>
    <row r="3354" spans="1:10" x14ac:dyDescent="0.2">
      <c r="A3354" s="2168" t="s">
        <v>209</v>
      </c>
      <c r="B3354" s="2544">
        <v>0.54</v>
      </c>
      <c r="C3354" s="2545">
        <v>5800000</v>
      </c>
      <c r="D3354" s="2546">
        <v>3.1320000000000001</v>
      </c>
      <c r="E3354" s="2547">
        <v>0.66622662809132238</v>
      </c>
      <c r="F3354" s="2544">
        <v>3.0167524453222692E-3</v>
      </c>
      <c r="G3354" s="2546">
        <v>3.9846538966530698E-5</v>
      </c>
      <c r="H3354" s="2547">
        <v>0.59617227703737419</v>
      </c>
      <c r="I3354" s="2544">
        <v>4.8827453193402391E-3</v>
      </c>
      <c r="J3354" s="2548">
        <v>8.3855399119313543E-5</v>
      </c>
    </row>
    <row r="3355" spans="1:10" x14ac:dyDescent="0.2">
      <c r="A3355" s="2168" t="s">
        <v>210</v>
      </c>
      <c r="B3355" s="2544">
        <v>0</v>
      </c>
      <c r="C3355" s="2545">
        <v>15600000</v>
      </c>
      <c r="D3355" s="2546">
        <v>0</v>
      </c>
      <c r="E3355" s="2547">
        <v>0</v>
      </c>
      <c r="F3355" s="2544">
        <v>0</v>
      </c>
      <c r="G3355" s="2546">
        <v>0</v>
      </c>
      <c r="H3355" s="2547">
        <v>0</v>
      </c>
      <c r="I3355" s="2544">
        <v>0</v>
      </c>
      <c r="J3355" s="2548">
        <v>0</v>
      </c>
    </row>
    <row r="3356" spans="1:10" x14ac:dyDescent="0.2">
      <c r="A3356" s="2168" t="s">
        <v>1540</v>
      </c>
      <c r="B3356" s="2544">
        <v>8.1000000000000003E-2</v>
      </c>
      <c r="C3356" s="2545">
        <v>7500000</v>
      </c>
      <c r="D3356" s="2546">
        <v>0.60750000000000004</v>
      </c>
      <c r="E3356" s="2547">
        <v>9.9933994213698363E-2</v>
      </c>
      <c r="F3356" s="2544">
        <v>4.5251286679834037E-4</v>
      </c>
      <c r="G3356" s="2546">
        <v>5.9769808449796047E-6</v>
      </c>
      <c r="H3356" s="2547">
        <v>0.11563686408052516</v>
      </c>
      <c r="I3356" s="2544">
        <v>9.470842214237533E-4</v>
      </c>
      <c r="J3356" s="2548">
        <v>1.6265055863659955E-5</v>
      </c>
    </row>
    <row r="3357" spans="1:10" x14ac:dyDescent="0.2">
      <c r="A3357" s="2168" t="s">
        <v>1541</v>
      </c>
      <c r="B3357" s="2544">
        <v>0.20250000000000001</v>
      </c>
      <c r="C3357" s="2545">
        <v>5800000</v>
      </c>
      <c r="D3357" s="2546">
        <v>1.1745000000000001</v>
      </c>
      <c r="E3357" s="2547">
        <v>0.24983498553424591</v>
      </c>
      <c r="F3357" s="2544">
        <v>1.1312821669958509E-3</v>
      </c>
      <c r="G3357" s="2546">
        <v>1.4942452112449011E-5</v>
      </c>
      <c r="H3357" s="2547">
        <v>0.22356460388901533</v>
      </c>
      <c r="I3357" s="2544">
        <v>1.8310294947525899E-3</v>
      </c>
      <c r="J3357" s="2548">
        <v>3.144577466974258E-5</v>
      </c>
    </row>
    <row r="3358" spans="1:10" x14ac:dyDescent="0.2">
      <c r="A3358" s="2566" t="s">
        <v>122</v>
      </c>
      <c r="B3358" s="2555">
        <v>81.0535</v>
      </c>
      <c r="C3358" s="2554"/>
      <c r="D3358" s="2556">
        <v>525.35149999999987</v>
      </c>
      <c r="E3358" s="2557">
        <v>100</v>
      </c>
      <c r="F3358" s="2544">
        <v>0.45281174875357139</v>
      </c>
      <c r="G3358" s="2556">
        <v>5.9809286039327701E-3</v>
      </c>
      <c r="H3358" s="2557">
        <v>100</v>
      </c>
      <c r="I3358" s="2544">
        <v>0.81901582938485717</v>
      </c>
      <c r="J3358" s="2558">
        <v>1.4065632091452758E-2</v>
      </c>
    </row>
    <row r="3359" spans="1:10" ht="14.25" thickBot="1" x14ac:dyDescent="0.25">
      <c r="A3359" s="2567" t="s">
        <v>1848</v>
      </c>
      <c r="B3359" s="2560">
        <v>17900.043500000003</v>
      </c>
      <c r="C3359" s="2568"/>
      <c r="D3359" s="2562">
        <v>64144.242534918834</v>
      </c>
      <c r="E3359" s="2569"/>
      <c r="F3359" s="2570">
        <v>99.999999999999986</v>
      </c>
      <c r="G3359" s="2571">
        <v>1.3208421867136009</v>
      </c>
      <c r="H3359" s="2572"/>
      <c r="I3359" s="2570">
        <v>100</v>
      </c>
      <c r="J3359" s="2573">
        <v>1.7173822027368031</v>
      </c>
    </row>
    <row r="3360" spans="1:10" ht="15" thickBot="1" x14ac:dyDescent="0.25">
      <c r="A3360" s="2574" t="s">
        <v>1849</v>
      </c>
      <c r="B3360" s="2575">
        <v>1355199.2569632605</v>
      </c>
      <c r="C3360" s="2576"/>
      <c r="D3360" s="2577">
        <v>3735001.0051751565</v>
      </c>
      <c r="E3360" s="2578"/>
      <c r="F3360" s="2111"/>
      <c r="G3360" s="2111"/>
      <c r="H3360" s="2111"/>
      <c r="I3360" s="2111"/>
      <c r="J3360" s="2111"/>
    </row>
    <row r="3361" spans="1:10" ht="16.5" thickBot="1" x14ac:dyDescent="0.3">
      <c r="A3361" s="2579" t="s">
        <v>1850</v>
      </c>
      <c r="B3361" s="2586">
        <v>1.3208421867136011</v>
      </c>
      <c r="C3361" s="2580"/>
      <c r="D3361" s="2587">
        <v>1.7173822027368031</v>
      </c>
      <c r="E3361" s="2578"/>
      <c r="F3361" s="2111"/>
      <c r="G3361" s="2111"/>
      <c r="H3361" s="2111"/>
      <c r="I3361" s="2111"/>
      <c r="J3361" s="2111"/>
    </row>
    <row r="3362" spans="1:10" x14ac:dyDescent="0.2">
      <c r="A3362" s="471" t="s">
        <v>1978</v>
      </c>
      <c r="B3362" s="375"/>
      <c r="C3362" s="375"/>
      <c r="D3362" s="1800"/>
      <c r="E3362" s="375"/>
      <c r="F3362" s="375"/>
      <c r="H3362" s="375"/>
      <c r="I3362" s="375"/>
      <c r="J3362" s="375"/>
    </row>
    <row r="3363" spans="1:10" x14ac:dyDescent="0.2">
      <c r="A3363" s="375" t="s">
        <v>1851</v>
      </c>
      <c r="B3363" s="375"/>
      <c r="C3363" s="375"/>
      <c r="D3363" s="375"/>
      <c r="E3363" s="375"/>
      <c r="F3363" s="375"/>
      <c r="G3363" s="375"/>
      <c r="H3363" s="375"/>
      <c r="I3363" s="375"/>
      <c r="J3363" s="375"/>
    </row>
    <row r="3364" spans="1:10" x14ac:dyDescent="0.2">
      <c r="A3364" s="375" t="s">
        <v>2021</v>
      </c>
      <c r="B3364" s="375"/>
      <c r="C3364" s="375"/>
      <c r="D3364" s="375"/>
      <c r="E3364" s="375"/>
      <c r="F3364" s="375"/>
      <c r="G3364" s="375"/>
      <c r="H3364" s="375"/>
      <c r="I3364" s="375"/>
      <c r="J3364" s="375"/>
    </row>
    <row r="3368" spans="1:10" ht="30.75" customHeight="1" x14ac:dyDescent="0.2">
      <c r="A3368" s="3502" t="s">
        <v>1977</v>
      </c>
      <c r="B3368" s="3502"/>
      <c r="C3368" s="3502"/>
      <c r="D3368" s="3502"/>
      <c r="E3368" s="3502"/>
    </row>
    <row r="3369" spans="1:10" ht="36" x14ac:dyDescent="0.2">
      <c r="A3369" s="2596" t="s">
        <v>328</v>
      </c>
      <c r="B3369" s="2597" t="s">
        <v>1866</v>
      </c>
      <c r="C3369" s="2597" t="s">
        <v>1868</v>
      </c>
      <c r="D3369" s="2597" t="s">
        <v>1867</v>
      </c>
      <c r="E3369" s="2597" t="s">
        <v>1868</v>
      </c>
    </row>
    <row r="3370" spans="1:10" x14ac:dyDescent="0.2">
      <c r="A3370" s="2351" t="s">
        <v>352</v>
      </c>
      <c r="B3370" s="2352">
        <v>686797.80285287404</v>
      </c>
      <c r="C3370" s="2595">
        <v>50.67873224723094</v>
      </c>
      <c r="D3370" s="2352">
        <v>1682555.2685431549</v>
      </c>
      <c r="E3370" s="2595">
        <v>45.048321706254796</v>
      </c>
    </row>
    <row r="3371" spans="1:10" x14ac:dyDescent="0.2">
      <c r="A3371" s="2593" t="s">
        <v>353</v>
      </c>
      <c r="B3371" s="2349">
        <v>71730.81</v>
      </c>
      <c r="C3371" s="2594">
        <v>5.2930083625292754</v>
      </c>
      <c r="D3371" s="2349">
        <v>184445.40023027515</v>
      </c>
      <c r="E3371" s="2594">
        <v>4.9382958659103604</v>
      </c>
    </row>
    <row r="3372" spans="1:10" x14ac:dyDescent="0.2">
      <c r="A3372" s="2593" t="s">
        <v>354</v>
      </c>
      <c r="B3372" s="2349">
        <v>38614.802894514774</v>
      </c>
      <c r="C3372" s="2594">
        <v>2.8493819411503427</v>
      </c>
      <c r="D3372" s="2349">
        <v>102480.48781118263</v>
      </c>
      <c r="E3372" s="2594">
        <v>2.7437874225251164</v>
      </c>
    </row>
    <row r="3373" spans="1:10" x14ac:dyDescent="0.2">
      <c r="A3373" s="1003" t="s">
        <v>355</v>
      </c>
      <c r="B3373" s="2349">
        <v>50047.894499999995</v>
      </c>
      <c r="C3373" s="2594">
        <v>3.6930284784945679</v>
      </c>
      <c r="D3373" s="2349">
        <v>128759.54979348353</v>
      </c>
      <c r="E3373" s="2594">
        <v>3.447376576741918</v>
      </c>
    </row>
    <row r="3374" spans="1:10" x14ac:dyDescent="0.2">
      <c r="A3374" s="1003" t="s">
        <v>356</v>
      </c>
      <c r="B3374" s="2349">
        <v>18299.843810126145</v>
      </c>
      <c r="C3374" s="2594">
        <v>1.3503434064104016</v>
      </c>
      <c r="D3374" s="2349">
        <v>37318.010117968042</v>
      </c>
      <c r="E3374" s="2594">
        <v>0.99914324162860502</v>
      </c>
    </row>
    <row r="3375" spans="1:10" x14ac:dyDescent="0.2">
      <c r="A3375" s="2593" t="s">
        <v>357</v>
      </c>
      <c r="B3375" s="2349">
        <v>143810.38199999998</v>
      </c>
      <c r="C3375" s="2594">
        <v>10.611751833619746</v>
      </c>
      <c r="D3375" s="2349">
        <v>294676.89669392374</v>
      </c>
      <c r="E3375" s="2594">
        <v>7.8896068912866211</v>
      </c>
    </row>
    <row r="3376" spans="1:10" x14ac:dyDescent="0.2">
      <c r="A3376" s="1003" t="s">
        <v>358</v>
      </c>
      <c r="B3376" s="2349">
        <v>22273.69362244898</v>
      </c>
      <c r="C3376" s="2594">
        <v>1.6435733349175543</v>
      </c>
      <c r="D3376" s="2349">
        <v>57683.211645280717</v>
      </c>
      <c r="E3376" s="2594">
        <v>1.544396147828496</v>
      </c>
    </row>
    <row r="3377" spans="1:5" x14ac:dyDescent="0.2">
      <c r="A3377" s="1003" t="s">
        <v>359</v>
      </c>
      <c r="B3377" s="2349">
        <v>14868.708000000001</v>
      </c>
      <c r="C3377" s="2594">
        <v>1.0971602827851232</v>
      </c>
      <c r="D3377" s="2349">
        <v>48569.103494518073</v>
      </c>
      <c r="E3377" s="2594">
        <v>1.3003772536398654</v>
      </c>
    </row>
    <row r="3378" spans="1:5" x14ac:dyDescent="0.2">
      <c r="A3378" s="1003" t="s">
        <v>360</v>
      </c>
      <c r="B3378" s="2349">
        <v>12813.02115</v>
      </c>
      <c r="C3378" s="2594">
        <v>0.94547138246751272</v>
      </c>
      <c r="D3378" s="2349">
        <v>45949.388820806314</v>
      </c>
      <c r="E3378" s="2594">
        <v>1.2302376560846862</v>
      </c>
    </row>
    <row r="3379" spans="1:5" x14ac:dyDescent="0.2">
      <c r="A3379" s="2593" t="s">
        <v>1349</v>
      </c>
      <c r="B3379" s="2349">
        <v>91364.206931034481</v>
      </c>
      <c r="C3379" s="2594">
        <v>6.7417545030067378</v>
      </c>
      <c r="D3379" s="2349">
        <v>179377.12381953484</v>
      </c>
      <c r="E3379" s="2594">
        <v>4.8025990775100951</v>
      </c>
    </row>
    <row r="3380" spans="1:5" x14ac:dyDescent="0.2">
      <c r="A3380" s="2593" t="s">
        <v>362</v>
      </c>
      <c r="B3380" s="2349">
        <v>65146.102749999998</v>
      </c>
      <c r="C3380" s="2594">
        <v>4.8071235587879384</v>
      </c>
      <c r="D3380" s="2349">
        <v>211551.14469362184</v>
      </c>
      <c r="E3380" s="2594">
        <v>5.6640184139308136</v>
      </c>
    </row>
    <row r="3381" spans="1:5" x14ac:dyDescent="0.2">
      <c r="A3381" s="1003" t="s">
        <v>363</v>
      </c>
      <c r="B3381" s="2349">
        <v>14866.0253974359</v>
      </c>
      <c r="C3381" s="2594">
        <v>1.0969623338451193</v>
      </c>
      <c r="D3381" s="2349">
        <v>62669.249983122463</v>
      </c>
      <c r="E3381" s="2594">
        <v>1.6778911142537574</v>
      </c>
    </row>
    <row r="3382" spans="1:5" x14ac:dyDescent="0.2">
      <c r="A3382" s="1003" t="s">
        <v>930</v>
      </c>
      <c r="B3382" s="2349">
        <v>52478.015999999989</v>
      </c>
      <c r="C3382" s="2594">
        <v>3.8723468693152228</v>
      </c>
      <c r="D3382" s="2349">
        <v>100508.97375252127</v>
      </c>
      <c r="E3382" s="2594">
        <v>2.6910025891092846</v>
      </c>
    </row>
    <row r="3383" spans="1:5" x14ac:dyDescent="0.2">
      <c r="A3383" s="1003" t="s">
        <v>365</v>
      </c>
      <c r="B3383" s="2349">
        <v>9296.6834999999992</v>
      </c>
      <c r="C3383" s="2594">
        <v>0.68600122470787561</v>
      </c>
      <c r="D3383" s="2349">
        <v>34603.216009872973</v>
      </c>
      <c r="E3383" s="2594">
        <v>0.92645801063847966</v>
      </c>
    </row>
    <row r="3384" spans="1:5" x14ac:dyDescent="0.2">
      <c r="A3384" s="1003" t="s">
        <v>366</v>
      </c>
      <c r="B3384" s="2349">
        <v>42050.3675</v>
      </c>
      <c r="C3384" s="2594">
        <v>3.1028918650846027</v>
      </c>
      <c r="D3384" s="2349">
        <v>84179.511115639063</v>
      </c>
      <c r="E3384" s="2594">
        <v>2.2538015652204995</v>
      </c>
    </row>
    <row r="3385" spans="1:5" x14ac:dyDescent="0.2">
      <c r="A3385" s="1003" t="s">
        <v>1351</v>
      </c>
      <c r="B3385" s="2349">
        <v>39137.244797313797</v>
      </c>
      <c r="C3385" s="2594">
        <v>2.8879328701089158</v>
      </c>
      <c r="D3385" s="2349">
        <v>109784.00056140417</v>
      </c>
      <c r="E3385" s="2594">
        <v>2.9393298799461967</v>
      </c>
    </row>
    <row r="3386" spans="1:5" x14ac:dyDescent="0.2">
      <c r="A3386" s="2351" t="s">
        <v>368</v>
      </c>
      <c r="B3386" s="2352">
        <v>127386.2385167551</v>
      </c>
      <c r="C3386" s="2595">
        <v>9.399816142328989</v>
      </c>
      <c r="D3386" s="2352">
        <v>372950.20391600463</v>
      </c>
      <c r="E3386" s="2595">
        <v>9.9852772033863157</v>
      </c>
    </row>
    <row r="3387" spans="1:5" x14ac:dyDescent="0.2">
      <c r="A3387" s="1003" t="s">
        <v>1218</v>
      </c>
      <c r="B3387" s="2349">
        <v>67468.922000000006</v>
      </c>
      <c r="C3387" s="2594">
        <v>4.9785241287089255</v>
      </c>
      <c r="D3387" s="2349">
        <v>223819.27722911449</v>
      </c>
      <c r="E3387" s="2594">
        <v>5.9924823827087099</v>
      </c>
    </row>
    <row r="3388" spans="1:5" x14ac:dyDescent="0.2">
      <c r="A3388" s="1003" t="s">
        <v>370</v>
      </c>
      <c r="B3388" s="2349">
        <v>13597.641027181051</v>
      </c>
      <c r="C3388" s="2594">
        <v>1.0033683945230853</v>
      </c>
      <c r="D3388" s="2349">
        <v>45227.071640485854</v>
      </c>
      <c r="E3388" s="2594">
        <v>1.2108985132218162</v>
      </c>
    </row>
    <row r="3389" spans="1:5" x14ac:dyDescent="0.2">
      <c r="A3389" s="1003" t="s">
        <v>371</v>
      </c>
      <c r="B3389" s="2349">
        <v>7764.3490000000002</v>
      </c>
      <c r="C3389" s="2594">
        <v>0.5729304351448955</v>
      </c>
      <c r="D3389" s="2349">
        <v>26943.624519373469</v>
      </c>
      <c r="E3389" s="2594">
        <v>0.72138198843965029</v>
      </c>
    </row>
    <row r="3390" spans="1:5" x14ac:dyDescent="0.2">
      <c r="A3390" s="1003" t="s">
        <v>372</v>
      </c>
      <c r="B3390" s="2349">
        <v>16260.61493914715</v>
      </c>
      <c r="C3390" s="2594">
        <v>1.1998689385045886</v>
      </c>
      <c r="D3390" s="2349">
        <v>39742.071406462994</v>
      </c>
      <c r="E3390" s="2594">
        <v>1.0640444634793145</v>
      </c>
    </row>
    <row r="3391" spans="1:5" x14ac:dyDescent="0.2">
      <c r="A3391" s="1003" t="s">
        <v>373</v>
      </c>
      <c r="B3391" s="2349">
        <v>22294.711550426884</v>
      </c>
      <c r="C3391" s="2594">
        <v>1.6451242454474939</v>
      </c>
      <c r="D3391" s="2349">
        <v>37218.159120567812</v>
      </c>
      <c r="E3391" s="2594">
        <v>0.99646985553682421</v>
      </c>
    </row>
    <row r="3392" spans="1:5" x14ac:dyDescent="0.2">
      <c r="A3392" s="2351" t="s">
        <v>374</v>
      </c>
      <c r="B3392" s="2352">
        <v>202602.68129323015</v>
      </c>
      <c r="C3392" s="2595">
        <v>14.950028953470913</v>
      </c>
      <c r="D3392" s="2352">
        <v>679846.64708318771</v>
      </c>
      <c r="E3392" s="2595">
        <v>18.202047232148082</v>
      </c>
    </row>
    <row r="3393" spans="1:5" x14ac:dyDescent="0.2">
      <c r="A3393" s="2593" t="s">
        <v>375</v>
      </c>
      <c r="B3393" s="2349">
        <v>63097.226250221589</v>
      </c>
      <c r="C3393" s="2594">
        <v>4.6559371934434397</v>
      </c>
      <c r="D3393" s="2349">
        <v>226405.63305064192</v>
      </c>
      <c r="E3393" s="2594">
        <v>6.0617288385448349</v>
      </c>
    </row>
    <row r="3394" spans="1:5" x14ac:dyDescent="0.2">
      <c r="A3394" s="1003" t="s">
        <v>376</v>
      </c>
      <c r="B3394" s="2349">
        <v>12064.871302465412</v>
      </c>
      <c r="C3394" s="2594">
        <v>0.89026548977752951</v>
      </c>
      <c r="D3394" s="2349">
        <v>27710.58420147144</v>
      </c>
      <c r="E3394" s="2594">
        <v>0.74191637868573812</v>
      </c>
    </row>
    <row r="3395" spans="1:5" x14ac:dyDescent="0.2">
      <c r="A3395" s="1003" t="s">
        <v>377</v>
      </c>
      <c r="B3395" s="2349">
        <v>12368.068932043852</v>
      </c>
      <c r="C3395" s="2594">
        <v>0.9126384085952276</v>
      </c>
      <c r="D3395" s="2349">
        <v>18215.6378896319</v>
      </c>
      <c r="E3395" s="2594">
        <v>0.48770101706512553</v>
      </c>
    </row>
    <row r="3396" spans="1:5" x14ac:dyDescent="0.2">
      <c r="A3396" s="2593" t="s">
        <v>378</v>
      </c>
      <c r="B3396" s="2349">
        <v>36497.759995306827</v>
      </c>
      <c r="C3396" s="2594">
        <v>2.6931655848964415</v>
      </c>
      <c r="D3396" s="2349">
        <v>118163.72874051567</v>
      </c>
      <c r="E3396" s="2594">
        <v>3.1636866650581865</v>
      </c>
    </row>
    <row r="3397" spans="1:5" x14ac:dyDescent="0.2">
      <c r="A3397" s="1003" t="s">
        <v>379</v>
      </c>
      <c r="B3397" s="2349">
        <v>17478.128499999999</v>
      </c>
      <c r="C3397" s="2594">
        <v>1.2897091265505194</v>
      </c>
      <c r="D3397" s="2349">
        <v>58194.871017060184</v>
      </c>
      <c r="E3397" s="2594">
        <v>1.5580951902402789</v>
      </c>
    </row>
    <row r="3398" spans="1:5" x14ac:dyDescent="0.2">
      <c r="A3398" s="1003" t="s">
        <v>380</v>
      </c>
      <c r="B3398" s="2349">
        <v>18394.790312224002</v>
      </c>
      <c r="C3398" s="2594">
        <v>1.3573494980688794</v>
      </c>
      <c r="D3398" s="2349">
        <v>69620.788144207108</v>
      </c>
      <c r="E3398" s="2594">
        <v>1.8640098904322029</v>
      </c>
    </row>
    <row r="3399" spans="1:5" x14ac:dyDescent="0.2">
      <c r="A3399" s="1003" t="s">
        <v>381</v>
      </c>
      <c r="B3399" s="2349">
        <v>20061.691500968489</v>
      </c>
      <c r="C3399" s="2594">
        <v>1.480349948384923</v>
      </c>
      <c r="D3399" s="2349">
        <v>100841.50528360554</v>
      </c>
      <c r="E3399" s="2594">
        <v>2.6999057066887313</v>
      </c>
    </row>
    <row r="3400" spans="1:5" x14ac:dyDescent="0.2">
      <c r="A3400" s="1003" t="s">
        <v>382</v>
      </c>
      <c r="B3400" s="2349">
        <v>22640.144499999999</v>
      </c>
      <c r="C3400" s="2594">
        <v>1.6706137037539543</v>
      </c>
      <c r="D3400" s="2349">
        <v>60693.898756054019</v>
      </c>
      <c r="E3400" s="2594">
        <v>1.6250035454329876</v>
      </c>
    </row>
    <row r="3401" spans="1:5" x14ac:dyDescent="0.2">
      <c r="A3401" s="2351" t="s">
        <v>383</v>
      </c>
      <c r="B3401" s="2352">
        <v>338412.53430040146</v>
      </c>
      <c r="C3401" s="2595">
        <v>24.971422656969164</v>
      </c>
      <c r="D3401" s="2352">
        <v>999648.88563280948</v>
      </c>
      <c r="E3401" s="2595">
        <v>26.764353858210811</v>
      </c>
    </row>
    <row r="3402" spans="1:5" x14ac:dyDescent="0.2">
      <c r="A3402" s="1003" t="s">
        <v>1353</v>
      </c>
      <c r="B3402" s="2349">
        <v>90745.754951264884</v>
      </c>
      <c r="C3402" s="2594">
        <v>6.6961190013200387</v>
      </c>
      <c r="D3402" s="2349">
        <v>308926.72711209353</v>
      </c>
      <c r="E3402" s="2594">
        <v>8.271128352684503</v>
      </c>
    </row>
    <row r="3403" spans="1:5" x14ac:dyDescent="0.2">
      <c r="A3403" s="1003" t="s">
        <v>385</v>
      </c>
      <c r="B3403" s="2349">
        <v>35745.661</v>
      </c>
      <c r="C3403" s="2594">
        <v>2.6376682850386968</v>
      </c>
      <c r="D3403" s="2349">
        <v>156632.53997484047</v>
      </c>
      <c r="E3403" s="2594">
        <v>4.1936411732637549</v>
      </c>
    </row>
    <row r="3404" spans="1:5" x14ac:dyDescent="0.2">
      <c r="A3404" s="1003" t="s">
        <v>386</v>
      </c>
      <c r="B3404" s="2349">
        <v>5890.716852822442</v>
      </c>
      <c r="C3404" s="2594">
        <v>0.43467533077183051</v>
      </c>
      <c r="D3404" s="2349">
        <v>20064.561582511076</v>
      </c>
      <c r="E3404" s="2594">
        <v>0.53720364612244942</v>
      </c>
    </row>
    <row r="3405" spans="1:5" x14ac:dyDescent="0.2">
      <c r="A3405" s="1003" t="s">
        <v>387</v>
      </c>
      <c r="B3405" s="2349">
        <v>77124.599000000002</v>
      </c>
      <c r="C3405" s="2594">
        <v>5.6910154432065809</v>
      </c>
      <c r="D3405" s="2349">
        <v>143750.02197840685</v>
      </c>
      <c r="E3405" s="2594">
        <v>3.8487277989812898</v>
      </c>
    </row>
    <row r="3406" spans="1:5" x14ac:dyDescent="0.2">
      <c r="A3406" s="1003" t="s">
        <v>388</v>
      </c>
      <c r="B3406" s="2349">
        <v>8621.0696000000007</v>
      </c>
      <c r="C3406" s="2594">
        <v>0.63614775138809843</v>
      </c>
      <c r="D3406" s="2349">
        <v>39200.897739646352</v>
      </c>
      <c r="E3406" s="2594">
        <v>1.0495552125777268</v>
      </c>
    </row>
    <row r="3407" spans="1:5" x14ac:dyDescent="0.2">
      <c r="A3407" s="1003" t="s">
        <v>389</v>
      </c>
      <c r="B3407" s="2349">
        <v>13869.897025380709</v>
      </c>
      <c r="C3407" s="2594">
        <v>1.0234581338585194</v>
      </c>
      <c r="D3407" s="2349">
        <v>70840.227674813097</v>
      </c>
      <c r="E3407" s="2594">
        <v>1.8966588650620988</v>
      </c>
    </row>
    <row r="3408" spans="1:5" x14ac:dyDescent="0.2">
      <c r="A3408" s="1003" t="s">
        <v>390</v>
      </c>
      <c r="B3408" s="2349">
        <v>10734.152116217527</v>
      </c>
      <c r="C3408" s="2594">
        <v>0.79207187142875846</v>
      </c>
      <c r="D3408" s="2349">
        <v>44796.088345373799</v>
      </c>
      <c r="E3408" s="2594">
        <v>1.1993594722814016</v>
      </c>
    </row>
    <row r="3409" spans="1:5" x14ac:dyDescent="0.2">
      <c r="A3409" s="1003" t="s">
        <v>932</v>
      </c>
      <c r="B3409" s="2349">
        <v>77780.640254715865</v>
      </c>
      <c r="C3409" s="2594">
        <v>5.7394246532430389</v>
      </c>
      <c r="D3409" s="2349">
        <v>151293.57869020547</v>
      </c>
      <c r="E3409" s="2594">
        <v>4.0506971345007816</v>
      </c>
    </row>
    <row r="3410" spans="1:5" x14ac:dyDescent="0.2">
      <c r="A3410" s="1003" t="s">
        <v>392</v>
      </c>
      <c r="B3410" s="2349">
        <v>17900.043500000003</v>
      </c>
      <c r="C3410" s="2594">
        <v>1.3208421867136009</v>
      </c>
      <c r="D3410" s="2349">
        <v>64144.242534918834</v>
      </c>
      <c r="E3410" s="2594">
        <v>1.7173822027368031</v>
      </c>
    </row>
    <row r="3411" spans="1:5" x14ac:dyDescent="0.2">
      <c r="A3411" s="2351" t="s">
        <v>393</v>
      </c>
      <c r="B3411" s="2352">
        <v>1355199.2569632607</v>
      </c>
      <c r="C3411" s="2352">
        <v>100</v>
      </c>
      <c r="D3411" s="2352">
        <v>3735001.0051751565</v>
      </c>
      <c r="E3411" s="2352">
        <v>100.00000000000001</v>
      </c>
    </row>
    <row r="3412" spans="1:5" x14ac:dyDescent="0.2">
      <c r="A3412" s="471" t="s">
        <v>1978</v>
      </c>
    </row>
  </sheetData>
  <mergeCells count="260">
    <mergeCell ref="A3277:J3277"/>
    <mergeCell ref="A3278:A3279"/>
    <mergeCell ref="B3278:B3279"/>
    <mergeCell ref="C3278:C3279"/>
    <mergeCell ref="D3278:D3279"/>
    <mergeCell ref="E3278:G3278"/>
    <mergeCell ref="H3278:J3278"/>
    <mergeCell ref="A3186:J3186"/>
    <mergeCell ref="A3187:A3188"/>
    <mergeCell ref="B3187:B3188"/>
    <mergeCell ref="C3187:C3188"/>
    <mergeCell ref="D3187:D3188"/>
    <mergeCell ref="E3187:G3187"/>
    <mergeCell ref="H3187:J3187"/>
    <mergeCell ref="A3095:J3095"/>
    <mergeCell ref="A3096:A3097"/>
    <mergeCell ref="B3096:B3097"/>
    <mergeCell ref="C3096:C3097"/>
    <mergeCell ref="D3096:D3097"/>
    <mergeCell ref="E3096:G3096"/>
    <mergeCell ref="H3096:J3096"/>
    <mergeCell ref="A3004:J3004"/>
    <mergeCell ref="A3005:A3006"/>
    <mergeCell ref="B3005:B3006"/>
    <mergeCell ref="C3005:C3006"/>
    <mergeCell ref="D3005:D3006"/>
    <mergeCell ref="E3005:G3005"/>
    <mergeCell ref="H3005:J3005"/>
    <mergeCell ref="A2913:J2913"/>
    <mergeCell ref="A2914:A2915"/>
    <mergeCell ref="B2914:B2915"/>
    <mergeCell ref="C2914:C2915"/>
    <mergeCell ref="D2914:D2915"/>
    <mergeCell ref="E2914:G2914"/>
    <mergeCell ref="H2914:J2914"/>
    <mergeCell ref="A2822:J2822"/>
    <mergeCell ref="A2823:A2824"/>
    <mergeCell ref="B2823:B2824"/>
    <mergeCell ref="C2823:C2824"/>
    <mergeCell ref="D2823:D2824"/>
    <mergeCell ref="E2823:G2823"/>
    <mergeCell ref="H2823:J2823"/>
    <mergeCell ref="A2731:J2731"/>
    <mergeCell ref="A2732:A2733"/>
    <mergeCell ref="B2732:B2733"/>
    <mergeCell ref="C2732:C2733"/>
    <mergeCell ref="D2732:D2733"/>
    <mergeCell ref="E2732:G2732"/>
    <mergeCell ref="H2732:J2732"/>
    <mergeCell ref="A2640:J2640"/>
    <mergeCell ref="A2641:A2642"/>
    <mergeCell ref="B2641:B2642"/>
    <mergeCell ref="C2641:C2642"/>
    <mergeCell ref="D2641:D2642"/>
    <mergeCell ref="E2641:G2641"/>
    <mergeCell ref="H2641:J2641"/>
    <mergeCell ref="A2549:J2549"/>
    <mergeCell ref="A2550:A2551"/>
    <mergeCell ref="B2550:B2551"/>
    <mergeCell ref="C2550:C2551"/>
    <mergeCell ref="D2550:D2551"/>
    <mergeCell ref="E2550:G2550"/>
    <mergeCell ref="H2550:J2550"/>
    <mergeCell ref="A2458:J2458"/>
    <mergeCell ref="A2459:A2460"/>
    <mergeCell ref="B2459:B2460"/>
    <mergeCell ref="C2459:C2460"/>
    <mergeCell ref="D2459:D2460"/>
    <mergeCell ref="E2459:G2459"/>
    <mergeCell ref="H2459:J2459"/>
    <mergeCell ref="A2367:J2367"/>
    <mergeCell ref="A2368:A2369"/>
    <mergeCell ref="B2368:B2369"/>
    <mergeCell ref="C2368:C2369"/>
    <mergeCell ref="D2368:D2369"/>
    <mergeCell ref="E2368:G2368"/>
    <mergeCell ref="H2368:J2368"/>
    <mergeCell ref="A2276:J2276"/>
    <mergeCell ref="A2277:A2278"/>
    <mergeCell ref="B2277:B2278"/>
    <mergeCell ref="C2277:C2278"/>
    <mergeCell ref="D2277:D2278"/>
    <mergeCell ref="E2277:G2277"/>
    <mergeCell ref="H2277:J2277"/>
    <mergeCell ref="A2185:J2185"/>
    <mergeCell ref="A2186:A2187"/>
    <mergeCell ref="B2186:B2187"/>
    <mergeCell ref="C2186:C2187"/>
    <mergeCell ref="D2186:D2187"/>
    <mergeCell ref="E2186:G2186"/>
    <mergeCell ref="H2186:J2186"/>
    <mergeCell ref="A2094:J2094"/>
    <mergeCell ref="A2095:A2096"/>
    <mergeCell ref="B2095:B2096"/>
    <mergeCell ref="C2095:C2096"/>
    <mergeCell ref="D2095:D2096"/>
    <mergeCell ref="E2095:G2095"/>
    <mergeCell ref="H2095:J2095"/>
    <mergeCell ref="A2003:J2003"/>
    <mergeCell ref="A2004:A2005"/>
    <mergeCell ref="B2004:B2005"/>
    <mergeCell ref="C2004:C2005"/>
    <mergeCell ref="D2004:D2005"/>
    <mergeCell ref="E2004:G2004"/>
    <mergeCell ref="H2004:J2004"/>
    <mergeCell ref="A1912:J1912"/>
    <mergeCell ref="A1913:A1914"/>
    <mergeCell ref="B1913:B1914"/>
    <mergeCell ref="C1913:C1914"/>
    <mergeCell ref="D1913:D1914"/>
    <mergeCell ref="E1913:G1913"/>
    <mergeCell ref="H1913:J1913"/>
    <mergeCell ref="A1821:J1821"/>
    <mergeCell ref="A1822:A1823"/>
    <mergeCell ref="B1822:B1823"/>
    <mergeCell ref="C1822:C1823"/>
    <mergeCell ref="D1822:D1823"/>
    <mergeCell ref="E1822:G1822"/>
    <mergeCell ref="H1822:J1822"/>
    <mergeCell ref="A1730:J1730"/>
    <mergeCell ref="A1731:A1732"/>
    <mergeCell ref="B1731:B1732"/>
    <mergeCell ref="C1731:C1732"/>
    <mergeCell ref="D1731:D1732"/>
    <mergeCell ref="E1731:G1731"/>
    <mergeCell ref="H1731:J1731"/>
    <mergeCell ref="A1639:J1639"/>
    <mergeCell ref="A1640:A1641"/>
    <mergeCell ref="B1640:B1641"/>
    <mergeCell ref="C1640:C1641"/>
    <mergeCell ref="D1640:D1641"/>
    <mergeCell ref="E1640:G1640"/>
    <mergeCell ref="H1640:J1640"/>
    <mergeCell ref="A1548:J1548"/>
    <mergeCell ref="A1549:A1550"/>
    <mergeCell ref="B1549:B1550"/>
    <mergeCell ref="C1549:C1550"/>
    <mergeCell ref="D1549:D1550"/>
    <mergeCell ref="E1549:G1549"/>
    <mergeCell ref="H1549:J1549"/>
    <mergeCell ref="A1457:J1457"/>
    <mergeCell ref="A1458:A1459"/>
    <mergeCell ref="B1458:B1459"/>
    <mergeCell ref="C1458:C1459"/>
    <mergeCell ref="D1458:D1459"/>
    <mergeCell ref="E1458:G1458"/>
    <mergeCell ref="H1458:J1458"/>
    <mergeCell ref="A1366:J1366"/>
    <mergeCell ref="A1367:A1368"/>
    <mergeCell ref="B1367:B1368"/>
    <mergeCell ref="C1367:C1368"/>
    <mergeCell ref="D1367:D1368"/>
    <mergeCell ref="E1367:G1367"/>
    <mergeCell ref="H1367:J1367"/>
    <mergeCell ref="A1275:J1275"/>
    <mergeCell ref="A1276:A1277"/>
    <mergeCell ref="B1276:B1277"/>
    <mergeCell ref="C1276:C1277"/>
    <mergeCell ref="D1276:D1277"/>
    <mergeCell ref="E1276:G1276"/>
    <mergeCell ref="H1276:J1276"/>
    <mergeCell ref="A1184:J1184"/>
    <mergeCell ref="A1185:A1186"/>
    <mergeCell ref="B1185:B1186"/>
    <mergeCell ref="C1185:C1186"/>
    <mergeCell ref="D1185:D1186"/>
    <mergeCell ref="E1185:G1185"/>
    <mergeCell ref="H1185:J1185"/>
    <mergeCell ref="A1093:J1093"/>
    <mergeCell ref="A1094:A1095"/>
    <mergeCell ref="B1094:B1095"/>
    <mergeCell ref="C1094:C1095"/>
    <mergeCell ref="D1094:D1095"/>
    <mergeCell ref="E1094:G1094"/>
    <mergeCell ref="H1094:J1094"/>
    <mergeCell ref="A1002:J1002"/>
    <mergeCell ref="A1003:A1004"/>
    <mergeCell ref="B1003:B1004"/>
    <mergeCell ref="C1003:C1004"/>
    <mergeCell ref="D1003:D1004"/>
    <mergeCell ref="E1003:G1003"/>
    <mergeCell ref="H1003:J1003"/>
    <mergeCell ref="A911:J911"/>
    <mergeCell ref="A912:A913"/>
    <mergeCell ref="B912:B913"/>
    <mergeCell ref="C912:C913"/>
    <mergeCell ref="D912:D913"/>
    <mergeCell ref="E912:G912"/>
    <mergeCell ref="H912:J912"/>
    <mergeCell ref="A820:J820"/>
    <mergeCell ref="A821:A822"/>
    <mergeCell ref="B821:B822"/>
    <mergeCell ref="C821:C822"/>
    <mergeCell ref="D821:D822"/>
    <mergeCell ref="E821:G821"/>
    <mergeCell ref="H821:J821"/>
    <mergeCell ref="A729:J729"/>
    <mergeCell ref="A730:A731"/>
    <mergeCell ref="B730:B731"/>
    <mergeCell ref="C730:C731"/>
    <mergeCell ref="D730:D731"/>
    <mergeCell ref="E730:G730"/>
    <mergeCell ref="H730:J730"/>
    <mergeCell ref="A638:J638"/>
    <mergeCell ref="A639:A640"/>
    <mergeCell ref="B639:B640"/>
    <mergeCell ref="C639:C640"/>
    <mergeCell ref="D639:D640"/>
    <mergeCell ref="E639:G639"/>
    <mergeCell ref="H639:J639"/>
    <mergeCell ref="A547:J547"/>
    <mergeCell ref="A548:A549"/>
    <mergeCell ref="B548:B549"/>
    <mergeCell ref="C548:C549"/>
    <mergeCell ref="D548:D549"/>
    <mergeCell ref="E548:G548"/>
    <mergeCell ref="H548:J548"/>
    <mergeCell ref="A456:J456"/>
    <mergeCell ref="A457:A458"/>
    <mergeCell ref="B457:B458"/>
    <mergeCell ref="C457:C458"/>
    <mergeCell ref="D457:D458"/>
    <mergeCell ref="E457:G457"/>
    <mergeCell ref="H457:J457"/>
    <mergeCell ref="B366:B367"/>
    <mergeCell ref="C366:C367"/>
    <mergeCell ref="D366:D367"/>
    <mergeCell ref="E366:G366"/>
    <mergeCell ref="H366:J366"/>
    <mergeCell ref="A274:J274"/>
    <mergeCell ref="A275:A276"/>
    <mergeCell ref="B275:B276"/>
    <mergeCell ref="C275:C276"/>
    <mergeCell ref="D275:D276"/>
    <mergeCell ref="E275:G275"/>
    <mergeCell ref="H275:J275"/>
    <mergeCell ref="A3368:E3368"/>
    <mergeCell ref="A1:J1"/>
    <mergeCell ref="A2:A3"/>
    <mergeCell ref="E2:G2"/>
    <mergeCell ref="H2:J2"/>
    <mergeCell ref="B2:B3"/>
    <mergeCell ref="C2:C3"/>
    <mergeCell ref="D2:D3"/>
    <mergeCell ref="A183:J183"/>
    <mergeCell ref="A184:A185"/>
    <mergeCell ref="B184:B185"/>
    <mergeCell ref="C184:C185"/>
    <mergeCell ref="D184:D185"/>
    <mergeCell ref="E184:G184"/>
    <mergeCell ref="H184:J184"/>
    <mergeCell ref="A92:J92"/>
    <mergeCell ref="A93:A94"/>
    <mergeCell ref="B93:B94"/>
    <mergeCell ref="C93:C94"/>
    <mergeCell ref="D93:D94"/>
    <mergeCell ref="E93:G93"/>
    <mergeCell ref="H93:J93"/>
    <mergeCell ref="A365:J365"/>
    <mergeCell ref="A366:A36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14"/>
  <sheetViews>
    <sheetView zoomScale="90" zoomScaleNormal="90" workbookViewId="0"/>
  </sheetViews>
  <sheetFormatPr baseColWidth="10" defaultColWidth="11.42578125" defaultRowHeight="12.75" x14ac:dyDescent="0.2"/>
  <cols>
    <col min="1" max="1" width="23.42578125" customWidth="1"/>
    <col min="2" max="2" width="17.42578125" customWidth="1"/>
    <col min="3" max="3" width="17" customWidth="1"/>
    <col min="4" max="4" width="18.85546875" customWidth="1"/>
    <col min="5" max="5" width="17.5703125" customWidth="1"/>
    <col min="6" max="8" width="15.42578125" customWidth="1"/>
    <col min="9" max="11" width="4.42578125" customWidth="1"/>
  </cols>
  <sheetData>
    <row r="2" spans="1:11" x14ac:dyDescent="0.2">
      <c r="A2" s="2955" t="s">
        <v>1979</v>
      </c>
      <c r="B2" s="2661"/>
      <c r="C2" s="2661"/>
      <c r="D2" s="2661"/>
      <c r="E2" s="2661"/>
      <c r="F2" s="2661"/>
      <c r="G2" s="2661"/>
      <c r="H2" s="2661"/>
      <c r="I2" s="2661"/>
      <c r="J2" s="2661"/>
      <c r="K2" s="2661"/>
    </row>
    <row r="3" spans="1:11" ht="15" x14ac:dyDescent="0.25">
      <c r="A3" s="27"/>
      <c r="B3" s="3"/>
      <c r="C3" s="3"/>
      <c r="D3" s="197"/>
      <c r="E3" s="28"/>
      <c r="F3" s="199"/>
      <c r="G3" s="199"/>
      <c r="H3" s="199"/>
      <c r="I3" s="198"/>
      <c r="J3" s="198"/>
      <c r="K3" s="198"/>
    </row>
    <row r="4" spans="1:11" ht="15.75" thickBot="1" x14ac:dyDescent="0.3">
      <c r="A4" s="27" t="s">
        <v>846</v>
      </c>
      <c r="B4" s="3"/>
      <c r="C4" s="3"/>
      <c r="D4" s="197"/>
      <c r="E4" s="198"/>
      <c r="F4" s="199"/>
      <c r="G4" s="199"/>
      <c r="H4" s="199"/>
      <c r="I4" s="198"/>
      <c r="J4" s="198"/>
      <c r="K4" s="198"/>
    </row>
    <row r="5" spans="1:11" ht="15.75" thickBot="1" x14ac:dyDescent="0.3">
      <c r="A5" s="191"/>
      <c r="B5" s="2956" t="s">
        <v>1824</v>
      </c>
      <c r="C5" s="2957"/>
      <c r="D5" s="2957"/>
      <c r="E5" s="2957"/>
      <c r="F5" s="2957"/>
      <c r="G5" s="2957"/>
      <c r="H5" s="2957"/>
      <c r="I5" s="2957"/>
      <c r="J5" s="2957"/>
      <c r="K5" s="2958"/>
    </row>
    <row r="6" spans="1:11" ht="15" x14ac:dyDescent="0.25">
      <c r="A6" s="192"/>
      <c r="B6" s="2959" t="s">
        <v>329</v>
      </c>
      <c r="C6" s="2960"/>
      <c r="D6" s="1101"/>
      <c r="E6" s="1102"/>
      <c r="F6" s="1101"/>
      <c r="G6" s="1101"/>
      <c r="H6" s="1101"/>
      <c r="I6" s="2961" t="s">
        <v>834</v>
      </c>
      <c r="J6" s="2962"/>
      <c r="K6" s="2963"/>
    </row>
    <row r="7" spans="1:11" ht="15" x14ac:dyDescent="0.25">
      <c r="A7" s="193" t="s">
        <v>328</v>
      </c>
      <c r="B7" s="1102" t="s">
        <v>835</v>
      </c>
      <c r="C7" s="1102" t="s">
        <v>836</v>
      </c>
      <c r="D7" s="1102" t="s">
        <v>837</v>
      </c>
      <c r="E7" s="1102" t="s">
        <v>838</v>
      </c>
      <c r="F7" s="1103" t="s">
        <v>330</v>
      </c>
      <c r="G7" s="1102" t="s">
        <v>337</v>
      </c>
      <c r="H7" s="1102" t="s">
        <v>338</v>
      </c>
      <c r="I7" s="2952" t="s">
        <v>839</v>
      </c>
      <c r="J7" s="2953"/>
      <c r="K7" s="2954"/>
    </row>
    <row r="8" spans="1:11" ht="15" x14ac:dyDescent="0.25">
      <c r="A8" s="192"/>
      <c r="B8" s="1102"/>
      <c r="C8" s="1102"/>
      <c r="D8" s="1102" t="s">
        <v>841</v>
      </c>
      <c r="E8" s="1102" t="s">
        <v>842</v>
      </c>
      <c r="F8" s="1102" t="s">
        <v>336</v>
      </c>
      <c r="G8" s="1102" t="s">
        <v>843</v>
      </c>
      <c r="H8" s="1102" t="s">
        <v>840</v>
      </c>
      <c r="I8" s="1104"/>
      <c r="J8" s="1104"/>
      <c r="K8" s="1105"/>
    </row>
    <row r="9" spans="1:11" ht="15" x14ac:dyDescent="0.25">
      <c r="A9" s="194"/>
      <c r="B9" s="1106" t="s">
        <v>345</v>
      </c>
      <c r="C9" s="1106" t="s">
        <v>844</v>
      </c>
      <c r="D9" s="1106" t="s">
        <v>346</v>
      </c>
      <c r="E9" s="1106" t="s">
        <v>344</v>
      </c>
      <c r="F9" s="1106" t="s">
        <v>441</v>
      </c>
      <c r="G9" s="1106" t="s">
        <v>347</v>
      </c>
      <c r="H9" s="1106" t="s">
        <v>348</v>
      </c>
      <c r="I9" s="1107" t="s">
        <v>349</v>
      </c>
      <c r="J9" s="1108" t="s">
        <v>350</v>
      </c>
      <c r="K9" s="1109" t="s">
        <v>351</v>
      </c>
    </row>
    <row r="10" spans="1:11" ht="15" x14ac:dyDescent="0.25">
      <c r="A10" s="1119" t="s">
        <v>352</v>
      </c>
      <c r="B10" s="1120">
        <v>50.5</v>
      </c>
      <c r="C10" s="1120">
        <v>47</v>
      </c>
      <c r="D10" s="1120">
        <v>185.88</v>
      </c>
      <c r="E10" s="1979">
        <v>3.9548936170212765</v>
      </c>
      <c r="F10" s="1122"/>
      <c r="G10" s="1122"/>
      <c r="H10" s="1122"/>
      <c r="I10" s="1121"/>
      <c r="J10" s="1121"/>
      <c r="K10" s="1123"/>
    </row>
    <row r="11" spans="1:11" ht="14.25" x14ac:dyDescent="0.2">
      <c r="A11" s="1113" t="s">
        <v>353</v>
      </c>
      <c r="B11" s="1114"/>
      <c r="C11" s="1114"/>
      <c r="D11" s="1004"/>
      <c r="E11" s="1115"/>
      <c r="F11" s="265"/>
      <c r="G11" s="1015"/>
      <c r="H11" s="1015"/>
      <c r="I11" s="1116"/>
      <c r="J11" s="1116"/>
      <c r="K11" s="1117"/>
    </row>
    <row r="12" spans="1:11" ht="14.25" x14ac:dyDescent="0.2">
      <c r="A12" s="1113" t="s">
        <v>354</v>
      </c>
      <c r="B12" s="1114">
        <v>17</v>
      </c>
      <c r="C12" s="1114">
        <v>16</v>
      </c>
      <c r="D12" s="1004">
        <v>70.08</v>
      </c>
      <c r="E12" s="1114">
        <v>4.38</v>
      </c>
      <c r="F12" s="1115" t="s">
        <v>1405</v>
      </c>
      <c r="G12" s="1015">
        <v>4200000</v>
      </c>
      <c r="H12" s="1015">
        <v>5193888.9176783646</v>
      </c>
      <c r="I12" s="1116"/>
      <c r="J12" s="1116"/>
      <c r="K12" s="1117"/>
    </row>
    <row r="13" spans="1:11" ht="14.25" x14ac:dyDescent="0.2">
      <c r="A13" s="1113" t="s">
        <v>355</v>
      </c>
      <c r="B13" s="1004">
        <v>3</v>
      </c>
      <c r="C13" s="1004">
        <v>3</v>
      </c>
      <c r="D13" s="1004">
        <v>9.6000000000000014</v>
      </c>
      <c r="E13" s="1004">
        <v>3.2</v>
      </c>
      <c r="F13" s="1115" t="s">
        <v>1405</v>
      </c>
      <c r="G13" s="1015">
        <v>4200000</v>
      </c>
      <c r="H13" s="1015">
        <v>5193888.9176783646</v>
      </c>
      <c r="I13" s="1116"/>
      <c r="J13" s="1116"/>
      <c r="K13" s="1117"/>
    </row>
    <row r="14" spans="1:11" ht="14.25" x14ac:dyDescent="0.2">
      <c r="A14" s="1113" t="s">
        <v>356</v>
      </c>
      <c r="B14" s="1004">
        <v>11</v>
      </c>
      <c r="C14" s="1004">
        <v>11</v>
      </c>
      <c r="D14" s="1004">
        <v>44</v>
      </c>
      <c r="E14" s="1004">
        <v>4</v>
      </c>
      <c r="F14" s="1115" t="s">
        <v>1405</v>
      </c>
      <c r="G14" s="1015">
        <v>4200000</v>
      </c>
      <c r="H14" s="1015">
        <v>5193888.9176783646</v>
      </c>
      <c r="I14" s="1116"/>
      <c r="J14" s="1116"/>
      <c r="K14" s="1117"/>
    </row>
    <row r="15" spans="1:11" ht="14.25" x14ac:dyDescent="0.2">
      <c r="A15" s="1113" t="s">
        <v>357</v>
      </c>
      <c r="B15" s="1004">
        <v>9</v>
      </c>
      <c r="C15" s="1004">
        <v>9</v>
      </c>
      <c r="D15" s="1004">
        <v>36</v>
      </c>
      <c r="E15" s="1004">
        <v>4</v>
      </c>
      <c r="F15" s="1115" t="s">
        <v>1405</v>
      </c>
      <c r="G15" s="1015">
        <v>4200000</v>
      </c>
      <c r="H15" s="1015">
        <v>5193888.9176783646</v>
      </c>
      <c r="I15" s="1116"/>
      <c r="J15" s="1116"/>
      <c r="K15" s="1117"/>
    </row>
    <row r="16" spans="1:11" ht="14.25" x14ac:dyDescent="0.2">
      <c r="A16" s="1113" t="s">
        <v>358</v>
      </c>
      <c r="B16" s="1004">
        <v>1</v>
      </c>
      <c r="C16" s="1004">
        <v>1</v>
      </c>
      <c r="D16" s="1004">
        <v>2</v>
      </c>
      <c r="E16" s="1004">
        <v>2</v>
      </c>
      <c r="F16" s="1115" t="s">
        <v>1405</v>
      </c>
      <c r="G16" s="1015">
        <v>4200000</v>
      </c>
      <c r="H16" s="1015">
        <v>5193888.9176783646</v>
      </c>
      <c r="I16" s="1116"/>
      <c r="J16" s="1116"/>
      <c r="K16" s="1117"/>
    </row>
    <row r="17" spans="1:11" ht="14.25" x14ac:dyDescent="0.2">
      <c r="A17" s="1113" t="s">
        <v>359</v>
      </c>
      <c r="B17" s="1004">
        <v>2.5</v>
      </c>
      <c r="C17" s="1004">
        <v>2.5</v>
      </c>
      <c r="D17" s="1004">
        <v>7.5</v>
      </c>
      <c r="E17" s="1004">
        <v>3</v>
      </c>
      <c r="F17" s="1115" t="s">
        <v>1405</v>
      </c>
      <c r="G17" s="1015">
        <v>4200000</v>
      </c>
      <c r="H17" s="1015">
        <v>5193888.9176783646</v>
      </c>
      <c r="I17" s="1116"/>
      <c r="J17" s="1116"/>
      <c r="K17" s="1117"/>
    </row>
    <row r="18" spans="1:11" ht="14.25" x14ac:dyDescent="0.2">
      <c r="A18" s="1113" t="s">
        <v>360</v>
      </c>
      <c r="B18" s="1004">
        <v>2</v>
      </c>
      <c r="C18" s="1004">
        <v>2</v>
      </c>
      <c r="D18" s="1004">
        <v>9.1999999999999993</v>
      </c>
      <c r="E18" s="1004">
        <v>4.5999999999999996</v>
      </c>
      <c r="F18" s="1115" t="s">
        <v>1405</v>
      </c>
      <c r="G18" s="1015">
        <v>4200000</v>
      </c>
      <c r="H18" s="1015">
        <v>5193888.9176783646</v>
      </c>
      <c r="I18" s="1116"/>
      <c r="J18" s="1116"/>
      <c r="K18" s="1117"/>
    </row>
    <row r="19" spans="1:11" ht="14.25" x14ac:dyDescent="0.2">
      <c r="A19" s="1113" t="s">
        <v>361</v>
      </c>
      <c r="B19" s="1004">
        <v>5</v>
      </c>
      <c r="C19" s="1004">
        <v>2.5</v>
      </c>
      <c r="D19" s="1004">
        <v>7.5</v>
      </c>
      <c r="E19" s="1004">
        <v>3</v>
      </c>
      <c r="F19" s="1115" t="s">
        <v>1405</v>
      </c>
      <c r="G19" s="1015">
        <v>4200000</v>
      </c>
      <c r="H19" s="1015">
        <v>5193888.9176783646</v>
      </c>
      <c r="I19" s="1116"/>
      <c r="J19" s="1116"/>
      <c r="K19" s="1117"/>
    </row>
    <row r="20" spans="1:11" ht="14.25" x14ac:dyDescent="0.2">
      <c r="A20" s="1113" t="s">
        <v>362</v>
      </c>
      <c r="B20" s="1004"/>
      <c r="C20" s="1004"/>
      <c r="D20" s="1004"/>
      <c r="E20" s="1576"/>
      <c r="F20" s="1115"/>
      <c r="G20" s="1015"/>
      <c r="H20" s="1015"/>
      <c r="I20" s="1116"/>
      <c r="J20" s="1116"/>
      <c r="K20" s="1117"/>
    </row>
    <row r="21" spans="1:11" ht="14.25" x14ac:dyDescent="0.2">
      <c r="A21" s="1113" t="s">
        <v>363</v>
      </c>
      <c r="B21" s="1004"/>
      <c r="C21" s="1004"/>
      <c r="D21" s="1004"/>
      <c r="E21" s="1576"/>
      <c r="F21" s="265"/>
      <c r="G21" s="1015"/>
      <c r="H21" s="1015"/>
      <c r="I21" s="1116"/>
      <c r="J21" s="1116"/>
      <c r="K21" s="1117"/>
    </row>
    <row r="22" spans="1:11" ht="14.25" x14ac:dyDescent="0.2">
      <c r="A22" s="1113" t="s">
        <v>364</v>
      </c>
      <c r="B22" s="1004"/>
      <c r="C22" s="1004"/>
      <c r="D22" s="1004"/>
      <c r="E22" s="1576"/>
      <c r="F22" s="265"/>
      <c r="G22" s="1015"/>
      <c r="H22" s="1015"/>
      <c r="I22" s="1116"/>
      <c r="J22" s="1116"/>
      <c r="K22" s="1117"/>
    </row>
    <row r="23" spans="1:11" ht="14.25" x14ac:dyDescent="0.2">
      <c r="A23" s="1113" t="s">
        <v>365</v>
      </c>
      <c r="B23" s="1004"/>
      <c r="C23" s="1004"/>
      <c r="D23" s="1004"/>
      <c r="E23" s="1576"/>
      <c r="F23" s="1115"/>
      <c r="G23" s="1015"/>
      <c r="H23" s="1015"/>
      <c r="I23" s="1116"/>
      <c r="J23" s="1116"/>
      <c r="K23" s="1117"/>
    </row>
    <row r="24" spans="1:11" ht="14.25" x14ac:dyDescent="0.2">
      <c r="A24" s="1113" t="s">
        <v>366</v>
      </c>
      <c r="B24" s="1004"/>
      <c r="C24" s="1004"/>
      <c r="D24" s="1004"/>
      <c r="E24" s="1576"/>
      <c r="F24" s="265"/>
      <c r="G24" s="1015"/>
      <c r="H24" s="1015"/>
      <c r="I24" s="1116"/>
      <c r="J24" s="1116"/>
      <c r="K24" s="1117"/>
    </row>
    <row r="25" spans="1:11" ht="14.25" x14ac:dyDescent="0.2">
      <c r="A25" s="1113" t="s">
        <v>367</v>
      </c>
      <c r="B25" s="1004"/>
      <c r="C25" s="1004"/>
      <c r="D25" s="1004"/>
      <c r="E25" s="1576"/>
      <c r="F25" s="1115"/>
      <c r="G25" s="1015"/>
      <c r="H25" s="1015"/>
      <c r="I25" s="1116"/>
      <c r="J25" s="1116"/>
      <c r="K25" s="1117"/>
    </row>
    <row r="26" spans="1:11" ht="15" x14ac:dyDescent="0.25">
      <c r="A26" s="1124" t="s">
        <v>368</v>
      </c>
      <c r="B26" s="1125">
        <v>11</v>
      </c>
      <c r="C26" s="1125">
        <v>11</v>
      </c>
      <c r="D26" s="1125">
        <v>24.200000000000003</v>
      </c>
      <c r="E26" s="1979">
        <v>2.2000000000000002</v>
      </c>
      <c r="F26" s="1127"/>
      <c r="G26" s="1128"/>
      <c r="H26" s="1128"/>
      <c r="I26" s="1126"/>
      <c r="J26" s="1126"/>
      <c r="K26" s="1129"/>
    </row>
    <row r="27" spans="1:11" ht="14.25" x14ac:dyDescent="0.2">
      <c r="A27" s="1113" t="s">
        <v>369</v>
      </c>
      <c r="B27" s="1004">
        <v>11</v>
      </c>
      <c r="C27" s="1004">
        <v>11</v>
      </c>
      <c r="D27" s="1004">
        <v>24.200000000000003</v>
      </c>
      <c r="E27" s="1004">
        <v>2.2000000000000002</v>
      </c>
      <c r="F27" s="1115" t="s">
        <v>1405</v>
      </c>
      <c r="G27" s="1015">
        <v>4200000</v>
      </c>
      <c r="H27" s="1015">
        <v>5193888.9176783646</v>
      </c>
      <c r="I27" s="1116"/>
      <c r="J27" s="1116"/>
      <c r="K27" s="1117"/>
    </row>
    <row r="28" spans="1:11" ht="14.25" x14ac:dyDescent="0.2">
      <c r="A28" s="1113" t="s">
        <v>370</v>
      </c>
      <c r="B28" s="1114"/>
      <c r="C28" s="1114"/>
      <c r="D28" s="1004"/>
      <c r="E28" s="1576"/>
      <c r="F28" s="265"/>
      <c r="G28" s="1015"/>
      <c r="H28" s="1015"/>
      <c r="I28" s="1116"/>
      <c r="J28" s="1116"/>
      <c r="K28" s="1117"/>
    </row>
    <row r="29" spans="1:11" ht="14.25" x14ac:dyDescent="0.2">
      <c r="A29" s="1113" t="s">
        <v>371</v>
      </c>
      <c r="B29" s="1114"/>
      <c r="C29" s="1114"/>
      <c r="D29" s="1004"/>
      <c r="E29" s="1576"/>
      <c r="F29" s="265"/>
      <c r="G29" s="1015"/>
      <c r="H29" s="1015"/>
      <c r="I29" s="1116"/>
      <c r="J29" s="1116"/>
      <c r="K29" s="1117"/>
    </row>
    <row r="30" spans="1:11" ht="14.25" x14ac:dyDescent="0.2">
      <c r="A30" s="1113" t="s">
        <v>372</v>
      </c>
      <c r="B30" s="1114"/>
      <c r="C30" s="1114"/>
      <c r="D30" s="1004"/>
      <c r="E30" s="1576"/>
      <c r="F30" s="265"/>
      <c r="G30" s="1015"/>
      <c r="H30" s="1015"/>
      <c r="I30" s="1116"/>
      <c r="J30" s="1116"/>
      <c r="K30" s="1117"/>
    </row>
    <row r="31" spans="1:11" ht="14.25" x14ac:dyDescent="0.2">
      <c r="A31" s="1113" t="s">
        <v>373</v>
      </c>
      <c r="B31" s="1114"/>
      <c r="C31" s="1114"/>
      <c r="D31" s="1004"/>
      <c r="E31" s="1576"/>
      <c r="F31" s="265"/>
      <c r="G31" s="1015"/>
      <c r="H31" s="1015"/>
      <c r="I31" s="1116"/>
      <c r="J31" s="1116"/>
      <c r="K31" s="1117"/>
    </row>
    <row r="32" spans="1:11" ht="15" x14ac:dyDescent="0.25">
      <c r="A32" s="1124" t="s">
        <v>374</v>
      </c>
      <c r="B32" s="1125">
        <v>20.79</v>
      </c>
      <c r="C32" s="1125">
        <v>19.79</v>
      </c>
      <c r="D32" s="1125">
        <v>83.311999999999998</v>
      </c>
      <c r="E32" s="1979">
        <v>4.209802930773118</v>
      </c>
      <c r="F32" s="1127"/>
      <c r="G32" s="1128"/>
      <c r="H32" s="1128"/>
      <c r="I32" s="1126"/>
      <c r="J32" s="1126"/>
      <c r="K32" s="1129"/>
    </row>
    <row r="33" spans="1:11" ht="14.25" x14ac:dyDescent="0.2">
      <c r="A33" s="1113" t="s">
        <v>375</v>
      </c>
      <c r="B33" s="1004">
        <v>0.79</v>
      </c>
      <c r="C33" s="1004">
        <v>0.79</v>
      </c>
      <c r="D33" s="1004">
        <v>2.2119999999999997</v>
      </c>
      <c r="E33" s="1004">
        <v>2.8</v>
      </c>
      <c r="F33" s="1115" t="s">
        <v>1405</v>
      </c>
      <c r="G33" s="1015">
        <v>4200000</v>
      </c>
      <c r="H33" s="1015">
        <v>5193888.9176783646</v>
      </c>
      <c r="I33" s="1116"/>
      <c r="J33" s="1116"/>
      <c r="K33" s="1117"/>
    </row>
    <row r="34" spans="1:11" ht="14.25" x14ac:dyDescent="0.2">
      <c r="A34" s="1113" t="s">
        <v>376</v>
      </c>
      <c r="B34" s="1004"/>
      <c r="C34" s="1004"/>
      <c r="D34" s="1004"/>
      <c r="E34" s="1004"/>
      <c r="F34" s="265"/>
      <c r="G34" s="1015"/>
      <c r="H34" s="1015"/>
      <c r="I34" s="1116"/>
      <c r="J34" s="1116"/>
      <c r="K34" s="1117"/>
    </row>
    <row r="35" spans="1:11" ht="14.25" x14ac:dyDescent="0.2">
      <c r="A35" s="1113" t="s">
        <v>377</v>
      </c>
      <c r="B35" s="1004"/>
      <c r="C35" s="1004"/>
      <c r="D35" s="1004"/>
      <c r="E35" s="1004"/>
      <c r="F35" s="1115"/>
      <c r="G35" s="1015"/>
      <c r="H35" s="1015"/>
      <c r="I35" s="1116"/>
      <c r="J35" s="1116"/>
      <c r="K35" s="1117"/>
    </row>
    <row r="36" spans="1:11" ht="14.25" x14ac:dyDescent="0.2">
      <c r="A36" s="1113" t="s">
        <v>378</v>
      </c>
      <c r="B36" s="1004">
        <v>16</v>
      </c>
      <c r="C36" s="1004">
        <v>16</v>
      </c>
      <c r="D36" s="1004">
        <v>73.599999999999994</v>
      </c>
      <c r="E36" s="1004">
        <v>4.5999999999999996</v>
      </c>
      <c r="F36" s="1115" t="s">
        <v>1405</v>
      </c>
      <c r="G36" s="1015">
        <v>4200000</v>
      </c>
      <c r="H36" s="1015">
        <v>5193888.9176783646</v>
      </c>
      <c r="I36" s="1116"/>
      <c r="J36" s="1116"/>
      <c r="K36" s="1117"/>
    </row>
    <row r="37" spans="1:11" ht="14.25" x14ac:dyDescent="0.2">
      <c r="A37" s="1113" t="s">
        <v>379</v>
      </c>
      <c r="B37" s="1004"/>
      <c r="C37" s="1004"/>
      <c r="D37" s="1004"/>
      <c r="E37" s="1004"/>
      <c r="F37" s="1115"/>
      <c r="G37" s="1015"/>
      <c r="H37" s="1015"/>
      <c r="I37" s="1116"/>
      <c r="J37" s="1116"/>
      <c r="K37" s="1117"/>
    </row>
    <row r="38" spans="1:11" ht="14.25" x14ac:dyDescent="0.2">
      <c r="A38" s="1113" t="s">
        <v>380</v>
      </c>
      <c r="B38" s="1114">
        <v>4</v>
      </c>
      <c r="C38" s="1114">
        <v>3</v>
      </c>
      <c r="D38" s="1004">
        <v>7.5</v>
      </c>
      <c r="E38" s="1114">
        <v>2.5</v>
      </c>
      <c r="F38" s="1115" t="s">
        <v>1405</v>
      </c>
      <c r="G38" s="1015">
        <v>4200000</v>
      </c>
      <c r="H38" s="1015">
        <v>5193888.9176783646</v>
      </c>
      <c r="I38" s="1116"/>
      <c r="J38" s="1116"/>
      <c r="K38" s="1117"/>
    </row>
    <row r="39" spans="1:11" ht="14.25" x14ac:dyDescent="0.2">
      <c r="A39" s="1113" t="s">
        <v>381</v>
      </c>
      <c r="B39" s="1114"/>
      <c r="C39" s="1114"/>
      <c r="D39" s="1004"/>
      <c r="E39" s="1576"/>
      <c r="F39" s="265"/>
      <c r="G39" s="1015"/>
      <c r="H39" s="1015"/>
      <c r="I39" s="1116"/>
      <c r="J39" s="1116"/>
      <c r="K39" s="1117"/>
    </row>
    <row r="40" spans="1:11" ht="14.25" x14ac:dyDescent="0.2">
      <c r="A40" s="1113" t="s">
        <v>382</v>
      </c>
      <c r="B40" s="1114"/>
      <c r="C40" s="1114"/>
      <c r="D40" s="1004"/>
      <c r="E40" s="1576"/>
      <c r="F40" s="1115"/>
      <c r="G40" s="1015"/>
      <c r="H40" s="1015"/>
      <c r="I40" s="1116"/>
      <c r="J40" s="1116"/>
      <c r="K40" s="1117"/>
    </row>
    <row r="41" spans="1:11" ht="15" x14ac:dyDescent="0.25">
      <c r="A41" s="1124" t="s">
        <v>383</v>
      </c>
      <c r="B41" s="1125">
        <v>0</v>
      </c>
      <c r="C41" s="1125">
        <v>0</v>
      </c>
      <c r="D41" s="1125">
        <v>0</v>
      </c>
      <c r="E41" s="1979" t="e">
        <v>#DIV/0!</v>
      </c>
      <c r="F41" s="1127"/>
      <c r="G41" s="1128"/>
      <c r="H41" s="1128"/>
      <c r="I41" s="1126"/>
      <c r="J41" s="1126"/>
      <c r="K41" s="1129"/>
    </row>
    <row r="42" spans="1:11" ht="14.25" x14ac:dyDescent="0.2">
      <c r="A42" s="1113" t="s">
        <v>384</v>
      </c>
      <c r="B42" s="1004"/>
      <c r="C42" s="1004"/>
      <c r="D42" s="1004"/>
      <c r="E42" s="1576"/>
      <c r="F42" s="1115"/>
      <c r="G42" s="1015"/>
      <c r="H42" s="1015"/>
      <c r="I42" s="1116"/>
      <c r="J42" s="1116"/>
      <c r="K42" s="1117"/>
    </row>
    <row r="43" spans="1:11" ht="14.25" x14ac:dyDescent="0.2">
      <c r="A43" s="1113" t="s">
        <v>385</v>
      </c>
      <c r="B43" s="1004"/>
      <c r="C43" s="1004"/>
      <c r="D43" s="1004"/>
      <c r="E43" s="1576"/>
      <c r="F43" s="1115"/>
      <c r="G43" s="1015"/>
      <c r="H43" s="1015"/>
      <c r="I43" s="1116"/>
      <c r="J43" s="1116"/>
      <c r="K43" s="1117"/>
    </row>
    <row r="44" spans="1:11" ht="14.25" x14ac:dyDescent="0.2">
      <c r="A44" s="1113" t="s">
        <v>386</v>
      </c>
      <c r="B44" s="1004"/>
      <c r="C44" s="1004"/>
      <c r="D44" s="1004"/>
      <c r="E44" s="1004"/>
      <c r="F44" s="1115"/>
      <c r="G44" s="1015"/>
      <c r="H44" s="1015"/>
      <c r="I44" s="1116"/>
      <c r="J44" s="1116"/>
      <c r="K44" s="1117"/>
    </row>
    <row r="45" spans="1:11" ht="14.25" x14ac:dyDescent="0.2">
      <c r="A45" s="1113" t="s">
        <v>387</v>
      </c>
      <c r="B45" s="1004"/>
      <c r="C45" s="1004"/>
      <c r="D45" s="1004"/>
      <c r="E45" s="1004"/>
      <c r="F45" s="1115"/>
      <c r="G45" s="1015"/>
      <c r="H45" s="1015"/>
      <c r="I45" s="1116"/>
      <c r="J45" s="1116"/>
      <c r="K45" s="1117"/>
    </row>
    <row r="46" spans="1:11" ht="14.25" x14ac:dyDescent="0.2">
      <c r="A46" s="1113" t="s">
        <v>388</v>
      </c>
      <c r="B46" s="1004"/>
      <c r="C46" s="1004"/>
      <c r="D46" s="1004"/>
      <c r="E46" s="1004"/>
      <c r="F46" s="1115"/>
      <c r="G46" s="1015"/>
      <c r="H46" s="1015"/>
      <c r="I46" s="1116"/>
      <c r="J46" s="1116"/>
      <c r="K46" s="1117"/>
    </row>
    <row r="47" spans="1:11" ht="14.25" x14ac:dyDescent="0.2">
      <c r="A47" s="1113" t="s">
        <v>389</v>
      </c>
      <c r="B47" s="1004"/>
      <c r="C47" s="1004"/>
      <c r="D47" s="1004"/>
      <c r="E47" s="1004"/>
      <c r="F47" s="265"/>
      <c r="G47" s="1015"/>
      <c r="H47" s="1015"/>
      <c r="I47" s="1116"/>
      <c r="J47" s="1116"/>
      <c r="K47" s="1117"/>
    </row>
    <row r="48" spans="1:11" ht="14.25" x14ac:dyDescent="0.2">
      <c r="A48" s="1113" t="s">
        <v>390</v>
      </c>
      <c r="B48" s="1004"/>
      <c r="C48" s="1004"/>
      <c r="D48" s="1004"/>
      <c r="E48" s="1004"/>
      <c r="F48" s="265"/>
      <c r="G48" s="1015"/>
      <c r="H48" s="1015"/>
      <c r="I48" s="1116"/>
      <c r="J48" s="1116"/>
      <c r="K48" s="1117"/>
    </row>
    <row r="49" spans="1:11" ht="14.25" x14ac:dyDescent="0.2">
      <c r="A49" s="1113" t="s">
        <v>391</v>
      </c>
      <c r="B49" s="1004"/>
      <c r="C49" s="1004"/>
      <c r="D49" s="1004"/>
      <c r="E49" s="1004"/>
      <c r="F49" s="1115"/>
      <c r="G49" s="1015"/>
      <c r="H49" s="1015"/>
      <c r="I49" s="1116"/>
      <c r="J49" s="1116"/>
      <c r="K49" s="1117"/>
    </row>
    <row r="50" spans="1:11" ht="14.25" x14ac:dyDescent="0.2">
      <c r="A50" s="1110" t="s">
        <v>392</v>
      </c>
      <c r="B50" s="1004"/>
      <c r="C50" s="1004"/>
      <c r="D50" s="1004"/>
      <c r="E50" s="1576"/>
      <c r="F50" s="1115"/>
      <c r="G50" s="1015"/>
      <c r="H50" s="1015"/>
      <c r="I50" s="1111"/>
      <c r="J50" s="1111"/>
      <c r="K50" s="1112"/>
    </row>
    <row r="51" spans="1:11" ht="15.75" thickBot="1" x14ac:dyDescent="0.3">
      <c r="A51" s="1130" t="s">
        <v>393</v>
      </c>
      <c r="B51" s="1131">
        <v>82.289999999999992</v>
      </c>
      <c r="C51" s="1131">
        <v>77.789999999999992</v>
      </c>
      <c r="D51" s="1569">
        <v>293.392</v>
      </c>
      <c r="E51" s="1573">
        <v>3.7715901786862069</v>
      </c>
      <c r="F51" s="1578" t="s">
        <v>1405</v>
      </c>
      <c r="G51" s="1571">
        <v>4200000</v>
      </c>
      <c r="H51" s="1571">
        <v>5193888.9176783655</v>
      </c>
      <c r="I51" s="1136"/>
      <c r="J51" s="1136"/>
      <c r="K51" s="1137"/>
    </row>
    <row r="52" spans="1:11" x14ac:dyDescent="0.2">
      <c r="A52" s="7" t="s">
        <v>1874</v>
      </c>
      <c r="B52" s="8"/>
      <c r="C52" s="8"/>
      <c r="D52" s="8"/>
      <c r="E52" s="9"/>
      <c r="F52" s="10"/>
      <c r="G52" s="11"/>
      <c r="H52" s="8"/>
      <c r="I52" s="196"/>
      <c r="J52" s="196"/>
      <c r="K52" s="196"/>
    </row>
    <row r="53" spans="1:11" x14ac:dyDescent="0.2">
      <c r="A53" s="6"/>
      <c r="D53" s="195"/>
      <c r="E53" s="196"/>
      <c r="F53" s="195"/>
      <c r="G53" s="15"/>
      <c r="H53" s="195"/>
      <c r="I53" s="196"/>
      <c r="J53" s="196"/>
      <c r="K53" s="196"/>
    </row>
    <row r="54" spans="1:11" x14ac:dyDescent="0.2">
      <c r="A54" s="6"/>
      <c r="D54" s="195"/>
      <c r="E54" s="196"/>
      <c r="F54" s="195"/>
      <c r="G54" s="195"/>
      <c r="H54" s="195"/>
      <c r="I54" s="196"/>
      <c r="J54" s="196"/>
      <c r="K54" s="196"/>
    </row>
    <row r="55" spans="1:11" x14ac:dyDescent="0.2">
      <c r="A55" s="2955" t="s">
        <v>1979</v>
      </c>
      <c r="B55" s="2661"/>
      <c r="C55" s="2661"/>
      <c r="D55" s="2661"/>
      <c r="E55" s="2661"/>
      <c r="F55" s="2661"/>
      <c r="G55" s="2661"/>
      <c r="H55" s="2661"/>
      <c r="I55" s="2661"/>
      <c r="J55" s="2661"/>
      <c r="K55" s="2661"/>
    </row>
    <row r="56" spans="1:11" ht="14.25" x14ac:dyDescent="0.2">
      <c r="A56" s="47"/>
      <c r="D56" s="195"/>
      <c r="E56" s="196"/>
      <c r="F56" s="195"/>
      <c r="G56" s="195"/>
      <c r="H56" s="195"/>
      <c r="I56" s="196"/>
      <c r="J56" s="196"/>
      <c r="K56" s="196"/>
    </row>
    <row r="57" spans="1:11" ht="15.75" thickBot="1" x14ac:dyDescent="0.3">
      <c r="A57" s="27" t="s">
        <v>845</v>
      </c>
      <c r="B57" s="3"/>
      <c r="C57" s="3"/>
      <c r="D57" s="197"/>
      <c r="E57" s="198"/>
      <c r="F57" s="199"/>
      <c r="G57" s="199"/>
      <c r="H57" s="199"/>
      <c r="I57" s="198"/>
      <c r="J57" s="198"/>
      <c r="K57" s="198"/>
    </row>
    <row r="58" spans="1:11" ht="15.75" thickBot="1" x14ac:dyDescent="0.3">
      <c r="A58" s="191"/>
      <c r="B58" s="2956" t="s">
        <v>1824</v>
      </c>
      <c r="C58" s="2957"/>
      <c r="D58" s="2957"/>
      <c r="E58" s="2957"/>
      <c r="F58" s="2957"/>
      <c r="G58" s="2957"/>
      <c r="H58" s="2957"/>
      <c r="I58" s="2957"/>
      <c r="J58" s="2957"/>
      <c r="K58" s="2958"/>
    </row>
    <row r="59" spans="1:11" ht="15" x14ac:dyDescent="0.25">
      <c r="A59" s="192"/>
      <c r="B59" s="2959" t="s">
        <v>329</v>
      </c>
      <c r="C59" s="2960"/>
      <c r="D59" s="1101"/>
      <c r="E59" s="1102"/>
      <c r="F59" s="1101"/>
      <c r="G59" s="1101"/>
      <c r="H59" s="1101"/>
      <c r="I59" s="2961" t="s">
        <v>834</v>
      </c>
      <c r="J59" s="2962"/>
      <c r="K59" s="2963"/>
    </row>
    <row r="60" spans="1:11" ht="15" x14ac:dyDescent="0.25">
      <c r="A60" s="193" t="s">
        <v>328</v>
      </c>
      <c r="B60" s="1102" t="s">
        <v>835</v>
      </c>
      <c r="C60" s="1102" t="s">
        <v>836</v>
      </c>
      <c r="D60" s="1102" t="s">
        <v>837</v>
      </c>
      <c r="E60" s="1102" t="s">
        <v>838</v>
      </c>
      <c r="F60" s="1103" t="s">
        <v>330</v>
      </c>
      <c r="G60" s="1102" t="s">
        <v>337</v>
      </c>
      <c r="H60" s="1102" t="s">
        <v>338</v>
      </c>
      <c r="I60" s="2952" t="s">
        <v>839</v>
      </c>
      <c r="J60" s="2953"/>
      <c r="K60" s="2954"/>
    </row>
    <row r="61" spans="1:11" ht="15" x14ac:dyDescent="0.25">
      <c r="A61" s="192"/>
      <c r="B61" s="1102"/>
      <c r="C61" s="1102"/>
      <c r="D61" s="1102" t="s">
        <v>841</v>
      </c>
      <c r="E61" s="1102" t="s">
        <v>842</v>
      </c>
      <c r="F61" s="1102" t="s">
        <v>336</v>
      </c>
      <c r="G61" s="1102" t="s">
        <v>843</v>
      </c>
      <c r="H61" s="1102" t="s">
        <v>840</v>
      </c>
      <c r="I61" s="2170"/>
      <c r="J61" s="2170"/>
      <c r="K61" s="2171"/>
    </row>
    <row r="62" spans="1:11" ht="15" x14ac:dyDescent="0.25">
      <c r="A62" s="194"/>
      <c r="B62" s="1106" t="s">
        <v>345</v>
      </c>
      <c r="C62" s="1106" t="s">
        <v>844</v>
      </c>
      <c r="D62" s="1106" t="s">
        <v>346</v>
      </c>
      <c r="E62" s="1106" t="s">
        <v>344</v>
      </c>
      <c r="F62" s="1106" t="s">
        <v>441</v>
      </c>
      <c r="G62" s="1106" t="s">
        <v>347</v>
      </c>
      <c r="H62" s="1106" t="s">
        <v>348</v>
      </c>
      <c r="I62" s="1107" t="s">
        <v>349</v>
      </c>
      <c r="J62" s="1108" t="s">
        <v>350</v>
      </c>
      <c r="K62" s="1109" t="s">
        <v>351</v>
      </c>
    </row>
    <row r="63" spans="1:11" ht="15" x14ac:dyDescent="0.25">
      <c r="A63" s="1119" t="s">
        <v>352</v>
      </c>
      <c r="B63" s="1120">
        <v>159.53</v>
      </c>
      <c r="C63" s="1120">
        <v>149.69999999999999</v>
      </c>
      <c r="D63" s="1120">
        <v>2185.1000000000004</v>
      </c>
      <c r="E63" s="1979">
        <v>14.596526386105548</v>
      </c>
      <c r="F63" s="1122"/>
      <c r="G63" s="1122"/>
      <c r="H63" s="1122"/>
      <c r="I63" s="1121"/>
      <c r="J63" s="1121"/>
      <c r="K63" s="1123"/>
    </row>
    <row r="64" spans="1:11" ht="14.25" x14ac:dyDescent="0.2">
      <c r="A64" s="1113" t="s">
        <v>353</v>
      </c>
      <c r="B64" s="1004">
        <v>25</v>
      </c>
      <c r="C64" s="1004">
        <v>25</v>
      </c>
      <c r="D64" s="1004">
        <v>175</v>
      </c>
      <c r="E64" s="1004">
        <v>7</v>
      </c>
      <c r="F64" s="1568" t="s">
        <v>406</v>
      </c>
      <c r="G64" s="1015">
        <v>1281000</v>
      </c>
      <c r="H64" s="1015">
        <v>8796544.0999999996</v>
      </c>
      <c r="I64" s="1116"/>
      <c r="J64" s="1116"/>
      <c r="K64" s="1117"/>
    </row>
    <row r="65" spans="1:11" ht="14.25" x14ac:dyDescent="0.2">
      <c r="A65" s="1113" t="s">
        <v>354</v>
      </c>
      <c r="B65" s="1004">
        <v>2.5</v>
      </c>
      <c r="C65" s="1004">
        <v>2.5</v>
      </c>
      <c r="D65" s="1004">
        <v>30</v>
      </c>
      <c r="E65" s="1004">
        <v>12</v>
      </c>
      <c r="F65" s="1568" t="s">
        <v>406</v>
      </c>
      <c r="G65" s="1015">
        <v>1281000</v>
      </c>
      <c r="H65" s="1015">
        <v>8796544.0999999996</v>
      </c>
      <c r="I65" s="1116"/>
      <c r="J65" s="1116"/>
      <c r="K65" s="1117"/>
    </row>
    <row r="66" spans="1:11" ht="14.25" x14ac:dyDescent="0.2">
      <c r="A66" s="1113" t="s">
        <v>355</v>
      </c>
      <c r="B66" s="1004">
        <v>65.03</v>
      </c>
      <c r="C66" s="1004">
        <v>60</v>
      </c>
      <c r="D66" s="1004">
        <v>1260</v>
      </c>
      <c r="E66" s="1004">
        <v>21</v>
      </c>
      <c r="F66" s="1568" t="s">
        <v>406</v>
      </c>
      <c r="G66" s="1015">
        <v>1281000</v>
      </c>
      <c r="H66" s="1015">
        <v>8796544.0999999996</v>
      </c>
      <c r="I66" s="1116"/>
      <c r="J66" s="1116"/>
      <c r="K66" s="1117"/>
    </row>
    <row r="67" spans="1:11" ht="14.25" x14ac:dyDescent="0.2">
      <c r="A67" s="1113" t="s">
        <v>356</v>
      </c>
      <c r="B67" s="1004">
        <v>5.5</v>
      </c>
      <c r="C67" s="1004">
        <v>5.5</v>
      </c>
      <c r="D67" s="1004">
        <v>33</v>
      </c>
      <c r="E67" s="1004">
        <v>6</v>
      </c>
      <c r="F67" s="1568" t="s">
        <v>406</v>
      </c>
      <c r="G67" s="1015">
        <v>1281000</v>
      </c>
      <c r="H67" s="1015">
        <v>8796544.0999999996</v>
      </c>
      <c r="I67" s="1116"/>
      <c r="J67" s="1116"/>
      <c r="K67" s="1117"/>
    </row>
    <row r="68" spans="1:11" ht="14.25" x14ac:dyDescent="0.2">
      <c r="A68" s="1113" t="s">
        <v>357</v>
      </c>
      <c r="B68" s="1004">
        <v>12</v>
      </c>
      <c r="C68" s="1004">
        <v>12</v>
      </c>
      <c r="D68" s="1004">
        <v>168</v>
      </c>
      <c r="E68" s="1004">
        <v>14</v>
      </c>
      <c r="F68" s="1568" t="s">
        <v>406</v>
      </c>
      <c r="G68" s="1015">
        <v>1281000</v>
      </c>
      <c r="H68" s="1015">
        <v>8796544.0999999996</v>
      </c>
      <c r="I68" s="1116"/>
      <c r="J68" s="1116"/>
      <c r="K68" s="1117"/>
    </row>
    <row r="69" spans="1:11" ht="14.25" x14ac:dyDescent="0.2">
      <c r="A69" s="1113" t="s">
        <v>358</v>
      </c>
      <c r="B69" s="1004">
        <v>16.5</v>
      </c>
      <c r="C69" s="1004">
        <v>16</v>
      </c>
      <c r="D69" s="1004">
        <v>240</v>
      </c>
      <c r="E69" s="1004">
        <v>15</v>
      </c>
      <c r="F69" s="1568" t="s">
        <v>406</v>
      </c>
      <c r="G69" s="1015">
        <v>1281000</v>
      </c>
      <c r="H69" s="1015">
        <v>8796544.0999999996</v>
      </c>
      <c r="I69" s="1116"/>
      <c r="J69" s="1116"/>
      <c r="K69" s="1117"/>
    </row>
    <row r="70" spans="1:11" ht="14.25" x14ac:dyDescent="0.2">
      <c r="A70" s="1113" t="s">
        <v>359</v>
      </c>
      <c r="B70" s="1004">
        <v>5.5</v>
      </c>
      <c r="C70" s="1004">
        <v>4.2</v>
      </c>
      <c r="D70" s="1004">
        <v>58.800000000000004</v>
      </c>
      <c r="E70" s="1004">
        <v>14</v>
      </c>
      <c r="F70" s="1568" t="s">
        <v>406</v>
      </c>
      <c r="G70" s="1015">
        <v>1281000</v>
      </c>
      <c r="H70" s="1015">
        <v>8796544.0999999996</v>
      </c>
      <c r="I70" s="1116"/>
      <c r="J70" s="1116"/>
      <c r="K70" s="1117"/>
    </row>
    <row r="71" spans="1:11" ht="14.25" x14ac:dyDescent="0.2">
      <c r="A71" s="1113" t="s">
        <v>360</v>
      </c>
      <c r="B71" s="1004">
        <v>4</v>
      </c>
      <c r="C71" s="1004">
        <v>4</v>
      </c>
      <c r="D71" s="1004">
        <v>28</v>
      </c>
      <c r="E71" s="1004">
        <v>7</v>
      </c>
      <c r="F71" s="1568" t="s">
        <v>406</v>
      </c>
      <c r="G71" s="1015">
        <v>1281000</v>
      </c>
      <c r="H71" s="1015">
        <v>8796544.0999999996</v>
      </c>
      <c r="I71" s="1116"/>
      <c r="J71" s="1116"/>
      <c r="K71" s="1117"/>
    </row>
    <row r="72" spans="1:11" ht="14.25" x14ac:dyDescent="0.2">
      <c r="A72" s="1113" t="s">
        <v>361</v>
      </c>
      <c r="B72" s="1004">
        <v>5.5</v>
      </c>
      <c r="C72" s="1004">
        <v>3.5</v>
      </c>
      <c r="D72" s="1004">
        <v>42</v>
      </c>
      <c r="E72" s="1004">
        <v>12</v>
      </c>
      <c r="F72" s="1568" t="s">
        <v>406</v>
      </c>
      <c r="G72" s="1015">
        <v>1281000</v>
      </c>
      <c r="H72" s="1015">
        <v>8796544.0999999996</v>
      </c>
      <c r="I72" s="1116"/>
      <c r="J72" s="1116"/>
      <c r="K72" s="1117"/>
    </row>
    <row r="73" spans="1:11" ht="14.25" x14ac:dyDescent="0.2">
      <c r="A73" s="1113" t="s">
        <v>362</v>
      </c>
      <c r="B73" s="1004">
        <v>7</v>
      </c>
      <c r="C73" s="1004">
        <v>7</v>
      </c>
      <c r="D73" s="1004">
        <v>70</v>
      </c>
      <c r="E73" s="1004">
        <v>10</v>
      </c>
      <c r="F73" s="1568" t="s">
        <v>406</v>
      </c>
      <c r="G73" s="1015">
        <v>1281000</v>
      </c>
      <c r="H73" s="1015">
        <v>8796544.0999999996</v>
      </c>
      <c r="I73" s="1116"/>
      <c r="J73" s="1116"/>
      <c r="K73" s="1117"/>
    </row>
    <row r="74" spans="1:11" ht="14.25" x14ac:dyDescent="0.2">
      <c r="A74" s="1113" t="s">
        <v>363</v>
      </c>
      <c r="B74" s="1004">
        <v>5</v>
      </c>
      <c r="C74" s="1004">
        <v>5</v>
      </c>
      <c r="D74" s="1004">
        <v>50</v>
      </c>
      <c r="E74" s="1004">
        <v>10</v>
      </c>
      <c r="F74" s="1568" t="s">
        <v>406</v>
      </c>
      <c r="G74" s="1015">
        <v>1281000</v>
      </c>
      <c r="H74" s="1015">
        <v>8796544.0999999996</v>
      </c>
      <c r="I74" s="1116"/>
      <c r="J74" s="1116"/>
      <c r="K74" s="1117"/>
    </row>
    <row r="75" spans="1:11" ht="14.25" x14ac:dyDescent="0.2">
      <c r="A75" s="1113" t="s">
        <v>364</v>
      </c>
      <c r="B75" s="1004">
        <v>5</v>
      </c>
      <c r="C75" s="1004">
        <v>4</v>
      </c>
      <c r="D75" s="1004">
        <v>24</v>
      </c>
      <c r="E75" s="1004">
        <v>6</v>
      </c>
      <c r="F75" s="1568" t="s">
        <v>406</v>
      </c>
      <c r="G75" s="1015">
        <v>1281000</v>
      </c>
      <c r="H75" s="1015">
        <v>8796544.0999999996</v>
      </c>
      <c r="I75" s="1116"/>
      <c r="J75" s="1116"/>
      <c r="K75" s="1117"/>
    </row>
    <row r="76" spans="1:11" ht="14.25" x14ac:dyDescent="0.2">
      <c r="A76" s="1113" t="s">
        <v>365</v>
      </c>
      <c r="B76" s="1114">
        <v>1</v>
      </c>
      <c r="C76" s="1114">
        <v>1</v>
      </c>
      <c r="D76" s="1004">
        <v>6.3</v>
      </c>
      <c r="E76" s="1114">
        <v>6.3</v>
      </c>
      <c r="F76" s="1568" t="s">
        <v>406</v>
      </c>
      <c r="G76" s="1015">
        <v>1281000</v>
      </c>
      <c r="H76" s="1015">
        <v>8796544.0999999996</v>
      </c>
      <c r="I76" s="1116"/>
      <c r="J76" s="1116"/>
      <c r="K76" s="1117"/>
    </row>
    <row r="77" spans="1:11" ht="14.25" x14ac:dyDescent="0.2">
      <c r="A77" s="1113" t="s">
        <v>366</v>
      </c>
      <c r="B77" s="1114"/>
      <c r="C77" s="1114"/>
      <c r="D77" s="1004">
        <v>0</v>
      </c>
      <c r="E77" s="1576"/>
      <c r="F77" s="265"/>
      <c r="G77" s="1015"/>
      <c r="H77" s="1015"/>
      <c r="I77" s="1116"/>
      <c r="J77" s="1116"/>
      <c r="K77" s="1117"/>
    </row>
    <row r="78" spans="1:11" ht="14.25" x14ac:dyDescent="0.2">
      <c r="A78" s="1113" t="s">
        <v>367</v>
      </c>
      <c r="B78" s="1114"/>
      <c r="C78" s="1114"/>
      <c r="D78" s="1004">
        <v>0</v>
      </c>
      <c r="E78" s="1576"/>
      <c r="F78" s="265"/>
      <c r="G78" s="1015"/>
      <c r="H78" s="1015"/>
      <c r="I78" s="1116"/>
      <c r="J78" s="1116"/>
      <c r="K78" s="1117"/>
    </row>
    <row r="79" spans="1:11" ht="15" x14ac:dyDescent="0.25">
      <c r="A79" s="1124" t="s">
        <v>368</v>
      </c>
      <c r="B79" s="1125">
        <v>50.5</v>
      </c>
      <c r="C79" s="1125">
        <v>46.5</v>
      </c>
      <c r="D79" s="1125">
        <v>618.5</v>
      </c>
      <c r="E79" s="1979">
        <v>13.301075268817204</v>
      </c>
      <c r="F79" s="1127"/>
      <c r="G79" s="1128"/>
      <c r="H79" s="1128"/>
      <c r="I79" s="1126"/>
      <c r="J79" s="1126"/>
      <c r="K79" s="1129"/>
    </row>
    <row r="80" spans="1:11" ht="14.25" x14ac:dyDescent="0.2">
      <c r="A80" s="1113" t="s">
        <v>369</v>
      </c>
      <c r="B80" s="1004">
        <v>30</v>
      </c>
      <c r="C80" s="1004">
        <v>30</v>
      </c>
      <c r="D80" s="1004">
        <v>390</v>
      </c>
      <c r="E80" s="1004">
        <v>13</v>
      </c>
      <c r="F80" s="1568" t="s">
        <v>406</v>
      </c>
      <c r="G80" s="1015">
        <v>1281000</v>
      </c>
      <c r="H80" s="1015">
        <v>8796544.0999999996</v>
      </c>
      <c r="I80" s="1116"/>
      <c r="J80" s="1116"/>
      <c r="K80" s="1117"/>
    </row>
    <row r="81" spans="1:11" ht="14.25" x14ac:dyDescent="0.2">
      <c r="A81" s="1113" t="s">
        <v>370</v>
      </c>
      <c r="B81" s="1004">
        <v>14</v>
      </c>
      <c r="C81" s="1004">
        <v>10</v>
      </c>
      <c r="D81" s="1004">
        <v>148</v>
      </c>
      <c r="E81" s="1004">
        <v>14.799999999999999</v>
      </c>
      <c r="F81" s="1568" t="s">
        <v>406</v>
      </c>
      <c r="G81" s="1015">
        <v>1281000</v>
      </c>
      <c r="H81" s="1015">
        <v>8796544.0999999996</v>
      </c>
      <c r="I81" s="1116"/>
      <c r="J81" s="1116"/>
      <c r="K81" s="1117"/>
    </row>
    <row r="82" spans="1:11" ht="14.25" x14ac:dyDescent="0.2">
      <c r="A82" s="1113" t="s">
        <v>371</v>
      </c>
      <c r="B82" s="1004">
        <v>4.5</v>
      </c>
      <c r="C82" s="1004">
        <v>4.5</v>
      </c>
      <c r="D82" s="1004">
        <v>58.5</v>
      </c>
      <c r="E82" s="1004">
        <v>13</v>
      </c>
      <c r="F82" s="1568" t="s">
        <v>406</v>
      </c>
      <c r="G82" s="1015">
        <v>1281000</v>
      </c>
      <c r="H82" s="1015">
        <v>8796544.0999999996</v>
      </c>
      <c r="I82" s="1116"/>
      <c r="J82" s="1116"/>
      <c r="K82" s="1117"/>
    </row>
    <row r="83" spans="1:11" ht="14.25" x14ac:dyDescent="0.2">
      <c r="A83" s="1113" t="s">
        <v>372</v>
      </c>
      <c r="B83" s="1004">
        <v>2</v>
      </c>
      <c r="C83" s="1004">
        <v>2</v>
      </c>
      <c r="D83" s="1004">
        <v>22</v>
      </c>
      <c r="E83" s="1004">
        <v>11</v>
      </c>
      <c r="F83" s="1568" t="s">
        <v>406</v>
      </c>
      <c r="G83" s="1015">
        <v>1281000</v>
      </c>
      <c r="H83" s="1015">
        <v>8796544.0999999996</v>
      </c>
      <c r="I83" s="1116"/>
      <c r="J83" s="1116"/>
      <c r="K83" s="1117"/>
    </row>
    <row r="84" spans="1:11" ht="14.25" x14ac:dyDescent="0.2">
      <c r="A84" s="1113" t="s">
        <v>373</v>
      </c>
      <c r="B84" s="1004"/>
      <c r="C84" s="1004"/>
      <c r="D84" s="1004">
        <v>0</v>
      </c>
      <c r="E84" s="1576"/>
      <c r="F84" s="1568"/>
      <c r="G84" s="1015"/>
      <c r="H84" s="1015"/>
      <c r="I84" s="1116"/>
      <c r="J84" s="1116"/>
      <c r="K84" s="1117"/>
    </row>
    <row r="85" spans="1:11" ht="15" x14ac:dyDescent="0.25">
      <c r="A85" s="1124" t="s">
        <v>374</v>
      </c>
      <c r="B85" s="1125">
        <v>95</v>
      </c>
      <c r="C85" s="1125">
        <v>86</v>
      </c>
      <c r="D85" s="1125">
        <v>1185.2</v>
      </c>
      <c r="E85" s="1979">
        <v>13.78139534883721</v>
      </c>
      <c r="F85" s="1127"/>
      <c r="G85" s="1128"/>
      <c r="H85" s="1128"/>
      <c r="I85" s="1126"/>
      <c r="J85" s="1126"/>
      <c r="K85" s="1129"/>
    </row>
    <row r="86" spans="1:11" ht="14.25" x14ac:dyDescent="0.2">
      <c r="A86" s="1113" t="s">
        <v>375</v>
      </c>
      <c r="B86" s="1004">
        <v>6</v>
      </c>
      <c r="C86" s="1004">
        <v>6</v>
      </c>
      <c r="D86" s="1004">
        <v>36</v>
      </c>
      <c r="E86" s="1004">
        <v>6</v>
      </c>
      <c r="F86" s="1568" t="s">
        <v>406</v>
      </c>
      <c r="G86" s="1015">
        <v>1281000</v>
      </c>
      <c r="H86" s="1015">
        <v>8796544.0999999996</v>
      </c>
      <c r="I86" s="1116"/>
      <c r="J86" s="1116"/>
      <c r="K86" s="1117"/>
    </row>
    <row r="87" spans="1:11" ht="14.25" x14ac:dyDescent="0.2">
      <c r="A87" s="1113" t="s">
        <v>376</v>
      </c>
      <c r="B87" s="1004">
        <v>4</v>
      </c>
      <c r="C87" s="1004">
        <v>4</v>
      </c>
      <c r="D87" s="1004">
        <v>60</v>
      </c>
      <c r="E87" s="1004">
        <v>15</v>
      </c>
      <c r="F87" s="1568" t="s">
        <v>406</v>
      </c>
      <c r="G87" s="1015">
        <v>1281000</v>
      </c>
      <c r="H87" s="1015">
        <v>8796544.0999999996</v>
      </c>
      <c r="I87" s="1116"/>
      <c r="J87" s="1116"/>
      <c r="K87" s="1117"/>
    </row>
    <row r="88" spans="1:11" ht="14.25" x14ac:dyDescent="0.2">
      <c r="A88" s="1113" t="s">
        <v>377</v>
      </c>
      <c r="B88" s="1004"/>
      <c r="C88" s="1004"/>
      <c r="D88" s="1004">
        <v>0</v>
      </c>
      <c r="E88" s="1004"/>
      <c r="F88" s="265"/>
      <c r="G88" s="1015"/>
      <c r="H88" s="1015"/>
      <c r="I88" s="1116"/>
      <c r="J88" s="1116"/>
      <c r="K88" s="1117"/>
    </row>
    <row r="89" spans="1:11" ht="14.25" x14ac:dyDescent="0.2">
      <c r="A89" s="1113" t="s">
        <v>378</v>
      </c>
      <c r="B89" s="1004">
        <v>12</v>
      </c>
      <c r="C89" s="1004">
        <v>12</v>
      </c>
      <c r="D89" s="1004">
        <v>139.19999999999999</v>
      </c>
      <c r="E89" s="1004">
        <v>11.6</v>
      </c>
      <c r="F89" s="1568" t="s">
        <v>406</v>
      </c>
      <c r="G89" s="1015">
        <v>1281000</v>
      </c>
      <c r="H89" s="1015">
        <v>8796544.0999999996</v>
      </c>
      <c r="I89" s="1116"/>
      <c r="J89" s="1116"/>
      <c r="K89" s="1117"/>
    </row>
    <row r="90" spans="1:11" ht="14.25" x14ac:dyDescent="0.2">
      <c r="A90" s="1113" t="s">
        <v>379</v>
      </c>
      <c r="B90" s="1004">
        <v>23</v>
      </c>
      <c r="C90" s="1004">
        <v>17</v>
      </c>
      <c r="D90" s="1004">
        <v>238</v>
      </c>
      <c r="E90" s="1004">
        <v>14</v>
      </c>
      <c r="F90" s="1568" t="s">
        <v>406</v>
      </c>
      <c r="G90" s="1015">
        <v>1281000</v>
      </c>
      <c r="H90" s="1015">
        <v>8796544.0999999996</v>
      </c>
      <c r="I90" s="1116"/>
      <c r="J90" s="1116"/>
      <c r="K90" s="1117"/>
    </row>
    <row r="91" spans="1:11" ht="14.25" x14ac:dyDescent="0.2">
      <c r="A91" s="1113" t="s">
        <v>380</v>
      </c>
      <c r="B91" s="1004">
        <v>6</v>
      </c>
      <c r="C91" s="1004">
        <v>4</v>
      </c>
      <c r="D91" s="1004">
        <v>64</v>
      </c>
      <c r="E91" s="1004">
        <v>16</v>
      </c>
      <c r="F91" s="1568" t="s">
        <v>406</v>
      </c>
      <c r="G91" s="1015">
        <v>1281000</v>
      </c>
      <c r="H91" s="1015">
        <v>8796544.0999999996</v>
      </c>
      <c r="I91" s="1116"/>
      <c r="J91" s="1116"/>
      <c r="K91" s="1117"/>
    </row>
    <row r="92" spans="1:11" ht="14.25" x14ac:dyDescent="0.2">
      <c r="A92" s="1113" t="s">
        <v>381</v>
      </c>
      <c r="B92" s="1004">
        <v>11</v>
      </c>
      <c r="C92" s="1004">
        <v>10</v>
      </c>
      <c r="D92" s="1004">
        <v>120</v>
      </c>
      <c r="E92" s="1004">
        <v>12</v>
      </c>
      <c r="F92" s="1568" t="s">
        <v>406</v>
      </c>
      <c r="G92" s="1015">
        <v>1281000</v>
      </c>
      <c r="H92" s="1015">
        <v>8796544.0999999996</v>
      </c>
      <c r="I92" s="1116"/>
      <c r="J92" s="1116"/>
      <c r="K92" s="1117"/>
    </row>
    <row r="93" spans="1:11" ht="14.25" x14ac:dyDescent="0.2">
      <c r="A93" s="1113" t="s">
        <v>382</v>
      </c>
      <c r="B93" s="1114">
        <v>33</v>
      </c>
      <c r="C93" s="1114">
        <v>33</v>
      </c>
      <c r="D93" s="1004">
        <v>528</v>
      </c>
      <c r="E93" s="1114">
        <v>16</v>
      </c>
      <c r="F93" s="1568" t="s">
        <v>406</v>
      </c>
      <c r="G93" s="1015">
        <v>1281000</v>
      </c>
      <c r="H93" s="1015">
        <v>8796544.0999999996</v>
      </c>
      <c r="I93" s="1116"/>
      <c r="J93" s="1116"/>
      <c r="K93" s="1117"/>
    </row>
    <row r="94" spans="1:11" ht="15" x14ac:dyDescent="0.25">
      <c r="A94" s="1124" t="s">
        <v>383</v>
      </c>
      <c r="B94" s="1125">
        <v>223</v>
      </c>
      <c r="C94" s="1125">
        <v>201.5</v>
      </c>
      <c r="D94" s="1125">
        <v>1523.75</v>
      </c>
      <c r="E94" s="1979">
        <v>7.5620347394540941</v>
      </c>
      <c r="F94" s="1127"/>
      <c r="G94" s="1128"/>
      <c r="H94" s="1128"/>
      <c r="I94" s="1126"/>
      <c r="J94" s="1126"/>
      <c r="K94" s="1129"/>
    </row>
    <row r="95" spans="1:11" ht="14.25" x14ac:dyDescent="0.2">
      <c r="A95" s="1113" t="s">
        <v>384</v>
      </c>
      <c r="B95" s="1004">
        <v>75</v>
      </c>
      <c r="C95" s="1004">
        <v>67.5</v>
      </c>
      <c r="D95" s="1004">
        <v>438.75</v>
      </c>
      <c r="E95" s="1004">
        <v>6.5</v>
      </c>
      <c r="F95" s="1568" t="s">
        <v>406</v>
      </c>
      <c r="G95" s="1015">
        <v>1281000</v>
      </c>
      <c r="H95" s="1015">
        <v>8796544.0999999996</v>
      </c>
      <c r="I95" s="1116"/>
      <c r="J95" s="1116"/>
      <c r="K95" s="1117"/>
    </row>
    <row r="96" spans="1:11" ht="14.25" x14ac:dyDescent="0.2">
      <c r="A96" s="1113" t="s">
        <v>385</v>
      </c>
      <c r="B96" s="1004">
        <v>72</v>
      </c>
      <c r="C96" s="1004">
        <v>62</v>
      </c>
      <c r="D96" s="1004">
        <v>496</v>
      </c>
      <c r="E96" s="1004">
        <v>8</v>
      </c>
      <c r="F96" s="1568" t="s">
        <v>406</v>
      </c>
      <c r="G96" s="1015">
        <v>1281000</v>
      </c>
      <c r="H96" s="1015">
        <v>8796544.0999999996</v>
      </c>
      <c r="I96" s="1116"/>
      <c r="J96" s="1116"/>
      <c r="K96" s="1117"/>
    </row>
    <row r="97" spans="1:11" ht="14.25" x14ac:dyDescent="0.2">
      <c r="A97" s="1113" t="s">
        <v>386</v>
      </c>
      <c r="B97" s="1004">
        <v>16</v>
      </c>
      <c r="C97" s="1004">
        <v>14</v>
      </c>
      <c r="D97" s="1004">
        <v>112</v>
      </c>
      <c r="E97" s="1004">
        <v>8</v>
      </c>
      <c r="F97" s="1568" t="s">
        <v>406</v>
      </c>
      <c r="G97" s="1015">
        <v>1281000</v>
      </c>
      <c r="H97" s="1015">
        <v>8796544.0999999996</v>
      </c>
      <c r="I97" s="1116"/>
      <c r="J97" s="1116"/>
      <c r="K97" s="1117"/>
    </row>
    <row r="98" spans="1:11" ht="14.25" x14ac:dyDescent="0.2">
      <c r="A98" s="1113" t="s">
        <v>387</v>
      </c>
      <c r="B98" s="1004">
        <v>8</v>
      </c>
      <c r="C98" s="1004">
        <v>8</v>
      </c>
      <c r="D98" s="1004">
        <v>56</v>
      </c>
      <c r="E98" s="1004">
        <v>7</v>
      </c>
      <c r="F98" s="1568" t="s">
        <v>406</v>
      </c>
      <c r="G98" s="1015">
        <v>1281000</v>
      </c>
      <c r="H98" s="1015">
        <v>8796544.0999999996</v>
      </c>
      <c r="I98" s="1116"/>
      <c r="J98" s="1116"/>
      <c r="K98" s="1117"/>
    </row>
    <row r="99" spans="1:11" ht="14.25" x14ac:dyDescent="0.2">
      <c r="A99" s="1113" t="s">
        <v>388</v>
      </c>
      <c r="B99" s="1004">
        <v>6</v>
      </c>
      <c r="C99" s="1004">
        <v>6</v>
      </c>
      <c r="D99" s="1004">
        <v>90</v>
      </c>
      <c r="E99" s="1004">
        <v>15</v>
      </c>
      <c r="F99" s="1568" t="s">
        <v>406</v>
      </c>
      <c r="G99" s="1015">
        <v>1281000</v>
      </c>
      <c r="H99" s="1015">
        <v>8796544.0999999996</v>
      </c>
      <c r="I99" s="1116"/>
      <c r="J99" s="1116"/>
      <c r="K99" s="1117"/>
    </row>
    <row r="100" spans="1:11" ht="14.25" x14ac:dyDescent="0.2">
      <c r="A100" s="1113" t="s">
        <v>389</v>
      </c>
      <c r="B100" s="1004">
        <v>5</v>
      </c>
      <c r="C100" s="1004">
        <v>5</v>
      </c>
      <c r="D100" s="1004">
        <v>26</v>
      </c>
      <c r="E100" s="1004">
        <v>5.2</v>
      </c>
      <c r="F100" s="1568" t="s">
        <v>406</v>
      </c>
      <c r="G100" s="1015">
        <v>1281000</v>
      </c>
      <c r="H100" s="1015">
        <v>8796544.0999999996</v>
      </c>
      <c r="I100" s="1116"/>
      <c r="J100" s="1116"/>
      <c r="K100" s="1117"/>
    </row>
    <row r="101" spans="1:11" ht="14.25" x14ac:dyDescent="0.2">
      <c r="A101" s="1113" t="s">
        <v>390</v>
      </c>
      <c r="B101" s="1004">
        <v>3</v>
      </c>
      <c r="C101" s="1004">
        <v>3</v>
      </c>
      <c r="D101" s="1004">
        <v>21</v>
      </c>
      <c r="E101" s="1004">
        <v>7</v>
      </c>
      <c r="F101" s="1568" t="s">
        <v>406</v>
      </c>
      <c r="G101" s="1015">
        <v>1281000</v>
      </c>
      <c r="H101" s="1015">
        <v>8796544.0999999996</v>
      </c>
      <c r="I101" s="1116"/>
      <c r="J101" s="1116"/>
      <c r="K101" s="1117"/>
    </row>
    <row r="102" spans="1:11" ht="14.25" x14ac:dyDescent="0.2">
      <c r="A102" s="1113" t="s">
        <v>391</v>
      </c>
      <c r="B102" s="1004">
        <v>34</v>
      </c>
      <c r="C102" s="1004">
        <v>32</v>
      </c>
      <c r="D102" s="1004">
        <v>224</v>
      </c>
      <c r="E102" s="1004">
        <v>7</v>
      </c>
      <c r="F102" s="1568" t="s">
        <v>406</v>
      </c>
      <c r="G102" s="1015">
        <v>1281000</v>
      </c>
      <c r="H102" s="1015">
        <v>8796544.0999999996</v>
      </c>
      <c r="I102" s="1116"/>
      <c r="J102" s="1116"/>
      <c r="K102" s="1117"/>
    </row>
    <row r="103" spans="1:11" ht="14.25" x14ac:dyDescent="0.2">
      <c r="A103" s="1110" t="s">
        <v>392</v>
      </c>
      <c r="B103" s="1004">
        <v>4</v>
      </c>
      <c r="C103" s="1004">
        <v>4</v>
      </c>
      <c r="D103" s="1004">
        <v>60</v>
      </c>
      <c r="E103" s="1004">
        <v>15</v>
      </c>
      <c r="F103" s="1568" t="s">
        <v>406</v>
      </c>
      <c r="G103" s="1015">
        <v>1281000</v>
      </c>
      <c r="H103" s="1015">
        <v>8796544.0999999996</v>
      </c>
      <c r="I103" s="1111"/>
      <c r="J103" s="1111"/>
      <c r="K103" s="1112"/>
    </row>
    <row r="104" spans="1:11" ht="15.75" thickBot="1" x14ac:dyDescent="0.3">
      <c r="A104" s="1130" t="s">
        <v>393</v>
      </c>
      <c r="B104" s="1131">
        <v>528.03</v>
      </c>
      <c r="C104" s="1131">
        <v>483.7</v>
      </c>
      <c r="D104" s="1569">
        <v>5512.55</v>
      </c>
      <c r="E104" s="1573">
        <v>11.396630142650404</v>
      </c>
      <c r="F104" s="1579" t="s">
        <v>406</v>
      </c>
      <c r="G104" s="1571">
        <v>1281000</v>
      </c>
      <c r="H104" s="1571">
        <v>8796544.1000000015</v>
      </c>
      <c r="I104" s="1136"/>
      <c r="J104" s="1136"/>
      <c r="K104" s="1137"/>
    </row>
    <row r="105" spans="1:11" x14ac:dyDescent="0.2">
      <c r="A105" s="7" t="s">
        <v>1874</v>
      </c>
      <c r="B105" s="8"/>
      <c r="C105" s="8"/>
      <c r="D105" s="8"/>
      <c r="E105" s="9"/>
      <c r="F105" s="10"/>
      <c r="G105" s="11"/>
      <c r="H105" s="8"/>
      <c r="I105" s="196"/>
      <c r="J105" s="196"/>
      <c r="K105" s="196"/>
    </row>
    <row r="106" spans="1:11" x14ac:dyDescent="0.2">
      <c r="A106" s="6"/>
      <c r="D106" s="195"/>
      <c r="E106" s="196"/>
      <c r="F106" s="195"/>
      <c r="G106" s="195"/>
      <c r="H106" s="195"/>
      <c r="I106" s="196"/>
      <c r="J106" s="196"/>
      <c r="K106" s="196"/>
    </row>
    <row r="107" spans="1:11" ht="14.25" x14ac:dyDescent="0.2">
      <c r="A107" s="47"/>
      <c r="D107" s="195"/>
      <c r="E107" s="196"/>
      <c r="F107" s="195"/>
      <c r="G107" s="195"/>
      <c r="H107" s="195"/>
      <c r="I107" s="196"/>
      <c r="J107" s="196"/>
      <c r="K107" s="196"/>
    </row>
    <row r="108" spans="1:11" x14ac:dyDescent="0.2">
      <c r="A108" s="2955" t="s">
        <v>1979</v>
      </c>
      <c r="B108" s="2661"/>
      <c r="C108" s="2661"/>
      <c r="D108" s="2661"/>
      <c r="E108" s="2661"/>
      <c r="F108" s="2661"/>
      <c r="G108" s="2661"/>
      <c r="H108" s="2661"/>
      <c r="I108" s="2661"/>
      <c r="J108" s="2661"/>
      <c r="K108" s="2661"/>
    </row>
    <row r="109" spans="1:11" ht="15" x14ac:dyDescent="0.25">
      <c r="A109" s="27"/>
      <c r="B109" s="3"/>
      <c r="C109" s="3"/>
      <c r="D109" s="197"/>
      <c r="E109" s="198"/>
      <c r="F109" s="199"/>
      <c r="G109" s="199"/>
      <c r="H109" s="199"/>
      <c r="I109" s="198"/>
      <c r="J109" s="198"/>
      <c r="K109" s="198"/>
    </row>
    <row r="110" spans="1:11" ht="15.75" thickBot="1" x14ac:dyDescent="0.3">
      <c r="A110" s="27" t="s">
        <v>847</v>
      </c>
      <c r="B110" s="3"/>
      <c r="C110" s="3"/>
      <c r="D110" s="197"/>
      <c r="E110" s="198"/>
      <c r="F110" s="199"/>
      <c r="G110" s="199"/>
      <c r="H110" s="199"/>
      <c r="I110" s="198"/>
      <c r="J110" s="198"/>
      <c r="K110" s="198"/>
    </row>
    <row r="111" spans="1:11" ht="15.75" thickBot="1" x14ac:dyDescent="0.3">
      <c r="A111" s="191"/>
      <c r="B111" s="2956" t="s">
        <v>1824</v>
      </c>
      <c r="C111" s="2957"/>
      <c r="D111" s="2957"/>
      <c r="E111" s="2957"/>
      <c r="F111" s="2957"/>
      <c r="G111" s="2957"/>
      <c r="H111" s="2957"/>
      <c r="I111" s="2957"/>
      <c r="J111" s="2957"/>
      <c r="K111" s="2958"/>
    </row>
    <row r="112" spans="1:11" ht="15" x14ac:dyDescent="0.25">
      <c r="A112" s="192"/>
      <c r="B112" s="2959" t="s">
        <v>329</v>
      </c>
      <c r="C112" s="2960"/>
      <c r="D112" s="1101"/>
      <c r="E112" s="1102"/>
      <c r="F112" s="1101"/>
      <c r="G112" s="1101"/>
      <c r="H112" s="1101"/>
      <c r="I112" s="2961" t="s">
        <v>834</v>
      </c>
      <c r="J112" s="2962"/>
      <c r="K112" s="2963"/>
    </row>
    <row r="113" spans="1:11" ht="15" x14ac:dyDescent="0.25">
      <c r="A113" s="193" t="s">
        <v>328</v>
      </c>
      <c r="B113" s="1102" t="s">
        <v>835</v>
      </c>
      <c r="C113" s="1102" t="s">
        <v>836</v>
      </c>
      <c r="D113" s="1102" t="s">
        <v>837</v>
      </c>
      <c r="E113" s="1102" t="s">
        <v>838</v>
      </c>
      <c r="F113" s="1103" t="s">
        <v>330</v>
      </c>
      <c r="G113" s="1102" t="s">
        <v>337</v>
      </c>
      <c r="H113" s="1102" t="s">
        <v>338</v>
      </c>
      <c r="I113" s="2952" t="s">
        <v>839</v>
      </c>
      <c r="J113" s="2953"/>
      <c r="K113" s="2954"/>
    </row>
    <row r="114" spans="1:11" ht="15" x14ac:dyDescent="0.25">
      <c r="A114" s="192"/>
      <c r="B114" s="1102"/>
      <c r="C114" s="1102"/>
      <c r="D114" s="1102" t="s">
        <v>841</v>
      </c>
      <c r="E114" s="1102" t="s">
        <v>842</v>
      </c>
      <c r="F114" s="1102" t="s">
        <v>336</v>
      </c>
      <c r="G114" s="1102" t="s">
        <v>843</v>
      </c>
      <c r="H114" s="1102" t="s">
        <v>840</v>
      </c>
      <c r="I114" s="2170"/>
      <c r="J114" s="2170"/>
      <c r="K114" s="2171"/>
    </row>
    <row r="115" spans="1:11" ht="15" x14ac:dyDescent="0.25">
      <c r="A115" s="194"/>
      <c r="B115" s="1106" t="s">
        <v>345</v>
      </c>
      <c r="C115" s="1106" t="s">
        <v>844</v>
      </c>
      <c r="D115" s="1106" t="s">
        <v>346</v>
      </c>
      <c r="E115" s="1106" t="s">
        <v>344</v>
      </c>
      <c r="F115" s="1106" t="s">
        <v>441</v>
      </c>
      <c r="G115" s="1106" t="s">
        <v>347</v>
      </c>
      <c r="H115" s="1106" t="s">
        <v>348</v>
      </c>
      <c r="I115" s="1107" t="s">
        <v>349</v>
      </c>
      <c r="J115" s="1108" t="s">
        <v>350</v>
      </c>
      <c r="K115" s="1109" t="s">
        <v>351</v>
      </c>
    </row>
    <row r="116" spans="1:11" ht="15" x14ac:dyDescent="0.25">
      <c r="A116" s="1119" t="s">
        <v>352</v>
      </c>
      <c r="B116" s="1120">
        <v>115.2</v>
      </c>
      <c r="C116" s="1120">
        <v>107.2</v>
      </c>
      <c r="D116" s="1120">
        <v>990.00000000000011</v>
      </c>
      <c r="E116" s="1979">
        <v>9.2350746268656732</v>
      </c>
      <c r="F116" s="1122"/>
      <c r="G116" s="1122"/>
      <c r="H116" s="1122"/>
      <c r="I116" s="1121"/>
      <c r="J116" s="1121"/>
      <c r="K116" s="1123"/>
    </row>
    <row r="117" spans="1:11" ht="14.25" x14ac:dyDescent="0.2">
      <c r="A117" s="1113" t="s">
        <v>353</v>
      </c>
      <c r="B117" s="1004">
        <v>7</v>
      </c>
      <c r="C117" s="1004">
        <v>7</v>
      </c>
      <c r="D117" s="1004">
        <v>63</v>
      </c>
      <c r="E117" s="1004">
        <v>9</v>
      </c>
      <c r="F117" s="2178" t="s">
        <v>1406</v>
      </c>
      <c r="G117" s="1015">
        <v>1126000</v>
      </c>
      <c r="H117" s="1015">
        <v>14390569.4</v>
      </c>
      <c r="I117" s="1116"/>
      <c r="J117" s="1116"/>
      <c r="K117" s="1117"/>
    </row>
    <row r="118" spans="1:11" ht="14.25" x14ac:dyDescent="0.2">
      <c r="A118" s="1113" t="s">
        <v>354</v>
      </c>
      <c r="B118" s="1004">
        <v>5</v>
      </c>
      <c r="C118" s="1004">
        <v>5</v>
      </c>
      <c r="D118" s="1004">
        <v>42.599999999999994</v>
      </c>
      <c r="E118" s="1004">
        <v>8.52</v>
      </c>
      <c r="F118" s="2178" t="s">
        <v>1406</v>
      </c>
      <c r="G118" s="1015">
        <v>1126000</v>
      </c>
      <c r="H118" s="1015">
        <v>14390569.4</v>
      </c>
      <c r="I118" s="1116"/>
      <c r="J118" s="1116"/>
      <c r="K118" s="1117"/>
    </row>
    <row r="119" spans="1:11" ht="14.25" x14ac:dyDescent="0.2">
      <c r="A119" s="2303" t="s">
        <v>355</v>
      </c>
      <c r="B119" s="1004">
        <v>50</v>
      </c>
      <c r="C119" s="1004">
        <v>50</v>
      </c>
      <c r="D119" s="1004">
        <v>500</v>
      </c>
      <c r="E119" s="1004">
        <v>10</v>
      </c>
      <c r="F119" s="2178" t="s">
        <v>1406</v>
      </c>
      <c r="G119" s="1015">
        <v>1126000</v>
      </c>
      <c r="H119" s="1015">
        <v>14390569.4</v>
      </c>
      <c r="I119" s="1116"/>
      <c r="J119" s="1116"/>
      <c r="K119" s="1117"/>
    </row>
    <row r="120" spans="1:11" ht="14.25" x14ac:dyDescent="0.2">
      <c r="A120" s="2303" t="s">
        <v>356</v>
      </c>
      <c r="B120" s="1004">
        <v>2</v>
      </c>
      <c r="C120" s="1004">
        <v>2</v>
      </c>
      <c r="D120" s="1004">
        <v>16</v>
      </c>
      <c r="E120" s="1004">
        <v>8</v>
      </c>
      <c r="F120" s="2178" t="s">
        <v>1406</v>
      </c>
      <c r="G120" s="1015">
        <v>1126000</v>
      </c>
      <c r="H120" s="1015">
        <v>14390569.4</v>
      </c>
      <c r="I120" s="1116"/>
      <c r="J120" s="1116"/>
      <c r="K120" s="1117"/>
    </row>
    <row r="121" spans="1:11" ht="14.25" x14ac:dyDescent="0.2">
      <c r="A121" s="2303" t="s">
        <v>357</v>
      </c>
      <c r="B121" s="1004">
        <v>10</v>
      </c>
      <c r="C121" s="1004">
        <v>10</v>
      </c>
      <c r="D121" s="1004">
        <v>90</v>
      </c>
      <c r="E121" s="1004">
        <v>9</v>
      </c>
      <c r="F121" s="2178" t="s">
        <v>1406</v>
      </c>
      <c r="G121" s="1015">
        <v>1126000</v>
      </c>
      <c r="H121" s="1015">
        <v>14390569.4</v>
      </c>
      <c r="I121" s="1116"/>
      <c r="J121" s="1116"/>
      <c r="K121" s="1117"/>
    </row>
    <row r="122" spans="1:11" ht="14.25" x14ac:dyDescent="0.2">
      <c r="A122" s="2303" t="s">
        <v>358</v>
      </c>
      <c r="B122" s="1004">
        <v>3</v>
      </c>
      <c r="C122" s="1004">
        <v>2</v>
      </c>
      <c r="D122" s="1004">
        <v>16.2</v>
      </c>
      <c r="E122" s="1004">
        <v>8.1</v>
      </c>
      <c r="F122" s="2178" t="s">
        <v>1406</v>
      </c>
      <c r="G122" s="1015">
        <v>1126000</v>
      </c>
      <c r="H122" s="1015">
        <v>14390569.4</v>
      </c>
      <c r="I122" s="1116"/>
      <c r="J122" s="1116"/>
      <c r="K122" s="1117"/>
    </row>
    <row r="123" spans="1:11" ht="14.25" x14ac:dyDescent="0.2">
      <c r="A123" s="2303" t="s">
        <v>359</v>
      </c>
      <c r="B123" s="1114">
        <v>1</v>
      </c>
      <c r="C123" s="1114">
        <v>1</v>
      </c>
      <c r="D123" s="1004">
        <v>10</v>
      </c>
      <c r="E123" s="1114">
        <v>10</v>
      </c>
      <c r="F123" s="2178" t="s">
        <v>1406</v>
      </c>
      <c r="G123" s="1015">
        <v>1126000</v>
      </c>
      <c r="H123" s="1015">
        <v>14390569.4</v>
      </c>
      <c r="I123" s="1116"/>
      <c r="J123" s="1116"/>
      <c r="K123" s="1117"/>
    </row>
    <row r="124" spans="1:11" ht="14.25" x14ac:dyDescent="0.2">
      <c r="A124" s="2303" t="s">
        <v>360</v>
      </c>
      <c r="B124" s="1114"/>
      <c r="C124" s="1114"/>
      <c r="D124" s="1004">
        <v>0</v>
      </c>
      <c r="E124" s="1114"/>
      <c r="F124" s="2178"/>
      <c r="G124" s="1015"/>
      <c r="H124" s="1015"/>
      <c r="I124" s="1116"/>
      <c r="J124" s="1116"/>
      <c r="K124" s="1117"/>
    </row>
    <row r="125" spans="1:11" ht="14.25" x14ac:dyDescent="0.2">
      <c r="A125" s="2303" t="s">
        <v>361</v>
      </c>
      <c r="B125" s="1114">
        <v>30</v>
      </c>
      <c r="C125" s="1114">
        <v>25</v>
      </c>
      <c r="D125" s="1004">
        <v>204.99999999999997</v>
      </c>
      <c r="E125" s="1114">
        <v>8.1999999999999993</v>
      </c>
      <c r="F125" s="2178" t="s">
        <v>1406</v>
      </c>
      <c r="G125" s="1015">
        <v>1126000</v>
      </c>
      <c r="H125" s="1015">
        <v>14390569.4</v>
      </c>
      <c r="I125" s="1116"/>
      <c r="J125" s="1116"/>
      <c r="K125" s="1117"/>
    </row>
    <row r="126" spans="1:11" ht="14.25" x14ac:dyDescent="0.2">
      <c r="A126" s="2303" t="s">
        <v>362</v>
      </c>
      <c r="B126" s="1114"/>
      <c r="C126" s="1114"/>
      <c r="D126" s="1004">
        <v>0</v>
      </c>
      <c r="E126" s="1114"/>
      <c r="F126" s="1581"/>
      <c r="G126" s="1015"/>
      <c r="H126" s="1015"/>
      <c r="I126" s="1116"/>
      <c r="J126" s="1116"/>
      <c r="K126" s="1117"/>
    </row>
    <row r="127" spans="1:11" ht="14.25" x14ac:dyDescent="0.2">
      <c r="A127" s="2303" t="s">
        <v>363</v>
      </c>
      <c r="B127" s="1114">
        <v>3</v>
      </c>
      <c r="C127" s="1114">
        <v>3</v>
      </c>
      <c r="D127" s="1004">
        <v>25.5</v>
      </c>
      <c r="E127" s="1114">
        <v>8.5</v>
      </c>
      <c r="F127" s="2178" t="s">
        <v>1406</v>
      </c>
      <c r="G127" s="1015">
        <v>1126000</v>
      </c>
      <c r="H127" s="1015">
        <v>14390569.4</v>
      </c>
      <c r="I127" s="1116"/>
      <c r="J127" s="1116"/>
      <c r="K127" s="1117"/>
    </row>
    <row r="128" spans="1:11" ht="14.25" x14ac:dyDescent="0.2">
      <c r="A128" s="1113" t="s">
        <v>364</v>
      </c>
      <c r="B128" s="1114">
        <v>4</v>
      </c>
      <c r="C128" s="1114">
        <v>2</v>
      </c>
      <c r="D128" s="1004">
        <v>20</v>
      </c>
      <c r="E128" s="1114">
        <v>10</v>
      </c>
      <c r="F128" s="2178" t="s">
        <v>1406</v>
      </c>
      <c r="G128" s="1015">
        <v>1126000</v>
      </c>
      <c r="H128" s="1015">
        <v>14390569.4</v>
      </c>
      <c r="I128" s="1116"/>
      <c r="J128" s="1116"/>
      <c r="K128" s="1117"/>
    </row>
    <row r="129" spans="1:11" ht="14.25" x14ac:dyDescent="0.2">
      <c r="A129" s="1113" t="s">
        <v>365</v>
      </c>
      <c r="B129" s="1114">
        <v>0.2</v>
      </c>
      <c r="C129" s="1114">
        <v>0.2</v>
      </c>
      <c r="D129" s="1004">
        <v>1.7000000000000002</v>
      </c>
      <c r="E129" s="1114">
        <v>8.5</v>
      </c>
      <c r="F129" s="2178" t="s">
        <v>1406</v>
      </c>
      <c r="G129" s="1015">
        <v>1126000</v>
      </c>
      <c r="H129" s="1015">
        <v>14390569.4</v>
      </c>
      <c r="I129" s="1116"/>
      <c r="J129" s="1116"/>
      <c r="K129" s="1117"/>
    </row>
    <row r="130" spans="1:11" ht="14.25" x14ac:dyDescent="0.2">
      <c r="A130" s="1113" t="s">
        <v>366</v>
      </c>
      <c r="B130" s="1114"/>
      <c r="C130" s="1114"/>
      <c r="D130" s="1004">
        <v>0</v>
      </c>
      <c r="E130" s="1114"/>
      <c r="F130" s="1582"/>
      <c r="G130" s="1015"/>
      <c r="H130" s="1015"/>
      <c r="I130" s="1116"/>
      <c r="J130" s="1116"/>
      <c r="K130" s="1117"/>
    </row>
    <row r="131" spans="1:11" ht="14.25" x14ac:dyDescent="0.2">
      <c r="A131" s="1113" t="s">
        <v>367</v>
      </c>
      <c r="B131" s="1114"/>
      <c r="C131" s="1114"/>
      <c r="D131" s="1004">
        <v>0</v>
      </c>
      <c r="E131" s="1576"/>
      <c r="F131" s="1582"/>
      <c r="G131" s="1015"/>
      <c r="H131" s="1015"/>
      <c r="I131" s="1116"/>
      <c r="J131" s="1116"/>
      <c r="K131" s="1117"/>
    </row>
    <row r="132" spans="1:11" ht="15" x14ac:dyDescent="0.25">
      <c r="A132" s="1124" t="s">
        <v>368</v>
      </c>
      <c r="B132" s="1125">
        <v>52</v>
      </c>
      <c r="C132" s="1125">
        <v>50</v>
      </c>
      <c r="D132" s="1125">
        <v>668</v>
      </c>
      <c r="E132" s="1979">
        <v>13.36</v>
      </c>
      <c r="F132" s="1583"/>
      <c r="G132" s="1128"/>
      <c r="H132" s="1128"/>
      <c r="I132" s="1126"/>
      <c r="J132" s="1126"/>
      <c r="K132" s="1129"/>
    </row>
    <row r="133" spans="1:11" ht="14.25" x14ac:dyDescent="0.2">
      <c r="A133" s="2303" t="s">
        <v>369</v>
      </c>
      <c r="B133" s="1004">
        <v>40</v>
      </c>
      <c r="C133" s="1004">
        <v>40</v>
      </c>
      <c r="D133" s="1004">
        <v>560</v>
      </c>
      <c r="E133" s="1004">
        <v>14</v>
      </c>
      <c r="F133" s="2178" t="s">
        <v>1406</v>
      </c>
      <c r="G133" s="1015">
        <v>1126000</v>
      </c>
      <c r="H133" s="1015">
        <v>14390569.4</v>
      </c>
      <c r="I133" s="1116"/>
      <c r="J133" s="1116"/>
      <c r="K133" s="1117"/>
    </row>
    <row r="134" spans="1:11" ht="14.25" x14ac:dyDescent="0.2">
      <c r="A134" s="2303" t="s">
        <v>370</v>
      </c>
      <c r="B134" s="1004">
        <v>9</v>
      </c>
      <c r="C134" s="1004">
        <v>7</v>
      </c>
      <c r="D134" s="1004">
        <v>63</v>
      </c>
      <c r="E134" s="1004">
        <v>9</v>
      </c>
      <c r="F134" s="2178" t="s">
        <v>1406</v>
      </c>
      <c r="G134" s="1015">
        <v>1126000</v>
      </c>
      <c r="H134" s="1015">
        <v>14390569.4</v>
      </c>
      <c r="I134" s="1116"/>
      <c r="J134" s="1116"/>
      <c r="K134" s="1117"/>
    </row>
    <row r="135" spans="1:11" ht="14.25" x14ac:dyDescent="0.2">
      <c r="A135" s="2303" t="s">
        <v>371</v>
      </c>
      <c r="B135" s="1114">
        <v>3</v>
      </c>
      <c r="C135" s="1114">
        <v>3</v>
      </c>
      <c r="D135" s="1004">
        <v>45</v>
      </c>
      <c r="E135" s="1114">
        <v>15</v>
      </c>
      <c r="F135" s="2178" t="s">
        <v>1406</v>
      </c>
      <c r="G135" s="1015">
        <v>1126000</v>
      </c>
      <c r="H135" s="1015">
        <v>14390569.4</v>
      </c>
      <c r="I135" s="1116"/>
      <c r="J135" s="1116"/>
      <c r="K135" s="1117"/>
    </row>
    <row r="136" spans="1:11" ht="14.25" x14ac:dyDescent="0.2">
      <c r="A136" s="2303" t="s">
        <v>372</v>
      </c>
      <c r="B136" s="1114"/>
      <c r="C136" s="1114"/>
      <c r="D136" s="1004">
        <v>0</v>
      </c>
      <c r="E136" s="1576"/>
      <c r="F136" s="1582"/>
      <c r="G136" s="1015"/>
      <c r="H136" s="1015"/>
      <c r="I136" s="1116"/>
      <c r="J136" s="1116"/>
      <c r="K136" s="1117"/>
    </row>
    <row r="137" spans="1:11" ht="14.25" x14ac:dyDescent="0.2">
      <c r="A137" s="1113" t="s">
        <v>373</v>
      </c>
      <c r="B137" s="1114"/>
      <c r="C137" s="1114"/>
      <c r="D137" s="1004">
        <v>0</v>
      </c>
      <c r="E137" s="1576"/>
      <c r="F137" s="1582"/>
      <c r="G137" s="1015"/>
      <c r="H137" s="1015"/>
      <c r="I137" s="1116"/>
      <c r="J137" s="1116"/>
      <c r="K137" s="1117"/>
    </row>
    <row r="138" spans="1:11" ht="15" x14ac:dyDescent="0.25">
      <c r="A138" s="1124" t="s">
        <v>374</v>
      </c>
      <c r="B138" s="1125">
        <v>75</v>
      </c>
      <c r="C138" s="1125">
        <v>59</v>
      </c>
      <c r="D138" s="1125">
        <v>301</v>
      </c>
      <c r="E138" s="1979">
        <v>5.101694915254237</v>
      </c>
      <c r="F138" s="1583"/>
      <c r="G138" s="1128"/>
      <c r="H138" s="1128"/>
      <c r="I138" s="1126"/>
      <c r="J138" s="1126"/>
      <c r="K138" s="1129"/>
    </row>
    <row r="139" spans="1:11" ht="14.25" x14ac:dyDescent="0.2">
      <c r="A139" s="2303" t="s">
        <v>375</v>
      </c>
      <c r="B139" s="1004">
        <v>38</v>
      </c>
      <c r="C139" s="1004">
        <v>35</v>
      </c>
      <c r="D139" s="1004">
        <v>140</v>
      </c>
      <c r="E139" s="1004">
        <v>4</v>
      </c>
      <c r="F139" s="2178" t="s">
        <v>1406</v>
      </c>
      <c r="G139" s="1015">
        <v>1126000</v>
      </c>
      <c r="H139" s="1015">
        <v>14390569.4</v>
      </c>
      <c r="I139" s="1116"/>
      <c r="J139" s="1116"/>
      <c r="K139" s="1117"/>
    </row>
    <row r="140" spans="1:11" ht="14.25" x14ac:dyDescent="0.2">
      <c r="A140" s="2303" t="s">
        <v>376</v>
      </c>
      <c r="B140" s="1004"/>
      <c r="C140" s="1004"/>
      <c r="D140" s="1004">
        <v>0</v>
      </c>
      <c r="E140" s="1004"/>
      <c r="F140" s="2178"/>
      <c r="G140" s="1015"/>
      <c r="H140" s="1015"/>
      <c r="I140" s="1116"/>
      <c r="J140" s="1116"/>
      <c r="K140" s="1117"/>
    </row>
    <row r="141" spans="1:11" ht="14.25" x14ac:dyDescent="0.2">
      <c r="A141" s="2303" t="s">
        <v>377</v>
      </c>
      <c r="B141" s="1004"/>
      <c r="C141" s="1004"/>
      <c r="D141" s="1004">
        <v>0</v>
      </c>
      <c r="E141" s="1004"/>
      <c r="F141" s="2178"/>
      <c r="G141" s="1015"/>
      <c r="H141" s="1015"/>
      <c r="I141" s="1116"/>
      <c r="J141" s="1116"/>
      <c r="K141" s="1117"/>
    </row>
    <row r="142" spans="1:11" ht="14.25" x14ac:dyDescent="0.2">
      <c r="A142" s="2303" t="s">
        <v>378</v>
      </c>
      <c r="B142" s="1004">
        <v>6</v>
      </c>
      <c r="C142" s="1004">
        <v>6</v>
      </c>
      <c r="D142" s="1004">
        <v>45</v>
      </c>
      <c r="E142" s="1004">
        <v>7.5</v>
      </c>
      <c r="F142" s="2178" t="s">
        <v>1406</v>
      </c>
      <c r="G142" s="1015">
        <v>1126000</v>
      </c>
      <c r="H142" s="1015">
        <v>14390569.4</v>
      </c>
      <c r="I142" s="1116"/>
      <c r="J142" s="1116"/>
      <c r="K142" s="1117"/>
    </row>
    <row r="143" spans="1:11" ht="14.25" x14ac:dyDescent="0.2">
      <c r="A143" s="2303" t="s">
        <v>379</v>
      </c>
      <c r="B143" s="1004">
        <v>22</v>
      </c>
      <c r="C143" s="1004">
        <v>10</v>
      </c>
      <c r="D143" s="1004">
        <v>60</v>
      </c>
      <c r="E143" s="1004">
        <v>6</v>
      </c>
      <c r="F143" s="2178" t="s">
        <v>1406</v>
      </c>
      <c r="G143" s="1015">
        <v>1126000</v>
      </c>
      <c r="H143" s="1015">
        <v>14390569.4</v>
      </c>
      <c r="I143" s="1116"/>
      <c r="J143" s="1116"/>
      <c r="K143" s="1117"/>
    </row>
    <row r="144" spans="1:11" ht="14.25" x14ac:dyDescent="0.2">
      <c r="A144" s="2303" t="s">
        <v>380</v>
      </c>
      <c r="B144" s="1004">
        <v>9</v>
      </c>
      <c r="C144" s="1004">
        <v>8</v>
      </c>
      <c r="D144" s="1004">
        <v>56</v>
      </c>
      <c r="E144" s="1004">
        <v>7</v>
      </c>
      <c r="F144" s="2178" t="s">
        <v>1406</v>
      </c>
      <c r="G144" s="1015">
        <v>1126000</v>
      </c>
      <c r="H144" s="1015">
        <v>14390569.4</v>
      </c>
      <c r="I144" s="1116"/>
      <c r="J144" s="1116"/>
      <c r="K144" s="1117"/>
    </row>
    <row r="145" spans="1:11" ht="14.25" x14ac:dyDescent="0.2">
      <c r="A145" s="1113" t="s">
        <v>381</v>
      </c>
      <c r="B145" s="1004"/>
      <c r="C145" s="1004"/>
      <c r="D145" s="1004">
        <v>0</v>
      </c>
      <c r="E145" s="1004"/>
      <c r="F145" s="2178"/>
      <c r="G145" s="1015"/>
      <c r="H145" s="1015"/>
      <c r="I145" s="1116"/>
      <c r="J145" s="1116"/>
      <c r="K145" s="1117"/>
    </row>
    <row r="146" spans="1:11" ht="14.25" x14ac:dyDescent="0.2">
      <c r="A146" s="1113" t="s">
        <v>382</v>
      </c>
      <c r="B146" s="1004"/>
      <c r="C146" s="1118"/>
      <c r="D146" s="1004">
        <v>0</v>
      </c>
      <c r="E146" s="1576"/>
      <c r="F146" s="1581"/>
      <c r="G146" s="1015"/>
      <c r="H146" s="1015"/>
      <c r="I146" s="1116"/>
      <c r="J146" s="1116"/>
      <c r="K146" s="1117"/>
    </row>
    <row r="147" spans="1:11" ht="15" x14ac:dyDescent="0.25">
      <c r="A147" s="1124" t="s">
        <v>383</v>
      </c>
      <c r="B147" s="1125">
        <v>77</v>
      </c>
      <c r="C147" s="1125">
        <v>70</v>
      </c>
      <c r="D147" s="1125">
        <v>650</v>
      </c>
      <c r="E147" s="1979">
        <v>9.2857142857142865</v>
      </c>
      <c r="F147" s="1583"/>
      <c r="G147" s="1128"/>
      <c r="H147" s="1128"/>
      <c r="I147" s="1126"/>
      <c r="J147" s="1126"/>
      <c r="K147" s="1129"/>
    </row>
    <row r="148" spans="1:11" ht="14.25" x14ac:dyDescent="0.2">
      <c r="A148" s="2303" t="s">
        <v>384</v>
      </c>
      <c r="B148" s="1004">
        <v>6</v>
      </c>
      <c r="C148" s="1004">
        <v>6</v>
      </c>
      <c r="D148" s="1004">
        <v>54</v>
      </c>
      <c r="E148" s="1004">
        <v>9</v>
      </c>
      <c r="F148" s="2178" t="s">
        <v>1406</v>
      </c>
      <c r="G148" s="1015">
        <v>1126000</v>
      </c>
      <c r="H148" s="1015">
        <v>14390569.4</v>
      </c>
      <c r="I148" s="1116"/>
      <c r="J148" s="1116"/>
      <c r="K148" s="1117"/>
    </row>
    <row r="149" spans="1:11" ht="14.25" x14ac:dyDescent="0.2">
      <c r="A149" s="2303" t="s">
        <v>385</v>
      </c>
      <c r="B149" s="1004">
        <v>25</v>
      </c>
      <c r="C149" s="1004">
        <v>22</v>
      </c>
      <c r="D149" s="1004">
        <v>176</v>
      </c>
      <c r="E149" s="1004">
        <v>8</v>
      </c>
      <c r="F149" s="2178" t="s">
        <v>1406</v>
      </c>
      <c r="G149" s="1015">
        <v>1126000</v>
      </c>
      <c r="H149" s="1015">
        <v>14390569.4</v>
      </c>
      <c r="I149" s="1116"/>
      <c r="J149" s="1116"/>
      <c r="K149" s="1117"/>
    </row>
    <row r="150" spans="1:11" ht="14.25" x14ac:dyDescent="0.2">
      <c r="A150" s="2303" t="s">
        <v>386</v>
      </c>
      <c r="B150" s="1004">
        <v>2</v>
      </c>
      <c r="C150" s="1004">
        <v>2</v>
      </c>
      <c r="D150" s="1004">
        <v>20</v>
      </c>
      <c r="E150" s="1004">
        <v>10</v>
      </c>
      <c r="F150" s="2178" t="s">
        <v>1406</v>
      </c>
      <c r="G150" s="1015">
        <v>1126000</v>
      </c>
      <c r="H150" s="1015">
        <v>14390569.4</v>
      </c>
      <c r="I150" s="1116"/>
      <c r="J150" s="1116"/>
      <c r="K150" s="1117"/>
    </row>
    <row r="151" spans="1:11" ht="14.25" x14ac:dyDescent="0.2">
      <c r="A151" s="2303" t="s">
        <v>387</v>
      </c>
      <c r="B151" s="1004">
        <v>12</v>
      </c>
      <c r="C151" s="1004">
        <v>10</v>
      </c>
      <c r="D151" s="1004">
        <v>80</v>
      </c>
      <c r="E151" s="1004">
        <v>8</v>
      </c>
      <c r="F151" s="2178" t="s">
        <v>1406</v>
      </c>
      <c r="G151" s="1015">
        <v>1126000</v>
      </c>
      <c r="H151" s="1015">
        <v>14390569.4</v>
      </c>
      <c r="I151" s="1116"/>
      <c r="J151" s="1116"/>
      <c r="K151" s="1117"/>
    </row>
    <row r="152" spans="1:11" ht="14.25" x14ac:dyDescent="0.2">
      <c r="A152" s="2303" t="s">
        <v>388</v>
      </c>
      <c r="B152" s="1004"/>
      <c r="C152" s="1004"/>
      <c r="D152" s="1004">
        <v>0</v>
      </c>
      <c r="E152" s="1004"/>
      <c r="F152" s="2178"/>
      <c r="G152" s="1015"/>
      <c r="H152" s="1015"/>
      <c r="I152" s="1116"/>
      <c r="J152" s="1116"/>
      <c r="K152" s="1117"/>
    </row>
    <row r="153" spans="1:11" ht="14.25" x14ac:dyDescent="0.2">
      <c r="A153" s="2303" t="s">
        <v>389</v>
      </c>
      <c r="B153" s="1004">
        <v>5</v>
      </c>
      <c r="C153" s="1004">
        <v>5</v>
      </c>
      <c r="D153" s="1004">
        <v>70</v>
      </c>
      <c r="E153" s="1004">
        <v>14</v>
      </c>
      <c r="F153" s="2178" t="s">
        <v>1406</v>
      </c>
      <c r="G153" s="1015">
        <v>1126000</v>
      </c>
      <c r="H153" s="1015">
        <v>14390569.4</v>
      </c>
      <c r="I153" s="1116"/>
      <c r="J153" s="1116"/>
      <c r="K153" s="1117"/>
    </row>
    <row r="154" spans="1:11" ht="14.25" x14ac:dyDescent="0.2">
      <c r="A154" s="2303" t="s">
        <v>390</v>
      </c>
      <c r="B154" s="1004"/>
      <c r="C154" s="1004"/>
      <c r="D154" s="1004">
        <v>0</v>
      </c>
      <c r="E154" s="1004"/>
      <c r="F154" s="2178"/>
      <c r="G154" s="1015"/>
      <c r="H154" s="1015"/>
      <c r="I154" s="1116"/>
      <c r="J154" s="1116"/>
      <c r="K154" s="1117"/>
    </row>
    <row r="155" spans="1:11" ht="14.25" x14ac:dyDescent="0.2">
      <c r="A155" s="2303" t="s">
        <v>391</v>
      </c>
      <c r="B155" s="1004"/>
      <c r="C155" s="1004"/>
      <c r="D155" s="1004">
        <v>0</v>
      </c>
      <c r="E155" s="1004"/>
      <c r="F155" s="2178"/>
      <c r="G155" s="1015"/>
      <c r="H155" s="1015"/>
      <c r="I155" s="1015"/>
      <c r="J155" s="1116"/>
      <c r="K155" s="1117"/>
    </row>
    <row r="156" spans="1:11" ht="14.25" x14ac:dyDescent="0.2">
      <c r="A156" s="2304" t="s">
        <v>392</v>
      </c>
      <c r="B156" s="1004">
        <v>27</v>
      </c>
      <c r="C156" s="1004">
        <v>25</v>
      </c>
      <c r="D156" s="1004">
        <v>250</v>
      </c>
      <c r="E156" s="1004">
        <v>10</v>
      </c>
      <c r="F156" s="2178" t="s">
        <v>1406</v>
      </c>
      <c r="G156" s="1015">
        <v>1126000</v>
      </c>
      <c r="H156" s="1015">
        <v>14390569.4</v>
      </c>
      <c r="I156" s="1015"/>
      <c r="J156" s="1111"/>
      <c r="K156" s="1112"/>
    </row>
    <row r="157" spans="1:11" ht="15.75" thickBot="1" x14ac:dyDescent="0.3">
      <c r="A157" s="1130" t="s">
        <v>393</v>
      </c>
      <c r="B157" s="1131">
        <v>319.2</v>
      </c>
      <c r="C157" s="1131">
        <v>286.2</v>
      </c>
      <c r="D157" s="1569">
        <v>2609</v>
      </c>
      <c r="E157" s="1573">
        <v>9.1160027952480789</v>
      </c>
      <c r="F157" s="1580" t="s">
        <v>1406</v>
      </c>
      <c r="G157" s="1571">
        <v>1126000</v>
      </c>
      <c r="H157" s="1571">
        <v>14390569.400000002</v>
      </c>
      <c r="I157" s="1136"/>
      <c r="J157" s="1136"/>
      <c r="K157" s="1137"/>
    </row>
    <row r="158" spans="1:11" x14ac:dyDescent="0.2">
      <c r="A158" s="7" t="s">
        <v>1874</v>
      </c>
      <c r="B158" s="8"/>
      <c r="C158" s="8"/>
      <c r="D158" s="8"/>
      <c r="E158" s="9"/>
      <c r="F158" s="10"/>
      <c r="G158" s="11"/>
      <c r="H158" s="8"/>
      <c r="I158" s="196"/>
      <c r="J158" s="196"/>
      <c r="K158" s="196"/>
    </row>
    <row r="159" spans="1:11" x14ac:dyDescent="0.2">
      <c r="A159" s="6"/>
      <c r="D159" s="195"/>
      <c r="E159" s="196"/>
      <c r="F159" s="195"/>
      <c r="G159" s="195"/>
      <c r="H159" s="195"/>
      <c r="I159" s="196"/>
      <c r="J159" s="196"/>
      <c r="K159" s="196"/>
    </row>
    <row r="161" spans="1:11" x14ac:dyDescent="0.2">
      <c r="A161" s="2955" t="s">
        <v>1979</v>
      </c>
      <c r="B161" s="2661"/>
      <c r="C161" s="2661"/>
      <c r="D161" s="2661"/>
      <c r="E161" s="2661"/>
      <c r="F161" s="2661"/>
      <c r="G161" s="2661"/>
      <c r="H161" s="2661"/>
      <c r="I161" s="2661"/>
      <c r="J161" s="2661"/>
      <c r="K161" s="2661"/>
    </row>
    <row r="162" spans="1:11" ht="15" x14ac:dyDescent="0.25">
      <c r="A162" s="27"/>
      <c r="B162" s="3"/>
      <c r="C162" s="3"/>
      <c r="D162" s="3"/>
      <c r="E162" s="13"/>
      <c r="F162" s="12"/>
      <c r="G162" s="12"/>
      <c r="H162" s="12"/>
      <c r="I162" s="13"/>
      <c r="J162" s="13"/>
      <c r="K162" s="13"/>
    </row>
    <row r="163" spans="1:11" ht="15.75" thickBot="1" x14ac:dyDescent="0.3">
      <c r="A163" s="27" t="s">
        <v>833</v>
      </c>
      <c r="B163" s="3"/>
      <c r="C163" s="3"/>
      <c r="D163" s="3"/>
      <c r="E163" s="13"/>
      <c r="F163" s="12"/>
      <c r="G163" s="12"/>
      <c r="H163" s="12"/>
      <c r="I163" s="13"/>
      <c r="J163" s="13"/>
      <c r="K163" s="13"/>
    </row>
    <row r="164" spans="1:11" ht="14.1" customHeight="1" thickBot="1" x14ac:dyDescent="0.3">
      <c r="A164" s="191"/>
      <c r="B164" s="2956" t="s">
        <v>1824</v>
      </c>
      <c r="C164" s="2957"/>
      <c r="D164" s="2957"/>
      <c r="E164" s="2957"/>
      <c r="F164" s="2957"/>
      <c r="G164" s="2957"/>
      <c r="H164" s="2957"/>
      <c r="I164" s="2957"/>
      <c r="J164" s="2957"/>
      <c r="K164" s="2958"/>
    </row>
    <row r="165" spans="1:11" ht="14.1" customHeight="1" x14ac:dyDescent="0.25">
      <c r="A165" s="192"/>
      <c r="B165" s="2959" t="s">
        <v>329</v>
      </c>
      <c r="C165" s="2960"/>
      <c r="D165" s="1101"/>
      <c r="E165" s="1102"/>
      <c r="F165" s="1101"/>
      <c r="G165" s="1101"/>
      <c r="H165" s="1101"/>
      <c r="I165" s="2961" t="s">
        <v>834</v>
      </c>
      <c r="J165" s="2962"/>
      <c r="K165" s="2963"/>
    </row>
    <row r="166" spans="1:11" ht="14.1" customHeight="1" x14ac:dyDescent="0.25">
      <c r="A166" s="193" t="s">
        <v>328</v>
      </c>
      <c r="B166" s="1102" t="s">
        <v>835</v>
      </c>
      <c r="C166" s="1102" t="s">
        <v>836</v>
      </c>
      <c r="D166" s="1102" t="s">
        <v>837</v>
      </c>
      <c r="E166" s="1102" t="s">
        <v>838</v>
      </c>
      <c r="F166" s="1103" t="s">
        <v>330</v>
      </c>
      <c r="G166" s="1102" t="s">
        <v>337</v>
      </c>
      <c r="H166" s="1102" t="s">
        <v>338</v>
      </c>
      <c r="I166" s="2952" t="s">
        <v>839</v>
      </c>
      <c r="J166" s="2953"/>
      <c r="K166" s="2954"/>
    </row>
    <row r="167" spans="1:11" ht="14.1" customHeight="1" x14ac:dyDescent="0.25">
      <c r="A167" s="192"/>
      <c r="B167" s="1102"/>
      <c r="C167" s="1102"/>
      <c r="D167" s="1102" t="s">
        <v>841</v>
      </c>
      <c r="E167" s="1102" t="s">
        <v>842</v>
      </c>
      <c r="F167" s="1102" t="s">
        <v>336</v>
      </c>
      <c r="G167" s="1102" t="s">
        <v>843</v>
      </c>
      <c r="H167" s="1102" t="s">
        <v>840</v>
      </c>
      <c r="I167" s="2170"/>
      <c r="J167" s="2170"/>
      <c r="K167" s="2171"/>
    </row>
    <row r="168" spans="1:11" ht="14.1" customHeight="1" x14ac:dyDescent="0.25">
      <c r="A168" s="194"/>
      <c r="B168" s="1106" t="s">
        <v>345</v>
      </c>
      <c r="C168" s="1106" t="s">
        <v>844</v>
      </c>
      <c r="D168" s="1106" t="s">
        <v>346</v>
      </c>
      <c r="E168" s="1106" t="s">
        <v>344</v>
      </c>
      <c r="F168" s="1106" t="s">
        <v>441</v>
      </c>
      <c r="G168" s="1106" t="s">
        <v>347</v>
      </c>
      <c r="H168" s="1106" t="s">
        <v>348</v>
      </c>
      <c r="I168" s="1107" t="s">
        <v>349</v>
      </c>
      <c r="J168" s="1108" t="s">
        <v>350</v>
      </c>
      <c r="K168" s="1109" t="s">
        <v>351</v>
      </c>
    </row>
    <row r="169" spans="1:11" ht="14.1" customHeight="1" x14ac:dyDescent="0.25">
      <c r="A169" s="1119" t="s">
        <v>352</v>
      </c>
      <c r="B169" s="1120">
        <v>1023</v>
      </c>
      <c r="C169" s="1120">
        <v>934</v>
      </c>
      <c r="D169" s="1120">
        <v>9566.66</v>
      </c>
      <c r="E169" s="1979">
        <v>10.242676659528907</v>
      </c>
      <c r="F169" s="1122"/>
      <c r="G169" s="1122"/>
      <c r="H169" s="1122"/>
      <c r="I169" s="1121"/>
      <c r="J169" s="1121"/>
      <c r="K169" s="1123"/>
    </row>
    <row r="170" spans="1:11" ht="14.1" customHeight="1" x14ac:dyDescent="0.2">
      <c r="A170" s="2303" t="s">
        <v>353</v>
      </c>
      <c r="B170" s="1004">
        <v>100</v>
      </c>
      <c r="C170" s="1004">
        <v>100</v>
      </c>
      <c r="D170" s="1004">
        <v>1520</v>
      </c>
      <c r="E170" s="1004">
        <v>15.2</v>
      </c>
      <c r="F170" s="1568" t="s">
        <v>406</v>
      </c>
      <c r="G170" s="1015">
        <v>1145000</v>
      </c>
      <c r="H170" s="1015">
        <v>4874436.7680000002</v>
      </c>
      <c r="I170" s="1116"/>
      <c r="J170" s="1116"/>
      <c r="K170" s="1117"/>
    </row>
    <row r="171" spans="1:11" ht="14.1" customHeight="1" x14ac:dyDescent="0.2">
      <c r="A171" s="2303" t="s">
        <v>354</v>
      </c>
      <c r="B171" s="1004">
        <v>66</v>
      </c>
      <c r="C171" s="1004">
        <v>60</v>
      </c>
      <c r="D171" s="1004">
        <v>660</v>
      </c>
      <c r="E171" s="1004">
        <v>11</v>
      </c>
      <c r="F171" s="1568" t="s">
        <v>406</v>
      </c>
      <c r="G171" s="1015">
        <v>1145000</v>
      </c>
      <c r="H171" s="1015">
        <v>4874436.7680000002</v>
      </c>
      <c r="I171" s="1116"/>
      <c r="J171" s="1116"/>
      <c r="K171" s="1117"/>
    </row>
    <row r="172" spans="1:11" ht="14.1" customHeight="1" x14ac:dyDescent="0.2">
      <c r="A172" s="2303" t="s">
        <v>355</v>
      </c>
      <c r="B172" s="1004">
        <v>220</v>
      </c>
      <c r="C172" s="1004">
        <v>220</v>
      </c>
      <c r="D172" s="1004">
        <v>1760</v>
      </c>
      <c r="E172" s="1004">
        <v>8</v>
      </c>
      <c r="F172" s="1568" t="s">
        <v>406</v>
      </c>
      <c r="G172" s="1015">
        <v>1145000</v>
      </c>
      <c r="H172" s="1015">
        <v>4874436.7680000002</v>
      </c>
      <c r="I172" s="1116"/>
      <c r="J172" s="1116"/>
      <c r="K172" s="1117"/>
    </row>
    <row r="173" spans="1:11" ht="14.1" customHeight="1" x14ac:dyDescent="0.2">
      <c r="A173" s="2303" t="s">
        <v>356</v>
      </c>
      <c r="B173" s="1004">
        <v>13</v>
      </c>
      <c r="C173" s="1004">
        <v>13</v>
      </c>
      <c r="D173" s="1004">
        <v>182</v>
      </c>
      <c r="E173" s="1004">
        <v>14</v>
      </c>
      <c r="F173" s="1568" t="s">
        <v>406</v>
      </c>
      <c r="G173" s="1015">
        <v>1145000</v>
      </c>
      <c r="H173" s="1015">
        <v>4874436.7680000002</v>
      </c>
      <c r="I173" s="1116"/>
      <c r="J173" s="1116"/>
      <c r="K173" s="1117"/>
    </row>
    <row r="174" spans="1:11" ht="14.1" customHeight="1" x14ac:dyDescent="0.2">
      <c r="A174" s="2303" t="s">
        <v>357</v>
      </c>
      <c r="B174" s="1004">
        <v>90</v>
      </c>
      <c r="C174" s="1004">
        <v>90</v>
      </c>
      <c r="D174" s="1004">
        <v>1170</v>
      </c>
      <c r="E174" s="1004">
        <v>13</v>
      </c>
      <c r="F174" s="1568" t="s">
        <v>406</v>
      </c>
      <c r="G174" s="1015">
        <v>1145000</v>
      </c>
      <c r="H174" s="1015">
        <v>4874436.7680000002</v>
      </c>
      <c r="I174" s="1116"/>
      <c r="J174" s="1116"/>
      <c r="K174" s="1117"/>
    </row>
    <row r="175" spans="1:11" ht="14.1" customHeight="1" x14ac:dyDescent="0.2">
      <c r="A175" s="2303" t="s">
        <v>358</v>
      </c>
      <c r="B175" s="1004">
        <v>200</v>
      </c>
      <c r="C175" s="1004">
        <v>150</v>
      </c>
      <c r="D175" s="1004">
        <v>1050</v>
      </c>
      <c r="E175" s="1004">
        <v>7</v>
      </c>
      <c r="F175" s="1568" t="s">
        <v>406</v>
      </c>
      <c r="G175" s="1015">
        <v>1145000</v>
      </c>
      <c r="H175" s="1015">
        <v>4874436.7680000002</v>
      </c>
      <c r="I175" s="1116"/>
      <c r="J175" s="1116"/>
      <c r="K175" s="1117"/>
    </row>
    <row r="176" spans="1:11" ht="14.1" customHeight="1" x14ac:dyDescent="0.2">
      <c r="A176" s="2303" t="s">
        <v>359</v>
      </c>
      <c r="B176" s="1004">
        <v>80</v>
      </c>
      <c r="C176" s="1004">
        <v>80</v>
      </c>
      <c r="D176" s="1004">
        <v>960</v>
      </c>
      <c r="E176" s="1004">
        <v>12</v>
      </c>
      <c r="F176" s="1568" t="s">
        <v>406</v>
      </c>
      <c r="G176" s="1015">
        <v>1145000</v>
      </c>
      <c r="H176" s="1015">
        <v>4874436.7680000002</v>
      </c>
      <c r="I176" s="1116"/>
      <c r="J176" s="1116"/>
      <c r="K176" s="1117"/>
    </row>
    <row r="177" spans="1:11" ht="14.1" customHeight="1" x14ac:dyDescent="0.2">
      <c r="A177" s="2303" t="s">
        <v>360</v>
      </c>
      <c r="B177" s="1004">
        <v>48</v>
      </c>
      <c r="C177" s="1004">
        <v>19</v>
      </c>
      <c r="D177" s="1004">
        <v>268.66000000000003</v>
      </c>
      <c r="E177" s="1004">
        <v>14.14</v>
      </c>
      <c r="F177" s="1568" t="s">
        <v>406</v>
      </c>
      <c r="G177" s="1015">
        <v>1145000</v>
      </c>
      <c r="H177" s="1015">
        <v>4874436.7680000002</v>
      </c>
      <c r="I177" s="1116"/>
      <c r="J177" s="1116"/>
      <c r="K177" s="1117"/>
    </row>
    <row r="178" spans="1:11" ht="14.1" customHeight="1" x14ac:dyDescent="0.2">
      <c r="A178" s="2303" t="s">
        <v>361</v>
      </c>
      <c r="B178" s="1004">
        <v>45</v>
      </c>
      <c r="C178" s="1004">
        <v>41</v>
      </c>
      <c r="D178" s="1004">
        <v>492</v>
      </c>
      <c r="E178" s="1004">
        <v>12</v>
      </c>
      <c r="F178" s="1568" t="s">
        <v>406</v>
      </c>
      <c r="G178" s="1015">
        <v>1145000</v>
      </c>
      <c r="H178" s="1015">
        <v>4874436.7680000002</v>
      </c>
      <c r="I178" s="1116"/>
      <c r="J178" s="1116"/>
      <c r="K178" s="1117"/>
    </row>
    <row r="179" spans="1:11" ht="14.1" customHeight="1" x14ac:dyDescent="0.2">
      <c r="A179" s="2303" t="s">
        <v>362</v>
      </c>
      <c r="B179" s="1004">
        <v>15</v>
      </c>
      <c r="C179" s="1004">
        <v>15</v>
      </c>
      <c r="D179" s="1004">
        <v>120</v>
      </c>
      <c r="E179" s="1004">
        <v>8</v>
      </c>
      <c r="F179" s="1568" t="s">
        <v>406</v>
      </c>
      <c r="G179" s="1015">
        <v>1145000</v>
      </c>
      <c r="H179" s="1015">
        <v>4874436.7680000002</v>
      </c>
      <c r="I179" s="1116"/>
      <c r="J179" s="1116"/>
      <c r="K179" s="1117"/>
    </row>
    <row r="180" spans="1:11" ht="14.1" customHeight="1" x14ac:dyDescent="0.2">
      <c r="A180" s="2303" t="s">
        <v>363</v>
      </c>
      <c r="B180" s="1004">
        <v>56</v>
      </c>
      <c r="C180" s="1004">
        <v>56</v>
      </c>
      <c r="D180" s="1004">
        <v>784</v>
      </c>
      <c r="E180" s="1004">
        <v>14</v>
      </c>
      <c r="F180" s="1568" t="s">
        <v>406</v>
      </c>
      <c r="G180" s="1015">
        <v>1145000</v>
      </c>
      <c r="H180" s="1015">
        <v>4874436.7680000002</v>
      </c>
      <c r="I180" s="1116"/>
      <c r="J180" s="1116"/>
      <c r="K180" s="1117"/>
    </row>
    <row r="181" spans="1:11" ht="14.1" customHeight="1" x14ac:dyDescent="0.2">
      <c r="A181" s="2303" t="s">
        <v>364</v>
      </c>
      <c r="B181" s="1004">
        <v>60</v>
      </c>
      <c r="C181" s="1004">
        <v>60</v>
      </c>
      <c r="D181" s="1004">
        <v>420</v>
      </c>
      <c r="E181" s="1004">
        <v>7</v>
      </c>
      <c r="F181" s="1568" t="s">
        <v>406</v>
      </c>
      <c r="G181" s="1015">
        <v>1145000</v>
      </c>
      <c r="H181" s="1015">
        <v>4874436.7680000002</v>
      </c>
      <c r="I181" s="1116"/>
      <c r="J181" s="1116"/>
      <c r="K181" s="1117"/>
    </row>
    <row r="182" spans="1:11" ht="14.1" customHeight="1" x14ac:dyDescent="0.2">
      <c r="A182" s="2303" t="s">
        <v>365</v>
      </c>
      <c r="B182" s="1004">
        <v>30</v>
      </c>
      <c r="C182" s="1004">
        <v>30</v>
      </c>
      <c r="D182" s="1004">
        <v>180</v>
      </c>
      <c r="E182" s="1004">
        <v>6</v>
      </c>
      <c r="F182" s="1568" t="s">
        <v>406</v>
      </c>
      <c r="G182" s="1015">
        <v>1145000</v>
      </c>
      <c r="H182" s="1015">
        <v>4874436.7680000002</v>
      </c>
      <c r="I182" s="1116"/>
      <c r="J182" s="1116"/>
      <c r="K182" s="1117"/>
    </row>
    <row r="183" spans="1:11" ht="14.1" customHeight="1" x14ac:dyDescent="0.2">
      <c r="A183" s="2303" t="s">
        <v>366</v>
      </c>
      <c r="B183" s="1114"/>
      <c r="C183" s="1114"/>
      <c r="D183" s="1004">
        <v>0</v>
      </c>
      <c r="E183" s="1114"/>
      <c r="F183" s="1568" t="s">
        <v>406</v>
      </c>
      <c r="G183" s="1015">
        <v>1145000</v>
      </c>
      <c r="H183" s="1015">
        <v>4874436.7680000002</v>
      </c>
      <c r="I183" s="1116"/>
      <c r="J183" s="1116"/>
      <c r="K183" s="1117"/>
    </row>
    <row r="184" spans="1:11" ht="14.1" customHeight="1" x14ac:dyDescent="0.2">
      <c r="A184" s="2303" t="s">
        <v>367</v>
      </c>
      <c r="B184" s="1114"/>
      <c r="C184" s="1114"/>
      <c r="D184" s="1004"/>
      <c r="E184" s="1572"/>
      <c r="F184" s="265"/>
      <c r="G184" s="1015"/>
      <c r="H184" s="1015"/>
      <c r="I184" s="1116"/>
      <c r="J184" s="1116"/>
      <c r="K184" s="1117"/>
    </row>
    <row r="185" spans="1:11" ht="14.1" customHeight="1" x14ac:dyDescent="0.25">
      <c r="A185" s="1124" t="s">
        <v>368</v>
      </c>
      <c r="B185" s="1125">
        <v>515.67000000000007</v>
      </c>
      <c r="C185" s="1125">
        <v>415.67</v>
      </c>
      <c r="D185" s="1125">
        <v>9358.9314285714299</v>
      </c>
      <c r="E185" s="1979">
        <v>22.515292007052299</v>
      </c>
      <c r="F185" s="1127"/>
      <c r="G185" s="1128"/>
      <c r="H185" s="1128"/>
      <c r="I185" s="1126"/>
      <c r="J185" s="1126"/>
      <c r="K185" s="1129"/>
    </row>
    <row r="186" spans="1:11" ht="14.1" customHeight="1" x14ac:dyDescent="0.2">
      <c r="A186" s="2303" t="s">
        <v>369</v>
      </c>
      <c r="B186" s="1004">
        <v>420</v>
      </c>
      <c r="C186" s="1004">
        <v>330</v>
      </c>
      <c r="D186" s="1004">
        <v>8250</v>
      </c>
      <c r="E186" s="1004">
        <v>25</v>
      </c>
      <c r="F186" s="1568" t="s">
        <v>406</v>
      </c>
      <c r="G186" s="1015">
        <v>1145000</v>
      </c>
      <c r="H186" s="1015">
        <v>4874436.7680000002</v>
      </c>
      <c r="I186" s="1116"/>
      <c r="J186" s="1116"/>
      <c r="K186" s="1117"/>
    </row>
    <row r="187" spans="1:11" ht="14.1" customHeight="1" x14ac:dyDescent="0.2">
      <c r="A187" s="2303" t="s">
        <v>370</v>
      </c>
      <c r="B187" s="1004">
        <v>33</v>
      </c>
      <c r="C187" s="1004">
        <v>29</v>
      </c>
      <c r="D187" s="1004">
        <v>451.57142857142856</v>
      </c>
      <c r="E187" s="1004">
        <v>15.571428571428571</v>
      </c>
      <c r="F187" s="1568" t="s">
        <v>406</v>
      </c>
      <c r="G187" s="1015">
        <v>1145000</v>
      </c>
      <c r="H187" s="1015">
        <v>4874436.7680000002</v>
      </c>
      <c r="I187" s="1116"/>
      <c r="J187" s="1116"/>
      <c r="K187" s="1117"/>
    </row>
    <row r="188" spans="1:11" ht="14.1" customHeight="1" x14ac:dyDescent="0.2">
      <c r="A188" s="2303" t="s">
        <v>371</v>
      </c>
      <c r="B188" s="1004">
        <v>19.670000000000002</v>
      </c>
      <c r="C188" s="1004">
        <v>16.670000000000002</v>
      </c>
      <c r="D188" s="1004">
        <v>133.36000000000001</v>
      </c>
      <c r="E188" s="1004">
        <v>8</v>
      </c>
      <c r="F188" s="1568" t="s">
        <v>406</v>
      </c>
      <c r="G188" s="1015">
        <v>1145000</v>
      </c>
      <c r="H188" s="1015">
        <v>4874436.7680000002</v>
      </c>
      <c r="I188" s="1116"/>
      <c r="J188" s="1116"/>
      <c r="K188" s="1117"/>
    </row>
    <row r="189" spans="1:11" ht="14.1" customHeight="1" x14ac:dyDescent="0.2">
      <c r="A189" s="2303" t="s">
        <v>372</v>
      </c>
      <c r="B189" s="1004">
        <v>21</v>
      </c>
      <c r="C189" s="1004">
        <v>18</v>
      </c>
      <c r="D189" s="1004">
        <v>216</v>
      </c>
      <c r="E189" s="1004">
        <v>12</v>
      </c>
      <c r="F189" s="1568" t="s">
        <v>406</v>
      </c>
      <c r="G189" s="1015">
        <v>1145000</v>
      </c>
      <c r="H189" s="1015">
        <v>4874436.7680000002</v>
      </c>
      <c r="I189" s="1116"/>
      <c r="J189" s="1116"/>
      <c r="K189" s="1117"/>
    </row>
    <row r="190" spans="1:11" ht="14.1" customHeight="1" x14ac:dyDescent="0.2">
      <c r="A190" s="2303" t="s">
        <v>373</v>
      </c>
      <c r="B190" s="1004">
        <v>22</v>
      </c>
      <c r="C190" s="1004">
        <v>22</v>
      </c>
      <c r="D190" s="1004">
        <v>308</v>
      </c>
      <c r="E190" s="1004">
        <v>14</v>
      </c>
      <c r="F190" s="1568" t="s">
        <v>406</v>
      </c>
      <c r="G190" s="1015">
        <v>1145000</v>
      </c>
      <c r="H190" s="1015">
        <v>4874436.7680000002</v>
      </c>
      <c r="I190" s="1116"/>
      <c r="J190" s="1116"/>
      <c r="K190" s="1117"/>
    </row>
    <row r="191" spans="1:11" ht="14.1" customHeight="1" x14ac:dyDescent="0.25">
      <c r="A191" s="1124" t="s">
        <v>374</v>
      </c>
      <c r="B191" s="1125">
        <v>428.5</v>
      </c>
      <c r="C191" s="1125">
        <v>411.7</v>
      </c>
      <c r="D191" s="1125">
        <v>5375.6488888888889</v>
      </c>
      <c r="E191" s="1979">
        <v>13.057199147167571</v>
      </c>
      <c r="F191" s="1127"/>
      <c r="G191" s="1128"/>
      <c r="H191" s="1128"/>
      <c r="I191" s="1126"/>
      <c r="J191" s="1126"/>
      <c r="K191" s="1129"/>
    </row>
    <row r="192" spans="1:11" ht="14.1" customHeight="1" x14ac:dyDescent="0.2">
      <c r="A192" s="2303" t="s">
        <v>375</v>
      </c>
      <c r="B192" s="1004">
        <v>52</v>
      </c>
      <c r="C192" s="1004">
        <v>51</v>
      </c>
      <c r="D192" s="1004">
        <v>459</v>
      </c>
      <c r="E192" s="1004">
        <v>9</v>
      </c>
      <c r="F192" s="1568" t="s">
        <v>406</v>
      </c>
      <c r="G192" s="1015">
        <v>1145000</v>
      </c>
      <c r="H192" s="1015">
        <v>4874436.7680000002</v>
      </c>
      <c r="I192" s="1116"/>
      <c r="J192" s="1116"/>
      <c r="K192" s="1117"/>
    </row>
    <row r="193" spans="1:11" ht="14.1" customHeight="1" x14ac:dyDescent="0.2">
      <c r="A193" s="2303" t="s">
        <v>376</v>
      </c>
      <c r="B193" s="1004">
        <v>8.5</v>
      </c>
      <c r="C193" s="1004">
        <v>8.5</v>
      </c>
      <c r="D193" s="1004">
        <v>136</v>
      </c>
      <c r="E193" s="1004">
        <v>16</v>
      </c>
      <c r="F193" s="1568" t="s">
        <v>406</v>
      </c>
      <c r="G193" s="1015">
        <v>1145000</v>
      </c>
      <c r="H193" s="1015">
        <v>4874436.7680000002</v>
      </c>
      <c r="I193" s="1116"/>
      <c r="J193" s="1116"/>
      <c r="K193" s="1117"/>
    </row>
    <row r="194" spans="1:11" ht="14.1" customHeight="1" x14ac:dyDescent="0.2">
      <c r="A194" s="2303" t="s">
        <v>377</v>
      </c>
      <c r="B194" s="1004">
        <v>5</v>
      </c>
      <c r="C194" s="1004">
        <v>5</v>
      </c>
      <c r="D194" s="1004">
        <v>70</v>
      </c>
      <c r="E194" s="1004">
        <v>14</v>
      </c>
      <c r="F194" s="1568" t="s">
        <v>406</v>
      </c>
      <c r="G194" s="1015">
        <v>1145000</v>
      </c>
      <c r="H194" s="1015">
        <v>4874436.7680000002</v>
      </c>
      <c r="I194" s="1116"/>
      <c r="J194" s="1116"/>
      <c r="K194" s="1117"/>
    </row>
    <row r="195" spans="1:11" ht="14.1" customHeight="1" x14ac:dyDescent="0.2">
      <c r="A195" s="2303" t="s">
        <v>378</v>
      </c>
      <c r="B195" s="1004">
        <v>210</v>
      </c>
      <c r="C195" s="1004">
        <v>210</v>
      </c>
      <c r="D195" s="1004">
        <v>2940</v>
      </c>
      <c r="E195" s="1004">
        <v>14</v>
      </c>
      <c r="F195" s="1568" t="s">
        <v>406</v>
      </c>
      <c r="G195" s="1015">
        <v>1145000</v>
      </c>
      <c r="H195" s="1015">
        <v>4874436.7680000002</v>
      </c>
      <c r="I195" s="1116"/>
      <c r="J195" s="1116"/>
      <c r="K195" s="1117"/>
    </row>
    <row r="196" spans="1:11" ht="14.1" customHeight="1" x14ac:dyDescent="0.2">
      <c r="A196" s="2303" t="s">
        <v>379</v>
      </c>
      <c r="B196" s="1004">
        <v>55</v>
      </c>
      <c r="C196" s="1004">
        <v>45</v>
      </c>
      <c r="D196" s="1004">
        <v>540</v>
      </c>
      <c r="E196" s="1004">
        <v>12</v>
      </c>
      <c r="F196" s="1568" t="s">
        <v>406</v>
      </c>
      <c r="G196" s="1015">
        <v>1145000</v>
      </c>
      <c r="H196" s="1015">
        <v>4874436.7680000002</v>
      </c>
      <c r="I196" s="1116"/>
      <c r="J196" s="1116"/>
      <c r="K196" s="1117"/>
    </row>
    <row r="197" spans="1:11" ht="14.1" customHeight="1" x14ac:dyDescent="0.2">
      <c r="A197" s="2303" t="s">
        <v>380</v>
      </c>
      <c r="B197" s="1004">
        <v>30</v>
      </c>
      <c r="C197" s="1004">
        <v>29.2</v>
      </c>
      <c r="D197" s="1004">
        <v>534.36</v>
      </c>
      <c r="E197" s="1004">
        <v>18.3</v>
      </c>
      <c r="F197" s="1568" t="s">
        <v>406</v>
      </c>
      <c r="G197" s="1015">
        <v>1145000</v>
      </c>
      <c r="H197" s="1015">
        <v>4874436.7680000002</v>
      </c>
      <c r="I197" s="1116"/>
      <c r="J197" s="1116"/>
      <c r="K197" s="1117"/>
    </row>
    <row r="198" spans="1:11" ht="14.1" customHeight="1" x14ac:dyDescent="0.2">
      <c r="A198" s="2303" t="s">
        <v>381</v>
      </c>
      <c r="B198" s="1004">
        <v>28</v>
      </c>
      <c r="C198" s="1004">
        <v>23</v>
      </c>
      <c r="D198" s="1004">
        <v>36.288888888888891</v>
      </c>
      <c r="E198" s="1004">
        <v>1.5777777777777779</v>
      </c>
      <c r="F198" s="1568" t="s">
        <v>406</v>
      </c>
      <c r="G198" s="1015">
        <v>1145000</v>
      </c>
      <c r="H198" s="1015">
        <v>4874436.7680000002</v>
      </c>
      <c r="I198" s="1116"/>
      <c r="J198" s="1116"/>
      <c r="K198" s="1117"/>
    </row>
    <row r="199" spans="1:11" ht="14.1" customHeight="1" x14ac:dyDescent="0.2">
      <c r="A199" s="2303" t="s">
        <v>382</v>
      </c>
      <c r="B199" s="1004">
        <v>40</v>
      </c>
      <c r="C199" s="1004">
        <v>40</v>
      </c>
      <c r="D199" s="1004">
        <v>660</v>
      </c>
      <c r="E199" s="1004">
        <v>16.5</v>
      </c>
      <c r="F199" s="1568" t="s">
        <v>406</v>
      </c>
      <c r="G199" s="1015">
        <v>1145000</v>
      </c>
      <c r="H199" s="1015">
        <v>4874436.7680000002</v>
      </c>
      <c r="I199" s="1116"/>
      <c r="J199" s="1116"/>
      <c r="K199" s="1117"/>
    </row>
    <row r="200" spans="1:11" ht="14.1" customHeight="1" x14ac:dyDescent="0.25">
      <c r="A200" s="1124" t="s">
        <v>383</v>
      </c>
      <c r="B200" s="1125">
        <v>1430</v>
      </c>
      <c r="C200" s="1125">
        <v>1290.5999999999999</v>
      </c>
      <c r="D200" s="1125">
        <v>10553.7</v>
      </c>
      <c r="E200" s="1979">
        <v>8.1773593677359386</v>
      </c>
      <c r="F200" s="1127"/>
      <c r="G200" s="1128"/>
      <c r="H200" s="1128"/>
      <c r="I200" s="1126"/>
      <c r="J200" s="1126"/>
      <c r="K200" s="1129"/>
    </row>
    <row r="201" spans="1:11" ht="14.1" customHeight="1" x14ac:dyDescent="0.2">
      <c r="A201" s="2303" t="s">
        <v>384</v>
      </c>
      <c r="B201" s="1004">
        <v>500</v>
      </c>
      <c r="C201" s="1004">
        <v>397.6</v>
      </c>
      <c r="D201" s="1004">
        <v>2783.2</v>
      </c>
      <c r="E201" s="1004">
        <v>6.9999999999999991</v>
      </c>
      <c r="F201" s="1568" t="s">
        <v>406</v>
      </c>
      <c r="G201" s="1015">
        <v>1145000</v>
      </c>
      <c r="H201" s="1015">
        <v>4874436.7680000002</v>
      </c>
      <c r="I201" s="1116"/>
      <c r="J201" s="1116"/>
      <c r="K201" s="1117"/>
    </row>
    <row r="202" spans="1:11" ht="14.1" customHeight="1" x14ac:dyDescent="0.2">
      <c r="A202" s="2303" t="s">
        <v>385</v>
      </c>
      <c r="B202" s="1004">
        <v>400</v>
      </c>
      <c r="C202" s="1004">
        <v>370</v>
      </c>
      <c r="D202" s="1004">
        <v>3700</v>
      </c>
      <c r="E202" s="1004">
        <v>10</v>
      </c>
      <c r="F202" s="1568" t="s">
        <v>406</v>
      </c>
      <c r="G202" s="1015">
        <v>1145000</v>
      </c>
      <c r="H202" s="1015">
        <v>4874436.7680000002</v>
      </c>
      <c r="I202" s="1116"/>
      <c r="J202" s="1116"/>
      <c r="K202" s="1117"/>
    </row>
    <row r="203" spans="1:11" ht="14.1" customHeight="1" x14ac:dyDescent="0.2">
      <c r="A203" s="2303" t="s">
        <v>386</v>
      </c>
      <c r="B203" s="1004">
        <v>22</v>
      </c>
      <c r="C203" s="1004">
        <v>20</v>
      </c>
      <c r="D203" s="1004">
        <v>32.5</v>
      </c>
      <c r="E203" s="1004">
        <v>1.625</v>
      </c>
      <c r="F203" s="1568" t="s">
        <v>406</v>
      </c>
      <c r="G203" s="1015">
        <v>1145000</v>
      </c>
      <c r="H203" s="1015">
        <v>4874436.7680000002</v>
      </c>
      <c r="I203" s="1116"/>
      <c r="J203" s="1116"/>
      <c r="K203" s="1117"/>
    </row>
    <row r="204" spans="1:11" ht="14.1" customHeight="1" x14ac:dyDescent="0.2">
      <c r="A204" s="2303" t="s">
        <v>387</v>
      </c>
      <c r="B204" s="1004">
        <v>250</v>
      </c>
      <c r="C204" s="1004">
        <v>250</v>
      </c>
      <c r="D204" s="1004">
        <v>1750</v>
      </c>
      <c r="E204" s="1004">
        <v>7</v>
      </c>
      <c r="F204" s="1568" t="s">
        <v>406</v>
      </c>
      <c r="G204" s="1015">
        <v>1145000</v>
      </c>
      <c r="H204" s="1015">
        <v>4874436.7680000002</v>
      </c>
      <c r="I204" s="1116"/>
      <c r="J204" s="1116"/>
      <c r="K204" s="1117"/>
    </row>
    <row r="205" spans="1:11" ht="14.1" customHeight="1" x14ac:dyDescent="0.2">
      <c r="A205" s="2303" t="s">
        <v>388</v>
      </c>
      <c r="B205" s="1004">
        <v>20</v>
      </c>
      <c r="C205" s="1004">
        <v>17</v>
      </c>
      <c r="D205" s="1004">
        <v>187</v>
      </c>
      <c r="E205" s="1004">
        <v>11</v>
      </c>
      <c r="F205" s="1568" t="s">
        <v>406</v>
      </c>
      <c r="G205" s="1015">
        <v>1145000</v>
      </c>
      <c r="H205" s="1015">
        <v>4874436.7680000002</v>
      </c>
      <c r="I205" s="1116"/>
      <c r="J205" s="1116"/>
      <c r="K205" s="1117"/>
    </row>
    <row r="206" spans="1:11" ht="14.1" customHeight="1" x14ac:dyDescent="0.2">
      <c r="A206" s="2303" t="s">
        <v>389</v>
      </c>
      <c r="B206" s="1004">
        <v>21</v>
      </c>
      <c r="C206" s="1004">
        <v>21</v>
      </c>
      <c r="D206" s="1004">
        <v>154</v>
      </c>
      <c r="E206" s="1004">
        <v>7.333333333333333</v>
      </c>
      <c r="F206" s="1568" t="s">
        <v>406</v>
      </c>
      <c r="G206" s="1015">
        <v>1145000</v>
      </c>
      <c r="H206" s="1015">
        <v>4874436.7680000002</v>
      </c>
      <c r="I206" s="1116"/>
      <c r="J206" s="1116"/>
      <c r="K206" s="1117"/>
    </row>
    <row r="207" spans="1:11" ht="14.1" customHeight="1" x14ac:dyDescent="0.2">
      <c r="A207" s="2303" t="s">
        <v>390</v>
      </c>
      <c r="B207" s="1004">
        <v>55</v>
      </c>
      <c r="C207" s="1004">
        <v>55</v>
      </c>
      <c r="D207" s="1004">
        <v>847</v>
      </c>
      <c r="E207" s="1004">
        <v>15.4</v>
      </c>
      <c r="F207" s="1568" t="s">
        <v>406</v>
      </c>
      <c r="G207" s="1015">
        <v>1145000</v>
      </c>
      <c r="H207" s="1015">
        <v>4874436.7680000002</v>
      </c>
      <c r="I207" s="1116"/>
      <c r="J207" s="1116"/>
      <c r="K207" s="1117"/>
    </row>
    <row r="208" spans="1:11" ht="14.1" customHeight="1" x14ac:dyDescent="0.2">
      <c r="A208" s="2303" t="s">
        <v>391</v>
      </c>
      <c r="B208" s="1004">
        <v>140</v>
      </c>
      <c r="C208" s="1004">
        <v>140</v>
      </c>
      <c r="D208" s="1004">
        <v>840</v>
      </c>
      <c r="E208" s="1004">
        <v>6</v>
      </c>
      <c r="F208" s="1568" t="s">
        <v>406</v>
      </c>
      <c r="G208" s="1015">
        <v>1145000</v>
      </c>
      <c r="H208" s="1015">
        <v>4874436.7680000002</v>
      </c>
      <c r="I208" s="1116"/>
      <c r="J208" s="1116"/>
      <c r="K208" s="1117"/>
    </row>
    <row r="209" spans="1:11" ht="14.1" customHeight="1" x14ac:dyDescent="0.2">
      <c r="A209" s="2304" t="s">
        <v>392</v>
      </c>
      <c r="B209" s="1004">
        <v>22</v>
      </c>
      <c r="C209" s="1004">
        <v>20</v>
      </c>
      <c r="D209" s="1004">
        <v>260</v>
      </c>
      <c r="E209" s="1004">
        <v>13</v>
      </c>
      <c r="F209" s="1568" t="s">
        <v>406</v>
      </c>
      <c r="G209" s="1015">
        <v>1145000</v>
      </c>
      <c r="H209" s="1015">
        <v>4874436.7680000002</v>
      </c>
      <c r="I209" s="1111"/>
      <c r="J209" s="1111"/>
      <c r="K209" s="1112"/>
    </row>
    <row r="210" spans="1:11" ht="14.1" customHeight="1" thickBot="1" x14ac:dyDescent="0.3">
      <c r="A210" s="1130" t="s">
        <v>393</v>
      </c>
      <c r="B210" s="1131">
        <v>3397.17</v>
      </c>
      <c r="C210" s="1131">
        <v>3051.9700000000003</v>
      </c>
      <c r="D210" s="1569">
        <v>34854.940317460321</v>
      </c>
      <c r="E210" s="1573">
        <v>11.420472782321031</v>
      </c>
      <c r="F210" s="1570" t="s">
        <v>406</v>
      </c>
      <c r="G210" s="1571">
        <v>1145000</v>
      </c>
      <c r="H210" s="1571">
        <v>4874436.7679999992</v>
      </c>
      <c r="I210" s="1136"/>
      <c r="J210" s="1136"/>
      <c r="K210" s="1137"/>
    </row>
    <row r="211" spans="1:11" x14ac:dyDescent="0.2">
      <c r="A211" s="7" t="s">
        <v>1874</v>
      </c>
      <c r="B211" s="8"/>
      <c r="C211" s="8"/>
      <c r="D211" s="8"/>
      <c r="E211" s="9"/>
      <c r="F211" s="10"/>
      <c r="G211" s="11"/>
      <c r="H211" s="8"/>
      <c r="I211" s="196"/>
      <c r="J211" s="196"/>
      <c r="K211" s="196"/>
    </row>
    <row r="212" spans="1:11" x14ac:dyDescent="0.2">
      <c r="A212" s="6"/>
      <c r="D212" s="195"/>
      <c r="E212" s="196"/>
      <c r="F212" s="195"/>
      <c r="G212" s="195"/>
      <c r="H212" s="195"/>
      <c r="I212" s="196"/>
      <c r="J212" s="196"/>
      <c r="K212" s="196"/>
    </row>
    <row r="213" spans="1:11" x14ac:dyDescent="0.2">
      <c r="A213" s="6"/>
      <c r="D213" s="195"/>
      <c r="E213" s="196"/>
      <c r="F213" s="195"/>
      <c r="G213" s="195"/>
      <c r="H213" s="195"/>
      <c r="I213" s="196"/>
      <c r="J213" s="196"/>
      <c r="K213" s="196"/>
    </row>
    <row r="214" spans="1:11" x14ac:dyDescent="0.2">
      <c r="A214" s="6"/>
      <c r="C214" s="15"/>
      <c r="D214" s="195"/>
      <c r="E214" s="196"/>
      <c r="F214" s="195"/>
      <c r="G214" s="15"/>
      <c r="H214" s="195"/>
      <c r="I214" s="196"/>
      <c r="J214" s="196"/>
      <c r="K214" s="196"/>
    </row>
  </sheetData>
  <sheetProtection insertHyperlinks="0"/>
  <mergeCells count="20">
    <mergeCell ref="I166:K166"/>
    <mergeCell ref="A161:K161"/>
    <mergeCell ref="B164:K164"/>
    <mergeCell ref="B165:C165"/>
    <mergeCell ref="I165:K165"/>
    <mergeCell ref="A2:K2"/>
    <mergeCell ref="B5:K5"/>
    <mergeCell ref="B6:C6"/>
    <mergeCell ref="I6:K6"/>
    <mergeCell ref="B59:C59"/>
    <mergeCell ref="I59:K59"/>
    <mergeCell ref="I60:K60"/>
    <mergeCell ref="I7:K7"/>
    <mergeCell ref="A55:K55"/>
    <mergeCell ref="B58:K58"/>
    <mergeCell ref="I113:K113"/>
    <mergeCell ref="A108:K108"/>
    <mergeCell ref="B111:K111"/>
    <mergeCell ref="B112:C112"/>
    <mergeCell ref="I112:K112"/>
  </mergeCells>
  <phoneticPr fontId="13" type="noConversion"/>
  <pageMargins left="1.5748031496062993" right="0.39370078740157483" top="0.78740157480314965" bottom="0.39370078740157483" header="0.59055118110236227" footer="0"/>
  <pageSetup scale="7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23"/>
  <sheetViews>
    <sheetView workbookViewId="0"/>
  </sheetViews>
  <sheetFormatPr baseColWidth="10" defaultColWidth="11.42578125" defaultRowHeight="12.75" x14ac:dyDescent="0.2"/>
  <cols>
    <col min="1" max="1" width="18.7109375" customWidth="1"/>
    <col min="2" max="2" width="14.7109375" customWidth="1"/>
    <col min="3" max="4" width="17.140625" customWidth="1"/>
    <col min="5" max="6" width="12.710937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</cols>
  <sheetData>
    <row r="5" spans="1:11" ht="24.75" x14ac:dyDescent="0.5">
      <c r="A5" s="2970" t="s">
        <v>325</v>
      </c>
      <c r="B5" s="2970"/>
      <c r="C5" s="2970"/>
      <c r="D5" s="2970"/>
      <c r="E5" s="2970"/>
      <c r="F5" s="2970"/>
      <c r="G5" s="2970"/>
      <c r="H5" s="2970"/>
      <c r="I5" s="2970"/>
      <c r="J5" s="2970"/>
      <c r="K5" s="2970"/>
    </row>
    <row r="6" spans="1:11" ht="18" x14ac:dyDescent="0.25">
      <c r="A6" s="2663" t="s">
        <v>326</v>
      </c>
      <c r="B6" s="2663"/>
      <c r="C6" s="2663"/>
      <c r="D6" s="2663"/>
      <c r="E6" s="2663"/>
      <c r="F6" s="2663"/>
      <c r="G6" s="2663"/>
      <c r="H6" s="2663"/>
      <c r="I6" s="2663"/>
      <c r="J6" s="2663"/>
      <c r="K6" s="2663"/>
    </row>
    <row r="7" spans="1:11" ht="18" x14ac:dyDescent="0.25">
      <c r="A7" s="2663" t="s">
        <v>1980</v>
      </c>
      <c r="B7" s="2663"/>
      <c r="C7" s="2663"/>
      <c r="D7" s="2663"/>
      <c r="E7" s="2663"/>
      <c r="F7" s="2663"/>
      <c r="G7" s="2663"/>
      <c r="H7" s="2663"/>
      <c r="I7" s="2663"/>
      <c r="J7" s="2663"/>
      <c r="K7" s="2663"/>
    </row>
    <row r="9" spans="1:11" ht="13.5" thickBot="1" x14ac:dyDescent="0.25">
      <c r="A9" s="3"/>
      <c r="B9" s="3"/>
      <c r="C9" s="3"/>
      <c r="D9" s="3"/>
      <c r="E9" s="12"/>
      <c r="F9" s="12"/>
      <c r="G9" s="12"/>
      <c r="H9" s="12"/>
      <c r="I9" s="12"/>
      <c r="J9" s="12"/>
      <c r="K9" s="12"/>
    </row>
    <row r="10" spans="1:11" ht="16.5" thickBot="1" x14ac:dyDescent="0.25">
      <c r="A10" s="2971" t="s">
        <v>408</v>
      </c>
      <c r="B10" s="2974" t="s">
        <v>1981</v>
      </c>
      <c r="C10" s="2975"/>
      <c r="D10" s="2975"/>
      <c r="E10" s="2975"/>
      <c r="F10" s="2975"/>
      <c r="G10" s="2975"/>
      <c r="H10" s="2975"/>
      <c r="I10" s="2975"/>
      <c r="J10" s="2975"/>
      <c r="K10" s="2976"/>
    </row>
    <row r="11" spans="1:11" x14ac:dyDescent="0.2">
      <c r="A11" s="2972"/>
      <c r="B11" s="2977" t="s">
        <v>329</v>
      </c>
      <c r="C11" s="2978"/>
      <c r="D11" s="1138"/>
      <c r="E11" s="1138"/>
      <c r="F11" s="1138"/>
      <c r="G11" s="1138"/>
      <c r="H11" s="1138"/>
      <c r="I11" s="2964" t="s">
        <v>1118</v>
      </c>
      <c r="J11" s="2965"/>
      <c r="K11" s="2966"/>
    </row>
    <row r="12" spans="1:11" x14ac:dyDescent="0.2">
      <c r="A12" s="2972"/>
      <c r="B12" s="2209" t="s">
        <v>835</v>
      </c>
      <c r="C12" s="1139" t="s">
        <v>836</v>
      </c>
      <c r="D12" s="1139" t="s">
        <v>837</v>
      </c>
      <c r="E12" s="1139" t="s">
        <v>904</v>
      </c>
      <c r="F12" s="1139" t="s">
        <v>330</v>
      </c>
      <c r="G12" s="1139" t="s">
        <v>337</v>
      </c>
      <c r="H12" s="1139" t="s">
        <v>338</v>
      </c>
      <c r="I12" s="2967" t="s">
        <v>839</v>
      </c>
      <c r="J12" s="2968"/>
      <c r="K12" s="2969"/>
    </row>
    <row r="13" spans="1:11" x14ac:dyDescent="0.2">
      <c r="A13" s="2972"/>
      <c r="B13" s="2210"/>
      <c r="C13" s="1138"/>
      <c r="D13" s="1139" t="s">
        <v>841</v>
      </c>
      <c r="E13" s="1139" t="s">
        <v>842</v>
      </c>
      <c r="F13" s="1139" t="s">
        <v>336</v>
      </c>
      <c r="G13" s="1139" t="s">
        <v>843</v>
      </c>
      <c r="H13" s="1139" t="s">
        <v>840</v>
      </c>
      <c r="I13" s="1140"/>
      <c r="J13" s="1140"/>
      <c r="K13" s="2211"/>
    </row>
    <row r="14" spans="1:11" ht="13.5" thickBot="1" x14ac:dyDescent="0.25">
      <c r="A14" s="2973"/>
      <c r="B14" s="2212" t="s">
        <v>345</v>
      </c>
      <c r="C14" s="1141" t="s">
        <v>844</v>
      </c>
      <c r="D14" s="1141" t="s">
        <v>346</v>
      </c>
      <c r="E14" s="1141" t="s">
        <v>344</v>
      </c>
      <c r="F14" s="1141" t="s">
        <v>441</v>
      </c>
      <c r="G14" s="1141" t="s">
        <v>347</v>
      </c>
      <c r="H14" s="1141" t="s">
        <v>348</v>
      </c>
      <c r="I14" s="1142" t="s">
        <v>349</v>
      </c>
      <c r="J14" s="1143" t="s">
        <v>350</v>
      </c>
      <c r="K14" s="2213" t="s">
        <v>351</v>
      </c>
    </row>
    <row r="15" spans="1:11" x14ac:dyDescent="0.2">
      <c r="A15" s="237"/>
      <c r="B15" s="239"/>
      <c r="C15" s="238"/>
      <c r="D15" s="238"/>
      <c r="E15" s="238"/>
      <c r="F15" s="238"/>
      <c r="G15" s="238"/>
      <c r="H15" s="238"/>
      <c r="I15" s="239"/>
      <c r="J15" s="239"/>
      <c r="K15" s="240"/>
    </row>
    <row r="16" spans="1:11" ht="30" customHeight="1" x14ac:dyDescent="0.2">
      <c r="A16" s="241" t="s">
        <v>905</v>
      </c>
      <c r="B16" s="2214">
        <v>82.289999999999992</v>
      </c>
      <c r="C16" s="242">
        <v>77.789999999999992</v>
      </c>
      <c r="D16" s="242">
        <v>293.392</v>
      </c>
      <c r="E16" s="1914">
        <v>3.7715901786862069</v>
      </c>
      <c r="F16" s="1575" t="s">
        <v>1405</v>
      </c>
      <c r="G16" s="1574">
        <v>4200000</v>
      </c>
      <c r="H16" s="1574">
        <v>5193888.9176783655</v>
      </c>
      <c r="I16" s="242"/>
      <c r="J16" s="242"/>
      <c r="K16" s="2215"/>
    </row>
    <row r="17" spans="1:11" ht="30" customHeight="1" x14ac:dyDescent="0.2">
      <c r="A17" s="241" t="s">
        <v>906</v>
      </c>
      <c r="B17" s="2214">
        <v>528.03</v>
      </c>
      <c r="C17" s="242">
        <v>483.7</v>
      </c>
      <c r="D17" s="242">
        <v>5512.55</v>
      </c>
      <c r="E17" s="1914">
        <v>11.396630142650404</v>
      </c>
      <c r="F17" s="1575" t="s">
        <v>406</v>
      </c>
      <c r="G17" s="1574">
        <v>1281000</v>
      </c>
      <c r="H17" s="1574">
        <v>8796544.1000000015</v>
      </c>
      <c r="I17" s="242"/>
      <c r="J17" s="242"/>
      <c r="K17" s="1144"/>
    </row>
    <row r="18" spans="1:11" ht="30" customHeight="1" x14ac:dyDescent="0.2">
      <c r="A18" s="241" t="s">
        <v>907</v>
      </c>
      <c r="B18" s="2214">
        <v>319.2</v>
      </c>
      <c r="C18" s="242">
        <v>286.2</v>
      </c>
      <c r="D18" s="242">
        <v>2609</v>
      </c>
      <c r="E18" s="1914">
        <v>9.1160027952480789</v>
      </c>
      <c r="F18" s="1575" t="s">
        <v>1406</v>
      </c>
      <c r="G18" s="1574">
        <v>1126000</v>
      </c>
      <c r="H18" s="1574">
        <v>14390569.400000002</v>
      </c>
      <c r="I18" s="242"/>
      <c r="J18" s="242"/>
      <c r="K18" s="1144"/>
    </row>
    <row r="19" spans="1:11" ht="30" customHeight="1" thickBot="1" x14ac:dyDescent="0.25">
      <c r="A19" s="243" t="s">
        <v>908</v>
      </c>
      <c r="B19" s="2216">
        <v>3397.17</v>
      </c>
      <c r="C19" s="2217">
        <v>3051.9700000000003</v>
      </c>
      <c r="D19" s="2217">
        <v>34854.940317460321</v>
      </c>
      <c r="E19" s="2218">
        <v>11.420472782321031</v>
      </c>
      <c r="F19" s="2219" t="s">
        <v>406</v>
      </c>
      <c r="G19" s="2220">
        <v>1145000</v>
      </c>
      <c r="H19" s="2220">
        <v>4874436.7679999992</v>
      </c>
      <c r="I19" s="2217"/>
      <c r="J19" s="2217"/>
      <c r="K19" s="2221"/>
    </row>
    <row r="20" spans="1:11" ht="30" customHeight="1" thickBot="1" x14ac:dyDescent="0.25">
      <c r="A20" s="1987" t="s">
        <v>433</v>
      </c>
      <c r="B20" s="1988">
        <v>4326.6900000000005</v>
      </c>
      <c r="C20" s="1989">
        <v>3899.6600000000003</v>
      </c>
      <c r="D20" s="1990">
        <v>43269.882317460317</v>
      </c>
      <c r="E20" s="1145"/>
      <c r="F20" s="244"/>
      <c r="G20" s="244"/>
      <c r="H20" s="244"/>
      <c r="I20" s="244"/>
      <c r="J20" s="1146"/>
      <c r="K20" s="244"/>
    </row>
    <row r="21" spans="1:11" x14ac:dyDescent="0.2">
      <c r="A21" s="7" t="s">
        <v>1874</v>
      </c>
      <c r="B21" s="8"/>
      <c r="C21" s="8"/>
      <c r="D21" s="8"/>
      <c r="E21" s="9"/>
      <c r="F21" s="10"/>
      <c r="G21" s="11"/>
      <c r="H21" s="8"/>
      <c r="I21" s="245"/>
      <c r="J21" s="245"/>
      <c r="K21" s="245"/>
    </row>
    <row r="22" spans="1:11" x14ac:dyDescent="0.2">
      <c r="A22" s="7"/>
      <c r="B22" s="8"/>
      <c r="C22" s="8"/>
      <c r="D22" s="8"/>
      <c r="E22" s="8"/>
      <c r="F22" s="8"/>
    </row>
    <row r="23" spans="1:11" x14ac:dyDescent="0.2">
      <c r="A23" s="6"/>
      <c r="B23" s="8"/>
      <c r="C23" s="8"/>
      <c r="D23" s="8"/>
      <c r="E23" s="8"/>
      <c r="F23" s="8"/>
    </row>
  </sheetData>
  <mergeCells count="8">
    <mergeCell ref="I11:K11"/>
    <mergeCell ref="I12:K12"/>
    <mergeCell ref="A5:K5"/>
    <mergeCell ref="A6:K6"/>
    <mergeCell ref="A7:K7"/>
    <mergeCell ref="A10:A14"/>
    <mergeCell ref="B10:K10"/>
    <mergeCell ref="B11:C11"/>
  </mergeCells>
  <phoneticPr fontId="13" type="noConversion"/>
  <pageMargins left="1.3779527559055118" right="0.78740157480314965" top="0.98425196850393704" bottom="0.98425196850393704" header="0" footer="0"/>
  <pageSetup scale="80" orientation="landscape" horizontalDpi="4294967295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zoomScale="70" zoomScaleNormal="70" workbookViewId="0"/>
  </sheetViews>
  <sheetFormatPr baseColWidth="10" defaultColWidth="11.42578125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0" ht="15.75" x14ac:dyDescent="0.25">
      <c r="A1" s="2520"/>
      <c r="B1" s="2519"/>
      <c r="C1" s="2519"/>
      <c r="D1" s="2519"/>
      <c r="E1" s="2519"/>
      <c r="F1" s="2519"/>
      <c r="G1" s="2519"/>
      <c r="H1" s="2519"/>
      <c r="I1" s="2519"/>
      <c r="J1" s="2519"/>
      <c r="K1" s="2519"/>
      <c r="L1" s="2519"/>
      <c r="M1" s="2519"/>
      <c r="N1" s="2519"/>
      <c r="O1" s="2519"/>
      <c r="P1" s="2519"/>
      <c r="Q1" s="2519"/>
      <c r="R1" s="2519"/>
      <c r="S1" s="2519"/>
      <c r="T1" s="2519"/>
    </row>
    <row r="2" spans="1:20" ht="19.5" x14ac:dyDescent="0.2">
      <c r="A2" s="2814" t="s">
        <v>1876</v>
      </c>
      <c r="B2" s="2814"/>
      <c r="C2" s="2814"/>
      <c r="D2" s="2814"/>
      <c r="E2" s="2814"/>
      <c r="F2" s="2814"/>
      <c r="G2" s="2814"/>
      <c r="H2" s="2814"/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4"/>
      <c r="T2" s="2814"/>
    </row>
    <row r="3" spans="1:20" ht="17.25" thickBot="1" x14ac:dyDescent="0.25">
      <c r="A3" s="56"/>
      <c r="B3" s="56"/>
      <c r="C3" s="166"/>
      <c r="D3" s="166"/>
      <c r="E3" s="166"/>
      <c r="F3" s="166"/>
      <c r="G3" s="59"/>
      <c r="H3" s="59"/>
      <c r="I3" s="60"/>
      <c r="J3" s="61"/>
      <c r="K3" s="53"/>
      <c r="L3" s="53"/>
      <c r="M3" s="53"/>
      <c r="N3" s="53"/>
      <c r="O3" s="53"/>
      <c r="P3" s="53"/>
      <c r="Q3" s="53"/>
      <c r="R3" s="53"/>
      <c r="S3" s="53"/>
      <c r="T3" s="53"/>
    </row>
    <row r="4" spans="1:20" ht="18.600000000000001" customHeight="1" x14ac:dyDescent="0.3">
      <c r="A4" s="2764" t="s">
        <v>435</v>
      </c>
      <c r="B4" s="2765"/>
      <c r="C4" s="2770" t="s">
        <v>436</v>
      </c>
      <c r="D4" s="2771"/>
      <c r="E4" s="2771"/>
      <c r="F4" s="2772"/>
      <c r="G4" s="2776" t="s">
        <v>437</v>
      </c>
      <c r="H4" s="2777"/>
      <c r="I4" s="2776" t="s">
        <v>438</v>
      </c>
      <c r="J4" s="2777"/>
      <c r="K4" s="53"/>
      <c r="L4" s="2778" t="s">
        <v>435</v>
      </c>
      <c r="M4" s="2771" t="s">
        <v>436</v>
      </c>
      <c r="N4" s="2771"/>
      <c r="O4" s="2771"/>
      <c r="P4" s="2772"/>
      <c r="Q4" s="2776" t="s">
        <v>437</v>
      </c>
      <c r="R4" s="2777"/>
      <c r="S4" s="2770" t="s">
        <v>439</v>
      </c>
      <c r="T4" s="2799"/>
    </row>
    <row r="5" spans="1:20" ht="18.600000000000001" customHeight="1" thickBot="1" x14ac:dyDescent="0.35">
      <c r="A5" s="2766"/>
      <c r="B5" s="2767"/>
      <c r="C5" s="2773"/>
      <c r="D5" s="2774"/>
      <c r="E5" s="2774"/>
      <c r="F5" s="2775"/>
      <c r="G5" s="2781" t="s">
        <v>440</v>
      </c>
      <c r="H5" s="2782"/>
      <c r="I5" s="2781"/>
      <c r="J5" s="2782"/>
      <c r="K5" s="53"/>
      <c r="L5" s="2779"/>
      <c r="M5" s="2774"/>
      <c r="N5" s="2774"/>
      <c r="O5" s="2774"/>
      <c r="P5" s="2775"/>
      <c r="Q5" s="2781" t="s">
        <v>440</v>
      </c>
      <c r="R5" s="2782"/>
      <c r="S5" s="2783" t="s">
        <v>348</v>
      </c>
      <c r="T5" s="2800"/>
    </row>
    <row r="6" spans="1:20" ht="18.600000000000001" customHeight="1" x14ac:dyDescent="0.2">
      <c r="A6" s="2766"/>
      <c r="B6" s="2767"/>
      <c r="C6" s="66" t="s">
        <v>441</v>
      </c>
      <c r="D6" s="2824" t="s">
        <v>442</v>
      </c>
      <c r="E6" s="2783" t="s">
        <v>443</v>
      </c>
      <c r="F6" s="2784"/>
      <c r="G6" s="2781" t="s">
        <v>444</v>
      </c>
      <c r="H6" s="2782"/>
      <c r="I6" s="2781" t="s">
        <v>348</v>
      </c>
      <c r="J6" s="2782"/>
      <c r="K6" s="53"/>
      <c r="L6" s="2779"/>
      <c r="M6" s="64" t="s">
        <v>441</v>
      </c>
      <c r="N6" s="2824" t="s">
        <v>442</v>
      </c>
      <c r="O6" s="2783" t="s">
        <v>443</v>
      </c>
      <c r="P6" s="2784"/>
      <c r="Q6" s="2781" t="s">
        <v>444</v>
      </c>
      <c r="R6" s="2782"/>
      <c r="S6" s="2783"/>
      <c r="T6" s="2800"/>
    </row>
    <row r="7" spans="1:20" ht="18.600000000000001" customHeight="1" thickBot="1" x14ac:dyDescent="0.25">
      <c r="A7" s="2768"/>
      <c r="B7" s="2769"/>
      <c r="C7" s="67" t="s">
        <v>445</v>
      </c>
      <c r="D7" s="2786"/>
      <c r="E7" s="2773"/>
      <c r="F7" s="2775"/>
      <c r="G7" s="2717"/>
      <c r="H7" s="2718"/>
      <c r="I7" s="2717"/>
      <c r="J7" s="2718"/>
      <c r="K7" s="53"/>
      <c r="L7" s="2780"/>
      <c r="M7" s="63" t="s">
        <v>445</v>
      </c>
      <c r="N7" s="2786"/>
      <c r="O7" s="2773"/>
      <c r="P7" s="2775"/>
      <c r="Q7" s="2717"/>
      <c r="R7" s="2718"/>
      <c r="S7" s="2802"/>
      <c r="T7" s="2803"/>
    </row>
    <row r="8" spans="1:20" ht="18.600000000000001" customHeight="1" x14ac:dyDescent="0.3">
      <c r="A8" s="203" t="s">
        <v>446</v>
      </c>
      <c r="B8" s="204"/>
      <c r="C8" s="205"/>
      <c r="D8" s="189"/>
      <c r="E8" s="2732"/>
      <c r="F8" s="2800"/>
      <c r="G8" s="2715"/>
      <c r="H8" s="2979"/>
      <c r="I8" s="2715"/>
      <c r="J8" s="2980"/>
      <c r="K8" s="53"/>
      <c r="L8" s="135" t="s">
        <v>447</v>
      </c>
      <c r="M8" s="206"/>
      <c r="N8" s="207"/>
      <c r="O8" s="2759"/>
      <c r="P8" s="2760"/>
      <c r="Q8" s="2759"/>
      <c r="R8" s="2760"/>
      <c r="S8" s="2759"/>
      <c r="T8" s="2760"/>
    </row>
    <row r="9" spans="1:20" ht="18.600000000000001" customHeight="1" x14ac:dyDescent="0.35">
      <c r="A9" s="2983" t="s">
        <v>848</v>
      </c>
      <c r="B9" s="2984"/>
      <c r="C9" s="208"/>
      <c r="D9" s="189"/>
      <c r="E9" s="2732"/>
      <c r="F9" s="2800"/>
      <c r="G9" s="2715"/>
      <c r="H9" s="2979"/>
      <c r="I9" s="2721">
        <v>72080</v>
      </c>
      <c r="J9" s="2985"/>
      <c r="K9" s="53"/>
      <c r="L9" s="138"/>
      <c r="M9" s="209"/>
      <c r="N9" s="189"/>
      <c r="O9" s="2715"/>
      <c r="P9" s="2716"/>
      <c r="Q9" s="2715"/>
      <c r="R9" s="2716"/>
      <c r="S9" s="2715"/>
      <c r="T9" s="2716"/>
    </row>
    <row r="10" spans="1:20" ht="18.600000000000001" customHeight="1" x14ac:dyDescent="0.3">
      <c r="A10" s="2981" t="s">
        <v>849</v>
      </c>
      <c r="B10" s="2982"/>
      <c r="C10" s="208"/>
      <c r="D10" s="189"/>
      <c r="E10" s="2732"/>
      <c r="F10" s="2800"/>
      <c r="G10" s="2715"/>
      <c r="H10" s="2979"/>
      <c r="I10" s="2715">
        <v>0</v>
      </c>
      <c r="J10" s="2716"/>
      <c r="K10" s="53"/>
      <c r="L10" s="138" t="s">
        <v>450</v>
      </c>
      <c r="M10" s="189" t="s">
        <v>850</v>
      </c>
      <c r="N10" s="189" t="s">
        <v>851</v>
      </c>
      <c r="O10" s="2715">
        <v>10</v>
      </c>
      <c r="P10" s="2716"/>
      <c r="Q10" s="2715">
        <v>62010</v>
      </c>
      <c r="R10" s="2716"/>
      <c r="S10" s="2715">
        <v>620100</v>
      </c>
      <c r="T10" s="2716"/>
    </row>
    <row r="11" spans="1:20" ht="18.600000000000001" customHeight="1" x14ac:dyDescent="0.3">
      <c r="A11" s="164" t="s">
        <v>852</v>
      </c>
      <c r="B11" s="210"/>
      <c r="C11" s="208"/>
      <c r="D11" s="189"/>
      <c r="E11" s="2732"/>
      <c r="F11" s="2800"/>
      <c r="G11" s="2715"/>
      <c r="H11" s="2979"/>
      <c r="I11" s="2715">
        <v>0</v>
      </c>
      <c r="J11" s="2716"/>
      <c r="K11" s="53"/>
      <c r="L11" s="138" t="s">
        <v>853</v>
      </c>
      <c r="M11" s="209"/>
      <c r="N11" s="189"/>
      <c r="O11" s="2715"/>
      <c r="P11" s="2716"/>
      <c r="Q11" s="2715"/>
      <c r="R11" s="2716"/>
      <c r="S11" s="2715">
        <v>0</v>
      </c>
      <c r="T11" s="2716"/>
    </row>
    <row r="12" spans="1:20" ht="18.600000000000001" customHeight="1" x14ac:dyDescent="0.2">
      <c r="A12" s="2981" t="s">
        <v>854</v>
      </c>
      <c r="B12" s="2982"/>
      <c r="C12" s="208"/>
      <c r="D12" s="189"/>
      <c r="E12" s="2732"/>
      <c r="F12" s="2733"/>
      <c r="G12" s="2715"/>
      <c r="H12" s="2716"/>
      <c r="I12" s="2715">
        <v>0</v>
      </c>
      <c r="J12" s="2716"/>
      <c r="K12" s="53"/>
      <c r="L12" s="138" t="s">
        <v>855</v>
      </c>
      <c r="M12" s="189" t="s">
        <v>856</v>
      </c>
      <c r="N12" s="189" t="s">
        <v>857</v>
      </c>
      <c r="O12" s="2715">
        <v>6</v>
      </c>
      <c r="P12" s="2716"/>
      <c r="Q12" s="2715">
        <v>15476</v>
      </c>
      <c r="R12" s="2716"/>
      <c r="S12" s="2715">
        <v>92856</v>
      </c>
      <c r="T12" s="2716"/>
    </row>
    <row r="13" spans="1:20" ht="18.600000000000001" customHeight="1" x14ac:dyDescent="0.2">
      <c r="A13" s="2981" t="s">
        <v>858</v>
      </c>
      <c r="B13" s="2982"/>
      <c r="C13" s="208"/>
      <c r="D13" s="189"/>
      <c r="E13" s="2732"/>
      <c r="F13" s="2733"/>
      <c r="G13" s="2715"/>
      <c r="H13" s="2716"/>
      <c r="I13" s="2715">
        <v>0</v>
      </c>
      <c r="J13" s="2716"/>
      <c r="K13" s="53"/>
      <c r="L13" s="138" t="s">
        <v>859</v>
      </c>
      <c r="M13" s="189" t="s">
        <v>712</v>
      </c>
      <c r="N13" s="2139" t="s">
        <v>473</v>
      </c>
      <c r="O13" s="2715">
        <v>8</v>
      </c>
      <c r="P13" s="2716"/>
      <c r="Q13" s="2715">
        <v>17429</v>
      </c>
      <c r="R13" s="2716"/>
      <c r="S13" s="2715">
        <v>139432</v>
      </c>
      <c r="T13" s="2716"/>
    </row>
    <row r="14" spans="1:20" ht="18.600000000000001" customHeight="1" x14ac:dyDescent="0.2">
      <c r="A14" s="2981" t="s">
        <v>860</v>
      </c>
      <c r="B14" s="2982"/>
      <c r="C14" s="208"/>
      <c r="D14" s="189"/>
      <c r="E14" s="2732"/>
      <c r="F14" s="2733"/>
      <c r="G14" s="2715"/>
      <c r="H14" s="2716"/>
      <c r="I14" s="2715">
        <v>0</v>
      </c>
      <c r="J14" s="2716"/>
      <c r="K14" s="53"/>
      <c r="L14" s="138" t="s">
        <v>861</v>
      </c>
      <c r="M14" s="189" t="s">
        <v>747</v>
      </c>
      <c r="N14" s="189" t="s">
        <v>739</v>
      </c>
      <c r="O14" s="2715">
        <v>20</v>
      </c>
      <c r="P14" s="2716"/>
      <c r="Q14" s="2715">
        <v>6093</v>
      </c>
      <c r="R14" s="2716"/>
      <c r="S14" s="2715">
        <v>121860</v>
      </c>
      <c r="T14" s="2716"/>
    </row>
    <row r="15" spans="1:20" ht="18.600000000000001" customHeight="1" x14ac:dyDescent="0.4">
      <c r="A15" s="2981" t="s">
        <v>862</v>
      </c>
      <c r="B15" s="2982"/>
      <c r="C15" s="208"/>
      <c r="D15" s="189" t="s">
        <v>496</v>
      </c>
      <c r="E15" s="2732">
        <v>2</v>
      </c>
      <c r="F15" s="2733"/>
      <c r="G15" s="2723">
        <v>36040</v>
      </c>
      <c r="H15" s="2724"/>
      <c r="I15" s="2715">
        <v>72080</v>
      </c>
      <c r="J15" s="2716"/>
      <c r="K15" s="53"/>
      <c r="L15" s="138" t="s">
        <v>863</v>
      </c>
      <c r="M15" s="189"/>
      <c r="N15" s="189"/>
      <c r="O15" s="2715"/>
      <c r="P15" s="2716"/>
      <c r="Q15" s="2715"/>
      <c r="R15" s="2716"/>
      <c r="S15" s="2715">
        <v>0</v>
      </c>
      <c r="T15" s="2716"/>
    </row>
    <row r="16" spans="1:20" ht="18.600000000000001" customHeight="1" x14ac:dyDescent="0.2">
      <c r="A16" s="164" t="s">
        <v>504</v>
      </c>
      <c r="B16" s="210"/>
      <c r="C16" s="208"/>
      <c r="D16" s="189"/>
      <c r="E16" s="2732"/>
      <c r="F16" s="2733"/>
      <c r="G16" s="2715"/>
      <c r="H16" s="2716"/>
      <c r="I16" s="2715">
        <v>0</v>
      </c>
      <c r="J16" s="2716"/>
      <c r="K16" s="53"/>
      <c r="L16" s="138" t="s">
        <v>534</v>
      </c>
      <c r="M16" s="189" t="s">
        <v>709</v>
      </c>
      <c r="N16" s="189" t="s">
        <v>555</v>
      </c>
      <c r="O16" s="2727">
        <v>1.4</v>
      </c>
      <c r="P16" s="2728"/>
      <c r="Q16" s="2715">
        <v>160802</v>
      </c>
      <c r="R16" s="2716"/>
      <c r="S16" s="2715">
        <v>225122.8</v>
      </c>
      <c r="T16" s="2716"/>
    </row>
    <row r="17" spans="1:20" ht="18.600000000000001" customHeight="1" x14ac:dyDescent="0.2">
      <c r="A17" s="2990" t="s">
        <v>457</v>
      </c>
      <c r="B17" s="2991"/>
      <c r="C17" s="208"/>
      <c r="D17" s="189"/>
      <c r="E17" s="2732"/>
      <c r="F17" s="2733"/>
      <c r="G17" s="2715"/>
      <c r="H17" s="2716"/>
      <c r="I17" s="2721">
        <v>232352</v>
      </c>
      <c r="J17" s="2722"/>
      <c r="K17" s="53"/>
      <c r="L17" s="138" t="s">
        <v>535</v>
      </c>
      <c r="M17" s="189"/>
      <c r="N17" s="189"/>
      <c r="O17" s="2715"/>
      <c r="P17" s="2716"/>
      <c r="Q17" s="2715"/>
      <c r="R17" s="2716"/>
      <c r="S17" s="2715">
        <v>0</v>
      </c>
      <c r="T17" s="2716"/>
    </row>
    <row r="18" spans="1:20" ht="18.600000000000001" customHeight="1" x14ac:dyDescent="0.2">
      <c r="A18" s="211" t="s">
        <v>469</v>
      </c>
      <c r="B18" s="212"/>
      <c r="C18" s="208"/>
      <c r="D18" s="2267" t="s">
        <v>793</v>
      </c>
      <c r="E18" s="2732">
        <v>1</v>
      </c>
      <c r="F18" s="2733"/>
      <c r="G18" s="2715">
        <v>154813</v>
      </c>
      <c r="H18" s="2716"/>
      <c r="I18" s="2715">
        <v>154813</v>
      </c>
      <c r="J18" s="2716"/>
      <c r="K18" s="53"/>
      <c r="L18" s="138" t="s">
        <v>537</v>
      </c>
      <c r="M18" s="189" t="s">
        <v>864</v>
      </c>
      <c r="N18" s="189" t="s">
        <v>857</v>
      </c>
      <c r="O18" s="2715">
        <v>6</v>
      </c>
      <c r="P18" s="2716"/>
      <c r="Q18" s="2986">
        <v>17707</v>
      </c>
      <c r="R18" s="2987"/>
      <c r="S18" s="2715">
        <v>106242</v>
      </c>
      <c r="T18" s="2716"/>
    </row>
    <row r="19" spans="1:20" ht="18.600000000000001" customHeight="1" x14ac:dyDescent="0.2">
      <c r="A19" s="2988" t="s">
        <v>1654</v>
      </c>
      <c r="B19" s="2989"/>
      <c r="C19" s="208"/>
      <c r="D19" s="189" t="s">
        <v>793</v>
      </c>
      <c r="E19" s="2732">
        <v>1</v>
      </c>
      <c r="F19" s="2733"/>
      <c r="G19" s="2715">
        <v>77539</v>
      </c>
      <c r="H19" s="2716"/>
      <c r="I19" s="2715">
        <v>77539</v>
      </c>
      <c r="J19" s="2716"/>
      <c r="K19" s="53"/>
      <c r="L19" s="138" t="s">
        <v>866</v>
      </c>
      <c r="M19" s="189"/>
      <c r="N19" s="189"/>
      <c r="O19" s="2715"/>
      <c r="P19" s="2716"/>
      <c r="Q19" s="2715"/>
      <c r="R19" s="2716"/>
      <c r="S19" s="2715">
        <v>0</v>
      </c>
      <c r="T19" s="2716"/>
    </row>
    <row r="20" spans="1:20" ht="18.600000000000001" customHeight="1" x14ac:dyDescent="0.2">
      <c r="A20" s="211" t="s">
        <v>474</v>
      </c>
      <c r="B20" s="212"/>
      <c r="C20" s="208"/>
      <c r="D20" s="189"/>
      <c r="E20" s="2732"/>
      <c r="F20" s="2733"/>
      <c r="G20" s="2715"/>
      <c r="H20" s="2716"/>
      <c r="I20" s="2715">
        <v>0</v>
      </c>
      <c r="J20" s="2716"/>
      <c r="K20" s="53"/>
      <c r="L20" s="138" t="s">
        <v>869</v>
      </c>
      <c r="M20" s="189"/>
      <c r="N20" s="189"/>
      <c r="O20" s="2715"/>
      <c r="P20" s="2716"/>
      <c r="Q20" s="2715"/>
      <c r="R20" s="2716"/>
      <c r="S20" s="2715">
        <v>0</v>
      </c>
      <c r="T20" s="2716"/>
    </row>
    <row r="21" spans="1:20" ht="18.600000000000001" customHeight="1" x14ac:dyDescent="0.3">
      <c r="A21" s="211" t="s">
        <v>870</v>
      </c>
      <c r="B21" s="212"/>
      <c r="C21" s="208"/>
      <c r="D21" s="189"/>
      <c r="E21" s="2732"/>
      <c r="F21" s="2800"/>
      <c r="G21" s="2715"/>
      <c r="H21" s="2979"/>
      <c r="I21" s="2715">
        <v>0</v>
      </c>
      <c r="J21" s="2716"/>
      <c r="K21" s="53"/>
      <c r="L21" s="138" t="s">
        <v>871</v>
      </c>
      <c r="M21" s="209"/>
      <c r="N21" s="189"/>
      <c r="O21" s="2715"/>
      <c r="P21" s="2716"/>
      <c r="Q21" s="2715"/>
      <c r="R21" s="2716"/>
      <c r="S21" s="2715">
        <v>0</v>
      </c>
      <c r="T21" s="2716"/>
    </row>
    <row r="22" spans="1:20" ht="18.600000000000001" customHeight="1" x14ac:dyDescent="0.3">
      <c r="A22" s="213" t="s">
        <v>872</v>
      </c>
      <c r="B22" s="65"/>
      <c r="C22" s="208"/>
      <c r="D22" s="189"/>
      <c r="E22" s="2732"/>
      <c r="F22" s="2800"/>
      <c r="G22" s="2715"/>
      <c r="H22" s="2979"/>
      <c r="I22" s="2715">
        <v>0</v>
      </c>
      <c r="J22" s="2716"/>
      <c r="K22" s="53"/>
      <c r="L22" s="138" t="s">
        <v>594</v>
      </c>
      <c r="M22" s="209"/>
      <c r="N22" s="189"/>
      <c r="O22" s="2715"/>
      <c r="P22" s="2716"/>
      <c r="Q22" s="2715"/>
      <c r="R22" s="2716"/>
      <c r="S22" s="2715">
        <v>0</v>
      </c>
      <c r="T22" s="2716"/>
    </row>
    <row r="23" spans="1:20" ht="18.600000000000001" customHeight="1" x14ac:dyDescent="0.3">
      <c r="A23" s="211" t="s">
        <v>873</v>
      </c>
      <c r="B23" s="212"/>
      <c r="C23" s="208"/>
      <c r="D23" s="189"/>
      <c r="E23" s="2732"/>
      <c r="F23" s="2800"/>
      <c r="G23" s="2715"/>
      <c r="H23" s="2979"/>
      <c r="I23" s="2715">
        <v>0</v>
      </c>
      <c r="J23" s="2716"/>
      <c r="K23" s="53"/>
      <c r="L23" s="138" t="s">
        <v>507</v>
      </c>
      <c r="M23" s="189" t="s">
        <v>724</v>
      </c>
      <c r="N23" s="189" t="s">
        <v>497</v>
      </c>
      <c r="O23" s="2715">
        <v>50</v>
      </c>
      <c r="P23" s="2716"/>
      <c r="Q23" s="2715">
        <v>3816</v>
      </c>
      <c r="R23" s="2716"/>
      <c r="S23" s="2715">
        <v>190800</v>
      </c>
      <c r="T23" s="2716"/>
    </row>
    <row r="24" spans="1:20" ht="18.600000000000001" customHeight="1" x14ac:dyDescent="0.3">
      <c r="A24" s="211" t="s">
        <v>504</v>
      </c>
      <c r="B24" s="212"/>
      <c r="C24" s="208"/>
      <c r="D24" s="189"/>
      <c r="E24" s="2732"/>
      <c r="F24" s="2800"/>
      <c r="G24" s="2715"/>
      <c r="H24" s="2979"/>
      <c r="I24" s="2715">
        <v>0</v>
      </c>
      <c r="J24" s="2716"/>
      <c r="K24" s="53"/>
      <c r="L24" s="138" t="s">
        <v>800</v>
      </c>
      <c r="M24" s="189" t="s">
        <v>900</v>
      </c>
      <c r="N24" s="189" t="s">
        <v>497</v>
      </c>
      <c r="O24" s="2715">
        <v>1</v>
      </c>
      <c r="P24" s="2716"/>
      <c r="Q24" s="2715">
        <v>11607</v>
      </c>
      <c r="R24" s="2716"/>
      <c r="S24" s="2715">
        <v>11607</v>
      </c>
      <c r="T24" s="2716"/>
    </row>
    <row r="25" spans="1:20" ht="18.600000000000001" customHeight="1" x14ac:dyDescent="0.35">
      <c r="A25" s="214" t="s">
        <v>490</v>
      </c>
      <c r="B25" s="215"/>
      <c r="C25" s="208"/>
      <c r="D25" s="189"/>
      <c r="E25" s="2732"/>
      <c r="F25" s="2800"/>
      <c r="G25" s="2715"/>
      <c r="H25" s="2979"/>
      <c r="I25" s="2721">
        <v>1081200</v>
      </c>
      <c r="J25" s="2985"/>
      <c r="K25" s="53"/>
      <c r="L25" s="138" t="s">
        <v>574</v>
      </c>
      <c r="M25" s="209"/>
      <c r="N25" s="189"/>
      <c r="O25" s="2715"/>
      <c r="P25" s="2716"/>
      <c r="Q25" s="2715"/>
      <c r="R25" s="2716"/>
      <c r="S25" s="2715">
        <v>0</v>
      </c>
      <c r="T25" s="2716"/>
    </row>
    <row r="26" spans="1:20" ht="18.600000000000001" customHeight="1" x14ac:dyDescent="0.4">
      <c r="A26" s="168" t="s">
        <v>852</v>
      </c>
      <c r="B26" s="216"/>
      <c r="C26" s="208"/>
      <c r="D26" s="189" t="s">
        <v>496</v>
      </c>
      <c r="E26" s="2715">
        <v>10</v>
      </c>
      <c r="F26" s="2716"/>
      <c r="G26" s="2723">
        <v>36040</v>
      </c>
      <c r="H26" s="2724"/>
      <c r="I26" s="2715">
        <v>360400</v>
      </c>
      <c r="J26" s="2716"/>
      <c r="K26" s="53"/>
      <c r="L26" s="138" t="s">
        <v>874</v>
      </c>
      <c r="M26" s="209"/>
      <c r="N26" s="189"/>
      <c r="O26" s="2715"/>
      <c r="P26" s="2716"/>
      <c r="Q26" s="2715"/>
      <c r="R26" s="2716"/>
      <c r="S26" s="2715">
        <v>0</v>
      </c>
      <c r="T26" s="2716"/>
    </row>
    <row r="27" spans="1:20" ht="18.600000000000001" customHeight="1" x14ac:dyDescent="0.4">
      <c r="A27" s="168" t="s">
        <v>495</v>
      </c>
      <c r="B27" s="216"/>
      <c r="C27" s="208"/>
      <c r="D27" s="189" t="s">
        <v>496</v>
      </c>
      <c r="E27" s="2715">
        <v>4</v>
      </c>
      <c r="F27" s="2716"/>
      <c r="G27" s="2723">
        <v>36040</v>
      </c>
      <c r="H27" s="2724"/>
      <c r="I27" s="2715">
        <v>144160</v>
      </c>
      <c r="J27" s="2716"/>
      <c r="K27" s="53"/>
      <c r="L27" s="217" t="s">
        <v>515</v>
      </c>
      <c r="M27" s="218"/>
      <c r="N27" s="136"/>
      <c r="O27" s="2715"/>
      <c r="P27" s="2716"/>
      <c r="Q27" s="2715"/>
      <c r="R27" s="2716"/>
      <c r="S27" s="2715">
        <v>0</v>
      </c>
      <c r="T27" s="2716"/>
    </row>
    <row r="28" spans="1:20" ht="18.600000000000001" customHeight="1" x14ac:dyDescent="0.2">
      <c r="A28" s="217" t="s">
        <v>875</v>
      </c>
      <c r="B28" s="219"/>
      <c r="C28" s="208"/>
      <c r="D28" s="189"/>
      <c r="E28" s="2715"/>
      <c r="F28" s="2716"/>
      <c r="G28" s="2715"/>
      <c r="H28" s="2716"/>
      <c r="I28" s="2715">
        <v>0</v>
      </c>
      <c r="J28" s="2716"/>
      <c r="K28" s="53"/>
      <c r="L28" s="220" t="s">
        <v>876</v>
      </c>
      <c r="M28" s="66"/>
      <c r="N28" s="221"/>
      <c r="O28" s="2992">
        <v>102.4</v>
      </c>
      <c r="P28" s="2993"/>
      <c r="Q28" s="2992"/>
      <c r="R28" s="2993"/>
      <c r="S28" s="2781">
        <v>1508019.8</v>
      </c>
      <c r="T28" s="2782"/>
    </row>
    <row r="29" spans="1:20" ht="18.600000000000001" customHeight="1" x14ac:dyDescent="0.2">
      <c r="A29" s="217" t="s">
        <v>877</v>
      </c>
      <c r="B29" s="219"/>
      <c r="C29" s="208"/>
      <c r="D29" s="189"/>
      <c r="E29" s="2715"/>
      <c r="F29" s="2716"/>
      <c r="G29" s="2715"/>
      <c r="H29" s="2716"/>
      <c r="I29" s="2715">
        <v>0</v>
      </c>
      <c r="J29" s="2716"/>
      <c r="K29" s="53"/>
      <c r="L29" s="160" t="s">
        <v>576</v>
      </c>
      <c r="M29" s="161"/>
      <c r="N29" s="161"/>
      <c r="O29" s="162"/>
      <c r="P29" s="162"/>
      <c r="Q29" s="162"/>
      <c r="R29" s="162"/>
      <c r="S29" s="162"/>
      <c r="T29" s="163"/>
    </row>
    <row r="30" spans="1:20" ht="18.600000000000001" customHeight="1" x14ac:dyDescent="0.4">
      <c r="A30" s="2981" t="s">
        <v>526</v>
      </c>
      <c r="B30" s="2982"/>
      <c r="C30" s="208"/>
      <c r="D30" s="189" t="s">
        <v>496</v>
      </c>
      <c r="E30" s="2715">
        <v>4</v>
      </c>
      <c r="F30" s="2716"/>
      <c r="G30" s="2723">
        <v>36040</v>
      </c>
      <c r="H30" s="2724"/>
      <c r="I30" s="2715">
        <v>144160</v>
      </c>
      <c r="J30" s="2716"/>
      <c r="K30" s="53"/>
      <c r="L30" s="164" t="s">
        <v>525</v>
      </c>
      <c r="M30" s="165">
        <v>0.05</v>
      </c>
      <c r="N30" s="166"/>
      <c r="O30" s="32"/>
      <c r="P30" s="32"/>
      <c r="Q30" s="32"/>
      <c r="R30" s="32"/>
      <c r="S30" s="2731">
        <v>214040.40534901657</v>
      </c>
      <c r="T30" s="2716"/>
    </row>
    <row r="31" spans="1:20" ht="18.600000000000001" customHeight="1" x14ac:dyDescent="0.3">
      <c r="A31" s="2981" t="s">
        <v>878</v>
      </c>
      <c r="B31" s="2982"/>
      <c r="C31" s="208"/>
      <c r="D31" s="189"/>
      <c r="E31" s="2732"/>
      <c r="F31" s="2800"/>
      <c r="G31" s="2715"/>
      <c r="H31" s="2979"/>
      <c r="I31" s="2715">
        <v>0</v>
      </c>
      <c r="J31" s="2716"/>
      <c r="K31" s="53"/>
      <c r="L31" s="168" t="s">
        <v>527</v>
      </c>
      <c r="M31" s="166"/>
      <c r="N31" s="166"/>
      <c r="O31" s="32"/>
      <c r="P31" s="32"/>
      <c r="Q31" s="32"/>
      <c r="R31" s="32"/>
      <c r="S31" s="2731"/>
      <c r="T31" s="2716"/>
    </row>
    <row r="32" spans="1:20" ht="18.600000000000001" customHeight="1" x14ac:dyDescent="0.3">
      <c r="A32" s="2981" t="s">
        <v>879</v>
      </c>
      <c r="B32" s="2982"/>
      <c r="C32" s="208"/>
      <c r="D32" s="189"/>
      <c r="E32" s="2732"/>
      <c r="F32" s="2800"/>
      <c r="G32" s="2715"/>
      <c r="H32" s="2979"/>
      <c r="I32" s="2715">
        <v>0</v>
      </c>
      <c r="J32" s="2716"/>
      <c r="K32" s="53"/>
      <c r="L32" s="169" t="s">
        <v>529</v>
      </c>
      <c r="M32" s="166"/>
      <c r="N32" s="166"/>
      <c r="O32" s="32"/>
      <c r="P32" s="32"/>
      <c r="Q32" s="32"/>
      <c r="R32" s="32"/>
      <c r="S32" s="2731">
        <v>430000</v>
      </c>
      <c r="T32" s="2716"/>
    </row>
    <row r="33" spans="1:20" ht="18.600000000000001" customHeight="1" x14ac:dyDescent="0.4">
      <c r="A33" s="2981" t="s">
        <v>880</v>
      </c>
      <c r="B33" s="2982"/>
      <c r="C33" s="208"/>
      <c r="D33" s="189" t="s">
        <v>496</v>
      </c>
      <c r="E33" s="2732">
        <v>8</v>
      </c>
      <c r="F33" s="2800"/>
      <c r="G33" s="2723">
        <v>36040</v>
      </c>
      <c r="H33" s="2724"/>
      <c r="I33" s="2715">
        <v>288320</v>
      </c>
      <c r="J33" s="2716"/>
      <c r="K33" s="53"/>
      <c r="L33" s="169" t="s">
        <v>531</v>
      </c>
      <c r="M33" s="166"/>
      <c r="N33" s="166"/>
      <c r="O33" s="32"/>
      <c r="P33" s="32"/>
      <c r="Q33" s="32"/>
      <c r="R33" s="32"/>
      <c r="S33" s="2731">
        <v>214040.40534901657</v>
      </c>
      <c r="T33" s="2716"/>
    </row>
    <row r="34" spans="1:20" ht="18.600000000000001" customHeight="1" x14ac:dyDescent="0.4">
      <c r="A34" s="217" t="s">
        <v>881</v>
      </c>
      <c r="B34" s="219"/>
      <c r="C34" s="208"/>
      <c r="D34" s="189" t="s">
        <v>496</v>
      </c>
      <c r="E34" s="2732">
        <v>2</v>
      </c>
      <c r="F34" s="2800"/>
      <c r="G34" s="2723">
        <v>36040</v>
      </c>
      <c r="H34" s="2724"/>
      <c r="I34" s="2715">
        <v>72080</v>
      </c>
      <c r="J34" s="2716"/>
      <c r="K34" s="53"/>
      <c r="L34" s="185" t="s">
        <v>504</v>
      </c>
      <c r="M34" s="173"/>
      <c r="N34" s="173"/>
      <c r="O34" s="186"/>
      <c r="P34" s="186"/>
      <c r="Q34" s="186"/>
      <c r="R34" s="186"/>
      <c r="S34" s="2713">
        <v>55000</v>
      </c>
      <c r="T34" s="2714"/>
    </row>
    <row r="35" spans="1:20" ht="18.600000000000001" customHeight="1" x14ac:dyDescent="0.4">
      <c r="A35" s="2981" t="s">
        <v>882</v>
      </c>
      <c r="B35" s="2982"/>
      <c r="C35" s="208"/>
      <c r="D35" s="189" t="s">
        <v>496</v>
      </c>
      <c r="E35" s="2732">
        <v>2</v>
      </c>
      <c r="F35" s="2800"/>
      <c r="G35" s="2723">
        <v>36040</v>
      </c>
      <c r="H35" s="2724"/>
      <c r="I35" s="2715">
        <v>72080</v>
      </c>
      <c r="J35" s="2716"/>
      <c r="K35" s="53"/>
      <c r="L35" s="174" t="s">
        <v>533</v>
      </c>
      <c r="M35" s="222"/>
      <c r="N35" s="222"/>
      <c r="O35" s="223"/>
      <c r="P35" s="223"/>
      <c r="Q35" s="176"/>
      <c r="R35" s="176"/>
      <c r="S35" s="2743">
        <v>913080.81069803308</v>
      </c>
      <c r="T35" s="2744"/>
    </row>
    <row r="36" spans="1:20" ht="18.600000000000001" customHeight="1" x14ac:dyDescent="0.3">
      <c r="A36" s="217" t="s">
        <v>504</v>
      </c>
      <c r="B36" s="219"/>
      <c r="C36" s="208"/>
      <c r="D36" s="189"/>
      <c r="E36" s="2732"/>
      <c r="F36" s="2800"/>
      <c r="G36" s="2715"/>
      <c r="H36" s="2979"/>
      <c r="I36" s="2715">
        <v>0</v>
      </c>
      <c r="J36" s="2716"/>
      <c r="K36" s="53"/>
      <c r="L36" s="177"/>
      <c r="M36" s="166"/>
      <c r="N36" s="166"/>
      <c r="O36" s="32"/>
      <c r="P36" s="32"/>
      <c r="Q36" s="32"/>
      <c r="R36" s="32"/>
      <c r="S36" s="32"/>
      <c r="T36" s="167"/>
    </row>
    <row r="37" spans="1:20" ht="18.600000000000001" customHeight="1" thickBot="1" x14ac:dyDescent="0.25">
      <c r="A37" s="224" t="s">
        <v>883</v>
      </c>
      <c r="B37" s="225"/>
      <c r="C37" s="208"/>
      <c r="D37" s="155"/>
      <c r="E37" s="2729"/>
      <c r="F37" s="2730"/>
      <c r="G37" s="2994"/>
      <c r="H37" s="2995"/>
      <c r="I37" s="2721">
        <v>1387156.3069803317</v>
      </c>
      <c r="J37" s="2722"/>
      <c r="K37" s="53"/>
      <c r="L37" s="178" t="s">
        <v>582</v>
      </c>
      <c r="M37" s="226"/>
      <c r="N37" s="226"/>
      <c r="O37" s="226"/>
      <c r="P37" s="226"/>
      <c r="Q37" s="179"/>
      <c r="R37" s="179"/>
      <c r="S37" s="2736">
        <v>5193888.9176783646</v>
      </c>
      <c r="T37" s="2737"/>
    </row>
    <row r="38" spans="1:20" ht="18.600000000000001" customHeight="1" x14ac:dyDescent="0.4">
      <c r="A38" s="217" t="s">
        <v>884</v>
      </c>
      <c r="B38" s="219"/>
      <c r="C38" s="208"/>
      <c r="D38" s="189" t="s">
        <v>496</v>
      </c>
      <c r="E38" s="2715">
        <v>12</v>
      </c>
      <c r="F38" s="2716"/>
      <c r="G38" s="2723">
        <v>36040</v>
      </c>
      <c r="H38" s="2724"/>
      <c r="I38" s="2715">
        <v>432480</v>
      </c>
      <c r="J38" s="2716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ht="18.600000000000001" customHeight="1" x14ac:dyDescent="0.4">
      <c r="A39" s="2981" t="s">
        <v>885</v>
      </c>
      <c r="B39" s="2982"/>
      <c r="C39" s="208"/>
      <c r="D39" s="189" t="s">
        <v>496</v>
      </c>
      <c r="E39" s="2732">
        <v>17</v>
      </c>
      <c r="F39" s="2800"/>
      <c r="G39" s="2723">
        <v>36040</v>
      </c>
      <c r="H39" s="2724"/>
      <c r="I39" s="2715">
        <v>612680</v>
      </c>
      <c r="J39" s="2716"/>
      <c r="K39" s="53"/>
      <c r="L39" s="7" t="s">
        <v>1523</v>
      </c>
      <c r="M39" s="8"/>
      <c r="N39" s="8"/>
      <c r="O39" s="8"/>
      <c r="P39" s="9"/>
      <c r="Q39" s="10"/>
      <c r="R39" s="11"/>
      <c r="S39" s="53"/>
      <c r="T39" s="53"/>
    </row>
    <row r="40" spans="1:20" ht="18.600000000000001" customHeight="1" x14ac:dyDescent="0.4">
      <c r="A40" s="217" t="s">
        <v>723</v>
      </c>
      <c r="B40" s="219"/>
      <c r="C40" s="208"/>
      <c r="D40" s="189" t="s">
        <v>496</v>
      </c>
      <c r="E40" s="2732">
        <v>3</v>
      </c>
      <c r="F40" s="2800"/>
      <c r="G40" s="2723">
        <v>36040</v>
      </c>
      <c r="H40" s="2724"/>
      <c r="I40" s="2715">
        <v>108120</v>
      </c>
      <c r="J40" s="2716"/>
      <c r="K40" s="53"/>
      <c r="L40" s="2164" t="s">
        <v>1578</v>
      </c>
      <c r="M40" s="227"/>
      <c r="N40" s="227"/>
      <c r="O40" s="227"/>
      <c r="P40" s="227"/>
      <c r="Q40" s="228"/>
      <c r="R40" s="166"/>
      <c r="S40" s="166"/>
      <c r="T40" s="166"/>
    </row>
    <row r="41" spans="1:20" ht="18.600000000000001" customHeight="1" x14ac:dyDescent="0.3">
      <c r="A41" s="217" t="s">
        <v>886</v>
      </c>
      <c r="B41" s="219"/>
      <c r="C41" s="208"/>
      <c r="D41" s="189"/>
      <c r="E41" s="2732"/>
      <c r="F41" s="2800"/>
      <c r="G41" s="2715"/>
      <c r="H41" s="2979"/>
      <c r="I41" s="2715">
        <v>0</v>
      </c>
      <c r="J41" s="2716"/>
      <c r="K41" s="53"/>
      <c r="L41" s="166"/>
      <c r="M41" s="227"/>
      <c r="N41" s="227"/>
      <c r="O41" s="227"/>
      <c r="P41" s="227"/>
      <c r="Q41" s="61"/>
      <c r="R41" s="166"/>
      <c r="S41" s="166"/>
      <c r="T41" s="166"/>
    </row>
    <row r="42" spans="1:20" ht="18.600000000000001" customHeight="1" x14ac:dyDescent="0.3">
      <c r="A42" s="217" t="s">
        <v>614</v>
      </c>
      <c r="B42" s="219"/>
      <c r="C42" s="208"/>
      <c r="D42" s="189" t="s">
        <v>887</v>
      </c>
      <c r="E42" s="2996">
        <v>3.7715901786862069</v>
      </c>
      <c r="F42" s="2800"/>
      <c r="G42" s="2715">
        <v>62010</v>
      </c>
      <c r="H42" s="2979"/>
      <c r="I42" s="2715">
        <v>233876.30698033169</v>
      </c>
      <c r="J42" s="2716"/>
      <c r="K42" s="53"/>
      <c r="L42" s="166"/>
      <c r="M42" s="2997"/>
      <c r="N42" s="2997"/>
      <c r="O42" s="2997"/>
      <c r="P42" s="2997"/>
      <c r="Q42" s="61"/>
      <c r="R42" s="55"/>
      <c r="S42" s="166"/>
      <c r="T42" s="166"/>
    </row>
    <row r="43" spans="1:20" ht="18.600000000000001" customHeight="1" x14ac:dyDescent="0.2">
      <c r="A43" s="168"/>
      <c r="B43" s="216"/>
      <c r="C43" s="155"/>
      <c r="D43" s="155"/>
      <c r="E43" s="2729"/>
      <c r="F43" s="2730"/>
      <c r="G43" s="2994"/>
      <c r="H43" s="2995"/>
      <c r="I43" s="2994"/>
      <c r="J43" s="2995"/>
      <c r="K43" s="53"/>
      <c r="L43" s="166"/>
      <c r="M43" s="2997"/>
      <c r="N43" s="2997"/>
      <c r="O43" s="2997"/>
      <c r="P43" s="2997"/>
      <c r="Q43" s="61"/>
      <c r="R43" s="61"/>
      <c r="S43" s="166"/>
      <c r="T43" s="166"/>
    </row>
    <row r="44" spans="1:20" ht="18.600000000000001" customHeight="1" thickBot="1" x14ac:dyDescent="0.25">
      <c r="A44" s="229" t="s">
        <v>557</v>
      </c>
      <c r="B44" s="230"/>
      <c r="C44" s="231"/>
      <c r="D44" s="232"/>
      <c r="E44" s="2717">
        <v>64</v>
      </c>
      <c r="F44" s="2718"/>
      <c r="G44" s="2719"/>
      <c r="H44" s="2720"/>
      <c r="I44" s="2717">
        <v>2772788.3069803314</v>
      </c>
      <c r="J44" s="2718"/>
      <c r="K44" s="53"/>
      <c r="L44" s="166"/>
      <c r="M44" s="2997"/>
      <c r="N44" s="2997"/>
      <c r="O44" s="2997"/>
      <c r="P44" s="2997"/>
      <c r="Q44" s="61"/>
      <c r="R44" s="166"/>
      <c r="S44" s="166"/>
      <c r="T44" s="166"/>
    </row>
    <row r="45" spans="1:20" ht="17.100000000000001" customHeight="1" x14ac:dyDescent="0.3">
      <c r="A45" s="233"/>
      <c r="B45" s="233"/>
      <c r="C45" s="234"/>
      <c r="D45" s="235"/>
      <c r="E45" s="2998"/>
      <c r="F45" s="2999"/>
      <c r="G45" s="2731"/>
      <c r="H45" s="3000"/>
      <c r="I45" s="2731"/>
      <c r="J45" s="3001"/>
      <c r="K45" s="53"/>
      <c r="L45" s="166"/>
      <c r="M45" s="53"/>
      <c r="N45" s="53"/>
      <c r="O45" s="53"/>
      <c r="P45" s="53"/>
      <c r="Q45" s="53"/>
      <c r="R45" s="61"/>
      <c r="S45" s="166"/>
      <c r="T45" s="166"/>
    </row>
    <row r="46" spans="1:20" ht="17.100000000000001" customHeight="1" x14ac:dyDescent="0.2">
      <c r="A46" s="48"/>
      <c r="B46" s="48"/>
      <c r="C46" s="53"/>
      <c r="D46" s="53"/>
      <c r="E46" s="53"/>
      <c r="F46" s="53"/>
      <c r="G46" s="50"/>
      <c r="H46" s="50"/>
      <c r="I46" s="51"/>
      <c r="J46" s="52"/>
      <c r="K46" s="53"/>
      <c r="L46" s="56"/>
      <c r="M46" s="56"/>
      <c r="N46" s="166"/>
      <c r="O46" s="166"/>
      <c r="P46" s="166"/>
      <c r="Q46" s="166"/>
      <c r="R46" s="59"/>
      <c r="S46" s="166"/>
      <c r="T46" s="166"/>
    </row>
    <row r="47" spans="1:20" ht="17.100000000000001" customHeight="1" x14ac:dyDescent="0.2">
      <c r="A47" s="2814" t="s">
        <v>1877</v>
      </c>
      <c r="B47" s="2814"/>
      <c r="C47" s="2814"/>
      <c r="D47" s="2814"/>
      <c r="E47" s="2814"/>
      <c r="F47" s="2814"/>
      <c r="G47" s="2814"/>
      <c r="H47" s="2814"/>
      <c r="I47" s="2814"/>
      <c r="J47" s="2814"/>
      <c r="K47" s="2814"/>
      <c r="L47" s="2814"/>
      <c r="M47" s="2814"/>
      <c r="N47" s="2814"/>
      <c r="O47" s="2814"/>
      <c r="P47" s="2814"/>
      <c r="Q47" s="2814"/>
      <c r="R47" s="2814"/>
      <c r="S47" s="2814"/>
      <c r="T47" s="2814"/>
    </row>
    <row r="48" spans="1:20" ht="17.100000000000001" customHeight="1" thickBot="1" x14ac:dyDescent="0.25">
      <c r="A48" s="56"/>
      <c r="B48" s="56"/>
      <c r="C48" s="166"/>
      <c r="D48" s="166"/>
      <c r="E48" s="166"/>
      <c r="F48" s="166"/>
      <c r="G48" s="59"/>
      <c r="H48" s="59"/>
      <c r="I48" s="60"/>
      <c r="J48" s="61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ht="18.600000000000001" customHeight="1" x14ac:dyDescent="0.3">
      <c r="A49" s="2764" t="s">
        <v>435</v>
      </c>
      <c r="B49" s="2765"/>
      <c r="C49" s="2770" t="s">
        <v>436</v>
      </c>
      <c r="D49" s="2771"/>
      <c r="E49" s="2771"/>
      <c r="F49" s="2772"/>
      <c r="G49" s="2776" t="s">
        <v>437</v>
      </c>
      <c r="H49" s="2777"/>
      <c r="I49" s="2776" t="s">
        <v>438</v>
      </c>
      <c r="J49" s="2777"/>
      <c r="K49" s="53"/>
      <c r="L49" s="2778" t="s">
        <v>435</v>
      </c>
      <c r="M49" s="2771" t="s">
        <v>436</v>
      </c>
      <c r="N49" s="2771"/>
      <c r="O49" s="2771"/>
      <c r="P49" s="2772"/>
      <c r="Q49" s="2776" t="s">
        <v>437</v>
      </c>
      <c r="R49" s="2777"/>
      <c r="S49" s="2770" t="s">
        <v>439</v>
      </c>
      <c r="T49" s="2799"/>
    </row>
    <row r="50" spans="1:20" ht="18.600000000000001" customHeight="1" thickBot="1" x14ac:dyDescent="0.35">
      <c r="A50" s="2766"/>
      <c r="B50" s="2767"/>
      <c r="C50" s="2773"/>
      <c r="D50" s="2774"/>
      <c r="E50" s="2774"/>
      <c r="F50" s="2775"/>
      <c r="G50" s="2781" t="s">
        <v>440</v>
      </c>
      <c r="H50" s="2782"/>
      <c r="I50" s="2781"/>
      <c r="J50" s="2782"/>
      <c r="K50" s="53"/>
      <c r="L50" s="2779"/>
      <c r="M50" s="2774"/>
      <c r="N50" s="2774"/>
      <c r="O50" s="2774"/>
      <c r="P50" s="2775"/>
      <c r="Q50" s="2781" t="s">
        <v>440</v>
      </c>
      <c r="R50" s="2782"/>
      <c r="S50" s="2783" t="s">
        <v>348</v>
      </c>
      <c r="T50" s="2800"/>
    </row>
    <row r="51" spans="1:20" ht="18.600000000000001" customHeight="1" x14ac:dyDescent="0.2">
      <c r="A51" s="2766"/>
      <c r="B51" s="2767"/>
      <c r="C51" s="66" t="s">
        <v>441</v>
      </c>
      <c r="D51" s="2824" t="s">
        <v>442</v>
      </c>
      <c r="E51" s="2783" t="s">
        <v>443</v>
      </c>
      <c r="F51" s="2784"/>
      <c r="G51" s="2781" t="s">
        <v>444</v>
      </c>
      <c r="H51" s="2782"/>
      <c r="I51" s="2781" t="s">
        <v>348</v>
      </c>
      <c r="J51" s="2782"/>
      <c r="K51" s="53"/>
      <c r="L51" s="2779"/>
      <c r="M51" s="64" t="s">
        <v>441</v>
      </c>
      <c r="N51" s="2824" t="s">
        <v>442</v>
      </c>
      <c r="O51" s="2783" t="s">
        <v>443</v>
      </c>
      <c r="P51" s="2784"/>
      <c r="Q51" s="2781" t="s">
        <v>444</v>
      </c>
      <c r="R51" s="2782"/>
      <c r="S51" s="2783"/>
      <c r="T51" s="2800"/>
    </row>
    <row r="52" spans="1:20" ht="18.600000000000001" customHeight="1" thickBot="1" x14ac:dyDescent="0.25">
      <c r="A52" s="2768"/>
      <c r="B52" s="2769"/>
      <c r="C52" s="67" t="s">
        <v>445</v>
      </c>
      <c r="D52" s="2786"/>
      <c r="E52" s="2773"/>
      <c r="F52" s="2775"/>
      <c r="G52" s="2717"/>
      <c r="H52" s="2718"/>
      <c r="I52" s="2717"/>
      <c r="J52" s="2718"/>
      <c r="K52" s="53"/>
      <c r="L52" s="2780"/>
      <c r="M52" s="63" t="s">
        <v>445</v>
      </c>
      <c r="N52" s="2786"/>
      <c r="O52" s="2773"/>
      <c r="P52" s="2775"/>
      <c r="Q52" s="2717"/>
      <c r="R52" s="2718"/>
      <c r="S52" s="2802"/>
      <c r="T52" s="2803"/>
    </row>
    <row r="53" spans="1:20" ht="18.600000000000001" customHeight="1" x14ac:dyDescent="0.3">
      <c r="A53" s="203" t="s">
        <v>446</v>
      </c>
      <c r="B53" s="204"/>
      <c r="C53" s="205"/>
      <c r="D53" s="189"/>
      <c r="E53" s="2732"/>
      <c r="F53" s="2800"/>
      <c r="G53" s="2715"/>
      <c r="H53" s="2979"/>
      <c r="I53" s="2715"/>
      <c r="J53" s="2980"/>
      <c r="K53" s="53"/>
      <c r="L53" s="135" t="s">
        <v>447</v>
      </c>
      <c r="M53" s="206"/>
      <c r="N53" s="207"/>
      <c r="O53" s="2759"/>
      <c r="P53" s="2760"/>
      <c r="Q53" s="2759"/>
      <c r="R53" s="2760"/>
      <c r="S53" s="2759"/>
      <c r="T53" s="2760"/>
    </row>
    <row r="54" spans="1:20" ht="18.600000000000001" customHeight="1" x14ac:dyDescent="0.35">
      <c r="A54" s="2983" t="s">
        <v>848</v>
      </c>
      <c r="B54" s="2984"/>
      <c r="C54" s="208"/>
      <c r="D54" s="189"/>
      <c r="E54" s="2732"/>
      <c r="F54" s="2800"/>
      <c r="G54" s="2715"/>
      <c r="H54" s="2979"/>
      <c r="I54" s="2721">
        <v>0</v>
      </c>
      <c r="J54" s="2985"/>
      <c r="K54" s="53"/>
      <c r="L54" s="138"/>
      <c r="M54" s="209"/>
      <c r="N54" s="189"/>
      <c r="O54" s="2715"/>
      <c r="P54" s="2716"/>
      <c r="Q54" s="2715"/>
      <c r="R54" s="2716"/>
      <c r="S54" s="2715"/>
      <c r="T54" s="2716"/>
    </row>
    <row r="55" spans="1:20" ht="18.600000000000001" customHeight="1" x14ac:dyDescent="0.3">
      <c r="A55" s="2981" t="s">
        <v>849</v>
      </c>
      <c r="B55" s="2982"/>
      <c r="C55" s="208"/>
      <c r="D55" s="189"/>
      <c r="E55" s="2732"/>
      <c r="F55" s="2800"/>
      <c r="G55" s="2715"/>
      <c r="H55" s="2979"/>
      <c r="I55" s="2715">
        <v>0</v>
      </c>
      <c r="J55" s="2716"/>
      <c r="K55" s="53"/>
      <c r="L55" s="138" t="s">
        <v>450</v>
      </c>
      <c r="M55" s="189" t="s">
        <v>850</v>
      </c>
      <c r="N55" s="189" t="s">
        <v>497</v>
      </c>
      <c r="O55" s="2715">
        <v>10000</v>
      </c>
      <c r="P55" s="2716"/>
      <c r="Q55" s="2715">
        <v>477</v>
      </c>
      <c r="R55" s="2716"/>
      <c r="S55" s="2715">
        <v>4770000</v>
      </c>
      <c r="T55" s="2716"/>
    </row>
    <row r="56" spans="1:20" ht="18.600000000000001" customHeight="1" x14ac:dyDescent="0.3">
      <c r="A56" s="164" t="s">
        <v>852</v>
      </c>
      <c r="B56" s="210"/>
      <c r="C56" s="208"/>
      <c r="D56" s="189"/>
      <c r="E56" s="2732"/>
      <c r="F56" s="2800"/>
      <c r="G56" s="2715"/>
      <c r="H56" s="2979"/>
      <c r="I56" s="2715">
        <v>0</v>
      </c>
      <c r="J56" s="2716"/>
      <c r="K56" s="53"/>
      <c r="L56" s="138" t="s">
        <v>853</v>
      </c>
      <c r="M56" s="209"/>
      <c r="N56" s="189"/>
      <c r="O56" s="2715"/>
      <c r="P56" s="2716"/>
      <c r="Q56" s="2715"/>
      <c r="R56" s="2716"/>
      <c r="S56" s="2715">
        <v>0</v>
      </c>
      <c r="T56" s="2716"/>
    </row>
    <row r="57" spans="1:20" ht="18.600000000000001" customHeight="1" x14ac:dyDescent="0.2">
      <c r="A57" s="2981" t="s">
        <v>854</v>
      </c>
      <c r="B57" s="2982"/>
      <c r="C57" s="208"/>
      <c r="D57" s="189"/>
      <c r="E57" s="2732"/>
      <c r="F57" s="2733"/>
      <c r="G57" s="2715"/>
      <c r="H57" s="2716"/>
      <c r="I57" s="2715">
        <v>0</v>
      </c>
      <c r="J57" s="2716"/>
      <c r="K57" s="53"/>
      <c r="L57" s="138" t="s">
        <v>855</v>
      </c>
      <c r="M57" s="189"/>
      <c r="N57" s="189"/>
      <c r="O57" s="2715"/>
      <c r="P57" s="2716"/>
      <c r="Q57" s="2715"/>
      <c r="R57" s="2716"/>
      <c r="S57" s="2715">
        <v>0</v>
      </c>
      <c r="T57" s="2716"/>
    </row>
    <row r="58" spans="1:20" ht="18.600000000000001" customHeight="1" x14ac:dyDescent="0.2">
      <c r="A58" s="2981" t="s">
        <v>858</v>
      </c>
      <c r="B58" s="2982"/>
      <c r="C58" s="208"/>
      <c r="D58" s="189"/>
      <c r="E58" s="2732"/>
      <c r="F58" s="2733"/>
      <c r="G58" s="2715"/>
      <c r="H58" s="2716"/>
      <c r="I58" s="2715">
        <v>0</v>
      </c>
      <c r="J58" s="2716"/>
      <c r="K58" s="53"/>
      <c r="L58" s="138" t="s">
        <v>859</v>
      </c>
      <c r="M58" s="189"/>
      <c r="N58" s="189"/>
      <c r="O58" s="2715"/>
      <c r="P58" s="2716"/>
      <c r="Q58" s="2715"/>
      <c r="R58" s="2716"/>
      <c r="S58" s="2715">
        <v>0</v>
      </c>
      <c r="T58" s="2716"/>
    </row>
    <row r="59" spans="1:20" ht="18.600000000000001" customHeight="1" x14ac:dyDescent="0.2">
      <c r="A59" s="2981" t="s">
        <v>860</v>
      </c>
      <c r="B59" s="2982"/>
      <c r="C59" s="208"/>
      <c r="D59" s="189"/>
      <c r="E59" s="2732"/>
      <c r="F59" s="2733"/>
      <c r="G59" s="2715"/>
      <c r="H59" s="2716"/>
      <c r="I59" s="2715">
        <v>0</v>
      </c>
      <c r="J59" s="2716"/>
      <c r="K59" s="53"/>
      <c r="L59" s="138" t="s">
        <v>861</v>
      </c>
      <c r="M59" s="189"/>
      <c r="N59" s="189"/>
      <c r="O59" s="2715"/>
      <c r="P59" s="2716"/>
      <c r="Q59" s="2715"/>
      <c r="R59" s="2716"/>
      <c r="S59" s="2715">
        <v>0</v>
      </c>
      <c r="T59" s="2716"/>
    </row>
    <row r="60" spans="1:20" ht="18.600000000000001" customHeight="1" x14ac:dyDescent="0.2">
      <c r="A60" s="2981" t="s">
        <v>862</v>
      </c>
      <c r="B60" s="2982"/>
      <c r="C60" s="208"/>
      <c r="D60" s="189"/>
      <c r="E60" s="2732"/>
      <c r="F60" s="2733"/>
      <c r="G60" s="2715"/>
      <c r="H60" s="2716"/>
      <c r="I60" s="2715">
        <v>0</v>
      </c>
      <c r="J60" s="2716"/>
      <c r="K60" s="53"/>
      <c r="L60" s="138" t="s">
        <v>863</v>
      </c>
      <c r="M60" s="189"/>
      <c r="N60" s="189"/>
      <c r="O60" s="2715"/>
      <c r="P60" s="2716"/>
      <c r="Q60" s="2715"/>
      <c r="R60" s="2716"/>
      <c r="S60" s="2715">
        <v>0</v>
      </c>
      <c r="T60" s="2716"/>
    </row>
    <row r="61" spans="1:20" ht="18.600000000000001" customHeight="1" x14ac:dyDescent="0.2">
      <c r="A61" s="164" t="s">
        <v>504</v>
      </c>
      <c r="B61" s="210"/>
      <c r="C61" s="208"/>
      <c r="D61" s="189"/>
      <c r="E61" s="2732"/>
      <c r="F61" s="2733"/>
      <c r="G61" s="2715"/>
      <c r="H61" s="2716"/>
      <c r="I61" s="2715">
        <v>0</v>
      </c>
      <c r="J61" s="2716"/>
      <c r="K61" s="53"/>
      <c r="L61" s="138" t="s">
        <v>534</v>
      </c>
      <c r="M61" s="189"/>
      <c r="N61" s="189"/>
      <c r="O61" s="2715"/>
      <c r="P61" s="2716"/>
      <c r="Q61" s="2715"/>
      <c r="R61" s="2716"/>
      <c r="S61" s="2715">
        <v>0</v>
      </c>
      <c r="T61" s="2716"/>
    </row>
    <row r="62" spans="1:20" ht="18.600000000000001" customHeight="1" x14ac:dyDescent="0.2">
      <c r="A62" s="2990" t="s">
        <v>559</v>
      </c>
      <c r="B62" s="2991"/>
      <c r="C62" s="208"/>
      <c r="D62" s="189"/>
      <c r="E62" s="2732"/>
      <c r="F62" s="2733"/>
      <c r="G62" s="2715"/>
      <c r="H62" s="2716"/>
      <c r="I62" s="2721">
        <v>360400</v>
      </c>
      <c r="J62" s="2722"/>
      <c r="K62" s="53"/>
      <c r="L62" s="138" t="s">
        <v>535</v>
      </c>
      <c r="M62" s="189" t="s">
        <v>589</v>
      </c>
      <c r="N62" s="189" t="s">
        <v>460</v>
      </c>
      <c r="O62" s="2715">
        <v>3</v>
      </c>
      <c r="P62" s="2716"/>
      <c r="Q62" s="2715">
        <v>101989</v>
      </c>
      <c r="R62" s="2716"/>
      <c r="S62" s="2715">
        <v>305967</v>
      </c>
      <c r="T62" s="2716"/>
    </row>
    <row r="63" spans="1:20" ht="18.600000000000001" customHeight="1" x14ac:dyDescent="0.4">
      <c r="A63" s="211" t="s">
        <v>469</v>
      </c>
      <c r="B63" s="212"/>
      <c r="C63" s="136" t="s">
        <v>496</v>
      </c>
      <c r="D63" s="189" t="s">
        <v>497</v>
      </c>
      <c r="E63" s="2732">
        <v>10</v>
      </c>
      <c r="F63" s="2733"/>
      <c r="G63" s="2723">
        <v>36040</v>
      </c>
      <c r="H63" s="2724"/>
      <c r="I63" s="2715">
        <v>360400</v>
      </c>
      <c r="J63" s="2716"/>
      <c r="K63" s="53"/>
      <c r="L63" s="138" t="s">
        <v>537</v>
      </c>
      <c r="M63" s="189" t="s">
        <v>864</v>
      </c>
      <c r="N63" s="189" t="s">
        <v>857</v>
      </c>
      <c r="O63" s="2715">
        <v>6</v>
      </c>
      <c r="P63" s="2716"/>
      <c r="Q63" s="2715">
        <v>17707</v>
      </c>
      <c r="R63" s="2716"/>
      <c r="S63" s="2715">
        <v>106242</v>
      </c>
      <c r="T63" s="2716"/>
    </row>
    <row r="64" spans="1:20" ht="18.600000000000001" customHeight="1" x14ac:dyDescent="0.2">
      <c r="A64" s="2988" t="s">
        <v>865</v>
      </c>
      <c r="B64" s="2989"/>
      <c r="C64" s="208"/>
      <c r="D64" s="189"/>
      <c r="E64" s="2732"/>
      <c r="F64" s="2733"/>
      <c r="G64" s="2715"/>
      <c r="H64" s="2716"/>
      <c r="I64" s="2715">
        <v>0</v>
      </c>
      <c r="J64" s="2716"/>
      <c r="K64" s="53"/>
      <c r="L64" s="138" t="s">
        <v>866</v>
      </c>
      <c r="M64" s="189"/>
      <c r="N64" s="189"/>
      <c r="O64" s="2715"/>
      <c r="P64" s="2716"/>
      <c r="Q64" s="2715"/>
      <c r="R64" s="2716"/>
      <c r="S64" s="2715">
        <v>0</v>
      </c>
      <c r="T64" s="2716"/>
    </row>
    <row r="65" spans="1:20" ht="18.600000000000001" customHeight="1" x14ac:dyDescent="0.2">
      <c r="A65" s="211" t="s">
        <v>474</v>
      </c>
      <c r="B65" s="212"/>
      <c r="C65" s="208"/>
      <c r="D65" s="189"/>
      <c r="E65" s="2732"/>
      <c r="F65" s="2733"/>
      <c r="G65" s="2715"/>
      <c r="H65" s="2716"/>
      <c r="I65" s="2715">
        <v>0</v>
      </c>
      <c r="J65" s="2716"/>
      <c r="K65" s="53"/>
      <c r="L65" s="138" t="s">
        <v>869</v>
      </c>
      <c r="M65" s="189"/>
      <c r="N65" s="189"/>
      <c r="O65" s="2715"/>
      <c r="P65" s="2716"/>
      <c r="Q65" s="2715"/>
      <c r="R65" s="2716"/>
      <c r="S65" s="2715">
        <v>0</v>
      </c>
      <c r="T65" s="2716"/>
    </row>
    <row r="66" spans="1:20" ht="18.600000000000001" customHeight="1" x14ac:dyDescent="0.3">
      <c r="A66" s="211" t="s">
        <v>870</v>
      </c>
      <c r="B66" s="212"/>
      <c r="C66" s="208"/>
      <c r="D66" s="189"/>
      <c r="E66" s="2732"/>
      <c r="F66" s="2800"/>
      <c r="G66" s="2715"/>
      <c r="H66" s="2979"/>
      <c r="I66" s="2715">
        <v>0</v>
      </c>
      <c r="J66" s="2716"/>
      <c r="K66" s="53"/>
      <c r="L66" s="138" t="s">
        <v>871</v>
      </c>
      <c r="M66" s="209"/>
      <c r="N66" s="189"/>
      <c r="O66" s="2715"/>
      <c r="P66" s="2716"/>
      <c r="Q66" s="2715"/>
      <c r="R66" s="2716"/>
      <c r="S66" s="2715">
        <v>0</v>
      </c>
      <c r="T66" s="2716"/>
    </row>
    <row r="67" spans="1:20" ht="18.600000000000001" customHeight="1" x14ac:dyDescent="0.3">
      <c r="A67" s="213" t="s">
        <v>872</v>
      </c>
      <c r="B67" s="65"/>
      <c r="C67" s="208"/>
      <c r="D67" s="189"/>
      <c r="E67" s="2732"/>
      <c r="F67" s="2800"/>
      <c r="G67" s="2715"/>
      <c r="H67" s="2979"/>
      <c r="I67" s="2715">
        <v>0</v>
      </c>
      <c r="J67" s="2716"/>
      <c r="K67" s="53"/>
      <c r="L67" s="138" t="s">
        <v>594</v>
      </c>
      <c r="M67" s="209"/>
      <c r="N67" s="189"/>
      <c r="O67" s="2715"/>
      <c r="P67" s="2716"/>
      <c r="Q67" s="2715"/>
      <c r="R67" s="2716"/>
      <c r="S67" s="2715">
        <v>0</v>
      </c>
      <c r="T67" s="2716"/>
    </row>
    <row r="68" spans="1:20" ht="18.600000000000001" customHeight="1" x14ac:dyDescent="0.3">
      <c r="A68" s="211" t="s">
        <v>873</v>
      </c>
      <c r="B68" s="212"/>
      <c r="C68" s="208"/>
      <c r="D68" s="189"/>
      <c r="E68" s="2732"/>
      <c r="F68" s="2800"/>
      <c r="G68" s="2715"/>
      <c r="H68" s="2979"/>
      <c r="I68" s="2715">
        <v>0</v>
      </c>
      <c r="J68" s="2716"/>
      <c r="K68" s="53"/>
      <c r="L68" s="138" t="s">
        <v>507</v>
      </c>
      <c r="M68" s="189" t="s">
        <v>595</v>
      </c>
      <c r="N68" s="189" t="s">
        <v>497</v>
      </c>
      <c r="O68" s="2715">
        <v>110</v>
      </c>
      <c r="P68" s="2716"/>
      <c r="Q68" s="2715">
        <v>3816</v>
      </c>
      <c r="R68" s="2716"/>
      <c r="S68" s="2715">
        <v>419760</v>
      </c>
      <c r="T68" s="2716"/>
    </row>
    <row r="69" spans="1:20" ht="18.600000000000001" customHeight="1" x14ac:dyDescent="0.3">
      <c r="A69" s="211" t="s">
        <v>504</v>
      </c>
      <c r="B69" s="212"/>
      <c r="C69" s="208"/>
      <c r="D69" s="189"/>
      <c r="E69" s="2732"/>
      <c r="F69" s="2800"/>
      <c r="G69" s="2715"/>
      <c r="H69" s="2979"/>
      <c r="I69" s="2715">
        <v>0</v>
      </c>
      <c r="J69" s="2716"/>
      <c r="K69" s="53"/>
      <c r="L69" s="138" t="s">
        <v>800</v>
      </c>
      <c r="M69" s="189" t="s">
        <v>598</v>
      </c>
      <c r="N69" s="189" t="s">
        <v>497</v>
      </c>
      <c r="O69" s="2715">
        <v>1</v>
      </c>
      <c r="P69" s="2716"/>
      <c r="Q69" s="2715">
        <v>11554</v>
      </c>
      <c r="R69" s="2716"/>
      <c r="S69" s="2715">
        <v>11554</v>
      </c>
      <c r="T69" s="2716"/>
    </row>
    <row r="70" spans="1:20" ht="18.600000000000001" customHeight="1" x14ac:dyDescent="0.35">
      <c r="A70" s="214" t="s">
        <v>490</v>
      </c>
      <c r="B70" s="215"/>
      <c r="C70" s="208"/>
      <c r="D70" s="189"/>
      <c r="E70" s="2732"/>
      <c r="F70" s="2800"/>
      <c r="G70" s="2715"/>
      <c r="H70" s="2979"/>
      <c r="I70" s="2721">
        <v>720800</v>
      </c>
      <c r="J70" s="2985"/>
      <c r="K70" s="53"/>
      <c r="L70" s="138" t="s">
        <v>574</v>
      </c>
      <c r="M70" s="209"/>
      <c r="N70" s="189"/>
      <c r="O70" s="2715"/>
      <c r="P70" s="2716"/>
      <c r="Q70" s="2715"/>
      <c r="R70" s="2716"/>
      <c r="S70" s="2715">
        <v>0</v>
      </c>
      <c r="T70" s="2716"/>
    </row>
    <row r="71" spans="1:20" ht="18.600000000000001" customHeight="1" x14ac:dyDescent="0.4">
      <c r="A71" s="168" t="s">
        <v>888</v>
      </c>
      <c r="B71" s="216"/>
      <c r="C71" s="136" t="s">
        <v>496</v>
      </c>
      <c r="D71" s="189" t="s">
        <v>497</v>
      </c>
      <c r="E71" s="2715">
        <v>6</v>
      </c>
      <c r="F71" s="2716"/>
      <c r="G71" s="2723">
        <v>36040</v>
      </c>
      <c r="H71" s="2724"/>
      <c r="I71" s="2715">
        <v>216240</v>
      </c>
      <c r="J71" s="2716"/>
      <c r="K71" s="53"/>
      <c r="L71" s="138" t="s">
        <v>874</v>
      </c>
      <c r="M71" s="209"/>
      <c r="N71" s="189"/>
      <c r="O71" s="2715"/>
      <c r="P71" s="2716"/>
      <c r="Q71" s="2715"/>
      <c r="R71" s="2716"/>
      <c r="S71" s="2715">
        <v>0</v>
      </c>
      <c r="T71" s="2716"/>
    </row>
    <row r="72" spans="1:20" ht="18.600000000000001" customHeight="1" x14ac:dyDescent="0.4">
      <c r="A72" s="168" t="s">
        <v>495</v>
      </c>
      <c r="B72" s="216"/>
      <c r="C72" s="136" t="s">
        <v>496</v>
      </c>
      <c r="D72" s="189" t="s">
        <v>497</v>
      </c>
      <c r="E72" s="2715">
        <v>2</v>
      </c>
      <c r="F72" s="2716"/>
      <c r="G72" s="2723">
        <v>36040</v>
      </c>
      <c r="H72" s="2724"/>
      <c r="I72" s="2715">
        <v>72080</v>
      </c>
      <c r="J72" s="2716"/>
      <c r="K72" s="53"/>
      <c r="L72" s="217" t="s">
        <v>515</v>
      </c>
      <c r="M72" s="218"/>
      <c r="N72" s="136"/>
      <c r="O72" s="2715"/>
      <c r="P72" s="2716"/>
      <c r="Q72" s="2715"/>
      <c r="R72" s="2716"/>
      <c r="S72" s="2715">
        <v>0</v>
      </c>
      <c r="T72" s="2716"/>
    </row>
    <row r="73" spans="1:20" ht="18.600000000000001" customHeight="1" x14ac:dyDescent="0.2">
      <c r="A73" s="217" t="s">
        <v>875</v>
      </c>
      <c r="B73" s="219"/>
      <c r="C73" s="208"/>
      <c r="D73" s="189"/>
      <c r="E73" s="2715"/>
      <c r="F73" s="2716"/>
      <c r="G73" s="2715"/>
      <c r="H73" s="2716"/>
      <c r="I73" s="2715">
        <v>0</v>
      </c>
      <c r="J73" s="2716"/>
      <c r="K73" s="53"/>
      <c r="L73" s="220" t="s">
        <v>876</v>
      </c>
      <c r="M73" s="66"/>
      <c r="N73" s="221"/>
      <c r="O73" s="2992"/>
      <c r="P73" s="2993"/>
      <c r="Q73" s="2992"/>
      <c r="R73" s="2993"/>
      <c r="S73" s="2781">
        <v>5613523</v>
      </c>
      <c r="T73" s="2782"/>
    </row>
    <row r="74" spans="1:20" ht="18.600000000000001" customHeight="1" x14ac:dyDescent="0.2">
      <c r="A74" s="217" t="s">
        <v>877</v>
      </c>
      <c r="B74" s="219"/>
      <c r="C74" s="208"/>
      <c r="D74" s="189"/>
      <c r="E74" s="2715"/>
      <c r="F74" s="2716"/>
      <c r="G74" s="2715"/>
      <c r="H74" s="2716"/>
      <c r="I74" s="2715">
        <v>0</v>
      </c>
      <c r="J74" s="2716"/>
      <c r="K74" s="53"/>
      <c r="L74" s="160" t="s">
        <v>576</v>
      </c>
      <c r="M74" s="161"/>
      <c r="N74" s="161"/>
      <c r="O74" s="162"/>
      <c r="P74" s="162"/>
      <c r="Q74" s="162"/>
      <c r="R74" s="162"/>
      <c r="S74" s="162"/>
      <c r="T74" s="163"/>
    </row>
    <row r="75" spans="1:20" ht="18.600000000000001" customHeight="1" x14ac:dyDescent="0.4">
      <c r="A75" s="2981" t="s">
        <v>526</v>
      </c>
      <c r="B75" s="2982"/>
      <c r="C75" s="136" t="s">
        <v>496</v>
      </c>
      <c r="D75" s="189" t="s">
        <v>497</v>
      </c>
      <c r="E75" s="2715">
        <v>8</v>
      </c>
      <c r="F75" s="2716"/>
      <c r="G75" s="2723">
        <v>36040</v>
      </c>
      <c r="H75" s="2724"/>
      <c r="I75" s="2715">
        <v>288320</v>
      </c>
      <c r="J75" s="2716"/>
      <c r="K75" s="53"/>
      <c r="L75" s="164" t="s">
        <v>525</v>
      </c>
      <c r="M75" s="165">
        <v>0.05</v>
      </c>
      <c r="N75" s="166"/>
      <c r="O75" s="32"/>
      <c r="P75" s="32"/>
      <c r="Q75" s="32"/>
      <c r="R75" s="32"/>
      <c r="S75" s="2731">
        <v>381206.55000000005</v>
      </c>
      <c r="T75" s="2716"/>
    </row>
    <row r="76" spans="1:20" ht="18.600000000000001" customHeight="1" x14ac:dyDescent="0.3">
      <c r="A76" s="2981" t="s">
        <v>878</v>
      </c>
      <c r="B76" s="2982"/>
      <c r="C76" s="208"/>
      <c r="D76" s="189"/>
      <c r="E76" s="2732"/>
      <c r="F76" s="2800"/>
      <c r="G76" s="2715"/>
      <c r="H76" s="2979"/>
      <c r="I76" s="2715">
        <v>0</v>
      </c>
      <c r="J76" s="2716"/>
      <c r="K76" s="53"/>
      <c r="L76" s="168" t="s">
        <v>527</v>
      </c>
      <c r="M76" s="166"/>
      <c r="N76" s="166"/>
      <c r="O76" s="32"/>
      <c r="P76" s="32"/>
      <c r="Q76" s="32"/>
      <c r="R76" s="32"/>
      <c r="S76" s="2731"/>
      <c r="T76" s="2716"/>
    </row>
    <row r="77" spans="1:20" ht="18.600000000000001" customHeight="1" x14ac:dyDescent="0.3">
      <c r="A77" s="2981" t="s">
        <v>879</v>
      </c>
      <c r="B77" s="2982"/>
      <c r="C77" s="208"/>
      <c r="D77" s="189"/>
      <c r="E77" s="2732"/>
      <c r="F77" s="2800"/>
      <c r="G77" s="2715"/>
      <c r="H77" s="2979"/>
      <c r="I77" s="2715">
        <v>0</v>
      </c>
      <c r="J77" s="2716"/>
      <c r="K77" s="53"/>
      <c r="L77" s="169" t="s">
        <v>529</v>
      </c>
      <c r="M77" s="166"/>
      <c r="N77" s="166"/>
      <c r="O77" s="32"/>
      <c r="P77" s="32"/>
      <c r="Q77" s="32"/>
      <c r="R77" s="32"/>
      <c r="S77" s="2731">
        <v>350000</v>
      </c>
      <c r="T77" s="2716"/>
    </row>
    <row r="78" spans="1:20" ht="18.600000000000001" customHeight="1" x14ac:dyDescent="0.4">
      <c r="A78" s="2981" t="s">
        <v>880</v>
      </c>
      <c r="B78" s="2982"/>
      <c r="C78" s="136" t="s">
        <v>496</v>
      </c>
      <c r="D78" s="189" t="s">
        <v>497</v>
      </c>
      <c r="E78" s="2732">
        <v>4</v>
      </c>
      <c r="F78" s="2800"/>
      <c r="G78" s="2723">
        <v>36040</v>
      </c>
      <c r="H78" s="2724"/>
      <c r="I78" s="2715">
        <v>144160</v>
      </c>
      <c r="J78" s="2716"/>
      <c r="K78" s="53"/>
      <c r="L78" s="169" t="s">
        <v>531</v>
      </c>
      <c r="M78" s="166"/>
      <c r="N78" s="166"/>
      <c r="O78" s="32"/>
      <c r="P78" s="32"/>
      <c r="Q78" s="32"/>
      <c r="R78" s="32"/>
      <c r="S78" s="2731">
        <v>381206.55000000005</v>
      </c>
      <c r="T78" s="2716"/>
    </row>
    <row r="79" spans="1:20" ht="18.600000000000001" customHeight="1" x14ac:dyDescent="0.3">
      <c r="A79" s="217" t="s">
        <v>881</v>
      </c>
      <c r="B79" s="219"/>
      <c r="C79" s="208"/>
      <c r="D79" s="189"/>
      <c r="E79" s="2732"/>
      <c r="F79" s="2800"/>
      <c r="G79" s="2715"/>
      <c r="H79" s="2716"/>
      <c r="I79" s="2715">
        <v>0</v>
      </c>
      <c r="J79" s="2716"/>
      <c r="K79" s="53"/>
      <c r="L79" s="185" t="s">
        <v>504</v>
      </c>
      <c r="M79" s="173"/>
      <c r="N79" s="173"/>
      <c r="O79" s="186"/>
      <c r="P79" s="186"/>
      <c r="Q79" s="186"/>
      <c r="R79" s="186"/>
      <c r="S79" s="2713">
        <v>60000</v>
      </c>
      <c r="T79" s="2714"/>
    </row>
    <row r="80" spans="1:20" ht="18.600000000000001" customHeight="1" x14ac:dyDescent="0.3">
      <c r="A80" s="2981" t="s">
        <v>882</v>
      </c>
      <c r="B80" s="2982"/>
      <c r="C80" s="208"/>
      <c r="D80" s="189"/>
      <c r="E80" s="2732"/>
      <c r="F80" s="2800"/>
      <c r="G80" s="2715"/>
      <c r="H80" s="2979"/>
      <c r="I80" s="2715">
        <v>0</v>
      </c>
      <c r="J80" s="2716"/>
      <c r="K80" s="53"/>
      <c r="L80" s="174" t="s">
        <v>533</v>
      </c>
      <c r="M80" s="222"/>
      <c r="N80" s="222"/>
      <c r="O80" s="223"/>
      <c r="P80" s="223"/>
      <c r="Q80" s="176"/>
      <c r="R80" s="176"/>
      <c r="S80" s="2743">
        <v>1172413.1000000001</v>
      </c>
      <c r="T80" s="2744"/>
    </row>
    <row r="81" spans="1:20" ht="18.600000000000001" customHeight="1" x14ac:dyDescent="0.3">
      <c r="A81" s="217" t="s">
        <v>504</v>
      </c>
      <c r="B81" s="219"/>
      <c r="C81" s="208"/>
      <c r="D81" s="189"/>
      <c r="E81" s="2732"/>
      <c r="F81" s="2800"/>
      <c r="G81" s="2715"/>
      <c r="H81" s="2979"/>
      <c r="I81" s="2715">
        <v>0</v>
      </c>
      <c r="J81" s="2716"/>
      <c r="K81" s="53"/>
      <c r="L81" s="177"/>
      <c r="M81" s="166"/>
      <c r="N81" s="166"/>
      <c r="O81" s="32"/>
      <c r="P81" s="32"/>
      <c r="Q81" s="32"/>
      <c r="R81" s="32"/>
      <c r="S81" s="32"/>
      <c r="T81" s="167"/>
    </row>
    <row r="82" spans="1:20" ht="18.600000000000001" customHeight="1" thickBot="1" x14ac:dyDescent="0.25">
      <c r="A82" s="224" t="s">
        <v>883</v>
      </c>
      <c r="B82" s="225"/>
      <c r="C82" s="208"/>
      <c r="D82" s="155"/>
      <c r="E82" s="2729"/>
      <c r="F82" s="2730"/>
      <c r="G82" s="2994"/>
      <c r="H82" s="2995"/>
      <c r="I82" s="2721">
        <v>929408</v>
      </c>
      <c r="J82" s="2722"/>
      <c r="K82" s="53"/>
      <c r="L82" s="178" t="s">
        <v>582</v>
      </c>
      <c r="M82" s="226"/>
      <c r="N82" s="226"/>
      <c r="O82" s="226"/>
      <c r="P82" s="226"/>
      <c r="Q82" s="179"/>
      <c r="R82" s="179"/>
      <c r="S82" s="2736">
        <v>8796544.0999999996</v>
      </c>
      <c r="T82" s="2737"/>
    </row>
    <row r="83" spans="1:20" ht="18.600000000000001" customHeight="1" x14ac:dyDescent="0.4">
      <c r="A83" s="217" t="s">
        <v>884</v>
      </c>
      <c r="B83" s="219"/>
      <c r="C83" s="136" t="s">
        <v>496</v>
      </c>
      <c r="D83" s="189" t="s">
        <v>497</v>
      </c>
      <c r="E83" s="2715">
        <v>10</v>
      </c>
      <c r="F83" s="2716"/>
      <c r="G83" s="2723">
        <v>36040</v>
      </c>
      <c r="H83" s="2724"/>
      <c r="I83" s="2715">
        <v>360400</v>
      </c>
      <c r="J83" s="2716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ht="18.600000000000001" customHeight="1" x14ac:dyDescent="0.3">
      <c r="A84" s="2981" t="s">
        <v>885</v>
      </c>
      <c r="B84" s="2982"/>
      <c r="C84" s="136"/>
      <c r="D84" s="189"/>
      <c r="E84" s="2732"/>
      <c r="F84" s="2800"/>
      <c r="G84" s="2715"/>
      <c r="H84" s="2979"/>
      <c r="I84" s="2715">
        <v>0</v>
      </c>
      <c r="J84" s="2716"/>
      <c r="K84" s="53"/>
      <c r="L84" s="7" t="s">
        <v>1523</v>
      </c>
      <c r="M84" s="8"/>
      <c r="N84" s="8"/>
      <c r="O84" s="8"/>
      <c r="P84" s="9"/>
      <c r="Q84" s="10"/>
      <c r="R84" s="11"/>
      <c r="S84" s="53"/>
      <c r="T84" s="53"/>
    </row>
    <row r="85" spans="1:20" ht="18.600000000000001" customHeight="1" x14ac:dyDescent="0.4">
      <c r="A85" s="217" t="s">
        <v>723</v>
      </c>
      <c r="B85" s="219"/>
      <c r="C85" s="136" t="s">
        <v>496</v>
      </c>
      <c r="D85" s="189" t="s">
        <v>497</v>
      </c>
      <c r="E85" s="2732">
        <v>5</v>
      </c>
      <c r="F85" s="2800"/>
      <c r="G85" s="2723">
        <v>36040</v>
      </c>
      <c r="H85" s="2724"/>
      <c r="I85" s="2715">
        <v>180200</v>
      </c>
      <c r="J85" s="2716"/>
      <c r="K85" s="53"/>
      <c r="L85" s="2164" t="s">
        <v>1578</v>
      </c>
      <c r="M85" s="227"/>
      <c r="N85" s="227"/>
      <c r="O85" s="227"/>
      <c r="P85" s="227"/>
      <c r="Q85" s="228"/>
      <c r="R85" s="166"/>
      <c r="S85" s="166"/>
      <c r="T85" s="166"/>
    </row>
    <row r="86" spans="1:20" ht="18.600000000000001" customHeight="1" x14ac:dyDescent="0.3">
      <c r="A86" s="217" t="s">
        <v>886</v>
      </c>
      <c r="B86" s="219"/>
      <c r="C86" s="208"/>
      <c r="D86" s="189"/>
      <c r="E86" s="2732"/>
      <c r="F86" s="2800"/>
      <c r="G86" s="2715"/>
      <c r="H86" s="2979"/>
      <c r="I86" s="2715">
        <v>0</v>
      </c>
      <c r="J86" s="2716"/>
      <c r="K86" s="53"/>
      <c r="L86" s="166"/>
      <c r="M86" s="227"/>
      <c r="N86" s="227"/>
      <c r="O86" s="227"/>
      <c r="P86" s="227"/>
      <c r="Q86" s="61"/>
      <c r="R86" s="166"/>
      <c r="S86" s="166"/>
      <c r="T86" s="166"/>
    </row>
    <row r="87" spans="1:20" ht="18.600000000000001" customHeight="1" x14ac:dyDescent="0.3">
      <c r="A87" s="217" t="s">
        <v>614</v>
      </c>
      <c r="B87" s="219"/>
      <c r="C87" s="136"/>
      <c r="D87" s="189" t="s">
        <v>460</v>
      </c>
      <c r="E87" s="2732">
        <v>131</v>
      </c>
      <c r="F87" s="2800"/>
      <c r="G87" s="2715">
        <v>2968</v>
      </c>
      <c r="H87" s="2979"/>
      <c r="I87" s="2715">
        <v>388808</v>
      </c>
      <c r="J87" s="2716"/>
      <c r="K87" s="53"/>
      <c r="L87" s="166"/>
      <c r="M87" s="2997"/>
      <c r="N87" s="2997"/>
      <c r="O87" s="2997"/>
      <c r="P87" s="2997"/>
      <c r="Q87" s="61"/>
      <c r="R87" s="55"/>
      <c r="S87" s="166"/>
      <c r="T87" s="166"/>
    </row>
    <row r="88" spans="1:20" ht="18.600000000000001" customHeight="1" x14ac:dyDescent="0.2">
      <c r="A88" s="168"/>
      <c r="B88" s="216"/>
      <c r="C88" s="155"/>
      <c r="D88" s="155"/>
      <c r="E88" s="2729"/>
      <c r="F88" s="2730"/>
      <c r="G88" s="2994"/>
      <c r="H88" s="2995"/>
      <c r="I88" s="2994"/>
      <c r="J88" s="2995"/>
      <c r="K88" s="53"/>
      <c r="L88" s="166"/>
      <c r="M88" s="2997"/>
      <c r="N88" s="2997"/>
      <c r="O88" s="2997"/>
      <c r="P88" s="2997"/>
      <c r="Q88" s="61"/>
      <c r="R88" s="61"/>
      <c r="S88" s="166"/>
      <c r="T88" s="166"/>
    </row>
    <row r="89" spans="1:20" ht="18.600000000000001" customHeight="1" thickBot="1" x14ac:dyDescent="0.25">
      <c r="A89" s="229" t="s">
        <v>557</v>
      </c>
      <c r="B89" s="230"/>
      <c r="C89" s="231"/>
      <c r="D89" s="232"/>
      <c r="E89" s="2717">
        <v>45</v>
      </c>
      <c r="F89" s="2718"/>
      <c r="G89" s="2719"/>
      <c r="H89" s="2720"/>
      <c r="I89" s="2717">
        <v>2010608</v>
      </c>
      <c r="J89" s="2718"/>
      <c r="K89" s="53"/>
      <c r="L89" s="166"/>
      <c r="M89" s="2997"/>
      <c r="N89" s="2997"/>
      <c r="O89" s="2997"/>
      <c r="P89" s="2997"/>
      <c r="Q89" s="61"/>
      <c r="R89" s="166"/>
      <c r="S89" s="166"/>
      <c r="T89" s="166"/>
    </row>
    <row r="90" spans="1:20" ht="17.100000000000001" customHeight="1" x14ac:dyDescent="0.3">
      <c r="A90" s="233"/>
      <c r="B90" s="233"/>
      <c r="C90" s="234"/>
      <c r="D90" s="235"/>
      <c r="E90" s="2998"/>
      <c r="F90" s="2999"/>
      <c r="G90" s="2731"/>
      <c r="H90" s="3000"/>
      <c r="I90" s="2731"/>
      <c r="J90" s="3001"/>
      <c r="K90" s="53"/>
      <c r="L90" s="166"/>
      <c r="M90" s="53"/>
      <c r="N90" s="53"/>
      <c r="O90" s="53"/>
      <c r="P90" s="53"/>
      <c r="Q90" s="53"/>
      <c r="R90" s="61"/>
      <c r="S90" s="166"/>
      <c r="T90" s="166"/>
    </row>
    <row r="91" spans="1:20" ht="17.100000000000001" customHeight="1" x14ac:dyDescent="0.2">
      <c r="A91" s="233"/>
      <c r="B91" s="233"/>
      <c r="C91" s="234"/>
      <c r="D91" s="235"/>
      <c r="E91" s="32"/>
      <c r="F91" s="32"/>
      <c r="G91" s="32"/>
      <c r="H91" s="32"/>
      <c r="I91" s="32"/>
      <c r="J91" s="32"/>
      <c r="K91" s="236"/>
      <c r="L91" s="166"/>
      <c r="M91" s="166"/>
      <c r="N91" s="166"/>
      <c r="O91" s="166"/>
      <c r="P91" s="166"/>
      <c r="Q91" s="166"/>
      <c r="R91" s="61"/>
      <c r="S91" s="166"/>
      <c r="T91" s="166"/>
    </row>
    <row r="92" spans="1:20" ht="17.100000000000001" customHeight="1" x14ac:dyDescent="0.2">
      <c r="A92" s="3002" t="s">
        <v>1878</v>
      </c>
      <c r="B92" s="3002"/>
      <c r="C92" s="3002"/>
      <c r="D92" s="3002"/>
      <c r="E92" s="3002"/>
      <c r="F92" s="3002"/>
      <c r="G92" s="3002"/>
      <c r="H92" s="3002"/>
      <c r="I92" s="3002"/>
      <c r="J92" s="3002"/>
      <c r="K92" s="3002"/>
      <c r="L92" s="3002"/>
      <c r="M92" s="3002"/>
      <c r="N92" s="3002"/>
      <c r="O92" s="3002"/>
      <c r="P92" s="3002"/>
      <c r="Q92" s="3002"/>
      <c r="R92" s="3002"/>
      <c r="S92" s="3002"/>
      <c r="T92" s="3002"/>
    </row>
    <row r="93" spans="1:20" ht="17.100000000000001" customHeight="1" thickBot="1" x14ac:dyDescent="0.25">
      <c r="A93" s="56"/>
      <c r="B93" s="56"/>
      <c r="C93" s="166"/>
      <c r="D93" s="166"/>
      <c r="E93" s="166"/>
      <c r="F93" s="166"/>
      <c r="G93" s="59"/>
      <c r="H93" s="59"/>
      <c r="I93" s="60"/>
      <c r="J93" s="61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ht="18.600000000000001" customHeight="1" x14ac:dyDescent="0.3">
      <c r="A94" s="2764" t="s">
        <v>435</v>
      </c>
      <c r="B94" s="2765"/>
      <c r="C94" s="2770" t="s">
        <v>436</v>
      </c>
      <c r="D94" s="2771"/>
      <c r="E94" s="2771"/>
      <c r="F94" s="2772"/>
      <c r="G94" s="2776" t="s">
        <v>437</v>
      </c>
      <c r="H94" s="2777"/>
      <c r="I94" s="2776" t="s">
        <v>438</v>
      </c>
      <c r="J94" s="2777"/>
      <c r="K94" s="53"/>
      <c r="L94" s="2778" t="s">
        <v>435</v>
      </c>
      <c r="M94" s="2771" t="s">
        <v>436</v>
      </c>
      <c r="N94" s="2771"/>
      <c r="O94" s="2771"/>
      <c r="P94" s="2772"/>
      <c r="Q94" s="2776" t="s">
        <v>437</v>
      </c>
      <c r="R94" s="2777"/>
      <c r="S94" s="2770" t="s">
        <v>439</v>
      </c>
      <c r="T94" s="2799"/>
    </row>
    <row r="95" spans="1:20" ht="18.600000000000001" customHeight="1" thickBot="1" x14ac:dyDescent="0.35">
      <c r="A95" s="2766"/>
      <c r="B95" s="2767"/>
      <c r="C95" s="2773"/>
      <c r="D95" s="2774"/>
      <c r="E95" s="2774"/>
      <c r="F95" s="2775"/>
      <c r="G95" s="2781" t="s">
        <v>440</v>
      </c>
      <c r="H95" s="2782"/>
      <c r="I95" s="2781"/>
      <c r="J95" s="2782"/>
      <c r="K95" s="53"/>
      <c r="L95" s="2779"/>
      <c r="M95" s="2774"/>
      <c r="N95" s="2774"/>
      <c r="O95" s="2774"/>
      <c r="P95" s="2775"/>
      <c r="Q95" s="2781" t="s">
        <v>440</v>
      </c>
      <c r="R95" s="2782"/>
      <c r="S95" s="2783" t="s">
        <v>348</v>
      </c>
      <c r="T95" s="2800"/>
    </row>
    <row r="96" spans="1:20" ht="18.600000000000001" customHeight="1" x14ac:dyDescent="0.2">
      <c r="A96" s="2766"/>
      <c r="B96" s="2767"/>
      <c r="C96" s="66" t="s">
        <v>441</v>
      </c>
      <c r="D96" s="2824" t="s">
        <v>442</v>
      </c>
      <c r="E96" s="2783" t="s">
        <v>443</v>
      </c>
      <c r="F96" s="2784"/>
      <c r="G96" s="2781" t="s">
        <v>444</v>
      </c>
      <c r="H96" s="2782"/>
      <c r="I96" s="2781" t="s">
        <v>348</v>
      </c>
      <c r="J96" s="2782"/>
      <c r="K96" s="53"/>
      <c r="L96" s="2779"/>
      <c r="M96" s="64" t="s">
        <v>441</v>
      </c>
      <c r="N96" s="2824" t="s">
        <v>442</v>
      </c>
      <c r="O96" s="2783" t="s">
        <v>443</v>
      </c>
      <c r="P96" s="2784"/>
      <c r="Q96" s="2781" t="s">
        <v>444</v>
      </c>
      <c r="R96" s="2782"/>
      <c r="S96" s="2783"/>
      <c r="T96" s="2800"/>
    </row>
    <row r="97" spans="1:20" ht="18.600000000000001" customHeight="1" thickBot="1" x14ac:dyDescent="0.25">
      <c r="A97" s="2768"/>
      <c r="B97" s="2769"/>
      <c r="C97" s="67" t="s">
        <v>445</v>
      </c>
      <c r="D97" s="2786"/>
      <c r="E97" s="2773"/>
      <c r="F97" s="2775"/>
      <c r="G97" s="2717"/>
      <c r="H97" s="2718"/>
      <c r="I97" s="2717"/>
      <c r="J97" s="2718"/>
      <c r="K97" s="53"/>
      <c r="L97" s="2780"/>
      <c r="M97" s="63" t="s">
        <v>445</v>
      </c>
      <c r="N97" s="2786"/>
      <c r="O97" s="2773"/>
      <c r="P97" s="2775"/>
      <c r="Q97" s="2717"/>
      <c r="R97" s="2718"/>
      <c r="S97" s="2802"/>
      <c r="T97" s="2803"/>
    </row>
    <row r="98" spans="1:20" ht="18.600000000000001" customHeight="1" x14ac:dyDescent="0.3">
      <c r="A98" s="203" t="s">
        <v>446</v>
      </c>
      <c r="B98" s="204"/>
      <c r="C98" s="205"/>
      <c r="D98" s="189"/>
      <c r="E98" s="2732"/>
      <c r="F98" s="2800"/>
      <c r="G98" s="2715"/>
      <c r="H98" s="2979"/>
      <c r="I98" s="2715"/>
      <c r="J98" s="2980"/>
      <c r="K98" s="53"/>
      <c r="L98" s="135" t="s">
        <v>447</v>
      </c>
      <c r="M98" s="206"/>
      <c r="N98" s="207"/>
      <c r="O98" s="2759"/>
      <c r="P98" s="2760"/>
      <c r="Q98" s="2759"/>
      <c r="R98" s="2760"/>
      <c r="S98" s="2759"/>
      <c r="T98" s="2760"/>
    </row>
    <row r="99" spans="1:20" ht="18.600000000000001" customHeight="1" x14ac:dyDescent="0.35">
      <c r="A99" s="2983" t="s">
        <v>848</v>
      </c>
      <c r="B99" s="2984"/>
      <c r="C99" s="208"/>
      <c r="D99" s="189"/>
      <c r="E99" s="2732"/>
      <c r="F99" s="2800"/>
      <c r="G99" s="2715"/>
      <c r="H99" s="2979"/>
      <c r="I99" s="2721">
        <v>0</v>
      </c>
      <c r="J99" s="2985"/>
      <c r="K99" s="53"/>
      <c r="L99" s="138"/>
      <c r="M99" s="209"/>
      <c r="N99" s="189"/>
      <c r="O99" s="2715"/>
      <c r="P99" s="2716"/>
      <c r="Q99" s="2715"/>
      <c r="R99" s="2716"/>
      <c r="S99" s="2715"/>
      <c r="T99" s="2716"/>
    </row>
    <row r="100" spans="1:20" ht="18.600000000000001" customHeight="1" x14ac:dyDescent="0.3">
      <c r="A100" s="2981" t="s">
        <v>849</v>
      </c>
      <c r="B100" s="2982"/>
      <c r="C100" s="208"/>
      <c r="D100" s="189"/>
      <c r="E100" s="2732"/>
      <c r="F100" s="2800"/>
      <c r="G100" s="2715"/>
      <c r="H100" s="2979"/>
      <c r="I100" s="2715">
        <v>0</v>
      </c>
      <c r="J100" s="2716"/>
      <c r="K100" s="53"/>
      <c r="L100" s="138" t="s">
        <v>450</v>
      </c>
      <c r="M100" s="189" t="s">
        <v>889</v>
      </c>
      <c r="N100" s="189" t="s">
        <v>596</v>
      </c>
      <c r="O100" s="2715">
        <v>5000</v>
      </c>
      <c r="P100" s="2716"/>
      <c r="Q100" s="2715">
        <v>318</v>
      </c>
      <c r="R100" s="2716"/>
      <c r="S100" s="2715">
        <v>1590000</v>
      </c>
      <c r="T100" s="2716"/>
    </row>
    <row r="101" spans="1:20" ht="18.600000000000001" customHeight="1" x14ac:dyDescent="0.3">
      <c r="A101" s="164" t="s">
        <v>852</v>
      </c>
      <c r="B101" s="210"/>
      <c r="C101" s="208"/>
      <c r="D101" s="189"/>
      <c r="E101" s="2732"/>
      <c r="F101" s="2800"/>
      <c r="G101" s="2715"/>
      <c r="H101" s="2979"/>
      <c r="I101" s="2715">
        <v>0</v>
      </c>
      <c r="J101" s="2716"/>
      <c r="K101" s="53"/>
      <c r="L101" s="138" t="s">
        <v>853</v>
      </c>
      <c r="M101" s="209"/>
      <c r="N101" s="189"/>
      <c r="O101" s="2715"/>
      <c r="P101" s="2716"/>
      <c r="Q101" s="2715"/>
      <c r="R101" s="2716"/>
      <c r="S101" s="2715">
        <v>0</v>
      </c>
      <c r="T101" s="2716"/>
    </row>
    <row r="102" spans="1:20" ht="18.600000000000001" customHeight="1" x14ac:dyDescent="0.2">
      <c r="A102" s="2981" t="s">
        <v>854</v>
      </c>
      <c r="B102" s="2982"/>
      <c r="C102" s="208"/>
      <c r="D102" s="189"/>
      <c r="E102" s="2732"/>
      <c r="F102" s="2733"/>
      <c r="G102" s="2715"/>
      <c r="H102" s="2716"/>
      <c r="I102" s="2715">
        <v>0</v>
      </c>
      <c r="J102" s="2716"/>
      <c r="K102" s="53"/>
      <c r="L102" s="138" t="s">
        <v>855</v>
      </c>
      <c r="M102" s="189"/>
      <c r="N102" s="189"/>
      <c r="O102" s="2715"/>
      <c r="P102" s="2716"/>
      <c r="Q102" s="2715"/>
      <c r="R102" s="2716"/>
      <c r="S102" s="2715">
        <v>0</v>
      </c>
      <c r="T102" s="2716"/>
    </row>
    <row r="103" spans="1:20" ht="18.600000000000001" customHeight="1" x14ac:dyDescent="0.2">
      <c r="A103" s="2981" t="s">
        <v>858</v>
      </c>
      <c r="B103" s="2982"/>
      <c r="C103" s="208"/>
      <c r="D103" s="189"/>
      <c r="E103" s="2732"/>
      <c r="F103" s="2733"/>
      <c r="G103" s="2715"/>
      <c r="H103" s="2716"/>
      <c r="I103" s="2715">
        <v>0</v>
      </c>
      <c r="J103" s="2716"/>
      <c r="K103" s="53"/>
      <c r="L103" s="138" t="s">
        <v>859</v>
      </c>
      <c r="M103" s="189"/>
      <c r="N103" s="189"/>
      <c r="O103" s="2715"/>
      <c r="P103" s="2716"/>
      <c r="Q103" s="2715"/>
      <c r="R103" s="2716"/>
      <c r="S103" s="2715">
        <v>0</v>
      </c>
      <c r="T103" s="2716"/>
    </row>
    <row r="104" spans="1:20" ht="18.600000000000001" customHeight="1" x14ac:dyDescent="0.2">
      <c r="A104" s="2981" t="s">
        <v>860</v>
      </c>
      <c r="B104" s="2982"/>
      <c r="C104" s="208"/>
      <c r="D104" s="189"/>
      <c r="E104" s="2732"/>
      <c r="F104" s="2733"/>
      <c r="G104" s="2715"/>
      <c r="H104" s="2716"/>
      <c r="I104" s="2715">
        <v>0</v>
      </c>
      <c r="J104" s="2716"/>
      <c r="K104" s="53"/>
      <c r="L104" s="138" t="s">
        <v>861</v>
      </c>
      <c r="M104" s="189"/>
      <c r="N104" s="189"/>
      <c r="O104" s="2715"/>
      <c r="P104" s="2716"/>
      <c r="Q104" s="2715"/>
      <c r="R104" s="2716"/>
      <c r="S104" s="2715">
        <v>0</v>
      </c>
      <c r="T104" s="2716"/>
    </row>
    <row r="105" spans="1:20" ht="18.600000000000001" customHeight="1" x14ac:dyDescent="0.2">
      <c r="A105" s="2981" t="s">
        <v>862</v>
      </c>
      <c r="B105" s="2982"/>
      <c r="C105" s="208"/>
      <c r="D105" s="189"/>
      <c r="E105" s="2732"/>
      <c r="F105" s="2733"/>
      <c r="G105" s="2715"/>
      <c r="H105" s="2716"/>
      <c r="I105" s="2715">
        <v>0</v>
      </c>
      <c r="J105" s="2716"/>
      <c r="K105" s="53"/>
      <c r="L105" s="138" t="s">
        <v>863</v>
      </c>
      <c r="M105" s="189"/>
      <c r="N105" s="189"/>
      <c r="O105" s="2715"/>
      <c r="P105" s="2716"/>
      <c r="Q105" s="2715"/>
      <c r="R105" s="2716"/>
      <c r="S105" s="2715">
        <v>0</v>
      </c>
      <c r="T105" s="2716"/>
    </row>
    <row r="106" spans="1:20" ht="18.600000000000001" customHeight="1" x14ac:dyDescent="0.2">
      <c r="A106" s="3003" t="s">
        <v>890</v>
      </c>
      <c r="B106" s="3004"/>
      <c r="C106" s="208"/>
      <c r="D106" s="189"/>
      <c r="E106" s="2732"/>
      <c r="F106" s="2733"/>
      <c r="G106" s="2715"/>
      <c r="H106" s="2716"/>
      <c r="I106" s="2715">
        <v>0</v>
      </c>
      <c r="J106" s="2716"/>
      <c r="K106" s="53"/>
      <c r="L106" s="138" t="s">
        <v>534</v>
      </c>
      <c r="M106" s="189"/>
      <c r="N106" s="189"/>
      <c r="O106" s="2715"/>
      <c r="P106" s="2716"/>
      <c r="Q106" s="2715"/>
      <c r="R106" s="2716"/>
      <c r="S106" s="2715">
        <v>0</v>
      </c>
      <c r="T106" s="2716"/>
    </row>
    <row r="107" spans="1:20" ht="18.600000000000001" customHeight="1" x14ac:dyDescent="0.2">
      <c r="A107" s="2990" t="s">
        <v>559</v>
      </c>
      <c r="B107" s="2991"/>
      <c r="C107" s="208"/>
      <c r="D107" s="189"/>
      <c r="E107" s="2732"/>
      <c r="F107" s="2733"/>
      <c r="G107" s="2715"/>
      <c r="H107" s="2716"/>
      <c r="I107" s="2721">
        <v>288320</v>
      </c>
      <c r="J107" s="2722"/>
      <c r="K107" s="53"/>
      <c r="L107" s="138" t="s">
        <v>535</v>
      </c>
      <c r="M107" s="189"/>
      <c r="N107" s="189"/>
      <c r="O107" s="2715"/>
      <c r="P107" s="2716"/>
      <c r="Q107" s="2715"/>
      <c r="R107" s="2716"/>
      <c r="S107" s="2715">
        <v>0</v>
      </c>
      <c r="T107" s="2716"/>
    </row>
    <row r="108" spans="1:20" ht="18.600000000000001" customHeight="1" x14ac:dyDescent="0.4">
      <c r="A108" s="211" t="s">
        <v>469</v>
      </c>
      <c r="B108" s="212"/>
      <c r="C108" s="136" t="s">
        <v>496</v>
      </c>
      <c r="D108" s="189" t="s">
        <v>497</v>
      </c>
      <c r="E108" s="2732">
        <v>8</v>
      </c>
      <c r="F108" s="2733"/>
      <c r="G108" s="2723">
        <v>36040</v>
      </c>
      <c r="H108" s="2724"/>
      <c r="I108" s="2715">
        <v>288320</v>
      </c>
      <c r="J108" s="2716"/>
      <c r="K108" s="53"/>
      <c r="L108" s="138" t="s">
        <v>537</v>
      </c>
      <c r="M108" s="189"/>
      <c r="N108" s="189"/>
      <c r="O108" s="2715"/>
      <c r="P108" s="2716"/>
      <c r="Q108" s="2715"/>
      <c r="R108" s="2716"/>
      <c r="S108" s="2715">
        <v>0</v>
      </c>
      <c r="T108" s="2716"/>
    </row>
    <row r="109" spans="1:20" ht="18.600000000000001" customHeight="1" x14ac:dyDescent="0.2">
      <c r="A109" s="2988" t="s">
        <v>865</v>
      </c>
      <c r="B109" s="2989"/>
      <c r="C109" s="208"/>
      <c r="D109" s="189"/>
      <c r="E109" s="2732"/>
      <c r="F109" s="2733"/>
      <c r="G109" s="2715"/>
      <c r="H109" s="2716"/>
      <c r="I109" s="2715">
        <v>0</v>
      </c>
      <c r="J109" s="2716"/>
      <c r="K109" s="53"/>
      <c r="L109" s="138" t="s">
        <v>866</v>
      </c>
      <c r="M109" s="189"/>
      <c r="N109" s="189"/>
      <c r="O109" s="2715"/>
      <c r="P109" s="2716"/>
      <c r="Q109" s="2715"/>
      <c r="R109" s="2716"/>
      <c r="S109" s="2715">
        <v>0</v>
      </c>
      <c r="T109" s="2716"/>
    </row>
    <row r="110" spans="1:20" ht="18.600000000000001" customHeight="1" x14ac:dyDescent="0.2">
      <c r="A110" s="211" t="s">
        <v>474</v>
      </c>
      <c r="B110" s="212"/>
      <c r="C110" s="208"/>
      <c r="D110" s="189"/>
      <c r="E110" s="2732"/>
      <c r="F110" s="2733"/>
      <c r="G110" s="2715"/>
      <c r="H110" s="2716"/>
      <c r="I110" s="2715">
        <v>0</v>
      </c>
      <c r="J110" s="2716"/>
      <c r="K110" s="53"/>
      <c r="L110" s="138" t="s">
        <v>869</v>
      </c>
      <c r="M110" s="189" t="s">
        <v>709</v>
      </c>
      <c r="N110" s="189" t="s">
        <v>555</v>
      </c>
      <c r="O110" s="2727">
        <v>0.5</v>
      </c>
      <c r="P110" s="2728"/>
      <c r="Q110" s="2715">
        <v>160802</v>
      </c>
      <c r="R110" s="2716"/>
      <c r="S110" s="2715">
        <v>80401</v>
      </c>
      <c r="T110" s="2716"/>
    </row>
    <row r="111" spans="1:20" ht="18.600000000000001" customHeight="1" x14ac:dyDescent="0.3">
      <c r="A111" s="211" t="s">
        <v>870</v>
      </c>
      <c r="B111" s="212"/>
      <c r="C111" s="208"/>
      <c r="D111" s="189"/>
      <c r="E111" s="2732"/>
      <c r="F111" s="2800"/>
      <c r="G111" s="2715"/>
      <c r="H111" s="2979"/>
      <c r="I111" s="2715">
        <v>0</v>
      </c>
      <c r="J111" s="2716"/>
      <c r="K111" s="53"/>
      <c r="L111" s="138" t="s">
        <v>871</v>
      </c>
      <c r="M111" s="209"/>
      <c r="N111" s="189"/>
      <c r="O111" s="2715"/>
      <c r="P111" s="2716"/>
      <c r="Q111" s="2715"/>
      <c r="R111" s="2716"/>
      <c r="S111" s="2715">
        <v>0</v>
      </c>
      <c r="T111" s="2716"/>
    </row>
    <row r="112" spans="1:20" ht="18.600000000000001" customHeight="1" x14ac:dyDescent="0.3">
      <c r="A112" s="213" t="s">
        <v>872</v>
      </c>
      <c r="B112" s="65"/>
      <c r="C112" s="208"/>
      <c r="D112" s="189"/>
      <c r="E112" s="2732"/>
      <c r="F112" s="2800"/>
      <c r="G112" s="2715"/>
      <c r="H112" s="2979"/>
      <c r="I112" s="2715">
        <v>0</v>
      </c>
      <c r="J112" s="2716"/>
      <c r="K112" s="53"/>
      <c r="L112" s="138" t="s">
        <v>594</v>
      </c>
      <c r="M112" s="209"/>
      <c r="N112" s="189"/>
      <c r="O112" s="2715"/>
      <c r="P112" s="2716"/>
      <c r="Q112" s="2715"/>
      <c r="R112" s="2716"/>
      <c r="S112" s="2715">
        <v>0</v>
      </c>
      <c r="T112" s="2716"/>
    </row>
    <row r="113" spans="1:20" ht="18.600000000000001" customHeight="1" x14ac:dyDescent="0.3">
      <c r="A113" s="211" t="s">
        <v>873</v>
      </c>
      <c r="B113" s="212"/>
      <c r="C113" s="208"/>
      <c r="D113" s="189"/>
      <c r="E113" s="2732"/>
      <c r="F113" s="2800"/>
      <c r="G113" s="2715"/>
      <c r="H113" s="2979"/>
      <c r="I113" s="2715">
        <v>0</v>
      </c>
      <c r="J113" s="2716"/>
      <c r="K113" s="53"/>
      <c r="L113" s="138" t="s">
        <v>507</v>
      </c>
      <c r="M113" s="189" t="s">
        <v>891</v>
      </c>
      <c r="N113" s="189" t="s">
        <v>596</v>
      </c>
      <c r="O113" s="2715">
        <v>120</v>
      </c>
      <c r="P113" s="2716"/>
      <c r="Q113" s="2715">
        <v>3820.24</v>
      </c>
      <c r="R113" s="2716"/>
      <c r="S113" s="2715">
        <v>458428.8</v>
      </c>
      <c r="T113" s="2716"/>
    </row>
    <row r="114" spans="1:20" ht="18.600000000000001" customHeight="1" x14ac:dyDescent="0.3">
      <c r="A114" s="211" t="s">
        <v>504</v>
      </c>
      <c r="B114" s="212"/>
      <c r="C114" s="208"/>
      <c r="D114" s="189"/>
      <c r="E114" s="2732"/>
      <c r="F114" s="2800"/>
      <c r="G114" s="2715"/>
      <c r="H114" s="2979"/>
      <c r="I114" s="2715">
        <v>0</v>
      </c>
      <c r="J114" s="2716"/>
      <c r="K114" s="53"/>
      <c r="L114" s="138" t="s">
        <v>800</v>
      </c>
      <c r="M114" s="189" t="s">
        <v>598</v>
      </c>
      <c r="N114" s="189" t="s">
        <v>596</v>
      </c>
      <c r="O114" s="2715">
        <v>1</v>
      </c>
      <c r="P114" s="2716"/>
      <c r="Q114" s="2715">
        <v>11573.08</v>
      </c>
      <c r="R114" s="2716"/>
      <c r="S114" s="2715">
        <v>11573.08</v>
      </c>
      <c r="T114" s="2716"/>
    </row>
    <row r="115" spans="1:20" ht="18.600000000000001" customHeight="1" x14ac:dyDescent="0.35">
      <c r="A115" s="214" t="s">
        <v>490</v>
      </c>
      <c r="B115" s="215"/>
      <c r="C115" s="208"/>
      <c r="D115" s="189"/>
      <c r="E115" s="2732"/>
      <c r="F115" s="2800"/>
      <c r="G115" s="2715"/>
      <c r="H115" s="2979"/>
      <c r="I115" s="2721">
        <v>828920</v>
      </c>
      <c r="J115" s="2985"/>
      <c r="K115" s="53"/>
      <c r="L115" s="138" t="s">
        <v>574</v>
      </c>
      <c r="M115" s="209"/>
      <c r="N115" s="189"/>
      <c r="O115" s="2715"/>
      <c r="P115" s="2716"/>
      <c r="Q115" s="2715"/>
      <c r="R115" s="2716"/>
      <c r="S115" s="2715">
        <v>0</v>
      </c>
      <c r="T115" s="2716"/>
    </row>
    <row r="116" spans="1:20" ht="18.600000000000001" customHeight="1" x14ac:dyDescent="0.4">
      <c r="A116" s="168" t="s">
        <v>852</v>
      </c>
      <c r="B116" s="216"/>
      <c r="C116" s="136" t="s">
        <v>496</v>
      </c>
      <c r="D116" s="189" t="s">
        <v>497</v>
      </c>
      <c r="E116" s="2715">
        <v>7</v>
      </c>
      <c r="F116" s="2716"/>
      <c r="G116" s="2723">
        <v>36040</v>
      </c>
      <c r="H116" s="2724"/>
      <c r="I116" s="2715">
        <v>252280</v>
      </c>
      <c r="J116" s="2716"/>
      <c r="K116" s="53"/>
      <c r="L116" s="138" t="s">
        <v>874</v>
      </c>
      <c r="M116" s="209"/>
      <c r="N116" s="189"/>
      <c r="O116" s="2715"/>
      <c r="P116" s="2716"/>
      <c r="Q116" s="2715"/>
      <c r="R116" s="2716"/>
      <c r="S116" s="2715">
        <v>0</v>
      </c>
      <c r="T116" s="2716"/>
    </row>
    <row r="117" spans="1:20" ht="18.600000000000001" customHeight="1" x14ac:dyDescent="0.4">
      <c r="A117" s="168" t="s">
        <v>495</v>
      </c>
      <c r="B117" s="216"/>
      <c r="C117" s="136" t="s">
        <v>496</v>
      </c>
      <c r="D117" s="189" t="s">
        <v>497</v>
      </c>
      <c r="E117" s="2715">
        <v>1</v>
      </c>
      <c r="F117" s="2716"/>
      <c r="G117" s="2723">
        <v>36040</v>
      </c>
      <c r="H117" s="2724"/>
      <c r="I117" s="2715">
        <v>36040</v>
      </c>
      <c r="J117" s="2716"/>
      <c r="K117" s="53"/>
      <c r="L117" s="217" t="s">
        <v>515</v>
      </c>
      <c r="M117" s="218"/>
      <c r="N117" s="136"/>
      <c r="O117" s="2715"/>
      <c r="P117" s="2716"/>
      <c r="Q117" s="2715"/>
      <c r="R117" s="2716"/>
      <c r="S117" s="2715">
        <v>0</v>
      </c>
      <c r="T117" s="2716"/>
    </row>
    <row r="118" spans="1:20" ht="18.600000000000001" customHeight="1" x14ac:dyDescent="0.2">
      <c r="A118" s="217" t="s">
        <v>875</v>
      </c>
      <c r="B118" s="219"/>
      <c r="C118" s="208"/>
      <c r="D118" s="189"/>
      <c r="E118" s="2715"/>
      <c r="F118" s="2716"/>
      <c r="G118" s="2715"/>
      <c r="H118" s="2716"/>
      <c r="I118" s="2715">
        <v>0</v>
      </c>
      <c r="J118" s="2716"/>
      <c r="K118" s="53"/>
      <c r="L118" s="220" t="s">
        <v>876</v>
      </c>
      <c r="M118" s="66"/>
      <c r="N118" s="221"/>
      <c r="O118" s="2992"/>
      <c r="P118" s="2993"/>
      <c r="Q118" s="2992"/>
      <c r="R118" s="2993"/>
      <c r="S118" s="2781">
        <v>2140402.88</v>
      </c>
      <c r="T118" s="2782"/>
    </row>
    <row r="119" spans="1:20" ht="18.600000000000001" customHeight="1" x14ac:dyDescent="0.4">
      <c r="A119" s="217" t="s">
        <v>877</v>
      </c>
      <c r="B119" s="219"/>
      <c r="C119" s="136" t="s">
        <v>496</v>
      </c>
      <c r="D119" s="189" t="s">
        <v>497</v>
      </c>
      <c r="E119" s="2715">
        <v>3</v>
      </c>
      <c r="F119" s="2716"/>
      <c r="G119" s="2723">
        <v>36040</v>
      </c>
      <c r="H119" s="2724"/>
      <c r="I119" s="2715">
        <v>108120</v>
      </c>
      <c r="J119" s="2716"/>
      <c r="K119" s="53"/>
      <c r="L119" s="160" t="s">
        <v>576</v>
      </c>
      <c r="M119" s="161"/>
      <c r="N119" s="161"/>
      <c r="O119" s="162"/>
      <c r="P119" s="162"/>
      <c r="Q119" s="162"/>
      <c r="R119" s="162"/>
      <c r="S119" s="162"/>
      <c r="T119" s="163"/>
    </row>
    <row r="120" spans="1:20" ht="18.600000000000001" customHeight="1" x14ac:dyDescent="0.4">
      <c r="A120" s="2981" t="s">
        <v>526</v>
      </c>
      <c r="B120" s="2982"/>
      <c r="C120" s="136" t="s">
        <v>496</v>
      </c>
      <c r="D120" s="189" t="s">
        <v>497</v>
      </c>
      <c r="E120" s="2715">
        <v>10</v>
      </c>
      <c r="F120" s="2716"/>
      <c r="G120" s="2723">
        <v>36040</v>
      </c>
      <c r="H120" s="2724"/>
      <c r="I120" s="2715">
        <v>360400</v>
      </c>
      <c r="J120" s="2716"/>
      <c r="K120" s="53"/>
      <c r="L120" s="164" t="s">
        <v>525</v>
      </c>
      <c r="M120" s="165">
        <v>0.05</v>
      </c>
      <c r="N120" s="166"/>
      <c r="O120" s="32"/>
      <c r="P120" s="32"/>
      <c r="Q120" s="32"/>
      <c r="R120" s="32"/>
      <c r="S120" s="2731">
        <v>202928.94400000002</v>
      </c>
      <c r="T120" s="2716"/>
    </row>
    <row r="121" spans="1:20" ht="18.600000000000001" customHeight="1" x14ac:dyDescent="0.3">
      <c r="A121" s="2981" t="s">
        <v>878</v>
      </c>
      <c r="B121" s="2982"/>
      <c r="C121" s="208"/>
      <c r="D121" s="189"/>
      <c r="E121" s="2732"/>
      <c r="F121" s="2800"/>
      <c r="G121" s="2715"/>
      <c r="H121" s="2979"/>
      <c r="I121" s="2715">
        <v>0</v>
      </c>
      <c r="J121" s="2716"/>
      <c r="K121" s="53"/>
      <c r="L121" s="168" t="s">
        <v>527</v>
      </c>
      <c r="M121" s="166"/>
      <c r="N121" s="166"/>
      <c r="O121" s="32"/>
      <c r="P121" s="32"/>
      <c r="Q121" s="32"/>
      <c r="R121" s="32"/>
      <c r="S121" s="2731"/>
      <c r="T121" s="2716"/>
    </row>
    <row r="122" spans="1:20" ht="18.600000000000001" customHeight="1" x14ac:dyDescent="0.3">
      <c r="A122" s="2981" t="s">
        <v>879</v>
      </c>
      <c r="B122" s="2982"/>
      <c r="C122" s="208"/>
      <c r="D122" s="189"/>
      <c r="E122" s="2732"/>
      <c r="F122" s="2800"/>
      <c r="G122" s="2715"/>
      <c r="H122" s="2979"/>
      <c r="I122" s="2715">
        <v>0</v>
      </c>
      <c r="J122" s="2716"/>
      <c r="K122" s="53"/>
      <c r="L122" s="169" t="s">
        <v>529</v>
      </c>
      <c r="M122" s="166"/>
      <c r="N122" s="166"/>
      <c r="O122" s="32"/>
      <c r="P122" s="32"/>
      <c r="Q122" s="32"/>
      <c r="R122" s="32"/>
      <c r="S122" s="2731">
        <v>350000</v>
      </c>
      <c r="T122" s="2716"/>
    </row>
    <row r="123" spans="1:20" ht="18.600000000000001" customHeight="1" x14ac:dyDescent="0.4">
      <c r="A123" s="2981" t="s">
        <v>880</v>
      </c>
      <c r="B123" s="2982"/>
      <c r="C123" s="136" t="s">
        <v>496</v>
      </c>
      <c r="D123" s="189" t="s">
        <v>497</v>
      </c>
      <c r="E123" s="2732">
        <v>2</v>
      </c>
      <c r="F123" s="2800"/>
      <c r="G123" s="2723">
        <v>36040</v>
      </c>
      <c r="H123" s="2724"/>
      <c r="I123" s="2715">
        <v>72080</v>
      </c>
      <c r="J123" s="2716"/>
      <c r="K123" s="53"/>
      <c r="L123" s="169" t="s">
        <v>725</v>
      </c>
      <c r="M123" s="166"/>
      <c r="N123" s="166"/>
      <c r="O123" s="32"/>
      <c r="P123" s="32"/>
      <c r="Q123" s="32"/>
      <c r="R123" s="32"/>
      <c r="S123" s="2731">
        <v>202928.94400000002</v>
      </c>
      <c r="T123" s="2716"/>
    </row>
    <row r="124" spans="1:20" ht="18.600000000000001" customHeight="1" x14ac:dyDescent="0.3">
      <c r="A124" s="217" t="s">
        <v>881</v>
      </c>
      <c r="B124" s="219"/>
      <c r="C124" s="208"/>
      <c r="D124" s="189"/>
      <c r="E124" s="2732"/>
      <c r="F124" s="2800"/>
      <c r="G124" s="2715"/>
      <c r="H124" s="2979"/>
      <c r="I124" s="2715">
        <v>0</v>
      </c>
      <c r="J124" s="2716"/>
      <c r="K124" s="53"/>
      <c r="L124" s="185" t="s">
        <v>504</v>
      </c>
      <c r="M124" s="173"/>
      <c r="N124" s="173"/>
      <c r="O124" s="186"/>
      <c r="P124" s="186"/>
      <c r="Q124" s="186"/>
      <c r="R124" s="186"/>
      <c r="S124" s="2713">
        <v>60000</v>
      </c>
      <c r="T124" s="2714"/>
    </row>
    <row r="125" spans="1:20" ht="18.600000000000001" customHeight="1" x14ac:dyDescent="0.3">
      <c r="A125" s="2981" t="s">
        <v>882</v>
      </c>
      <c r="B125" s="2982"/>
      <c r="C125" s="208"/>
      <c r="D125" s="189"/>
      <c r="E125" s="2732"/>
      <c r="F125" s="2800"/>
      <c r="G125" s="2715"/>
      <c r="H125" s="2979"/>
      <c r="I125" s="2715">
        <v>0</v>
      </c>
      <c r="J125" s="2716"/>
      <c r="K125" s="53"/>
      <c r="L125" s="174" t="s">
        <v>533</v>
      </c>
      <c r="M125" s="222"/>
      <c r="N125" s="222"/>
      <c r="O125" s="223"/>
      <c r="P125" s="223"/>
      <c r="Q125" s="176"/>
      <c r="R125" s="176"/>
      <c r="S125" s="2743">
        <v>815857.88800000004</v>
      </c>
      <c r="T125" s="2744"/>
    </row>
    <row r="126" spans="1:20" ht="18.600000000000001" customHeight="1" x14ac:dyDescent="0.3">
      <c r="A126" s="217" t="s">
        <v>504</v>
      </c>
      <c r="B126" s="219"/>
      <c r="C126" s="208"/>
      <c r="D126" s="189"/>
      <c r="E126" s="2732"/>
      <c r="F126" s="2800"/>
      <c r="G126" s="2715"/>
      <c r="H126" s="2979"/>
      <c r="I126" s="2715">
        <v>0</v>
      </c>
      <c r="J126" s="2716"/>
      <c r="K126" s="53"/>
      <c r="L126" s="177"/>
      <c r="M126" s="166"/>
      <c r="N126" s="166"/>
      <c r="O126" s="32"/>
      <c r="P126" s="32"/>
      <c r="Q126" s="32"/>
      <c r="R126" s="32"/>
      <c r="S126" s="32"/>
      <c r="T126" s="167"/>
    </row>
    <row r="127" spans="1:20" ht="18.600000000000001" customHeight="1" thickBot="1" x14ac:dyDescent="0.25">
      <c r="A127" s="224" t="s">
        <v>883</v>
      </c>
      <c r="B127" s="225"/>
      <c r="C127" s="208"/>
      <c r="D127" s="155"/>
      <c r="E127" s="2729"/>
      <c r="F127" s="2730"/>
      <c r="G127" s="2994"/>
      <c r="H127" s="2995"/>
      <c r="I127" s="2721">
        <v>800936</v>
      </c>
      <c r="J127" s="2722"/>
      <c r="K127" s="53"/>
      <c r="L127" s="178" t="s">
        <v>582</v>
      </c>
      <c r="M127" s="226"/>
      <c r="N127" s="226"/>
      <c r="O127" s="226"/>
      <c r="P127" s="226"/>
      <c r="Q127" s="179"/>
      <c r="R127" s="179"/>
      <c r="S127" s="2736">
        <v>4874436.7680000002</v>
      </c>
      <c r="T127" s="2737"/>
    </row>
    <row r="128" spans="1:20" ht="18.600000000000001" customHeight="1" x14ac:dyDescent="0.4">
      <c r="A128" s="3003" t="s">
        <v>892</v>
      </c>
      <c r="B128" s="3004"/>
      <c r="C128" s="136" t="s">
        <v>496</v>
      </c>
      <c r="D128" s="189" t="s">
        <v>497</v>
      </c>
      <c r="E128" s="2715">
        <v>10</v>
      </c>
      <c r="F128" s="2716"/>
      <c r="G128" s="2723">
        <v>36040</v>
      </c>
      <c r="H128" s="2724"/>
      <c r="I128" s="2715">
        <v>360400</v>
      </c>
      <c r="J128" s="2716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ht="18.600000000000001" customHeight="1" x14ac:dyDescent="0.4">
      <c r="A129" s="217" t="s">
        <v>893</v>
      </c>
      <c r="B129" s="219"/>
      <c r="C129" s="136" t="s">
        <v>496</v>
      </c>
      <c r="D129" s="189" t="s">
        <v>497</v>
      </c>
      <c r="E129" s="2732">
        <v>3</v>
      </c>
      <c r="F129" s="2800"/>
      <c r="G129" s="2723">
        <v>36040</v>
      </c>
      <c r="H129" s="2724"/>
      <c r="I129" s="2715">
        <v>108120</v>
      </c>
      <c r="J129" s="2716"/>
      <c r="K129" s="53"/>
      <c r="L129" s="7" t="s">
        <v>1523</v>
      </c>
      <c r="M129" s="8"/>
      <c r="N129" s="8"/>
      <c r="O129" s="8"/>
      <c r="P129" s="9"/>
      <c r="Q129" s="10"/>
      <c r="R129" s="11"/>
      <c r="S129" s="53"/>
      <c r="T129" s="53"/>
    </row>
    <row r="130" spans="1:20" ht="18.600000000000001" customHeight="1" x14ac:dyDescent="0.3">
      <c r="A130" s="217" t="s">
        <v>727</v>
      </c>
      <c r="B130" s="219"/>
      <c r="C130" s="208"/>
      <c r="D130" s="189"/>
      <c r="E130" s="2732"/>
      <c r="F130" s="2800"/>
      <c r="G130" s="2715"/>
      <c r="H130" s="2979"/>
      <c r="I130" s="2715">
        <v>0</v>
      </c>
      <c r="J130" s="2716"/>
      <c r="K130" s="53"/>
      <c r="L130" s="2164" t="s">
        <v>1578</v>
      </c>
      <c r="M130" s="227"/>
      <c r="N130" s="227"/>
      <c r="O130" s="227"/>
      <c r="P130" s="227"/>
      <c r="Q130" s="228"/>
      <c r="R130" s="166"/>
      <c r="S130" s="166"/>
      <c r="T130" s="166"/>
    </row>
    <row r="131" spans="1:20" ht="18.600000000000001" customHeight="1" x14ac:dyDescent="0.3">
      <c r="A131" s="217" t="s">
        <v>886</v>
      </c>
      <c r="B131" s="219"/>
      <c r="C131" s="208"/>
      <c r="D131" s="189"/>
      <c r="E131" s="2732"/>
      <c r="F131" s="2800"/>
      <c r="G131" s="2715"/>
      <c r="H131" s="2979"/>
      <c r="I131" s="2715">
        <v>0</v>
      </c>
      <c r="J131" s="2716"/>
      <c r="K131" s="53"/>
      <c r="L131" s="166"/>
      <c r="M131" s="227"/>
      <c r="N131" s="227"/>
      <c r="O131" s="227"/>
      <c r="P131" s="227"/>
      <c r="Q131" s="61"/>
      <c r="R131" s="166"/>
      <c r="S131" s="166"/>
      <c r="T131" s="166"/>
    </row>
    <row r="132" spans="1:20" ht="18.600000000000001" customHeight="1" x14ac:dyDescent="0.3">
      <c r="A132" s="217" t="s">
        <v>614</v>
      </c>
      <c r="B132" s="219"/>
      <c r="C132" s="208"/>
      <c r="D132" s="189" t="s">
        <v>460</v>
      </c>
      <c r="E132" s="2732">
        <v>112</v>
      </c>
      <c r="F132" s="2800"/>
      <c r="G132" s="2715">
        <v>2968</v>
      </c>
      <c r="H132" s="2716"/>
      <c r="I132" s="2715">
        <v>332416</v>
      </c>
      <c r="J132" s="2716"/>
      <c r="K132" s="53"/>
      <c r="L132" s="166"/>
      <c r="M132" s="2997"/>
      <c r="N132" s="2997"/>
      <c r="O132" s="2997"/>
      <c r="P132" s="2997"/>
      <c r="Q132" s="61"/>
      <c r="R132" s="55"/>
      <c r="S132" s="166"/>
      <c r="T132" s="166"/>
    </row>
    <row r="133" spans="1:20" ht="18.600000000000001" customHeight="1" x14ac:dyDescent="0.2">
      <c r="A133" s="168"/>
      <c r="B133" s="216"/>
      <c r="C133" s="155"/>
      <c r="D133" s="155"/>
      <c r="E133" s="2729"/>
      <c r="F133" s="2730"/>
      <c r="G133" s="2994"/>
      <c r="H133" s="2995"/>
      <c r="I133" s="2994"/>
      <c r="J133" s="2995"/>
      <c r="K133" s="53"/>
      <c r="L133" s="166"/>
      <c r="M133" s="2997"/>
      <c r="N133" s="2997"/>
      <c r="O133" s="2997"/>
      <c r="P133" s="2997"/>
      <c r="Q133" s="61"/>
      <c r="R133" s="61"/>
      <c r="S133" s="166"/>
      <c r="T133" s="166"/>
    </row>
    <row r="134" spans="1:20" ht="18.600000000000001" customHeight="1" thickBot="1" x14ac:dyDescent="0.25">
      <c r="A134" s="229" t="s">
        <v>557</v>
      </c>
      <c r="B134" s="230"/>
      <c r="C134" s="231"/>
      <c r="D134" s="232"/>
      <c r="E134" s="2717">
        <v>44</v>
      </c>
      <c r="F134" s="2718"/>
      <c r="G134" s="2719"/>
      <c r="H134" s="2720"/>
      <c r="I134" s="2717">
        <v>1918176</v>
      </c>
      <c r="J134" s="2718"/>
      <c r="K134" s="53"/>
      <c r="L134" s="166"/>
      <c r="M134" s="2997"/>
      <c r="N134" s="2997"/>
      <c r="O134" s="2997"/>
      <c r="P134" s="2997"/>
      <c r="Q134" s="61"/>
      <c r="R134" s="166"/>
      <c r="S134" s="166"/>
      <c r="T134" s="166"/>
    </row>
    <row r="135" spans="1:20" ht="17.100000000000001" customHeight="1" x14ac:dyDescent="0.3">
      <c r="A135" s="233"/>
      <c r="B135" s="233"/>
      <c r="C135" s="234"/>
      <c r="D135" s="235"/>
      <c r="E135" s="2998"/>
      <c r="F135" s="2999"/>
      <c r="G135" s="2731"/>
      <c r="H135" s="3000"/>
      <c r="I135" s="2731"/>
      <c r="J135" s="3001"/>
      <c r="K135" s="53"/>
      <c r="L135" s="166"/>
      <c r="M135" s="53"/>
      <c r="N135" s="53"/>
      <c r="O135" s="53"/>
      <c r="P135" s="53"/>
      <c r="Q135" s="53"/>
      <c r="R135" s="61"/>
      <c r="S135" s="61"/>
      <c r="T135" s="166"/>
    </row>
    <row r="136" spans="1:20" ht="17.100000000000001" customHeight="1" x14ac:dyDescent="0.2">
      <c r="A136" s="48"/>
      <c r="B136" s="48"/>
      <c r="C136" s="53"/>
      <c r="D136" s="53"/>
      <c r="E136" s="53"/>
      <c r="F136" s="53"/>
      <c r="G136" s="50"/>
      <c r="H136" s="50"/>
      <c r="I136" s="51"/>
      <c r="J136" s="52"/>
      <c r="K136" s="53"/>
      <c r="L136" s="56"/>
      <c r="M136" s="56"/>
      <c r="N136" s="166"/>
      <c r="O136" s="166"/>
      <c r="P136" s="166"/>
      <c r="Q136" s="166"/>
      <c r="R136" s="59"/>
      <c r="S136" s="166"/>
      <c r="T136" s="166"/>
    </row>
    <row r="137" spans="1:20" ht="17.100000000000001" customHeight="1" x14ac:dyDescent="0.2">
      <c r="A137" s="2814" t="s">
        <v>1879</v>
      </c>
      <c r="B137" s="2814"/>
      <c r="C137" s="2814"/>
      <c r="D137" s="2814"/>
      <c r="E137" s="2814"/>
      <c r="F137" s="2814"/>
      <c r="G137" s="2814"/>
      <c r="H137" s="2814"/>
      <c r="I137" s="2814"/>
      <c r="J137" s="2814"/>
      <c r="K137" s="2814"/>
      <c r="L137" s="2814"/>
      <c r="M137" s="2814"/>
      <c r="N137" s="2814"/>
      <c r="O137" s="2814"/>
      <c r="P137" s="2814"/>
      <c r="Q137" s="2814"/>
      <c r="R137" s="2814"/>
      <c r="S137" s="2814"/>
      <c r="T137" s="2814"/>
    </row>
    <row r="138" spans="1:20" ht="17.100000000000001" customHeight="1" thickBot="1" x14ac:dyDescent="0.25">
      <c r="A138" s="56"/>
      <c r="B138" s="56"/>
      <c r="C138" s="166"/>
      <c r="D138" s="166"/>
      <c r="E138" s="166"/>
      <c r="F138" s="166"/>
      <c r="G138" s="59"/>
      <c r="H138" s="59"/>
      <c r="I138" s="60"/>
      <c r="J138" s="61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ht="18.600000000000001" customHeight="1" x14ac:dyDescent="0.3">
      <c r="A139" s="2764" t="s">
        <v>435</v>
      </c>
      <c r="B139" s="2765"/>
      <c r="C139" s="2770" t="s">
        <v>436</v>
      </c>
      <c r="D139" s="2771"/>
      <c r="E139" s="2771"/>
      <c r="F139" s="2772"/>
      <c r="G139" s="2776" t="s">
        <v>437</v>
      </c>
      <c r="H139" s="2777"/>
      <c r="I139" s="2776" t="s">
        <v>438</v>
      </c>
      <c r="J139" s="2777"/>
      <c r="K139" s="53"/>
      <c r="L139" s="2778" t="s">
        <v>435</v>
      </c>
      <c r="M139" s="2771" t="s">
        <v>436</v>
      </c>
      <c r="N139" s="2771"/>
      <c r="O139" s="2771"/>
      <c r="P139" s="2772"/>
      <c r="Q139" s="2776" t="s">
        <v>437</v>
      </c>
      <c r="R139" s="2777"/>
      <c r="S139" s="2770" t="s">
        <v>439</v>
      </c>
      <c r="T139" s="2799"/>
    </row>
    <row r="140" spans="1:20" ht="18.600000000000001" customHeight="1" thickBot="1" x14ac:dyDescent="0.35">
      <c r="A140" s="2766"/>
      <c r="B140" s="2767"/>
      <c r="C140" s="2773"/>
      <c r="D140" s="2774"/>
      <c r="E140" s="2774"/>
      <c r="F140" s="2775"/>
      <c r="G140" s="2781" t="s">
        <v>440</v>
      </c>
      <c r="H140" s="2782"/>
      <c r="I140" s="2781"/>
      <c r="J140" s="2782"/>
      <c r="K140" s="53"/>
      <c r="L140" s="2779"/>
      <c r="M140" s="2774"/>
      <c r="N140" s="2774"/>
      <c r="O140" s="2774"/>
      <c r="P140" s="2775"/>
      <c r="Q140" s="2781" t="s">
        <v>440</v>
      </c>
      <c r="R140" s="2782"/>
      <c r="S140" s="2783" t="s">
        <v>348</v>
      </c>
      <c r="T140" s="2800"/>
    </row>
    <row r="141" spans="1:20" ht="18.600000000000001" customHeight="1" x14ac:dyDescent="0.2">
      <c r="A141" s="2766"/>
      <c r="B141" s="2767"/>
      <c r="C141" s="66" t="s">
        <v>441</v>
      </c>
      <c r="D141" s="2824" t="s">
        <v>442</v>
      </c>
      <c r="E141" s="2783" t="s">
        <v>443</v>
      </c>
      <c r="F141" s="2784"/>
      <c r="G141" s="2781" t="s">
        <v>444</v>
      </c>
      <c r="H141" s="2782"/>
      <c r="I141" s="2781" t="s">
        <v>348</v>
      </c>
      <c r="J141" s="2782"/>
      <c r="K141" s="53"/>
      <c r="L141" s="2779"/>
      <c r="M141" s="64" t="s">
        <v>441</v>
      </c>
      <c r="N141" s="2824" t="s">
        <v>442</v>
      </c>
      <c r="O141" s="2783" t="s">
        <v>443</v>
      </c>
      <c r="P141" s="2784"/>
      <c r="Q141" s="2781" t="s">
        <v>444</v>
      </c>
      <c r="R141" s="2782"/>
      <c r="S141" s="2783"/>
      <c r="T141" s="2800"/>
    </row>
    <row r="142" spans="1:20" ht="18.600000000000001" customHeight="1" thickBot="1" x14ac:dyDescent="0.25">
      <c r="A142" s="2768"/>
      <c r="B142" s="2769"/>
      <c r="C142" s="67" t="s">
        <v>445</v>
      </c>
      <c r="D142" s="2786"/>
      <c r="E142" s="2773"/>
      <c r="F142" s="2775"/>
      <c r="G142" s="2717"/>
      <c r="H142" s="2718"/>
      <c r="I142" s="2717"/>
      <c r="J142" s="2718"/>
      <c r="K142" s="53"/>
      <c r="L142" s="2780"/>
      <c r="M142" s="63" t="s">
        <v>445</v>
      </c>
      <c r="N142" s="2786"/>
      <c r="O142" s="2773"/>
      <c r="P142" s="2775"/>
      <c r="Q142" s="2717"/>
      <c r="R142" s="2718"/>
      <c r="S142" s="2802"/>
      <c r="T142" s="2803"/>
    </row>
    <row r="143" spans="1:20" ht="18.600000000000001" customHeight="1" x14ac:dyDescent="0.3">
      <c r="A143" s="203" t="s">
        <v>446</v>
      </c>
      <c r="B143" s="204"/>
      <c r="C143" s="205"/>
      <c r="D143" s="189"/>
      <c r="E143" s="2732"/>
      <c r="F143" s="2800"/>
      <c r="G143" s="2715"/>
      <c r="H143" s="2979"/>
      <c r="I143" s="2715"/>
      <c r="J143" s="2980"/>
      <c r="K143" s="53"/>
      <c r="L143" s="135" t="s">
        <v>447</v>
      </c>
      <c r="M143" s="206"/>
      <c r="N143" s="207"/>
      <c r="O143" s="2759"/>
      <c r="P143" s="2760"/>
      <c r="Q143" s="2759"/>
      <c r="R143" s="2760"/>
      <c r="S143" s="2759"/>
      <c r="T143" s="2760"/>
    </row>
    <row r="144" spans="1:20" ht="18.600000000000001" customHeight="1" x14ac:dyDescent="0.35">
      <c r="A144" s="2983" t="s">
        <v>848</v>
      </c>
      <c r="B144" s="2984"/>
      <c r="C144" s="208"/>
      <c r="D144" s="189"/>
      <c r="E144" s="2732"/>
      <c r="F144" s="2800"/>
      <c r="G144" s="2715"/>
      <c r="H144" s="2979"/>
      <c r="I144" s="2721">
        <v>0</v>
      </c>
      <c r="J144" s="2985"/>
      <c r="K144" s="53"/>
      <c r="L144" s="138"/>
      <c r="M144" s="209"/>
      <c r="N144" s="189"/>
      <c r="O144" s="2715"/>
      <c r="P144" s="2716"/>
      <c r="Q144" s="2715"/>
      <c r="R144" s="2716"/>
      <c r="S144" s="2715"/>
      <c r="T144" s="2716"/>
    </row>
    <row r="145" spans="1:20" ht="18.600000000000001" customHeight="1" x14ac:dyDescent="0.3">
      <c r="A145" s="2981" t="s">
        <v>849</v>
      </c>
      <c r="B145" s="2982"/>
      <c r="C145" s="208"/>
      <c r="D145" s="189"/>
      <c r="E145" s="2732"/>
      <c r="F145" s="2800"/>
      <c r="G145" s="2715"/>
      <c r="H145" s="2979"/>
      <c r="I145" s="2715">
        <v>0</v>
      </c>
      <c r="J145" s="2716"/>
      <c r="K145" s="53"/>
      <c r="L145" s="138" t="s">
        <v>450</v>
      </c>
      <c r="M145" s="189" t="s">
        <v>894</v>
      </c>
      <c r="N145" s="189" t="s">
        <v>460</v>
      </c>
      <c r="O145" s="2715">
        <v>80</v>
      </c>
      <c r="P145" s="2716"/>
      <c r="Q145" s="2715">
        <v>68900</v>
      </c>
      <c r="R145" s="2716"/>
      <c r="S145" s="2715">
        <v>5512000</v>
      </c>
      <c r="T145" s="2716"/>
    </row>
    <row r="146" spans="1:20" ht="18.600000000000001" customHeight="1" x14ac:dyDescent="0.3">
      <c r="A146" s="164" t="s">
        <v>852</v>
      </c>
      <c r="B146" s="210"/>
      <c r="C146" s="208"/>
      <c r="D146" s="189"/>
      <c r="E146" s="2732"/>
      <c r="F146" s="2800"/>
      <c r="G146" s="2715"/>
      <c r="H146" s="2979"/>
      <c r="I146" s="2715">
        <v>0</v>
      </c>
      <c r="J146" s="2716"/>
      <c r="K146" s="53"/>
      <c r="L146" s="138" t="s">
        <v>853</v>
      </c>
      <c r="M146" s="209"/>
      <c r="N146" s="189"/>
      <c r="O146" s="2715"/>
      <c r="P146" s="2716"/>
      <c r="Q146" s="2715"/>
      <c r="R146" s="2716"/>
      <c r="S146" s="2715">
        <v>0</v>
      </c>
      <c r="T146" s="2716"/>
    </row>
    <row r="147" spans="1:20" ht="18.600000000000001" customHeight="1" x14ac:dyDescent="0.2">
      <c r="A147" s="2981" t="s">
        <v>854</v>
      </c>
      <c r="B147" s="2982"/>
      <c r="C147" s="208"/>
      <c r="D147" s="189"/>
      <c r="E147" s="2732"/>
      <c r="F147" s="2733"/>
      <c r="G147" s="2715"/>
      <c r="H147" s="2716"/>
      <c r="I147" s="2715">
        <v>0</v>
      </c>
      <c r="J147" s="2716"/>
      <c r="K147" s="53"/>
      <c r="L147" s="138" t="s">
        <v>855</v>
      </c>
      <c r="M147" s="189"/>
      <c r="N147" s="189"/>
      <c r="O147" s="2715"/>
      <c r="P147" s="2716"/>
      <c r="Q147" s="2715"/>
      <c r="R147" s="2716"/>
      <c r="S147" s="2715">
        <v>0</v>
      </c>
      <c r="T147" s="2716"/>
    </row>
    <row r="148" spans="1:20" ht="18.600000000000001" customHeight="1" x14ac:dyDescent="0.2">
      <c r="A148" s="2981" t="s">
        <v>858</v>
      </c>
      <c r="B148" s="2982"/>
      <c r="C148" s="208"/>
      <c r="D148" s="189"/>
      <c r="E148" s="2732"/>
      <c r="F148" s="2733"/>
      <c r="G148" s="2715"/>
      <c r="H148" s="2716"/>
      <c r="I148" s="2715">
        <v>0</v>
      </c>
      <c r="J148" s="2716"/>
      <c r="K148" s="53"/>
      <c r="L148" s="138" t="s">
        <v>861</v>
      </c>
      <c r="M148" s="189" t="s">
        <v>895</v>
      </c>
      <c r="N148" s="189" t="s">
        <v>460</v>
      </c>
      <c r="O148" s="2715">
        <v>3</v>
      </c>
      <c r="P148" s="2716"/>
      <c r="Q148" s="2715">
        <v>56816</v>
      </c>
      <c r="R148" s="2716"/>
      <c r="S148" s="2715">
        <v>170448</v>
      </c>
      <c r="T148" s="2716"/>
    </row>
    <row r="149" spans="1:20" ht="18.600000000000001" customHeight="1" x14ac:dyDescent="0.2">
      <c r="A149" s="2981" t="s">
        <v>860</v>
      </c>
      <c r="B149" s="2982"/>
      <c r="C149" s="208"/>
      <c r="D149" s="189"/>
      <c r="E149" s="2732"/>
      <c r="F149" s="2733"/>
      <c r="G149" s="2715"/>
      <c r="H149" s="2716"/>
      <c r="I149" s="2715">
        <v>0</v>
      </c>
      <c r="J149" s="2716"/>
      <c r="K149" s="53"/>
      <c r="L149" s="138" t="s">
        <v>861</v>
      </c>
      <c r="M149" s="189" t="s">
        <v>896</v>
      </c>
      <c r="N149" s="189" t="s">
        <v>731</v>
      </c>
      <c r="O149" s="2715">
        <v>2</v>
      </c>
      <c r="P149" s="2716"/>
      <c r="Q149" s="2715">
        <v>65720</v>
      </c>
      <c r="R149" s="2716"/>
      <c r="S149" s="2715">
        <v>131440</v>
      </c>
      <c r="T149" s="2716"/>
    </row>
    <row r="150" spans="1:20" ht="18.600000000000001" customHeight="1" x14ac:dyDescent="0.2">
      <c r="A150" s="2981" t="s">
        <v>862</v>
      </c>
      <c r="B150" s="2982"/>
      <c r="C150" s="208"/>
      <c r="D150" s="189"/>
      <c r="E150" s="2732"/>
      <c r="F150" s="2733"/>
      <c r="G150" s="2715"/>
      <c r="H150" s="2716"/>
      <c r="I150" s="2715">
        <v>0</v>
      </c>
      <c r="J150" s="2716"/>
      <c r="K150" s="53"/>
      <c r="L150" s="138" t="s">
        <v>863</v>
      </c>
      <c r="M150" s="189" t="s">
        <v>611</v>
      </c>
      <c r="N150" s="189" t="s">
        <v>739</v>
      </c>
      <c r="O150" s="2715">
        <v>2</v>
      </c>
      <c r="P150" s="2716"/>
      <c r="Q150" s="2715">
        <v>107325</v>
      </c>
      <c r="R150" s="2716"/>
      <c r="S150" s="2715">
        <v>214650</v>
      </c>
      <c r="T150" s="2716"/>
    </row>
    <row r="151" spans="1:20" ht="18.600000000000001" customHeight="1" x14ac:dyDescent="0.2">
      <c r="A151" s="3003" t="s">
        <v>890</v>
      </c>
      <c r="B151" s="3004"/>
      <c r="C151" s="208"/>
      <c r="D151" s="189"/>
      <c r="E151" s="2732"/>
      <c r="F151" s="2733"/>
      <c r="G151" s="2715"/>
      <c r="H151" s="2716"/>
      <c r="I151" s="2715">
        <v>0</v>
      </c>
      <c r="J151" s="2716"/>
      <c r="K151" s="53"/>
      <c r="L151" s="138" t="s">
        <v>534</v>
      </c>
      <c r="M151" s="189"/>
      <c r="N151" s="189"/>
      <c r="O151" s="2715"/>
      <c r="P151" s="2716"/>
      <c r="Q151" s="2715"/>
      <c r="R151" s="2716"/>
      <c r="S151" s="2715">
        <v>0</v>
      </c>
      <c r="T151" s="2716"/>
    </row>
    <row r="152" spans="1:20" ht="18.600000000000001" customHeight="1" x14ac:dyDescent="0.2">
      <c r="A152" s="2990" t="s">
        <v>559</v>
      </c>
      <c r="B152" s="2991"/>
      <c r="C152" s="208"/>
      <c r="D152" s="189"/>
      <c r="E152" s="2732"/>
      <c r="F152" s="2733"/>
      <c r="G152" s="2715"/>
      <c r="H152" s="2716"/>
      <c r="I152" s="2721">
        <v>720800</v>
      </c>
      <c r="J152" s="2722"/>
      <c r="K152" s="53"/>
      <c r="L152" s="138" t="s">
        <v>535</v>
      </c>
      <c r="M152" s="189" t="s">
        <v>589</v>
      </c>
      <c r="N152" s="189" t="s">
        <v>897</v>
      </c>
      <c r="O152" s="2715">
        <v>6</v>
      </c>
      <c r="P152" s="2716"/>
      <c r="Q152" s="2715">
        <v>101989</v>
      </c>
      <c r="R152" s="2716"/>
      <c r="S152" s="2715">
        <v>611934</v>
      </c>
      <c r="T152" s="2716"/>
    </row>
    <row r="153" spans="1:20" ht="18.600000000000001" customHeight="1" x14ac:dyDescent="0.4">
      <c r="A153" s="211" t="s">
        <v>898</v>
      </c>
      <c r="B153" s="212"/>
      <c r="C153" s="136" t="s">
        <v>496</v>
      </c>
      <c r="D153" s="189" t="s">
        <v>899</v>
      </c>
      <c r="E153" s="2732">
        <v>20</v>
      </c>
      <c r="F153" s="2733"/>
      <c r="G153" s="2723">
        <v>36040</v>
      </c>
      <c r="H153" s="2724"/>
      <c r="I153" s="2715">
        <v>720800</v>
      </c>
      <c r="J153" s="2716"/>
      <c r="K153" s="53"/>
      <c r="L153" s="138" t="s">
        <v>537</v>
      </c>
      <c r="M153" s="189"/>
      <c r="N153" s="189"/>
      <c r="O153" s="2715"/>
      <c r="P153" s="2716"/>
      <c r="Q153" s="2715"/>
      <c r="R153" s="2716"/>
      <c r="S153" s="2715">
        <v>0</v>
      </c>
      <c r="T153" s="2716"/>
    </row>
    <row r="154" spans="1:20" ht="18.600000000000001" customHeight="1" x14ac:dyDescent="0.2">
      <c r="A154" s="2988" t="s">
        <v>865</v>
      </c>
      <c r="B154" s="2989"/>
      <c r="C154" s="208"/>
      <c r="D154" s="189"/>
      <c r="E154" s="2732"/>
      <c r="F154" s="2733"/>
      <c r="G154" s="2715"/>
      <c r="H154" s="2716"/>
      <c r="I154" s="2715">
        <v>0</v>
      </c>
      <c r="J154" s="2716"/>
      <c r="K154" s="53"/>
      <c r="L154" s="138" t="s">
        <v>866</v>
      </c>
      <c r="M154" s="189"/>
      <c r="N154" s="189"/>
      <c r="O154" s="2715"/>
      <c r="P154" s="2716"/>
      <c r="Q154" s="2715"/>
      <c r="R154" s="2716"/>
      <c r="S154" s="2715">
        <v>0</v>
      </c>
      <c r="T154" s="2716"/>
    </row>
    <row r="155" spans="1:20" ht="18.600000000000001" customHeight="1" x14ac:dyDescent="0.2">
      <c r="A155" s="211" t="s">
        <v>474</v>
      </c>
      <c r="B155" s="212"/>
      <c r="C155" s="208"/>
      <c r="D155" s="189"/>
      <c r="E155" s="2732"/>
      <c r="F155" s="2733"/>
      <c r="G155" s="2715"/>
      <c r="H155" s="2716"/>
      <c r="I155" s="2715">
        <v>0</v>
      </c>
      <c r="J155" s="2716"/>
      <c r="K155" s="53"/>
      <c r="L155" s="138" t="s">
        <v>869</v>
      </c>
      <c r="M155" s="189"/>
      <c r="N155" s="189"/>
      <c r="O155" s="2715"/>
      <c r="P155" s="2716"/>
      <c r="Q155" s="2715"/>
      <c r="R155" s="2716"/>
      <c r="S155" s="2715">
        <v>0</v>
      </c>
      <c r="T155" s="2716"/>
    </row>
    <row r="156" spans="1:20" ht="18.600000000000001" customHeight="1" x14ac:dyDescent="0.3">
      <c r="A156" s="211" t="s">
        <v>870</v>
      </c>
      <c r="B156" s="212"/>
      <c r="C156" s="208"/>
      <c r="D156" s="189"/>
      <c r="E156" s="2732"/>
      <c r="F156" s="2800"/>
      <c r="G156" s="2715"/>
      <c r="H156" s="2979"/>
      <c r="I156" s="2715">
        <v>0</v>
      </c>
      <c r="J156" s="2716"/>
      <c r="K156" s="53"/>
      <c r="L156" s="138" t="s">
        <v>871</v>
      </c>
      <c r="M156" s="209"/>
      <c r="N156" s="189"/>
      <c r="O156" s="2715"/>
      <c r="P156" s="2716"/>
      <c r="Q156" s="2715"/>
      <c r="R156" s="2716"/>
      <c r="S156" s="2715">
        <v>0</v>
      </c>
      <c r="T156" s="2716"/>
    </row>
    <row r="157" spans="1:20" ht="18.600000000000001" customHeight="1" x14ac:dyDescent="0.3">
      <c r="A157" s="213" t="s">
        <v>872</v>
      </c>
      <c r="B157" s="65"/>
      <c r="C157" s="208"/>
      <c r="D157" s="189"/>
      <c r="E157" s="2732"/>
      <c r="F157" s="2800"/>
      <c r="G157" s="2715"/>
      <c r="H157" s="2979"/>
      <c r="I157" s="2715">
        <v>0</v>
      </c>
      <c r="J157" s="2716"/>
      <c r="K157" s="53"/>
      <c r="L157" s="138" t="s">
        <v>594</v>
      </c>
      <c r="M157" s="209"/>
      <c r="N157" s="189"/>
      <c r="O157" s="2715"/>
      <c r="P157" s="2716"/>
      <c r="Q157" s="2715"/>
      <c r="R157" s="2716"/>
      <c r="S157" s="2715">
        <v>0</v>
      </c>
      <c r="T157" s="2716"/>
    </row>
    <row r="158" spans="1:20" ht="18.600000000000001" customHeight="1" x14ac:dyDescent="0.3">
      <c r="A158" s="211" t="s">
        <v>873</v>
      </c>
      <c r="B158" s="212"/>
      <c r="C158" s="208"/>
      <c r="D158" s="189"/>
      <c r="E158" s="2732"/>
      <c r="F158" s="2800"/>
      <c r="G158" s="2715"/>
      <c r="H158" s="2979"/>
      <c r="I158" s="2715">
        <v>0</v>
      </c>
      <c r="J158" s="2716"/>
      <c r="K158" s="53"/>
      <c r="L158" s="138" t="s">
        <v>507</v>
      </c>
      <c r="M158" s="189" t="s">
        <v>734</v>
      </c>
      <c r="N158" s="189" t="s">
        <v>497</v>
      </c>
      <c r="O158" s="2715">
        <v>160</v>
      </c>
      <c r="P158" s="2716"/>
      <c r="Q158" s="2715">
        <v>3816</v>
      </c>
      <c r="R158" s="2716"/>
      <c r="S158" s="2715">
        <v>610560</v>
      </c>
      <c r="T158" s="2716"/>
    </row>
    <row r="159" spans="1:20" ht="18.600000000000001" customHeight="1" x14ac:dyDescent="0.3">
      <c r="A159" s="211" t="s">
        <v>504</v>
      </c>
      <c r="B159" s="212"/>
      <c r="C159" s="208"/>
      <c r="D159" s="189"/>
      <c r="E159" s="2732"/>
      <c r="F159" s="2800"/>
      <c r="G159" s="2715"/>
      <c r="H159" s="2979"/>
      <c r="I159" s="2715">
        <v>0</v>
      </c>
      <c r="J159" s="2716"/>
      <c r="K159" s="53"/>
      <c r="L159" s="138" t="s">
        <v>800</v>
      </c>
      <c r="M159" s="189" t="s">
        <v>900</v>
      </c>
      <c r="N159" s="189" t="s">
        <v>497</v>
      </c>
      <c r="O159" s="2715">
        <v>1</v>
      </c>
      <c r="P159" s="2716"/>
      <c r="Q159" s="2715">
        <v>11554</v>
      </c>
      <c r="R159" s="2716"/>
      <c r="S159" s="2715">
        <v>11554</v>
      </c>
      <c r="T159" s="2716"/>
    </row>
    <row r="160" spans="1:20" ht="18.600000000000001" customHeight="1" x14ac:dyDescent="0.35">
      <c r="A160" s="214" t="s">
        <v>490</v>
      </c>
      <c r="B160" s="215"/>
      <c r="C160" s="208"/>
      <c r="D160" s="189"/>
      <c r="E160" s="2732"/>
      <c r="F160" s="2800"/>
      <c r="G160" s="2715"/>
      <c r="H160" s="2979"/>
      <c r="I160" s="2721">
        <v>3459840</v>
      </c>
      <c r="J160" s="2985"/>
      <c r="K160" s="53"/>
      <c r="L160" s="138" t="s">
        <v>574</v>
      </c>
      <c r="M160" s="209"/>
      <c r="N160" s="189"/>
      <c r="O160" s="2715"/>
      <c r="P160" s="2716"/>
      <c r="Q160" s="2715"/>
      <c r="R160" s="2716"/>
      <c r="S160" s="2715">
        <v>0</v>
      </c>
      <c r="T160" s="2716"/>
    </row>
    <row r="161" spans="1:20" ht="18.600000000000001" customHeight="1" x14ac:dyDescent="0.4">
      <c r="A161" s="168" t="s">
        <v>901</v>
      </c>
      <c r="B161" s="216"/>
      <c r="C161" s="136" t="s">
        <v>496</v>
      </c>
      <c r="D161" s="189" t="s">
        <v>899</v>
      </c>
      <c r="E161" s="2715">
        <v>45</v>
      </c>
      <c r="F161" s="2716"/>
      <c r="G161" s="2723">
        <v>36040</v>
      </c>
      <c r="H161" s="2724"/>
      <c r="I161" s="2715">
        <v>1621800</v>
      </c>
      <c r="J161" s="2716"/>
      <c r="K161" s="53"/>
      <c r="L161" s="138" t="s">
        <v>874</v>
      </c>
      <c r="M161" s="209"/>
      <c r="N161" s="189"/>
      <c r="O161" s="2715"/>
      <c r="P161" s="2716"/>
      <c r="Q161" s="2715"/>
      <c r="R161" s="2716"/>
      <c r="S161" s="2715">
        <v>0</v>
      </c>
      <c r="T161" s="2716"/>
    </row>
    <row r="162" spans="1:20" ht="18.600000000000001" customHeight="1" x14ac:dyDescent="0.2">
      <c r="A162" s="168" t="s">
        <v>902</v>
      </c>
      <c r="B162" s="216"/>
      <c r="C162" s="208"/>
      <c r="D162" s="189"/>
      <c r="E162" s="2715"/>
      <c r="F162" s="2716"/>
      <c r="G162" s="2715"/>
      <c r="H162" s="2716"/>
      <c r="I162" s="2715">
        <v>0</v>
      </c>
      <c r="J162" s="2716"/>
      <c r="K162" s="53"/>
      <c r="L162" s="217" t="s">
        <v>515</v>
      </c>
      <c r="M162" s="218"/>
      <c r="N162" s="136"/>
      <c r="O162" s="2715"/>
      <c r="P162" s="2716"/>
      <c r="Q162" s="2715"/>
      <c r="R162" s="2716"/>
      <c r="S162" s="2715">
        <v>0</v>
      </c>
      <c r="T162" s="2716"/>
    </row>
    <row r="163" spans="1:20" ht="18.600000000000001" customHeight="1" x14ac:dyDescent="0.2">
      <c r="A163" s="217" t="s">
        <v>875</v>
      </c>
      <c r="B163" s="219"/>
      <c r="C163" s="208"/>
      <c r="D163" s="189"/>
      <c r="E163" s="2715"/>
      <c r="F163" s="2716"/>
      <c r="G163" s="2715"/>
      <c r="H163" s="2716"/>
      <c r="I163" s="2715">
        <v>0</v>
      </c>
      <c r="J163" s="2716"/>
      <c r="K163" s="53"/>
      <c r="L163" s="220" t="s">
        <v>876</v>
      </c>
      <c r="M163" s="66"/>
      <c r="N163" s="221"/>
      <c r="O163" s="2992"/>
      <c r="P163" s="2993"/>
      <c r="Q163" s="2992"/>
      <c r="R163" s="2993"/>
      <c r="S163" s="2781">
        <v>7262586</v>
      </c>
      <c r="T163" s="2782"/>
    </row>
    <row r="164" spans="1:20" ht="18.600000000000001" customHeight="1" x14ac:dyDescent="0.4">
      <c r="A164" s="217" t="s">
        <v>877</v>
      </c>
      <c r="B164" s="219"/>
      <c r="C164" s="136" t="s">
        <v>496</v>
      </c>
      <c r="D164" s="189" t="s">
        <v>899</v>
      </c>
      <c r="E164" s="2715">
        <v>8</v>
      </c>
      <c r="F164" s="2716"/>
      <c r="G164" s="2723">
        <v>36040</v>
      </c>
      <c r="H164" s="2724"/>
      <c r="I164" s="2715">
        <v>288320</v>
      </c>
      <c r="J164" s="2716"/>
      <c r="K164" s="53"/>
      <c r="L164" s="160" t="s">
        <v>576</v>
      </c>
      <c r="M164" s="161"/>
      <c r="N164" s="161"/>
      <c r="O164" s="162"/>
      <c r="P164" s="162"/>
      <c r="Q164" s="162"/>
      <c r="R164" s="162"/>
      <c r="S164" s="162"/>
      <c r="T164" s="163"/>
    </row>
    <row r="165" spans="1:20" ht="18.600000000000001" customHeight="1" x14ac:dyDescent="0.4">
      <c r="A165" s="2981" t="s">
        <v>526</v>
      </c>
      <c r="B165" s="2982"/>
      <c r="C165" s="136" t="s">
        <v>496</v>
      </c>
      <c r="D165" s="189" t="s">
        <v>899</v>
      </c>
      <c r="E165" s="2715">
        <v>25</v>
      </c>
      <c r="F165" s="2716"/>
      <c r="G165" s="2723">
        <v>36040</v>
      </c>
      <c r="H165" s="2724"/>
      <c r="I165" s="2715">
        <v>901000</v>
      </c>
      <c r="J165" s="2716"/>
      <c r="K165" s="53"/>
      <c r="L165" s="164" t="s">
        <v>525</v>
      </c>
      <c r="M165" s="165">
        <v>0.05</v>
      </c>
      <c r="N165" s="166"/>
      <c r="O165" s="32"/>
      <c r="P165" s="32"/>
      <c r="Q165" s="32"/>
      <c r="R165" s="32"/>
      <c r="S165" s="2731">
        <v>618207.70000000007</v>
      </c>
      <c r="T165" s="2716"/>
    </row>
    <row r="166" spans="1:20" ht="18.600000000000001" customHeight="1" x14ac:dyDescent="0.3">
      <c r="A166" s="2981" t="s">
        <v>878</v>
      </c>
      <c r="B166" s="2982"/>
      <c r="C166" s="208"/>
      <c r="D166" s="189"/>
      <c r="E166" s="2732"/>
      <c r="F166" s="2800"/>
      <c r="G166" s="2715"/>
      <c r="H166" s="2979"/>
      <c r="I166" s="2715">
        <v>0</v>
      </c>
      <c r="J166" s="2716"/>
      <c r="K166" s="53"/>
      <c r="L166" s="168" t="s">
        <v>527</v>
      </c>
      <c r="M166" s="166"/>
      <c r="N166" s="166"/>
      <c r="O166" s="32"/>
      <c r="P166" s="32"/>
      <c r="Q166" s="32"/>
      <c r="R166" s="32"/>
      <c r="S166" s="2731">
        <v>150000</v>
      </c>
      <c r="T166" s="2716"/>
    </row>
    <row r="167" spans="1:20" ht="18.600000000000001" customHeight="1" x14ac:dyDescent="0.3">
      <c r="A167" s="2981" t="s">
        <v>879</v>
      </c>
      <c r="B167" s="2982"/>
      <c r="C167" s="208"/>
      <c r="D167" s="189"/>
      <c r="E167" s="2732"/>
      <c r="F167" s="2800"/>
      <c r="G167" s="2715"/>
      <c r="H167" s="2979"/>
      <c r="I167" s="2715">
        <v>0</v>
      </c>
      <c r="J167" s="2716"/>
      <c r="K167" s="53"/>
      <c r="L167" s="169" t="s">
        <v>529</v>
      </c>
      <c r="M167" s="166"/>
      <c r="N167" s="166"/>
      <c r="O167" s="32"/>
      <c r="P167" s="32"/>
      <c r="Q167" s="32"/>
      <c r="R167" s="32"/>
      <c r="S167" s="2731">
        <v>500000</v>
      </c>
      <c r="T167" s="2716"/>
    </row>
    <row r="168" spans="1:20" ht="18.600000000000001" customHeight="1" x14ac:dyDescent="0.4">
      <c r="A168" s="2981" t="s">
        <v>880</v>
      </c>
      <c r="B168" s="2982"/>
      <c r="C168" s="136" t="s">
        <v>496</v>
      </c>
      <c r="D168" s="189" t="s">
        <v>899</v>
      </c>
      <c r="E168" s="2732">
        <v>10</v>
      </c>
      <c r="F168" s="2800"/>
      <c r="G168" s="2723">
        <v>36040</v>
      </c>
      <c r="H168" s="2724"/>
      <c r="I168" s="2715">
        <v>360400</v>
      </c>
      <c r="J168" s="2716"/>
      <c r="K168" s="53"/>
      <c r="L168" s="169" t="s">
        <v>725</v>
      </c>
      <c r="M168" s="166"/>
      <c r="N168" s="166"/>
      <c r="O168" s="32"/>
      <c r="P168" s="32"/>
      <c r="Q168" s="32"/>
      <c r="R168" s="32"/>
      <c r="S168" s="2731">
        <v>618207.70000000007</v>
      </c>
      <c r="T168" s="2716"/>
    </row>
    <row r="169" spans="1:20" ht="18.600000000000001" customHeight="1" x14ac:dyDescent="0.4">
      <c r="A169" s="217" t="s">
        <v>881</v>
      </c>
      <c r="B169" s="219"/>
      <c r="C169" s="136" t="s">
        <v>496</v>
      </c>
      <c r="D169" s="189" t="s">
        <v>899</v>
      </c>
      <c r="E169" s="2732">
        <v>4</v>
      </c>
      <c r="F169" s="2800"/>
      <c r="G169" s="2723">
        <v>36040</v>
      </c>
      <c r="H169" s="2724"/>
      <c r="I169" s="2715">
        <v>144160</v>
      </c>
      <c r="J169" s="2716"/>
      <c r="K169" s="53"/>
      <c r="L169" s="185" t="s">
        <v>504</v>
      </c>
      <c r="M169" s="173"/>
      <c r="N169" s="173"/>
      <c r="O169" s="186"/>
      <c r="P169" s="186"/>
      <c r="Q169" s="186"/>
      <c r="R169" s="186"/>
      <c r="S169" s="2713">
        <v>140000</v>
      </c>
      <c r="T169" s="2714"/>
    </row>
    <row r="170" spans="1:20" ht="18.600000000000001" customHeight="1" x14ac:dyDescent="0.4">
      <c r="A170" s="2981" t="s">
        <v>882</v>
      </c>
      <c r="B170" s="2982"/>
      <c r="C170" s="136" t="s">
        <v>496</v>
      </c>
      <c r="D170" s="189" t="s">
        <v>899</v>
      </c>
      <c r="E170" s="2732">
        <v>4</v>
      </c>
      <c r="F170" s="2800"/>
      <c r="G170" s="2723">
        <v>36040</v>
      </c>
      <c r="H170" s="2724"/>
      <c r="I170" s="2715">
        <v>144160</v>
      </c>
      <c r="J170" s="2716"/>
      <c r="K170" s="53"/>
      <c r="L170" s="174" t="s">
        <v>533</v>
      </c>
      <c r="M170" s="222"/>
      <c r="N170" s="222"/>
      <c r="O170" s="223"/>
      <c r="P170" s="223"/>
      <c r="Q170" s="176"/>
      <c r="R170" s="176"/>
      <c r="S170" s="2743">
        <v>2026415.4000000004</v>
      </c>
      <c r="T170" s="2744"/>
    </row>
    <row r="171" spans="1:20" ht="18.600000000000001" customHeight="1" x14ac:dyDescent="0.3">
      <c r="A171" s="217" t="s">
        <v>504</v>
      </c>
      <c r="B171" s="219"/>
      <c r="C171" s="208"/>
      <c r="D171" s="189"/>
      <c r="E171" s="2732"/>
      <c r="F171" s="2800"/>
      <c r="G171" s="2715"/>
      <c r="H171" s="2979"/>
      <c r="I171" s="2715">
        <v>0</v>
      </c>
      <c r="J171" s="2716"/>
      <c r="K171" s="53"/>
      <c r="L171" s="177"/>
      <c r="M171" s="166"/>
      <c r="N171" s="166"/>
      <c r="O171" s="32"/>
      <c r="P171" s="32"/>
      <c r="Q171" s="32"/>
      <c r="R171" s="32"/>
      <c r="S171" s="32"/>
      <c r="T171" s="167"/>
    </row>
    <row r="172" spans="1:20" ht="18.600000000000001" customHeight="1" thickBot="1" x14ac:dyDescent="0.25">
      <c r="A172" s="224" t="s">
        <v>883</v>
      </c>
      <c r="B172" s="225"/>
      <c r="C172" s="208"/>
      <c r="D172" s="155"/>
      <c r="E172" s="2729"/>
      <c r="F172" s="2730"/>
      <c r="G172" s="2994"/>
      <c r="H172" s="2995"/>
      <c r="I172" s="2721">
        <v>920928</v>
      </c>
      <c r="J172" s="2722"/>
      <c r="K172" s="53"/>
      <c r="L172" s="178" t="s">
        <v>582</v>
      </c>
      <c r="M172" s="226"/>
      <c r="N172" s="226"/>
      <c r="O172" s="226"/>
      <c r="P172" s="226"/>
      <c r="Q172" s="179"/>
      <c r="R172" s="179"/>
      <c r="S172" s="2736">
        <v>14390569.4</v>
      </c>
      <c r="T172" s="2737"/>
    </row>
    <row r="173" spans="1:20" ht="18.600000000000001" customHeight="1" x14ac:dyDescent="0.4">
      <c r="A173" s="3003" t="s">
        <v>892</v>
      </c>
      <c r="B173" s="3004"/>
      <c r="C173" s="136" t="s">
        <v>496</v>
      </c>
      <c r="D173" s="189" t="s">
        <v>899</v>
      </c>
      <c r="E173" s="2715">
        <v>12</v>
      </c>
      <c r="F173" s="2716"/>
      <c r="G173" s="2723">
        <v>36040</v>
      </c>
      <c r="H173" s="2724"/>
      <c r="I173" s="2715">
        <v>432480</v>
      </c>
      <c r="J173" s="2716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18.600000000000001" customHeight="1" x14ac:dyDescent="0.4">
      <c r="A174" s="2981" t="s">
        <v>903</v>
      </c>
      <c r="B174" s="2982"/>
      <c r="C174" s="136" t="s">
        <v>496</v>
      </c>
      <c r="D174" s="189" t="s">
        <v>899</v>
      </c>
      <c r="E174" s="2732">
        <v>4</v>
      </c>
      <c r="F174" s="2800"/>
      <c r="G174" s="2723">
        <v>36040</v>
      </c>
      <c r="H174" s="2724"/>
      <c r="I174" s="2715">
        <v>144160</v>
      </c>
      <c r="J174" s="2716"/>
      <c r="K174" s="53"/>
      <c r="L174" s="7" t="s">
        <v>1523</v>
      </c>
      <c r="M174" s="8"/>
      <c r="N174" s="8"/>
      <c r="O174" s="8"/>
      <c r="P174" s="9"/>
      <c r="Q174" s="10"/>
      <c r="R174" s="11"/>
      <c r="S174" s="53"/>
      <c r="T174" s="53"/>
    </row>
    <row r="175" spans="1:20" ht="18.600000000000001" customHeight="1" x14ac:dyDescent="0.3">
      <c r="A175" s="217" t="s">
        <v>727</v>
      </c>
      <c r="B175" s="219"/>
      <c r="C175" s="208"/>
      <c r="D175" s="189"/>
      <c r="E175" s="2732"/>
      <c r="F175" s="2800"/>
      <c r="G175" s="2715"/>
      <c r="H175" s="2979"/>
      <c r="I175" s="2715">
        <v>0</v>
      </c>
      <c r="J175" s="2716"/>
      <c r="K175" s="53"/>
      <c r="L175" s="2164" t="s">
        <v>1578</v>
      </c>
      <c r="M175" s="227"/>
      <c r="N175" s="227"/>
      <c r="O175" s="227"/>
      <c r="P175" s="227"/>
      <c r="Q175" s="228"/>
      <c r="R175" s="166"/>
      <c r="S175" s="166"/>
      <c r="T175" s="166"/>
    </row>
    <row r="176" spans="1:20" ht="18.600000000000001" customHeight="1" x14ac:dyDescent="0.3">
      <c r="A176" s="217" t="s">
        <v>886</v>
      </c>
      <c r="B176" s="219"/>
      <c r="C176" s="208"/>
      <c r="D176" s="189"/>
      <c r="E176" s="2732"/>
      <c r="F176" s="2800"/>
      <c r="G176" s="2715"/>
      <c r="H176" s="2979"/>
      <c r="I176" s="2715">
        <v>0</v>
      </c>
      <c r="J176" s="2716"/>
      <c r="K176" s="53"/>
      <c r="L176" s="166"/>
      <c r="M176" s="227"/>
      <c r="N176" s="227"/>
      <c r="O176" s="227"/>
      <c r="P176" s="227"/>
      <c r="Q176" s="61"/>
      <c r="R176" s="166"/>
      <c r="S176" s="166"/>
      <c r="T176" s="166"/>
    </row>
    <row r="177" spans="1:20" ht="18.600000000000001" customHeight="1" x14ac:dyDescent="0.3">
      <c r="A177" s="217" t="s">
        <v>614</v>
      </c>
      <c r="B177" s="219"/>
      <c r="C177" s="136"/>
      <c r="D177" s="189" t="s">
        <v>460</v>
      </c>
      <c r="E177" s="2732">
        <v>116</v>
      </c>
      <c r="F177" s="2800"/>
      <c r="G177" s="2715">
        <v>2968</v>
      </c>
      <c r="H177" s="2979"/>
      <c r="I177" s="2715">
        <v>344288</v>
      </c>
      <c r="J177" s="2716"/>
      <c r="K177" s="53"/>
      <c r="L177" s="166"/>
      <c r="M177" s="2997"/>
      <c r="N177" s="2997"/>
      <c r="O177" s="2997"/>
      <c r="P177" s="2997"/>
      <c r="Q177" s="61"/>
      <c r="R177" s="55"/>
      <c r="S177" s="166"/>
      <c r="T177" s="166"/>
    </row>
    <row r="178" spans="1:20" ht="18.600000000000001" customHeight="1" x14ac:dyDescent="0.2">
      <c r="A178" s="168"/>
      <c r="B178" s="216"/>
      <c r="C178" s="155"/>
      <c r="D178" s="155"/>
      <c r="E178" s="2729"/>
      <c r="F178" s="2730"/>
      <c r="G178" s="2994"/>
      <c r="H178" s="2995"/>
      <c r="I178" s="2994"/>
      <c r="J178" s="2995"/>
      <c r="K178" s="53"/>
      <c r="L178" s="166"/>
      <c r="M178" s="2997"/>
      <c r="N178" s="2997"/>
      <c r="O178" s="2997"/>
      <c r="P178" s="2997"/>
      <c r="Q178" s="61"/>
      <c r="R178" s="61"/>
      <c r="S178" s="166"/>
      <c r="T178" s="166"/>
    </row>
    <row r="179" spans="1:20" ht="18.600000000000001" customHeight="1" thickBot="1" x14ac:dyDescent="0.25">
      <c r="A179" s="229" t="s">
        <v>557</v>
      </c>
      <c r="B179" s="230"/>
      <c r="C179" s="231"/>
      <c r="D179" s="232"/>
      <c r="E179" s="2717">
        <v>132</v>
      </c>
      <c r="F179" s="2718"/>
      <c r="G179" s="2719"/>
      <c r="H179" s="2720"/>
      <c r="I179" s="2717">
        <v>5101568</v>
      </c>
      <c r="J179" s="2718"/>
      <c r="K179" s="53"/>
      <c r="L179" s="166"/>
      <c r="M179" s="2997"/>
      <c r="N179" s="2997"/>
      <c r="O179" s="2997"/>
      <c r="P179" s="2997"/>
      <c r="Q179" s="61"/>
      <c r="R179" s="166"/>
      <c r="S179" s="166"/>
      <c r="T179" s="166"/>
    </row>
    <row r="180" spans="1:20" ht="17.100000000000001" customHeight="1" x14ac:dyDescent="0.3">
      <c r="A180" s="233"/>
      <c r="B180" s="233"/>
      <c r="C180" s="234"/>
      <c r="D180" s="235"/>
      <c r="E180" s="2998"/>
      <c r="F180" s="2999"/>
      <c r="G180" s="2731"/>
      <c r="H180" s="3000"/>
      <c r="I180" s="2731"/>
      <c r="J180" s="3001"/>
      <c r="K180" s="53"/>
      <c r="L180" s="166"/>
      <c r="M180" s="166"/>
      <c r="N180" s="166"/>
      <c r="O180" s="166"/>
      <c r="P180" s="166"/>
      <c r="Q180" s="166"/>
      <c r="R180" s="61"/>
      <c r="S180" s="166"/>
      <c r="T180" s="166"/>
    </row>
    <row r="181" spans="1:20" ht="16.5" x14ac:dyDescent="0.2">
      <c r="A181" s="48"/>
      <c r="B181" s="48"/>
      <c r="C181" s="53"/>
      <c r="D181" s="53"/>
      <c r="E181" s="53"/>
      <c r="F181" s="53"/>
      <c r="G181" s="50"/>
      <c r="H181" s="50"/>
      <c r="I181" s="51"/>
      <c r="J181" s="52"/>
      <c r="K181" s="53"/>
      <c r="L181" s="53"/>
      <c r="M181" s="53"/>
      <c r="N181" s="53"/>
      <c r="O181" s="53"/>
      <c r="P181" s="53"/>
      <c r="Q181" s="53"/>
      <c r="R181" s="53"/>
      <c r="S181" s="52"/>
      <c r="T181" s="53"/>
    </row>
    <row r="182" spans="1:20" ht="16.5" x14ac:dyDescent="0.2">
      <c r="A182" s="48"/>
      <c r="B182" s="48"/>
      <c r="C182" s="53"/>
      <c r="D182" s="53"/>
      <c r="E182" s="53"/>
      <c r="F182" s="53"/>
      <c r="G182" s="50"/>
      <c r="H182" s="50"/>
      <c r="I182" s="51"/>
      <c r="J182" s="52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</sheetData>
  <mergeCells count="891"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535"/>
  <sheetViews>
    <sheetView zoomScale="80" zoomScaleNormal="80" workbookViewId="0">
      <selection sqref="A1:O1"/>
    </sheetView>
  </sheetViews>
  <sheetFormatPr baseColWidth="10" defaultColWidth="11.42578125" defaultRowHeight="12.75" x14ac:dyDescent="0.2"/>
  <cols>
    <col min="1" max="1" width="18.5703125" customWidth="1"/>
    <col min="2" max="3" width="13" customWidth="1"/>
    <col min="4" max="4" width="14" customWidth="1"/>
    <col min="5" max="15" width="13" customWidth="1"/>
  </cols>
  <sheetData>
    <row r="1" spans="1:15" ht="15" x14ac:dyDescent="0.25">
      <c r="A1" s="3012" t="s">
        <v>1982</v>
      </c>
      <c r="B1" s="3012"/>
      <c r="C1" s="3012"/>
      <c r="D1" s="3012"/>
      <c r="E1" s="3012"/>
      <c r="F1" s="3012"/>
      <c r="G1" s="3012"/>
      <c r="H1" s="3012"/>
      <c r="I1" s="3012"/>
      <c r="J1" s="3012"/>
      <c r="K1" s="3012"/>
      <c r="L1" s="3012"/>
      <c r="M1" s="3012"/>
      <c r="N1" s="3012"/>
      <c r="O1" s="3012"/>
    </row>
    <row r="2" spans="1:15" x14ac:dyDescent="0.2">
      <c r="A2" s="8"/>
      <c r="B2" s="8"/>
      <c r="C2" s="246"/>
      <c r="D2" s="246"/>
      <c r="E2" s="246"/>
      <c r="F2" s="246"/>
      <c r="G2" s="246"/>
      <c r="H2" s="249"/>
      <c r="I2" s="249"/>
      <c r="J2" s="249"/>
      <c r="K2" s="257"/>
      <c r="L2" s="258"/>
      <c r="M2" s="259"/>
      <c r="N2" s="259"/>
      <c r="O2" s="259"/>
    </row>
    <row r="3" spans="1:15" ht="13.5" thickBot="1" x14ac:dyDescent="0.25">
      <c r="A3" s="247" t="s">
        <v>937</v>
      </c>
      <c r="B3" s="247"/>
      <c r="C3" s="246"/>
      <c r="D3" s="246"/>
      <c r="E3" s="246"/>
      <c r="F3" s="246"/>
      <c r="G3" s="246"/>
      <c r="H3" s="249"/>
      <c r="I3" s="249"/>
      <c r="J3" s="249"/>
      <c r="K3" s="257"/>
      <c r="L3" s="258"/>
      <c r="M3" s="259"/>
      <c r="N3" s="259"/>
      <c r="O3" s="259"/>
    </row>
    <row r="4" spans="1:15" ht="14.45" customHeight="1" x14ac:dyDescent="0.2">
      <c r="A4" s="3009" t="s">
        <v>328</v>
      </c>
      <c r="B4" s="3005" t="s">
        <v>1984</v>
      </c>
      <c r="C4" s="3006"/>
      <c r="D4" s="3006"/>
      <c r="E4" s="3006"/>
      <c r="F4" s="3006"/>
      <c r="G4" s="3006"/>
      <c r="H4" s="3006"/>
      <c r="I4" s="3006"/>
      <c r="J4" s="3006"/>
      <c r="K4" s="3006"/>
      <c r="L4" s="3006"/>
      <c r="M4" s="3006"/>
      <c r="N4" s="3006"/>
      <c r="O4" s="3007"/>
    </row>
    <row r="5" spans="1:15" ht="14.45" customHeight="1" x14ac:dyDescent="0.2">
      <c r="A5" s="3010"/>
      <c r="B5" s="3008" t="s">
        <v>192</v>
      </c>
      <c r="C5" s="3008"/>
      <c r="D5" s="3008"/>
      <c r="E5" s="3008"/>
      <c r="F5" s="3008"/>
      <c r="G5" s="3008"/>
      <c r="H5" s="3008"/>
      <c r="I5" s="3008"/>
      <c r="J5" s="2329"/>
      <c r="K5" s="2329" t="s">
        <v>904</v>
      </c>
      <c r="L5" s="2329"/>
      <c r="M5" s="1172" t="s">
        <v>437</v>
      </c>
      <c r="N5" s="1172" t="s">
        <v>910</v>
      </c>
      <c r="O5" s="1177" t="s">
        <v>910</v>
      </c>
    </row>
    <row r="6" spans="1:15" ht="14.45" customHeight="1" x14ac:dyDescent="0.2">
      <c r="A6" s="3010"/>
      <c r="B6" s="2329" t="s">
        <v>433</v>
      </c>
      <c r="C6" s="2329"/>
      <c r="D6" s="3013" t="s">
        <v>1987</v>
      </c>
      <c r="E6" s="2329"/>
      <c r="F6" s="2329"/>
      <c r="G6" s="2329" t="s">
        <v>911</v>
      </c>
      <c r="H6" s="2329"/>
      <c r="I6" s="2329" t="s">
        <v>433</v>
      </c>
      <c r="J6" s="2360" t="s">
        <v>912</v>
      </c>
      <c r="K6" s="2360" t="s">
        <v>842</v>
      </c>
      <c r="L6" s="2360" t="s">
        <v>330</v>
      </c>
      <c r="M6" s="1173" t="s">
        <v>913</v>
      </c>
      <c r="N6" s="1173" t="s">
        <v>914</v>
      </c>
      <c r="O6" s="1178" t="s">
        <v>913</v>
      </c>
    </row>
    <row r="7" spans="1:15" ht="14.45" customHeight="1" x14ac:dyDescent="0.2">
      <c r="A7" s="3010"/>
      <c r="B7" s="2360" t="s">
        <v>916</v>
      </c>
      <c r="C7" s="2360" t="s">
        <v>918</v>
      </c>
      <c r="D7" s="3014"/>
      <c r="E7" s="2360" t="s">
        <v>867</v>
      </c>
      <c r="F7" s="2360" t="s">
        <v>917</v>
      </c>
      <c r="G7" s="2360" t="s">
        <v>919</v>
      </c>
      <c r="H7" s="2360" t="s">
        <v>836</v>
      </c>
      <c r="I7" s="2360" t="s">
        <v>835</v>
      </c>
      <c r="J7" s="2360" t="s">
        <v>920</v>
      </c>
      <c r="K7" s="2360" t="s">
        <v>921</v>
      </c>
      <c r="L7" s="2360" t="s">
        <v>336</v>
      </c>
      <c r="M7" s="1173" t="s">
        <v>922</v>
      </c>
      <c r="N7" s="1173" t="s">
        <v>923</v>
      </c>
      <c r="O7" s="1178" t="s">
        <v>924</v>
      </c>
    </row>
    <row r="8" spans="1:15" ht="14.45" customHeight="1" thickBot="1" x14ac:dyDescent="0.25">
      <c r="A8" s="3011"/>
      <c r="B8" s="1992">
        <v>43830</v>
      </c>
      <c r="C8" s="2361">
        <v>2020</v>
      </c>
      <c r="D8" s="2361">
        <v>2020</v>
      </c>
      <c r="E8" s="2361">
        <v>2020</v>
      </c>
      <c r="F8" s="2361">
        <v>2020</v>
      </c>
      <c r="G8" s="2361" t="s">
        <v>925</v>
      </c>
      <c r="H8" s="1176">
        <v>2020</v>
      </c>
      <c r="I8" s="1992">
        <v>44196</v>
      </c>
      <c r="J8" s="1992" t="s">
        <v>1983</v>
      </c>
      <c r="K8" s="1992" t="s">
        <v>1983</v>
      </c>
      <c r="L8" s="2361" t="s">
        <v>441</v>
      </c>
      <c r="M8" s="1175" t="s">
        <v>926</v>
      </c>
      <c r="N8" s="1175" t="s">
        <v>927</v>
      </c>
      <c r="O8" s="1179" t="s">
        <v>927</v>
      </c>
    </row>
    <row r="9" spans="1:15" ht="14.45" customHeight="1" x14ac:dyDescent="0.2">
      <c r="A9" s="1185" t="s">
        <v>352</v>
      </c>
      <c r="B9" s="1186">
        <v>4341.55</v>
      </c>
      <c r="C9" s="1186">
        <v>30</v>
      </c>
      <c r="D9" s="1186">
        <v>139</v>
      </c>
      <c r="E9" s="1186">
        <v>43</v>
      </c>
      <c r="F9" s="1186">
        <v>25</v>
      </c>
      <c r="G9" s="1186">
        <v>105.8</v>
      </c>
      <c r="H9" s="1186">
        <v>4028.75</v>
      </c>
      <c r="I9" s="1186">
        <v>4303.55</v>
      </c>
      <c r="J9" s="1186">
        <v>2507.6529242495681</v>
      </c>
      <c r="K9" s="1587">
        <v>0.62243944753324676</v>
      </c>
      <c r="L9" s="404"/>
      <c r="M9" s="1188"/>
      <c r="N9" s="1188"/>
      <c r="O9" s="1189"/>
    </row>
    <row r="10" spans="1:15" ht="14.45" customHeight="1" x14ac:dyDescent="0.2">
      <c r="A10" s="1009" t="s">
        <v>353</v>
      </c>
      <c r="B10" s="1206">
        <v>480</v>
      </c>
      <c r="C10" s="2382">
        <v>1</v>
      </c>
      <c r="D10" s="2382">
        <v>8</v>
      </c>
      <c r="E10" s="2382">
        <v>0</v>
      </c>
      <c r="F10" s="2382">
        <v>0</v>
      </c>
      <c r="G10" s="2382">
        <v>11</v>
      </c>
      <c r="H10" s="1198">
        <v>461</v>
      </c>
      <c r="I10" s="1198">
        <v>481</v>
      </c>
      <c r="J10" s="1198">
        <v>292.95</v>
      </c>
      <c r="K10" s="2382">
        <v>0.63</v>
      </c>
      <c r="L10" s="2146" t="s">
        <v>978</v>
      </c>
      <c r="M10" s="1006">
        <v>8419999</v>
      </c>
      <c r="N10" s="1006">
        <v>17460813.699999999</v>
      </c>
      <c r="O10" s="1200">
        <v>5745349.1840000004</v>
      </c>
    </row>
    <row r="11" spans="1:15" ht="14.45" customHeight="1" x14ac:dyDescent="0.2">
      <c r="A11" s="1009" t="s">
        <v>354</v>
      </c>
      <c r="B11" s="1206">
        <v>47</v>
      </c>
      <c r="C11" s="2382">
        <v>1</v>
      </c>
      <c r="D11" s="2382">
        <v>1</v>
      </c>
      <c r="E11" s="2382">
        <v>1</v>
      </c>
      <c r="F11" s="2382">
        <v>0</v>
      </c>
      <c r="G11" s="2382">
        <v>3</v>
      </c>
      <c r="H11" s="1198">
        <v>42</v>
      </c>
      <c r="I11" s="1198">
        <v>47</v>
      </c>
      <c r="J11" s="1198">
        <v>25.5</v>
      </c>
      <c r="K11" s="2382">
        <v>0.6</v>
      </c>
      <c r="L11" s="2146" t="s">
        <v>978</v>
      </c>
      <c r="M11" s="1006">
        <v>8419999</v>
      </c>
      <c r="N11" s="1006">
        <v>17460813.699999999</v>
      </c>
      <c r="O11" s="1200">
        <v>5745349.1840000004</v>
      </c>
    </row>
    <row r="12" spans="1:15" ht="14.45" customHeight="1" x14ac:dyDescent="0.2">
      <c r="A12" s="1009" t="s">
        <v>355</v>
      </c>
      <c r="B12" s="1206">
        <v>400.5</v>
      </c>
      <c r="C12" s="2382">
        <v>2</v>
      </c>
      <c r="D12" s="2382">
        <v>4</v>
      </c>
      <c r="E12" s="2382">
        <v>1</v>
      </c>
      <c r="F12" s="2382">
        <v>1</v>
      </c>
      <c r="G12" s="2382">
        <v>8</v>
      </c>
      <c r="H12" s="1198">
        <v>386.5</v>
      </c>
      <c r="I12" s="1198">
        <v>400.5</v>
      </c>
      <c r="J12" s="1198">
        <v>349.65000000000003</v>
      </c>
      <c r="K12" s="2382">
        <v>0.9</v>
      </c>
      <c r="L12" s="2146" t="s">
        <v>978</v>
      </c>
      <c r="M12" s="1006">
        <v>8419999</v>
      </c>
      <c r="N12" s="1006">
        <v>17460813.699999999</v>
      </c>
      <c r="O12" s="1200">
        <v>5745349.1840000004</v>
      </c>
    </row>
    <row r="13" spans="1:15" ht="14.45" customHeight="1" x14ac:dyDescent="0.2">
      <c r="A13" s="1009" t="s">
        <v>356</v>
      </c>
      <c r="B13" s="1206">
        <v>334</v>
      </c>
      <c r="C13" s="2382"/>
      <c r="D13" s="2382">
        <v>15</v>
      </c>
      <c r="E13" s="2382">
        <v>1</v>
      </c>
      <c r="F13" s="2382">
        <v>1</v>
      </c>
      <c r="G13" s="2382">
        <v>10.8</v>
      </c>
      <c r="H13" s="1198">
        <v>306.2</v>
      </c>
      <c r="I13" s="1198">
        <v>332</v>
      </c>
      <c r="J13" s="1198">
        <v>199.81551155115511</v>
      </c>
      <c r="K13" s="2382">
        <v>0.63696369636963701</v>
      </c>
      <c r="L13" s="2146" t="s">
        <v>978</v>
      </c>
      <c r="M13" s="1006">
        <v>8419999</v>
      </c>
      <c r="N13" s="1006">
        <v>17460813.699999999</v>
      </c>
      <c r="O13" s="1200">
        <v>5745349.1840000004</v>
      </c>
    </row>
    <row r="14" spans="1:15" ht="14.45" customHeight="1" x14ac:dyDescent="0.2">
      <c r="A14" s="1009" t="s">
        <v>357</v>
      </c>
      <c r="B14" s="1206">
        <v>478.23</v>
      </c>
      <c r="C14" s="2382">
        <v>4</v>
      </c>
      <c r="D14" s="2382">
        <v>14</v>
      </c>
      <c r="E14" s="2382">
        <v>10</v>
      </c>
      <c r="F14" s="2382">
        <v>2</v>
      </c>
      <c r="G14" s="2382">
        <v>3</v>
      </c>
      <c r="H14" s="1198">
        <v>449.23</v>
      </c>
      <c r="I14" s="1198">
        <v>470.23</v>
      </c>
      <c r="J14" s="1198">
        <v>273.738</v>
      </c>
      <c r="K14" s="2382">
        <v>0.6</v>
      </c>
      <c r="L14" s="2146" t="s">
        <v>978</v>
      </c>
      <c r="M14" s="1006">
        <v>8419999</v>
      </c>
      <c r="N14" s="1006">
        <v>17460813.699999999</v>
      </c>
      <c r="O14" s="1200">
        <v>5745349.1840000004</v>
      </c>
    </row>
    <row r="15" spans="1:15" ht="14.45" customHeight="1" x14ac:dyDescent="0.2">
      <c r="A15" s="1009" t="s">
        <v>358</v>
      </c>
      <c r="B15" s="1206">
        <v>292.5</v>
      </c>
      <c r="C15" s="2382">
        <v>8</v>
      </c>
      <c r="D15" s="2382">
        <v>5</v>
      </c>
      <c r="E15" s="2382">
        <v>0</v>
      </c>
      <c r="F15" s="2382">
        <v>0</v>
      </c>
      <c r="G15" s="2382">
        <v>4</v>
      </c>
      <c r="H15" s="1198">
        <v>283.5</v>
      </c>
      <c r="I15" s="1198">
        <v>300.5</v>
      </c>
      <c r="J15" s="1198">
        <v>171.6</v>
      </c>
      <c r="K15" s="2382">
        <v>0.6</v>
      </c>
      <c r="L15" s="2146" t="s">
        <v>978</v>
      </c>
      <c r="M15" s="1006">
        <v>8419999</v>
      </c>
      <c r="N15" s="1006">
        <v>17460813.699999999</v>
      </c>
      <c r="O15" s="1200">
        <v>5745349.1840000004</v>
      </c>
    </row>
    <row r="16" spans="1:15" ht="14.45" customHeight="1" x14ac:dyDescent="0.2">
      <c r="A16" s="1009" t="s">
        <v>928</v>
      </c>
      <c r="B16" s="1206">
        <v>96.549999999999983</v>
      </c>
      <c r="C16" s="2382"/>
      <c r="D16" s="2382">
        <v>1</v>
      </c>
      <c r="E16" s="2382">
        <v>2</v>
      </c>
      <c r="F16" s="2382">
        <v>0</v>
      </c>
      <c r="G16" s="2382">
        <v>3</v>
      </c>
      <c r="H16" s="1198">
        <v>90.549999999999983</v>
      </c>
      <c r="I16" s="1198">
        <v>94.549999999999983</v>
      </c>
      <c r="J16" s="1198">
        <v>45.524999999999991</v>
      </c>
      <c r="K16" s="2382">
        <v>0.5</v>
      </c>
      <c r="L16" s="2146" t="s">
        <v>978</v>
      </c>
      <c r="M16" s="1006">
        <v>8419999</v>
      </c>
      <c r="N16" s="1006">
        <v>17460813.699999999</v>
      </c>
      <c r="O16" s="1200">
        <v>5745349.1840000004</v>
      </c>
    </row>
    <row r="17" spans="1:15" ht="14.45" customHeight="1" x14ac:dyDescent="0.2">
      <c r="A17" s="1009" t="s">
        <v>360</v>
      </c>
      <c r="B17" s="1206">
        <v>191.2</v>
      </c>
      <c r="C17" s="2382">
        <v>1</v>
      </c>
      <c r="D17" s="2382">
        <v>8</v>
      </c>
      <c r="E17" s="2382">
        <v>0</v>
      </c>
      <c r="F17" s="2382">
        <v>0</v>
      </c>
      <c r="G17" s="2382">
        <v>3</v>
      </c>
      <c r="H17" s="1198">
        <v>180.2</v>
      </c>
      <c r="I17" s="1198">
        <v>192.2</v>
      </c>
      <c r="J17" s="1198">
        <v>117.88799999999999</v>
      </c>
      <c r="K17" s="2382">
        <v>0.64</v>
      </c>
      <c r="L17" s="2146" t="s">
        <v>978</v>
      </c>
      <c r="M17" s="1006">
        <v>8419999</v>
      </c>
      <c r="N17" s="1006">
        <v>17460813.699999999</v>
      </c>
      <c r="O17" s="1200">
        <v>5745349.1840000004</v>
      </c>
    </row>
    <row r="18" spans="1:15" ht="14.45" customHeight="1" x14ac:dyDescent="0.2">
      <c r="A18" s="1009" t="s">
        <v>929</v>
      </c>
      <c r="B18" s="1206">
        <v>275.27</v>
      </c>
      <c r="C18" s="2382">
        <v>4</v>
      </c>
      <c r="D18" s="2382">
        <v>15</v>
      </c>
      <c r="E18" s="2382">
        <v>10</v>
      </c>
      <c r="F18" s="2382">
        <v>5</v>
      </c>
      <c r="G18" s="2382">
        <v>13</v>
      </c>
      <c r="H18" s="1198">
        <v>232.26999999999998</v>
      </c>
      <c r="I18" s="1198">
        <v>264.27</v>
      </c>
      <c r="J18" s="1198">
        <v>143.86199999999999</v>
      </c>
      <c r="K18" s="2382">
        <v>0.6</v>
      </c>
      <c r="L18" s="2146" t="s">
        <v>978</v>
      </c>
      <c r="M18" s="1006">
        <v>8419999</v>
      </c>
      <c r="N18" s="1006">
        <v>17460813.699999999</v>
      </c>
      <c r="O18" s="1200">
        <v>5745349.1840000004</v>
      </c>
    </row>
    <row r="19" spans="1:15" ht="14.45" customHeight="1" x14ac:dyDescent="0.2">
      <c r="A19" s="1009" t="s">
        <v>362</v>
      </c>
      <c r="B19" s="1206">
        <v>899.14</v>
      </c>
      <c r="C19" s="2382">
        <v>3</v>
      </c>
      <c r="D19" s="2382">
        <v>19</v>
      </c>
      <c r="E19" s="2382">
        <v>0</v>
      </c>
      <c r="F19" s="2382">
        <v>5</v>
      </c>
      <c r="G19" s="2382">
        <v>15</v>
      </c>
      <c r="H19" s="1198">
        <v>860.14</v>
      </c>
      <c r="I19" s="1198">
        <v>897.14</v>
      </c>
      <c r="J19" s="1198">
        <v>434.82</v>
      </c>
      <c r="K19" s="2382">
        <v>0.5</v>
      </c>
      <c r="L19" s="2146" t="s">
        <v>978</v>
      </c>
      <c r="M19" s="1006">
        <v>8419999</v>
      </c>
      <c r="N19" s="1006">
        <v>17460813.699999999</v>
      </c>
      <c r="O19" s="1200">
        <v>5745349.1840000004</v>
      </c>
    </row>
    <row r="20" spans="1:15" ht="14.45" customHeight="1" x14ac:dyDescent="0.2">
      <c r="A20" s="1009" t="s">
        <v>363</v>
      </c>
      <c r="B20" s="1206">
        <v>105</v>
      </c>
      <c r="C20" s="2382">
        <v>2</v>
      </c>
      <c r="D20" s="2382">
        <v>2</v>
      </c>
      <c r="E20" s="2382">
        <v>5</v>
      </c>
      <c r="F20" s="2382">
        <v>10</v>
      </c>
      <c r="G20" s="2382">
        <v>8</v>
      </c>
      <c r="H20" s="1198">
        <v>80</v>
      </c>
      <c r="I20" s="1198">
        <v>92</v>
      </c>
      <c r="J20" s="1198">
        <v>56.699999999999996</v>
      </c>
      <c r="K20" s="2382">
        <v>0.7</v>
      </c>
      <c r="L20" s="2146" t="s">
        <v>978</v>
      </c>
      <c r="M20" s="1006">
        <v>8419999</v>
      </c>
      <c r="N20" s="1006">
        <v>17460813.699999999</v>
      </c>
      <c r="O20" s="1200">
        <v>5745349.1840000004</v>
      </c>
    </row>
    <row r="21" spans="1:15" ht="14.45" customHeight="1" x14ac:dyDescent="0.2">
      <c r="A21" s="1009" t="s">
        <v>930</v>
      </c>
      <c r="B21" s="1206">
        <v>566.16000000000008</v>
      </c>
      <c r="C21" s="2382">
        <v>2</v>
      </c>
      <c r="D21" s="2382">
        <v>20</v>
      </c>
      <c r="E21" s="2382">
        <v>3</v>
      </c>
      <c r="F21" s="2382">
        <v>1</v>
      </c>
      <c r="G21" s="2382">
        <v>9</v>
      </c>
      <c r="H21" s="1198">
        <v>533.16000000000008</v>
      </c>
      <c r="I21" s="1198">
        <v>564.16000000000008</v>
      </c>
      <c r="J21" s="1198">
        <v>325.89600000000002</v>
      </c>
      <c r="K21" s="2382">
        <v>0.6</v>
      </c>
      <c r="L21" s="2146" t="s">
        <v>978</v>
      </c>
      <c r="M21" s="1006">
        <v>8419999</v>
      </c>
      <c r="N21" s="1006">
        <v>17460813.699999999</v>
      </c>
      <c r="O21" s="1200">
        <v>5745349.1840000004</v>
      </c>
    </row>
    <row r="22" spans="1:15" ht="14.45" customHeight="1" x14ac:dyDescent="0.2">
      <c r="A22" s="1009" t="s">
        <v>365</v>
      </c>
      <c r="B22" s="1206">
        <v>71</v>
      </c>
      <c r="C22" s="2382">
        <v>2</v>
      </c>
      <c r="D22" s="2382">
        <v>16</v>
      </c>
      <c r="E22" s="2382">
        <v>0</v>
      </c>
      <c r="F22" s="2382">
        <v>0</v>
      </c>
      <c r="G22" s="2382">
        <v>6</v>
      </c>
      <c r="H22" s="1198">
        <v>49</v>
      </c>
      <c r="I22" s="1198">
        <v>73</v>
      </c>
      <c r="J22" s="1198">
        <v>25.650000000000002</v>
      </c>
      <c r="K22" s="2382">
        <v>0.45</v>
      </c>
      <c r="L22" s="2146" t="s">
        <v>978</v>
      </c>
      <c r="M22" s="1006">
        <v>8419999</v>
      </c>
      <c r="N22" s="1006">
        <v>17460813.699999999</v>
      </c>
      <c r="O22" s="1200">
        <v>5745349.1840000004</v>
      </c>
    </row>
    <row r="23" spans="1:15" ht="14.45" customHeight="1" x14ac:dyDescent="0.2">
      <c r="A23" s="1009" t="s">
        <v>366</v>
      </c>
      <c r="B23" s="1206">
        <v>42</v>
      </c>
      <c r="C23" s="2382"/>
      <c r="D23" s="2382">
        <v>8</v>
      </c>
      <c r="E23" s="2382">
        <v>10</v>
      </c>
      <c r="F23" s="2382">
        <v>0</v>
      </c>
      <c r="G23" s="2382">
        <v>4</v>
      </c>
      <c r="H23" s="1198">
        <v>20</v>
      </c>
      <c r="I23" s="1198">
        <v>32</v>
      </c>
      <c r="J23" s="1198">
        <v>15.36</v>
      </c>
      <c r="K23" s="2382">
        <v>0.64</v>
      </c>
      <c r="L23" s="2146" t="s">
        <v>978</v>
      </c>
      <c r="M23" s="1006">
        <v>8419999</v>
      </c>
      <c r="N23" s="1006">
        <v>17460813.699999999</v>
      </c>
      <c r="O23" s="1200">
        <v>5745349.1840000004</v>
      </c>
    </row>
    <row r="24" spans="1:15" ht="14.45" customHeight="1" x14ac:dyDescent="0.2">
      <c r="A24" s="1009" t="s">
        <v>367</v>
      </c>
      <c r="B24" s="1206">
        <v>63</v>
      </c>
      <c r="C24" s="2382"/>
      <c r="D24" s="2382">
        <v>3</v>
      </c>
      <c r="E24" s="2382">
        <v>0</v>
      </c>
      <c r="F24" s="2382">
        <v>0</v>
      </c>
      <c r="G24" s="2382">
        <v>5</v>
      </c>
      <c r="H24" s="1198">
        <v>55</v>
      </c>
      <c r="I24" s="1198">
        <v>63</v>
      </c>
      <c r="J24" s="1198">
        <v>28.698412698412696</v>
      </c>
      <c r="K24" s="2382">
        <v>0.50793650793650791</v>
      </c>
      <c r="L24" s="2146" t="s">
        <v>978</v>
      </c>
      <c r="M24" s="1006">
        <v>8419999</v>
      </c>
      <c r="N24" s="1006">
        <v>17460813.699999999</v>
      </c>
      <c r="O24" s="1200">
        <v>5745349.1840000004</v>
      </c>
    </row>
    <row r="25" spans="1:15" ht="14.45" customHeight="1" x14ac:dyDescent="0.2">
      <c r="A25" s="459" t="s">
        <v>931</v>
      </c>
      <c r="B25" s="1201">
        <v>1186.76</v>
      </c>
      <c r="C25" s="1201">
        <v>21</v>
      </c>
      <c r="D25" s="1201">
        <v>71</v>
      </c>
      <c r="E25" s="1201">
        <v>53</v>
      </c>
      <c r="F25" s="1201">
        <v>55</v>
      </c>
      <c r="G25" s="1201">
        <v>52</v>
      </c>
      <c r="H25" s="1201">
        <v>955.76</v>
      </c>
      <c r="I25" s="1201">
        <v>1099.76</v>
      </c>
      <c r="J25" s="1201">
        <v>704.25166880310849</v>
      </c>
      <c r="K25" s="1588">
        <v>0.73684990876695877</v>
      </c>
      <c r="L25" s="1203"/>
      <c r="M25" s="1043"/>
      <c r="N25" s="1043"/>
      <c r="O25" s="1204"/>
    </row>
    <row r="26" spans="1:15" ht="14.45" customHeight="1" x14ac:dyDescent="0.2">
      <c r="A26" s="1009" t="s">
        <v>369</v>
      </c>
      <c r="B26" s="1206">
        <v>433.8</v>
      </c>
      <c r="C26" s="2382">
        <v>14</v>
      </c>
      <c r="D26" s="2382">
        <v>25</v>
      </c>
      <c r="E26" s="2382">
        <v>2</v>
      </c>
      <c r="F26" s="2382">
        <v>0</v>
      </c>
      <c r="G26" s="2382">
        <v>20</v>
      </c>
      <c r="H26" s="1198">
        <v>386.8</v>
      </c>
      <c r="I26" s="1198">
        <v>445.8</v>
      </c>
      <c r="J26" s="1198">
        <v>319.44000000000005</v>
      </c>
      <c r="K26" s="2382">
        <v>0.8</v>
      </c>
      <c r="L26" s="2146" t="s">
        <v>978</v>
      </c>
      <c r="M26" s="1006">
        <v>8419999</v>
      </c>
      <c r="N26" s="1006">
        <v>17460813.699999999</v>
      </c>
      <c r="O26" s="1200">
        <v>5745349.1840000004</v>
      </c>
    </row>
    <row r="27" spans="1:15" ht="14.45" customHeight="1" x14ac:dyDescent="0.2">
      <c r="A27" s="1009" t="s">
        <v>370</v>
      </c>
      <c r="B27" s="1206">
        <v>0</v>
      </c>
      <c r="C27" s="2382"/>
      <c r="D27" s="2382"/>
      <c r="E27" s="2382"/>
      <c r="F27" s="2382"/>
      <c r="G27" s="2382">
        <v>0</v>
      </c>
      <c r="H27" s="1198">
        <v>0</v>
      </c>
      <c r="I27" s="1198">
        <v>0</v>
      </c>
      <c r="J27" s="1198">
        <v>0</v>
      </c>
      <c r="K27" s="2382"/>
      <c r="L27" s="1199"/>
      <c r="M27" s="1006"/>
      <c r="N27" s="1006"/>
      <c r="O27" s="1200"/>
    </row>
    <row r="28" spans="1:15" ht="14.45" customHeight="1" x14ac:dyDescent="0.2">
      <c r="A28" s="1009" t="s">
        <v>371</v>
      </c>
      <c r="B28" s="1206">
        <v>123.3</v>
      </c>
      <c r="C28" s="2382">
        <v>1</v>
      </c>
      <c r="D28" s="2382">
        <v>2</v>
      </c>
      <c r="E28" s="2382">
        <v>0</v>
      </c>
      <c r="F28" s="2382">
        <v>0</v>
      </c>
      <c r="G28" s="2382">
        <v>10</v>
      </c>
      <c r="H28" s="1198">
        <v>111.3</v>
      </c>
      <c r="I28" s="1198">
        <v>124.3</v>
      </c>
      <c r="J28" s="1198">
        <v>69.626000000000005</v>
      </c>
      <c r="K28" s="2382">
        <v>0.62</v>
      </c>
      <c r="L28" s="2146" t="s">
        <v>978</v>
      </c>
      <c r="M28" s="1006">
        <v>8419999</v>
      </c>
      <c r="N28" s="1006">
        <v>17460813.699999999</v>
      </c>
      <c r="O28" s="1200">
        <v>5745349.1840000004</v>
      </c>
    </row>
    <row r="29" spans="1:15" ht="14.45" customHeight="1" x14ac:dyDescent="0.2">
      <c r="A29" s="1009" t="s">
        <v>372</v>
      </c>
      <c r="B29" s="1206">
        <v>280.89999999999998</v>
      </c>
      <c r="C29" s="2382">
        <v>2</v>
      </c>
      <c r="D29" s="2382">
        <v>5</v>
      </c>
      <c r="E29" s="2382">
        <v>0</v>
      </c>
      <c r="F29" s="2382">
        <v>0</v>
      </c>
      <c r="G29" s="2382">
        <v>6</v>
      </c>
      <c r="H29" s="1198">
        <v>269.89999999999998</v>
      </c>
      <c r="I29" s="1198">
        <v>282.89999999999998</v>
      </c>
      <c r="J29" s="1198">
        <v>144.43266171792152</v>
      </c>
      <c r="K29" s="2382">
        <v>0.53022269353128315</v>
      </c>
      <c r="L29" s="2146" t="s">
        <v>978</v>
      </c>
      <c r="M29" s="1006">
        <v>8419999</v>
      </c>
      <c r="N29" s="1006">
        <v>17460813.699999999</v>
      </c>
      <c r="O29" s="1200">
        <v>5745349.1840000004</v>
      </c>
    </row>
    <row r="30" spans="1:15" ht="14.45" customHeight="1" x14ac:dyDescent="0.2">
      <c r="A30" s="1009" t="s">
        <v>373</v>
      </c>
      <c r="B30" s="1206">
        <v>348.76</v>
      </c>
      <c r="C30" s="2382">
        <v>4</v>
      </c>
      <c r="D30" s="2382">
        <v>39</v>
      </c>
      <c r="E30" s="2382">
        <v>51</v>
      </c>
      <c r="F30" s="2382">
        <v>55</v>
      </c>
      <c r="G30" s="2382">
        <v>16</v>
      </c>
      <c r="H30" s="1198">
        <v>187.76</v>
      </c>
      <c r="I30" s="1198">
        <v>246.76</v>
      </c>
      <c r="J30" s="1198">
        <v>170.75300708518699</v>
      </c>
      <c r="K30" s="2382">
        <v>0.82385895534684461</v>
      </c>
      <c r="L30" s="2146" t="s">
        <v>978</v>
      </c>
      <c r="M30" s="1006">
        <v>8419999</v>
      </c>
      <c r="N30" s="1006">
        <v>17460813.699999999</v>
      </c>
      <c r="O30" s="1200">
        <v>5745349.1840000004</v>
      </c>
    </row>
    <row r="31" spans="1:15" ht="14.45" customHeight="1" x14ac:dyDescent="0.2">
      <c r="A31" s="1205" t="s">
        <v>374</v>
      </c>
      <c r="B31" s="1201">
        <v>1466.8400000000001</v>
      </c>
      <c r="C31" s="1201">
        <v>43</v>
      </c>
      <c r="D31" s="1201">
        <v>87</v>
      </c>
      <c r="E31" s="1201">
        <v>6</v>
      </c>
      <c r="F31" s="1201">
        <v>11</v>
      </c>
      <c r="G31" s="1201">
        <v>88</v>
      </c>
      <c r="H31" s="1201">
        <v>1274.8399999999999</v>
      </c>
      <c r="I31" s="1201">
        <v>1492.8400000000001</v>
      </c>
      <c r="J31" s="1201">
        <v>792.461578755451</v>
      </c>
      <c r="K31" s="1588">
        <v>0.62161649991799051</v>
      </c>
      <c r="L31" s="1203"/>
      <c r="M31" s="1043"/>
      <c r="N31" s="1043"/>
      <c r="O31" s="1204"/>
    </row>
    <row r="32" spans="1:15" ht="14.45" customHeight="1" x14ac:dyDescent="0.2">
      <c r="A32" s="1009" t="s">
        <v>375</v>
      </c>
      <c r="B32" s="1206">
        <v>132</v>
      </c>
      <c r="C32" s="2382">
        <v>10</v>
      </c>
      <c r="D32" s="2382">
        <v>26</v>
      </c>
      <c r="E32" s="2382">
        <v>0</v>
      </c>
      <c r="F32" s="2382">
        <v>0</v>
      </c>
      <c r="G32" s="2382">
        <v>14</v>
      </c>
      <c r="H32" s="1198">
        <v>92</v>
      </c>
      <c r="I32" s="1198">
        <v>142</v>
      </c>
      <c r="J32" s="1198">
        <v>44.285714285714292</v>
      </c>
      <c r="K32" s="2382">
        <v>0.42176870748299322</v>
      </c>
      <c r="L32" s="2146" t="s">
        <v>978</v>
      </c>
      <c r="M32" s="1006">
        <v>8419999</v>
      </c>
      <c r="N32" s="1006">
        <v>17460813.699999999</v>
      </c>
      <c r="O32" s="1200">
        <v>5745349.1840000004</v>
      </c>
    </row>
    <row r="33" spans="1:15" ht="14.45" customHeight="1" x14ac:dyDescent="0.2">
      <c r="A33" s="1009" t="s">
        <v>376</v>
      </c>
      <c r="B33" s="1206">
        <v>198.36</v>
      </c>
      <c r="C33" s="2382">
        <v>5</v>
      </c>
      <c r="D33" s="2382">
        <v>14</v>
      </c>
      <c r="E33" s="2382">
        <v>0</v>
      </c>
      <c r="F33" s="2382">
        <v>0</v>
      </c>
      <c r="G33" s="2382">
        <v>17</v>
      </c>
      <c r="H33" s="1198">
        <v>167.36</v>
      </c>
      <c r="I33" s="1198">
        <v>203.36</v>
      </c>
      <c r="J33" s="1198">
        <v>82.626739261947975</v>
      </c>
      <c r="K33" s="2382">
        <v>0.4738858640855011</v>
      </c>
      <c r="L33" s="2146" t="s">
        <v>978</v>
      </c>
      <c r="M33" s="1006">
        <v>8419999</v>
      </c>
      <c r="N33" s="1006">
        <v>17460813.699999999</v>
      </c>
      <c r="O33" s="1200">
        <v>5745349.1840000004</v>
      </c>
    </row>
    <row r="34" spans="1:15" ht="14.45" customHeight="1" x14ac:dyDescent="0.2">
      <c r="A34" s="1009" t="s">
        <v>377</v>
      </c>
      <c r="B34" s="1206">
        <v>12</v>
      </c>
      <c r="C34" s="2382"/>
      <c r="D34" s="2382">
        <v>1</v>
      </c>
      <c r="E34" s="2382">
        <v>0</v>
      </c>
      <c r="F34" s="2382">
        <v>0</v>
      </c>
      <c r="G34" s="2382">
        <v>2</v>
      </c>
      <c r="H34" s="2382">
        <v>9</v>
      </c>
      <c r="I34" s="1198">
        <v>12</v>
      </c>
      <c r="J34" s="1198">
        <v>3.9166666666666665</v>
      </c>
      <c r="K34" s="2382">
        <v>0.41228070175438597</v>
      </c>
      <c r="L34" s="2146" t="s">
        <v>978</v>
      </c>
      <c r="M34" s="1006">
        <v>8419999</v>
      </c>
      <c r="N34" s="1006">
        <v>17460813.699999999</v>
      </c>
      <c r="O34" s="1200">
        <v>5745349.1840000004</v>
      </c>
    </row>
    <row r="35" spans="1:15" ht="14.45" customHeight="1" x14ac:dyDescent="0.2">
      <c r="A35" s="1009" t="s">
        <v>378</v>
      </c>
      <c r="B35" s="1206">
        <v>465.44999999999993</v>
      </c>
      <c r="C35" s="2382">
        <v>19</v>
      </c>
      <c r="D35" s="2382">
        <v>17</v>
      </c>
      <c r="E35" s="2382">
        <v>0</v>
      </c>
      <c r="F35" s="2382">
        <v>3</v>
      </c>
      <c r="G35" s="2382">
        <v>22</v>
      </c>
      <c r="H35" s="1198">
        <v>423.44999999999993</v>
      </c>
      <c r="I35" s="1198">
        <v>481.44999999999993</v>
      </c>
      <c r="J35" s="1198">
        <v>241.98702996969354</v>
      </c>
      <c r="K35" s="2382">
        <v>0.56022000224492086</v>
      </c>
      <c r="L35" s="2146" t="s">
        <v>978</v>
      </c>
      <c r="M35" s="1006">
        <v>8419999</v>
      </c>
      <c r="N35" s="1006">
        <v>17460813.699999999</v>
      </c>
      <c r="O35" s="1200">
        <v>5745349.1840000004</v>
      </c>
    </row>
    <row r="36" spans="1:15" ht="14.45" customHeight="1" x14ac:dyDescent="0.2">
      <c r="A36" s="1009" t="s">
        <v>379</v>
      </c>
      <c r="B36" s="1206">
        <v>109.3</v>
      </c>
      <c r="C36" s="2382"/>
      <c r="D36" s="2382">
        <v>1</v>
      </c>
      <c r="E36" s="2382">
        <v>0</v>
      </c>
      <c r="F36" s="2382">
        <v>0</v>
      </c>
      <c r="G36" s="2382">
        <v>7</v>
      </c>
      <c r="H36" s="1198">
        <v>101.3</v>
      </c>
      <c r="I36" s="1198">
        <v>109.3</v>
      </c>
      <c r="J36" s="1198">
        <v>50.9</v>
      </c>
      <c r="K36" s="2382">
        <v>0.5</v>
      </c>
      <c r="L36" s="2146" t="s">
        <v>978</v>
      </c>
      <c r="M36" s="1006">
        <v>8419999</v>
      </c>
      <c r="N36" s="1006">
        <v>17460813.699999999</v>
      </c>
      <c r="O36" s="1200">
        <v>5745349.1840000004</v>
      </c>
    </row>
    <row r="37" spans="1:15" ht="14.45" customHeight="1" x14ac:dyDescent="0.2">
      <c r="A37" s="1009" t="s">
        <v>380</v>
      </c>
      <c r="B37" s="1206">
        <v>153.87</v>
      </c>
      <c r="C37" s="2382">
        <v>1</v>
      </c>
      <c r="D37" s="2382">
        <v>3</v>
      </c>
      <c r="E37" s="2382">
        <v>1</v>
      </c>
      <c r="F37" s="2382">
        <v>5</v>
      </c>
      <c r="G37" s="2382">
        <v>5</v>
      </c>
      <c r="H37" s="1198">
        <v>139.87</v>
      </c>
      <c r="I37" s="1198">
        <v>148.87</v>
      </c>
      <c r="J37" s="1198">
        <v>84.822000000000003</v>
      </c>
      <c r="K37" s="2382">
        <v>0.6</v>
      </c>
      <c r="L37" s="2146" t="s">
        <v>978</v>
      </c>
      <c r="M37" s="1006">
        <v>8419999</v>
      </c>
      <c r="N37" s="1006">
        <v>17460813.699999999</v>
      </c>
      <c r="O37" s="1200">
        <v>5745349.1840000004</v>
      </c>
    </row>
    <row r="38" spans="1:15" ht="14.45" customHeight="1" x14ac:dyDescent="0.2">
      <c r="A38" s="1009" t="s">
        <v>381</v>
      </c>
      <c r="B38" s="1206">
        <v>97</v>
      </c>
      <c r="C38" s="2382">
        <v>3</v>
      </c>
      <c r="D38" s="2382">
        <v>0</v>
      </c>
      <c r="E38" s="2382">
        <v>5</v>
      </c>
      <c r="F38" s="2382">
        <v>3</v>
      </c>
      <c r="G38" s="2382">
        <v>8</v>
      </c>
      <c r="H38" s="1198">
        <v>81</v>
      </c>
      <c r="I38" s="1198">
        <v>92</v>
      </c>
      <c r="J38" s="1198">
        <v>92.571428571428569</v>
      </c>
      <c r="K38" s="2382">
        <v>1.1428571428571428</v>
      </c>
      <c r="L38" s="2146" t="s">
        <v>978</v>
      </c>
      <c r="M38" s="1006">
        <v>8419999</v>
      </c>
      <c r="N38" s="1006">
        <v>17460813.699999999</v>
      </c>
      <c r="O38" s="1200">
        <v>5745349.1840000004</v>
      </c>
    </row>
    <row r="39" spans="1:15" ht="14.45" customHeight="1" x14ac:dyDescent="0.2">
      <c r="A39" s="1009" t="s">
        <v>382</v>
      </c>
      <c r="B39" s="1206">
        <v>298.86</v>
      </c>
      <c r="C39" s="2382">
        <v>5</v>
      </c>
      <c r="D39" s="2382">
        <v>25</v>
      </c>
      <c r="E39" s="2382">
        <v>0</v>
      </c>
      <c r="F39" s="2382">
        <v>0</v>
      </c>
      <c r="G39" s="2382">
        <v>13</v>
      </c>
      <c r="H39" s="1198">
        <v>260.86</v>
      </c>
      <c r="I39" s="1198">
        <v>303.86</v>
      </c>
      <c r="J39" s="1198">
        <v>191.352</v>
      </c>
      <c r="K39" s="2382">
        <v>0.7</v>
      </c>
      <c r="L39" s="2146" t="s">
        <v>978</v>
      </c>
      <c r="M39" s="1006">
        <v>8419999</v>
      </c>
      <c r="N39" s="1006">
        <v>17460813.699999999</v>
      </c>
      <c r="O39" s="1200">
        <v>5745349.1840000004</v>
      </c>
    </row>
    <row r="40" spans="1:15" ht="14.45" customHeight="1" x14ac:dyDescent="0.2">
      <c r="A40" s="1205" t="s">
        <v>383</v>
      </c>
      <c r="B40" s="1201">
        <v>444</v>
      </c>
      <c r="C40" s="1201">
        <v>16</v>
      </c>
      <c r="D40" s="1201">
        <v>20</v>
      </c>
      <c r="E40" s="1201">
        <v>6</v>
      </c>
      <c r="F40" s="1201">
        <v>7.3</v>
      </c>
      <c r="G40" s="1201">
        <v>41</v>
      </c>
      <c r="H40" s="1201">
        <v>369.7</v>
      </c>
      <c r="I40" s="1201">
        <v>446.7</v>
      </c>
      <c r="J40" s="1201">
        <v>465.75200000000001</v>
      </c>
      <c r="K40" s="1588">
        <v>1.2598106572896943</v>
      </c>
      <c r="L40" s="1203"/>
      <c r="M40" s="1043"/>
      <c r="N40" s="1043"/>
      <c r="O40" s="1204"/>
    </row>
    <row r="41" spans="1:15" ht="14.45" customHeight="1" x14ac:dyDescent="0.2">
      <c r="A41" s="1009" t="s">
        <v>384</v>
      </c>
      <c r="B41" s="1206">
        <v>65.5</v>
      </c>
      <c r="C41" s="2382">
        <v>3</v>
      </c>
      <c r="D41" s="2382">
        <v>2</v>
      </c>
      <c r="E41" s="2382">
        <v>0</v>
      </c>
      <c r="F41" s="2382">
        <v>4.3</v>
      </c>
      <c r="G41" s="2382">
        <v>4</v>
      </c>
      <c r="H41" s="1198">
        <v>55.2</v>
      </c>
      <c r="I41" s="1198">
        <v>64.2</v>
      </c>
      <c r="J41" s="1198">
        <v>33.72</v>
      </c>
      <c r="K41" s="2382">
        <v>0.6</v>
      </c>
      <c r="L41" s="2146" t="s">
        <v>978</v>
      </c>
      <c r="M41" s="1006">
        <v>8419999</v>
      </c>
      <c r="N41" s="1006">
        <v>17460813.699999999</v>
      </c>
      <c r="O41" s="1200">
        <v>5745349.1840000004</v>
      </c>
    </row>
    <row r="42" spans="1:15" ht="14.45" customHeight="1" x14ac:dyDescent="0.2">
      <c r="A42" s="1009" t="s">
        <v>385</v>
      </c>
      <c r="B42" s="1206">
        <v>13</v>
      </c>
      <c r="C42" s="1206">
        <v>1</v>
      </c>
      <c r="D42" s="1206">
        <v>0</v>
      </c>
      <c r="E42" s="1206">
        <v>0</v>
      </c>
      <c r="F42" s="1206">
        <v>2</v>
      </c>
      <c r="G42" s="1206">
        <v>1</v>
      </c>
      <c r="H42" s="1198">
        <v>10</v>
      </c>
      <c r="I42" s="1198">
        <v>12</v>
      </c>
      <c r="J42" s="1198">
        <v>15</v>
      </c>
      <c r="K42" s="1206">
        <v>1.5</v>
      </c>
      <c r="L42" s="2146" t="s">
        <v>978</v>
      </c>
      <c r="M42" s="1006">
        <v>8419999</v>
      </c>
      <c r="N42" s="1006">
        <v>17460813.699999999</v>
      </c>
      <c r="O42" s="1200">
        <v>5745349.1840000004</v>
      </c>
    </row>
    <row r="43" spans="1:15" ht="14.45" customHeight="1" x14ac:dyDescent="0.2">
      <c r="A43" s="1009" t="s">
        <v>386</v>
      </c>
      <c r="B43" s="1206">
        <v>139.5</v>
      </c>
      <c r="C43" s="1801">
        <v>2</v>
      </c>
      <c r="D43" s="1801">
        <v>5</v>
      </c>
      <c r="E43" s="1801">
        <v>1</v>
      </c>
      <c r="F43" s="1801">
        <v>0</v>
      </c>
      <c r="G43" s="1801">
        <v>12</v>
      </c>
      <c r="H43" s="1198">
        <v>121.5</v>
      </c>
      <c r="I43" s="1198">
        <v>140.5</v>
      </c>
      <c r="J43" s="1198">
        <v>310</v>
      </c>
      <c r="K43" s="1801">
        <v>2.5</v>
      </c>
      <c r="L43" s="2146" t="s">
        <v>978</v>
      </c>
      <c r="M43" s="1006">
        <v>8419999</v>
      </c>
      <c r="N43" s="1006">
        <v>17460813.699999999</v>
      </c>
      <c r="O43" s="1200">
        <v>5745349.1840000004</v>
      </c>
    </row>
    <row r="44" spans="1:15" ht="14.45" customHeight="1" x14ac:dyDescent="0.2">
      <c r="A44" s="1009" t="s">
        <v>387</v>
      </c>
      <c r="B44" s="1206">
        <v>30.5</v>
      </c>
      <c r="C44" s="1801"/>
      <c r="D44" s="1801">
        <v>0</v>
      </c>
      <c r="E44" s="1801">
        <v>0</v>
      </c>
      <c r="F44" s="1801">
        <v>0</v>
      </c>
      <c r="G44" s="1801">
        <v>0</v>
      </c>
      <c r="H44" s="1198">
        <v>30.5</v>
      </c>
      <c r="I44" s="1198">
        <v>30.5</v>
      </c>
      <c r="J44" s="1198">
        <v>18.3</v>
      </c>
      <c r="K44" s="1801">
        <v>0.6</v>
      </c>
      <c r="L44" s="2146" t="s">
        <v>978</v>
      </c>
      <c r="M44" s="1006">
        <v>8419999</v>
      </c>
      <c r="N44" s="1006">
        <v>17460813.699999999</v>
      </c>
      <c r="O44" s="1200">
        <v>5745349.1840000004</v>
      </c>
    </row>
    <row r="45" spans="1:15" ht="14.45" customHeight="1" x14ac:dyDescent="0.2">
      <c r="A45" s="1009" t="s">
        <v>388</v>
      </c>
      <c r="B45" s="1206">
        <v>72</v>
      </c>
      <c r="C45" s="1206"/>
      <c r="D45" s="1206">
        <v>10</v>
      </c>
      <c r="E45" s="1206">
        <v>1</v>
      </c>
      <c r="F45" s="1206">
        <v>1</v>
      </c>
      <c r="G45" s="1206">
        <v>3</v>
      </c>
      <c r="H45" s="1198">
        <v>57</v>
      </c>
      <c r="I45" s="1198">
        <v>70</v>
      </c>
      <c r="J45" s="1198">
        <v>43.4</v>
      </c>
      <c r="K45" s="1206">
        <v>0.7</v>
      </c>
      <c r="L45" s="2146" t="s">
        <v>978</v>
      </c>
      <c r="M45" s="1006">
        <v>8419999</v>
      </c>
      <c r="N45" s="1006">
        <v>17460813.699999999</v>
      </c>
      <c r="O45" s="1200">
        <v>5745349.1840000004</v>
      </c>
    </row>
    <row r="46" spans="1:15" ht="14.45" customHeight="1" x14ac:dyDescent="0.2">
      <c r="A46" s="1009" t="s">
        <v>389</v>
      </c>
      <c r="B46" s="1206">
        <v>0</v>
      </c>
      <c r="C46" s="2382"/>
      <c r="D46" s="2382"/>
      <c r="E46" s="2382"/>
      <c r="F46" s="2382"/>
      <c r="G46" s="2382">
        <v>0</v>
      </c>
      <c r="H46" s="1198">
        <v>0</v>
      </c>
      <c r="I46" s="1198">
        <v>0</v>
      </c>
      <c r="J46" s="1198">
        <v>0</v>
      </c>
      <c r="K46" s="2382"/>
      <c r="L46" s="2146"/>
      <c r="M46" s="1006"/>
      <c r="N46" s="1006"/>
      <c r="O46" s="1200"/>
    </row>
    <row r="47" spans="1:15" ht="14.45" customHeight="1" x14ac:dyDescent="0.2">
      <c r="A47" s="1009" t="s">
        <v>390</v>
      </c>
      <c r="B47" s="1206">
        <v>80.5</v>
      </c>
      <c r="C47" s="1206">
        <v>1</v>
      </c>
      <c r="D47" s="1206">
        <v>3</v>
      </c>
      <c r="E47" s="1206">
        <v>0</v>
      </c>
      <c r="F47" s="1206">
        <v>0</v>
      </c>
      <c r="G47" s="1206">
        <v>7</v>
      </c>
      <c r="H47" s="1198">
        <v>70.5</v>
      </c>
      <c r="I47" s="1198">
        <v>81.5</v>
      </c>
      <c r="J47" s="1198">
        <v>24.191999999999997</v>
      </c>
      <c r="K47" s="1206">
        <v>0.33599999999999997</v>
      </c>
      <c r="L47" s="2146" t="s">
        <v>978</v>
      </c>
      <c r="M47" s="1006">
        <v>8419999</v>
      </c>
      <c r="N47" s="1006">
        <v>17460813.699999999</v>
      </c>
      <c r="O47" s="1200">
        <v>5745349.1840000004</v>
      </c>
    </row>
    <row r="48" spans="1:15" ht="14.45" customHeight="1" x14ac:dyDescent="0.2">
      <c r="A48" s="1009" t="s">
        <v>932</v>
      </c>
      <c r="B48" s="1206">
        <v>1</v>
      </c>
      <c r="C48" s="1206">
        <v>2</v>
      </c>
      <c r="D48" s="1206">
        <v>0</v>
      </c>
      <c r="E48" s="1206">
        <v>0</v>
      </c>
      <c r="F48" s="1206">
        <v>0</v>
      </c>
      <c r="G48" s="1206">
        <v>0</v>
      </c>
      <c r="H48" s="1198">
        <v>1</v>
      </c>
      <c r="I48" s="1198">
        <v>3</v>
      </c>
      <c r="J48" s="1198">
        <v>0.5</v>
      </c>
      <c r="K48" s="1206">
        <v>0.5</v>
      </c>
      <c r="L48" s="2146" t="s">
        <v>978</v>
      </c>
      <c r="M48" s="1006">
        <v>8419999</v>
      </c>
      <c r="N48" s="1006">
        <v>17460813.699999999</v>
      </c>
      <c r="O48" s="1200">
        <v>5745349.1840000004</v>
      </c>
    </row>
    <row r="49" spans="1:15" ht="14.45" customHeight="1" thickBot="1" x14ac:dyDescent="0.25">
      <c r="A49" s="1190" t="s">
        <v>392</v>
      </c>
      <c r="B49" s="2383">
        <v>42</v>
      </c>
      <c r="C49" s="2384">
        <v>7</v>
      </c>
      <c r="D49" s="2384">
        <v>0</v>
      </c>
      <c r="E49" s="2384">
        <v>4</v>
      </c>
      <c r="F49" s="2384">
        <v>0</v>
      </c>
      <c r="G49" s="2384">
        <v>14</v>
      </c>
      <c r="H49" s="2385">
        <v>24</v>
      </c>
      <c r="I49" s="1198">
        <v>45</v>
      </c>
      <c r="J49" s="1198">
        <v>20.64</v>
      </c>
      <c r="K49" s="2384">
        <v>0.86</v>
      </c>
      <c r="L49" s="2146" t="s">
        <v>978</v>
      </c>
      <c r="M49" s="1006">
        <v>8419999</v>
      </c>
      <c r="N49" s="1006">
        <v>17460813.699999999</v>
      </c>
      <c r="O49" s="1200">
        <v>5745349.1840000004</v>
      </c>
    </row>
    <row r="50" spans="1:15" ht="14.45" customHeight="1" thickBot="1" x14ac:dyDescent="0.25">
      <c r="A50" s="430" t="s">
        <v>933</v>
      </c>
      <c r="B50" s="1182">
        <v>7439.1500000000005</v>
      </c>
      <c r="C50" s="1182">
        <v>110</v>
      </c>
      <c r="D50" s="1182">
        <v>317</v>
      </c>
      <c r="E50" s="1182">
        <v>108</v>
      </c>
      <c r="F50" s="1182">
        <v>98.3</v>
      </c>
      <c r="G50" s="1182">
        <v>286.8</v>
      </c>
      <c r="H50" s="1182">
        <v>6629.05</v>
      </c>
      <c r="I50" s="1182">
        <v>7342.85</v>
      </c>
      <c r="J50" s="1182">
        <v>4470.118171808128</v>
      </c>
      <c r="K50" s="1183">
        <v>0.64354822838996661</v>
      </c>
      <c r="L50" s="1584" t="s">
        <v>978</v>
      </c>
      <c r="M50" s="1184">
        <v>8419998.9999999981</v>
      </c>
      <c r="N50" s="1184">
        <v>17460813.699999999</v>
      </c>
      <c r="O50" s="536">
        <v>5745349.1840000004</v>
      </c>
    </row>
    <row r="51" spans="1:15" x14ac:dyDescent="0.2">
      <c r="A51" s="7" t="s">
        <v>1874</v>
      </c>
      <c r="B51" s="8"/>
      <c r="C51" s="8"/>
      <c r="D51" s="8"/>
      <c r="E51" s="9"/>
      <c r="F51" s="10"/>
      <c r="G51" s="11"/>
      <c r="H51" s="8"/>
      <c r="I51" s="249"/>
      <c r="J51" s="249"/>
      <c r="K51" s="257"/>
      <c r="L51" s="258"/>
      <c r="M51" s="259"/>
      <c r="N51" s="259"/>
      <c r="O51" s="259"/>
    </row>
    <row r="52" spans="1:15" x14ac:dyDescent="0.2">
      <c r="A52" s="42" t="s">
        <v>1604</v>
      </c>
      <c r="B52" s="246"/>
      <c r="C52" s="246"/>
      <c r="D52" s="246"/>
      <c r="E52" s="246"/>
      <c r="F52" s="246"/>
      <c r="G52" s="246"/>
      <c r="H52" s="249"/>
      <c r="I52" s="264"/>
      <c r="J52" s="264"/>
      <c r="K52" s="257"/>
      <c r="L52" s="258"/>
      <c r="M52" s="259"/>
      <c r="N52" s="259"/>
      <c r="O52" s="259"/>
    </row>
    <row r="53" spans="1:15" x14ac:dyDescent="0.2">
      <c r="A53" s="7" t="s">
        <v>1988</v>
      </c>
      <c r="B53" s="246"/>
      <c r="C53" s="246"/>
      <c r="D53" s="246"/>
      <c r="E53" s="246"/>
      <c r="F53" s="246"/>
      <c r="G53" s="246"/>
      <c r="H53" s="264"/>
      <c r="I53" s="249"/>
      <c r="J53" s="264"/>
      <c r="K53" s="1605"/>
      <c r="L53" s="258"/>
      <c r="M53" s="259"/>
      <c r="N53" s="259"/>
      <c r="O53" s="259"/>
    </row>
    <row r="54" spans="1:15" x14ac:dyDescent="0.2">
      <c r="A54" s="421"/>
      <c r="B54" s="246"/>
      <c r="C54" s="246"/>
      <c r="D54" s="246"/>
      <c r="E54" s="246"/>
      <c r="F54" s="246"/>
      <c r="G54" s="246"/>
      <c r="H54" s="249"/>
      <c r="I54" s="266"/>
      <c r="J54" s="249"/>
      <c r="K54" s="1605"/>
      <c r="L54" s="258"/>
      <c r="M54" s="259"/>
      <c r="N54" s="259"/>
      <c r="O54" s="259"/>
    </row>
    <row r="55" spans="1:15" x14ac:dyDescent="0.2">
      <c r="A55" s="421"/>
      <c r="B55" s="246"/>
      <c r="C55" s="246"/>
      <c r="D55" s="246"/>
      <c r="E55" s="246"/>
      <c r="F55" s="246"/>
      <c r="G55" s="246"/>
      <c r="H55" s="249"/>
      <c r="I55" s="266"/>
      <c r="J55" s="249"/>
      <c r="K55" s="257"/>
      <c r="L55" s="258"/>
      <c r="M55" s="259"/>
      <c r="N55" s="259"/>
      <c r="O55" s="259"/>
    </row>
    <row r="56" spans="1:15" ht="15" x14ac:dyDescent="0.25">
      <c r="A56" s="3012" t="s">
        <v>1982</v>
      </c>
      <c r="B56" s="3012"/>
      <c r="C56" s="3012"/>
      <c r="D56" s="3012"/>
      <c r="E56" s="3012"/>
      <c r="F56" s="3012"/>
      <c r="G56" s="3012"/>
      <c r="H56" s="3012"/>
      <c r="I56" s="3012"/>
      <c r="J56" s="3012"/>
      <c r="K56" s="3012"/>
      <c r="L56" s="3012"/>
      <c r="M56" s="3012"/>
      <c r="N56" s="3012"/>
      <c r="O56" s="3012"/>
    </row>
    <row r="57" spans="1:15" ht="13.5" thickBot="1" x14ac:dyDescent="0.25">
      <c r="A57" s="8" t="s">
        <v>1831</v>
      </c>
      <c r="B57" s="247"/>
      <c r="C57" s="246"/>
      <c r="D57" s="246"/>
      <c r="E57" s="246"/>
      <c r="F57" s="246"/>
      <c r="G57" s="246"/>
      <c r="H57" s="249"/>
      <c r="I57" s="249"/>
      <c r="J57" s="249"/>
      <c r="K57" s="257"/>
      <c r="L57" s="258"/>
      <c r="M57" s="259"/>
      <c r="N57" s="259"/>
      <c r="O57" s="259"/>
    </row>
    <row r="58" spans="1:15" ht="15" customHeight="1" x14ac:dyDescent="0.2">
      <c r="A58" s="3009" t="s">
        <v>328</v>
      </c>
      <c r="B58" s="3005" t="s">
        <v>1984</v>
      </c>
      <c r="C58" s="3006"/>
      <c r="D58" s="3006"/>
      <c r="E58" s="3006"/>
      <c r="F58" s="3006"/>
      <c r="G58" s="3006"/>
      <c r="H58" s="3006"/>
      <c r="I58" s="3006"/>
      <c r="J58" s="3006"/>
      <c r="K58" s="3006"/>
      <c r="L58" s="3006"/>
      <c r="M58" s="3006"/>
      <c r="N58" s="3006"/>
      <c r="O58" s="3007"/>
    </row>
    <row r="59" spans="1:15" ht="15" customHeight="1" x14ac:dyDescent="0.2">
      <c r="A59" s="3010"/>
      <c r="B59" s="3008" t="s">
        <v>192</v>
      </c>
      <c r="C59" s="3008"/>
      <c r="D59" s="3008"/>
      <c r="E59" s="3008"/>
      <c r="F59" s="3008"/>
      <c r="G59" s="3008"/>
      <c r="H59" s="3008"/>
      <c r="I59" s="3008"/>
      <c r="J59" s="2329"/>
      <c r="K59" s="2329" t="s">
        <v>904</v>
      </c>
      <c r="L59" s="2329"/>
      <c r="M59" s="1172" t="s">
        <v>437</v>
      </c>
      <c r="N59" s="1172" t="s">
        <v>910</v>
      </c>
      <c r="O59" s="1177" t="s">
        <v>910</v>
      </c>
    </row>
    <row r="60" spans="1:15" ht="15" customHeight="1" x14ac:dyDescent="0.2">
      <c r="A60" s="3010"/>
      <c r="B60" s="2329" t="s">
        <v>433</v>
      </c>
      <c r="C60" s="2329"/>
      <c r="D60" s="2329" t="s">
        <v>1702</v>
      </c>
      <c r="E60" s="2329"/>
      <c r="F60" s="2329"/>
      <c r="G60" s="2329" t="s">
        <v>911</v>
      </c>
      <c r="H60" s="2329"/>
      <c r="I60" s="2329" t="s">
        <v>433</v>
      </c>
      <c r="J60" s="2360" t="s">
        <v>912</v>
      </c>
      <c r="K60" s="2360" t="s">
        <v>842</v>
      </c>
      <c r="L60" s="2360" t="s">
        <v>330</v>
      </c>
      <c r="M60" s="1173" t="s">
        <v>913</v>
      </c>
      <c r="N60" s="1173" t="s">
        <v>914</v>
      </c>
      <c r="O60" s="1178" t="s">
        <v>913</v>
      </c>
    </row>
    <row r="61" spans="1:15" ht="15" customHeight="1" x14ac:dyDescent="0.2">
      <c r="A61" s="3010"/>
      <c r="B61" s="2360" t="s">
        <v>916</v>
      </c>
      <c r="C61" s="2360" t="s">
        <v>918</v>
      </c>
      <c r="D61" s="2360" t="s">
        <v>1994</v>
      </c>
      <c r="E61" s="2360" t="s">
        <v>867</v>
      </c>
      <c r="F61" s="2360" t="s">
        <v>917</v>
      </c>
      <c r="G61" s="2360" t="s">
        <v>919</v>
      </c>
      <c r="H61" s="2360" t="s">
        <v>836</v>
      </c>
      <c r="I61" s="2360" t="s">
        <v>835</v>
      </c>
      <c r="J61" s="2360" t="s">
        <v>920</v>
      </c>
      <c r="K61" s="2360" t="s">
        <v>921</v>
      </c>
      <c r="L61" s="2360" t="s">
        <v>336</v>
      </c>
      <c r="M61" s="1173" t="s">
        <v>922</v>
      </c>
      <c r="N61" s="1173" t="s">
        <v>923</v>
      </c>
      <c r="O61" s="1178" t="s">
        <v>924</v>
      </c>
    </row>
    <row r="62" spans="1:15" ht="15" customHeight="1" thickBot="1" x14ac:dyDescent="0.25">
      <c r="A62" s="3011"/>
      <c r="B62" s="1992">
        <v>43830</v>
      </c>
      <c r="C62" s="2361">
        <v>2020</v>
      </c>
      <c r="D62" s="2361">
        <v>2020</v>
      </c>
      <c r="E62" s="2361">
        <v>2020</v>
      </c>
      <c r="F62" s="2361">
        <v>2020</v>
      </c>
      <c r="G62" s="2361" t="s">
        <v>925</v>
      </c>
      <c r="H62" s="1176">
        <v>2020</v>
      </c>
      <c r="I62" s="1992">
        <v>44196</v>
      </c>
      <c r="J62" s="1992" t="s">
        <v>1983</v>
      </c>
      <c r="K62" s="1992" t="s">
        <v>1983</v>
      </c>
      <c r="L62" s="2361" t="s">
        <v>441</v>
      </c>
      <c r="M62" s="1175" t="s">
        <v>926</v>
      </c>
      <c r="N62" s="1175" t="s">
        <v>927</v>
      </c>
      <c r="O62" s="1179" t="s">
        <v>927</v>
      </c>
    </row>
    <row r="63" spans="1:15" ht="15" customHeight="1" x14ac:dyDescent="0.2">
      <c r="A63" s="1185" t="s">
        <v>352</v>
      </c>
      <c r="B63" s="1180">
        <v>31598.02</v>
      </c>
      <c r="C63" s="1180">
        <v>1659</v>
      </c>
      <c r="D63" s="1180">
        <v>3356.8</v>
      </c>
      <c r="E63" s="1180">
        <v>66.099999999999994</v>
      </c>
      <c r="F63" s="1180">
        <v>44</v>
      </c>
      <c r="G63" s="1180">
        <v>3307.9999999999995</v>
      </c>
      <c r="H63" s="1180">
        <v>23254.119999999995</v>
      </c>
      <c r="I63" s="1186">
        <v>31577.920000000002</v>
      </c>
      <c r="J63" s="1186">
        <v>33368.631459332304</v>
      </c>
      <c r="K63" s="1595">
        <v>1.4349556749226506</v>
      </c>
      <c r="L63" s="404"/>
      <c r="M63" s="1188"/>
      <c r="N63" s="1188"/>
      <c r="O63" s="1189"/>
    </row>
    <row r="64" spans="1:15" ht="15" customHeight="1" x14ac:dyDescent="0.2">
      <c r="A64" s="1009" t="s">
        <v>353</v>
      </c>
      <c r="B64" s="1801">
        <v>4285.88</v>
      </c>
      <c r="C64" s="1206">
        <v>876</v>
      </c>
      <c r="D64" s="1206">
        <v>581</v>
      </c>
      <c r="E64" s="1206">
        <v>0</v>
      </c>
      <c r="F64" s="1206">
        <v>0</v>
      </c>
      <c r="G64" s="1206">
        <v>345</v>
      </c>
      <c r="H64" s="1197">
        <v>2500.9399999999996</v>
      </c>
      <c r="I64" s="1198">
        <v>4302.9399999999996</v>
      </c>
      <c r="J64" s="1692">
        <v>3501.3159999999993</v>
      </c>
      <c r="K64" s="1206">
        <v>1.4</v>
      </c>
      <c r="L64" s="2179" t="s">
        <v>618</v>
      </c>
      <c r="M64" s="1006">
        <v>8358473</v>
      </c>
      <c r="N64" s="1006">
        <v>12910800</v>
      </c>
      <c r="O64" s="1200">
        <v>7927738.333333333</v>
      </c>
    </row>
    <row r="65" spans="1:15" ht="15" customHeight="1" x14ac:dyDescent="0.2">
      <c r="A65" s="1009" t="s">
        <v>354</v>
      </c>
      <c r="B65" s="1801">
        <v>1123.02</v>
      </c>
      <c r="C65" s="1206">
        <v>5</v>
      </c>
      <c r="D65" s="1206">
        <v>105</v>
      </c>
      <c r="E65" s="1206">
        <v>0</v>
      </c>
      <c r="F65" s="1206">
        <v>1</v>
      </c>
      <c r="G65" s="1206">
        <v>132.9</v>
      </c>
      <c r="H65" s="1197">
        <v>878.70999999999992</v>
      </c>
      <c r="I65" s="1198">
        <v>1121.6099999999999</v>
      </c>
      <c r="J65" s="1692">
        <v>1230.1939999999997</v>
      </c>
      <c r="K65" s="1206">
        <v>1.4</v>
      </c>
      <c r="L65" s="2179" t="s">
        <v>618</v>
      </c>
      <c r="M65" s="1006">
        <v>8358473</v>
      </c>
      <c r="N65" s="1006">
        <v>12910800</v>
      </c>
      <c r="O65" s="1200">
        <v>7927738.333333333</v>
      </c>
    </row>
    <row r="66" spans="1:15" ht="15" customHeight="1" x14ac:dyDescent="0.2">
      <c r="A66" s="1009" t="s">
        <v>355</v>
      </c>
      <c r="B66" s="1801">
        <v>5809.93</v>
      </c>
      <c r="C66" s="1206">
        <v>131</v>
      </c>
      <c r="D66" s="1206">
        <v>645</v>
      </c>
      <c r="E66" s="1206">
        <v>10</v>
      </c>
      <c r="F66" s="1206">
        <v>15</v>
      </c>
      <c r="G66" s="1206">
        <v>693.8</v>
      </c>
      <c r="H66" s="1197">
        <v>4340.92</v>
      </c>
      <c r="I66" s="1198">
        <v>5810.72</v>
      </c>
      <c r="J66" s="1692">
        <v>6077.2879999999996</v>
      </c>
      <c r="K66" s="1206">
        <v>1.4</v>
      </c>
      <c r="L66" s="2179" t="s">
        <v>618</v>
      </c>
      <c r="M66" s="1006">
        <v>8358473</v>
      </c>
      <c r="N66" s="1006">
        <v>12910800</v>
      </c>
      <c r="O66" s="1200">
        <v>7927738.333333333</v>
      </c>
    </row>
    <row r="67" spans="1:15" ht="15" customHeight="1" x14ac:dyDescent="0.2">
      <c r="A67" s="1009" t="s">
        <v>356</v>
      </c>
      <c r="B67" s="1801">
        <v>816.17</v>
      </c>
      <c r="C67" s="1206">
        <v>8</v>
      </c>
      <c r="D67" s="1206">
        <v>53</v>
      </c>
      <c r="E67" s="1206">
        <v>0</v>
      </c>
      <c r="F67" s="1206">
        <v>0</v>
      </c>
      <c r="G67" s="1206">
        <v>68.2</v>
      </c>
      <c r="H67" s="1197">
        <v>687.62</v>
      </c>
      <c r="I67" s="1198">
        <v>816.82</v>
      </c>
      <c r="J67" s="1692">
        <v>975.93205933230729</v>
      </c>
      <c r="K67" s="1206">
        <v>1.4192898102619285</v>
      </c>
      <c r="L67" s="2179" t="s">
        <v>618</v>
      </c>
      <c r="M67" s="1006">
        <v>8358473</v>
      </c>
      <c r="N67" s="1006">
        <v>12910800</v>
      </c>
      <c r="O67" s="1200">
        <v>7927738.333333333</v>
      </c>
    </row>
    <row r="68" spans="1:15" ht="15" customHeight="1" x14ac:dyDescent="0.2">
      <c r="A68" s="1009" t="s">
        <v>357</v>
      </c>
      <c r="B68" s="1801">
        <v>1807.25</v>
      </c>
      <c r="C68" s="265">
        <v>300</v>
      </c>
      <c r="D68" s="265">
        <v>204</v>
      </c>
      <c r="E68" s="265">
        <v>20</v>
      </c>
      <c r="F68" s="265">
        <v>5</v>
      </c>
      <c r="G68" s="265">
        <v>252.6</v>
      </c>
      <c r="H68" s="1197">
        <v>1082.8100000000002</v>
      </c>
      <c r="I68" s="1198">
        <v>1839.41</v>
      </c>
      <c r="J68" s="1692">
        <v>1515.9340000000002</v>
      </c>
      <c r="K68" s="265">
        <v>1.4</v>
      </c>
      <c r="L68" s="2179" t="s">
        <v>618</v>
      </c>
      <c r="M68" s="1006">
        <v>8358473</v>
      </c>
      <c r="N68" s="1006">
        <v>12910800</v>
      </c>
      <c r="O68" s="1200">
        <v>7927738.333333333</v>
      </c>
    </row>
    <row r="69" spans="1:15" ht="15" customHeight="1" x14ac:dyDescent="0.2">
      <c r="A69" s="1009" t="s">
        <v>358</v>
      </c>
      <c r="B69" s="1801">
        <v>1877.57</v>
      </c>
      <c r="C69" s="1206">
        <v>0</v>
      </c>
      <c r="D69" s="1206">
        <v>145</v>
      </c>
      <c r="E69" s="1206">
        <v>15.1</v>
      </c>
      <c r="F69" s="1206">
        <v>0</v>
      </c>
      <c r="G69" s="1206">
        <v>137.30000000000001</v>
      </c>
      <c r="H69" s="1197">
        <v>1579.46</v>
      </c>
      <c r="I69" s="1198">
        <v>1861.76</v>
      </c>
      <c r="J69" s="1692">
        <v>2211.2439999999997</v>
      </c>
      <c r="K69" s="1206">
        <v>1.4</v>
      </c>
      <c r="L69" s="2179" t="s">
        <v>618</v>
      </c>
      <c r="M69" s="1006">
        <v>8358473</v>
      </c>
      <c r="N69" s="1006">
        <v>12910800</v>
      </c>
      <c r="O69" s="1200">
        <v>7927738.333333333</v>
      </c>
    </row>
    <row r="70" spans="1:15" ht="15" customHeight="1" x14ac:dyDescent="0.2">
      <c r="A70" s="1009" t="s">
        <v>928</v>
      </c>
      <c r="B70" s="1801">
        <v>980.36</v>
      </c>
      <c r="C70" s="1206">
        <v>3</v>
      </c>
      <c r="D70" s="1206">
        <v>62.8</v>
      </c>
      <c r="E70" s="1206">
        <v>0</v>
      </c>
      <c r="F70" s="1206">
        <v>0</v>
      </c>
      <c r="G70" s="1206">
        <v>85.5</v>
      </c>
      <c r="H70" s="1197">
        <v>818.54000000000008</v>
      </c>
      <c r="I70" s="1198">
        <v>969.84</v>
      </c>
      <c r="J70" s="1692">
        <v>982.24800000000005</v>
      </c>
      <c r="K70" s="1206">
        <v>1.2</v>
      </c>
      <c r="L70" s="2179" t="s">
        <v>618</v>
      </c>
      <c r="M70" s="1006">
        <v>8358473</v>
      </c>
      <c r="N70" s="1006">
        <v>12910800</v>
      </c>
      <c r="O70" s="1200">
        <v>7927738.333333333</v>
      </c>
    </row>
    <row r="71" spans="1:15" ht="15" customHeight="1" x14ac:dyDescent="0.2">
      <c r="A71" s="1009" t="s">
        <v>360</v>
      </c>
      <c r="B71" s="1801">
        <v>2573.37</v>
      </c>
      <c r="C71" s="1206">
        <v>32</v>
      </c>
      <c r="D71" s="1206">
        <v>234</v>
      </c>
      <c r="E71" s="1206">
        <v>0</v>
      </c>
      <c r="F71" s="1206">
        <v>0</v>
      </c>
      <c r="G71" s="1206">
        <v>247.5</v>
      </c>
      <c r="H71" s="1197">
        <v>2021.7199999999998</v>
      </c>
      <c r="I71" s="1198">
        <v>2535.2199999999998</v>
      </c>
      <c r="J71" s="1692">
        <v>2870.8423999999995</v>
      </c>
      <c r="K71" s="1206">
        <v>1.42</v>
      </c>
      <c r="L71" s="2179" t="s">
        <v>618</v>
      </c>
      <c r="M71" s="1006">
        <v>8358473</v>
      </c>
      <c r="N71" s="1006">
        <v>12910800</v>
      </c>
      <c r="O71" s="1200">
        <v>7927738.333333333</v>
      </c>
    </row>
    <row r="72" spans="1:15" ht="15" customHeight="1" x14ac:dyDescent="0.2">
      <c r="A72" s="1009" t="s">
        <v>929</v>
      </c>
      <c r="B72" s="1801">
        <v>2500.7399999999998</v>
      </c>
      <c r="C72" s="1206">
        <v>200</v>
      </c>
      <c r="D72" s="1206">
        <v>245</v>
      </c>
      <c r="E72" s="1206">
        <v>10</v>
      </c>
      <c r="F72" s="1206">
        <v>5</v>
      </c>
      <c r="G72" s="1206">
        <v>296.3</v>
      </c>
      <c r="H72" s="1197">
        <v>1768.9800000000002</v>
      </c>
      <c r="I72" s="1198">
        <v>2510.2800000000002</v>
      </c>
      <c r="J72" s="1692">
        <v>2476.5720000000001</v>
      </c>
      <c r="K72" s="1206">
        <v>1.4</v>
      </c>
      <c r="L72" s="2179" t="s">
        <v>618</v>
      </c>
      <c r="M72" s="1006">
        <v>8358473</v>
      </c>
      <c r="N72" s="1006">
        <v>12910800</v>
      </c>
      <c r="O72" s="1200">
        <v>7927738.333333333</v>
      </c>
    </row>
    <row r="73" spans="1:15" ht="15" customHeight="1" x14ac:dyDescent="0.2">
      <c r="A73" s="1009" t="s">
        <v>362</v>
      </c>
      <c r="B73" s="1801">
        <v>738.61</v>
      </c>
      <c r="C73" s="1206">
        <v>12</v>
      </c>
      <c r="D73" s="1206">
        <v>67</v>
      </c>
      <c r="E73" s="1206">
        <v>0</v>
      </c>
      <c r="F73" s="1206">
        <v>1</v>
      </c>
      <c r="G73" s="1206">
        <v>69.7</v>
      </c>
      <c r="H73" s="1197">
        <v>578.29999999999995</v>
      </c>
      <c r="I73" s="1198">
        <v>727</v>
      </c>
      <c r="J73" s="1692">
        <v>826.96899999999994</v>
      </c>
      <c r="K73" s="1206">
        <v>1.43</v>
      </c>
      <c r="L73" s="2179" t="s">
        <v>618</v>
      </c>
      <c r="M73" s="1006">
        <v>8358473</v>
      </c>
      <c r="N73" s="1006">
        <v>12910800</v>
      </c>
      <c r="O73" s="1200">
        <v>7927738.333333333</v>
      </c>
    </row>
    <row r="74" spans="1:15" ht="15" customHeight="1" x14ac:dyDescent="0.2">
      <c r="A74" s="1009" t="s">
        <v>363</v>
      </c>
      <c r="B74" s="1801">
        <v>3083.32</v>
      </c>
      <c r="C74" s="1206">
        <v>50</v>
      </c>
      <c r="D74" s="1206">
        <v>487</v>
      </c>
      <c r="E74" s="1206">
        <v>5</v>
      </c>
      <c r="F74" s="1206">
        <v>12</v>
      </c>
      <c r="G74" s="1206">
        <v>292.2</v>
      </c>
      <c r="H74" s="1197">
        <v>2263.8100000000004</v>
      </c>
      <c r="I74" s="1198">
        <v>3093.01</v>
      </c>
      <c r="J74" s="1692">
        <v>4074.8580000000006</v>
      </c>
      <c r="K74" s="1206">
        <v>1.8</v>
      </c>
      <c r="L74" s="2179" t="s">
        <v>618</v>
      </c>
      <c r="M74" s="1006">
        <v>8358473</v>
      </c>
      <c r="N74" s="1006">
        <v>12910800</v>
      </c>
      <c r="O74" s="1200">
        <v>7927738.333333333</v>
      </c>
    </row>
    <row r="75" spans="1:15" ht="15" customHeight="1" x14ac:dyDescent="0.2">
      <c r="A75" s="1009" t="s">
        <v>930</v>
      </c>
      <c r="B75" s="1801">
        <v>3279.69</v>
      </c>
      <c r="C75" s="1206">
        <v>12</v>
      </c>
      <c r="D75" s="1206">
        <v>273.39999999999998</v>
      </c>
      <c r="E75" s="1206">
        <v>6</v>
      </c>
      <c r="F75" s="1206">
        <v>0</v>
      </c>
      <c r="G75" s="1206">
        <v>367.5</v>
      </c>
      <c r="H75" s="1197">
        <v>2601.35</v>
      </c>
      <c r="I75" s="1198">
        <v>3254.25</v>
      </c>
      <c r="J75" s="1692">
        <v>3641.8899999999994</v>
      </c>
      <c r="K75" s="1206">
        <v>1.4</v>
      </c>
      <c r="L75" s="2179" t="s">
        <v>618</v>
      </c>
      <c r="M75" s="1006">
        <v>8358473</v>
      </c>
      <c r="N75" s="1006">
        <v>12910800</v>
      </c>
      <c r="O75" s="1200">
        <v>7927738.333333333</v>
      </c>
    </row>
    <row r="76" spans="1:15" ht="15" customHeight="1" x14ac:dyDescent="0.2">
      <c r="A76" s="1009" t="s">
        <v>365</v>
      </c>
      <c r="B76" s="1801">
        <v>2722.11</v>
      </c>
      <c r="C76" s="1206">
        <v>30</v>
      </c>
      <c r="D76" s="1206">
        <v>254.6</v>
      </c>
      <c r="E76" s="1206">
        <v>0</v>
      </c>
      <c r="F76" s="1206">
        <v>5</v>
      </c>
      <c r="G76" s="1206">
        <v>319.5</v>
      </c>
      <c r="H76" s="1197">
        <v>2130.96</v>
      </c>
      <c r="I76" s="1198">
        <v>2735.06</v>
      </c>
      <c r="J76" s="1692">
        <v>2983.3440000000001</v>
      </c>
      <c r="K76" s="1206">
        <v>1.4</v>
      </c>
      <c r="L76" s="2179" t="s">
        <v>618</v>
      </c>
      <c r="M76" s="1006">
        <v>8358473</v>
      </c>
      <c r="N76" s="1006">
        <v>12910800</v>
      </c>
      <c r="O76" s="1200">
        <v>7927738.333333333</v>
      </c>
    </row>
    <row r="77" spans="1:15" ht="15" customHeight="1" x14ac:dyDescent="0.2">
      <c r="A77" s="1009" t="s">
        <v>366</v>
      </c>
      <c r="B77" s="1003"/>
      <c r="C77" s="1196"/>
      <c r="D77" s="1196"/>
      <c r="E77" s="1196"/>
      <c r="F77" s="1196"/>
      <c r="G77" s="1196">
        <v>0</v>
      </c>
      <c r="H77" s="1197"/>
      <c r="I77" s="1198"/>
      <c r="J77" s="1692">
        <v>0</v>
      </c>
      <c r="K77" s="1198"/>
      <c r="L77" s="1608"/>
      <c r="M77" s="1206"/>
      <c r="N77" s="1006"/>
      <c r="O77" s="1200"/>
    </row>
    <row r="78" spans="1:15" ht="15" customHeight="1" x14ac:dyDescent="0.2">
      <c r="A78" s="1009" t="s">
        <v>367</v>
      </c>
      <c r="B78" s="1003"/>
      <c r="C78" s="1196"/>
      <c r="D78" s="1196"/>
      <c r="E78" s="1196"/>
      <c r="F78" s="1196"/>
      <c r="G78" s="1196">
        <v>0</v>
      </c>
      <c r="H78" s="1197"/>
      <c r="I78" s="1198"/>
      <c r="J78" s="1692">
        <v>0</v>
      </c>
      <c r="K78" s="1198"/>
      <c r="L78" s="1608"/>
      <c r="M78" s="1206"/>
      <c r="N78" s="1006"/>
      <c r="O78" s="1200"/>
    </row>
    <row r="79" spans="1:15" ht="15" customHeight="1" x14ac:dyDescent="0.2">
      <c r="A79" s="459" t="s">
        <v>931</v>
      </c>
      <c r="B79" s="1049">
        <v>18058.689999999999</v>
      </c>
      <c r="C79" s="1049">
        <v>774</v>
      </c>
      <c r="D79" s="1049">
        <v>1684.2000000000003</v>
      </c>
      <c r="E79" s="1049">
        <v>33</v>
      </c>
      <c r="F79" s="1049">
        <v>118</v>
      </c>
      <c r="G79" s="1049">
        <v>1675.3</v>
      </c>
      <c r="H79" s="1049">
        <v>13916.789999999999</v>
      </c>
      <c r="I79" s="1201">
        <v>18050.289999999997</v>
      </c>
      <c r="J79" s="1201">
        <v>19249.353683202069</v>
      </c>
      <c r="K79" s="1201">
        <v>1.3831748329321683</v>
      </c>
      <c r="L79" s="1203"/>
      <c r="M79" s="1043"/>
      <c r="N79" s="460"/>
      <c r="O79" s="461"/>
    </row>
    <row r="80" spans="1:15" ht="15" customHeight="1" x14ac:dyDescent="0.2">
      <c r="A80" s="1009" t="s">
        <v>369</v>
      </c>
      <c r="B80" s="1801">
        <v>11203.4</v>
      </c>
      <c r="C80" s="1206">
        <v>600</v>
      </c>
      <c r="D80" s="1206">
        <v>1022</v>
      </c>
      <c r="E80" s="1206">
        <v>6</v>
      </c>
      <c r="F80" s="1206">
        <v>80</v>
      </c>
      <c r="G80" s="1206">
        <v>1011.2</v>
      </c>
      <c r="H80" s="1197">
        <v>8617.1299999999992</v>
      </c>
      <c r="I80" s="1198">
        <v>11250.33</v>
      </c>
      <c r="J80" s="1692">
        <v>12063.981999999998</v>
      </c>
      <c r="K80" s="1206">
        <v>1.4</v>
      </c>
      <c r="L80" s="2179" t="s">
        <v>618</v>
      </c>
      <c r="M80" s="1006">
        <v>8358473</v>
      </c>
      <c r="N80" s="1006">
        <v>12910800</v>
      </c>
      <c r="O80" s="1200">
        <v>7927738.333333333</v>
      </c>
    </row>
    <row r="81" spans="1:15" ht="15" customHeight="1" x14ac:dyDescent="0.2">
      <c r="A81" s="1009" t="s">
        <v>370</v>
      </c>
      <c r="B81" s="1801">
        <v>2600.36</v>
      </c>
      <c r="C81" s="1206">
        <v>107</v>
      </c>
      <c r="D81" s="1206">
        <v>249</v>
      </c>
      <c r="E81" s="1206">
        <v>0</v>
      </c>
      <c r="F81" s="1206">
        <v>0</v>
      </c>
      <c r="G81" s="1206">
        <v>251.8</v>
      </c>
      <c r="H81" s="1197">
        <v>1995.7700000000002</v>
      </c>
      <c r="I81" s="1198">
        <v>2603.5700000000002</v>
      </c>
      <c r="J81" s="1692">
        <v>2993.6550000000002</v>
      </c>
      <c r="K81" s="1206">
        <v>1.5</v>
      </c>
      <c r="L81" s="2179" t="s">
        <v>618</v>
      </c>
      <c r="M81" s="1006">
        <v>8358473</v>
      </c>
      <c r="N81" s="1006">
        <v>12910800</v>
      </c>
      <c r="O81" s="1200">
        <v>7927738.333333333</v>
      </c>
    </row>
    <row r="82" spans="1:15" ht="15" customHeight="1" x14ac:dyDescent="0.2">
      <c r="A82" s="1009" t="s">
        <v>371</v>
      </c>
      <c r="B82" s="1801">
        <v>1880.8</v>
      </c>
      <c r="C82" s="1206">
        <v>40</v>
      </c>
      <c r="D82" s="1206">
        <v>184.4</v>
      </c>
      <c r="E82" s="1206">
        <v>1</v>
      </c>
      <c r="F82" s="1206">
        <v>30</v>
      </c>
      <c r="G82" s="1206">
        <v>190.1</v>
      </c>
      <c r="H82" s="1197">
        <v>1423.92</v>
      </c>
      <c r="I82" s="1198">
        <v>1838.42</v>
      </c>
      <c r="J82" s="1692">
        <v>1993.4880000000001</v>
      </c>
      <c r="K82" s="1206">
        <v>1.4</v>
      </c>
      <c r="L82" s="2179" t="s">
        <v>618</v>
      </c>
      <c r="M82" s="1006">
        <v>8358473</v>
      </c>
      <c r="N82" s="1006">
        <v>12910800</v>
      </c>
      <c r="O82" s="1200">
        <v>7927738.333333333</v>
      </c>
    </row>
    <row r="83" spans="1:15" ht="15" customHeight="1" x14ac:dyDescent="0.2">
      <c r="A83" s="1009" t="s">
        <v>372</v>
      </c>
      <c r="B83" s="1801">
        <v>1696.88</v>
      </c>
      <c r="C83" s="1206">
        <v>4</v>
      </c>
      <c r="D83" s="1206">
        <v>168.4</v>
      </c>
      <c r="E83" s="1206">
        <v>0</v>
      </c>
      <c r="F83" s="1206">
        <v>0</v>
      </c>
      <c r="G83" s="1206">
        <v>155.4</v>
      </c>
      <c r="H83" s="1197">
        <v>1359.4099999999999</v>
      </c>
      <c r="I83" s="1198">
        <v>1687.21</v>
      </c>
      <c r="J83" s="1692">
        <v>1524.1491874794222</v>
      </c>
      <c r="K83" s="1206">
        <v>1.1211843281125065</v>
      </c>
      <c r="L83" s="2179" t="s">
        <v>618</v>
      </c>
      <c r="M83" s="1006">
        <v>8358473</v>
      </c>
      <c r="N83" s="1006">
        <v>12910800</v>
      </c>
      <c r="O83" s="1200">
        <v>7927738.333333333</v>
      </c>
    </row>
    <row r="84" spans="1:15" ht="15" customHeight="1" x14ac:dyDescent="0.2">
      <c r="A84" s="1009" t="s">
        <v>373</v>
      </c>
      <c r="B84" s="1801">
        <v>677.25</v>
      </c>
      <c r="C84" s="1206">
        <v>23</v>
      </c>
      <c r="D84" s="1206">
        <v>60.4</v>
      </c>
      <c r="E84" s="1206">
        <v>26</v>
      </c>
      <c r="F84" s="1206">
        <v>8</v>
      </c>
      <c r="G84" s="1206">
        <v>66.8</v>
      </c>
      <c r="H84" s="1197">
        <v>520.56000000000006</v>
      </c>
      <c r="I84" s="1198">
        <v>670.76</v>
      </c>
      <c r="J84" s="1692">
        <v>674.07949572264761</v>
      </c>
      <c r="K84" s="1206">
        <v>1.2949122017109411</v>
      </c>
      <c r="L84" s="2179" t="s">
        <v>618</v>
      </c>
      <c r="M84" s="1006">
        <v>8358473</v>
      </c>
      <c r="N84" s="1006">
        <v>12910800</v>
      </c>
      <c r="O84" s="1200">
        <v>7927738.333333333</v>
      </c>
    </row>
    <row r="85" spans="1:15" ht="15" customHeight="1" x14ac:dyDescent="0.2">
      <c r="A85" s="1205" t="s">
        <v>374</v>
      </c>
      <c r="B85" s="1049">
        <v>35923.81</v>
      </c>
      <c r="C85" s="1049">
        <v>213.31</v>
      </c>
      <c r="D85" s="1049">
        <v>3832.0200000000004</v>
      </c>
      <c r="E85" s="1049">
        <v>82.5</v>
      </c>
      <c r="F85" s="1049">
        <v>72</v>
      </c>
      <c r="G85" s="1049">
        <v>4028.9</v>
      </c>
      <c r="H85" s="1049">
        <v>27347.55</v>
      </c>
      <c r="I85" s="1201">
        <v>35421.78</v>
      </c>
      <c r="J85" s="1201">
        <v>39603.02026529162</v>
      </c>
      <c r="K85" s="1201">
        <v>1.4481377770693031</v>
      </c>
      <c r="L85" s="1203"/>
      <c r="M85" s="1043"/>
      <c r="N85" s="460"/>
      <c r="O85" s="461"/>
    </row>
    <row r="86" spans="1:15" ht="15" customHeight="1" x14ac:dyDescent="0.2">
      <c r="A86" s="1009" t="s">
        <v>375</v>
      </c>
      <c r="B86" s="1801">
        <v>9301.1</v>
      </c>
      <c r="C86" s="1206">
        <v>59</v>
      </c>
      <c r="D86" s="1206">
        <v>871.12</v>
      </c>
      <c r="E86" s="1206">
        <v>0</v>
      </c>
      <c r="F86" s="1206">
        <v>0</v>
      </c>
      <c r="G86" s="1206">
        <v>913.3</v>
      </c>
      <c r="H86" s="1197">
        <v>7426.9699999999984</v>
      </c>
      <c r="I86" s="1198">
        <v>9270.39</v>
      </c>
      <c r="J86" s="1692">
        <v>9325.5892574475401</v>
      </c>
      <c r="K86" s="1206">
        <v>1.2556384713345472</v>
      </c>
      <c r="L86" s="2179" t="s">
        <v>618</v>
      </c>
      <c r="M86" s="1006">
        <v>8358473</v>
      </c>
      <c r="N86" s="1006">
        <v>12910800</v>
      </c>
      <c r="O86" s="1200">
        <v>7927738.333333333</v>
      </c>
    </row>
    <row r="87" spans="1:15" ht="15" customHeight="1" x14ac:dyDescent="0.2">
      <c r="A87" s="1009" t="s">
        <v>376</v>
      </c>
      <c r="B87" s="1801">
        <v>1228.3</v>
      </c>
      <c r="C87" s="1206">
        <v>0</v>
      </c>
      <c r="D87" s="1206">
        <v>140.9</v>
      </c>
      <c r="E87" s="1206">
        <v>4.5</v>
      </c>
      <c r="F87" s="1206">
        <v>0</v>
      </c>
      <c r="G87" s="1206">
        <v>182.4</v>
      </c>
      <c r="H87" s="1197">
        <v>929.58</v>
      </c>
      <c r="I87" s="1198">
        <v>1252.8800000000001</v>
      </c>
      <c r="J87" s="1692">
        <v>1320.0036</v>
      </c>
      <c r="K87" s="1206">
        <v>1.42</v>
      </c>
      <c r="L87" s="2179" t="s">
        <v>618</v>
      </c>
      <c r="M87" s="1006">
        <v>8358473</v>
      </c>
      <c r="N87" s="1006">
        <v>12910800</v>
      </c>
      <c r="O87" s="1200">
        <v>7927738.333333333</v>
      </c>
    </row>
    <row r="88" spans="1:15" ht="15" customHeight="1" x14ac:dyDescent="0.2">
      <c r="A88" s="1009" t="s">
        <v>377</v>
      </c>
      <c r="B88" s="1801">
        <v>92.24</v>
      </c>
      <c r="C88" s="1206">
        <v>1</v>
      </c>
      <c r="D88" s="1206">
        <v>8.6</v>
      </c>
      <c r="E88" s="1206">
        <v>0</v>
      </c>
      <c r="F88" s="1206">
        <v>0</v>
      </c>
      <c r="G88" s="1206">
        <v>6.1</v>
      </c>
      <c r="H88" s="1197">
        <v>75.980000000000018</v>
      </c>
      <c r="I88" s="2382">
        <v>91.68</v>
      </c>
      <c r="J88" s="2387">
        <v>98.092639119866988</v>
      </c>
      <c r="K88" s="1206">
        <v>1.2910323653575542</v>
      </c>
      <c r="L88" s="2179" t="s">
        <v>618</v>
      </c>
      <c r="M88" s="1006">
        <v>8358473</v>
      </c>
      <c r="N88" s="1006">
        <v>12910800</v>
      </c>
      <c r="O88" s="1200">
        <v>7927738.333333333</v>
      </c>
    </row>
    <row r="89" spans="1:15" ht="15" customHeight="1" x14ac:dyDescent="0.2">
      <c r="A89" s="1009" t="s">
        <v>378</v>
      </c>
      <c r="B89" s="1801">
        <v>5412.18</v>
      </c>
      <c r="C89" s="1206">
        <v>32.61</v>
      </c>
      <c r="D89" s="1206">
        <v>765</v>
      </c>
      <c r="E89" s="1206">
        <v>72</v>
      </c>
      <c r="F89" s="1206">
        <v>46</v>
      </c>
      <c r="G89" s="1206">
        <v>600.20000000000005</v>
      </c>
      <c r="H89" s="1197">
        <v>3867.1500000000005</v>
      </c>
      <c r="I89" s="1198">
        <v>5264.96</v>
      </c>
      <c r="J89" s="1692">
        <v>7154.2275000000018</v>
      </c>
      <c r="K89" s="1206">
        <v>1.85</v>
      </c>
      <c r="L89" s="2179" t="s">
        <v>618</v>
      </c>
      <c r="M89" s="1006">
        <v>8358473</v>
      </c>
      <c r="N89" s="1006">
        <v>12910800</v>
      </c>
      <c r="O89" s="1200">
        <v>7927738.333333333</v>
      </c>
    </row>
    <row r="90" spans="1:15" ht="15" customHeight="1" x14ac:dyDescent="0.2">
      <c r="A90" s="1009" t="s">
        <v>379</v>
      </c>
      <c r="B90" s="1801">
        <v>4970.83</v>
      </c>
      <c r="C90" s="1206">
        <v>0</v>
      </c>
      <c r="D90" s="1206">
        <v>441.3</v>
      </c>
      <c r="E90" s="1206">
        <v>0</v>
      </c>
      <c r="F90" s="1206">
        <v>0</v>
      </c>
      <c r="G90" s="1206">
        <v>472.6</v>
      </c>
      <c r="H90" s="1197">
        <v>3606.1600000000003</v>
      </c>
      <c r="I90" s="1198">
        <v>4520.0600000000004</v>
      </c>
      <c r="J90" s="1692">
        <v>4327.3919999999998</v>
      </c>
      <c r="K90" s="1206">
        <v>1.2</v>
      </c>
      <c r="L90" s="2179" t="s">
        <v>618</v>
      </c>
      <c r="M90" s="1006">
        <v>8358473</v>
      </c>
      <c r="N90" s="1006">
        <v>12910800</v>
      </c>
      <c r="O90" s="1200">
        <v>7927738.333333333</v>
      </c>
    </row>
    <row r="91" spans="1:15" ht="15" customHeight="1" x14ac:dyDescent="0.2">
      <c r="A91" s="1009" t="s">
        <v>380</v>
      </c>
      <c r="B91" s="1801">
        <v>4778.78</v>
      </c>
      <c r="C91" s="1206">
        <v>111</v>
      </c>
      <c r="D91" s="1206">
        <v>439.3</v>
      </c>
      <c r="E91" s="1206">
        <v>6</v>
      </c>
      <c r="F91" s="1206">
        <v>26</v>
      </c>
      <c r="G91" s="1206">
        <v>538.4</v>
      </c>
      <c r="H91" s="1197">
        <v>3712.48</v>
      </c>
      <c r="I91" s="1198">
        <v>4801.18</v>
      </c>
      <c r="J91" s="1692">
        <v>5197.4719999999998</v>
      </c>
      <c r="K91" s="1206">
        <v>1.4</v>
      </c>
      <c r="L91" s="2179" t="s">
        <v>618</v>
      </c>
      <c r="M91" s="1006">
        <v>8358473</v>
      </c>
      <c r="N91" s="1006">
        <v>12910800</v>
      </c>
      <c r="O91" s="1200">
        <v>7927738.333333333</v>
      </c>
    </row>
    <row r="92" spans="1:15" ht="15" customHeight="1" x14ac:dyDescent="0.2">
      <c r="A92" s="1009" t="s">
        <v>381</v>
      </c>
      <c r="B92" s="1801">
        <v>6947.71</v>
      </c>
      <c r="C92" s="1206">
        <v>0</v>
      </c>
      <c r="D92" s="1206">
        <v>718</v>
      </c>
      <c r="E92" s="1206">
        <v>0</v>
      </c>
      <c r="F92" s="1206">
        <v>0</v>
      </c>
      <c r="G92" s="1206">
        <v>925.8</v>
      </c>
      <c r="H92" s="1197">
        <v>5344.04</v>
      </c>
      <c r="I92" s="1198">
        <v>6987.84</v>
      </c>
      <c r="J92" s="1692">
        <v>8840.9772687242112</v>
      </c>
      <c r="K92" s="1206">
        <v>1.6543621059580786</v>
      </c>
      <c r="L92" s="2179" t="s">
        <v>618</v>
      </c>
      <c r="M92" s="1006">
        <v>8358473</v>
      </c>
      <c r="N92" s="1006">
        <v>12910800</v>
      </c>
      <c r="O92" s="1200">
        <v>7927738.333333333</v>
      </c>
    </row>
    <row r="93" spans="1:15" ht="15" customHeight="1" x14ac:dyDescent="0.2">
      <c r="A93" s="1009" t="s">
        <v>382</v>
      </c>
      <c r="B93" s="1801">
        <v>3192.67</v>
      </c>
      <c r="C93" s="1206">
        <v>9.6999999999999993</v>
      </c>
      <c r="D93" s="1206">
        <v>447.8</v>
      </c>
      <c r="E93" s="1206">
        <v>0</v>
      </c>
      <c r="F93" s="1206">
        <v>0</v>
      </c>
      <c r="G93" s="1206">
        <v>390.1</v>
      </c>
      <c r="H93" s="1197">
        <v>2385.19</v>
      </c>
      <c r="I93" s="1198">
        <v>3232.79</v>
      </c>
      <c r="J93" s="1692">
        <v>3339.2660000000001</v>
      </c>
      <c r="K93" s="1206">
        <v>1.4</v>
      </c>
      <c r="L93" s="2179" t="s">
        <v>618</v>
      </c>
      <c r="M93" s="1006">
        <v>8358473</v>
      </c>
      <c r="N93" s="1006">
        <v>12910800</v>
      </c>
      <c r="O93" s="1200">
        <v>7927738.333333333</v>
      </c>
    </row>
    <row r="94" spans="1:15" ht="15" customHeight="1" x14ac:dyDescent="0.2">
      <c r="A94" s="1205" t="s">
        <v>383</v>
      </c>
      <c r="B94" s="1049">
        <v>59314.729999999996</v>
      </c>
      <c r="C94" s="1049">
        <v>3224.2200000000003</v>
      </c>
      <c r="D94" s="1049">
        <v>6036</v>
      </c>
      <c r="E94" s="1049">
        <v>57</v>
      </c>
      <c r="F94" s="1049">
        <v>763</v>
      </c>
      <c r="G94" s="1049">
        <v>6564.7000000000007</v>
      </c>
      <c r="H94" s="1049">
        <v>43447.060000000005</v>
      </c>
      <c r="I94" s="1201">
        <v>59271.98000000001</v>
      </c>
      <c r="J94" s="1201">
        <v>61597.980341979062</v>
      </c>
      <c r="K94" s="1201">
        <v>1.4177709686680537</v>
      </c>
      <c r="L94" s="1203"/>
      <c r="M94" s="1043"/>
      <c r="N94" s="460"/>
      <c r="O94" s="461"/>
    </row>
    <row r="95" spans="1:15" ht="15" customHeight="1" x14ac:dyDescent="0.2">
      <c r="A95" s="1009" t="s">
        <v>384</v>
      </c>
      <c r="B95" s="1801">
        <v>17977.689999999999</v>
      </c>
      <c r="C95" s="1206">
        <v>934</v>
      </c>
      <c r="D95" s="1206">
        <v>1656.4</v>
      </c>
      <c r="E95" s="1206">
        <v>0</v>
      </c>
      <c r="F95" s="1206">
        <v>0</v>
      </c>
      <c r="G95" s="1206">
        <v>2053.4</v>
      </c>
      <c r="H95" s="1197">
        <v>13257.720000000001</v>
      </c>
      <c r="I95" s="1198">
        <v>17901.52</v>
      </c>
      <c r="J95" s="1692">
        <v>18958.539475761532</v>
      </c>
      <c r="K95" s="1206">
        <v>1.4299999906289718</v>
      </c>
      <c r="L95" s="2179" t="s">
        <v>618</v>
      </c>
      <c r="M95" s="1006">
        <v>8358473</v>
      </c>
      <c r="N95" s="1006">
        <v>12910800</v>
      </c>
      <c r="O95" s="1200">
        <v>7927738.333333333</v>
      </c>
    </row>
    <row r="96" spans="1:15" ht="15" customHeight="1" x14ac:dyDescent="0.2">
      <c r="A96" s="1009" t="s">
        <v>385</v>
      </c>
      <c r="B96" s="1801">
        <v>13787.38</v>
      </c>
      <c r="C96" s="1206">
        <v>1200</v>
      </c>
      <c r="D96" s="1206">
        <v>1450</v>
      </c>
      <c r="E96" s="1206">
        <v>20</v>
      </c>
      <c r="F96" s="1206">
        <v>500</v>
      </c>
      <c r="G96" s="1206">
        <v>1688.8</v>
      </c>
      <c r="H96" s="1197">
        <v>9391.9800000000014</v>
      </c>
      <c r="I96" s="1198">
        <v>13730.78</v>
      </c>
      <c r="J96" s="1692">
        <v>14087.970000000001</v>
      </c>
      <c r="K96" s="1206">
        <v>1.5</v>
      </c>
      <c r="L96" s="2179" t="s">
        <v>618</v>
      </c>
      <c r="M96" s="1006">
        <v>8358473</v>
      </c>
      <c r="N96" s="1006">
        <v>12910800</v>
      </c>
      <c r="O96" s="1200">
        <v>7927738.333333333</v>
      </c>
    </row>
    <row r="97" spans="1:15" ht="15" customHeight="1" x14ac:dyDescent="0.2">
      <c r="A97" s="1009" t="s">
        <v>386</v>
      </c>
      <c r="B97" s="1801">
        <v>1122.5999999999999</v>
      </c>
      <c r="C97" s="1206">
        <v>20</v>
      </c>
      <c r="D97" s="1206">
        <v>96.5</v>
      </c>
      <c r="E97" s="1206">
        <v>2</v>
      </c>
      <c r="F97" s="1206">
        <v>3</v>
      </c>
      <c r="G97" s="1206">
        <v>154.5</v>
      </c>
      <c r="H97" s="1197">
        <v>866.1400000000001</v>
      </c>
      <c r="I97" s="1198">
        <v>1137.1400000000001</v>
      </c>
      <c r="J97" s="1692">
        <v>1213.0687500000004</v>
      </c>
      <c r="K97" s="1206">
        <v>1.4005458124552614</v>
      </c>
      <c r="L97" s="2179" t="s">
        <v>618</v>
      </c>
      <c r="M97" s="1006">
        <v>8358473</v>
      </c>
      <c r="N97" s="1006">
        <v>12910800</v>
      </c>
      <c r="O97" s="1200">
        <v>7927738.333333333</v>
      </c>
    </row>
    <row r="98" spans="1:15" ht="15" customHeight="1" x14ac:dyDescent="0.2">
      <c r="A98" s="1009" t="s">
        <v>387</v>
      </c>
      <c r="B98" s="1801">
        <v>4489.28</v>
      </c>
      <c r="C98" s="1206">
        <v>50</v>
      </c>
      <c r="D98" s="1206">
        <v>446.2</v>
      </c>
      <c r="E98" s="1206">
        <v>10</v>
      </c>
      <c r="F98" s="1206">
        <v>0</v>
      </c>
      <c r="G98" s="1206">
        <v>448.5</v>
      </c>
      <c r="H98" s="1197">
        <v>3586.3200000000006</v>
      </c>
      <c r="I98" s="1198">
        <v>4531.0200000000004</v>
      </c>
      <c r="J98" s="1692">
        <v>4662.2160000000013</v>
      </c>
      <c r="K98" s="1206">
        <v>1.3</v>
      </c>
      <c r="L98" s="2179" t="s">
        <v>618</v>
      </c>
      <c r="M98" s="1006">
        <v>8358473</v>
      </c>
      <c r="N98" s="1006">
        <v>12910800</v>
      </c>
      <c r="O98" s="1200">
        <v>7927738.333333333</v>
      </c>
    </row>
    <row r="99" spans="1:15" ht="15" customHeight="1" x14ac:dyDescent="0.2">
      <c r="A99" s="1009" t="s">
        <v>388</v>
      </c>
      <c r="B99" s="1801">
        <v>3163.25</v>
      </c>
      <c r="C99" s="1206">
        <v>50</v>
      </c>
      <c r="D99" s="1206">
        <v>313.39999999999998</v>
      </c>
      <c r="E99" s="1206">
        <v>10</v>
      </c>
      <c r="F99" s="1206">
        <v>5</v>
      </c>
      <c r="G99" s="1206">
        <v>343.3</v>
      </c>
      <c r="H99" s="1197">
        <v>2403.6899999999996</v>
      </c>
      <c r="I99" s="1198">
        <v>3110.39</v>
      </c>
      <c r="J99" s="1692">
        <v>3365.1659999999993</v>
      </c>
      <c r="K99" s="1206">
        <v>1.4</v>
      </c>
      <c r="L99" s="2179" t="s">
        <v>618</v>
      </c>
      <c r="M99" s="1006">
        <v>8358473</v>
      </c>
      <c r="N99" s="1006">
        <v>12910800</v>
      </c>
      <c r="O99" s="1200">
        <v>7927738.333333333</v>
      </c>
    </row>
    <row r="100" spans="1:15" ht="15" customHeight="1" x14ac:dyDescent="0.2">
      <c r="A100" s="1009" t="s">
        <v>389</v>
      </c>
      <c r="B100" s="1801">
        <v>4570.3999999999996</v>
      </c>
      <c r="C100" s="1206">
        <v>250</v>
      </c>
      <c r="D100" s="1206">
        <v>543</v>
      </c>
      <c r="E100" s="1206">
        <v>0</v>
      </c>
      <c r="F100" s="1206">
        <v>230</v>
      </c>
      <c r="G100" s="1206">
        <v>411.8</v>
      </c>
      <c r="H100" s="1197">
        <v>3375.8</v>
      </c>
      <c r="I100" s="1198">
        <v>4580.6000000000004</v>
      </c>
      <c r="J100" s="1692">
        <v>4726.12</v>
      </c>
      <c r="K100" s="1206">
        <v>1.4</v>
      </c>
      <c r="L100" s="2179" t="s">
        <v>618</v>
      </c>
      <c r="M100" s="1006">
        <v>8358473</v>
      </c>
      <c r="N100" s="1006">
        <v>12910800</v>
      </c>
      <c r="O100" s="1200">
        <v>7927738.333333333</v>
      </c>
    </row>
    <row r="101" spans="1:15" ht="15" customHeight="1" x14ac:dyDescent="0.2">
      <c r="A101" s="1009" t="s">
        <v>390</v>
      </c>
      <c r="B101" s="1801">
        <v>3627.68</v>
      </c>
      <c r="C101" s="1206">
        <v>497.32</v>
      </c>
      <c r="D101" s="1206">
        <v>346.3</v>
      </c>
      <c r="E101" s="1206">
        <v>0</v>
      </c>
      <c r="F101" s="1206">
        <v>0</v>
      </c>
      <c r="G101" s="1206">
        <v>365.6</v>
      </c>
      <c r="H101" s="1197">
        <v>2418.04</v>
      </c>
      <c r="I101" s="1198">
        <v>3627.26</v>
      </c>
      <c r="J101" s="1692">
        <v>3626.3801162175273</v>
      </c>
      <c r="K101" s="1206">
        <v>1.4997188285626075</v>
      </c>
      <c r="L101" s="2179" t="s">
        <v>618</v>
      </c>
      <c r="M101" s="1006">
        <v>8358473</v>
      </c>
      <c r="N101" s="1006">
        <v>12910800</v>
      </c>
      <c r="O101" s="1200">
        <v>7927738.333333333</v>
      </c>
    </row>
    <row r="102" spans="1:15" ht="15" customHeight="1" x14ac:dyDescent="0.2">
      <c r="A102" s="1009" t="s">
        <v>932</v>
      </c>
      <c r="B102" s="1801">
        <v>5672.84</v>
      </c>
      <c r="C102" s="1206">
        <v>70.900000000000006</v>
      </c>
      <c r="D102" s="1206">
        <v>676</v>
      </c>
      <c r="E102" s="1206">
        <v>0</v>
      </c>
      <c r="F102" s="1206">
        <v>0</v>
      </c>
      <c r="G102" s="1206">
        <v>518.20000000000005</v>
      </c>
      <c r="H102" s="1197">
        <v>4477.9800000000005</v>
      </c>
      <c r="I102" s="1198">
        <v>5743.08</v>
      </c>
      <c r="J102" s="1692">
        <v>5821.3740000000007</v>
      </c>
      <c r="K102" s="1206">
        <v>1.3</v>
      </c>
      <c r="L102" s="2179" t="s">
        <v>618</v>
      </c>
      <c r="M102" s="1006">
        <v>8358473</v>
      </c>
      <c r="N102" s="1006">
        <v>12910800</v>
      </c>
      <c r="O102" s="1200">
        <v>7927738.333333333</v>
      </c>
    </row>
    <row r="103" spans="1:15" ht="15" customHeight="1" thickBot="1" x14ac:dyDescent="0.25">
      <c r="A103" s="1190" t="s">
        <v>392</v>
      </c>
      <c r="B103" s="1803">
        <v>4903.6099999999997</v>
      </c>
      <c r="C103" s="1802">
        <v>152</v>
      </c>
      <c r="D103" s="1802">
        <v>508.2</v>
      </c>
      <c r="E103" s="1802">
        <v>15</v>
      </c>
      <c r="F103" s="1802">
        <v>25</v>
      </c>
      <c r="G103" s="1802">
        <v>580.6</v>
      </c>
      <c r="H103" s="1197">
        <v>3669.39</v>
      </c>
      <c r="I103" s="1198">
        <v>4910.1899999999996</v>
      </c>
      <c r="J103" s="1692">
        <v>5137.1459999999997</v>
      </c>
      <c r="K103" s="1802">
        <v>1.4</v>
      </c>
      <c r="L103" s="2179" t="s">
        <v>618</v>
      </c>
      <c r="M103" s="1006">
        <v>8358473</v>
      </c>
      <c r="N103" s="1006">
        <v>12910800</v>
      </c>
      <c r="O103" s="1200">
        <v>7927738.333333333</v>
      </c>
    </row>
    <row r="104" spans="1:15" ht="15" customHeight="1" thickBot="1" x14ac:dyDescent="0.25">
      <c r="A104" s="430" t="s">
        <v>933</v>
      </c>
      <c r="B104" s="1181">
        <v>144895.25</v>
      </c>
      <c r="C104" s="1182">
        <v>5870.5300000000007</v>
      </c>
      <c r="D104" s="1182">
        <v>14909.02</v>
      </c>
      <c r="E104" s="1181">
        <v>238.6</v>
      </c>
      <c r="F104" s="1181">
        <v>997</v>
      </c>
      <c r="G104" s="1181">
        <v>15576.9</v>
      </c>
      <c r="H104" s="1181">
        <v>107965.51999999999</v>
      </c>
      <c r="I104" s="1182">
        <v>144321.97</v>
      </c>
      <c r="J104" s="1182">
        <v>153818.98574980506</v>
      </c>
      <c r="K104" s="1182">
        <v>1.4247047182267549</v>
      </c>
      <c r="L104" s="1584" t="s">
        <v>618</v>
      </c>
      <c r="M104" s="1184">
        <v>8358473</v>
      </c>
      <c r="N104" s="1184">
        <v>12910800</v>
      </c>
      <c r="O104" s="536">
        <v>7927738.3333333358</v>
      </c>
    </row>
    <row r="105" spans="1:15" x14ac:dyDescent="0.2">
      <c r="A105" s="7" t="s">
        <v>1874</v>
      </c>
      <c r="B105" s="8"/>
      <c r="C105" s="8"/>
      <c r="D105" s="8"/>
      <c r="E105" s="9"/>
      <c r="F105" s="10"/>
      <c r="G105" s="11"/>
      <c r="H105" s="8"/>
      <c r="I105" s="264"/>
      <c r="J105" s="264"/>
      <c r="K105" s="264"/>
      <c r="L105" s="258"/>
      <c r="M105" s="259"/>
      <c r="N105" s="259"/>
      <c r="O105" s="259"/>
    </row>
    <row r="106" spans="1:15" x14ac:dyDescent="0.2">
      <c r="A106" s="2470" t="s">
        <v>1795</v>
      </c>
      <c r="B106" s="246"/>
      <c r="C106" s="246"/>
      <c r="D106" s="1969"/>
      <c r="E106" s="42" t="s">
        <v>1735</v>
      </c>
      <c r="F106" s="246"/>
      <c r="I106" s="42" t="s">
        <v>1817</v>
      </c>
      <c r="J106" s="264"/>
      <c r="K106" s="266"/>
      <c r="L106" s="2230"/>
      <c r="M106" s="259"/>
      <c r="N106" s="259"/>
      <c r="O106" s="259"/>
    </row>
    <row r="107" spans="1:15" x14ac:dyDescent="0.2">
      <c r="A107" s="7" t="s">
        <v>1794</v>
      </c>
      <c r="C107" s="246"/>
      <c r="D107" s="246"/>
      <c r="E107" s="1970"/>
      <c r="F107" s="11"/>
      <c r="H107" s="249"/>
      <c r="I107" s="2469"/>
      <c r="J107" s="249"/>
      <c r="K107" s="264"/>
      <c r="L107" s="258"/>
      <c r="M107" s="259"/>
      <c r="N107" s="259"/>
      <c r="O107" s="259"/>
    </row>
    <row r="108" spans="1:15" x14ac:dyDescent="0.2">
      <c r="A108" s="7"/>
      <c r="B108" s="15"/>
      <c r="C108" s="2528"/>
      <c r="D108" s="2528"/>
      <c r="E108" s="2528"/>
      <c r="F108" s="2521"/>
      <c r="G108" s="15"/>
      <c r="H108" s="266"/>
      <c r="I108" s="266"/>
      <c r="J108" s="266"/>
      <c r="K108" s="266"/>
      <c r="L108" s="2529"/>
      <c r="M108" s="2528"/>
      <c r="N108" s="2528"/>
      <c r="O108" s="2528"/>
    </row>
    <row r="109" spans="1:15" ht="15" x14ac:dyDescent="0.25">
      <c r="A109" s="3012" t="s">
        <v>1982</v>
      </c>
      <c r="B109" s="3012"/>
      <c r="C109" s="3012"/>
      <c r="D109" s="3012"/>
      <c r="E109" s="3012"/>
      <c r="F109" s="3012"/>
      <c r="G109" s="3012"/>
      <c r="H109" s="3012"/>
      <c r="I109" s="3012"/>
      <c r="J109" s="3012"/>
      <c r="K109" s="3012"/>
      <c r="L109" s="3012"/>
      <c r="M109" s="3012"/>
      <c r="N109" s="3012"/>
      <c r="O109" s="3012"/>
    </row>
    <row r="110" spans="1:15" ht="13.5" thickBot="1" x14ac:dyDescent="0.25">
      <c r="A110" s="247" t="s">
        <v>935</v>
      </c>
      <c r="B110" s="247"/>
      <c r="C110" s="246"/>
      <c r="D110" s="246"/>
      <c r="E110" s="246"/>
      <c r="F110" s="246"/>
      <c r="G110" s="246"/>
      <c r="H110" s="249"/>
      <c r="I110" s="249"/>
      <c r="J110" s="249"/>
      <c r="K110" s="257"/>
      <c r="L110" s="258"/>
      <c r="M110" s="259"/>
      <c r="N110" s="259"/>
      <c r="O110" s="259"/>
    </row>
    <row r="111" spans="1:15" ht="15" customHeight="1" x14ac:dyDescent="0.2">
      <c r="A111" s="3009" t="s">
        <v>328</v>
      </c>
      <c r="B111" s="3005" t="s">
        <v>1984</v>
      </c>
      <c r="C111" s="3006"/>
      <c r="D111" s="3006"/>
      <c r="E111" s="3006"/>
      <c r="F111" s="3006"/>
      <c r="G111" s="3006"/>
      <c r="H111" s="3006"/>
      <c r="I111" s="3006"/>
      <c r="J111" s="3006"/>
      <c r="K111" s="3006"/>
      <c r="L111" s="3006"/>
      <c r="M111" s="3006"/>
      <c r="N111" s="3006"/>
      <c r="O111" s="3007"/>
    </row>
    <row r="112" spans="1:15" ht="15" customHeight="1" x14ac:dyDescent="0.2">
      <c r="A112" s="3010"/>
      <c r="B112" s="3008" t="s">
        <v>192</v>
      </c>
      <c r="C112" s="3008"/>
      <c r="D112" s="3008"/>
      <c r="E112" s="3008"/>
      <c r="F112" s="3008"/>
      <c r="G112" s="3008"/>
      <c r="H112" s="3008"/>
      <c r="I112" s="3008"/>
      <c r="J112" s="2329"/>
      <c r="K112" s="2329" t="s">
        <v>904</v>
      </c>
      <c r="L112" s="2329"/>
      <c r="M112" s="1172" t="s">
        <v>437</v>
      </c>
      <c r="N112" s="1172" t="s">
        <v>910</v>
      </c>
      <c r="O112" s="1177" t="s">
        <v>910</v>
      </c>
    </row>
    <row r="113" spans="1:15" ht="15" customHeight="1" x14ac:dyDescent="0.2">
      <c r="A113" s="3010"/>
      <c r="B113" s="2329" t="s">
        <v>433</v>
      </c>
      <c r="C113" s="2329"/>
      <c r="D113" s="2329" t="s">
        <v>1702</v>
      </c>
      <c r="E113" s="2329"/>
      <c r="F113" s="2329"/>
      <c r="G113" s="2329" t="s">
        <v>911</v>
      </c>
      <c r="H113" s="2329"/>
      <c r="I113" s="2329" t="s">
        <v>433</v>
      </c>
      <c r="J113" s="2360" t="s">
        <v>912</v>
      </c>
      <c r="K113" s="2360" t="s">
        <v>842</v>
      </c>
      <c r="L113" s="2360" t="s">
        <v>330</v>
      </c>
      <c r="M113" s="1173" t="s">
        <v>913</v>
      </c>
      <c r="N113" s="1173" t="s">
        <v>914</v>
      </c>
      <c r="O113" s="1178" t="s">
        <v>913</v>
      </c>
    </row>
    <row r="114" spans="1:15" ht="15" customHeight="1" x14ac:dyDescent="0.2">
      <c r="A114" s="3010"/>
      <c r="B114" s="2360" t="s">
        <v>916</v>
      </c>
      <c r="C114" s="2360" t="s">
        <v>918</v>
      </c>
      <c r="D114" s="2360"/>
      <c r="E114" s="2360" t="s">
        <v>867</v>
      </c>
      <c r="F114" s="2360" t="s">
        <v>917</v>
      </c>
      <c r="G114" s="2360" t="s">
        <v>919</v>
      </c>
      <c r="H114" s="2360" t="s">
        <v>836</v>
      </c>
      <c r="I114" s="2360" t="s">
        <v>835</v>
      </c>
      <c r="J114" s="2360" t="s">
        <v>920</v>
      </c>
      <c r="K114" s="2360" t="s">
        <v>921</v>
      </c>
      <c r="L114" s="2360" t="s">
        <v>336</v>
      </c>
      <c r="M114" s="1173" t="s">
        <v>922</v>
      </c>
      <c r="N114" s="1173" t="s">
        <v>923</v>
      </c>
      <c r="O114" s="1178" t="s">
        <v>924</v>
      </c>
    </row>
    <row r="115" spans="1:15" ht="15" customHeight="1" thickBot="1" x14ac:dyDescent="0.25">
      <c r="A115" s="3011"/>
      <c r="B115" s="1992">
        <v>43830</v>
      </c>
      <c r="C115" s="2361">
        <v>2020</v>
      </c>
      <c r="D115" s="2361">
        <v>2020</v>
      </c>
      <c r="E115" s="2361">
        <v>2020</v>
      </c>
      <c r="F115" s="2361">
        <v>2020</v>
      </c>
      <c r="G115" s="2361" t="s">
        <v>925</v>
      </c>
      <c r="H115" s="1176">
        <v>2020</v>
      </c>
      <c r="I115" s="1992">
        <v>44196</v>
      </c>
      <c r="J115" s="1992" t="s">
        <v>1983</v>
      </c>
      <c r="K115" s="1992" t="s">
        <v>1983</v>
      </c>
      <c r="L115" s="2361" t="s">
        <v>441</v>
      </c>
      <c r="M115" s="1175" t="s">
        <v>926</v>
      </c>
      <c r="N115" s="1175" t="s">
        <v>927</v>
      </c>
      <c r="O115" s="1179" t="s">
        <v>927</v>
      </c>
    </row>
    <row r="116" spans="1:15" ht="15" customHeight="1" x14ac:dyDescent="0.2">
      <c r="A116" s="1185" t="s">
        <v>352</v>
      </c>
      <c r="B116" s="1180">
        <v>2983.5</v>
      </c>
      <c r="C116" s="1180">
        <v>163</v>
      </c>
      <c r="D116" s="1180">
        <v>0</v>
      </c>
      <c r="E116" s="1180">
        <v>34</v>
      </c>
      <c r="F116" s="1180">
        <v>46</v>
      </c>
      <c r="G116" s="1180">
        <v>2047.5</v>
      </c>
      <c r="H116" s="1180">
        <v>856</v>
      </c>
      <c r="I116" s="1180">
        <v>3066.5</v>
      </c>
      <c r="J116" s="1186">
        <v>6520.4255057262008</v>
      </c>
      <c r="K116" s="1595">
        <v>7.6173195160352813</v>
      </c>
      <c r="L116" s="404"/>
      <c r="M116" s="1188"/>
      <c r="N116" s="1188"/>
      <c r="O116" s="1189"/>
    </row>
    <row r="117" spans="1:15" ht="15" customHeight="1" x14ac:dyDescent="0.2">
      <c r="A117" s="1009" t="s">
        <v>353</v>
      </c>
      <c r="B117" s="1004">
        <v>832.1</v>
      </c>
      <c r="C117" s="1196">
        <v>17</v>
      </c>
      <c r="D117" s="1196">
        <v>0</v>
      </c>
      <c r="E117" s="1196">
        <v>0</v>
      </c>
      <c r="F117" s="1196">
        <v>0</v>
      </c>
      <c r="G117" s="1196">
        <v>642.35</v>
      </c>
      <c r="H117" s="1197">
        <v>189.75</v>
      </c>
      <c r="I117" s="1197">
        <v>849.1</v>
      </c>
      <c r="J117" s="1198">
        <v>1138.5</v>
      </c>
      <c r="K117" s="1196">
        <v>6</v>
      </c>
      <c r="L117" s="2146" t="s">
        <v>1119</v>
      </c>
      <c r="M117" s="1006">
        <v>2610000</v>
      </c>
      <c r="N117" s="1006">
        <v>12160406.5</v>
      </c>
      <c r="O117" s="1200">
        <v>13330753</v>
      </c>
    </row>
    <row r="118" spans="1:15" ht="15" customHeight="1" x14ac:dyDescent="0.2">
      <c r="A118" s="1009" t="s">
        <v>354</v>
      </c>
      <c r="B118" s="1004">
        <v>105</v>
      </c>
      <c r="C118" s="1196">
        <v>3</v>
      </c>
      <c r="D118" s="1196">
        <v>0</v>
      </c>
      <c r="E118" s="1196">
        <v>0</v>
      </c>
      <c r="F118" s="1196">
        <v>0</v>
      </c>
      <c r="G118" s="1196">
        <v>77.25</v>
      </c>
      <c r="H118" s="1197">
        <v>27.75</v>
      </c>
      <c r="I118" s="1197">
        <v>108</v>
      </c>
      <c r="J118" s="1198">
        <v>233.10000000000002</v>
      </c>
      <c r="K118" s="1196">
        <v>8.4</v>
      </c>
      <c r="L118" s="2146" t="s">
        <v>1119</v>
      </c>
      <c r="M118" s="1006">
        <v>2610000</v>
      </c>
      <c r="N118" s="1006">
        <v>12160406.5</v>
      </c>
      <c r="O118" s="1200">
        <v>13330753</v>
      </c>
    </row>
    <row r="119" spans="1:15" ht="15" customHeight="1" x14ac:dyDescent="0.2">
      <c r="A119" s="1009" t="s">
        <v>355</v>
      </c>
      <c r="B119" s="1004">
        <v>359</v>
      </c>
      <c r="C119" s="1196">
        <v>10</v>
      </c>
      <c r="D119" s="1196">
        <v>0</v>
      </c>
      <c r="E119" s="1196">
        <v>2</v>
      </c>
      <c r="F119" s="1196">
        <v>1</v>
      </c>
      <c r="G119" s="1196">
        <v>216</v>
      </c>
      <c r="H119" s="1197">
        <v>140</v>
      </c>
      <c r="I119" s="1197">
        <v>366</v>
      </c>
      <c r="J119" s="1198">
        <v>1400</v>
      </c>
      <c r="K119" s="1196">
        <v>10</v>
      </c>
      <c r="L119" s="2146" t="s">
        <v>1119</v>
      </c>
      <c r="M119" s="1006">
        <v>2610000</v>
      </c>
      <c r="N119" s="1006">
        <v>12160406.5</v>
      </c>
      <c r="O119" s="1200">
        <v>13330753</v>
      </c>
    </row>
    <row r="120" spans="1:15" ht="15" customHeight="1" x14ac:dyDescent="0.2">
      <c r="A120" s="1009" t="s">
        <v>356</v>
      </c>
      <c r="B120" s="1004">
        <v>139.6</v>
      </c>
      <c r="C120" s="1196">
        <v>0</v>
      </c>
      <c r="D120" s="1196">
        <v>0</v>
      </c>
      <c r="E120" s="1196">
        <v>0</v>
      </c>
      <c r="F120" s="1196">
        <v>0</v>
      </c>
      <c r="G120" s="1196">
        <v>80.349999999999994</v>
      </c>
      <c r="H120" s="1197">
        <v>59.25</v>
      </c>
      <c r="I120" s="1197">
        <v>139.6</v>
      </c>
      <c r="J120" s="1198">
        <v>473.52409638554224</v>
      </c>
      <c r="K120" s="1196">
        <v>7.9919678714859446</v>
      </c>
      <c r="L120" s="2146" t="s">
        <v>1119</v>
      </c>
      <c r="M120" s="1006">
        <v>2610000</v>
      </c>
      <c r="N120" s="1006">
        <v>12160406.5</v>
      </c>
      <c r="O120" s="1200">
        <v>13330753</v>
      </c>
    </row>
    <row r="121" spans="1:15" ht="15" customHeight="1" x14ac:dyDescent="0.2">
      <c r="A121" s="1009" t="s">
        <v>357</v>
      </c>
      <c r="B121" s="1004">
        <v>176</v>
      </c>
      <c r="C121" s="1196">
        <v>50</v>
      </c>
      <c r="D121" s="1196">
        <v>0</v>
      </c>
      <c r="E121" s="1196">
        <v>10</v>
      </c>
      <c r="F121" s="1196">
        <v>1</v>
      </c>
      <c r="G121" s="1196">
        <v>101.75</v>
      </c>
      <c r="H121" s="1197">
        <v>63.25</v>
      </c>
      <c r="I121" s="1197">
        <v>215</v>
      </c>
      <c r="J121" s="1198">
        <v>442.75</v>
      </c>
      <c r="K121" s="1196">
        <v>7</v>
      </c>
      <c r="L121" s="2146" t="s">
        <v>1119</v>
      </c>
      <c r="M121" s="1006">
        <v>2610000</v>
      </c>
      <c r="N121" s="1006">
        <v>12160406.5</v>
      </c>
      <c r="O121" s="1200">
        <v>13330753</v>
      </c>
    </row>
    <row r="122" spans="1:15" ht="15" customHeight="1" x14ac:dyDescent="0.2">
      <c r="A122" s="1009" t="s">
        <v>358</v>
      </c>
      <c r="B122" s="1004">
        <v>388.4</v>
      </c>
      <c r="C122" s="1196">
        <v>0</v>
      </c>
      <c r="D122" s="1196">
        <v>0</v>
      </c>
      <c r="E122" s="1196">
        <v>0</v>
      </c>
      <c r="F122" s="1196">
        <v>0</v>
      </c>
      <c r="G122" s="1196">
        <v>204.64999999999998</v>
      </c>
      <c r="H122" s="1197">
        <v>183.75</v>
      </c>
      <c r="I122" s="1197">
        <v>388.4</v>
      </c>
      <c r="J122" s="1198">
        <v>1249.5</v>
      </c>
      <c r="K122" s="1196">
        <v>6.8</v>
      </c>
      <c r="L122" s="2146" t="s">
        <v>1119</v>
      </c>
      <c r="M122" s="1006">
        <v>2610000</v>
      </c>
      <c r="N122" s="1006">
        <v>12160406.5</v>
      </c>
      <c r="O122" s="1200">
        <v>13330753</v>
      </c>
    </row>
    <row r="123" spans="1:15" ht="15" customHeight="1" x14ac:dyDescent="0.2">
      <c r="A123" s="1009" t="s">
        <v>928</v>
      </c>
      <c r="B123" s="1004">
        <v>17</v>
      </c>
      <c r="C123" s="1196">
        <v>1</v>
      </c>
      <c r="D123" s="1196">
        <v>0</v>
      </c>
      <c r="E123" s="1196">
        <v>0</v>
      </c>
      <c r="F123" s="1196">
        <v>0</v>
      </c>
      <c r="G123" s="1196">
        <v>8</v>
      </c>
      <c r="H123" s="1197">
        <v>9</v>
      </c>
      <c r="I123" s="1197">
        <v>18</v>
      </c>
      <c r="J123" s="1198">
        <v>63</v>
      </c>
      <c r="K123" s="1196">
        <v>7</v>
      </c>
      <c r="L123" s="2146" t="s">
        <v>1119</v>
      </c>
      <c r="M123" s="1006">
        <v>2610000</v>
      </c>
      <c r="N123" s="1006">
        <v>12160406.5</v>
      </c>
      <c r="O123" s="1200">
        <v>13330753</v>
      </c>
    </row>
    <row r="124" spans="1:15" ht="15" customHeight="1" x14ac:dyDescent="0.2">
      <c r="A124" s="1009" t="s">
        <v>360</v>
      </c>
      <c r="B124" s="1004">
        <v>147.39999999999998</v>
      </c>
      <c r="C124" s="1196">
        <v>20</v>
      </c>
      <c r="D124" s="1196">
        <v>0</v>
      </c>
      <c r="E124" s="1196">
        <v>0</v>
      </c>
      <c r="F124" s="1196">
        <v>1</v>
      </c>
      <c r="G124" s="1196">
        <v>134.89999999999998</v>
      </c>
      <c r="H124" s="1197">
        <v>11.5</v>
      </c>
      <c r="I124" s="1197">
        <v>166.39999999999998</v>
      </c>
      <c r="J124" s="1198">
        <v>69</v>
      </c>
      <c r="K124" s="1196">
        <v>6</v>
      </c>
      <c r="L124" s="2146" t="s">
        <v>1119</v>
      </c>
      <c r="M124" s="1006">
        <v>2610000</v>
      </c>
      <c r="N124" s="1006">
        <v>12160406.5</v>
      </c>
      <c r="O124" s="1200">
        <v>13330753</v>
      </c>
    </row>
    <row r="125" spans="1:15" ht="15" customHeight="1" x14ac:dyDescent="0.2">
      <c r="A125" s="1009" t="s">
        <v>929</v>
      </c>
      <c r="B125" s="1004">
        <v>189</v>
      </c>
      <c r="C125" s="1196">
        <v>30</v>
      </c>
      <c r="D125" s="1196">
        <v>0</v>
      </c>
      <c r="E125" s="1196">
        <v>5</v>
      </c>
      <c r="F125" s="1196">
        <v>10</v>
      </c>
      <c r="G125" s="1196">
        <v>125.5</v>
      </c>
      <c r="H125" s="1197">
        <v>48.5</v>
      </c>
      <c r="I125" s="1197">
        <v>204</v>
      </c>
      <c r="J125" s="1198">
        <v>436.5</v>
      </c>
      <c r="K125" s="1196">
        <v>9</v>
      </c>
      <c r="L125" s="2146" t="s">
        <v>1119</v>
      </c>
      <c r="M125" s="1006">
        <v>2610000</v>
      </c>
      <c r="N125" s="1006">
        <v>12160406.5</v>
      </c>
      <c r="O125" s="1200">
        <v>13330753</v>
      </c>
    </row>
    <row r="126" spans="1:15" ht="15" customHeight="1" x14ac:dyDescent="0.2">
      <c r="A126" s="1009" t="s">
        <v>362</v>
      </c>
      <c r="B126" s="1004">
        <v>162</v>
      </c>
      <c r="C126" s="1196">
        <v>0</v>
      </c>
      <c r="D126" s="1196">
        <v>0</v>
      </c>
      <c r="E126" s="1196">
        <v>3</v>
      </c>
      <c r="F126" s="1196">
        <v>5</v>
      </c>
      <c r="G126" s="1196">
        <v>118.25</v>
      </c>
      <c r="H126" s="1197">
        <v>35.75</v>
      </c>
      <c r="I126" s="1197">
        <v>154</v>
      </c>
      <c r="J126" s="1198">
        <v>344.09375</v>
      </c>
      <c r="K126" s="1196">
        <v>9.625</v>
      </c>
      <c r="L126" s="2146" t="s">
        <v>1119</v>
      </c>
      <c r="M126" s="1006">
        <v>2610000</v>
      </c>
      <c r="N126" s="1006">
        <v>12160406.5</v>
      </c>
      <c r="O126" s="1200">
        <v>13330753</v>
      </c>
    </row>
    <row r="127" spans="1:15" ht="15" customHeight="1" x14ac:dyDescent="0.2">
      <c r="A127" s="1009" t="s">
        <v>363</v>
      </c>
      <c r="B127" s="1004">
        <v>245</v>
      </c>
      <c r="C127" s="1196">
        <v>16</v>
      </c>
      <c r="D127" s="1196">
        <v>0</v>
      </c>
      <c r="E127" s="1196">
        <v>10</v>
      </c>
      <c r="F127" s="1196">
        <v>1</v>
      </c>
      <c r="G127" s="1196">
        <v>225</v>
      </c>
      <c r="H127" s="1197">
        <v>9</v>
      </c>
      <c r="I127" s="1197">
        <v>250</v>
      </c>
      <c r="J127" s="1198">
        <v>59.340659340659336</v>
      </c>
      <c r="K127" s="1196">
        <v>6.5934065934065931</v>
      </c>
      <c r="L127" s="2146" t="s">
        <v>1119</v>
      </c>
      <c r="M127" s="1006">
        <v>2610000</v>
      </c>
      <c r="N127" s="1006">
        <v>12160406.5</v>
      </c>
      <c r="O127" s="1200">
        <v>13330753</v>
      </c>
    </row>
    <row r="128" spans="1:15" ht="15" customHeight="1" x14ac:dyDescent="0.2">
      <c r="A128" s="1009" t="s">
        <v>930</v>
      </c>
      <c r="B128" s="1004">
        <v>163</v>
      </c>
      <c r="C128" s="1196">
        <v>9</v>
      </c>
      <c r="D128" s="1196">
        <v>0</v>
      </c>
      <c r="E128" s="1196">
        <v>3</v>
      </c>
      <c r="F128" s="1196">
        <v>1</v>
      </c>
      <c r="G128" s="1196">
        <v>111.25</v>
      </c>
      <c r="H128" s="1197">
        <v>47.75</v>
      </c>
      <c r="I128" s="1197">
        <v>168</v>
      </c>
      <c r="J128" s="1198">
        <v>382</v>
      </c>
      <c r="K128" s="1196">
        <v>8</v>
      </c>
      <c r="L128" s="2146" t="s">
        <v>1119</v>
      </c>
      <c r="M128" s="1006">
        <v>2610000</v>
      </c>
      <c r="N128" s="1006">
        <v>12160406.5</v>
      </c>
      <c r="O128" s="1200">
        <v>13330753</v>
      </c>
    </row>
    <row r="129" spans="1:15" ht="15" customHeight="1" x14ac:dyDescent="0.2">
      <c r="A129" s="1009" t="s">
        <v>365</v>
      </c>
      <c r="B129" s="1004">
        <v>56</v>
      </c>
      <c r="C129" s="1196">
        <v>0</v>
      </c>
      <c r="D129" s="1196">
        <v>0</v>
      </c>
      <c r="E129" s="1196">
        <v>0</v>
      </c>
      <c r="F129" s="1196">
        <v>26</v>
      </c>
      <c r="G129" s="1196">
        <v>0</v>
      </c>
      <c r="H129" s="1197">
        <v>30</v>
      </c>
      <c r="I129" s="1197">
        <v>30</v>
      </c>
      <c r="J129" s="1198">
        <v>225</v>
      </c>
      <c r="K129" s="1196">
        <v>7.5</v>
      </c>
      <c r="L129" s="2146" t="s">
        <v>1119</v>
      </c>
      <c r="M129" s="1006">
        <v>2610000</v>
      </c>
      <c r="N129" s="1006">
        <v>12160406.5</v>
      </c>
      <c r="O129" s="1200">
        <v>13330753</v>
      </c>
    </row>
    <row r="130" spans="1:15" ht="15" customHeight="1" x14ac:dyDescent="0.2">
      <c r="A130" s="1009" t="s">
        <v>366</v>
      </c>
      <c r="B130" s="1003">
        <v>1.5</v>
      </c>
      <c r="C130" s="1196">
        <v>7</v>
      </c>
      <c r="D130" s="1196">
        <v>0</v>
      </c>
      <c r="E130" s="1196">
        <v>1</v>
      </c>
      <c r="F130" s="1196">
        <v>0</v>
      </c>
      <c r="G130" s="1196">
        <v>0.25</v>
      </c>
      <c r="H130" s="1197">
        <v>0.25</v>
      </c>
      <c r="I130" s="1197">
        <v>7.5</v>
      </c>
      <c r="J130" s="1198">
        <v>2.117</v>
      </c>
      <c r="K130" s="1196">
        <v>8.468</v>
      </c>
      <c r="L130" s="2146" t="s">
        <v>1119</v>
      </c>
      <c r="M130" s="1006">
        <v>2610000</v>
      </c>
      <c r="N130" s="1006">
        <v>12160406.5</v>
      </c>
      <c r="O130" s="1200">
        <v>13330753</v>
      </c>
    </row>
    <row r="131" spans="1:15" ht="15" customHeight="1" x14ac:dyDescent="0.2">
      <c r="A131" s="1009" t="s">
        <v>367</v>
      </c>
      <c r="B131" s="1003">
        <v>2.5</v>
      </c>
      <c r="C131" s="1196">
        <v>0</v>
      </c>
      <c r="D131" s="1196">
        <v>0</v>
      </c>
      <c r="E131" s="1196">
        <v>0</v>
      </c>
      <c r="F131" s="1196">
        <v>0</v>
      </c>
      <c r="G131" s="1196">
        <v>2</v>
      </c>
      <c r="H131" s="1197">
        <v>0.5</v>
      </c>
      <c r="I131" s="1197">
        <v>2.5</v>
      </c>
      <c r="J131" s="1198">
        <v>2</v>
      </c>
      <c r="K131" s="1196">
        <v>4</v>
      </c>
      <c r="L131" s="2146" t="s">
        <v>1119</v>
      </c>
      <c r="M131" s="1006">
        <v>2610000</v>
      </c>
      <c r="N131" s="1006">
        <v>12160406.5</v>
      </c>
      <c r="O131" s="1200">
        <v>13330753</v>
      </c>
    </row>
    <row r="132" spans="1:15" ht="15" customHeight="1" x14ac:dyDescent="0.2">
      <c r="A132" s="459" t="s">
        <v>931</v>
      </c>
      <c r="B132" s="1049">
        <v>878.75</v>
      </c>
      <c r="C132" s="1049">
        <v>71</v>
      </c>
      <c r="D132" s="1049">
        <v>0</v>
      </c>
      <c r="E132" s="1049">
        <v>0</v>
      </c>
      <c r="F132" s="1049">
        <v>32</v>
      </c>
      <c r="G132" s="1049">
        <v>512.25</v>
      </c>
      <c r="H132" s="1049">
        <v>334.5</v>
      </c>
      <c r="I132" s="1049">
        <v>917.75</v>
      </c>
      <c r="J132" s="1201">
        <v>2024.5942292171108</v>
      </c>
      <c r="K132" s="1201">
        <v>6.0525985925773114</v>
      </c>
      <c r="L132" s="1203"/>
      <c r="M132" s="1043"/>
      <c r="N132" s="460"/>
      <c r="O132" s="461"/>
    </row>
    <row r="133" spans="1:15" ht="15" customHeight="1" x14ac:dyDescent="0.2">
      <c r="A133" s="1009" t="s">
        <v>369</v>
      </c>
      <c r="B133" s="1004">
        <v>409.5</v>
      </c>
      <c r="C133" s="1196">
        <v>60</v>
      </c>
      <c r="D133" s="1196">
        <v>0</v>
      </c>
      <c r="E133" s="1196">
        <v>0</v>
      </c>
      <c r="F133" s="1196">
        <v>30</v>
      </c>
      <c r="G133" s="1196">
        <v>212.5</v>
      </c>
      <c r="H133" s="1197">
        <v>167</v>
      </c>
      <c r="I133" s="1197">
        <v>439.5</v>
      </c>
      <c r="J133" s="1198">
        <v>1169</v>
      </c>
      <c r="K133" s="1196">
        <v>7</v>
      </c>
      <c r="L133" s="2146" t="s">
        <v>1119</v>
      </c>
      <c r="M133" s="1006">
        <v>2610000</v>
      </c>
      <c r="N133" s="1006">
        <v>12160406.5</v>
      </c>
      <c r="O133" s="1200">
        <v>13330753</v>
      </c>
    </row>
    <row r="134" spans="1:15" ht="15" customHeight="1" x14ac:dyDescent="0.2">
      <c r="A134" s="1009" t="s">
        <v>370</v>
      </c>
      <c r="B134" s="1004">
        <v>209.5</v>
      </c>
      <c r="C134" s="1196">
        <v>10</v>
      </c>
      <c r="D134" s="1196">
        <v>0</v>
      </c>
      <c r="E134" s="1196">
        <v>0</v>
      </c>
      <c r="F134" s="1196">
        <v>1</v>
      </c>
      <c r="G134" s="1196">
        <v>117.25</v>
      </c>
      <c r="H134" s="1197">
        <v>91.25</v>
      </c>
      <c r="I134" s="1197">
        <v>218.5</v>
      </c>
      <c r="J134" s="1198">
        <v>353.51089588377727</v>
      </c>
      <c r="K134" s="1196">
        <v>3.87409200968523</v>
      </c>
      <c r="L134" s="2146" t="s">
        <v>1119</v>
      </c>
      <c r="M134" s="1006">
        <v>2610000</v>
      </c>
      <c r="N134" s="1006">
        <v>12160406.5</v>
      </c>
      <c r="O134" s="1200">
        <v>13330753</v>
      </c>
    </row>
    <row r="135" spans="1:15" ht="15" customHeight="1" x14ac:dyDescent="0.2">
      <c r="A135" s="1009" t="s">
        <v>371</v>
      </c>
      <c r="B135" s="1004">
        <v>73</v>
      </c>
      <c r="C135" s="1196">
        <v>1</v>
      </c>
      <c r="D135" s="1196">
        <v>0</v>
      </c>
      <c r="E135" s="1196">
        <v>0</v>
      </c>
      <c r="F135" s="1196">
        <v>1</v>
      </c>
      <c r="G135" s="1196">
        <v>47.75</v>
      </c>
      <c r="H135" s="1197">
        <v>24.25</v>
      </c>
      <c r="I135" s="1197">
        <v>73</v>
      </c>
      <c r="J135" s="1198">
        <v>203.70000000000002</v>
      </c>
      <c r="K135" s="1196">
        <v>8.4</v>
      </c>
      <c r="L135" s="2146" t="s">
        <v>1119</v>
      </c>
      <c r="M135" s="1006">
        <v>2610000</v>
      </c>
      <c r="N135" s="1006">
        <v>12160406.5</v>
      </c>
      <c r="O135" s="1200">
        <v>13330753</v>
      </c>
    </row>
    <row r="136" spans="1:15" ht="15" customHeight="1" x14ac:dyDescent="0.2">
      <c r="A136" s="1009" t="s">
        <v>372</v>
      </c>
      <c r="B136" s="1004">
        <v>119.25</v>
      </c>
      <c r="C136" s="1196">
        <v>0</v>
      </c>
      <c r="D136" s="1196">
        <v>0</v>
      </c>
      <c r="E136" s="1196">
        <v>0</v>
      </c>
      <c r="F136" s="1196">
        <v>0</v>
      </c>
      <c r="G136" s="1196">
        <v>79.5</v>
      </c>
      <c r="H136" s="1197">
        <v>39.75</v>
      </c>
      <c r="I136" s="1197">
        <v>119.25</v>
      </c>
      <c r="J136" s="1198">
        <v>198.75</v>
      </c>
      <c r="K136" s="1196">
        <v>5</v>
      </c>
      <c r="L136" s="2146" t="s">
        <v>1119</v>
      </c>
      <c r="M136" s="1006">
        <v>2610000</v>
      </c>
      <c r="N136" s="1006">
        <v>12160406.5</v>
      </c>
      <c r="O136" s="1200">
        <v>13330753</v>
      </c>
    </row>
    <row r="137" spans="1:15" ht="15" customHeight="1" x14ac:dyDescent="0.2">
      <c r="A137" s="1009" t="s">
        <v>373</v>
      </c>
      <c r="B137" s="1004">
        <v>67.5</v>
      </c>
      <c r="C137" s="1196">
        <v>0</v>
      </c>
      <c r="D137" s="1196">
        <v>0</v>
      </c>
      <c r="E137" s="1196">
        <v>0</v>
      </c>
      <c r="F137" s="1196">
        <v>0</v>
      </c>
      <c r="G137" s="1196">
        <v>55.25</v>
      </c>
      <c r="H137" s="1197">
        <v>12.25</v>
      </c>
      <c r="I137" s="1197">
        <v>67.5</v>
      </c>
      <c r="J137" s="1198">
        <v>99.633333333333326</v>
      </c>
      <c r="K137" s="1196">
        <v>8.1333333333333329</v>
      </c>
      <c r="L137" s="2146" t="s">
        <v>1119</v>
      </c>
      <c r="M137" s="1006">
        <v>2610000</v>
      </c>
      <c r="N137" s="1006">
        <v>12160406.5</v>
      </c>
      <c r="O137" s="1200">
        <v>13330753</v>
      </c>
    </row>
    <row r="138" spans="1:15" ht="15" customHeight="1" x14ac:dyDescent="0.2">
      <c r="A138" s="1205" t="s">
        <v>374</v>
      </c>
      <c r="B138" s="1049">
        <v>780.7</v>
      </c>
      <c r="C138" s="1049">
        <v>46</v>
      </c>
      <c r="D138" s="1049">
        <v>0</v>
      </c>
      <c r="E138" s="1049">
        <v>6</v>
      </c>
      <c r="F138" s="1049">
        <v>14</v>
      </c>
      <c r="G138" s="1049">
        <v>554.20000000000005</v>
      </c>
      <c r="H138" s="1049">
        <v>206.5</v>
      </c>
      <c r="I138" s="1049">
        <v>806.7</v>
      </c>
      <c r="J138" s="1201">
        <v>1349.5362205343113</v>
      </c>
      <c r="K138" s="1201">
        <v>6.5352843609409748</v>
      </c>
      <c r="L138" s="1203"/>
      <c r="M138" s="1043"/>
      <c r="N138" s="460"/>
      <c r="O138" s="461"/>
    </row>
    <row r="139" spans="1:15" ht="15" customHeight="1" x14ac:dyDescent="0.2">
      <c r="A139" s="1009" t="s">
        <v>375</v>
      </c>
      <c r="B139" s="1004">
        <v>92</v>
      </c>
      <c r="C139" s="1196">
        <v>3</v>
      </c>
      <c r="D139" s="1196">
        <v>0</v>
      </c>
      <c r="E139" s="1196">
        <v>0</v>
      </c>
      <c r="F139" s="1196">
        <v>0</v>
      </c>
      <c r="G139" s="1196">
        <v>65.25</v>
      </c>
      <c r="H139" s="1197">
        <v>26.75</v>
      </c>
      <c r="I139" s="1197">
        <v>95</v>
      </c>
      <c r="J139" s="1198">
        <v>187.25</v>
      </c>
      <c r="K139" s="1196">
        <v>7</v>
      </c>
      <c r="L139" s="2146" t="s">
        <v>1119</v>
      </c>
      <c r="M139" s="1006">
        <v>2610000</v>
      </c>
      <c r="N139" s="1006">
        <v>12160406.5</v>
      </c>
      <c r="O139" s="1200">
        <v>13330753</v>
      </c>
    </row>
    <row r="140" spans="1:15" ht="15" customHeight="1" x14ac:dyDescent="0.2">
      <c r="A140" s="1009" t="s">
        <v>376</v>
      </c>
      <c r="B140" s="1004">
        <v>22.7</v>
      </c>
      <c r="C140" s="1196">
        <v>2</v>
      </c>
      <c r="D140" s="1196">
        <v>0</v>
      </c>
      <c r="E140" s="1196">
        <v>0</v>
      </c>
      <c r="F140" s="1196">
        <v>0</v>
      </c>
      <c r="G140" s="1196">
        <v>21.2</v>
      </c>
      <c r="H140" s="1197">
        <v>1.5</v>
      </c>
      <c r="I140" s="1197">
        <v>24.7</v>
      </c>
      <c r="J140" s="1198">
        <v>9.7799999999999994</v>
      </c>
      <c r="K140" s="1196">
        <v>6.52</v>
      </c>
      <c r="L140" s="2146" t="s">
        <v>1119</v>
      </c>
      <c r="M140" s="1006">
        <v>2610000</v>
      </c>
      <c r="N140" s="1006">
        <v>12160406.5</v>
      </c>
      <c r="O140" s="1200">
        <v>13330753</v>
      </c>
    </row>
    <row r="141" spans="1:15" ht="15" customHeight="1" x14ac:dyDescent="0.2">
      <c r="A141" s="1009" t="s">
        <v>377</v>
      </c>
      <c r="B141" s="1004">
        <v>44.5</v>
      </c>
      <c r="C141" s="1196">
        <v>1</v>
      </c>
      <c r="D141" s="1196">
        <v>0</v>
      </c>
      <c r="E141" s="1196">
        <v>0</v>
      </c>
      <c r="F141" s="1196">
        <v>0</v>
      </c>
      <c r="G141" s="1196">
        <v>43.5</v>
      </c>
      <c r="H141" s="1197">
        <v>1</v>
      </c>
      <c r="I141" s="1197">
        <v>45.5</v>
      </c>
      <c r="J141" s="1198">
        <v>6.9565217391304346</v>
      </c>
      <c r="K141" s="1196">
        <v>6.9565217391304346</v>
      </c>
      <c r="L141" s="2146" t="s">
        <v>1119</v>
      </c>
      <c r="M141" s="1006">
        <v>2610000</v>
      </c>
      <c r="N141" s="1006">
        <v>12160406.5</v>
      </c>
      <c r="O141" s="1200">
        <v>13330753</v>
      </c>
    </row>
    <row r="142" spans="1:15" ht="15" customHeight="1" x14ac:dyDescent="0.2">
      <c r="A142" s="1009" t="s">
        <v>378</v>
      </c>
      <c r="B142" s="1004">
        <v>186.5</v>
      </c>
      <c r="C142" s="1196">
        <v>8</v>
      </c>
      <c r="D142" s="1196">
        <v>0</v>
      </c>
      <c r="E142" s="1196">
        <v>0</v>
      </c>
      <c r="F142" s="1196">
        <v>9</v>
      </c>
      <c r="G142" s="1196">
        <v>119.25</v>
      </c>
      <c r="H142" s="1197">
        <v>58.25</v>
      </c>
      <c r="I142" s="1197">
        <v>185.5</v>
      </c>
      <c r="J142" s="1198">
        <v>407.75</v>
      </c>
      <c r="K142" s="1196">
        <v>7</v>
      </c>
      <c r="L142" s="2146" t="s">
        <v>1119</v>
      </c>
      <c r="M142" s="1006">
        <v>2610000</v>
      </c>
      <c r="N142" s="1006">
        <v>12160406.5</v>
      </c>
      <c r="O142" s="1200">
        <v>13330753</v>
      </c>
    </row>
    <row r="143" spans="1:15" ht="15" customHeight="1" x14ac:dyDescent="0.2">
      <c r="A143" s="1009" t="s">
        <v>379</v>
      </c>
      <c r="B143" s="1004">
        <v>57</v>
      </c>
      <c r="C143" s="1196">
        <v>0</v>
      </c>
      <c r="D143" s="1196">
        <v>0</v>
      </c>
      <c r="E143" s="1196">
        <v>0</v>
      </c>
      <c r="F143" s="1196">
        <v>0</v>
      </c>
      <c r="G143" s="1196">
        <v>46.5</v>
      </c>
      <c r="H143" s="1197">
        <v>10.5</v>
      </c>
      <c r="I143" s="1197">
        <v>57</v>
      </c>
      <c r="J143" s="1198">
        <v>63</v>
      </c>
      <c r="K143" s="1196">
        <v>6</v>
      </c>
      <c r="L143" s="2146" t="s">
        <v>1119</v>
      </c>
      <c r="M143" s="1006">
        <v>2610000</v>
      </c>
      <c r="N143" s="1006">
        <v>12160406.5</v>
      </c>
      <c r="O143" s="1200">
        <v>13330753</v>
      </c>
    </row>
    <row r="144" spans="1:15" ht="15" customHeight="1" x14ac:dyDescent="0.2">
      <c r="A144" s="1009" t="s">
        <v>380</v>
      </c>
      <c r="B144" s="1004">
        <v>111</v>
      </c>
      <c r="C144" s="1196">
        <v>13</v>
      </c>
      <c r="D144" s="1196">
        <v>0</v>
      </c>
      <c r="E144" s="1196">
        <v>2</v>
      </c>
      <c r="F144" s="1196">
        <v>5</v>
      </c>
      <c r="G144" s="1196">
        <v>56.75</v>
      </c>
      <c r="H144" s="1197">
        <v>47.25</v>
      </c>
      <c r="I144" s="1197">
        <v>117</v>
      </c>
      <c r="J144" s="1198">
        <v>307.125</v>
      </c>
      <c r="K144" s="1196">
        <v>6.5</v>
      </c>
      <c r="L144" s="2146" t="s">
        <v>1119</v>
      </c>
      <c r="M144" s="1006">
        <v>2610000</v>
      </c>
      <c r="N144" s="1006">
        <v>12160406.5</v>
      </c>
      <c r="O144" s="1200">
        <v>13330753</v>
      </c>
    </row>
    <row r="145" spans="1:15" ht="15" customHeight="1" x14ac:dyDescent="0.2">
      <c r="A145" s="1009" t="s">
        <v>381</v>
      </c>
      <c r="B145" s="1004">
        <v>72</v>
      </c>
      <c r="C145" s="1196">
        <v>15</v>
      </c>
      <c r="D145" s="1196">
        <v>0</v>
      </c>
      <c r="E145" s="1196">
        <v>4</v>
      </c>
      <c r="F145" s="1196">
        <v>0</v>
      </c>
      <c r="G145" s="1196">
        <v>60.75</v>
      </c>
      <c r="H145" s="1197">
        <v>7.25</v>
      </c>
      <c r="I145" s="1197">
        <v>83</v>
      </c>
      <c r="J145" s="1198">
        <v>43.674698795180724</v>
      </c>
      <c r="K145" s="1196">
        <v>6.024096385542169</v>
      </c>
      <c r="L145" s="2146" t="s">
        <v>1119</v>
      </c>
      <c r="M145" s="1006">
        <v>2610000</v>
      </c>
      <c r="N145" s="1006">
        <v>12160406.5</v>
      </c>
      <c r="O145" s="1200">
        <v>13330753</v>
      </c>
    </row>
    <row r="146" spans="1:15" ht="15" customHeight="1" x14ac:dyDescent="0.2">
      <c r="A146" s="1009" t="s">
        <v>382</v>
      </c>
      <c r="B146" s="1004">
        <v>195</v>
      </c>
      <c r="C146" s="1196">
        <v>4</v>
      </c>
      <c r="D146" s="1196">
        <v>0</v>
      </c>
      <c r="E146" s="1196">
        <v>0</v>
      </c>
      <c r="F146" s="1196">
        <v>0</v>
      </c>
      <c r="G146" s="1196">
        <v>141</v>
      </c>
      <c r="H146" s="1197">
        <v>54</v>
      </c>
      <c r="I146" s="1197">
        <v>199</v>
      </c>
      <c r="J146" s="1198">
        <v>324</v>
      </c>
      <c r="K146" s="1196">
        <v>6</v>
      </c>
      <c r="L146" s="2146" t="s">
        <v>1119</v>
      </c>
      <c r="M146" s="1006">
        <v>2610000</v>
      </c>
      <c r="N146" s="1006">
        <v>12160406.5</v>
      </c>
      <c r="O146" s="1200">
        <v>13330753</v>
      </c>
    </row>
    <row r="147" spans="1:15" ht="15" customHeight="1" x14ac:dyDescent="0.2">
      <c r="A147" s="1205" t="s">
        <v>383</v>
      </c>
      <c r="B147" s="1049">
        <v>9811.1</v>
      </c>
      <c r="C147" s="1049">
        <v>207.6</v>
      </c>
      <c r="D147" s="1049">
        <v>0</v>
      </c>
      <c r="E147" s="1049">
        <v>45</v>
      </c>
      <c r="F147" s="1049">
        <v>498</v>
      </c>
      <c r="G147" s="1049">
        <v>4226.3500000000004</v>
      </c>
      <c r="H147" s="1049">
        <v>5041.75</v>
      </c>
      <c r="I147" s="1049">
        <v>9475.7000000000007</v>
      </c>
      <c r="J147" s="1201">
        <v>51582.526315789473</v>
      </c>
      <c r="K147" s="1201">
        <v>10.231075780391624</v>
      </c>
      <c r="L147" s="1203"/>
      <c r="M147" s="1043"/>
      <c r="N147" s="460"/>
      <c r="O147" s="461"/>
    </row>
    <row r="148" spans="1:15" ht="15" customHeight="1" x14ac:dyDescent="0.2">
      <c r="A148" s="1009" t="s">
        <v>384</v>
      </c>
      <c r="B148" s="1004">
        <v>806</v>
      </c>
      <c r="C148" s="1196">
        <v>15.6</v>
      </c>
      <c r="D148" s="1196">
        <v>0</v>
      </c>
      <c r="E148" s="1196">
        <v>0</v>
      </c>
      <c r="F148" s="1196">
        <v>434</v>
      </c>
      <c r="G148" s="1196">
        <v>57</v>
      </c>
      <c r="H148" s="1197">
        <v>315</v>
      </c>
      <c r="I148" s="1197">
        <v>387.6</v>
      </c>
      <c r="J148" s="1198">
        <v>2520</v>
      </c>
      <c r="K148" s="1196">
        <v>8</v>
      </c>
      <c r="L148" s="2146" t="s">
        <v>1119</v>
      </c>
      <c r="M148" s="1006">
        <v>2610000</v>
      </c>
      <c r="N148" s="1006">
        <v>12160406.5</v>
      </c>
      <c r="O148" s="1200">
        <v>13330753</v>
      </c>
    </row>
    <row r="149" spans="1:15" ht="15" customHeight="1" x14ac:dyDescent="0.2">
      <c r="A149" s="1009" t="s">
        <v>385</v>
      </c>
      <c r="B149" s="1004">
        <v>261.8</v>
      </c>
      <c r="C149" s="1196">
        <v>70</v>
      </c>
      <c r="D149" s="1196">
        <v>0</v>
      </c>
      <c r="E149" s="1196">
        <v>0</v>
      </c>
      <c r="F149" s="1196">
        <v>10</v>
      </c>
      <c r="G149" s="1196">
        <v>130.05000000000001</v>
      </c>
      <c r="H149" s="1197">
        <v>121.75</v>
      </c>
      <c r="I149" s="1197">
        <v>321.8</v>
      </c>
      <c r="J149" s="1198">
        <v>730.5</v>
      </c>
      <c r="K149" s="1196">
        <v>6</v>
      </c>
      <c r="L149" s="2146" t="s">
        <v>1119</v>
      </c>
      <c r="M149" s="1006">
        <v>2610000</v>
      </c>
      <c r="N149" s="1006">
        <v>12160406.5</v>
      </c>
      <c r="O149" s="1200">
        <v>13330753</v>
      </c>
    </row>
    <row r="150" spans="1:15" ht="15" customHeight="1" x14ac:dyDescent="0.2">
      <c r="A150" s="1009" t="s">
        <v>386</v>
      </c>
      <c r="B150" s="1004">
        <v>24.5</v>
      </c>
      <c r="C150" s="1196">
        <v>5</v>
      </c>
      <c r="D150" s="1196">
        <v>0</v>
      </c>
      <c r="E150" s="1196">
        <v>1</v>
      </c>
      <c r="F150" s="1196">
        <v>0</v>
      </c>
      <c r="G150" s="1196">
        <v>21</v>
      </c>
      <c r="H150" s="1197">
        <v>2.5</v>
      </c>
      <c r="I150" s="1197">
        <v>28.5</v>
      </c>
      <c r="J150" s="1198">
        <v>10.526315789473683</v>
      </c>
      <c r="K150" s="1196">
        <v>4.2105263157894735</v>
      </c>
      <c r="L150" s="2146" t="s">
        <v>1119</v>
      </c>
      <c r="M150" s="1006">
        <v>2610000</v>
      </c>
      <c r="N150" s="1006">
        <v>12160406.5</v>
      </c>
      <c r="O150" s="1200">
        <v>13330753</v>
      </c>
    </row>
    <row r="151" spans="1:15" ht="15" customHeight="1" x14ac:dyDescent="0.2">
      <c r="A151" s="1009" t="s">
        <v>387</v>
      </c>
      <c r="B151" s="1004">
        <v>4790.8</v>
      </c>
      <c r="C151" s="1196">
        <v>15</v>
      </c>
      <c r="D151" s="1196">
        <v>0</v>
      </c>
      <c r="E151" s="1196">
        <v>0</v>
      </c>
      <c r="F151" s="1196">
        <v>10</v>
      </c>
      <c r="G151" s="1196">
        <v>2472.8000000000002</v>
      </c>
      <c r="H151" s="1197">
        <v>2308</v>
      </c>
      <c r="I151" s="1197">
        <v>4795.8</v>
      </c>
      <c r="J151" s="1198">
        <v>25388</v>
      </c>
      <c r="K151" s="1196">
        <v>11</v>
      </c>
      <c r="L151" s="2146" t="s">
        <v>1119</v>
      </c>
      <c r="M151" s="1006">
        <v>2610000</v>
      </c>
      <c r="N151" s="1006">
        <v>12160406.5</v>
      </c>
      <c r="O151" s="1200">
        <v>13330753</v>
      </c>
    </row>
    <row r="152" spans="1:15" ht="15" customHeight="1" x14ac:dyDescent="0.2">
      <c r="A152" s="1009" t="s">
        <v>388</v>
      </c>
      <c r="B152" s="1004">
        <v>65</v>
      </c>
      <c r="C152" s="1196">
        <v>20</v>
      </c>
      <c r="D152" s="1196">
        <v>0</v>
      </c>
      <c r="E152" s="1196">
        <v>12</v>
      </c>
      <c r="F152" s="1196">
        <v>4</v>
      </c>
      <c r="G152" s="1196">
        <v>45.5</v>
      </c>
      <c r="H152" s="1197">
        <v>3.5</v>
      </c>
      <c r="I152" s="1197">
        <v>69</v>
      </c>
      <c r="J152" s="1198">
        <v>24.5</v>
      </c>
      <c r="K152" s="1196">
        <v>7</v>
      </c>
      <c r="L152" s="2146" t="s">
        <v>1119</v>
      </c>
      <c r="M152" s="1006">
        <v>2610000</v>
      </c>
      <c r="N152" s="1006">
        <v>12160406.5</v>
      </c>
      <c r="O152" s="1200">
        <v>13330753</v>
      </c>
    </row>
    <row r="153" spans="1:15" ht="15" customHeight="1" x14ac:dyDescent="0.2">
      <c r="A153" s="1009" t="s">
        <v>389</v>
      </c>
      <c r="B153" s="1004">
        <v>43</v>
      </c>
      <c r="C153" s="1196">
        <v>10</v>
      </c>
      <c r="D153" s="1196">
        <v>0</v>
      </c>
      <c r="E153" s="1196">
        <v>0</v>
      </c>
      <c r="F153" s="1196">
        <v>0</v>
      </c>
      <c r="G153" s="1196">
        <v>40</v>
      </c>
      <c r="H153" s="1197">
        <v>3</v>
      </c>
      <c r="I153" s="1197">
        <v>53</v>
      </c>
      <c r="J153" s="1198">
        <v>33</v>
      </c>
      <c r="K153" s="1196">
        <v>11</v>
      </c>
      <c r="L153" s="2146" t="s">
        <v>1119</v>
      </c>
      <c r="M153" s="1006">
        <v>2610000</v>
      </c>
      <c r="N153" s="1006">
        <v>12160406.5</v>
      </c>
      <c r="O153" s="1200">
        <v>13330753</v>
      </c>
    </row>
    <row r="154" spans="1:15" ht="15" customHeight="1" x14ac:dyDescent="0.2">
      <c r="A154" s="1009" t="s">
        <v>390</v>
      </c>
      <c r="B154" s="1004">
        <v>201</v>
      </c>
      <c r="C154" s="1196">
        <v>0</v>
      </c>
      <c r="D154" s="1196">
        <v>0</v>
      </c>
      <c r="E154" s="1196">
        <v>30</v>
      </c>
      <c r="F154" s="1196">
        <v>40</v>
      </c>
      <c r="G154" s="1196">
        <v>129</v>
      </c>
      <c r="H154" s="2386">
        <v>2</v>
      </c>
      <c r="I154" s="2386">
        <v>131</v>
      </c>
      <c r="J154" s="2382">
        <v>16</v>
      </c>
      <c r="K154" s="1196">
        <v>8</v>
      </c>
      <c r="L154" s="2146" t="s">
        <v>1119</v>
      </c>
      <c r="M154" s="1006">
        <v>2610000</v>
      </c>
      <c r="N154" s="1006">
        <v>12160406.5</v>
      </c>
      <c r="O154" s="1200">
        <v>13330753</v>
      </c>
    </row>
    <row r="155" spans="1:15" ht="15" customHeight="1" x14ac:dyDescent="0.2">
      <c r="A155" s="1009" t="s">
        <v>932</v>
      </c>
      <c r="B155" s="1004">
        <v>3581</v>
      </c>
      <c r="C155" s="1196">
        <v>72</v>
      </c>
      <c r="D155" s="1196">
        <v>0</v>
      </c>
      <c r="E155" s="1196">
        <v>0</v>
      </c>
      <c r="F155" s="1196">
        <v>0</v>
      </c>
      <c r="G155" s="1196">
        <v>1295</v>
      </c>
      <c r="H155" s="1197">
        <v>2286</v>
      </c>
      <c r="I155" s="1197">
        <v>3653</v>
      </c>
      <c r="J155" s="1198">
        <v>22860</v>
      </c>
      <c r="K155" s="1196">
        <v>10</v>
      </c>
      <c r="L155" s="2146" t="s">
        <v>1119</v>
      </c>
      <c r="M155" s="1006">
        <v>2610000</v>
      </c>
      <c r="N155" s="1006">
        <v>12160406.5</v>
      </c>
      <c r="O155" s="1200">
        <v>13330753</v>
      </c>
    </row>
    <row r="156" spans="1:15" ht="15" customHeight="1" thickBot="1" x14ac:dyDescent="0.25">
      <c r="A156" s="1190" t="s">
        <v>392</v>
      </c>
      <c r="B156" s="1589">
        <v>38</v>
      </c>
      <c r="C156" s="1191">
        <v>0</v>
      </c>
      <c r="D156" s="1191">
        <v>0</v>
      </c>
      <c r="E156" s="1191">
        <v>2</v>
      </c>
      <c r="F156" s="1191">
        <v>0</v>
      </c>
      <c r="G156" s="1196">
        <v>36</v>
      </c>
      <c r="H156" s="1585">
        <v>0</v>
      </c>
      <c r="I156" s="1197">
        <v>36</v>
      </c>
      <c r="J156" s="1586">
        <v>0</v>
      </c>
      <c r="K156" s="1196">
        <v>9</v>
      </c>
      <c r="L156" s="2146" t="s">
        <v>1119</v>
      </c>
      <c r="M156" s="1006">
        <v>2610000</v>
      </c>
      <c r="N156" s="1006">
        <v>12160406.5</v>
      </c>
      <c r="O156" s="1200">
        <v>13330753</v>
      </c>
    </row>
    <row r="157" spans="1:15" ht="15" customHeight="1" thickBot="1" x14ac:dyDescent="0.25">
      <c r="A157" s="430" t="s">
        <v>933</v>
      </c>
      <c r="B157" s="1181">
        <v>14454.05</v>
      </c>
      <c r="C157" s="1181">
        <v>487.6</v>
      </c>
      <c r="D157" s="1181">
        <v>0</v>
      </c>
      <c r="E157" s="1181">
        <v>85</v>
      </c>
      <c r="F157" s="1181">
        <v>590</v>
      </c>
      <c r="G157" s="1181">
        <v>7340.3</v>
      </c>
      <c r="H157" s="1181">
        <v>6438.75</v>
      </c>
      <c r="I157" s="1181">
        <v>14266.650000000001</v>
      </c>
      <c r="J157" s="1182">
        <v>61477.082271267092</v>
      </c>
      <c r="K157" s="1182">
        <v>9.5479840452365892</v>
      </c>
      <c r="L157" s="1584" t="s">
        <v>1119</v>
      </c>
      <c r="M157" s="1184">
        <v>2610000</v>
      </c>
      <c r="N157" s="1184">
        <v>12160406.499999998</v>
      </c>
      <c r="O157" s="536">
        <v>13330753</v>
      </c>
    </row>
    <row r="158" spans="1:15" x14ac:dyDescent="0.2">
      <c r="A158" s="7" t="s">
        <v>1874</v>
      </c>
      <c r="B158" s="8"/>
      <c r="C158" s="8"/>
      <c r="D158" s="8"/>
      <c r="E158" s="9"/>
      <c r="F158" s="10"/>
      <c r="G158" s="11"/>
      <c r="H158" s="8"/>
      <c r="I158" s="249"/>
      <c r="J158" s="249"/>
      <c r="K158" s="257"/>
      <c r="L158" s="258"/>
      <c r="M158" s="259"/>
      <c r="N158" s="259"/>
      <c r="O158" s="259"/>
    </row>
    <row r="159" spans="1:15" x14ac:dyDescent="0.2">
      <c r="A159" s="260" t="s">
        <v>1590</v>
      </c>
      <c r="B159" s="2528"/>
      <c r="C159" s="2528"/>
      <c r="D159" s="2528"/>
      <c r="E159" s="2528"/>
      <c r="F159" s="2528"/>
      <c r="G159" s="2528"/>
      <c r="H159" s="2528"/>
      <c r="I159" s="2528"/>
      <c r="J159" s="266"/>
      <c r="K159" s="266"/>
      <c r="L159" s="2529"/>
      <c r="M159" s="2528"/>
      <c r="N159" s="2528"/>
      <c r="O159" s="2528"/>
    </row>
    <row r="160" spans="1:15" x14ac:dyDescent="0.2">
      <c r="B160" s="246"/>
      <c r="C160" s="246"/>
      <c r="D160" s="246"/>
      <c r="E160" s="246"/>
      <c r="F160" s="246"/>
      <c r="G160" s="246"/>
      <c r="H160" s="249"/>
      <c r="I160" s="249"/>
      <c r="J160" s="249"/>
      <c r="K160" s="257"/>
      <c r="L160" s="258"/>
      <c r="M160" s="259"/>
      <c r="N160" s="259"/>
      <c r="O160" s="259"/>
    </row>
    <row r="161" spans="1:15" x14ac:dyDescent="0.2">
      <c r="B161" s="246"/>
      <c r="C161" s="246"/>
      <c r="D161" s="246"/>
      <c r="E161" s="246"/>
      <c r="F161" s="246"/>
      <c r="G161" s="246"/>
      <c r="H161" s="249"/>
      <c r="I161" s="249"/>
      <c r="J161" s="249"/>
      <c r="K161" s="257"/>
      <c r="L161" s="258"/>
      <c r="M161" s="259"/>
      <c r="N161" s="259"/>
      <c r="O161" s="259"/>
    </row>
    <row r="162" spans="1:15" ht="15" x14ac:dyDescent="0.25">
      <c r="A162" s="3012" t="s">
        <v>1982</v>
      </c>
      <c r="B162" s="3012"/>
      <c r="C162" s="3012"/>
      <c r="D162" s="3012"/>
      <c r="E162" s="3012"/>
      <c r="F162" s="3012"/>
      <c r="G162" s="3012"/>
      <c r="H162" s="3012"/>
      <c r="I162" s="3012"/>
      <c r="J162" s="3012"/>
      <c r="K162" s="3012"/>
      <c r="L162" s="3012"/>
      <c r="M162" s="3012"/>
      <c r="N162" s="3012"/>
      <c r="O162" s="3012"/>
    </row>
    <row r="163" spans="1:15" ht="13.5" thickBot="1" x14ac:dyDescent="0.25">
      <c r="A163" s="2007" t="s">
        <v>1832</v>
      </c>
      <c r="B163" s="263"/>
      <c r="C163" s="259"/>
      <c r="D163" s="259"/>
      <c r="E163" s="259"/>
      <c r="F163" s="259"/>
      <c r="G163" s="259"/>
      <c r="H163" s="257"/>
      <c r="I163" s="257"/>
      <c r="J163" s="257"/>
      <c r="K163" s="257"/>
      <c r="L163" s="258"/>
      <c r="M163" s="259"/>
      <c r="N163" s="259"/>
      <c r="O163" s="259"/>
    </row>
    <row r="164" spans="1:15" ht="15" customHeight="1" x14ac:dyDescent="0.2">
      <c r="A164" s="3009" t="s">
        <v>328</v>
      </c>
      <c r="B164" s="3005" t="s">
        <v>1984</v>
      </c>
      <c r="C164" s="3006"/>
      <c r="D164" s="3006"/>
      <c r="E164" s="3006"/>
      <c r="F164" s="3006"/>
      <c r="G164" s="3006"/>
      <c r="H164" s="3006"/>
      <c r="I164" s="3006"/>
      <c r="J164" s="3006"/>
      <c r="K164" s="3006"/>
      <c r="L164" s="3006"/>
      <c r="M164" s="3006"/>
      <c r="N164" s="3006"/>
      <c r="O164" s="3007"/>
    </row>
    <row r="165" spans="1:15" ht="15" customHeight="1" x14ac:dyDescent="0.2">
      <c r="A165" s="3010"/>
      <c r="B165" s="3008" t="s">
        <v>192</v>
      </c>
      <c r="C165" s="3008"/>
      <c r="D165" s="3008"/>
      <c r="E165" s="3008"/>
      <c r="F165" s="3008"/>
      <c r="G165" s="3008"/>
      <c r="H165" s="3008"/>
      <c r="I165" s="3008"/>
      <c r="J165" s="2329"/>
      <c r="K165" s="2329" t="s">
        <v>904</v>
      </c>
      <c r="L165" s="2329"/>
      <c r="M165" s="1172" t="s">
        <v>437</v>
      </c>
      <c r="N165" s="1172" t="s">
        <v>910</v>
      </c>
      <c r="O165" s="1177" t="s">
        <v>910</v>
      </c>
    </row>
    <row r="166" spans="1:15" ht="15" customHeight="1" x14ac:dyDescent="0.2">
      <c r="A166" s="3010"/>
      <c r="B166" s="2329" t="s">
        <v>433</v>
      </c>
      <c r="C166" s="2329"/>
      <c r="D166" s="2329" t="s">
        <v>1702</v>
      </c>
      <c r="E166" s="2329"/>
      <c r="F166" s="2329"/>
      <c r="G166" s="2329" t="s">
        <v>911</v>
      </c>
      <c r="H166" s="2329"/>
      <c r="I166" s="2329" t="s">
        <v>433</v>
      </c>
      <c r="J166" s="2360" t="s">
        <v>912</v>
      </c>
      <c r="K166" s="2360" t="s">
        <v>842</v>
      </c>
      <c r="L166" s="2360" t="s">
        <v>330</v>
      </c>
      <c r="M166" s="1173" t="s">
        <v>913</v>
      </c>
      <c r="N166" s="1173" t="s">
        <v>914</v>
      </c>
      <c r="O166" s="1178" t="s">
        <v>913</v>
      </c>
    </row>
    <row r="167" spans="1:15" ht="15" customHeight="1" x14ac:dyDescent="0.2">
      <c r="A167" s="3010"/>
      <c r="B167" s="2360" t="s">
        <v>916</v>
      </c>
      <c r="C167" s="2360" t="s">
        <v>918</v>
      </c>
      <c r="D167" s="2360"/>
      <c r="E167" s="2360" t="s">
        <v>867</v>
      </c>
      <c r="F167" s="2360" t="s">
        <v>917</v>
      </c>
      <c r="G167" s="2360" t="s">
        <v>919</v>
      </c>
      <c r="H167" s="2360" t="s">
        <v>836</v>
      </c>
      <c r="I167" s="2360" t="s">
        <v>835</v>
      </c>
      <c r="J167" s="2360" t="s">
        <v>920</v>
      </c>
      <c r="K167" s="2360" t="s">
        <v>921</v>
      </c>
      <c r="L167" s="2360" t="s">
        <v>336</v>
      </c>
      <c r="M167" s="1173" t="s">
        <v>922</v>
      </c>
      <c r="N167" s="1173" t="s">
        <v>923</v>
      </c>
      <c r="O167" s="1178" t="s">
        <v>924</v>
      </c>
    </row>
    <row r="168" spans="1:15" ht="15" customHeight="1" thickBot="1" x14ac:dyDescent="0.25">
      <c r="A168" s="3011"/>
      <c r="B168" s="1992">
        <v>43830</v>
      </c>
      <c r="C168" s="2361">
        <v>2020</v>
      </c>
      <c r="D168" s="2361">
        <v>2020</v>
      </c>
      <c r="E168" s="2361">
        <v>2020</v>
      </c>
      <c r="F168" s="2361">
        <v>2020</v>
      </c>
      <c r="G168" s="2361" t="s">
        <v>925</v>
      </c>
      <c r="H168" s="1176">
        <v>2020</v>
      </c>
      <c r="I168" s="1992">
        <v>44196</v>
      </c>
      <c r="J168" s="1992" t="s">
        <v>1983</v>
      </c>
      <c r="K168" s="1992" t="s">
        <v>1983</v>
      </c>
      <c r="L168" s="2361" t="s">
        <v>441</v>
      </c>
      <c r="M168" s="1175" t="s">
        <v>926</v>
      </c>
      <c r="N168" s="1175" t="s">
        <v>927</v>
      </c>
      <c r="O168" s="1179" t="s">
        <v>927</v>
      </c>
    </row>
    <row r="169" spans="1:15" ht="15" customHeight="1" x14ac:dyDescent="0.2">
      <c r="A169" s="1185" t="s">
        <v>352</v>
      </c>
      <c r="B169" s="1180">
        <v>1851.25</v>
      </c>
      <c r="C169" s="1180">
        <v>332</v>
      </c>
      <c r="D169" s="1180">
        <v>0</v>
      </c>
      <c r="E169" s="1180">
        <v>38</v>
      </c>
      <c r="F169" s="1180">
        <v>11.5</v>
      </c>
      <c r="G169" s="1180">
        <v>169</v>
      </c>
      <c r="H169" s="1180">
        <v>1632.75</v>
      </c>
      <c r="I169" s="1180">
        <v>2133.75</v>
      </c>
      <c r="J169" s="1186">
        <v>11421</v>
      </c>
      <c r="K169" s="1595">
        <v>6.9949471750114833</v>
      </c>
      <c r="L169" s="404"/>
      <c r="M169" s="1188"/>
      <c r="N169" s="1188"/>
      <c r="O169" s="1189"/>
    </row>
    <row r="170" spans="1:15" ht="15" customHeight="1" x14ac:dyDescent="0.2">
      <c r="A170" s="1009" t="s">
        <v>353</v>
      </c>
      <c r="B170" s="262">
        <v>699</v>
      </c>
      <c r="C170" s="1196">
        <v>12</v>
      </c>
      <c r="D170" s="1196">
        <v>0</v>
      </c>
      <c r="E170" s="1196">
        <v>0</v>
      </c>
      <c r="F170" s="1196">
        <v>0</v>
      </c>
      <c r="G170" s="1196">
        <v>12</v>
      </c>
      <c r="H170" s="1197">
        <v>687</v>
      </c>
      <c r="I170" s="1197">
        <v>711</v>
      </c>
      <c r="J170" s="1198">
        <v>4809</v>
      </c>
      <c r="K170" s="1196">
        <v>7</v>
      </c>
      <c r="L170" s="2146" t="s">
        <v>1120</v>
      </c>
      <c r="M170" s="1006">
        <v>1030000</v>
      </c>
      <c r="N170" s="1006">
        <v>9240835.3499999996</v>
      </c>
      <c r="O170" s="1200">
        <v>4713496.25</v>
      </c>
    </row>
    <row r="171" spans="1:15" ht="15" customHeight="1" x14ac:dyDescent="0.2">
      <c r="A171" s="1009" t="s">
        <v>354</v>
      </c>
      <c r="B171" s="262">
        <v>169.5</v>
      </c>
      <c r="C171" s="1196">
        <v>45</v>
      </c>
      <c r="D171" s="1196">
        <v>0</v>
      </c>
      <c r="E171" s="1196">
        <v>0.5</v>
      </c>
      <c r="F171" s="1196">
        <v>0</v>
      </c>
      <c r="G171" s="1196">
        <v>36</v>
      </c>
      <c r="H171" s="1197">
        <v>133</v>
      </c>
      <c r="I171" s="1197">
        <v>214</v>
      </c>
      <c r="J171" s="1198">
        <v>931</v>
      </c>
      <c r="K171" s="1196">
        <v>7</v>
      </c>
      <c r="L171" s="2146" t="s">
        <v>1120</v>
      </c>
      <c r="M171" s="1006">
        <v>1030000</v>
      </c>
      <c r="N171" s="1006">
        <v>9240835.3499999996</v>
      </c>
      <c r="O171" s="1200">
        <v>4713496.25</v>
      </c>
    </row>
    <row r="172" spans="1:15" ht="15" customHeight="1" x14ac:dyDescent="0.2">
      <c r="A172" s="1009" t="s">
        <v>355</v>
      </c>
      <c r="B172" s="1554">
        <v>94</v>
      </c>
      <c r="C172" s="1196">
        <v>3</v>
      </c>
      <c r="D172" s="1196">
        <v>0</v>
      </c>
      <c r="E172" s="1196">
        <v>0.5</v>
      </c>
      <c r="F172" s="1196">
        <v>0.5</v>
      </c>
      <c r="G172" s="1196">
        <v>2</v>
      </c>
      <c r="H172" s="1197">
        <v>91</v>
      </c>
      <c r="I172" s="1197">
        <v>96</v>
      </c>
      <c r="J172" s="1198">
        <v>728</v>
      </c>
      <c r="K172" s="1196">
        <v>8</v>
      </c>
      <c r="L172" s="2146" t="s">
        <v>1120</v>
      </c>
      <c r="M172" s="1006">
        <v>1030000</v>
      </c>
      <c r="N172" s="1006">
        <v>9240835.3499999996</v>
      </c>
      <c r="O172" s="1200">
        <v>4713496.25</v>
      </c>
    </row>
    <row r="173" spans="1:15" ht="15" customHeight="1" x14ac:dyDescent="0.2">
      <c r="A173" s="1009" t="s">
        <v>356</v>
      </c>
      <c r="B173" s="1554">
        <v>41</v>
      </c>
      <c r="C173" s="1196">
        <v>0</v>
      </c>
      <c r="D173" s="1196">
        <v>0</v>
      </c>
      <c r="E173" s="1196">
        <v>0</v>
      </c>
      <c r="F173" s="1196">
        <v>0</v>
      </c>
      <c r="G173" s="1196">
        <v>15</v>
      </c>
      <c r="H173" s="1197">
        <v>26</v>
      </c>
      <c r="I173" s="1197">
        <v>41</v>
      </c>
      <c r="J173" s="1198">
        <v>182</v>
      </c>
      <c r="K173" s="1196">
        <v>7</v>
      </c>
      <c r="L173" s="2146" t="s">
        <v>1120</v>
      </c>
      <c r="M173" s="1006">
        <v>1030000</v>
      </c>
      <c r="N173" s="1006">
        <v>9240835.3499999996</v>
      </c>
      <c r="O173" s="1200">
        <v>4713496.25</v>
      </c>
    </row>
    <row r="174" spans="1:15" ht="15" customHeight="1" x14ac:dyDescent="0.2">
      <c r="A174" s="1009" t="s">
        <v>357</v>
      </c>
      <c r="B174" s="1554">
        <v>65</v>
      </c>
      <c r="C174" s="1196">
        <v>38</v>
      </c>
      <c r="D174" s="1196">
        <v>0</v>
      </c>
      <c r="E174" s="1196">
        <v>1</v>
      </c>
      <c r="F174" s="1196">
        <v>1</v>
      </c>
      <c r="G174" s="1196">
        <v>7</v>
      </c>
      <c r="H174" s="1197">
        <v>56</v>
      </c>
      <c r="I174" s="1197">
        <v>101</v>
      </c>
      <c r="J174" s="1198">
        <v>364</v>
      </c>
      <c r="K174" s="1196">
        <v>6.5</v>
      </c>
      <c r="L174" s="2146" t="s">
        <v>1120</v>
      </c>
      <c r="M174" s="1006">
        <v>1030000</v>
      </c>
      <c r="N174" s="1006">
        <v>9240835.3499999996</v>
      </c>
      <c r="O174" s="1200">
        <v>4713496.25</v>
      </c>
    </row>
    <row r="175" spans="1:15" ht="15" customHeight="1" x14ac:dyDescent="0.2">
      <c r="A175" s="1009" t="s">
        <v>358</v>
      </c>
      <c r="B175" s="1554">
        <v>56</v>
      </c>
      <c r="C175" s="1196">
        <v>0</v>
      </c>
      <c r="D175" s="1196">
        <v>0</v>
      </c>
      <c r="E175" s="1196">
        <v>0</v>
      </c>
      <c r="F175" s="1196">
        <v>0</v>
      </c>
      <c r="G175" s="1196">
        <v>0</v>
      </c>
      <c r="H175" s="1197">
        <v>56</v>
      </c>
      <c r="I175" s="1197">
        <v>56</v>
      </c>
      <c r="J175" s="1198">
        <v>364</v>
      </c>
      <c r="K175" s="1196">
        <v>6.5</v>
      </c>
      <c r="L175" s="2146" t="s">
        <v>1120</v>
      </c>
      <c r="M175" s="1006">
        <v>1030000</v>
      </c>
      <c r="N175" s="1006">
        <v>9240835.3499999996</v>
      </c>
      <c r="O175" s="1200">
        <v>4713496.25</v>
      </c>
    </row>
    <row r="176" spans="1:15" ht="15" customHeight="1" x14ac:dyDescent="0.2">
      <c r="A176" s="1009" t="s">
        <v>928</v>
      </c>
      <c r="B176" s="1554">
        <v>28.5</v>
      </c>
      <c r="C176" s="1196">
        <v>0</v>
      </c>
      <c r="D176" s="1196">
        <v>0</v>
      </c>
      <c r="E176" s="1196">
        <v>0</v>
      </c>
      <c r="F176" s="1196">
        <v>0</v>
      </c>
      <c r="G176" s="1196">
        <v>0</v>
      </c>
      <c r="H176" s="1197">
        <v>28.5</v>
      </c>
      <c r="I176" s="1197">
        <v>28.5</v>
      </c>
      <c r="J176" s="1198">
        <v>199.5</v>
      </c>
      <c r="K176" s="1196">
        <v>7</v>
      </c>
      <c r="L176" s="2146" t="s">
        <v>1120</v>
      </c>
      <c r="M176" s="1006">
        <v>1030000</v>
      </c>
      <c r="N176" s="1006">
        <v>9240835.3499999996</v>
      </c>
      <c r="O176" s="1200">
        <v>4713496.25</v>
      </c>
    </row>
    <row r="177" spans="1:15" ht="15" customHeight="1" x14ac:dyDescent="0.2">
      <c r="A177" s="1009" t="s">
        <v>360</v>
      </c>
      <c r="B177" s="1554">
        <v>40</v>
      </c>
      <c r="C177" s="1196">
        <v>1</v>
      </c>
      <c r="D177" s="1196">
        <v>0</v>
      </c>
      <c r="E177" s="1196">
        <v>0</v>
      </c>
      <c r="F177" s="1196">
        <v>0</v>
      </c>
      <c r="G177" s="1196">
        <v>1</v>
      </c>
      <c r="H177" s="1197">
        <v>39</v>
      </c>
      <c r="I177" s="1197">
        <v>41</v>
      </c>
      <c r="J177" s="1198">
        <v>273</v>
      </c>
      <c r="K177" s="1196">
        <v>7</v>
      </c>
      <c r="L177" s="2146" t="s">
        <v>1120</v>
      </c>
      <c r="M177" s="1006">
        <v>1030000</v>
      </c>
      <c r="N177" s="1006">
        <v>9240835.3499999996</v>
      </c>
      <c r="O177" s="1200">
        <v>4713496.25</v>
      </c>
    </row>
    <row r="178" spans="1:15" ht="15" customHeight="1" x14ac:dyDescent="0.2">
      <c r="A178" s="1009" t="s">
        <v>929</v>
      </c>
      <c r="B178" s="1554">
        <v>124.25</v>
      </c>
      <c r="C178" s="1196">
        <v>7</v>
      </c>
      <c r="D178" s="1196">
        <v>0</v>
      </c>
      <c r="E178" s="1196">
        <v>0.5</v>
      </c>
      <c r="F178" s="1196">
        <v>0.5</v>
      </c>
      <c r="G178" s="1196">
        <v>67</v>
      </c>
      <c r="H178" s="1197">
        <v>56.25</v>
      </c>
      <c r="I178" s="1197">
        <v>130.25</v>
      </c>
      <c r="J178" s="1198">
        <v>450</v>
      </c>
      <c r="K178" s="1196">
        <v>8</v>
      </c>
      <c r="L178" s="2146" t="s">
        <v>1120</v>
      </c>
      <c r="M178" s="1006">
        <v>1030000</v>
      </c>
      <c r="N178" s="1006">
        <v>9240835.3499999996</v>
      </c>
      <c r="O178" s="1200">
        <v>4713496.25</v>
      </c>
    </row>
    <row r="179" spans="1:15" ht="15" customHeight="1" x14ac:dyDescent="0.2">
      <c r="A179" s="1009" t="s">
        <v>362</v>
      </c>
      <c r="B179" s="1554">
        <v>80</v>
      </c>
      <c r="C179" s="1196">
        <v>0</v>
      </c>
      <c r="D179" s="1196">
        <v>0</v>
      </c>
      <c r="E179" s="1196">
        <v>0.5</v>
      </c>
      <c r="F179" s="1196">
        <v>0.5</v>
      </c>
      <c r="G179" s="1196">
        <v>1</v>
      </c>
      <c r="H179" s="1197">
        <v>78</v>
      </c>
      <c r="I179" s="1197">
        <v>79</v>
      </c>
      <c r="J179" s="1198">
        <v>546</v>
      </c>
      <c r="K179" s="1196">
        <v>7</v>
      </c>
      <c r="L179" s="2146" t="s">
        <v>1120</v>
      </c>
      <c r="M179" s="1006">
        <v>1030000</v>
      </c>
      <c r="N179" s="1006">
        <v>9240835.3499999996</v>
      </c>
      <c r="O179" s="1200">
        <v>4713496.25</v>
      </c>
    </row>
    <row r="180" spans="1:15" ht="15" customHeight="1" x14ac:dyDescent="0.2">
      <c r="A180" s="1009" t="s">
        <v>363</v>
      </c>
      <c r="B180" s="1554">
        <v>38</v>
      </c>
      <c r="C180" s="1196">
        <v>29</v>
      </c>
      <c r="D180" s="1196">
        <v>0</v>
      </c>
      <c r="E180" s="1196">
        <v>8</v>
      </c>
      <c r="F180" s="1196">
        <v>8</v>
      </c>
      <c r="G180" s="1196">
        <v>9</v>
      </c>
      <c r="H180" s="1197">
        <v>13</v>
      </c>
      <c r="I180" s="1197">
        <v>51</v>
      </c>
      <c r="J180" s="1198">
        <v>78</v>
      </c>
      <c r="K180" s="1196">
        <v>6</v>
      </c>
      <c r="L180" s="2146" t="s">
        <v>1120</v>
      </c>
      <c r="M180" s="1006">
        <v>1030000</v>
      </c>
      <c r="N180" s="1006">
        <v>9240835.3499999996</v>
      </c>
      <c r="O180" s="1200">
        <v>4713496.25</v>
      </c>
    </row>
    <row r="181" spans="1:15" ht="15" customHeight="1" x14ac:dyDescent="0.2">
      <c r="A181" s="1009" t="s">
        <v>930</v>
      </c>
      <c r="B181" s="1554">
        <v>286</v>
      </c>
      <c r="C181" s="1196">
        <v>1</v>
      </c>
      <c r="D181" s="1196">
        <v>0</v>
      </c>
      <c r="E181" s="1196">
        <v>3</v>
      </c>
      <c r="F181" s="1196">
        <v>0</v>
      </c>
      <c r="G181" s="1196">
        <v>2</v>
      </c>
      <c r="H181" s="1197">
        <v>281</v>
      </c>
      <c r="I181" s="1197">
        <v>284</v>
      </c>
      <c r="J181" s="1198">
        <v>1826.5</v>
      </c>
      <c r="K181" s="1196">
        <v>6.5</v>
      </c>
      <c r="L181" s="2146" t="s">
        <v>1120</v>
      </c>
      <c r="M181" s="1006">
        <v>1030000</v>
      </c>
      <c r="N181" s="1006">
        <v>9240835.3499999996</v>
      </c>
      <c r="O181" s="1200">
        <v>4713496.25</v>
      </c>
    </row>
    <row r="182" spans="1:15" ht="15" customHeight="1" x14ac:dyDescent="0.2">
      <c r="A182" s="1009" t="s">
        <v>365</v>
      </c>
      <c r="B182" s="1554">
        <v>9</v>
      </c>
      <c r="C182" s="1196">
        <v>0</v>
      </c>
      <c r="D182" s="1196">
        <v>0</v>
      </c>
      <c r="E182" s="1196">
        <v>0</v>
      </c>
      <c r="F182" s="1196">
        <v>0</v>
      </c>
      <c r="G182" s="1196">
        <v>0</v>
      </c>
      <c r="H182" s="1197">
        <v>9</v>
      </c>
      <c r="I182" s="1197">
        <v>9</v>
      </c>
      <c r="J182" s="1198">
        <v>63</v>
      </c>
      <c r="K182" s="1196">
        <v>7</v>
      </c>
      <c r="L182" s="2146" t="s">
        <v>1120</v>
      </c>
      <c r="M182" s="1006">
        <v>1030000</v>
      </c>
      <c r="N182" s="1006">
        <v>9240835.3499999996</v>
      </c>
      <c r="O182" s="1200">
        <v>4713496.25</v>
      </c>
    </row>
    <row r="183" spans="1:15" ht="15" customHeight="1" x14ac:dyDescent="0.2">
      <c r="A183" s="1009" t="s">
        <v>366</v>
      </c>
      <c r="B183" s="1554">
        <v>93</v>
      </c>
      <c r="C183" s="1196">
        <v>194</v>
      </c>
      <c r="D183" s="1196">
        <v>0</v>
      </c>
      <c r="E183" s="1196">
        <v>24</v>
      </c>
      <c r="F183" s="1196">
        <v>0</v>
      </c>
      <c r="G183" s="1196">
        <v>15</v>
      </c>
      <c r="H183" s="1197">
        <v>54</v>
      </c>
      <c r="I183" s="1197">
        <v>263</v>
      </c>
      <c r="J183" s="1198">
        <v>432</v>
      </c>
      <c r="K183" s="1196">
        <v>8</v>
      </c>
      <c r="L183" s="2146" t="s">
        <v>1120</v>
      </c>
      <c r="M183" s="1006">
        <v>1030000</v>
      </c>
      <c r="N183" s="1006">
        <v>9240835.3499999996</v>
      </c>
      <c r="O183" s="1200">
        <v>4713496.25</v>
      </c>
    </row>
    <row r="184" spans="1:15" ht="15" customHeight="1" x14ac:dyDescent="0.2">
      <c r="A184" s="1009" t="s">
        <v>367</v>
      </c>
      <c r="B184" s="1554">
        <v>28</v>
      </c>
      <c r="C184" s="1196">
        <v>2</v>
      </c>
      <c r="D184" s="1196">
        <v>0</v>
      </c>
      <c r="E184" s="1196">
        <v>0</v>
      </c>
      <c r="F184" s="1196">
        <v>1</v>
      </c>
      <c r="G184" s="1196">
        <v>2</v>
      </c>
      <c r="H184" s="1197">
        <v>25</v>
      </c>
      <c r="I184" s="1197">
        <v>29</v>
      </c>
      <c r="J184" s="1198">
        <v>175</v>
      </c>
      <c r="K184" s="1196">
        <v>7</v>
      </c>
      <c r="L184" s="2146" t="s">
        <v>1120</v>
      </c>
      <c r="M184" s="1006">
        <v>1030000</v>
      </c>
      <c r="N184" s="1006">
        <v>9240835.3499999996</v>
      </c>
      <c r="O184" s="1200">
        <v>4713496.25</v>
      </c>
    </row>
    <row r="185" spans="1:15" ht="15" customHeight="1" x14ac:dyDescent="0.2">
      <c r="A185" s="459" t="s">
        <v>931</v>
      </c>
      <c r="B185" s="1049">
        <v>148.69999999999999</v>
      </c>
      <c r="C185" s="1049">
        <v>8</v>
      </c>
      <c r="D185" s="1049">
        <v>0</v>
      </c>
      <c r="E185" s="1049">
        <v>0.5</v>
      </c>
      <c r="F185" s="1049">
        <v>2</v>
      </c>
      <c r="G185" s="1049">
        <v>8</v>
      </c>
      <c r="H185" s="1049">
        <v>138.19999999999999</v>
      </c>
      <c r="I185" s="1049">
        <v>154.19999999999999</v>
      </c>
      <c r="J185" s="1201">
        <v>1089.5999999999999</v>
      </c>
      <c r="K185" s="1201">
        <v>7.8842257597684515</v>
      </c>
      <c r="L185" s="1203"/>
      <c r="M185" s="1043"/>
      <c r="N185" s="460"/>
      <c r="O185" s="461"/>
    </row>
    <row r="186" spans="1:15" ht="15" customHeight="1" x14ac:dyDescent="0.2">
      <c r="A186" s="1009" t="s">
        <v>369</v>
      </c>
      <c r="B186" s="1554">
        <v>87</v>
      </c>
      <c r="C186" s="1196">
        <v>4</v>
      </c>
      <c r="D186" s="1196">
        <v>0</v>
      </c>
      <c r="E186" s="1196">
        <v>0</v>
      </c>
      <c r="F186" s="1196">
        <v>1</v>
      </c>
      <c r="G186" s="1196">
        <v>4</v>
      </c>
      <c r="H186" s="1197">
        <v>82</v>
      </c>
      <c r="I186" s="1197">
        <v>90</v>
      </c>
      <c r="J186" s="1198">
        <v>656</v>
      </c>
      <c r="K186" s="1196">
        <v>8</v>
      </c>
      <c r="L186" s="2146" t="s">
        <v>1120</v>
      </c>
      <c r="M186" s="1006">
        <v>1030000</v>
      </c>
      <c r="N186" s="1006">
        <v>9240835.3499999996</v>
      </c>
      <c r="O186" s="1200">
        <v>4713496.25</v>
      </c>
    </row>
    <row r="187" spans="1:15" ht="15" customHeight="1" x14ac:dyDescent="0.2">
      <c r="A187" s="1009" t="s">
        <v>370</v>
      </c>
      <c r="B187" s="1554">
        <v>15</v>
      </c>
      <c r="C187" s="1196">
        <v>1</v>
      </c>
      <c r="D187" s="1196">
        <v>0</v>
      </c>
      <c r="E187" s="1196">
        <v>0.5</v>
      </c>
      <c r="F187" s="1196">
        <v>1</v>
      </c>
      <c r="G187" s="1196">
        <v>1</v>
      </c>
      <c r="H187" s="1197">
        <v>12.5</v>
      </c>
      <c r="I187" s="1197">
        <v>14.5</v>
      </c>
      <c r="J187" s="1198">
        <v>125</v>
      </c>
      <c r="K187" s="1196">
        <v>10</v>
      </c>
      <c r="L187" s="2146" t="s">
        <v>1120</v>
      </c>
      <c r="M187" s="1006">
        <v>1030000</v>
      </c>
      <c r="N187" s="1006">
        <v>9240835.3499999996</v>
      </c>
      <c r="O187" s="1594"/>
    </row>
    <row r="188" spans="1:15" ht="15" customHeight="1" x14ac:dyDescent="0.2">
      <c r="A188" s="1009" t="s">
        <v>371</v>
      </c>
      <c r="B188" s="1554">
        <v>8</v>
      </c>
      <c r="C188" s="1196">
        <v>0</v>
      </c>
      <c r="D188" s="1196">
        <v>0</v>
      </c>
      <c r="E188" s="1196">
        <v>0</v>
      </c>
      <c r="F188" s="1196">
        <v>0</v>
      </c>
      <c r="G188" s="1196">
        <v>3</v>
      </c>
      <c r="H188" s="1197">
        <v>5</v>
      </c>
      <c r="I188" s="1197">
        <v>8</v>
      </c>
      <c r="J188" s="1198">
        <v>30</v>
      </c>
      <c r="K188" s="1196">
        <v>6</v>
      </c>
      <c r="L188" s="2146" t="s">
        <v>1120</v>
      </c>
      <c r="M188" s="1006">
        <v>1030000</v>
      </c>
      <c r="N188" s="1006">
        <v>9240835.3499999996</v>
      </c>
      <c r="O188" s="1200">
        <v>4713496.25</v>
      </c>
    </row>
    <row r="189" spans="1:15" ht="15" customHeight="1" x14ac:dyDescent="0.2">
      <c r="A189" s="1009" t="s">
        <v>372</v>
      </c>
      <c r="B189" s="1554">
        <v>23.2</v>
      </c>
      <c r="C189" s="1196">
        <v>3</v>
      </c>
      <c r="D189" s="1196">
        <v>0</v>
      </c>
      <c r="E189" s="1196">
        <v>0</v>
      </c>
      <c r="F189" s="1196">
        <v>0</v>
      </c>
      <c r="G189" s="1196">
        <v>0</v>
      </c>
      <c r="H189" s="1197">
        <v>23.2</v>
      </c>
      <c r="I189" s="1197">
        <v>26.2</v>
      </c>
      <c r="J189" s="1198">
        <v>185.6</v>
      </c>
      <c r="K189" s="1196">
        <v>8</v>
      </c>
      <c r="L189" s="2146" t="s">
        <v>1120</v>
      </c>
      <c r="M189" s="1006">
        <v>1030000</v>
      </c>
      <c r="N189" s="1006">
        <v>9240835.3499999996</v>
      </c>
      <c r="O189" s="1200">
        <v>4713496.25</v>
      </c>
    </row>
    <row r="190" spans="1:15" ht="15" customHeight="1" x14ac:dyDescent="0.2">
      <c r="A190" s="1009" t="s">
        <v>373</v>
      </c>
      <c r="B190" s="1554">
        <v>15.5</v>
      </c>
      <c r="C190" s="1196">
        <v>0</v>
      </c>
      <c r="D190" s="1196">
        <v>0</v>
      </c>
      <c r="E190" s="1196">
        <v>0</v>
      </c>
      <c r="F190" s="1196">
        <v>0</v>
      </c>
      <c r="G190" s="1196">
        <v>0</v>
      </c>
      <c r="H190" s="1197">
        <v>15.5</v>
      </c>
      <c r="I190" s="1197">
        <v>15.5</v>
      </c>
      <c r="J190" s="1198">
        <v>93</v>
      </c>
      <c r="K190" s="1196">
        <v>6</v>
      </c>
      <c r="L190" s="2146" t="s">
        <v>1120</v>
      </c>
      <c r="M190" s="1006">
        <v>1030000</v>
      </c>
      <c r="N190" s="1006">
        <v>9240835.3499999996</v>
      </c>
      <c r="O190" s="1200">
        <v>4713496.25</v>
      </c>
    </row>
    <row r="191" spans="1:15" ht="15" customHeight="1" x14ac:dyDescent="0.2">
      <c r="A191" s="1205" t="s">
        <v>374</v>
      </c>
      <c r="B191" s="1049">
        <v>546</v>
      </c>
      <c r="C191" s="1049">
        <v>69</v>
      </c>
      <c r="D191" s="1049">
        <v>0</v>
      </c>
      <c r="E191" s="1049">
        <v>3</v>
      </c>
      <c r="F191" s="1049">
        <v>9</v>
      </c>
      <c r="G191" s="1049">
        <v>107.73938679245283</v>
      </c>
      <c r="H191" s="1049">
        <v>426.26061320754718</v>
      </c>
      <c r="I191" s="1049">
        <v>603</v>
      </c>
      <c r="J191" s="1201">
        <v>3089.5636792452829</v>
      </c>
      <c r="K191" s="1201">
        <v>7.2480627661016568</v>
      </c>
      <c r="L191" s="1203"/>
      <c r="M191" s="1043"/>
      <c r="N191" s="460"/>
      <c r="O191" s="461"/>
    </row>
    <row r="192" spans="1:15" ht="15" customHeight="1" x14ac:dyDescent="0.2">
      <c r="A192" s="1009" t="s">
        <v>375</v>
      </c>
      <c r="B192" s="1554">
        <v>178</v>
      </c>
      <c r="C192" s="1196">
        <v>34</v>
      </c>
      <c r="D192" s="1196">
        <v>0</v>
      </c>
      <c r="E192" s="1196">
        <v>0</v>
      </c>
      <c r="F192" s="1196">
        <v>4</v>
      </c>
      <c r="G192" s="1196">
        <v>88</v>
      </c>
      <c r="H192" s="1197">
        <v>86</v>
      </c>
      <c r="I192" s="1197">
        <v>208</v>
      </c>
      <c r="J192" s="1198">
        <v>688</v>
      </c>
      <c r="K192" s="1196">
        <v>8</v>
      </c>
      <c r="L192" s="2146" t="s">
        <v>1120</v>
      </c>
      <c r="M192" s="1006">
        <v>1030000</v>
      </c>
      <c r="N192" s="1006">
        <v>9240835.3499999996</v>
      </c>
      <c r="O192" s="1200">
        <v>4713496.25</v>
      </c>
    </row>
    <row r="193" spans="1:15" ht="15" customHeight="1" x14ac:dyDescent="0.2">
      <c r="A193" s="1009" t="s">
        <v>376</v>
      </c>
      <c r="B193" s="1554">
        <v>26</v>
      </c>
      <c r="C193" s="1196">
        <v>0</v>
      </c>
      <c r="D193" s="1196">
        <v>0</v>
      </c>
      <c r="E193" s="1196">
        <v>2</v>
      </c>
      <c r="F193" s="1196">
        <v>0</v>
      </c>
      <c r="G193" s="1196">
        <v>0</v>
      </c>
      <c r="H193" s="1197">
        <v>24</v>
      </c>
      <c r="I193" s="1197">
        <v>24</v>
      </c>
      <c r="J193" s="1198">
        <v>168</v>
      </c>
      <c r="K193" s="1196">
        <v>7</v>
      </c>
      <c r="L193" s="2146" t="s">
        <v>1120</v>
      </c>
      <c r="M193" s="1006">
        <v>1030000</v>
      </c>
      <c r="N193" s="1006">
        <v>9240835.3499999996</v>
      </c>
      <c r="O193" s="1200">
        <v>4713496.25</v>
      </c>
    </row>
    <row r="194" spans="1:15" ht="15" customHeight="1" x14ac:dyDescent="0.2">
      <c r="A194" s="1009" t="s">
        <v>377</v>
      </c>
      <c r="B194" s="1554">
        <v>47.5</v>
      </c>
      <c r="C194" s="1196">
        <v>5</v>
      </c>
      <c r="D194" s="1196">
        <v>0</v>
      </c>
      <c r="E194" s="1196">
        <v>0</v>
      </c>
      <c r="F194" s="1196">
        <v>2</v>
      </c>
      <c r="G194" s="1196">
        <v>6</v>
      </c>
      <c r="H194" s="1197">
        <v>39.5</v>
      </c>
      <c r="I194" s="1197">
        <v>50.5</v>
      </c>
      <c r="J194" s="1198">
        <v>316</v>
      </c>
      <c r="K194" s="1196">
        <v>8</v>
      </c>
      <c r="L194" s="2146" t="s">
        <v>1120</v>
      </c>
      <c r="M194" s="1006">
        <v>1030000</v>
      </c>
      <c r="N194" s="1006">
        <v>9240835.3499999996</v>
      </c>
      <c r="O194" s="1200">
        <v>4713496.25</v>
      </c>
    </row>
    <row r="195" spans="1:15" ht="15" customHeight="1" x14ac:dyDescent="0.2">
      <c r="A195" s="1009" t="s">
        <v>378</v>
      </c>
      <c r="B195" s="1554">
        <v>98</v>
      </c>
      <c r="C195" s="1196">
        <v>3</v>
      </c>
      <c r="D195" s="1196">
        <v>0</v>
      </c>
      <c r="E195" s="1196">
        <v>0</v>
      </c>
      <c r="F195" s="1196">
        <v>0</v>
      </c>
      <c r="G195" s="1196">
        <v>3</v>
      </c>
      <c r="H195" s="1197">
        <v>95</v>
      </c>
      <c r="I195" s="1197">
        <v>101</v>
      </c>
      <c r="J195" s="1198">
        <v>665</v>
      </c>
      <c r="K195" s="1196">
        <v>7</v>
      </c>
      <c r="L195" s="2146" t="s">
        <v>1120</v>
      </c>
      <c r="M195" s="1006">
        <v>1030000</v>
      </c>
      <c r="N195" s="1006">
        <v>9240835.3499999996</v>
      </c>
      <c r="O195" s="1200">
        <v>4713496.25</v>
      </c>
    </row>
    <row r="196" spans="1:15" ht="15" customHeight="1" x14ac:dyDescent="0.2">
      <c r="A196" s="1009" t="s">
        <v>379</v>
      </c>
      <c r="B196" s="1554">
        <v>99</v>
      </c>
      <c r="C196" s="1196">
        <v>0</v>
      </c>
      <c r="D196" s="1196">
        <v>0</v>
      </c>
      <c r="E196" s="1196">
        <v>0</v>
      </c>
      <c r="F196" s="1196">
        <v>0</v>
      </c>
      <c r="G196" s="1196">
        <v>0</v>
      </c>
      <c r="H196" s="1197">
        <v>99</v>
      </c>
      <c r="I196" s="1197">
        <v>99</v>
      </c>
      <c r="J196" s="1198">
        <v>693</v>
      </c>
      <c r="K196" s="1196">
        <v>7</v>
      </c>
      <c r="L196" s="2146" t="s">
        <v>1120</v>
      </c>
      <c r="M196" s="1006">
        <v>1030000</v>
      </c>
      <c r="N196" s="1006">
        <v>9240835.3499999996</v>
      </c>
      <c r="O196" s="1200">
        <v>4713496.25</v>
      </c>
    </row>
    <row r="197" spans="1:15" ht="15" customHeight="1" x14ac:dyDescent="0.2">
      <c r="A197" s="1009" t="s">
        <v>380</v>
      </c>
      <c r="B197" s="1554">
        <v>29</v>
      </c>
      <c r="C197" s="1196">
        <v>5</v>
      </c>
      <c r="D197" s="1196">
        <v>0</v>
      </c>
      <c r="E197" s="1196">
        <v>0.5</v>
      </c>
      <c r="F197" s="1196">
        <v>2</v>
      </c>
      <c r="G197" s="1196">
        <v>0.23938679245283015</v>
      </c>
      <c r="H197" s="1197">
        <v>26.26061320754717</v>
      </c>
      <c r="I197" s="1197">
        <v>31.5</v>
      </c>
      <c r="J197" s="1198">
        <v>157.56367924528303</v>
      </c>
      <c r="K197" s="1196">
        <v>6</v>
      </c>
      <c r="L197" s="2146" t="s">
        <v>1120</v>
      </c>
      <c r="M197" s="1006">
        <v>1030000</v>
      </c>
      <c r="N197" s="1006">
        <v>9240835.3499999996</v>
      </c>
      <c r="O197" s="1200">
        <v>4713496.25</v>
      </c>
    </row>
    <row r="198" spans="1:15" ht="15" customHeight="1" x14ac:dyDescent="0.2">
      <c r="A198" s="1009" t="s">
        <v>381</v>
      </c>
      <c r="B198" s="1554">
        <v>43</v>
      </c>
      <c r="C198" s="1196">
        <v>20</v>
      </c>
      <c r="D198" s="1196">
        <v>0</v>
      </c>
      <c r="E198" s="1196">
        <v>0.5</v>
      </c>
      <c r="F198" s="1196">
        <v>1</v>
      </c>
      <c r="G198" s="1196">
        <v>10</v>
      </c>
      <c r="H198" s="1197">
        <v>31.5</v>
      </c>
      <c r="I198" s="1197">
        <v>61.5</v>
      </c>
      <c r="J198" s="1198">
        <v>252</v>
      </c>
      <c r="K198" s="1196">
        <v>8</v>
      </c>
      <c r="L198" s="2146" t="s">
        <v>1120</v>
      </c>
      <c r="M198" s="1006">
        <v>1030000</v>
      </c>
      <c r="N198" s="1006">
        <v>9240835.3499999996</v>
      </c>
      <c r="O198" s="1200">
        <v>4713496.25</v>
      </c>
    </row>
    <row r="199" spans="1:15" ht="15" customHeight="1" x14ac:dyDescent="0.2">
      <c r="A199" s="1009" t="s">
        <v>382</v>
      </c>
      <c r="B199" s="1554">
        <v>25.5</v>
      </c>
      <c r="C199" s="1196">
        <v>2</v>
      </c>
      <c r="D199" s="1196">
        <v>0</v>
      </c>
      <c r="E199" s="1196">
        <v>0</v>
      </c>
      <c r="F199" s="1196">
        <v>0</v>
      </c>
      <c r="G199" s="1196">
        <v>0.5</v>
      </c>
      <c r="H199" s="1197">
        <v>25</v>
      </c>
      <c r="I199" s="1197">
        <v>27.5</v>
      </c>
      <c r="J199" s="1198">
        <v>150</v>
      </c>
      <c r="K199" s="1196">
        <v>6</v>
      </c>
      <c r="L199" s="2146" t="s">
        <v>1120</v>
      </c>
      <c r="M199" s="1006">
        <v>1030000</v>
      </c>
      <c r="N199" s="1006">
        <v>9240835.3499999996</v>
      </c>
      <c r="O199" s="1200">
        <v>4713496.25</v>
      </c>
    </row>
    <row r="200" spans="1:15" ht="15" customHeight="1" x14ac:dyDescent="0.2">
      <c r="A200" s="1205" t="s">
        <v>383</v>
      </c>
      <c r="B200" s="1049">
        <v>191</v>
      </c>
      <c r="C200" s="1049">
        <v>5</v>
      </c>
      <c r="D200" s="1049">
        <v>0</v>
      </c>
      <c r="E200" s="1049">
        <v>11</v>
      </c>
      <c r="F200" s="1049">
        <v>5.5</v>
      </c>
      <c r="G200" s="1049">
        <v>14.266497461928934</v>
      </c>
      <c r="H200" s="1049">
        <v>160.23350253807106</v>
      </c>
      <c r="I200" s="1049">
        <v>179.5</v>
      </c>
      <c r="J200" s="1201">
        <v>1240.3350253807107</v>
      </c>
      <c r="K200" s="1201">
        <v>7.7407970601279859</v>
      </c>
      <c r="L200" s="1203"/>
      <c r="M200" s="1043"/>
      <c r="N200" s="460"/>
      <c r="O200" s="461"/>
    </row>
    <row r="201" spans="1:15" ht="15" customHeight="1" x14ac:dyDescent="0.2">
      <c r="A201" s="1009" t="s">
        <v>384</v>
      </c>
      <c r="B201" s="1554">
        <v>76.5</v>
      </c>
      <c r="C201" s="1196">
        <v>2</v>
      </c>
      <c r="D201" s="1196">
        <v>0</v>
      </c>
      <c r="E201" s="1196">
        <v>0</v>
      </c>
      <c r="F201" s="1196">
        <v>0</v>
      </c>
      <c r="G201" s="1196">
        <v>8</v>
      </c>
      <c r="H201" s="1197">
        <v>68.5</v>
      </c>
      <c r="I201" s="1197">
        <v>78.5</v>
      </c>
      <c r="J201" s="1198">
        <v>548</v>
      </c>
      <c r="K201" s="1196">
        <v>8</v>
      </c>
      <c r="L201" s="2146" t="s">
        <v>1120</v>
      </c>
      <c r="M201" s="1006">
        <v>1030000</v>
      </c>
      <c r="N201" s="1006">
        <v>9240835.3499999996</v>
      </c>
      <c r="O201" s="1200">
        <v>4713496.25</v>
      </c>
    </row>
    <row r="202" spans="1:15" ht="15" customHeight="1" x14ac:dyDescent="0.2">
      <c r="A202" s="1009" t="s">
        <v>385</v>
      </c>
      <c r="B202" s="1554">
        <v>10</v>
      </c>
      <c r="C202" s="1196">
        <v>0</v>
      </c>
      <c r="D202" s="1196">
        <v>0</v>
      </c>
      <c r="E202" s="1196">
        <v>0</v>
      </c>
      <c r="F202" s="1196">
        <v>0</v>
      </c>
      <c r="G202" s="1196">
        <v>4</v>
      </c>
      <c r="H202" s="1197">
        <v>6</v>
      </c>
      <c r="I202" s="1197">
        <v>10</v>
      </c>
      <c r="J202" s="1198">
        <v>42</v>
      </c>
      <c r="K202" s="1196">
        <v>7</v>
      </c>
      <c r="L202" s="2146" t="s">
        <v>1120</v>
      </c>
      <c r="M202" s="1006">
        <v>1030000</v>
      </c>
      <c r="N202" s="1006">
        <v>9240835.3499999996</v>
      </c>
      <c r="O202" s="1200">
        <v>4713496.25</v>
      </c>
    </row>
    <row r="203" spans="1:15" ht="15" customHeight="1" x14ac:dyDescent="0.2">
      <c r="A203" s="1009" t="s">
        <v>386</v>
      </c>
      <c r="B203" s="1554">
        <v>18</v>
      </c>
      <c r="C203" s="1196">
        <v>1</v>
      </c>
      <c r="D203" s="1196">
        <v>0</v>
      </c>
      <c r="E203" s="1196">
        <v>0.5</v>
      </c>
      <c r="F203" s="1196">
        <v>0</v>
      </c>
      <c r="G203" s="1196">
        <v>1</v>
      </c>
      <c r="H203" s="1197">
        <v>16.5</v>
      </c>
      <c r="I203" s="1197">
        <v>18.5</v>
      </c>
      <c r="J203" s="1198">
        <v>99</v>
      </c>
      <c r="K203" s="1196">
        <v>6</v>
      </c>
      <c r="L203" s="2146" t="s">
        <v>1120</v>
      </c>
      <c r="M203" s="1006">
        <v>1030000</v>
      </c>
      <c r="N203" s="1006">
        <v>9240835.3499999996</v>
      </c>
      <c r="O203" s="1200">
        <v>4713496.25</v>
      </c>
    </row>
    <row r="204" spans="1:15" ht="15" customHeight="1" x14ac:dyDescent="0.2">
      <c r="A204" s="1009" t="s">
        <v>387</v>
      </c>
      <c r="B204" s="262">
        <v>12</v>
      </c>
      <c r="C204" s="1196">
        <v>0</v>
      </c>
      <c r="D204" s="1196">
        <v>0</v>
      </c>
      <c r="E204" s="1196">
        <v>0</v>
      </c>
      <c r="F204" s="1196">
        <v>4</v>
      </c>
      <c r="G204" s="1196">
        <v>0</v>
      </c>
      <c r="H204" s="1197">
        <v>8</v>
      </c>
      <c r="I204" s="1197">
        <v>8</v>
      </c>
      <c r="J204" s="1198">
        <v>64</v>
      </c>
      <c r="K204" s="1196">
        <v>8</v>
      </c>
      <c r="L204" s="2146" t="s">
        <v>1120</v>
      </c>
      <c r="M204" s="1006">
        <v>1030000</v>
      </c>
      <c r="N204" s="1006">
        <v>9240835.3499999996</v>
      </c>
      <c r="O204" s="1200">
        <v>4713496.25</v>
      </c>
    </row>
    <row r="205" spans="1:15" ht="15" customHeight="1" x14ac:dyDescent="0.2">
      <c r="A205" s="1009" t="s">
        <v>388</v>
      </c>
      <c r="B205" s="1003">
        <v>18</v>
      </c>
      <c r="C205" s="1196">
        <v>1</v>
      </c>
      <c r="D205" s="1196">
        <v>0</v>
      </c>
      <c r="E205" s="1196">
        <v>0.5</v>
      </c>
      <c r="F205" s="1196">
        <v>1</v>
      </c>
      <c r="G205" s="1196">
        <v>0.5</v>
      </c>
      <c r="H205" s="1197">
        <v>16</v>
      </c>
      <c r="I205" s="1197">
        <v>17.5</v>
      </c>
      <c r="J205" s="1198">
        <v>128</v>
      </c>
      <c r="K205" s="1196">
        <v>8</v>
      </c>
      <c r="L205" s="2146" t="s">
        <v>1120</v>
      </c>
      <c r="M205" s="1006">
        <v>1030000</v>
      </c>
      <c r="N205" s="1006">
        <v>9240835.3499999996</v>
      </c>
      <c r="O205" s="1200">
        <v>4713496.25</v>
      </c>
    </row>
    <row r="206" spans="1:15" ht="15" customHeight="1" x14ac:dyDescent="0.2">
      <c r="A206" s="1009" t="s">
        <v>389</v>
      </c>
      <c r="B206" s="1003">
        <v>15</v>
      </c>
      <c r="C206" s="1196">
        <v>1</v>
      </c>
      <c r="D206" s="1196">
        <v>0</v>
      </c>
      <c r="E206" s="1196">
        <v>0</v>
      </c>
      <c r="F206" s="1196">
        <v>0.5</v>
      </c>
      <c r="G206" s="1196">
        <v>0.26649746192893403</v>
      </c>
      <c r="H206" s="1197">
        <v>14.233502538071066</v>
      </c>
      <c r="I206" s="1197">
        <v>15.5</v>
      </c>
      <c r="J206" s="1198">
        <v>142.33502538071068</v>
      </c>
      <c r="K206" s="1196">
        <v>10</v>
      </c>
      <c r="L206" s="2146" t="s">
        <v>1120</v>
      </c>
      <c r="M206" s="1006">
        <v>1030000</v>
      </c>
      <c r="N206" s="1006">
        <v>9240835.3499999996</v>
      </c>
      <c r="O206" s="1200">
        <v>4713496.25</v>
      </c>
    </row>
    <row r="207" spans="1:15" ht="15" customHeight="1" x14ac:dyDescent="0.2">
      <c r="A207" s="1009" t="s">
        <v>390</v>
      </c>
      <c r="B207" s="1003">
        <v>18.5</v>
      </c>
      <c r="C207" s="1196">
        <v>0</v>
      </c>
      <c r="D207" s="1196">
        <v>0</v>
      </c>
      <c r="E207" s="1196">
        <v>0</v>
      </c>
      <c r="F207" s="1196">
        <v>0</v>
      </c>
      <c r="G207" s="1196">
        <v>0</v>
      </c>
      <c r="H207" s="1197">
        <v>18.5</v>
      </c>
      <c r="I207" s="1197">
        <v>18.5</v>
      </c>
      <c r="J207" s="1198">
        <v>129.5</v>
      </c>
      <c r="K207" s="1196">
        <v>7</v>
      </c>
      <c r="L207" s="2146" t="s">
        <v>1120</v>
      </c>
      <c r="M207" s="1006">
        <v>1030000</v>
      </c>
      <c r="N207" s="1006">
        <v>9240835.3499999996</v>
      </c>
      <c r="O207" s="1200">
        <v>4713496.25</v>
      </c>
    </row>
    <row r="208" spans="1:15" ht="15" customHeight="1" x14ac:dyDescent="0.2">
      <c r="A208" s="1009" t="s">
        <v>932</v>
      </c>
      <c r="B208" s="1003">
        <v>0</v>
      </c>
      <c r="C208" s="1196">
        <v>0</v>
      </c>
      <c r="D208" s="1196">
        <v>0</v>
      </c>
      <c r="E208" s="1196">
        <v>0</v>
      </c>
      <c r="F208" s="1196">
        <v>0</v>
      </c>
      <c r="G208" s="1196">
        <v>0</v>
      </c>
      <c r="H208" s="1197">
        <v>0</v>
      </c>
      <c r="I208" s="1197">
        <v>0</v>
      </c>
      <c r="J208" s="1198">
        <v>0</v>
      </c>
      <c r="K208" s="1196"/>
      <c r="L208" s="1199"/>
      <c r="M208" s="1006"/>
      <c r="N208" s="1006"/>
      <c r="O208" s="1200"/>
    </row>
    <row r="209" spans="1:15" ht="15" customHeight="1" thickBot="1" x14ac:dyDescent="0.25">
      <c r="A209" s="1190" t="s">
        <v>392</v>
      </c>
      <c r="B209" s="261">
        <v>23</v>
      </c>
      <c r="C209" s="1191">
        <v>0</v>
      </c>
      <c r="D209" s="1191">
        <v>0</v>
      </c>
      <c r="E209" s="1191">
        <v>10</v>
      </c>
      <c r="F209" s="1191">
        <v>0</v>
      </c>
      <c r="G209" s="1191">
        <v>0.5</v>
      </c>
      <c r="H209" s="1197">
        <v>12.5</v>
      </c>
      <c r="I209" s="1197">
        <v>13</v>
      </c>
      <c r="J209" s="1198">
        <v>87.5</v>
      </c>
      <c r="K209" s="1191">
        <v>7</v>
      </c>
      <c r="L209" s="2146" t="s">
        <v>1120</v>
      </c>
      <c r="M209" s="1006">
        <v>1030000</v>
      </c>
      <c r="N209" s="1006">
        <v>9240835.3499999996</v>
      </c>
      <c r="O209" s="1200">
        <v>4713496.25</v>
      </c>
    </row>
    <row r="210" spans="1:15" ht="15" customHeight="1" thickBot="1" x14ac:dyDescent="0.25">
      <c r="A210" s="430" t="s">
        <v>933</v>
      </c>
      <c r="B210" s="1181">
        <v>2736.95</v>
      </c>
      <c r="C210" s="1181">
        <v>414</v>
      </c>
      <c r="D210" s="1181">
        <v>0</v>
      </c>
      <c r="E210" s="1181">
        <v>52.5</v>
      </c>
      <c r="F210" s="1181">
        <v>28</v>
      </c>
      <c r="G210" s="1181">
        <v>299.00588425438173</v>
      </c>
      <c r="H210" s="1181">
        <v>2357.4441157456185</v>
      </c>
      <c r="I210" s="1181">
        <v>3070.45</v>
      </c>
      <c r="J210" s="1182">
        <v>16840.498704625992</v>
      </c>
      <c r="K210" s="1182">
        <v>7.1435410036431071</v>
      </c>
      <c r="L210" s="1584" t="s">
        <v>1120</v>
      </c>
      <c r="M210" s="1184">
        <v>1030000</v>
      </c>
      <c r="N210" s="1184">
        <v>9240835.3499999978</v>
      </c>
      <c r="O210" s="536">
        <v>4688503.6307767155</v>
      </c>
    </row>
    <row r="211" spans="1:15" x14ac:dyDescent="0.2">
      <c r="A211" s="7" t="s">
        <v>1874</v>
      </c>
      <c r="B211" s="8"/>
      <c r="C211" s="8"/>
      <c r="D211" s="8"/>
      <c r="E211" s="9"/>
      <c r="F211" s="10"/>
      <c r="G211" s="11"/>
      <c r="H211" s="8"/>
      <c r="I211" s="249"/>
      <c r="J211" s="249"/>
      <c r="K211" s="257"/>
      <c r="L211" s="258"/>
      <c r="M211" s="259"/>
      <c r="N211" s="259"/>
      <c r="O211" s="259"/>
    </row>
    <row r="212" spans="1:15" x14ac:dyDescent="0.2">
      <c r="A212" s="42"/>
      <c r="B212" s="246"/>
      <c r="C212" s="246"/>
      <c r="D212" s="246"/>
      <c r="E212" s="246"/>
      <c r="F212" s="246"/>
      <c r="G212" s="246"/>
      <c r="H212" s="264"/>
      <c r="I212" s="249"/>
      <c r="J212" s="264"/>
      <c r="K212" s="266"/>
      <c r="L212" s="258"/>
      <c r="M212" s="259"/>
      <c r="N212" s="259"/>
      <c r="O212" s="259"/>
    </row>
    <row r="213" spans="1:15" x14ac:dyDescent="0.2">
      <c r="A213" s="260"/>
      <c r="B213" s="259"/>
      <c r="C213" s="259"/>
      <c r="D213" s="259"/>
      <c r="E213" s="259"/>
      <c r="F213" s="259"/>
      <c r="G213" s="259"/>
      <c r="H213" s="257"/>
      <c r="I213" s="257"/>
      <c r="J213" s="257"/>
      <c r="K213" s="257"/>
      <c r="L213" s="258"/>
      <c r="M213" s="259"/>
      <c r="N213" s="259"/>
      <c r="O213" s="259"/>
    </row>
    <row r="214" spans="1:15" x14ac:dyDescent="0.2">
      <c r="A214" s="260"/>
      <c r="B214" s="259"/>
      <c r="C214" s="259"/>
      <c r="D214" s="259"/>
      <c r="E214" s="259"/>
      <c r="F214" s="259"/>
      <c r="G214" s="259"/>
      <c r="H214" s="257"/>
      <c r="I214" s="257"/>
      <c r="J214" s="257"/>
      <c r="K214" s="257"/>
      <c r="L214" s="258"/>
      <c r="M214" s="259"/>
      <c r="N214" s="259"/>
      <c r="O214" s="259"/>
    </row>
    <row r="215" spans="1:15" ht="15" x14ac:dyDescent="0.25">
      <c r="A215" s="3012" t="s">
        <v>1982</v>
      </c>
      <c r="B215" s="3012"/>
      <c r="C215" s="3012"/>
      <c r="D215" s="3012"/>
      <c r="E215" s="3012"/>
      <c r="F215" s="3012"/>
      <c r="G215" s="3012"/>
      <c r="H215" s="3012"/>
      <c r="I215" s="3012"/>
      <c r="J215" s="3012"/>
      <c r="K215" s="3012"/>
      <c r="L215" s="3012"/>
      <c r="M215" s="3012"/>
      <c r="N215" s="3012"/>
      <c r="O215" s="3012"/>
    </row>
    <row r="216" spans="1:15" ht="13.5" thickBot="1" x14ac:dyDescent="0.25">
      <c r="A216" s="2007" t="s">
        <v>1833</v>
      </c>
      <c r="B216" s="263"/>
      <c r="C216" s="259"/>
      <c r="D216" s="259"/>
      <c r="E216" s="259"/>
      <c r="F216" s="259"/>
      <c r="G216" s="259"/>
      <c r="H216" s="257"/>
      <c r="I216" s="257"/>
      <c r="J216" s="257"/>
      <c r="K216" s="257"/>
      <c r="L216" s="258"/>
      <c r="M216" s="259"/>
      <c r="N216" s="259"/>
      <c r="O216" s="259"/>
    </row>
    <row r="217" spans="1:15" ht="15" customHeight="1" x14ac:dyDescent="0.2">
      <c r="A217" s="3009" t="s">
        <v>328</v>
      </c>
      <c r="B217" s="3005" t="s">
        <v>1984</v>
      </c>
      <c r="C217" s="3006"/>
      <c r="D217" s="3006"/>
      <c r="E217" s="3006"/>
      <c r="F217" s="3006"/>
      <c r="G217" s="3006"/>
      <c r="H217" s="3006"/>
      <c r="I217" s="3006"/>
      <c r="J217" s="3006"/>
      <c r="K217" s="3006"/>
      <c r="L217" s="3006"/>
      <c r="M217" s="3006"/>
      <c r="N217" s="3006"/>
      <c r="O217" s="3007"/>
    </row>
    <row r="218" spans="1:15" ht="15" customHeight="1" x14ac:dyDescent="0.2">
      <c r="A218" s="3010"/>
      <c r="B218" s="3008" t="s">
        <v>192</v>
      </c>
      <c r="C218" s="3008"/>
      <c r="D218" s="3008"/>
      <c r="E218" s="3008"/>
      <c r="F218" s="3008"/>
      <c r="G218" s="3008"/>
      <c r="H218" s="3008"/>
      <c r="I218" s="3008"/>
      <c r="J218" s="2329"/>
      <c r="K218" s="2329" t="s">
        <v>904</v>
      </c>
      <c r="L218" s="2329"/>
      <c r="M218" s="1172" t="s">
        <v>437</v>
      </c>
      <c r="N218" s="1172" t="s">
        <v>910</v>
      </c>
      <c r="O218" s="1177" t="s">
        <v>910</v>
      </c>
    </row>
    <row r="219" spans="1:15" ht="15" customHeight="1" x14ac:dyDescent="0.2">
      <c r="A219" s="3010"/>
      <c r="B219" s="2329" t="s">
        <v>433</v>
      </c>
      <c r="C219" s="2329"/>
      <c r="D219" s="2329" t="s">
        <v>1702</v>
      </c>
      <c r="E219" s="2329"/>
      <c r="F219" s="2329"/>
      <c r="G219" s="2329" t="s">
        <v>911</v>
      </c>
      <c r="H219" s="2329"/>
      <c r="I219" s="2329" t="s">
        <v>433</v>
      </c>
      <c r="J219" s="2360" t="s">
        <v>912</v>
      </c>
      <c r="K219" s="2360" t="s">
        <v>842</v>
      </c>
      <c r="L219" s="2360" t="s">
        <v>330</v>
      </c>
      <c r="M219" s="1173" t="s">
        <v>913</v>
      </c>
      <c r="N219" s="1173" t="s">
        <v>914</v>
      </c>
      <c r="O219" s="1178" t="s">
        <v>913</v>
      </c>
    </row>
    <row r="220" spans="1:15" ht="15" customHeight="1" x14ac:dyDescent="0.2">
      <c r="A220" s="3010"/>
      <c r="B220" s="2360" t="s">
        <v>916</v>
      </c>
      <c r="C220" s="2360" t="s">
        <v>918</v>
      </c>
      <c r="D220" s="2360"/>
      <c r="E220" s="2360" t="s">
        <v>867</v>
      </c>
      <c r="F220" s="2360" t="s">
        <v>917</v>
      </c>
      <c r="G220" s="2360" t="s">
        <v>919</v>
      </c>
      <c r="H220" s="2360" t="s">
        <v>836</v>
      </c>
      <c r="I220" s="2360" t="s">
        <v>835</v>
      </c>
      <c r="J220" s="2360" t="s">
        <v>920</v>
      </c>
      <c r="K220" s="2360" t="s">
        <v>921</v>
      </c>
      <c r="L220" s="2360" t="s">
        <v>336</v>
      </c>
      <c r="M220" s="1173" t="s">
        <v>922</v>
      </c>
      <c r="N220" s="1173" t="s">
        <v>923</v>
      </c>
      <c r="O220" s="1178" t="s">
        <v>924</v>
      </c>
    </row>
    <row r="221" spans="1:15" ht="15" customHeight="1" thickBot="1" x14ac:dyDescent="0.25">
      <c r="A221" s="3011"/>
      <c r="B221" s="1992">
        <v>43830</v>
      </c>
      <c r="C221" s="2361">
        <v>2020</v>
      </c>
      <c r="D221" s="2361">
        <v>2020</v>
      </c>
      <c r="E221" s="2361">
        <v>2020</v>
      </c>
      <c r="F221" s="2361">
        <v>2020</v>
      </c>
      <c r="G221" s="2361" t="s">
        <v>925</v>
      </c>
      <c r="H221" s="1176">
        <v>2020</v>
      </c>
      <c r="I221" s="1992">
        <v>44196</v>
      </c>
      <c r="J221" s="1992" t="s">
        <v>1983</v>
      </c>
      <c r="K221" s="1992" t="s">
        <v>1983</v>
      </c>
      <c r="L221" s="2361" t="s">
        <v>441</v>
      </c>
      <c r="M221" s="1175" t="s">
        <v>926</v>
      </c>
      <c r="N221" s="1175" t="s">
        <v>927</v>
      </c>
      <c r="O221" s="1179" t="s">
        <v>927</v>
      </c>
    </row>
    <row r="222" spans="1:15" ht="15" customHeight="1" x14ac:dyDescent="0.2">
      <c r="A222" s="1185" t="s">
        <v>352</v>
      </c>
      <c r="B222" s="1180">
        <v>7980.4</v>
      </c>
      <c r="C222" s="1180">
        <v>1111.5</v>
      </c>
      <c r="D222" s="1180">
        <v>0</v>
      </c>
      <c r="E222" s="1180">
        <v>220</v>
      </c>
      <c r="F222" s="1180">
        <v>207.5</v>
      </c>
      <c r="G222" s="1180">
        <v>244.5</v>
      </c>
      <c r="H222" s="1180">
        <v>7308.4</v>
      </c>
      <c r="I222" s="1180">
        <v>8664.4</v>
      </c>
      <c r="J222" s="1186">
        <v>25464.61</v>
      </c>
      <c r="K222" s="1595">
        <v>3.4842934157955234</v>
      </c>
      <c r="L222" s="404"/>
      <c r="M222" s="1188"/>
      <c r="N222" s="1188"/>
      <c r="O222" s="1189"/>
    </row>
    <row r="223" spans="1:15" ht="15" customHeight="1" x14ac:dyDescent="0.2">
      <c r="A223" s="1009" t="s">
        <v>353</v>
      </c>
      <c r="B223" s="1196">
        <v>829</v>
      </c>
      <c r="C223" s="1196">
        <v>15</v>
      </c>
      <c r="D223" s="1196">
        <v>0</v>
      </c>
      <c r="E223" s="1196">
        <v>0</v>
      </c>
      <c r="F223" s="1196">
        <v>0</v>
      </c>
      <c r="G223" s="1196">
        <v>15</v>
      </c>
      <c r="H223" s="1197">
        <v>814</v>
      </c>
      <c r="I223" s="1197">
        <v>844</v>
      </c>
      <c r="J223" s="1198">
        <v>2604.8000000000002</v>
      </c>
      <c r="K223" s="1196">
        <v>3.2</v>
      </c>
      <c r="L223" s="2146" t="s">
        <v>1120</v>
      </c>
      <c r="M223" s="1006">
        <v>1030000</v>
      </c>
      <c r="N223" s="1006">
        <v>3447554.7039999999</v>
      </c>
      <c r="O223" s="1200">
        <v>2275416.2560000001</v>
      </c>
    </row>
    <row r="224" spans="1:15" ht="15" customHeight="1" x14ac:dyDescent="0.2">
      <c r="A224" s="1009" t="s">
        <v>354</v>
      </c>
      <c r="B224" s="1196">
        <v>208</v>
      </c>
      <c r="C224" s="1196">
        <v>55</v>
      </c>
      <c r="D224" s="1196">
        <v>0</v>
      </c>
      <c r="E224" s="1196">
        <v>0.5</v>
      </c>
      <c r="F224" s="1196">
        <v>0</v>
      </c>
      <c r="G224" s="1196">
        <v>44</v>
      </c>
      <c r="H224" s="1197">
        <v>163.5</v>
      </c>
      <c r="I224" s="1197">
        <v>262.5</v>
      </c>
      <c r="J224" s="1198">
        <v>523.20000000000005</v>
      </c>
      <c r="K224" s="1196">
        <v>3.2</v>
      </c>
      <c r="L224" s="2146" t="s">
        <v>1120</v>
      </c>
      <c r="M224" s="1006">
        <v>1030000</v>
      </c>
      <c r="N224" s="1006">
        <v>3447554.7039999999</v>
      </c>
      <c r="O224" s="1200">
        <v>2275416.2560000001</v>
      </c>
    </row>
    <row r="225" spans="1:15" ht="15" customHeight="1" x14ac:dyDescent="0.2">
      <c r="A225" s="1009" t="s">
        <v>355</v>
      </c>
      <c r="B225" s="1196">
        <v>1393.5</v>
      </c>
      <c r="C225" s="1196">
        <v>47</v>
      </c>
      <c r="D225" s="1196">
        <v>0</v>
      </c>
      <c r="E225" s="1196">
        <v>4.5</v>
      </c>
      <c r="F225" s="1196">
        <v>6.5</v>
      </c>
      <c r="G225" s="1196">
        <v>28</v>
      </c>
      <c r="H225" s="1197">
        <v>1354.5</v>
      </c>
      <c r="I225" s="1197">
        <v>1429.5</v>
      </c>
      <c r="J225" s="1198">
        <v>5418</v>
      </c>
      <c r="K225" s="1196">
        <v>4</v>
      </c>
      <c r="L225" s="2146" t="s">
        <v>1120</v>
      </c>
      <c r="M225" s="1006">
        <v>1030000</v>
      </c>
      <c r="N225" s="1006">
        <v>3447554.7039999999</v>
      </c>
      <c r="O225" s="1200">
        <v>2275416.2560000001</v>
      </c>
    </row>
    <row r="226" spans="1:15" ht="15" customHeight="1" x14ac:dyDescent="0.2">
      <c r="A226" s="1009" t="s">
        <v>356</v>
      </c>
      <c r="B226" s="1196">
        <v>135</v>
      </c>
      <c r="C226" s="1196">
        <v>0</v>
      </c>
      <c r="D226" s="1196">
        <v>0</v>
      </c>
      <c r="E226" s="1196">
        <v>0</v>
      </c>
      <c r="F226" s="1196">
        <v>0</v>
      </c>
      <c r="G226" s="1196">
        <v>50</v>
      </c>
      <c r="H226" s="1197">
        <v>85</v>
      </c>
      <c r="I226" s="1197">
        <v>135</v>
      </c>
      <c r="J226" s="1198">
        <v>340</v>
      </c>
      <c r="K226" s="1196">
        <v>4</v>
      </c>
      <c r="L226" s="2146" t="s">
        <v>1120</v>
      </c>
      <c r="M226" s="1006">
        <v>1030000</v>
      </c>
      <c r="N226" s="1006">
        <v>3447554.7039999999</v>
      </c>
      <c r="O226" s="1200">
        <v>2275416.2560000001</v>
      </c>
    </row>
    <row r="227" spans="1:15" ht="15" customHeight="1" x14ac:dyDescent="0.2">
      <c r="A227" s="1009" t="s">
        <v>357</v>
      </c>
      <c r="B227" s="1196">
        <v>444.5</v>
      </c>
      <c r="C227" s="1196">
        <v>262</v>
      </c>
      <c r="D227" s="1196">
        <v>0</v>
      </c>
      <c r="E227" s="1196">
        <v>4</v>
      </c>
      <c r="F227" s="1196">
        <v>7</v>
      </c>
      <c r="G227" s="1196">
        <v>23</v>
      </c>
      <c r="H227" s="1197">
        <v>410.5</v>
      </c>
      <c r="I227" s="1197">
        <v>695.5</v>
      </c>
      <c r="J227" s="1198">
        <v>1436.75</v>
      </c>
      <c r="K227" s="1196">
        <v>3.5</v>
      </c>
      <c r="L227" s="2146" t="s">
        <v>1120</v>
      </c>
      <c r="M227" s="1006">
        <v>1030000</v>
      </c>
      <c r="N227" s="1006">
        <v>3447554.7039999999</v>
      </c>
      <c r="O227" s="1200">
        <v>2275416.2560000001</v>
      </c>
    </row>
    <row r="228" spans="1:15" ht="15" customHeight="1" x14ac:dyDescent="0.2">
      <c r="A228" s="1009" t="s">
        <v>358</v>
      </c>
      <c r="B228" s="1196">
        <v>271</v>
      </c>
      <c r="C228" s="1196">
        <v>0</v>
      </c>
      <c r="D228" s="1196">
        <v>0</v>
      </c>
      <c r="E228" s="1196">
        <v>0</v>
      </c>
      <c r="F228" s="1196">
        <v>0</v>
      </c>
      <c r="G228" s="1196">
        <v>0</v>
      </c>
      <c r="H228" s="1197">
        <v>271</v>
      </c>
      <c r="I228" s="1197">
        <v>271</v>
      </c>
      <c r="J228" s="1198">
        <v>867.2</v>
      </c>
      <c r="K228" s="1196">
        <v>3.2</v>
      </c>
      <c r="L228" s="2146" t="s">
        <v>1120</v>
      </c>
      <c r="M228" s="1006">
        <v>1030000</v>
      </c>
      <c r="N228" s="1006">
        <v>3447554.7039999999</v>
      </c>
      <c r="O228" s="1200">
        <v>2275416.2560000001</v>
      </c>
    </row>
    <row r="229" spans="1:15" ht="15" customHeight="1" x14ac:dyDescent="0.2">
      <c r="A229" s="1009" t="s">
        <v>928</v>
      </c>
      <c r="B229" s="1196">
        <v>123.9</v>
      </c>
      <c r="C229" s="1196">
        <v>2</v>
      </c>
      <c r="D229" s="1196">
        <v>0</v>
      </c>
      <c r="E229" s="1196">
        <v>0</v>
      </c>
      <c r="F229" s="1196">
        <v>0</v>
      </c>
      <c r="G229" s="1196">
        <v>0</v>
      </c>
      <c r="H229" s="1197">
        <v>123.9</v>
      </c>
      <c r="I229" s="1197">
        <v>125.9</v>
      </c>
      <c r="J229" s="1198">
        <v>433.65000000000003</v>
      </c>
      <c r="K229" s="1196">
        <v>3.5</v>
      </c>
      <c r="L229" s="2146" t="s">
        <v>1120</v>
      </c>
      <c r="M229" s="1006">
        <v>1030000</v>
      </c>
      <c r="N229" s="1006">
        <v>3447554.7039999999</v>
      </c>
      <c r="O229" s="1200">
        <v>2275416.2560000001</v>
      </c>
    </row>
    <row r="230" spans="1:15" ht="15" customHeight="1" x14ac:dyDescent="0.2">
      <c r="A230" s="1009" t="s">
        <v>360</v>
      </c>
      <c r="B230" s="1196">
        <v>832.09999999999991</v>
      </c>
      <c r="C230" s="1196">
        <v>25</v>
      </c>
      <c r="D230" s="1196">
        <v>0</v>
      </c>
      <c r="E230" s="1196">
        <v>0</v>
      </c>
      <c r="F230" s="1196">
        <v>0</v>
      </c>
      <c r="G230" s="1196">
        <v>25</v>
      </c>
      <c r="H230" s="1197">
        <v>807.09999999999991</v>
      </c>
      <c r="I230" s="1197">
        <v>857.09999999999991</v>
      </c>
      <c r="J230" s="1198">
        <v>2421.2999999999997</v>
      </c>
      <c r="K230" s="1196">
        <v>3</v>
      </c>
      <c r="L230" s="2146" t="s">
        <v>1120</v>
      </c>
      <c r="M230" s="1006">
        <v>1030000</v>
      </c>
      <c r="N230" s="1006">
        <v>3447554.7039999999</v>
      </c>
      <c r="O230" s="1200">
        <v>2275416.2560000001</v>
      </c>
    </row>
    <row r="231" spans="1:15" ht="15" customHeight="1" x14ac:dyDescent="0.2">
      <c r="A231" s="1009" t="s">
        <v>929</v>
      </c>
      <c r="B231" s="1196">
        <v>431.5</v>
      </c>
      <c r="C231" s="1196">
        <v>23</v>
      </c>
      <c r="D231" s="1196">
        <v>0</v>
      </c>
      <c r="E231" s="1196">
        <v>0.5</v>
      </c>
      <c r="F231" s="1196">
        <v>0.5</v>
      </c>
      <c r="G231" s="1196">
        <v>23</v>
      </c>
      <c r="H231" s="1197">
        <v>407.5</v>
      </c>
      <c r="I231" s="1197">
        <v>453.5</v>
      </c>
      <c r="J231" s="1198">
        <v>1222.5</v>
      </c>
      <c r="K231" s="1196">
        <v>3</v>
      </c>
      <c r="L231" s="2146" t="s">
        <v>1120</v>
      </c>
      <c r="M231" s="1006">
        <v>1030000</v>
      </c>
      <c r="N231" s="1006">
        <v>3447554.7039999999</v>
      </c>
      <c r="O231" s="1200">
        <v>2275416.2560000001</v>
      </c>
    </row>
    <row r="232" spans="1:15" ht="15" customHeight="1" x14ac:dyDescent="0.2">
      <c r="A232" s="1009" t="s">
        <v>362</v>
      </c>
      <c r="B232" s="1196">
        <v>378</v>
      </c>
      <c r="C232" s="1196">
        <v>2.5</v>
      </c>
      <c r="D232" s="1196">
        <v>0</v>
      </c>
      <c r="E232" s="1196">
        <v>1.5</v>
      </c>
      <c r="F232" s="1196">
        <v>1.5</v>
      </c>
      <c r="G232" s="1196">
        <v>4.5</v>
      </c>
      <c r="H232" s="1197">
        <v>370.5</v>
      </c>
      <c r="I232" s="1197">
        <v>377.5</v>
      </c>
      <c r="J232" s="1198">
        <v>1482</v>
      </c>
      <c r="K232" s="1196">
        <v>4</v>
      </c>
      <c r="L232" s="2146" t="s">
        <v>1120</v>
      </c>
      <c r="M232" s="1006">
        <v>1030000</v>
      </c>
      <c r="N232" s="1006">
        <v>3447554.7039999999</v>
      </c>
      <c r="O232" s="1200">
        <v>2275416.2560000001</v>
      </c>
    </row>
    <row r="233" spans="1:15" ht="15" customHeight="1" x14ac:dyDescent="0.2">
      <c r="A233" s="1009" t="s">
        <v>363</v>
      </c>
      <c r="B233" s="1196">
        <v>864.5</v>
      </c>
      <c r="C233" s="1196">
        <v>671</v>
      </c>
      <c r="D233" s="1196">
        <v>0</v>
      </c>
      <c r="E233" s="1196">
        <v>192</v>
      </c>
      <c r="F233" s="1196">
        <v>192</v>
      </c>
      <c r="G233" s="1196">
        <v>19</v>
      </c>
      <c r="H233" s="1197">
        <v>461.5</v>
      </c>
      <c r="I233" s="1197">
        <v>1151.5</v>
      </c>
      <c r="J233" s="1198">
        <v>1615.25</v>
      </c>
      <c r="K233" s="1196">
        <v>3.5</v>
      </c>
      <c r="L233" s="2146" t="s">
        <v>1120</v>
      </c>
      <c r="M233" s="1006">
        <v>1030000</v>
      </c>
      <c r="N233" s="1006">
        <v>3447554.7039999999</v>
      </c>
      <c r="O233" s="1200">
        <v>2275416.2560000001</v>
      </c>
    </row>
    <row r="234" spans="1:15" ht="15" customHeight="1" x14ac:dyDescent="0.2">
      <c r="A234" s="1009" t="s">
        <v>930</v>
      </c>
      <c r="B234" s="1196">
        <v>1722</v>
      </c>
      <c r="C234" s="1196">
        <v>9</v>
      </c>
      <c r="D234" s="1196">
        <v>0</v>
      </c>
      <c r="E234" s="1196">
        <v>17</v>
      </c>
      <c r="F234" s="1196">
        <v>0</v>
      </c>
      <c r="G234" s="1196">
        <v>13</v>
      </c>
      <c r="H234" s="1197">
        <v>1692</v>
      </c>
      <c r="I234" s="1197">
        <v>1714</v>
      </c>
      <c r="J234" s="1198">
        <v>5922</v>
      </c>
      <c r="K234" s="1196">
        <v>3.5</v>
      </c>
      <c r="L234" s="2146" t="s">
        <v>1120</v>
      </c>
      <c r="M234" s="1006">
        <v>1030000</v>
      </c>
      <c r="N234" s="1006">
        <v>3447554.7039999999</v>
      </c>
      <c r="O234" s="1200">
        <v>2275416.2560000001</v>
      </c>
    </row>
    <row r="235" spans="1:15" ht="15" customHeight="1" x14ac:dyDescent="0.2">
      <c r="A235" s="1009" t="s">
        <v>365</v>
      </c>
      <c r="B235" s="1196">
        <v>331.4</v>
      </c>
      <c r="C235" s="1196">
        <v>0</v>
      </c>
      <c r="D235" s="1196">
        <v>0</v>
      </c>
      <c r="E235" s="1196">
        <v>0</v>
      </c>
      <c r="F235" s="1196">
        <v>0</v>
      </c>
      <c r="G235" s="1196">
        <v>0</v>
      </c>
      <c r="H235" s="1197">
        <v>331.4</v>
      </c>
      <c r="I235" s="1197">
        <v>331.4</v>
      </c>
      <c r="J235" s="1198">
        <v>1126.76</v>
      </c>
      <c r="K235" s="1196">
        <v>3.4</v>
      </c>
      <c r="L235" s="2146" t="s">
        <v>1120</v>
      </c>
      <c r="M235" s="1006">
        <v>1030000</v>
      </c>
      <c r="N235" s="1006">
        <v>3447554.7039999999</v>
      </c>
      <c r="O235" s="1200">
        <v>2275416.2560000001</v>
      </c>
    </row>
    <row r="236" spans="1:15" ht="15" customHeight="1" x14ac:dyDescent="0.2">
      <c r="A236" s="1009" t="s">
        <v>366</v>
      </c>
      <c r="B236" s="1196">
        <v>0</v>
      </c>
      <c r="C236" s="1196">
        <v>0</v>
      </c>
      <c r="D236" s="1196">
        <v>0</v>
      </c>
      <c r="E236" s="1196">
        <v>0</v>
      </c>
      <c r="F236" s="1196">
        <v>0</v>
      </c>
      <c r="G236" s="1196">
        <v>0</v>
      </c>
      <c r="H236" s="1197">
        <v>0</v>
      </c>
      <c r="I236" s="1197">
        <v>0</v>
      </c>
      <c r="J236" s="1198">
        <v>0</v>
      </c>
      <c r="K236" s="1198"/>
      <c r="L236" s="1199"/>
      <c r="M236" s="1006"/>
      <c r="N236" s="1593"/>
      <c r="O236" s="1594"/>
    </row>
    <row r="237" spans="1:15" ht="15" customHeight="1" x14ac:dyDescent="0.2">
      <c r="A237" s="1009" t="s">
        <v>367</v>
      </c>
      <c r="B237" s="1196">
        <v>16</v>
      </c>
      <c r="C237" s="1196">
        <v>0</v>
      </c>
      <c r="D237" s="1196">
        <v>0</v>
      </c>
      <c r="E237" s="1196">
        <v>0</v>
      </c>
      <c r="F237" s="1196">
        <v>0</v>
      </c>
      <c r="G237" s="1196">
        <v>0</v>
      </c>
      <c r="H237" s="1197">
        <v>16</v>
      </c>
      <c r="I237" s="1197">
        <v>16</v>
      </c>
      <c r="J237" s="1198">
        <v>51.2</v>
      </c>
      <c r="K237" s="1197">
        <v>3.2</v>
      </c>
      <c r="L237" s="2146" t="s">
        <v>1120</v>
      </c>
      <c r="M237" s="1006">
        <v>1030000</v>
      </c>
      <c r="N237" s="1006">
        <v>3447554.7039999999</v>
      </c>
      <c r="O237" s="1200">
        <v>2275416.2560000001</v>
      </c>
    </row>
    <row r="238" spans="1:15" ht="15" customHeight="1" x14ac:dyDescent="0.2">
      <c r="A238" s="459" t="s">
        <v>931</v>
      </c>
      <c r="B238" s="1049">
        <v>1642.5</v>
      </c>
      <c r="C238" s="1049">
        <v>69</v>
      </c>
      <c r="D238" s="1049">
        <v>0</v>
      </c>
      <c r="E238" s="1049">
        <v>2.5</v>
      </c>
      <c r="F238" s="1049">
        <v>28</v>
      </c>
      <c r="G238" s="1049">
        <v>133</v>
      </c>
      <c r="H238" s="1049">
        <v>1479</v>
      </c>
      <c r="I238" s="1049">
        <v>1681</v>
      </c>
      <c r="J238" s="1201">
        <v>5686.6</v>
      </c>
      <c r="K238" s="1201">
        <v>3.8448951994590943</v>
      </c>
      <c r="L238" s="1203"/>
      <c r="M238" s="1043"/>
      <c r="N238" s="460"/>
      <c r="O238" s="461"/>
    </row>
    <row r="239" spans="1:15" ht="15" customHeight="1" x14ac:dyDescent="0.2">
      <c r="A239" s="1009" t="s">
        <v>369</v>
      </c>
      <c r="B239" s="1196">
        <v>1119.5999999999999</v>
      </c>
      <c r="C239" s="1196">
        <v>46</v>
      </c>
      <c r="D239" s="1196">
        <v>0</v>
      </c>
      <c r="E239" s="1196">
        <v>0</v>
      </c>
      <c r="F239" s="1196">
        <v>19</v>
      </c>
      <c r="G239" s="1196">
        <v>46</v>
      </c>
      <c r="H239" s="1197">
        <v>1054.5999999999999</v>
      </c>
      <c r="I239" s="1197">
        <v>1146.5999999999999</v>
      </c>
      <c r="J239" s="1198">
        <v>4218.3999999999996</v>
      </c>
      <c r="K239" s="1196">
        <v>4</v>
      </c>
      <c r="L239" s="2146" t="s">
        <v>1120</v>
      </c>
      <c r="M239" s="1006">
        <v>1030000</v>
      </c>
      <c r="N239" s="1006">
        <v>3447554.7039999999</v>
      </c>
      <c r="O239" s="1200">
        <v>2275416.2560000001</v>
      </c>
    </row>
    <row r="240" spans="1:15" ht="15" customHeight="1" x14ac:dyDescent="0.2">
      <c r="A240" s="1009" t="s">
        <v>370</v>
      </c>
      <c r="B240" s="1196">
        <v>159.5</v>
      </c>
      <c r="C240" s="1196">
        <v>14</v>
      </c>
      <c r="D240" s="1196">
        <v>0</v>
      </c>
      <c r="E240" s="1196">
        <v>2.5</v>
      </c>
      <c r="F240" s="1196">
        <v>9</v>
      </c>
      <c r="G240" s="1196">
        <v>11</v>
      </c>
      <c r="H240" s="1197">
        <v>137</v>
      </c>
      <c r="I240" s="1197">
        <v>162</v>
      </c>
      <c r="J240" s="1198">
        <v>548</v>
      </c>
      <c r="K240" s="1196">
        <v>4</v>
      </c>
      <c r="L240" s="2146" t="s">
        <v>1120</v>
      </c>
      <c r="M240" s="1006">
        <v>1030000</v>
      </c>
      <c r="N240" s="1006">
        <v>3447554.7039999999</v>
      </c>
      <c r="O240" s="1200">
        <v>2275416.2560000001</v>
      </c>
    </row>
    <row r="241" spans="1:15" ht="15" customHeight="1" x14ac:dyDescent="0.2">
      <c r="A241" s="1009" t="s">
        <v>371</v>
      </c>
      <c r="B241" s="1196">
        <v>243.2</v>
      </c>
      <c r="C241" s="1196">
        <v>3</v>
      </c>
      <c r="D241" s="1196">
        <v>0</v>
      </c>
      <c r="E241" s="1196">
        <v>0</v>
      </c>
      <c r="F241" s="1196">
        <v>0</v>
      </c>
      <c r="G241" s="1196">
        <v>76</v>
      </c>
      <c r="H241" s="1197">
        <v>167.2</v>
      </c>
      <c r="I241" s="1197">
        <v>246.2</v>
      </c>
      <c r="J241" s="1198">
        <v>501.59999999999997</v>
      </c>
      <c r="K241" s="1196">
        <v>3</v>
      </c>
      <c r="L241" s="2146" t="s">
        <v>1120</v>
      </c>
      <c r="M241" s="1006">
        <v>1030000</v>
      </c>
      <c r="N241" s="1006">
        <v>3447554.7039999999</v>
      </c>
      <c r="O241" s="1200">
        <v>2275416.2560000001</v>
      </c>
    </row>
    <row r="242" spans="1:15" ht="15" customHeight="1" x14ac:dyDescent="0.2">
      <c r="A242" s="1009" t="s">
        <v>372</v>
      </c>
      <c r="B242" s="1196">
        <v>58</v>
      </c>
      <c r="C242" s="1196">
        <v>6</v>
      </c>
      <c r="D242" s="1196">
        <v>0</v>
      </c>
      <c r="E242" s="1196">
        <v>0</v>
      </c>
      <c r="F242" s="1196">
        <v>0</v>
      </c>
      <c r="G242" s="1196">
        <v>0</v>
      </c>
      <c r="H242" s="1197">
        <v>58</v>
      </c>
      <c r="I242" s="1197">
        <v>64</v>
      </c>
      <c r="J242" s="1198">
        <v>232</v>
      </c>
      <c r="K242" s="1196">
        <v>4</v>
      </c>
      <c r="L242" s="2146" t="s">
        <v>1120</v>
      </c>
      <c r="M242" s="1006">
        <v>1030000</v>
      </c>
      <c r="N242" s="1006">
        <v>3447554.7039999999</v>
      </c>
      <c r="O242" s="1200">
        <v>2275416.2560000001</v>
      </c>
    </row>
    <row r="243" spans="1:15" ht="15" customHeight="1" x14ac:dyDescent="0.2">
      <c r="A243" s="1009" t="s">
        <v>373</v>
      </c>
      <c r="B243" s="1196">
        <v>62.2</v>
      </c>
      <c r="C243" s="1196">
        <v>0</v>
      </c>
      <c r="D243" s="1196">
        <v>0</v>
      </c>
      <c r="E243" s="1196">
        <v>0</v>
      </c>
      <c r="F243" s="1196">
        <v>0</v>
      </c>
      <c r="G243" s="1196">
        <v>0</v>
      </c>
      <c r="H243" s="1197">
        <v>62.2</v>
      </c>
      <c r="I243" s="1197">
        <v>62.2</v>
      </c>
      <c r="J243" s="1198">
        <v>186.60000000000002</v>
      </c>
      <c r="K243" s="1196">
        <v>3</v>
      </c>
      <c r="L243" s="2146" t="s">
        <v>1120</v>
      </c>
      <c r="M243" s="1006">
        <v>1030000</v>
      </c>
      <c r="N243" s="1006">
        <v>3447554.7039999999</v>
      </c>
      <c r="O243" s="1200">
        <v>2275416.2560000001</v>
      </c>
    </row>
    <row r="244" spans="1:15" ht="15" customHeight="1" x14ac:dyDescent="0.2">
      <c r="A244" s="1205" t="s">
        <v>374</v>
      </c>
      <c r="B244" s="1049">
        <v>6516.5</v>
      </c>
      <c r="C244" s="1049">
        <v>714.5</v>
      </c>
      <c r="D244" s="1049">
        <v>0</v>
      </c>
      <c r="E244" s="1049">
        <v>23</v>
      </c>
      <c r="F244" s="1049">
        <v>103</v>
      </c>
      <c r="G244" s="1049">
        <v>1175</v>
      </c>
      <c r="H244" s="1049">
        <v>5215.5</v>
      </c>
      <c r="I244" s="1049">
        <v>7105</v>
      </c>
      <c r="J244" s="1201">
        <v>16536.55</v>
      </c>
      <c r="K244" s="1201">
        <v>3.1706547790240629</v>
      </c>
      <c r="L244" s="1203"/>
      <c r="M244" s="1043"/>
      <c r="N244" s="460"/>
      <c r="O244" s="461"/>
    </row>
    <row r="245" spans="1:15" ht="15" customHeight="1" x14ac:dyDescent="0.2">
      <c r="A245" s="1009" t="s">
        <v>375</v>
      </c>
      <c r="B245" s="1196">
        <v>2115</v>
      </c>
      <c r="C245" s="1196">
        <v>401</v>
      </c>
      <c r="D245" s="1196">
        <v>0</v>
      </c>
      <c r="E245" s="1196">
        <v>0</v>
      </c>
      <c r="F245" s="1196">
        <v>48</v>
      </c>
      <c r="G245" s="1196">
        <v>1050</v>
      </c>
      <c r="H245" s="1197">
        <v>1017</v>
      </c>
      <c r="I245" s="1197">
        <v>2468</v>
      </c>
      <c r="J245" s="1198">
        <v>3457.7999999999997</v>
      </c>
      <c r="K245" s="1196">
        <v>3.4</v>
      </c>
      <c r="L245" s="2146" t="s">
        <v>1120</v>
      </c>
      <c r="M245" s="1006">
        <v>1030000</v>
      </c>
      <c r="N245" s="1006">
        <v>3447554.7039999999</v>
      </c>
      <c r="O245" s="1200">
        <v>2275416.2560000001</v>
      </c>
    </row>
    <row r="246" spans="1:15" ht="15" customHeight="1" x14ac:dyDescent="0.2">
      <c r="A246" s="1009" t="s">
        <v>376</v>
      </c>
      <c r="B246" s="1196">
        <v>235.5</v>
      </c>
      <c r="C246" s="1196">
        <v>0</v>
      </c>
      <c r="D246" s="1196">
        <v>0</v>
      </c>
      <c r="E246" s="1196">
        <v>15</v>
      </c>
      <c r="F246" s="1196">
        <v>0</v>
      </c>
      <c r="G246" s="1196">
        <v>0</v>
      </c>
      <c r="H246" s="1197">
        <v>220.5</v>
      </c>
      <c r="I246" s="1197">
        <v>220.5</v>
      </c>
      <c r="J246" s="1198">
        <v>771.75</v>
      </c>
      <c r="K246" s="1196">
        <v>3.5</v>
      </c>
      <c r="L246" s="2146" t="s">
        <v>1120</v>
      </c>
      <c r="M246" s="1006">
        <v>1030000</v>
      </c>
      <c r="N246" s="1006">
        <v>3447554.7039999999</v>
      </c>
      <c r="O246" s="1200">
        <v>2275416.2560000001</v>
      </c>
    </row>
    <row r="247" spans="1:15" ht="15" customHeight="1" x14ac:dyDescent="0.2">
      <c r="A247" s="1009" t="s">
        <v>377</v>
      </c>
      <c r="B247" s="1196">
        <v>85</v>
      </c>
      <c r="C247" s="1196">
        <v>10</v>
      </c>
      <c r="D247" s="1196">
        <v>0</v>
      </c>
      <c r="E247" s="1196">
        <v>0</v>
      </c>
      <c r="F247" s="1196">
        <v>4</v>
      </c>
      <c r="G247" s="1196">
        <v>12</v>
      </c>
      <c r="H247" s="1197">
        <v>69</v>
      </c>
      <c r="I247" s="1197">
        <v>91</v>
      </c>
      <c r="J247" s="1198">
        <v>207</v>
      </c>
      <c r="K247" s="1196">
        <v>3</v>
      </c>
      <c r="L247" s="2146" t="s">
        <v>1120</v>
      </c>
      <c r="M247" s="1006">
        <v>1030000</v>
      </c>
      <c r="N247" s="1006">
        <v>3447554.7039999999</v>
      </c>
      <c r="O247" s="1200">
        <v>2275416.2560000001</v>
      </c>
    </row>
    <row r="248" spans="1:15" ht="15" customHeight="1" x14ac:dyDescent="0.2">
      <c r="A248" s="1009" t="s">
        <v>378</v>
      </c>
      <c r="B248" s="1196">
        <v>1927</v>
      </c>
      <c r="C248" s="1196">
        <v>62</v>
      </c>
      <c r="D248" s="1196">
        <v>0</v>
      </c>
      <c r="E248" s="1196">
        <v>0</v>
      </c>
      <c r="F248" s="1196">
        <v>0</v>
      </c>
      <c r="G248" s="1196">
        <v>62</v>
      </c>
      <c r="H248" s="1197">
        <v>1865</v>
      </c>
      <c r="I248" s="1197">
        <v>1989</v>
      </c>
      <c r="J248" s="1198">
        <v>5968</v>
      </c>
      <c r="K248" s="1196">
        <v>3.2</v>
      </c>
      <c r="L248" s="2146" t="s">
        <v>1120</v>
      </c>
      <c r="M248" s="1006">
        <v>1030000</v>
      </c>
      <c r="N248" s="1006">
        <v>3447554.7039999999</v>
      </c>
      <c r="O248" s="1200">
        <v>2275416.2560000001</v>
      </c>
    </row>
    <row r="249" spans="1:15" ht="15" customHeight="1" x14ac:dyDescent="0.2">
      <c r="A249" s="1009" t="s">
        <v>379</v>
      </c>
      <c r="B249" s="1196">
        <v>848</v>
      </c>
      <c r="C249" s="1196">
        <v>0</v>
      </c>
      <c r="D249" s="1196">
        <v>0</v>
      </c>
      <c r="E249" s="1196">
        <v>0</v>
      </c>
      <c r="F249" s="1196">
        <v>0</v>
      </c>
      <c r="G249" s="1196">
        <v>0</v>
      </c>
      <c r="H249" s="1197">
        <v>848</v>
      </c>
      <c r="I249" s="1197">
        <v>848</v>
      </c>
      <c r="J249" s="1198">
        <v>2544</v>
      </c>
      <c r="K249" s="1196">
        <v>3</v>
      </c>
      <c r="L249" s="2146" t="s">
        <v>1120</v>
      </c>
      <c r="M249" s="1006">
        <v>1030000</v>
      </c>
      <c r="N249" s="1006">
        <v>3447554.7039999999</v>
      </c>
      <c r="O249" s="1200">
        <v>2275416.2560000001</v>
      </c>
    </row>
    <row r="250" spans="1:15" ht="15" customHeight="1" x14ac:dyDescent="0.2">
      <c r="A250" s="1009" t="s">
        <v>380</v>
      </c>
      <c r="B250" s="1196">
        <v>819</v>
      </c>
      <c r="C250" s="1196">
        <v>134</v>
      </c>
      <c r="D250" s="1196">
        <v>0</v>
      </c>
      <c r="E250" s="1196">
        <v>6.5</v>
      </c>
      <c r="F250" s="1196">
        <v>49</v>
      </c>
      <c r="G250" s="1196">
        <v>7</v>
      </c>
      <c r="H250" s="1197">
        <v>756.5</v>
      </c>
      <c r="I250" s="1197">
        <v>897.5</v>
      </c>
      <c r="J250" s="1198">
        <v>2269.5</v>
      </c>
      <c r="K250" s="1196">
        <v>3</v>
      </c>
      <c r="L250" s="2146" t="s">
        <v>1120</v>
      </c>
      <c r="M250" s="1006">
        <v>1030000</v>
      </c>
      <c r="N250" s="1006">
        <v>3447554.7039999999</v>
      </c>
      <c r="O250" s="1200">
        <v>2275416.2560000001</v>
      </c>
    </row>
    <row r="251" spans="1:15" ht="15" customHeight="1" x14ac:dyDescent="0.2">
      <c r="A251" s="1009" t="s">
        <v>381</v>
      </c>
      <c r="B251" s="1004">
        <v>184</v>
      </c>
      <c r="C251" s="1196">
        <v>85</v>
      </c>
      <c r="D251" s="1196">
        <v>0</v>
      </c>
      <c r="E251" s="1196">
        <v>1.5</v>
      </c>
      <c r="F251" s="1196">
        <v>2</v>
      </c>
      <c r="G251" s="1196">
        <v>42</v>
      </c>
      <c r="H251" s="1197">
        <v>138.5</v>
      </c>
      <c r="I251" s="1197">
        <v>265.5</v>
      </c>
      <c r="J251" s="1198">
        <v>415.5</v>
      </c>
      <c r="K251" s="1196">
        <v>3</v>
      </c>
      <c r="L251" s="2146" t="s">
        <v>1120</v>
      </c>
      <c r="M251" s="1006">
        <v>1030000</v>
      </c>
      <c r="N251" s="1006">
        <v>3447554.7039999999</v>
      </c>
      <c r="O251" s="1200">
        <v>2275416.2560000001</v>
      </c>
    </row>
    <row r="252" spans="1:15" ht="15" customHeight="1" x14ac:dyDescent="0.2">
      <c r="A252" s="1009" t="s">
        <v>382</v>
      </c>
      <c r="B252" s="1004">
        <v>303</v>
      </c>
      <c r="C252" s="1196">
        <v>22.5</v>
      </c>
      <c r="D252" s="1196">
        <v>0</v>
      </c>
      <c r="E252" s="1196">
        <v>0</v>
      </c>
      <c r="F252" s="1196">
        <v>0</v>
      </c>
      <c r="G252" s="1196">
        <v>2</v>
      </c>
      <c r="H252" s="1197">
        <v>301</v>
      </c>
      <c r="I252" s="1197">
        <v>325.5</v>
      </c>
      <c r="J252" s="1198">
        <v>903</v>
      </c>
      <c r="K252" s="1196">
        <v>3</v>
      </c>
      <c r="L252" s="2146" t="s">
        <v>1120</v>
      </c>
      <c r="M252" s="1006">
        <v>1030000</v>
      </c>
      <c r="N252" s="1006">
        <v>3447554.7039999999</v>
      </c>
      <c r="O252" s="1200">
        <v>2275416.2560000001</v>
      </c>
    </row>
    <row r="253" spans="1:15" ht="15" customHeight="1" x14ac:dyDescent="0.2">
      <c r="A253" s="1205" t="s">
        <v>383</v>
      </c>
      <c r="B253" s="1049">
        <v>9369.5</v>
      </c>
      <c r="C253" s="1049">
        <v>180</v>
      </c>
      <c r="D253" s="1049">
        <v>0</v>
      </c>
      <c r="E253" s="1049">
        <v>495</v>
      </c>
      <c r="F253" s="1049">
        <v>219.5</v>
      </c>
      <c r="G253" s="1049">
        <v>1286.4000000000001</v>
      </c>
      <c r="H253" s="1049">
        <v>7368.6</v>
      </c>
      <c r="I253" s="1049">
        <v>8835</v>
      </c>
      <c r="J253" s="1201">
        <v>25412.04</v>
      </c>
      <c r="K253" s="1201">
        <v>3.4486931031674946</v>
      </c>
      <c r="L253" s="1203"/>
      <c r="M253" s="1043"/>
      <c r="N253" s="460"/>
      <c r="O253" s="461"/>
    </row>
    <row r="254" spans="1:15" ht="15" customHeight="1" x14ac:dyDescent="0.2">
      <c r="A254" s="1009" t="s">
        <v>384</v>
      </c>
      <c r="B254" s="1004">
        <v>2471</v>
      </c>
      <c r="C254" s="1196">
        <v>70</v>
      </c>
      <c r="D254" s="1196">
        <v>0</v>
      </c>
      <c r="E254" s="1196">
        <v>0</v>
      </c>
      <c r="F254" s="1196">
        <v>0</v>
      </c>
      <c r="G254" s="1196">
        <v>246</v>
      </c>
      <c r="H254" s="1197">
        <v>2225</v>
      </c>
      <c r="I254" s="1197">
        <v>2541</v>
      </c>
      <c r="J254" s="1198">
        <v>6675</v>
      </c>
      <c r="K254" s="1196">
        <v>3</v>
      </c>
      <c r="L254" s="2146" t="s">
        <v>1120</v>
      </c>
      <c r="M254" s="1006">
        <v>1030000</v>
      </c>
      <c r="N254" s="1006">
        <v>3447554.7039999999</v>
      </c>
      <c r="O254" s="1200">
        <v>2275416.2560000001</v>
      </c>
    </row>
    <row r="255" spans="1:15" ht="15" customHeight="1" x14ac:dyDescent="0.2">
      <c r="A255" s="1009" t="s">
        <v>385</v>
      </c>
      <c r="B255" s="1004">
        <v>2722</v>
      </c>
      <c r="C255" s="1196">
        <v>0</v>
      </c>
      <c r="D255" s="1196">
        <v>0</v>
      </c>
      <c r="E255" s="1196">
        <v>0</v>
      </c>
      <c r="F255" s="1196">
        <v>0</v>
      </c>
      <c r="G255" s="1196">
        <v>996</v>
      </c>
      <c r="H255" s="1197">
        <v>1726</v>
      </c>
      <c r="I255" s="1197">
        <v>2722</v>
      </c>
      <c r="J255" s="1198">
        <v>6904</v>
      </c>
      <c r="K255" s="1196">
        <v>4</v>
      </c>
      <c r="L255" s="2146" t="s">
        <v>1120</v>
      </c>
      <c r="M255" s="1006">
        <v>1030000</v>
      </c>
      <c r="N255" s="1006">
        <v>3447554.7039999999</v>
      </c>
      <c r="O255" s="1200">
        <v>2275416.2560000001</v>
      </c>
    </row>
    <row r="256" spans="1:15" ht="15" customHeight="1" x14ac:dyDescent="0.2">
      <c r="A256" s="1009" t="s">
        <v>386</v>
      </c>
      <c r="B256" s="1004">
        <v>152</v>
      </c>
      <c r="C256" s="1196">
        <v>4</v>
      </c>
      <c r="D256" s="1196">
        <v>0</v>
      </c>
      <c r="E256" s="1196">
        <v>0.5</v>
      </c>
      <c r="F256" s="1196">
        <v>0</v>
      </c>
      <c r="G256" s="1196">
        <v>9</v>
      </c>
      <c r="H256" s="1197">
        <v>142.5</v>
      </c>
      <c r="I256" s="1197">
        <v>155.5</v>
      </c>
      <c r="J256" s="1198">
        <v>427.5</v>
      </c>
      <c r="K256" s="1196">
        <v>3</v>
      </c>
      <c r="L256" s="2146" t="s">
        <v>1120</v>
      </c>
      <c r="M256" s="1006">
        <v>1030000</v>
      </c>
      <c r="N256" s="1006">
        <v>3447554.7039999999</v>
      </c>
      <c r="O256" s="1200">
        <v>2275416.2560000001</v>
      </c>
    </row>
    <row r="257" spans="1:15" ht="15" customHeight="1" x14ac:dyDescent="0.2">
      <c r="A257" s="1009" t="s">
        <v>387</v>
      </c>
      <c r="B257" s="1004">
        <v>605.5</v>
      </c>
      <c r="C257" s="1196">
        <v>0</v>
      </c>
      <c r="D257" s="1196">
        <v>0</v>
      </c>
      <c r="E257" s="1196">
        <v>0</v>
      </c>
      <c r="F257" s="1196">
        <v>196</v>
      </c>
      <c r="G257" s="1196">
        <v>0</v>
      </c>
      <c r="H257" s="1197">
        <v>409.5</v>
      </c>
      <c r="I257" s="1197">
        <v>409.5</v>
      </c>
      <c r="J257" s="1198">
        <v>1638</v>
      </c>
      <c r="K257" s="1196">
        <v>4</v>
      </c>
      <c r="L257" s="2146" t="s">
        <v>1120</v>
      </c>
      <c r="M257" s="1006">
        <v>1030000</v>
      </c>
      <c r="N257" s="1006">
        <v>3447554.7039999999</v>
      </c>
      <c r="O257" s="1200">
        <v>2275416.2560000001</v>
      </c>
    </row>
    <row r="258" spans="1:15" ht="15" customHeight="1" x14ac:dyDescent="0.2">
      <c r="A258" s="1009" t="s">
        <v>388</v>
      </c>
      <c r="B258" s="1004">
        <v>534</v>
      </c>
      <c r="C258" s="1196">
        <v>29</v>
      </c>
      <c r="D258" s="1196">
        <v>0</v>
      </c>
      <c r="E258" s="1196">
        <v>4.5</v>
      </c>
      <c r="F258" s="1196">
        <v>19</v>
      </c>
      <c r="G258" s="1196">
        <v>9.5</v>
      </c>
      <c r="H258" s="1197">
        <v>501</v>
      </c>
      <c r="I258" s="1197">
        <v>539.5</v>
      </c>
      <c r="J258" s="1198">
        <v>1703.3999999999999</v>
      </c>
      <c r="K258" s="1196">
        <v>3.4</v>
      </c>
      <c r="L258" s="2146" t="s">
        <v>1120</v>
      </c>
      <c r="M258" s="1006">
        <v>1030000</v>
      </c>
      <c r="N258" s="1006">
        <v>3447554.7039999999</v>
      </c>
      <c r="O258" s="1200">
        <v>2275416.2560000001</v>
      </c>
    </row>
    <row r="259" spans="1:15" ht="15" customHeight="1" x14ac:dyDescent="0.2">
      <c r="A259" s="1009" t="s">
        <v>389</v>
      </c>
      <c r="B259" s="1004">
        <v>773</v>
      </c>
      <c r="C259" s="1196">
        <v>58</v>
      </c>
      <c r="D259" s="1196">
        <v>0</v>
      </c>
      <c r="E259" s="1196">
        <v>0</v>
      </c>
      <c r="F259" s="1196">
        <v>4.5</v>
      </c>
      <c r="G259" s="1196">
        <v>14</v>
      </c>
      <c r="H259" s="1197">
        <v>754.5</v>
      </c>
      <c r="I259" s="1197">
        <v>826.5</v>
      </c>
      <c r="J259" s="1198">
        <v>2263.5</v>
      </c>
      <c r="K259" s="1196">
        <v>3</v>
      </c>
      <c r="L259" s="2146" t="s">
        <v>1120</v>
      </c>
      <c r="M259" s="1006">
        <v>1030000</v>
      </c>
      <c r="N259" s="1006">
        <v>3447554.7039999999</v>
      </c>
      <c r="O259" s="1200">
        <v>2275416.2560000001</v>
      </c>
    </row>
    <row r="260" spans="1:15" ht="15" customHeight="1" x14ac:dyDescent="0.2">
      <c r="A260" s="1009" t="s">
        <v>390</v>
      </c>
      <c r="B260" s="1004">
        <v>395</v>
      </c>
      <c r="C260" s="1196">
        <v>0</v>
      </c>
      <c r="D260" s="1196">
        <v>0</v>
      </c>
      <c r="E260" s="1196">
        <v>0</v>
      </c>
      <c r="F260" s="1196">
        <v>0</v>
      </c>
      <c r="G260" s="1196">
        <v>0</v>
      </c>
      <c r="H260" s="1197">
        <v>395</v>
      </c>
      <c r="I260" s="1197">
        <v>395</v>
      </c>
      <c r="J260" s="1198">
        <v>1580</v>
      </c>
      <c r="K260" s="1196">
        <v>4</v>
      </c>
      <c r="L260" s="2146" t="s">
        <v>1120</v>
      </c>
      <c r="M260" s="1006">
        <v>1030000</v>
      </c>
      <c r="N260" s="1006">
        <v>3447554.7039999999</v>
      </c>
      <c r="O260" s="1200">
        <v>2275416.2560000001</v>
      </c>
    </row>
    <row r="261" spans="1:15" ht="15" customHeight="1" x14ac:dyDescent="0.2">
      <c r="A261" s="1009" t="s">
        <v>932</v>
      </c>
      <c r="B261" s="1004">
        <v>588</v>
      </c>
      <c r="C261" s="1196">
        <v>13</v>
      </c>
      <c r="D261" s="1196">
        <v>0</v>
      </c>
      <c r="E261" s="1196">
        <v>0</v>
      </c>
      <c r="F261" s="1196">
        <v>0</v>
      </c>
      <c r="G261" s="1196">
        <v>6.4</v>
      </c>
      <c r="H261" s="1197">
        <v>581.6</v>
      </c>
      <c r="I261" s="1197">
        <v>601</v>
      </c>
      <c r="J261" s="1198">
        <v>1686.64</v>
      </c>
      <c r="K261" s="1196">
        <v>2.9</v>
      </c>
      <c r="L261" s="2146" t="s">
        <v>1120</v>
      </c>
      <c r="M261" s="1006">
        <v>1030000</v>
      </c>
      <c r="N261" s="1006">
        <v>3447554.7039999999</v>
      </c>
      <c r="O261" s="1200">
        <v>2275416.2560000001</v>
      </c>
    </row>
    <row r="262" spans="1:15" ht="15" customHeight="1" thickBot="1" x14ac:dyDescent="0.25">
      <c r="A262" s="1190" t="s">
        <v>392</v>
      </c>
      <c r="B262" s="1589">
        <v>1129</v>
      </c>
      <c r="C262" s="1191">
        <v>6</v>
      </c>
      <c r="D262" s="1191">
        <v>0</v>
      </c>
      <c r="E262" s="1191">
        <v>490</v>
      </c>
      <c r="F262" s="1191">
        <v>0</v>
      </c>
      <c r="G262" s="1191">
        <v>5.5</v>
      </c>
      <c r="H262" s="1197">
        <v>633.5</v>
      </c>
      <c r="I262" s="1197">
        <v>645</v>
      </c>
      <c r="J262" s="1586">
        <v>2534</v>
      </c>
      <c r="K262" s="1191">
        <v>4</v>
      </c>
      <c r="L262" s="2146" t="s">
        <v>1120</v>
      </c>
      <c r="M262" s="1006">
        <v>1030000</v>
      </c>
      <c r="N262" s="1006">
        <v>3447554.7039999999</v>
      </c>
      <c r="O262" s="1200">
        <v>2275416.2560000001</v>
      </c>
    </row>
    <row r="263" spans="1:15" ht="15" customHeight="1" thickBot="1" x14ac:dyDescent="0.25">
      <c r="A263" s="430" t="s">
        <v>933</v>
      </c>
      <c r="B263" s="1181">
        <v>25508.9</v>
      </c>
      <c r="C263" s="1181">
        <v>2075</v>
      </c>
      <c r="D263" s="1181">
        <v>0</v>
      </c>
      <c r="E263" s="1181">
        <v>740.5</v>
      </c>
      <c r="F263" s="1181">
        <v>558</v>
      </c>
      <c r="G263" s="1181">
        <v>2838.9</v>
      </c>
      <c r="H263" s="1181">
        <v>21371.5</v>
      </c>
      <c r="I263" s="1181">
        <v>26285.4</v>
      </c>
      <c r="J263" s="1182">
        <v>73099.799999999988</v>
      </c>
      <c r="K263" s="1182">
        <v>3.4204337552347748</v>
      </c>
      <c r="L263" s="1584" t="s">
        <v>1120</v>
      </c>
      <c r="M263" s="1184">
        <v>1030000</v>
      </c>
      <c r="N263" s="1184">
        <v>3447554.7039999999</v>
      </c>
      <c r="O263" s="536">
        <v>2275416.2559999996</v>
      </c>
    </row>
    <row r="264" spans="1:15" x14ac:dyDescent="0.2">
      <c r="A264" s="7" t="s">
        <v>1874</v>
      </c>
      <c r="B264" s="8"/>
      <c r="C264" s="8"/>
      <c r="D264" s="8"/>
      <c r="E264" s="9"/>
      <c r="F264" s="10"/>
      <c r="G264" s="11"/>
      <c r="H264" s="8"/>
      <c r="I264" s="249"/>
      <c r="J264" s="249"/>
      <c r="K264" s="257"/>
      <c r="L264" s="258"/>
      <c r="M264" s="259"/>
      <c r="N264" s="259"/>
      <c r="O264" s="259"/>
    </row>
    <row r="265" spans="1:15" x14ac:dyDescent="0.2">
      <c r="A265" s="42"/>
      <c r="B265" s="2528"/>
      <c r="C265" s="2528"/>
      <c r="D265" s="2528"/>
      <c r="E265" s="2528"/>
      <c r="F265" s="2528"/>
      <c r="G265" s="2528"/>
      <c r="H265" s="266"/>
      <c r="I265" s="266"/>
      <c r="J265" s="266"/>
      <c r="K265" s="266"/>
      <c r="L265" s="2529"/>
      <c r="M265" s="2528"/>
      <c r="N265" s="2528"/>
      <c r="O265" s="2528"/>
    </row>
    <row r="266" spans="1:15" x14ac:dyDescent="0.2">
      <c r="A266" s="260"/>
      <c r="B266" s="259"/>
      <c r="C266" s="259"/>
      <c r="D266" s="259"/>
      <c r="E266" s="259"/>
      <c r="F266" s="259"/>
      <c r="G266" s="259"/>
      <c r="H266" s="257"/>
      <c r="I266" s="257"/>
      <c r="J266" s="257"/>
      <c r="K266" s="266"/>
      <c r="L266" s="258"/>
      <c r="M266" s="259"/>
      <c r="N266" s="259"/>
      <c r="O266" s="259"/>
    </row>
    <row r="267" spans="1:15" x14ac:dyDescent="0.2">
      <c r="A267" s="260"/>
      <c r="B267" s="259"/>
      <c r="C267" s="259"/>
      <c r="D267" s="259"/>
      <c r="E267" s="259"/>
      <c r="F267" s="259"/>
      <c r="G267" s="259"/>
      <c r="H267" s="257"/>
      <c r="I267" s="257"/>
      <c r="J267" s="257"/>
      <c r="K267" s="266"/>
      <c r="L267" s="258"/>
      <c r="M267" s="259"/>
      <c r="N267" s="259"/>
      <c r="O267" s="259"/>
    </row>
    <row r="268" spans="1:15" ht="15" x14ac:dyDescent="0.25">
      <c r="A268" s="3012" t="s">
        <v>1982</v>
      </c>
      <c r="B268" s="3012"/>
      <c r="C268" s="3012"/>
      <c r="D268" s="3012"/>
      <c r="E268" s="3012"/>
      <c r="F268" s="3012"/>
      <c r="G268" s="3012"/>
      <c r="H268" s="3012"/>
      <c r="I268" s="3012"/>
      <c r="J268" s="3012"/>
      <c r="K268" s="3012"/>
      <c r="L268" s="3012"/>
      <c r="M268" s="3012"/>
      <c r="N268" s="3012"/>
      <c r="O268" s="3012"/>
    </row>
    <row r="269" spans="1:15" ht="13.5" thickBot="1" x14ac:dyDescent="0.25">
      <c r="A269" s="8" t="s">
        <v>1989</v>
      </c>
      <c r="B269" s="248"/>
      <c r="C269" s="251"/>
      <c r="D269" s="251"/>
      <c r="E269" s="251"/>
      <c r="F269" s="251"/>
      <c r="G269" s="251"/>
      <c r="H269" s="252"/>
      <c r="I269" s="252"/>
      <c r="J269" s="252"/>
      <c r="K269" s="252"/>
      <c r="L269" s="253"/>
      <c r="M269" s="251"/>
      <c r="N269" s="251"/>
      <c r="O269" s="251"/>
    </row>
    <row r="270" spans="1:15" ht="15" customHeight="1" x14ac:dyDescent="0.2">
      <c r="A270" s="3009" t="s">
        <v>328</v>
      </c>
      <c r="B270" s="3005" t="s">
        <v>1984</v>
      </c>
      <c r="C270" s="3006"/>
      <c r="D270" s="3006"/>
      <c r="E270" s="3006"/>
      <c r="F270" s="3006"/>
      <c r="G270" s="3006"/>
      <c r="H270" s="3006"/>
      <c r="I270" s="3006"/>
      <c r="J270" s="3006"/>
      <c r="K270" s="3006"/>
      <c r="L270" s="3006"/>
      <c r="M270" s="3006"/>
      <c r="N270" s="3006"/>
      <c r="O270" s="3007"/>
    </row>
    <row r="271" spans="1:15" ht="15" customHeight="1" x14ac:dyDescent="0.2">
      <c r="A271" s="3010"/>
      <c r="B271" s="3008" t="s">
        <v>192</v>
      </c>
      <c r="C271" s="3008"/>
      <c r="D271" s="3008"/>
      <c r="E271" s="3008"/>
      <c r="F271" s="3008"/>
      <c r="G271" s="3008"/>
      <c r="H271" s="3008"/>
      <c r="I271" s="3008"/>
      <c r="J271" s="2329"/>
      <c r="K271" s="2329" t="s">
        <v>904</v>
      </c>
      <c r="L271" s="2329"/>
      <c r="M271" s="1172" t="s">
        <v>437</v>
      </c>
      <c r="N271" s="1172" t="s">
        <v>910</v>
      </c>
      <c r="O271" s="1177" t="s">
        <v>910</v>
      </c>
    </row>
    <row r="272" spans="1:15" ht="15" customHeight="1" x14ac:dyDescent="0.2">
      <c r="A272" s="3010"/>
      <c r="B272" s="2329" t="s">
        <v>433</v>
      </c>
      <c r="C272" s="2329"/>
      <c r="D272" s="2329" t="s">
        <v>1702</v>
      </c>
      <c r="E272" s="2329"/>
      <c r="F272" s="2329"/>
      <c r="G272" s="2329" t="s">
        <v>911</v>
      </c>
      <c r="H272" s="2329"/>
      <c r="I272" s="2329" t="s">
        <v>433</v>
      </c>
      <c r="J272" s="2360" t="s">
        <v>912</v>
      </c>
      <c r="K272" s="2360" t="s">
        <v>842</v>
      </c>
      <c r="L272" s="2360" t="s">
        <v>330</v>
      </c>
      <c r="M272" s="1173" t="s">
        <v>913</v>
      </c>
      <c r="N272" s="1173" t="s">
        <v>914</v>
      </c>
      <c r="O272" s="1178" t="s">
        <v>913</v>
      </c>
    </row>
    <row r="273" spans="1:15" ht="15" customHeight="1" x14ac:dyDescent="0.2">
      <c r="A273" s="3010"/>
      <c r="B273" s="2360" t="s">
        <v>916</v>
      </c>
      <c r="C273" s="2360" t="s">
        <v>918</v>
      </c>
      <c r="D273" s="2360"/>
      <c r="E273" s="2360" t="s">
        <v>867</v>
      </c>
      <c r="F273" s="2360" t="s">
        <v>917</v>
      </c>
      <c r="G273" s="2360" t="s">
        <v>919</v>
      </c>
      <c r="H273" s="2360" t="s">
        <v>836</v>
      </c>
      <c r="I273" s="2360" t="s">
        <v>835</v>
      </c>
      <c r="J273" s="2360" t="s">
        <v>920</v>
      </c>
      <c r="K273" s="2360" t="s">
        <v>921</v>
      </c>
      <c r="L273" s="2360" t="s">
        <v>336</v>
      </c>
      <c r="M273" s="1173" t="s">
        <v>922</v>
      </c>
      <c r="N273" s="1173" t="s">
        <v>923</v>
      </c>
      <c r="O273" s="1178" t="s">
        <v>924</v>
      </c>
    </row>
    <row r="274" spans="1:15" ht="15" customHeight="1" thickBot="1" x14ac:dyDescent="0.25">
      <c r="A274" s="3011"/>
      <c r="B274" s="1992">
        <v>43830</v>
      </c>
      <c r="C274" s="2361">
        <v>2020</v>
      </c>
      <c r="D274" s="2361">
        <v>2020</v>
      </c>
      <c r="E274" s="2361">
        <v>2020</v>
      </c>
      <c r="F274" s="2361">
        <v>2020</v>
      </c>
      <c r="G274" s="2361" t="s">
        <v>925</v>
      </c>
      <c r="H274" s="1176">
        <v>2020</v>
      </c>
      <c r="I274" s="1992">
        <v>44196</v>
      </c>
      <c r="J274" s="1992" t="s">
        <v>1983</v>
      </c>
      <c r="K274" s="1992" t="s">
        <v>1983</v>
      </c>
      <c r="L274" s="2361" t="s">
        <v>441</v>
      </c>
      <c r="M274" s="1175" t="s">
        <v>926</v>
      </c>
      <c r="N274" s="1175" t="s">
        <v>927</v>
      </c>
      <c r="O274" s="1179" t="s">
        <v>927</v>
      </c>
    </row>
    <row r="275" spans="1:15" ht="15" customHeight="1" x14ac:dyDescent="0.2">
      <c r="A275" s="1185" t="s">
        <v>352</v>
      </c>
      <c r="B275" s="1180">
        <v>911.3</v>
      </c>
      <c r="C275" s="1180">
        <v>0</v>
      </c>
      <c r="D275" s="1180">
        <v>0</v>
      </c>
      <c r="E275" s="1180">
        <v>0</v>
      </c>
      <c r="F275" s="1180">
        <v>0</v>
      </c>
      <c r="G275" s="1180">
        <v>0</v>
      </c>
      <c r="H275" s="1180">
        <v>753.18</v>
      </c>
      <c r="I275" s="1180">
        <v>913.18</v>
      </c>
      <c r="J275" s="1186">
        <v>6992.87</v>
      </c>
      <c r="K275" s="1595">
        <v>9.2844605539180538</v>
      </c>
      <c r="L275" s="404"/>
      <c r="M275" s="1188"/>
      <c r="N275" s="1188"/>
      <c r="O275" s="1189"/>
    </row>
    <row r="276" spans="1:15" ht="15" customHeight="1" x14ac:dyDescent="0.2">
      <c r="A276" s="1009" t="s">
        <v>353</v>
      </c>
      <c r="B276" s="1006">
        <v>128</v>
      </c>
      <c r="C276" s="1196"/>
      <c r="D276" s="1196"/>
      <c r="E276" s="1196"/>
      <c r="F276" s="1196"/>
      <c r="G276" s="1196"/>
      <c r="H276" s="1197">
        <v>128</v>
      </c>
      <c r="I276" s="1197">
        <v>155</v>
      </c>
      <c r="J276" s="1198">
        <v>1344</v>
      </c>
      <c r="K276" s="1197">
        <v>10.5</v>
      </c>
      <c r="L276" s="2146" t="s">
        <v>979</v>
      </c>
      <c r="M276" s="1006">
        <v>2750000</v>
      </c>
      <c r="N276" s="1006">
        <v>11675848.199999999</v>
      </c>
      <c r="O276" s="1200">
        <v>8576349.6960000005</v>
      </c>
    </row>
    <row r="277" spans="1:15" ht="15" customHeight="1" x14ac:dyDescent="0.2">
      <c r="A277" s="1009" t="s">
        <v>354</v>
      </c>
      <c r="B277" s="1006">
        <v>12</v>
      </c>
      <c r="C277" s="1196"/>
      <c r="D277" s="1196"/>
      <c r="E277" s="1196"/>
      <c r="F277" s="1196"/>
      <c r="G277" s="1196"/>
      <c r="H277" s="1197">
        <v>22</v>
      </c>
      <c r="I277" s="1197">
        <v>25</v>
      </c>
      <c r="J277" s="1198">
        <v>106</v>
      </c>
      <c r="K277" s="1197">
        <v>4.8181818181818183</v>
      </c>
      <c r="L277" s="2146" t="s">
        <v>979</v>
      </c>
      <c r="M277" s="1006">
        <v>2750000</v>
      </c>
      <c r="N277" s="1006">
        <v>11675848.199999999</v>
      </c>
      <c r="O277" s="1200">
        <v>8576349.6960000005</v>
      </c>
    </row>
    <row r="278" spans="1:15" ht="15" customHeight="1" x14ac:dyDescent="0.2">
      <c r="A278" s="1009" t="s">
        <v>355</v>
      </c>
      <c r="B278" s="1196">
        <v>258</v>
      </c>
      <c r="C278" s="1196"/>
      <c r="D278" s="1196"/>
      <c r="E278" s="1196"/>
      <c r="F278" s="1196"/>
      <c r="G278" s="1196"/>
      <c r="H278" s="1197">
        <v>238.93</v>
      </c>
      <c r="I278" s="1197">
        <v>252.93</v>
      </c>
      <c r="J278" s="1198">
        <v>2150.37</v>
      </c>
      <c r="K278" s="1197">
        <v>9</v>
      </c>
      <c r="L278" s="2146" t="s">
        <v>979</v>
      </c>
      <c r="M278" s="1006">
        <v>2750000</v>
      </c>
      <c r="N278" s="1006">
        <v>11675848.199999999</v>
      </c>
      <c r="O278" s="1200">
        <v>8576349.6960000005</v>
      </c>
    </row>
    <row r="279" spans="1:15" ht="15" customHeight="1" x14ac:dyDescent="0.2">
      <c r="A279" s="1009" t="s">
        <v>356</v>
      </c>
      <c r="B279" s="1196">
        <v>16</v>
      </c>
      <c r="C279" s="1196"/>
      <c r="D279" s="1196"/>
      <c r="E279" s="1196"/>
      <c r="F279" s="1196"/>
      <c r="G279" s="1196"/>
      <c r="H279" s="1197">
        <v>16</v>
      </c>
      <c r="I279" s="1197">
        <v>16</v>
      </c>
      <c r="J279" s="1198">
        <v>160</v>
      </c>
      <c r="K279" s="1197">
        <v>10</v>
      </c>
      <c r="L279" s="2146" t="s">
        <v>979</v>
      </c>
      <c r="M279" s="1006">
        <v>2750000</v>
      </c>
      <c r="N279" s="1006">
        <v>11675848.199999999</v>
      </c>
      <c r="O279" s="1200">
        <v>8576349.6960000005</v>
      </c>
    </row>
    <row r="280" spans="1:15" ht="15" customHeight="1" x14ac:dyDescent="0.2">
      <c r="A280" s="1009" t="s">
        <v>357</v>
      </c>
      <c r="B280" s="1196">
        <v>54.25</v>
      </c>
      <c r="C280" s="1196"/>
      <c r="D280" s="1196"/>
      <c r="E280" s="1196"/>
      <c r="F280" s="1196"/>
      <c r="G280" s="1196"/>
      <c r="H280" s="1197">
        <v>56.34</v>
      </c>
      <c r="I280" s="1197">
        <v>71.34</v>
      </c>
      <c r="J280" s="1198">
        <v>563.4</v>
      </c>
      <c r="K280" s="1197">
        <v>9.9999999999999982</v>
      </c>
      <c r="L280" s="2146" t="s">
        <v>979</v>
      </c>
      <c r="M280" s="1006">
        <v>2750000</v>
      </c>
      <c r="N280" s="1006">
        <v>11675848.199999999</v>
      </c>
      <c r="O280" s="1200">
        <v>8576349.6960000005</v>
      </c>
    </row>
    <row r="281" spans="1:15" ht="15" customHeight="1" x14ac:dyDescent="0.2">
      <c r="A281" s="1009" t="s">
        <v>358</v>
      </c>
      <c r="B281" s="1196">
        <v>11</v>
      </c>
      <c r="C281" s="1196"/>
      <c r="D281" s="1196"/>
      <c r="E281" s="1196"/>
      <c r="F281" s="1196"/>
      <c r="G281" s="1196"/>
      <c r="H281" s="1197">
        <v>14</v>
      </c>
      <c r="I281" s="1197">
        <v>15</v>
      </c>
      <c r="J281" s="1198">
        <v>140</v>
      </c>
      <c r="K281" s="1197">
        <v>10</v>
      </c>
      <c r="L281" s="2146" t="s">
        <v>979</v>
      </c>
      <c r="M281" s="1006">
        <v>2750000</v>
      </c>
      <c r="N281" s="1006">
        <v>11675848.199999999</v>
      </c>
      <c r="O281" s="1200">
        <v>8576349.6960000005</v>
      </c>
    </row>
    <row r="282" spans="1:15" ht="15" customHeight="1" x14ac:dyDescent="0.2">
      <c r="A282" s="1009" t="s">
        <v>928</v>
      </c>
      <c r="B282" s="1196">
        <v>12</v>
      </c>
      <c r="C282" s="1196"/>
      <c r="D282" s="1196"/>
      <c r="E282" s="1196"/>
      <c r="F282" s="1196"/>
      <c r="G282" s="1196"/>
      <c r="H282" s="1197">
        <v>12</v>
      </c>
      <c r="I282" s="1197">
        <v>15</v>
      </c>
      <c r="J282" s="1198">
        <v>120</v>
      </c>
      <c r="K282" s="1197">
        <v>10</v>
      </c>
      <c r="L282" s="2146" t="s">
        <v>979</v>
      </c>
      <c r="M282" s="1006">
        <v>2750000</v>
      </c>
      <c r="N282" s="1006">
        <v>11675848.199999999</v>
      </c>
      <c r="O282" s="1200">
        <v>8576349.6960000005</v>
      </c>
    </row>
    <row r="283" spans="1:15" ht="15" customHeight="1" x14ac:dyDescent="0.2">
      <c r="A283" s="1009" t="s">
        <v>360</v>
      </c>
      <c r="B283" s="1196">
        <v>55.550000000000004</v>
      </c>
      <c r="C283" s="1196"/>
      <c r="D283" s="1196"/>
      <c r="E283" s="1196"/>
      <c r="F283" s="1196"/>
      <c r="G283" s="1196"/>
      <c r="H283" s="1197">
        <v>53.55</v>
      </c>
      <c r="I283" s="1197">
        <v>55.55</v>
      </c>
      <c r="J283" s="1198">
        <v>535.5</v>
      </c>
      <c r="K283" s="1197">
        <v>10</v>
      </c>
      <c r="L283" s="2146" t="s">
        <v>979</v>
      </c>
      <c r="M283" s="1006">
        <v>2750000</v>
      </c>
      <c r="N283" s="1006">
        <v>11675848.199999999</v>
      </c>
      <c r="O283" s="1200">
        <v>8576349.6960000005</v>
      </c>
    </row>
    <row r="284" spans="1:15" ht="15" customHeight="1" x14ac:dyDescent="0.2">
      <c r="A284" s="1009" t="s">
        <v>929</v>
      </c>
      <c r="B284" s="1196">
        <v>48</v>
      </c>
      <c r="C284" s="1196"/>
      <c r="D284" s="1196"/>
      <c r="E284" s="1196"/>
      <c r="F284" s="1196"/>
      <c r="G284" s="1196"/>
      <c r="H284" s="1197">
        <v>46</v>
      </c>
      <c r="I284" s="1197">
        <v>47</v>
      </c>
      <c r="J284" s="1198">
        <v>230</v>
      </c>
      <c r="K284" s="1197">
        <v>5</v>
      </c>
      <c r="L284" s="2146" t="s">
        <v>979</v>
      </c>
      <c r="M284" s="1006">
        <v>2750000</v>
      </c>
      <c r="N284" s="1006">
        <v>11675848.199999999</v>
      </c>
      <c r="O284" s="1200">
        <v>8576349.6960000005</v>
      </c>
    </row>
    <row r="285" spans="1:15" ht="15" customHeight="1" x14ac:dyDescent="0.2">
      <c r="A285" s="1009" t="s">
        <v>362</v>
      </c>
      <c r="B285" s="1196">
        <v>69.5</v>
      </c>
      <c r="C285" s="1196"/>
      <c r="D285" s="1196"/>
      <c r="E285" s="1196"/>
      <c r="F285" s="1196"/>
      <c r="G285" s="1196"/>
      <c r="H285" s="1197">
        <v>3</v>
      </c>
      <c r="I285" s="1197">
        <v>3</v>
      </c>
      <c r="J285" s="1198">
        <v>24</v>
      </c>
      <c r="K285" s="1197">
        <v>8</v>
      </c>
      <c r="L285" s="2146" t="s">
        <v>979</v>
      </c>
      <c r="M285" s="1006">
        <v>2750000</v>
      </c>
      <c r="N285" s="1006">
        <v>11675848.199999999</v>
      </c>
      <c r="O285" s="1200">
        <v>8576349.6960000005</v>
      </c>
    </row>
    <row r="286" spans="1:15" ht="15" customHeight="1" x14ac:dyDescent="0.2">
      <c r="A286" s="1009" t="s">
        <v>363</v>
      </c>
      <c r="B286" s="1196">
        <v>170</v>
      </c>
      <c r="C286" s="1196"/>
      <c r="D286" s="1196"/>
      <c r="E286" s="1196"/>
      <c r="F286" s="1196"/>
      <c r="G286" s="1196"/>
      <c r="H286" s="1197">
        <v>150</v>
      </c>
      <c r="I286" s="1197">
        <v>200</v>
      </c>
      <c r="J286" s="1198">
        <v>1500</v>
      </c>
      <c r="K286" s="1197">
        <v>10</v>
      </c>
      <c r="L286" s="2146" t="s">
        <v>979</v>
      </c>
      <c r="M286" s="1006">
        <v>2750000</v>
      </c>
      <c r="N286" s="1006">
        <v>11675848.199999999</v>
      </c>
      <c r="O286" s="1200">
        <v>8576349.6960000005</v>
      </c>
    </row>
    <row r="287" spans="1:15" ht="15" customHeight="1" x14ac:dyDescent="0.2">
      <c r="A287" s="1009" t="s">
        <v>930</v>
      </c>
      <c r="B287" s="1196">
        <v>60</v>
      </c>
      <c r="C287" s="1196"/>
      <c r="D287" s="1196"/>
      <c r="E287" s="1196"/>
      <c r="F287" s="1196"/>
      <c r="G287" s="1196"/>
      <c r="H287" s="1197">
        <v>7.86</v>
      </c>
      <c r="I287" s="1197">
        <v>51.86</v>
      </c>
      <c r="J287" s="1198">
        <v>78.599999999999994</v>
      </c>
      <c r="K287" s="1197">
        <v>9.9999999999999982</v>
      </c>
      <c r="L287" s="2146" t="s">
        <v>979</v>
      </c>
      <c r="M287" s="1006">
        <v>2750000</v>
      </c>
      <c r="N287" s="1006">
        <v>11675848.199999999</v>
      </c>
      <c r="O287" s="1200">
        <v>8576349.6960000005</v>
      </c>
    </row>
    <row r="288" spans="1:15" ht="15" customHeight="1" x14ac:dyDescent="0.2">
      <c r="A288" s="1009" t="s">
        <v>365</v>
      </c>
      <c r="B288" s="1003">
        <v>16.5</v>
      </c>
      <c r="C288" s="1196"/>
      <c r="D288" s="1196"/>
      <c r="E288" s="1196"/>
      <c r="F288" s="1196"/>
      <c r="G288" s="1196"/>
      <c r="H288" s="1197">
        <v>5</v>
      </c>
      <c r="I288" s="1197">
        <v>5</v>
      </c>
      <c r="J288" s="1198">
        <v>40</v>
      </c>
      <c r="K288" s="1197">
        <v>8</v>
      </c>
      <c r="L288" s="2146" t="s">
        <v>979</v>
      </c>
      <c r="M288" s="1006">
        <v>2750000</v>
      </c>
      <c r="N288" s="1006">
        <v>11675848.199999999</v>
      </c>
      <c r="O288" s="1200">
        <v>8576349.6960000005</v>
      </c>
    </row>
    <row r="289" spans="1:15" ht="15" customHeight="1" x14ac:dyDescent="0.2">
      <c r="A289" s="1009" t="s">
        <v>366</v>
      </c>
      <c r="B289" s="1003">
        <v>0</v>
      </c>
      <c r="C289" s="1196"/>
      <c r="D289" s="1196"/>
      <c r="E289" s="1196"/>
      <c r="F289" s="1196"/>
      <c r="G289" s="1196"/>
      <c r="H289" s="1197"/>
      <c r="I289" s="1197"/>
      <c r="J289" s="1198">
        <v>0</v>
      </c>
      <c r="K289" s="1197"/>
      <c r="L289" s="1199"/>
      <c r="M289" s="1006"/>
      <c r="N289" s="1006"/>
      <c r="O289" s="1200"/>
    </row>
    <row r="290" spans="1:15" ht="15" customHeight="1" x14ac:dyDescent="0.2">
      <c r="A290" s="1009" t="s">
        <v>367</v>
      </c>
      <c r="B290" s="1003">
        <v>0.5</v>
      </c>
      <c r="C290" s="1196"/>
      <c r="D290" s="1196"/>
      <c r="E290" s="1196"/>
      <c r="F290" s="1196"/>
      <c r="G290" s="1196"/>
      <c r="H290" s="1197">
        <v>0.5</v>
      </c>
      <c r="I290" s="1197">
        <v>0.5</v>
      </c>
      <c r="J290" s="1198">
        <v>1</v>
      </c>
      <c r="K290" s="1197">
        <v>2</v>
      </c>
      <c r="L290" s="2146" t="s">
        <v>979</v>
      </c>
      <c r="M290" s="1006">
        <v>2750000</v>
      </c>
      <c r="N290" s="1006">
        <v>11675848.199999999</v>
      </c>
      <c r="O290" s="1200">
        <v>8576349.6960000005</v>
      </c>
    </row>
    <row r="291" spans="1:15" ht="15" customHeight="1" x14ac:dyDescent="0.2">
      <c r="A291" s="459" t="s">
        <v>931</v>
      </c>
      <c r="B291" s="1049">
        <v>360.3</v>
      </c>
      <c r="C291" s="1049">
        <v>0</v>
      </c>
      <c r="D291" s="1049">
        <v>0</v>
      </c>
      <c r="E291" s="1049">
        <v>0</v>
      </c>
      <c r="F291" s="1049">
        <v>0</v>
      </c>
      <c r="G291" s="1049">
        <v>0</v>
      </c>
      <c r="H291" s="1049">
        <v>286.24</v>
      </c>
      <c r="I291" s="1049">
        <v>336.99</v>
      </c>
      <c r="J291" s="1201">
        <v>2214.8316679485424</v>
      </c>
      <c r="K291" s="1201">
        <v>7.7376735185457743</v>
      </c>
      <c r="L291" s="1203"/>
      <c r="M291" s="1043"/>
      <c r="N291" s="1043"/>
      <c r="O291" s="1204"/>
    </row>
    <row r="292" spans="1:15" ht="15" customHeight="1" x14ac:dyDescent="0.2">
      <c r="A292" s="1009" t="s">
        <v>369</v>
      </c>
      <c r="B292" s="1196">
        <v>169.7</v>
      </c>
      <c r="C292" s="1196"/>
      <c r="D292" s="1196"/>
      <c r="E292" s="1196"/>
      <c r="F292" s="1196"/>
      <c r="G292" s="1196"/>
      <c r="H292" s="1197">
        <v>169.7</v>
      </c>
      <c r="I292" s="1197">
        <v>199.7</v>
      </c>
      <c r="J292" s="1198">
        <v>1527.3</v>
      </c>
      <c r="K292" s="1197">
        <v>9</v>
      </c>
      <c r="L292" s="2146" t="s">
        <v>979</v>
      </c>
      <c r="M292" s="1006">
        <v>2750000</v>
      </c>
      <c r="N292" s="1006">
        <v>11675848.199999999</v>
      </c>
      <c r="O292" s="1200">
        <v>8576349.6960000005</v>
      </c>
    </row>
    <row r="293" spans="1:15" ht="15" customHeight="1" x14ac:dyDescent="0.2">
      <c r="A293" s="1009" t="s">
        <v>370</v>
      </c>
      <c r="B293" s="1196">
        <v>148</v>
      </c>
      <c r="C293" s="1196"/>
      <c r="D293" s="1196"/>
      <c r="E293" s="1196"/>
      <c r="F293" s="1196"/>
      <c r="G293" s="1196"/>
      <c r="H293" s="1197">
        <v>90.96</v>
      </c>
      <c r="I293" s="1197">
        <v>95.96</v>
      </c>
      <c r="J293" s="1198">
        <v>446.23233908948208</v>
      </c>
      <c r="K293" s="1197">
        <v>4.9058084772370503</v>
      </c>
      <c r="L293" s="2146" t="s">
        <v>979</v>
      </c>
      <c r="M293" s="1006">
        <v>2750000</v>
      </c>
      <c r="N293" s="1006">
        <v>11675848.199999999</v>
      </c>
      <c r="O293" s="1200">
        <v>8576349.6960000005</v>
      </c>
    </row>
    <row r="294" spans="1:15" ht="15" customHeight="1" x14ac:dyDescent="0.2">
      <c r="A294" s="1009" t="s">
        <v>371</v>
      </c>
      <c r="B294" s="1196">
        <v>24</v>
      </c>
      <c r="C294" s="1196"/>
      <c r="D294" s="1196"/>
      <c r="E294" s="1196"/>
      <c r="F294" s="1196"/>
      <c r="G294" s="1196"/>
      <c r="H294" s="1197">
        <v>13</v>
      </c>
      <c r="I294" s="1197">
        <v>28.75</v>
      </c>
      <c r="J294" s="1198">
        <v>130</v>
      </c>
      <c r="K294" s="1197">
        <v>10</v>
      </c>
      <c r="L294" s="2146" t="s">
        <v>979</v>
      </c>
      <c r="M294" s="1006">
        <v>2750000</v>
      </c>
      <c r="N294" s="1006">
        <v>11675848.199999999</v>
      </c>
      <c r="O294" s="1200">
        <v>8576349.6960000005</v>
      </c>
    </row>
    <row r="295" spans="1:15" ht="15" customHeight="1" x14ac:dyDescent="0.2">
      <c r="A295" s="1009" t="s">
        <v>372</v>
      </c>
      <c r="B295" s="1196">
        <v>13</v>
      </c>
      <c r="C295" s="1196"/>
      <c r="D295" s="1196"/>
      <c r="E295" s="1196"/>
      <c r="F295" s="1196"/>
      <c r="G295" s="1196"/>
      <c r="H295" s="1197">
        <v>6.98</v>
      </c>
      <c r="I295" s="1197">
        <v>6.98</v>
      </c>
      <c r="J295" s="1198">
        <v>60.899328859060397</v>
      </c>
      <c r="K295" s="1197">
        <v>8.7248322147650992</v>
      </c>
      <c r="L295" s="2146" t="s">
        <v>979</v>
      </c>
      <c r="M295" s="1006">
        <v>2750000</v>
      </c>
      <c r="N295" s="1006">
        <v>11675848.199999999</v>
      </c>
      <c r="O295" s="1200">
        <v>8576349.6960000005</v>
      </c>
    </row>
    <row r="296" spans="1:15" ht="15" customHeight="1" x14ac:dyDescent="0.2">
      <c r="A296" s="1009" t="s">
        <v>373</v>
      </c>
      <c r="B296" s="1196">
        <v>5.6</v>
      </c>
      <c r="C296" s="1196"/>
      <c r="D296" s="1196"/>
      <c r="E296" s="1196"/>
      <c r="F296" s="1196"/>
      <c r="G296" s="1196"/>
      <c r="H296" s="1197">
        <v>5.6</v>
      </c>
      <c r="I296" s="1197">
        <v>5.6</v>
      </c>
      <c r="J296" s="1198">
        <v>50.4</v>
      </c>
      <c r="K296" s="1197">
        <v>9</v>
      </c>
      <c r="L296" s="2146" t="s">
        <v>979</v>
      </c>
      <c r="M296" s="1006">
        <v>2750000</v>
      </c>
      <c r="N296" s="1006">
        <v>11675848.199999999</v>
      </c>
      <c r="O296" s="1200">
        <v>8576349.6960000005</v>
      </c>
    </row>
    <row r="297" spans="1:15" ht="15" customHeight="1" x14ac:dyDescent="0.2">
      <c r="A297" s="1205" t="s">
        <v>374</v>
      </c>
      <c r="B297" s="1049">
        <v>805.5</v>
      </c>
      <c r="C297" s="1049">
        <v>0</v>
      </c>
      <c r="D297" s="1049">
        <v>0</v>
      </c>
      <c r="E297" s="1049">
        <v>0</v>
      </c>
      <c r="F297" s="1049">
        <v>0</v>
      </c>
      <c r="G297" s="1049">
        <v>0</v>
      </c>
      <c r="H297" s="1049">
        <v>827.92000000000007</v>
      </c>
      <c r="I297" s="1049">
        <v>907.92000000000007</v>
      </c>
      <c r="J297" s="1201">
        <v>7053.4751880017811</v>
      </c>
      <c r="K297" s="1201">
        <v>8.5195129819327722</v>
      </c>
      <c r="L297" s="1203"/>
      <c r="M297" s="1043"/>
      <c r="N297" s="1043"/>
      <c r="O297" s="1204"/>
    </row>
    <row r="298" spans="1:15" ht="15" customHeight="1" x14ac:dyDescent="0.2">
      <c r="A298" s="1009" t="s">
        <v>375</v>
      </c>
      <c r="B298" s="1196">
        <v>168</v>
      </c>
      <c r="C298" s="1196"/>
      <c r="D298" s="1196"/>
      <c r="E298" s="1196"/>
      <c r="F298" s="1196"/>
      <c r="G298" s="1196"/>
      <c r="H298" s="1197">
        <v>188.18</v>
      </c>
      <c r="I298" s="1197">
        <v>221.18</v>
      </c>
      <c r="J298" s="1198">
        <v>1342.70833968593</v>
      </c>
      <c r="K298" s="1197">
        <v>7.135234029577691</v>
      </c>
      <c r="L298" s="2146" t="s">
        <v>979</v>
      </c>
      <c r="M298" s="1006">
        <v>2750000</v>
      </c>
      <c r="N298" s="1006">
        <v>11675848.199999999</v>
      </c>
      <c r="O298" s="1200">
        <v>8576349.6960000005</v>
      </c>
    </row>
    <row r="299" spans="1:15" ht="15" customHeight="1" x14ac:dyDescent="0.2">
      <c r="A299" s="1009" t="s">
        <v>376</v>
      </c>
      <c r="B299" s="1196">
        <v>25.5</v>
      </c>
      <c r="C299" s="1196"/>
      <c r="D299" s="1196"/>
      <c r="E299" s="1196"/>
      <c r="F299" s="1196"/>
      <c r="G299" s="1196"/>
      <c r="H299" s="1197">
        <v>26.5</v>
      </c>
      <c r="I299" s="1197">
        <v>27.5</v>
      </c>
      <c r="J299" s="1198">
        <v>265</v>
      </c>
      <c r="K299" s="1197">
        <v>10</v>
      </c>
      <c r="L299" s="2146" t="s">
        <v>979</v>
      </c>
      <c r="M299" s="1006">
        <v>2750000</v>
      </c>
      <c r="N299" s="1006">
        <v>11675848.199999999</v>
      </c>
      <c r="O299" s="1200">
        <v>8576349.6960000005</v>
      </c>
    </row>
    <row r="300" spans="1:15" ht="15" customHeight="1" x14ac:dyDescent="0.2">
      <c r="A300" s="1009" t="s">
        <v>377</v>
      </c>
      <c r="B300" s="1196">
        <v>21</v>
      </c>
      <c r="C300" s="1196"/>
      <c r="D300" s="1196"/>
      <c r="E300" s="1196"/>
      <c r="F300" s="1196"/>
      <c r="G300" s="1196"/>
      <c r="H300" s="1197">
        <v>21</v>
      </c>
      <c r="I300" s="1197">
        <v>26</v>
      </c>
      <c r="J300" s="1198">
        <v>160.02000000000001</v>
      </c>
      <c r="K300" s="1197">
        <v>7.62</v>
      </c>
      <c r="L300" s="2146" t="s">
        <v>979</v>
      </c>
      <c r="M300" s="1006">
        <v>2750000</v>
      </c>
      <c r="N300" s="1006">
        <v>11675848.199999999</v>
      </c>
      <c r="O300" s="1200">
        <v>8576349.6960000005</v>
      </c>
    </row>
    <row r="301" spans="1:15" ht="15" customHeight="1" x14ac:dyDescent="0.2">
      <c r="A301" s="1009" t="s">
        <v>378</v>
      </c>
      <c r="B301" s="1196">
        <v>145</v>
      </c>
      <c r="C301" s="1196"/>
      <c r="D301" s="1196"/>
      <c r="E301" s="1196"/>
      <c r="F301" s="1196"/>
      <c r="G301" s="1196"/>
      <c r="H301" s="1197">
        <v>133.36000000000001</v>
      </c>
      <c r="I301" s="1197">
        <v>135.36000000000001</v>
      </c>
      <c r="J301" s="1198">
        <v>1041.5504653371299</v>
      </c>
      <c r="K301" s="1197">
        <v>7.8100664767331267</v>
      </c>
      <c r="L301" s="2146" t="s">
        <v>979</v>
      </c>
      <c r="M301" s="1006">
        <v>2750000</v>
      </c>
      <c r="N301" s="1006">
        <v>11675848.199999999</v>
      </c>
      <c r="O301" s="1200">
        <v>8576349.6960000005</v>
      </c>
    </row>
    <row r="302" spans="1:15" ht="15" customHeight="1" x14ac:dyDescent="0.2">
      <c r="A302" s="1009" t="s">
        <v>379</v>
      </c>
      <c r="B302" s="1196">
        <v>68</v>
      </c>
      <c r="C302" s="1196"/>
      <c r="D302" s="1196"/>
      <c r="E302" s="1196"/>
      <c r="F302" s="1196"/>
      <c r="G302" s="1196"/>
      <c r="H302" s="1197">
        <v>65.3</v>
      </c>
      <c r="I302" s="1197">
        <v>65.3</v>
      </c>
      <c r="J302" s="1198">
        <v>653</v>
      </c>
      <c r="K302" s="1197">
        <v>10</v>
      </c>
      <c r="L302" s="2146" t="s">
        <v>979</v>
      </c>
      <c r="M302" s="1006">
        <v>2750000</v>
      </c>
      <c r="N302" s="1006">
        <v>11675848.199999999</v>
      </c>
      <c r="O302" s="1200">
        <v>8576349.6960000005</v>
      </c>
    </row>
    <row r="303" spans="1:15" ht="15" customHeight="1" x14ac:dyDescent="0.2">
      <c r="A303" s="1009" t="s">
        <v>380</v>
      </c>
      <c r="B303" s="1003">
        <v>83</v>
      </c>
      <c r="C303" s="1196"/>
      <c r="D303" s="1196"/>
      <c r="E303" s="1196"/>
      <c r="F303" s="1196"/>
      <c r="G303" s="1196"/>
      <c r="H303" s="1197">
        <v>80.75</v>
      </c>
      <c r="I303" s="1197">
        <v>81.75</v>
      </c>
      <c r="J303" s="1198">
        <v>1081.7063829787201</v>
      </c>
      <c r="K303" s="1197">
        <v>13.395744680851022</v>
      </c>
      <c r="L303" s="2146" t="s">
        <v>979</v>
      </c>
      <c r="M303" s="1006">
        <v>2750000</v>
      </c>
      <c r="N303" s="1006">
        <v>11675848.199999999</v>
      </c>
      <c r="O303" s="1200">
        <v>8576349.6960000005</v>
      </c>
    </row>
    <row r="304" spans="1:15" ht="15" customHeight="1" x14ac:dyDescent="0.2">
      <c r="A304" s="1009" t="s">
        <v>381</v>
      </c>
      <c r="B304" s="1003">
        <v>128</v>
      </c>
      <c r="C304" s="1196"/>
      <c r="D304" s="1196"/>
      <c r="E304" s="1196"/>
      <c r="F304" s="1196"/>
      <c r="G304" s="1196"/>
      <c r="H304" s="1197">
        <v>151.53</v>
      </c>
      <c r="I304" s="1197">
        <v>181.53</v>
      </c>
      <c r="J304" s="1198">
        <v>909.18000000000006</v>
      </c>
      <c r="K304" s="1197">
        <v>6</v>
      </c>
      <c r="L304" s="2146" t="s">
        <v>979</v>
      </c>
      <c r="M304" s="1006">
        <v>2750000</v>
      </c>
      <c r="N304" s="1006">
        <v>11675848.199999999</v>
      </c>
      <c r="O304" s="1200">
        <v>8576349.6960000005</v>
      </c>
    </row>
    <row r="305" spans="1:15" ht="15" customHeight="1" x14ac:dyDescent="0.2">
      <c r="A305" s="1009" t="s">
        <v>382</v>
      </c>
      <c r="B305" s="1003">
        <v>167</v>
      </c>
      <c r="C305" s="1196"/>
      <c r="D305" s="1196"/>
      <c r="E305" s="1196"/>
      <c r="F305" s="1196"/>
      <c r="G305" s="1196"/>
      <c r="H305" s="1197">
        <v>161.30000000000001</v>
      </c>
      <c r="I305" s="1197">
        <v>169.3</v>
      </c>
      <c r="J305" s="1198">
        <v>1600.31</v>
      </c>
      <c r="K305" s="1197">
        <v>9.9213267203967757</v>
      </c>
      <c r="L305" s="2146" t="s">
        <v>979</v>
      </c>
      <c r="M305" s="1006">
        <v>2750000</v>
      </c>
      <c r="N305" s="1006">
        <v>11675848.199999999</v>
      </c>
      <c r="O305" s="1200">
        <v>8576349.6960000005</v>
      </c>
    </row>
    <row r="306" spans="1:15" ht="15" customHeight="1" x14ac:dyDescent="0.2">
      <c r="A306" s="1205" t="s">
        <v>383</v>
      </c>
      <c r="B306" s="1049">
        <v>1876.8</v>
      </c>
      <c r="C306" s="1049">
        <v>0</v>
      </c>
      <c r="D306" s="1049">
        <v>0</v>
      </c>
      <c r="E306" s="1049">
        <v>0</v>
      </c>
      <c r="F306" s="1049">
        <v>0</v>
      </c>
      <c r="G306" s="1049">
        <v>0</v>
      </c>
      <c r="H306" s="1049">
        <v>1124.2529999999999</v>
      </c>
      <c r="I306" s="1049">
        <v>1283.2530000000002</v>
      </c>
      <c r="J306" s="1201">
        <v>11379.342366029119</v>
      </c>
      <c r="K306" s="1201">
        <v>10.121691795378016</v>
      </c>
      <c r="L306" s="1203"/>
      <c r="M306" s="1043"/>
      <c r="N306" s="1043"/>
      <c r="O306" s="1204"/>
    </row>
    <row r="307" spans="1:15" ht="15" customHeight="1" x14ac:dyDescent="0.2">
      <c r="A307" s="1009" t="s">
        <v>384</v>
      </c>
      <c r="B307" s="1196">
        <v>433.5</v>
      </c>
      <c r="C307" s="1196"/>
      <c r="D307" s="1196"/>
      <c r="E307" s="1196"/>
      <c r="F307" s="1196"/>
      <c r="G307" s="1196"/>
      <c r="H307" s="1197">
        <v>158.09</v>
      </c>
      <c r="I307" s="1197">
        <v>158.09</v>
      </c>
      <c r="J307" s="1198">
        <v>1897.08</v>
      </c>
      <c r="K307" s="1197">
        <v>12</v>
      </c>
      <c r="L307" s="2146" t="s">
        <v>979</v>
      </c>
      <c r="M307" s="1006">
        <v>2750000</v>
      </c>
      <c r="N307" s="1006">
        <v>11675848.199999999</v>
      </c>
      <c r="O307" s="1200">
        <v>8576349.6960000005</v>
      </c>
    </row>
    <row r="308" spans="1:15" ht="15" customHeight="1" x14ac:dyDescent="0.2">
      <c r="A308" s="1009" t="s">
        <v>385</v>
      </c>
      <c r="B308" s="1196">
        <v>42</v>
      </c>
      <c r="C308" s="1196"/>
      <c r="D308" s="1196"/>
      <c r="E308" s="1196"/>
      <c r="F308" s="1196"/>
      <c r="G308" s="1196"/>
      <c r="H308" s="1197">
        <v>37</v>
      </c>
      <c r="I308" s="1197">
        <v>42</v>
      </c>
      <c r="J308" s="1198">
        <v>296</v>
      </c>
      <c r="K308" s="1197">
        <v>8</v>
      </c>
      <c r="L308" s="2146" t="s">
        <v>979</v>
      </c>
      <c r="M308" s="1006">
        <v>2750000</v>
      </c>
      <c r="N308" s="1006">
        <v>11675848.199999999</v>
      </c>
      <c r="O308" s="1200">
        <v>8576349.6960000005</v>
      </c>
    </row>
    <row r="309" spans="1:15" ht="15" customHeight="1" x14ac:dyDescent="0.2">
      <c r="A309" s="1009" t="s">
        <v>386</v>
      </c>
      <c r="B309" s="1196">
        <v>43</v>
      </c>
      <c r="C309" s="1196"/>
      <c r="D309" s="1196"/>
      <c r="E309" s="1196"/>
      <c r="F309" s="1196"/>
      <c r="G309" s="1196"/>
      <c r="H309" s="1197">
        <v>32.54</v>
      </c>
      <c r="I309" s="1197">
        <v>44.54</v>
      </c>
      <c r="J309" s="1198">
        <v>390.48</v>
      </c>
      <c r="K309" s="1197">
        <v>12</v>
      </c>
      <c r="L309" s="2146" t="s">
        <v>979</v>
      </c>
      <c r="M309" s="1006">
        <v>2750000</v>
      </c>
      <c r="N309" s="1006">
        <v>11675848.199999999</v>
      </c>
      <c r="O309" s="1200">
        <v>8576349.6960000005</v>
      </c>
    </row>
    <row r="310" spans="1:15" ht="15" customHeight="1" x14ac:dyDescent="0.2">
      <c r="A310" s="1009" t="s">
        <v>387</v>
      </c>
      <c r="B310" s="1196">
        <v>406.5</v>
      </c>
      <c r="C310" s="1196"/>
      <c r="D310" s="1196"/>
      <c r="E310" s="1196"/>
      <c r="F310" s="1196"/>
      <c r="G310" s="1196"/>
      <c r="H310" s="1197">
        <v>344.29</v>
      </c>
      <c r="I310" s="1197">
        <v>344.29</v>
      </c>
      <c r="J310" s="1198">
        <v>3442.9</v>
      </c>
      <c r="K310" s="1197">
        <v>10</v>
      </c>
      <c r="L310" s="2146" t="s">
        <v>979</v>
      </c>
      <c r="M310" s="1006">
        <v>2750000</v>
      </c>
      <c r="N310" s="1006">
        <v>11675848.199999999</v>
      </c>
      <c r="O310" s="1200">
        <v>8576349.6960000005</v>
      </c>
    </row>
    <row r="311" spans="1:15" ht="15" customHeight="1" x14ac:dyDescent="0.2">
      <c r="A311" s="1009" t="s">
        <v>388</v>
      </c>
      <c r="B311" s="1196">
        <v>112</v>
      </c>
      <c r="C311" s="1196"/>
      <c r="D311" s="1196"/>
      <c r="E311" s="1196"/>
      <c r="F311" s="1196"/>
      <c r="G311" s="1196"/>
      <c r="H311" s="1197">
        <v>103.82</v>
      </c>
      <c r="I311" s="1197">
        <v>108.82</v>
      </c>
      <c r="J311" s="1198">
        <v>953.86199999999974</v>
      </c>
      <c r="K311" s="1197">
        <v>9.1876517048738187</v>
      </c>
      <c r="L311" s="2146" t="s">
        <v>979</v>
      </c>
      <c r="M311" s="1006">
        <v>2750000</v>
      </c>
      <c r="N311" s="1006">
        <v>11675848.199999999</v>
      </c>
      <c r="O311" s="1200">
        <v>8576349.6960000005</v>
      </c>
    </row>
    <row r="312" spans="1:15" ht="15" customHeight="1" x14ac:dyDescent="0.2">
      <c r="A312" s="1009" t="s">
        <v>389</v>
      </c>
      <c r="B312" s="1196">
        <v>157</v>
      </c>
      <c r="C312" s="1196"/>
      <c r="D312" s="1196"/>
      <c r="E312" s="1196"/>
      <c r="F312" s="1196"/>
      <c r="G312" s="1196"/>
      <c r="H312" s="1197">
        <v>20</v>
      </c>
      <c r="I312" s="1197">
        <v>21.699999999999989</v>
      </c>
      <c r="J312" s="1198">
        <v>82.8</v>
      </c>
      <c r="K312" s="1197">
        <v>4.1399999999999997</v>
      </c>
      <c r="L312" s="2146" t="s">
        <v>979</v>
      </c>
      <c r="M312" s="1006">
        <v>2750000</v>
      </c>
      <c r="N312" s="1006">
        <v>11675848.199999999</v>
      </c>
      <c r="O312" s="1200">
        <v>8576349.6960000005</v>
      </c>
    </row>
    <row r="313" spans="1:15" ht="15" customHeight="1" x14ac:dyDescent="0.2">
      <c r="A313" s="1009" t="s">
        <v>390</v>
      </c>
      <c r="B313" s="1196">
        <v>247</v>
      </c>
      <c r="C313" s="1196"/>
      <c r="D313" s="1196"/>
      <c r="E313" s="1196"/>
      <c r="F313" s="1196"/>
      <c r="G313" s="1196"/>
      <c r="H313" s="1197">
        <v>135.5</v>
      </c>
      <c r="I313" s="1197">
        <v>135.5</v>
      </c>
      <c r="J313" s="1198">
        <v>1287.25</v>
      </c>
      <c r="K313" s="1197">
        <v>9.5</v>
      </c>
      <c r="L313" s="2146" t="s">
        <v>979</v>
      </c>
      <c r="M313" s="1006">
        <v>2750000</v>
      </c>
      <c r="N313" s="1006">
        <v>11675848.199999999</v>
      </c>
      <c r="O313" s="1200">
        <v>8576349.6960000005</v>
      </c>
    </row>
    <row r="314" spans="1:15" ht="15" customHeight="1" x14ac:dyDescent="0.2">
      <c r="A314" s="1009" t="s">
        <v>932</v>
      </c>
      <c r="B314" s="1003">
        <v>393.8</v>
      </c>
      <c r="C314" s="1196"/>
      <c r="D314" s="1196"/>
      <c r="E314" s="1196"/>
      <c r="F314" s="1196"/>
      <c r="G314" s="1196"/>
      <c r="H314" s="1197">
        <v>257.01299999999998</v>
      </c>
      <c r="I314" s="1197">
        <v>377.31299999999999</v>
      </c>
      <c r="J314" s="1198">
        <v>2524.9703660291202</v>
      </c>
      <c r="K314" s="1197">
        <v>9.824290467910652</v>
      </c>
      <c r="L314" s="2146" t="s">
        <v>979</v>
      </c>
      <c r="M314" s="1006">
        <v>2750000</v>
      </c>
      <c r="N314" s="1006">
        <v>11675848.199999999</v>
      </c>
      <c r="O314" s="1200">
        <v>8576349.6960000005</v>
      </c>
    </row>
    <row r="315" spans="1:15" ht="15" customHeight="1" thickBot="1" x14ac:dyDescent="0.25">
      <c r="A315" s="1190" t="s">
        <v>392</v>
      </c>
      <c r="B315" s="261">
        <v>42</v>
      </c>
      <c r="C315" s="1191"/>
      <c r="D315" s="1191"/>
      <c r="E315" s="1191"/>
      <c r="F315" s="1191"/>
      <c r="G315" s="1191"/>
      <c r="H315" s="1197">
        <v>36</v>
      </c>
      <c r="I315" s="1197">
        <v>51</v>
      </c>
      <c r="J315" s="1198">
        <v>504</v>
      </c>
      <c r="K315" s="1197">
        <v>14</v>
      </c>
      <c r="L315" s="2146" t="s">
        <v>979</v>
      </c>
      <c r="M315" s="1006">
        <v>2750000</v>
      </c>
      <c r="N315" s="1006">
        <v>11675848.199999999</v>
      </c>
      <c r="O315" s="1200">
        <v>8576349.6960000005</v>
      </c>
    </row>
    <row r="316" spans="1:15" ht="15" customHeight="1" thickBot="1" x14ac:dyDescent="0.25">
      <c r="A316" s="430" t="s">
        <v>933</v>
      </c>
      <c r="B316" s="1181">
        <v>3953.8999999999996</v>
      </c>
      <c r="C316" s="1181">
        <v>0</v>
      </c>
      <c r="D316" s="1181">
        <v>0</v>
      </c>
      <c r="E316" s="1181">
        <v>0</v>
      </c>
      <c r="F316" s="1181">
        <v>0</v>
      </c>
      <c r="G316" s="1181">
        <v>0</v>
      </c>
      <c r="H316" s="1181">
        <v>2991.5929999999998</v>
      </c>
      <c r="I316" s="1181">
        <v>3441.3430000000003</v>
      </c>
      <c r="J316" s="1182">
        <v>27640.519221979441</v>
      </c>
      <c r="K316" s="1182">
        <v>9.2393982811095761</v>
      </c>
      <c r="L316" s="1584" t="s">
        <v>979</v>
      </c>
      <c r="M316" s="1184">
        <v>2750000.0000000005</v>
      </c>
      <c r="N316" s="1184">
        <v>11675848.200000001</v>
      </c>
      <c r="O316" s="536">
        <v>8576349.6959999986</v>
      </c>
    </row>
    <row r="317" spans="1:15" x14ac:dyDescent="0.2">
      <c r="A317" s="7" t="s">
        <v>1874</v>
      </c>
      <c r="B317" s="8"/>
      <c r="C317" s="8"/>
      <c r="D317" s="8"/>
      <c r="E317" s="9"/>
      <c r="F317" s="10"/>
      <c r="G317" s="11"/>
      <c r="H317" s="8"/>
      <c r="I317" s="249"/>
      <c r="J317" s="249"/>
      <c r="K317" s="257"/>
      <c r="L317" s="258"/>
      <c r="M317" s="259"/>
      <c r="N317" s="259"/>
      <c r="O317" s="259"/>
    </row>
    <row r="318" spans="1:15" x14ac:dyDescent="0.2">
      <c r="A318" s="42"/>
      <c r="B318" s="2528"/>
      <c r="C318" s="2528"/>
      <c r="D318" s="2528"/>
      <c r="E318" s="2528"/>
      <c r="F318" s="2528"/>
      <c r="G318" s="2528"/>
      <c r="H318" s="266"/>
      <c r="I318" s="266"/>
      <c r="J318" s="266"/>
      <c r="K318" s="266"/>
      <c r="L318" s="2529"/>
      <c r="M318" s="2528"/>
      <c r="N318" s="2528"/>
      <c r="O318" s="2528"/>
    </row>
    <row r="319" spans="1:15" x14ac:dyDescent="0.2">
      <c r="A319" s="260"/>
      <c r="B319" s="246"/>
      <c r="C319" s="246"/>
      <c r="D319" s="246"/>
      <c r="E319" s="246"/>
      <c r="F319" s="246"/>
      <c r="G319" s="246"/>
      <c r="H319" s="249"/>
      <c r="I319" s="249"/>
      <c r="J319" s="249"/>
      <c r="K319" s="257"/>
      <c r="L319" s="258"/>
      <c r="M319" s="259"/>
      <c r="N319" s="259"/>
      <c r="O319" s="259"/>
    </row>
    <row r="320" spans="1:15" x14ac:dyDescent="0.2">
      <c r="A320" s="260"/>
      <c r="B320" s="246"/>
      <c r="C320" s="246"/>
      <c r="D320" s="246"/>
      <c r="E320" s="246"/>
      <c r="F320" s="246"/>
      <c r="G320" s="246"/>
      <c r="H320" s="249"/>
      <c r="I320" s="249"/>
      <c r="J320" s="249"/>
      <c r="K320" s="257"/>
      <c r="L320" s="258"/>
      <c r="M320" s="259"/>
      <c r="N320" s="259"/>
      <c r="O320" s="259"/>
    </row>
    <row r="321" spans="1:15" ht="15" customHeight="1" x14ac:dyDescent="0.25">
      <c r="A321" s="3012" t="s">
        <v>1982</v>
      </c>
      <c r="B321" s="3012"/>
      <c r="C321" s="3012"/>
      <c r="D321" s="3012"/>
      <c r="E321" s="3012"/>
      <c r="F321" s="3012"/>
      <c r="G321" s="3012"/>
      <c r="H321" s="3012"/>
      <c r="I321" s="3012"/>
      <c r="J321" s="3012"/>
      <c r="K321" s="3012"/>
      <c r="L321" s="3012"/>
      <c r="M321" s="3012"/>
      <c r="N321" s="3012"/>
      <c r="O321" s="3012"/>
    </row>
    <row r="322" spans="1:15" ht="15" customHeight="1" thickBot="1" x14ac:dyDescent="0.25">
      <c r="A322" s="8" t="s">
        <v>1985</v>
      </c>
      <c r="B322" s="248"/>
      <c r="C322" s="251"/>
      <c r="D322" s="251"/>
      <c r="E322" s="251"/>
      <c r="F322" s="251"/>
      <c r="G322" s="251"/>
      <c r="H322" s="252"/>
      <c r="I322" s="252"/>
      <c r="J322" s="252"/>
      <c r="K322" s="252"/>
      <c r="L322" s="253"/>
      <c r="M322" s="251"/>
      <c r="N322" s="251"/>
      <c r="O322" s="251"/>
    </row>
    <row r="323" spans="1:15" ht="15" customHeight="1" x14ac:dyDescent="0.2">
      <c r="A323" s="3009" t="s">
        <v>328</v>
      </c>
      <c r="B323" s="3005" t="s">
        <v>1984</v>
      </c>
      <c r="C323" s="3006"/>
      <c r="D323" s="3006"/>
      <c r="E323" s="3006"/>
      <c r="F323" s="3006"/>
      <c r="G323" s="3006"/>
      <c r="H323" s="3006"/>
      <c r="I323" s="3006"/>
      <c r="J323" s="3006"/>
      <c r="K323" s="3006"/>
      <c r="L323" s="3006"/>
      <c r="M323" s="3006"/>
      <c r="N323" s="3006"/>
      <c r="O323" s="3007"/>
    </row>
    <row r="324" spans="1:15" ht="15" customHeight="1" x14ac:dyDescent="0.2">
      <c r="A324" s="3010"/>
      <c r="B324" s="3008" t="s">
        <v>192</v>
      </c>
      <c r="C324" s="3008"/>
      <c r="D324" s="3008"/>
      <c r="E324" s="3008"/>
      <c r="F324" s="3008"/>
      <c r="G324" s="3008"/>
      <c r="H324" s="3008"/>
      <c r="I324" s="3008"/>
      <c r="J324" s="2329"/>
      <c r="K324" s="2329" t="s">
        <v>904</v>
      </c>
      <c r="L324" s="2329"/>
      <c r="M324" s="1172" t="s">
        <v>437</v>
      </c>
      <c r="N324" s="1172" t="s">
        <v>910</v>
      </c>
      <c r="O324" s="1177" t="s">
        <v>910</v>
      </c>
    </row>
    <row r="325" spans="1:15" ht="15" customHeight="1" x14ac:dyDescent="0.2">
      <c r="A325" s="3010"/>
      <c r="B325" s="2329" t="s">
        <v>433</v>
      </c>
      <c r="C325" s="2329"/>
      <c r="D325" s="2329" t="s">
        <v>1702</v>
      </c>
      <c r="E325" s="2329"/>
      <c r="F325" s="2329"/>
      <c r="G325" s="2329" t="s">
        <v>911</v>
      </c>
      <c r="H325" s="2329"/>
      <c r="I325" s="2329" t="s">
        <v>433</v>
      </c>
      <c r="J325" s="2360" t="s">
        <v>912</v>
      </c>
      <c r="K325" s="2360" t="s">
        <v>842</v>
      </c>
      <c r="L325" s="2360" t="s">
        <v>330</v>
      </c>
      <c r="M325" s="1173" t="s">
        <v>913</v>
      </c>
      <c r="N325" s="1173" t="s">
        <v>914</v>
      </c>
      <c r="O325" s="1178" t="s">
        <v>913</v>
      </c>
    </row>
    <row r="326" spans="1:15" ht="15" customHeight="1" x14ac:dyDescent="0.2">
      <c r="A326" s="3010"/>
      <c r="B326" s="2360" t="s">
        <v>916</v>
      </c>
      <c r="C326" s="2360" t="s">
        <v>918</v>
      </c>
      <c r="D326" s="2360"/>
      <c r="E326" s="2360" t="s">
        <v>867</v>
      </c>
      <c r="F326" s="2360" t="s">
        <v>917</v>
      </c>
      <c r="G326" s="2360" t="s">
        <v>919</v>
      </c>
      <c r="H326" s="2360" t="s">
        <v>836</v>
      </c>
      <c r="I326" s="2360" t="s">
        <v>835</v>
      </c>
      <c r="J326" s="2360" t="s">
        <v>920</v>
      </c>
      <c r="K326" s="2360" t="s">
        <v>921</v>
      </c>
      <c r="L326" s="2360" t="s">
        <v>336</v>
      </c>
      <c r="M326" s="1173" t="s">
        <v>922</v>
      </c>
      <c r="N326" s="1173" t="s">
        <v>923</v>
      </c>
      <c r="O326" s="1178" t="s">
        <v>924</v>
      </c>
    </row>
    <row r="327" spans="1:15" ht="15" customHeight="1" thickBot="1" x14ac:dyDescent="0.25">
      <c r="A327" s="3011"/>
      <c r="B327" s="1992">
        <v>43830</v>
      </c>
      <c r="C327" s="2361">
        <v>2020</v>
      </c>
      <c r="D327" s="2361">
        <v>2020</v>
      </c>
      <c r="E327" s="2361">
        <v>2020</v>
      </c>
      <c r="F327" s="2361">
        <v>2020</v>
      </c>
      <c r="G327" s="2361" t="s">
        <v>925</v>
      </c>
      <c r="H327" s="1176">
        <v>2020</v>
      </c>
      <c r="I327" s="1992">
        <v>44196</v>
      </c>
      <c r="J327" s="1992" t="s">
        <v>1983</v>
      </c>
      <c r="K327" s="1992" t="s">
        <v>1983</v>
      </c>
      <c r="L327" s="2361" t="s">
        <v>441</v>
      </c>
      <c r="M327" s="1175" t="s">
        <v>926</v>
      </c>
      <c r="N327" s="1175" t="s">
        <v>927</v>
      </c>
      <c r="O327" s="1179" t="s">
        <v>927</v>
      </c>
    </row>
    <row r="328" spans="1:15" ht="15" customHeight="1" x14ac:dyDescent="0.2">
      <c r="A328" s="1185" t="s">
        <v>352</v>
      </c>
      <c r="B328" s="1180">
        <v>0</v>
      </c>
      <c r="C328" s="1180">
        <v>0</v>
      </c>
      <c r="D328" s="1180">
        <v>0</v>
      </c>
      <c r="E328" s="1180">
        <v>0</v>
      </c>
      <c r="F328" s="1180">
        <v>0</v>
      </c>
      <c r="G328" s="1180">
        <v>0</v>
      </c>
      <c r="H328" s="1180">
        <v>43.330000000000005</v>
      </c>
      <c r="I328" s="1180">
        <v>157.32999999999998</v>
      </c>
      <c r="J328" s="1186">
        <v>416.85</v>
      </c>
      <c r="K328" s="1595">
        <v>9.6203554119547654</v>
      </c>
      <c r="L328" s="404"/>
      <c r="M328" s="1188"/>
      <c r="N328" s="1188"/>
      <c r="O328" s="1189"/>
    </row>
    <row r="329" spans="1:15" ht="15" customHeight="1" x14ac:dyDescent="0.2">
      <c r="A329" s="1009" t="s">
        <v>353</v>
      </c>
      <c r="B329" s="1006"/>
      <c r="C329" s="1196"/>
      <c r="D329" s="1196"/>
      <c r="E329" s="1196"/>
      <c r="F329" s="1196"/>
      <c r="G329" s="1196"/>
      <c r="H329" s="1197"/>
      <c r="I329" s="1197"/>
      <c r="J329" s="1198">
        <v>0</v>
      </c>
      <c r="K329" s="1196"/>
      <c r="L329" s="2146" t="s">
        <v>979</v>
      </c>
      <c r="M329" s="1006">
        <v>2750000</v>
      </c>
      <c r="N329" s="1006">
        <v>11675848.199999999</v>
      </c>
      <c r="O329" s="1200">
        <v>8576349.6960000005</v>
      </c>
    </row>
    <row r="330" spans="1:15" ht="15" customHeight="1" x14ac:dyDescent="0.2">
      <c r="A330" s="1009" t="s">
        <v>354</v>
      </c>
      <c r="B330" s="1006"/>
      <c r="C330" s="1196"/>
      <c r="D330" s="1196"/>
      <c r="E330" s="1196"/>
      <c r="F330" s="1196"/>
      <c r="G330" s="1196"/>
      <c r="H330" s="1197"/>
      <c r="I330" s="1197"/>
      <c r="J330" s="1198">
        <v>0</v>
      </c>
      <c r="K330" s="1196"/>
      <c r="L330" s="2146" t="s">
        <v>979</v>
      </c>
      <c r="M330" s="1006">
        <v>2750000</v>
      </c>
      <c r="N330" s="1006">
        <v>11675848.199999999</v>
      </c>
      <c r="O330" s="1200">
        <v>8576349.6960000005</v>
      </c>
    </row>
    <row r="331" spans="1:15" ht="15" customHeight="1" x14ac:dyDescent="0.2">
      <c r="A331" s="1009" t="s">
        <v>355</v>
      </c>
      <c r="B331" s="1196"/>
      <c r="C331" s="1196"/>
      <c r="D331" s="1196"/>
      <c r="E331" s="1196"/>
      <c r="F331" s="1196"/>
      <c r="G331" s="1196"/>
      <c r="H331" s="1197">
        <v>18.090000000000003</v>
      </c>
      <c r="I331" s="1197">
        <v>43.09</v>
      </c>
      <c r="J331" s="1198">
        <v>162.81</v>
      </c>
      <c r="K331" s="1197">
        <v>8.9999999999999982</v>
      </c>
      <c r="L331" s="2146" t="s">
        <v>979</v>
      </c>
      <c r="M331" s="1006">
        <v>2750000</v>
      </c>
      <c r="N331" s="1006">
        <v>11675848.199999999</v>
      </c>
      <c r="O331" s="1200">
        <v>8576349.6960000005</v>
      </c>
    </row>
    <row r="332" spans="1:15" ht="15" customHeight="1" x14ac:dyDescent="0.2">
      <c r="A332" s="1009" t="s">
        <v>356</v>
      </c>
      <c r="B332" s="1196"/>
      <c r="C332" s="1196"/>
      <c r="D332" s="1196"/>
      <c r="E332" s="1196"/>
      <c r="F332" s="1196"/>
      <c r="G332" s="1196"/>
      <c r="H332" s="1197"/>
      <c r="I332" s="1197"/>
      <c r="J332" s="1198">
        <v>0</v>
      </c>
      <c r="K332" s="1197"/>
      <c r="L332" s="2146" t="s">
        <v>979</v>
      </c>
      <c r="M332" s="1006">
        <v>2750000</v>
      </c>
      <c r="N332" s="1006">
        <v>11675848.199999999</v>
      </c>
      <c r="O332" s="1200">
        <v>8576349.6960000005</v>
      </c>
    </row>
    <row r="333" spans="1:15" ht="15" customHeight="1" x14ac:dyDescent="0.2">
      <c r="A333" s="1009" t="s">
        <v>357</v>
      </c>
      <c r="B333" s="1196"/>
      <c r="C333" s="1196"/>
      <c r="D333" s="1196"/>
      <c r="E333" s="1196"/>
      <c r="F333" s="1196"/>
      <c r="G333" s="1196"/>
      <c r="H333" s="1197"/>
      <c r="I333" s="1197"/>
      <c r="J333" s="1198">
        <v>0</v>
      </c>
      <c r="K333" s="1197"/>
      <c r="L333" s="2146" t="s">
        <v>979</v>
      </c>
      <c r="M333" s="1006">
        <v>2750000</v>
      </c>
      <c r="N333" s="1006">
        <v>11675848.199999999</v>
      </c>
      <c r="O333" s="1200">
        <v>8576349.6960000005</v>
      </c>
    </row>
    <row r="334" spans="1:15" ht="15" customHeight="1" x14ac:dyDescent="0.2">
      <c r="A334" s="1009" t="s">
        <v>358</v>
      </c>
      <c r="B334" s="1196"/>
      <c r="C334" s="1196"/>
      <c r="D334" s="1196"/>
      <c r="E334" s="1196"/>
      <c r="F334" s="1196"/>
      <c r="G334" s="1196"/>
      <c r="H334" s="1197"/>
      <c r="I334" s="1197"/>
      <c r="J334" s="1198">
        <v>0</v>
      </c>
      <c r="K334" s="1197"/>
      <c r="L334" s="2146" t="s">
        <v>979</v>
      </c>
      <c r="M334" s="1006">
        <v>2750000</v>
      </c>
      <c r="N334" s="1006">
        <v>11675848.199999999</v>
      </c>
      <c r="O334" s="1200">
        <v>8576349.6960000005</v>
      </c>
    </row>
    <row r="335" spans="1:15" ht="15" customHeight="1" x14ac:dyDescent="0.2">
      <c r="A335" s="1009" t="s">
        <v>928</v>
      </c>
      <c r="B335" s="1196"/>
      <c r="C335" s="1196"/>
      <c r="D335" s="1196"/>
      <c r="E335" s="1196"/>
      <c r="F335" s="1196"/>
      <c r="G335" s="1196"/>
      <c r="H335" s="1197"/>
      <c r="I335" s="1197"/>
      <c r="J335" s="1198">
        <v>0</v>
      </c>
      <c r="K335" s="1197"/>
      <c r="L335" s="2146" t="s">
        <v>979</v>
      </c>
      <c r="M335" s="1006">
        <v>2750000</v>
      </c>
      <c r="N335" s="1006">
        <v>11675848.199999999</v>
      </c>
      <c r="O335" s="1200">
        <v>8576349.6960000005</v>
      </c>
    </row>
    <row r="336" spans="1:15" ht="15" customHeight="1" x14ac:dyDescent="0.2">
      <c r="A336" s="1009" t="s">
        <v>360</v>
      </c>
      <c r="B336" s="1196"/>
      <c r="C336" s="1196"/>
      <c r="D336" s="1196"/>
      <c r="E336" s="1196"/>
      <c r="F336" s="1196"/>
      <c r="G336" s="1196"/>
      <c r="H336" s="1197">
        <v>1</v>
      </c>
      <c r="I336" s="1197">
        <v>27</v>
      </c>
      <c r="J336" s="1198">
        <v>4</v>
      </c>
      <c r="K336" s="1197">
        <v>4</v>
      </c>
      <c r="L336" s="2146" t="s">
        <v>979</v>
      </c>
      <c r="M336" s="1006">
        <v>2750000</v>
      </c>
      <c r="N336" s="1006">
        <v>11675848.199999999</v>
      </c>
      <c r="O336" s="1200">
        <v>8576349.6960000005</v>
      </c>
    </row>
    <row r="337" spans="1:15" ht="15" customHeight="1" x14ac:dyDescent="0.2">
      <c r="A337" s="1009" t="s">
        <v>929</v>
      </c>
      <c r="B337" s="1196"/>
      <c r="C337" s="1196"/>
      <c r="D337" s="1196"/>
      <c r="E337" s="1196"/>
      <c r="F337" s="1196"/>
      <c r="G337" s="1196"/>
      <c r="H337" s="1197">
        <v>6</v>
      </c>
      <c r="I337" s="1197">
        <v>18</v>
      </c>
      <c r="J337" s="1198">
        <v>66</v>
      </c>
      <c r="K337" s="1197">
        <v>11</v>
      </c>
      <c r="L337" s="2146" t="s">
        <v>979</v>
      </c>
      <c r="M337" s="1006">
        <v>2750000</v>
      </c>
      <c r="N337" s="1006">
        <v>11675848.199999999</v>
      </c>
      <c r="O337" s="1200">
        <v>8576349.6960000005</v>
      </c>
    </row>
    <row r="338" spans="1:15" ht="15" customHeight="1" x14ac:dyDescent="0.2">
      <c r="A338" s="1009" t="s">
        <v>362</v>
      </c>
      <c r="B338" s="1196"/>
      <c r="C338" s="1196"/>
      <c r="D338" s="1196"/>
      <c r="E338" s="1196"/>
      <c r="F338" s="1196"/>
      <c r="G338" s="1196"/>
      <c r="H338" s="1197">
        <v>0.59999999999999964</v>
      </c>
      <c r="I338" s="1197">
        <v>5.6</v>
      </c>
      <c r="J338" s="1198">
        <v>8.9999999999999947</v>
      </c>
      <c r="K338" s="1197">
        <v>15</v>
      </c>
      <c r="L338" s="2146" t="s">
        <v>979</v>
      </c>
      <c r="M338" s="1006">
        <v>2750000</v>
      </c>
      <c r="N338" s="1006">
        <v>11675848.199999999</v>
      </c>
      <c r="O338" s="1200">
        <v>8576349.6960000005</v>
      </c>
    </row>
    <row r="339" spans="1:15" ht="15" customHeight="1" x14ac:dyDescent="0.2">
      <c r="A339" s="1009" t="s">
        <v>363</v>
      </c>
      <c r="B339" s="1196"/>
      <c r="C339" s="1196"/>
      <c r="D339" s="1196"/>
      <c r="E339" s="1196"/>
      <c r="F339" s="1196"/>
      <c r="G339" s="1196"/>
      <c r="H339" s="1197">
        <v>12</v>
      </c>
      <c r="I339" s="1197">
        <v>40</v>
      </c>
      <c r="J339" s="1198">
        <v>120</v>
      </c>
      <c r="K339" s="1197">
        <v>10</v>
      </c>
      <c r="L339" s="2146" t="s">
        <v>979</v>
      </c>
      <c r="M339" s="1006">
        <v>2750000</v>
      </c>
      <c r="N339" s="1006">
        <v>11675848.199999999</v>
      </c>
      <c r="O339" s="1200">
        <v>8576349.6960000005</v>
      </c>
    </row>
    <row r="340" spans="1:15" ht="15" customHeight="1" x14ac:dyDescent="0.2">
      <c r="A340" s="1009" t="s">
        <v>930</v>
      </c>
      <c r="B340" s="1196"/>
      <c r="C340" s="1196"/>
      <c r="D340" s="1196"/>
      <c r="E340" s="1196"/>
      <c r="F340" s="1196"/>
      <c r="G340" s="1196"/>
      <c r="H340" s="1197">
        <v>2.1400000000000006</v>
      </c>
      <c r="I340" s="1197">
        <v>6.1400000000000006</v>
      </c>
      <c r="J340" s="1198">
        <v>23.540000000000006</v>
      </c>
      <c r="K340" s="1197">
        <v>11</v>
      </c>
      <c r="L340" s="2146" t="s">
        <v>979</v>
      </c>
      <c r="M340" s="1006">
        <v>2750000</v>
      </c>
      <c r="N340" s="1006">
        <v>11675848.199999999</v>
      </c>
      <c r="O340" s="1200">
        <v>8576349.6960000005</v>
      </c>
    </row>
    <row r="341" spans="1:15" ht="15" customHeight="1" x14ac:dyDescent="0.2">
      <c r="A341" s="1009" t="s">
        <v>365</v>
      </c>
      <c r="B341" s="1003"/>
      <c r="C341" s="1196"/>
      <c r="D341" s="1196"/>
      <c r="E341" s="1196"/>
      <c r="F341" s="1196"/>
      <c r="G341" s="1196"/>
      <c r="H341" s="1197">
        <v>3.5</v>
      </c>
      <c r="I341" s="1197">
        <v>17.5</v>
      </c>
      <c r="J341" s="1198">
        <v>31.5</v>
      </c>
      <c r="K341" s="1196">
        <v>9</v>
      </c>
      <c r="L341" s="2146" t="s">
        <v>979</v>
      </c>
      <c r="M341" s="1006">
        <v>2750000</v>
      </c>
      <c r="N341" s="1006">
        <v>11675848.199999999</v>
      </c>
      <c r="O341" s="1200">
        <v>8576349.6960000005</v>
      </c>
    </row>
    <row r="342" spans="1:15" ht="15" customHeight="1" x14ac:dyDescent="0.2">
      <c r="A342" s="1009" t="s">
        <v>366</v>
      </c>
      <c r="B342" s="1003"/>
      <c r="C342" s="1196"/>
      <c r="D342" s="1196"/>
      <c r="E342" s="1196"/>
      <c r="F342" s="1196"/>
      <c r="G342" s="1196"/>
      <c r="H342" s="1197"/>
      <c r="I342" s="1197"/>
      <c r="J342" s="1198">
        <v>0</v>
      </c>
      <c r="K342" s="1196"/>
      <c r="L342" s="1199"/>
      <c r="M342" s="1006"/>
      <c r="N342" s="1006"/>
      <c r="O342" s="1200"/>
    </row>
    <row r="343" spans="1:15" ht="15" customHeight="1" x14ac:dyDescent="0.2">
      <c r="A343" s="1009" t="s">
        <v>367</v>
      </c>
      <c r="B343" s="1003"/>
      <c r="C343" s="1196"/>
      <c r="D343" s="1196"/>
      <c r="E343" s="1196"/>
      <c r="F343" s="1196"/>
      <c r="G343" s="1196"/>
      <c r="H343" s="1197"/>
      <c r="I343" s="1197"/>
      <c r="J343" s="1198">
        <v>0</v>
      </c>
      <c r="K343" s="1196"/>
      <c r="L343" s="1199"/>
      <c r="M343" s="1006"/>
      <c r="N343" s="1006"/>
      <c r="O343" s="1200"/>
    </row>
    <row r="344" spans="1:15" ht="15" customHeight="1" x14ac:dyDescent="0.2">
      <c r="A344" s="459" t="s">
        <v>931</v>
      </c>
      <c r="B344" s="1049">
        <v>0</v>
      </c>
      <c r="C344" s="1049">
        <v>0</v>
      </c>
      <c r="D344" s="1049">
        <v>0</v>
      </c>
      <c r="E344" s="1049">
        <v>0</v>
      </c>
      <c r="F344" s="1049">
        <v>0</v>
      </c>
      <c r="G344" s="1049">
        <v>0</v>
      </c>
      <c r="H344" s="1049">
        <v>72.06</v>
      </c>
      <c r="I344" s="1049">
        <v>81.06</v>
      </c>
      <c r="J344" s="1201">
        <v>574.60400000000004</v>
      </c>
      <c r="K344" s="1201">
        <v>7.9739661393283381</v>
      </c>
      <c r="L344" s="1203"/>
      <c r="M344" s="1043"/>
      <c r="N344" s="1043"/>
      <c r="O344" s="1204"/>
    </row>
    <row r="345" spans="1:15" ht="15" customHeight="1" x14ac:dyDescent="0.2">
      <c r="A345" s="1009" t="s">
        <v>369</v>
      </c>
      <c r="B345" s="1196"/>
      <c r="C345" s="1196"/>
      <c r="D345" s="1196"/>
      <c r="E345" s="1196"/>
      <c r="F345" s="1196"/>
      <c r="G345" s="1196"/>
      <c r="H345" s="1197"/>
      <c r="I345" s="1197"/>
      <c r="J345" s="1198">
        <v>0</v>
      </c>
      <c r="K345" s="1196"/>
      <c r="L345" s="2146" t="s">
        <v>979</v>
      </c>
      <c r="M345" s="1006">
        <v>2750000</v>
      </c>
      <c r="N345" s="1006">
        <v>11675848.199999999</v>
      </c>
      <c r="O345" s="1200">
        <v>8576349.6960000005</v>
      </c>
    </row>
    <row r="346" spans="1:15" ht="15" customHeight="1" x14ac:dyDescent="0.2">
      <c r="A346" s="1009" t="s">
        <v>370</v>
      </c>
      <c r="B346" s="1196"/>
      <c r="C346" s="1196"/>
      <c r="D346" s="1196"/>
      <c r="E346" s="1196"/>
      <c r="F346" s="1196"/>
      <c r="G346" s="1196"/>
      <c r="H346" s="1197">
        <v>50.04</v>
      </c>
      <c r="I346" s="1197">
        <v>59.04</v>
      </c>
      <c r="J346" s="1198">
        <v>350</v>
      </c>
      <c r="K346" s="1197">
        <v>6.9944044764188646</v>
      </c>
      <c r="L346" s="2146" t="s">
        <v>979</v>
      </c>
      <c r="M346" s="1006">
        <v>2750000</v>
      </c>
      <c r="N346" s="1006">
        <v>11675848.199999999</v>
      </c>
      <c r="O346" s="1200">
        <v>8576349.6960000005</v>
      </c>
    </row>
    <row r="347" spans="1:15" ht="15" customHeight="1" x14ac:dyDescent="0.2">
      <c r="A347" s="1009" t="s">
        <v>371</v>
      </c>
      <c r="B347" s="1196"/>
      <c r="C347" s="1196"/>
      <c r="D347" s="1196"/>
      <c r="E347" s="1196"/>
      <c r="F347" s="1196"/>
      <c r="G347" s="1196"/>
      <c r="H347" s="1197"/>
      <c r="I347" s="1197"/>
      <c r="J347" s="1198">
        <v>0</v>
      </c>
      <c r="K347" s="1197"/>
      <c r="L347" s="2146" t="s">
        <v>979</v>
      </c>
      <c r="M347" s="1006">
        <v>2750000</v>
      </c>
      <c r="N347" s="1006">
        <v>11675848.199999999</v>
      </c>
      <c r="O347" s="1200">
        <v>8576349.6960000005</v>
      </c>
    </row>
    <row r="348" spans="1:15" ht="15" customHeight="1" x14ac:dyDescent="0.2">
      <c r="A348" s="1009" t="s">
        <v>372</v>
      </c>
      <c r="B348" s="1196"/>
      <c r="C348" s="1196"/>
      <c r="D348" s="1196"/>
      <c r="E348" s="1196"/>
      <c r="F348" s="1196"/>
      <c r="G348" s="1196"/>
      <c r="H348" s="1197">
        <v>22.02</v>
      </c>
      <c r="I348" s="1197">
        <v>22.02</v>
      </c>
      <c r="J348" s="1198">
        <v>224.60399999999998</v>
      </c>
      <c r="K348" s="1197">
        <v>10.199999999999999</v>
      </c>
      <c r="L348" s="2146" t="s">
        <v>979</v>
      </c>
      <c r="M348" s="1006">
        <v>2750000</v>
      </c>
      <c r="N348" s="1006">
        <v>11675848.199999999</v>
      </c>
      <c r="O348" s="1200">
        <v>8576349.6960000005</v>
      </c>
    </row>
    <row r="349" spans="1:15" ht="15" customHeight="1" x14ac:dyDescent="0.2">
      <c r="A349" s="1009" t="s">
        <v>373</v>
      </c>
      <c r="B349" s="1196"/>
      <c r="C349" s="1196"/>
      <c r="D349" s="1196"/>
      <c r="E349" s="1196"/>
      <c r="F349" s="1196"/>
      <c r="G349" s="1196"/>
      <c r="H349" s="1197"/>
      <c r="I349" s="1197"/>
      <c r="J349" s="1198">
        <v>0</v>
      </c>
      <c r="K349" s="1196"/>
      <c r="L349" s="2146" t="s">
        <v>979</v>
      </c>
      <c r="M349" s="1006">
        <v>2750000</v>
      </c>
      <c r="N349" s="1006">
        <v>11675848.199999999</v>
      </c>
      <c r="O349" s="1200">
        <v>8576349.6960000005</v>
      </c>
    </row>
    <row r="350" spans="1:15" ht="15" customHeight="1" x14ac:dyDescent="0.2">
      <c r="A350" s="1205" t="s">
        <v>374</v>
      </c>
      <c r="B350" s="1049">
        <v>0</v>
      </c>
      <c r="C350" s="1049">
        <v>0</v>
      </c>
      <c r="D350" s="1049">
        <v>0</v>
      </c>
      <c r="E350" s="1049">
        <v>0</v>
      </c>
      <c r="F350" s="1049">
        <v>0</v>
      </c>
      <c r="G350" s="1049">
        <v>0</v>
      </c>
      <c r="H350" s="1049">
        <v>22.979999999999997</v>
      </c>
      <c r="I350" s="1049">
        <v>69.099999999999994</v>
      </c>
      <c r="J350" s="1201">
        <v>286.43000000000006</v>
      </c>
      <c r="K350" s="1201">
        <v>12.464316797214973</v>
      </c>
      <c r="L350" s="1203"/>
      <c r="M350" s="1043"/>
      <c r="N350" s="1043"/>
      <c r="O350" s="1204"/>
    </row>
    <row r="351" spans="1:15" ht="15" customHeight="1" x14ac:dyDescent="0.2">
      <c r="A351" s="1009" t="s">
        <v>375</v>
      </c>
      <c r="B351" s="1196"/>
      <c r="C351" s="1196"/>
      <c r="D351" s="1196"/>
      <c r="E351" s="1196"/>
      <c r="F351" s="1196"/>
      <c r="G351" s="1196"/>
      <c r="H351" s="1197">
        <v>3.8200000000000003</v>
      </c>
      <c r="I351" s="1197">
        <v>8.82</v>
      </c>
      <c r="J351" s="1198">
        <v>68.760000000000005</v>
      </c>
      <c r="K351" s="1197">
        <v>18</v>
      </c>
      <c r="L351" s="2146" t="s">
        <v>979</v>
      </c>
      <c r="M351" s="1006">
        <v>2750000</v>
      </c>
      <c r="N351" s="1006">
        <v>11675848.199999999</v>
      </c>
      <c r="O351" s="1200">
        <v>8576349.6960000005</v>
      </c>
    </row>
    <row r="352" spans="1:15" ht="15" customHeight="1" x14ac:dyDescent="0.2">
      <c r="A352" s="1009" t="s">
        <v>376</v>
      </c>
      <c r="B352" s="1196"/>
      <c r="C352" s="1196"/>
      <c r="D352" s="1196"/>
      <c r="E352" s="1196"/>
      <c r="F352" s="1196"/>
      <c r="G352" s="1196"/>
      <c r="H352" s="1197"/>
      <c r="I352" s="1197"/>
      <c r="J352" s="1198">
        <v>0</v>
      </c>
      <c r="K352" s="1197"/>
      <c r="L352" s="2146" t="s">
        <v>979</v>
      </c>
      <c r="M352" s="1006">
        <v>2750000</v>
      </c>
      <c r="N352" s="1006">
        <v>11675848.199999999</v>
      </c>
      <c r="O352" s="1200">
        <v>8576349.6960000005</v>
      </c>
    </row>
    <row r="353" spans="1:15" ht="15" customHeight="1" x14ac:dyDescent="0.2">
      <c r="A353" s="1009" t="s">
        <v>377</v>
      </c>
      <c r="B353" s="1196"/>
      <c r="C353" s="1196"/>
      <c r="D353" s="1196"/>
      <c r="E353" s="1196"/>
      <c r="F353" s="1196"/>
      <c r="G353" s="1196"/>
      <c r="H353" s="1197"/>
      <c r="I353" s="1197"/>
      <c r="J353" s="1198">
        <v>0</v>
      </c>
      <c r="K353" s="1197"/>
      <c r="L353" s="2146" t="s">
        <v>979</v>
      </c>
      <c r="M353" s="1006">
        <v>2750000</v>
      </c>
      <c r="N353" s="1006">
        <v>11675848.199999999</v>
      </c>
      <c r="O353" s="1200">
        <v>8576349.6960000005</v>
      </c>
    </row>
    <row r="354" spans="1:15" ht="15" customHeight="1" x14ac:dyDescent="0.2">
      <c r="A354" s="1009" t="s">
        <v>378</v>
      </c>
      <c r="B354" s="1196"/>
      <c r="C354" s="1196"/>
      <c r="D354" s="1196"/>
      <c r="E354" s="1196"/>
      <c r="F354" s="1196"/>
      <c r="G354" s="1196"/>
      <c r="H354" s="1197">
        <v>3.96</v>
      </c>
      <c r="I354" s="1197">
        <v>30.96</v>
      </c>
      <c r="J354" s="1198">
        <v>40.07</v>
      </c>
      <c r="K354" s="1197">
        <v>10.118686868686869</v>
      </c>
      <c r="L354" s="2146" t="s">
        <v>979</v>
      </c>
      <c r="M354" s="1006">
        <v>2750000</v>
      </c>
      <c r="N354" s="1006">
        <v>11675848.199999999</v>
      </c>
      <c r="O354" s="1200">
        <v>8576349.6960000005</v>
      </c>
    </row>
    <row r="355" spans="1:15" ht="15" customHeight="1" x14ac:dyDescent="0.2">
      <c r="A355" s="1009" t="s">
        <v>379</v>
      </c>
      <c r="B355" s="1196"/>
      <c r="C355" s="1196"/>
      <c r="D355" s="1196"/>
      <c r="E355" s="1196"/>
      <c r="F355" s="1196"/>
      <c r="G355" s="1196"/>
      <c r="H355" s="1197"/>
      <c r="I355" s="1197"/>
      <c r="J355" s="1198">
        <v>0</v>
      </c>
      <c r="K355" s="1197"/>
      <c r="L355" s="2146" t="s">
        <v>979</v>
      </c>
      <c r="M355" s="1006">
        <v>2750000</v>
      </c>
      <c r="N355" s="1006">
        <v>11675848.199999999</v>
      </c>
      <c r="O355" s="1200">
        <v>8576349.6960000005</v>
      </c>
    </row>
    <row r="356" spans="1:15" ht="15" customHeight="1" x14ac:dyDescent="0.2">
      <c r="A356" s="1009" t="s">
        <v>380</v>
      </c>
      <c r="B356" s="1003"/>
      <c r="C356" s="1003"/>
      <c r="D356" s="1003"/>
      <c r="E356" s="1003"/>
      <c r="F356" s="1003"/>
      <c r="G356" s="1003"/>
      <c r="H356" s="1197">
        <v>9.6</v>
      </c>
      <c r="I356" s="1197">
        <v>17.619999999999997</v>
      </c>
      <c r="J356" s="1198">
        <v>158.00000000000003</v>
      </c>
      <c r="K356" s="1197">
        <v>16.458333333333336</v>
      </c>
      <c r="L356" s="2146" t="s">
        <v>979</v>
      </c>
      <c r="M356" s="1006">
        <v>2750000</v>
      </c>
      <c r="N356" s="1006">
        <v>11675848.199999999</v>
      </c>
      <c r="O356" s="1200">
        <v>8576349.6960000005</v>
      </c>
    </row>
    <row r="357" spans="1:15" ht="15" customHeight="1" x14ac:dyDescent="0.2">
      <c r="A357" s="1009" t="s">
        <v>381</v>
      </c>
      <c r="B357" s="1003"/>
      <c r="C357" s="1003"/>
      <c r="D357" s="1003"/>
      <c r="E357" s="1003"/>
      <c r="F357" s="1003"/>
      <c r="G357" s="1003"/>
      <c r="H357" s="1197"/>
      <c r="I357" s="1197"/>
      <c r="J357" s="1198">
        <v>0</v>
      </c>
      <c r="K357" s="1197"/>
      <c r="L357" s="2146" t="s">
        <v>979</v>
      </c>
      <c r="M357" s="1006">
        <v>2750000</v>
      </c>
      <c r="N357" s="1006">
        <v>11675848.199999999</v>
      </c>
      <c r="O357" s="1200">
        <v>8576349.6960000005</v>
      </c>
    </row>
    <row r="358" spans="1:15" ht="15" customHeight="1" x14ac:dyDescent="0.2">
      <c r="A358" s="1009" t="s">
        <v>382</v>
      </c>
      <c r="B358" s="1003"/>
      <c r="C358" s="1003"/>
      <c r="D358" s="1003"/>
      <c r="E358" s="1003"/>
      <c r="F358" s="1003"/>
      <c r="G358" s="1003"/>
      <c r="H358" s="1197">
        <v>5.6</v>
      </c>
      <c r="I358" s="1197">
        <v>11.7</v>
      </c>
      <c r="J358" s="1198">
        <v>19.599999999999998</v>
      </c>
      <c r="K358" s="1197">
        <v>3.5</v>
      </c>
      <c r="L358" s="2146" t="s">
        <v>979</v>
      </c>
      <c r="M358" s="1006">
        <v>2750000</v>
      </c>
      <c r="N358" s="1006">
        <v>11675848.199999999</v>
      </c>
      <c r="O358" s="1200">
        <v>8576349.6960000005</v>
      </c>
    </row>
    <row r="359" spans="1:15" ht="15" customHeight="1" x14ac:dyDescent="0.2">
      <c r="A359" s="1205" t="s">
        <v>383</v>
      </c>
      <c r="B359" s="1049">
        <v>0</v>
      </c>
      <c r="C359" s="1049">
        <v>0</v>
      </c>
      <c r="D359" s="1049">
        <v>0</v>
      </c>
      <c r="E359" s="1049">
        <v>0</v>
      </c>
      <c r="F359" s="1049">
        <v>0</v>
      </c>
      <c r="G359" s="1049">
        <v>0</v>
      </c>
      <c r="H359" s="1049">
        <v>781.67699999999991</v>
      </c>
      <c r="I359" s="1049">
        <v>1481.0769999999998</v>
      </c>
      <c r="J359" s="1201">
        <v>9009.9830000000002</v>
      </c>
      <c r="K359" s="1201">
        <v>11.526478328005048</v>
      </c>
      <c r="L359" s="1203"/>
      <c r="M359" s="1043"/>
      <c r="N359" s="1043"/>
      <c r="O359" s="1204"/>
    </row>
    <row r="360" spans="1:15" ht="15" customHeight="1" x14ac:dyDescent="0.2">
      <c r="A360" s="1009" t="s">
        <v>384</v>
      </c>
      <c r="B360" s="1196"/>
      <c r="C360" s="1196"/>
      <c r="D360" s="1196"/>
      <c r="E360" s="1196"/>
      <c r="F360" s="1196"/>
      <c r="G360" s="1196"/>
      <c r="H360" s="1197">
        <v>294.10000000000002</v>
      </c>
      <c r="I360" s="1197">
        <v>329.5</v>
      </c>
      <c r="J360" s="1198">
        <v>3529.2</v>
      </c>
      <c r="K360" s="1197">
        <v>11.999999999999998</v>
      </c>
      <c r="L360" s="2146" t="s">
        <v>979</v>
      </c>
      <c r="M360" s="1006">
        <v>2750000</v>
      </c>
      <c r="N360" s="1006">
        <v>11675848.199999999</v>
      </c>
      <c r="O360" s="1200">
        <v>8576349.6960000005</v>
      </c>
    </row>
    <row r="361" spans="1:15" ht="15" customHeight="1" x14ac:dyDescent="0.2">
      <c r="A361" s="1009" t="s">
        <v>385</v>
      </c>
      <c r="B361" s="1196"/>
      <c r="C361" s="1196"/>
      <c r="D361" s="1196"/>
      <c r="E361" s="1196"/>
      <c r="F361" s="1196"/>
      <c r="G361" s="1196"/>
      <c r="H361" s="1197">
        <v>5</v>
      </c>
      <c r="I361" s="1197">
        <v>10</v>
      </c>
      <c r="J361" s="1198">
        <v>50</v>
      </c>
      <c r="K361" s="1197">
        <v>10</v>
      </c>
      <c r="L361" s="2146" t="s">
        <v>979</v>
      </c>
      <c r="M361" s="1006">
        <v>2750000</v>
      </c>
      <c r="N361" s="1006">
        <v>11675848.199999999</v>
      </c>
      <c r="O361" s="1200">
        <v>8576349.6960000005</v>
      </c>
    </row>
    <row r="362" spans="1:15" ht="15" customHeight="1" x14ac:dyDescent="0.2">
      <c r="A362" s="1009" t="s">
        <v>386</v>
      </c>
      <c r="B362" s="1196"/>
      <c r="C362" s="1196"/>
      <c r="D362" s="1196"/>
      <c r="E362" s="1196"/>
      <c r="F362" s="1196"/>
      <c r="G362" s="1196"/>
      <c r="H362" s="1197">
        <v>3.9000000000000004</v>
      </c>
      <c r="I362" s="1197">
        <v>8.9</v>
      </c>
      <c r="J362" s="1198">
        <v>41.730000000000004</v>
      </c>
      <c r="K362" s="1197">
        <v>10.7</v>
      </c>
      <c r="L362" s="2146" t="s">
        <v>979</v>
      </c>
      <c r="M362" s="1006">
        <v>2750000</v>
      </c>
      <c r="N362" s="1006">
        <v>11675848.199999999</v>
      </c>
      <c r="O362" s="1200">
        <v>8576349.6960000005</v>
      </c>
    </row>
    <row r="363" spans="1:15" ht="15" customHeight="1" x14ac:dyDescent="0.2">
      <c r="A363" s="1009" t="s">
        <v>387</v>
      </c>
      <c r="B363" s="1196"/>
      <c r="C363" s="1196"/>
      <c r="D363" s="1196"/>
      <c r="E363" s="1196"/>
      <c r="F363" s="1196"/>
      <c r="G363" s="1196"/>
      <c r="H363" s="1197">
        <v>262.21000000000004</v>
      </c>
      <c r="I363" s="1197">
        <v>662.21</v>
      </c>
      <c r="J363" s="1198">
        <v>3146.5200000000004</v>
      </c>
      <c r="K363" s="1197">
        <v>12</v>
      </c>
      <c r="L363" s="2146" t="s">
        <v>979</v>
      </c>
      <c r="M363" s="1006">
        <v>2750000</v>
      </c>
      <c r="N363" s="1006">
        <v>11675848.199999999</v>
      </c>
      <c r="O363" s="1200">
        <v>8576349.6960000005</v>
      </c>
    </row>
    <row r="364" spans="1:15" ht="15" customHeight="1" x14ac:dyDescent="0.2">
      <c r="A364" s="1009" t="s">
        <v>388</v>
      </c>
      <c r="B364" s="1196"/>
      <c r="C364" s="1196"/>
      <c r="D364" s="1196"/>
      <c r="E364" s="1196"/>
      <c r="F364" s="1196"/>
      <c r="G364" s="1196"/>
      <c r="H364" s="1197">
        <v>17.18</v>
      </c>
      <c r="I364" s="1197">
        <v>42.18</v>
      </c>
      <c r="J364" s="1198">
        <v>231.8</v>
      </c>
      <c r="K364" s="1197">
        <v>13.492433061699652</v>
      </c>
      <c r="L364" s="2146" t="s">
        <v>979</v>
      </c>
      <c r="M364" s="1006">
        <v>2750000</v>
      </c>
      <c r="N364" s="1006">
        <v>11675848.199999999</v>
      </c>
      <c r="O364" s="1200">
        <v>8576349.6960000005</v>
      </c>
    </row>
    <row r="365" spans="1:15" ht="15" customHeight="1" x14ac:dyDescent="0.2">
      <c r="A365" s="1009" t="s">
        <v>389</v>
      </c>
      <c r="B365" s="1196"/>
      <c r="C365" s="1196"/>
      <c r="D365" s="1196"/>
      <c r="E365" s="1196"/>
      <c r="F365" s="1196"/>
      <c r="G365" s="1196"/>
      <c r="H365" s="1197">
        <v>104.3</v>
      </c>
      <c r="I365" s="1197">
        <v>112.3</v>
      </c>
      <c r="J365" s="1198">
        <v>1147.3</v>
      </c>
      <c r="K365" s="1197">
        <v>11</v>
      </c>
      <c r="L365" s="2146" t="s">
        <v>979</v>
      </c>
      <c r="M365" s="1006">
        <v>2750000</v>
      </c>
      <c r="N365" s="1006">
        <v>11675848.199999999</v>
      </c>
      <c r="O365" s="1200">
        <v>8576349.6960000005</v>
      </c>
    </row>
    <row r="366" spans="1:15" ht="15" customHeight="1" x14ac:dyDescent="0.2">
      <c r="A366" s="1009" t="s">
        <v>390</v>
      </c>
      <c r="B366" s="1196"/>
      <c r="C366" s="1196"/>
      <c r="D366" s="1196"/>
      <c r="E366" s="1196"/>
      <c r="F366" s="1196"/>
      <c r="G366" s="1196"/>
      <c r="H366" s="1197">
        <v>1.5</v>
      </c>
      <c r="I366" s="1197">
        <v>14.5</v>
      </c>
      <c r="J366" s="1198">
        <v>22.049999999999997</v>
      </c>
      <c r="K366" s="1197">
        <v>14.699999999999998</v>
      </c>
      <c r="L366" s="2146" t="s">
        <v>979</v>
      </c>
      <c r="M366" s="1006">
        <v>2750000</v>
      </c>
      <c r="N366" s="1006">
        <v>11675848.199999999</v>
      </c>
      <c r="O366" s="1200">
        <v>8576349.6960000005</v>
      </c>
    </row>
    <row r="367" spans="1:15" ht="15" customHeight="1" x14ac:dyDescent="0.2">
      <c r="A367" s="1009" t="s">
        <v>932</v>
      </c>
      <c r="B367" s="1003"/>
      <c r="C367" s="1003"/>
      <c r="D367" s="1003"/>
      <c r="E367" s="1003"/>
      <c r="F367" s="1003"/>
      <c r="G367" s="1003"/>
      <c r="H367" s="1197">
        <v>93.486999999999966</v>
      </c>
      <c r="I367" s="1197">
        <v>301.48699999999997</v>
      </c>
      <c r="J367" s="1198">
        <v>841.3829999999997</v>
      </c>
      <c r="K367" s="1197">
        <v>9</v>
      </c>
      <c r="L367" s="2146" t="s">
        <v>979</v>
      </c>
      <c r="M367" s="1006">
        <v>2750000</v>
      </c>
      <c r="N367" s="1006">
        <v>11675848.199999999</v>
      </c>
      <c r="O367" s="1200">
        <v>8576349.6960000005</v>
      </c>
    </row>
    <row r="368" spans="1:15" ht="15" customHeight="1" thickBot="1" x14ac:dyDescent="0.25">
      <c r="A368" s="1190" t="s">
        <v>392</v>
      </c>
      <c r="B368" s="261"/>
      <c r="C368" s="1191"/>
      <c r="D368" s="1191"/>
      <c r="E368" s="1191"/>
      <c r="F368" s="1191"/>
      <c r="G368" s="1191"/>
      <c r="H368" s="1197"/>
      <c r="I368" s="1197"/>
      <c r="J368" s="1198">
        <v>0</v>
      </c>
      <c r="K368" s="1191"/>
      <c r="L368" s="2146" t="s">
        <v>979</v>
      </c>
      <c r="M368" s="1006">
        <v>2750000</v>
      </c>
      <c r="N368" s="1006">
        <v>11675848.199999999</v>
      </c>
      <c r="O368" s="1200">
        <v>8576349.6960000005</v>
      </c>
    </row>
    <row r="369" spans="1:15" ht="15" customHeight="1" thickBot="1" x14ac:dyDescent="0.25">
      <c r="A369" s="430" t="s">
        <v>933</v>
      </c>
      <c r="B369" s="1181">
        <v>0</v>
      </c>
      <c r="C369" s="1181">
        <v>0</v>
      </c>
      <c r="D369" s="1181">
        <v>0</v>
      </c>
      <c r="E369" s="1181">
        <v>0</v>
      </c>
      <c r="F369" s="1181">
        <v>0</v>
      </c>
      <c r="G369" s="1181">
        <v>0</v>
      </c>
      <c r="H369" s="1181">
        <v>920.04699999999991</v>
      </c>
      <c r="I369" s="1181">
        <v>1788.5669999999998</v>
      </c>
      <c r="J369" s="1182">
        <v>10287.867</v>
      </c>
      <c r="K369" s="1182">
        <v>11.181892881559312</v>
      </c>
      <c r="L369" s="1584" t="s">
        <v>979</v>
      </c>
      <c r="M369" s="1184">
        <v>2750000</v>
      </c>
      <c r="N369" s="1184">
        <v>11675848.200000001</v>
      </c>
      <c r="O369" s="536">
        <v>8576349.6960000005</v>
      </c>
    </row>
    <row r="370" spans="1:15" x14ac:dyDescent="0.2">
      <c r="A370" s="7" t="s">
        <v>1874</v>
      </c>
      <c r="B370" s="8"/>
      <c r="C370" s="8"/>
      <c r="D370" s="8"/>
      <c r="E370" s="2630"/>
      <c r="F370" s="10"/>
      <c r="G370" s="11"/>
      <c r="H370" s="8"/>
      <c r="I370" s="249"/>
      <c r="J370" s="249"/>
      <c r="K370" s="257"/>
      <c r="L370" s="258"/>
      <c r="M370" s="259"/>
      <c r="N370" s="259"/>
      <c r="O370" s="259"/>
    </row>
    <row r="371" spans="1:15" x14ac:dyDescent="0.2">
      <c r="A371" s="260"/>
      <c r="B371" s="246"/>
      <c r="C371" s="246"/>
      <c r="D371" s="246"/>
      <c r="E371" s="246"/>
      <c r="F371" s="246"/>
      <c r="G371" s="246"/>
      <c r="H371" s="249"/>
      <c r="I371" s="249"/>
      <c r="J371" s="249"/>
      <c r="K371" s="257"/>
      <c r="L371" s="258"/>
      <c r="M371" s="259"/>
      <c r="N371" s="259"/>
      <c r="O371" s="259"/>
    </row>
    <row r="372" spans="1:15" x14ac:dyDescent="0.2">
      <c r="A372" s="260"/>
      <c r="B372" s="246"/>
      <c r="C372" s="246"/>
      <c r="D372" s="246"/>
      <c r="E372" s="246"/>
      <c r="F372" s="246"/>
      <c r="G372" s="246"/>
      <c r="H372" s="249"/>
      <c r="I372" s="249"/>
      <c r="J372" s="249"/>
      <c r="K372" s="257"/>
      <c r="L372" s="258"/>
      <c r="M372" s="259"/>
      <c r="N372" s="259"/>
      <c r="O372" s="259"/>
    </row>
    <row r="373" spans="1:15" x14ac:dyDescent="0.2">
      <c r="A373" s="260"/>
      <c r="B373" s="246"/>
      <c r="C373" s="246"/>
      <c r="D373" s="246"/>
      <c r="E373" s="246"/>
      <c r="F373" s="246"/>
      <c r="G373" s="246"/>
      <c r="H373" s="249"/>
      <c r="I373" s="249"/>
      <c r="J373" s="249"/>
      <c r="K373" s="257"/>
      <c r="L373" s="258"/>
      <c r="M373" s="259"/>
      <c r="N373" s="259"/>
      <c r="O373" s="259"/>
    </row>
    <row r="374" spans="1:15" ht="15" customHeight="1" x14ac:dyDescent="0.25">
      <c r="A374" s="3012" t="s">
        <v>1982</v>
      </c>
      <c r="B374" s="3012"/>
      <c r="C374" s="3012"/>
      <c r="D374" s="3012"/>
      <c r="E374" s="3012"/>
      <c r="F374" s="3012"/>
      <c r="G374" s="3012"/>
      <c r="H374" s="3012"/>
      <c r="I374" s="3012"/>
      <c r="J374" s="3012"/>
      <c r="K374" s="3012"/>
      <c r="L374" s="3012"/>
      <c r="M374" s="3012"/>
      <c r="N374" s="3012"/>
      <c r="O374" s="3012"/>
    </row>
    <row r="375" spans="1:15" ht="15" customHeight="1" thickBot="1" x14ac:dyDescent="0.25">
      <c r="A375" s="8" t="s">
        <v>1986</v>
      </c>
      <c r="B375" s="248"/>
      <c r="C375" s="251"/>
      <c r="D375" s="251"/>
      <c r="E375" s="251"/>
      <c r="F375" s="251"/>
      <c r="G375" s="251"/>
      <c r="H375" s="252"/>
      <c r="I375" s="252"/>
      <c r="J375" s="252"/>
      <c r="K375" s="252"/>
      <c r="L375" s="253"/>
      <c r="M375" s="251"/>
      <c r="N375" s="251"/>
      <c r="O375" s="251"/>
    </row>
    <row r="376" spans="1:15" ht="15" customHeight="1" x14ac:dyDescent="0.2">
      <c r="A376" s="3009" t="s">
        <v>328</v>
      </c>
      <c r="B376" s="3005" t="s">
        <v>1984</v>
      </c>
      <c r="C376" s="3006"/>
      <c r="D376" s="3006"/>
      <c r="E376" s="3006"/>
      <c r="F376" s="3006"/>
      <c r="G376" s="3006"/>
      <c r="H376" s="3006"/>
      <c r="I376" s="3006"/>
      <c r="J376" s="3006"/>
      <c r="K376" s="3006"/>
      <c r="L376" s="3006"/>
      <c r="M376" s="3006"/>
      <c r="N376" s="3006"/>
      <c r="O376" s="3007"/>
    </row>
    <row r="377" spans="1:15" ht="15" customHeight="1" x14ac:dyDescent="0.2">
      <c r="A377" s="3010"/>
      <c r="B377" s="3008" t="s">
        <v>192</v>
      </c>
      <c r="C377" s="3008"/>
      <c r="D377" s="3008"/>
      <c r="E377" s="3008"/>
      <c r="F377" s="3008"/>
      <c r="G377" s="3008"/>
      <c r="H377" s="3008"/>
      <c r="I377" s="3008"/>
      <c r="J377" s="2329"/>
      <c r="K377" s="2329" t="s">
        <v>904</v>
      </c>
      <c r="L377" s="2329"/>
      <c r="M377" s="1172" t="s">
        <v>437</v>
      </c>
      <c r="N377" s="1172" t="s">
        <v>910</v>
      </c>
      <c r="O377" s="1177" t="s">
        <v>910</v>
      </c>
    </row>
    <row r="378" spans="1:15" ht="15" customHeight="1" x14ac:dyDescent="0.2">
      <c r="A378" s="3010"/>
      <c r="B378" s="2329" t="s">
        <v>433</v>
      </c>
      <c r="C378" s="2329"/>
      <c r="D378" s="2329" t="s">
        <v>1702</v>
      </c>
      <c r="E378" s="2329"/>
      <c r="F378" s="2329"/>
      <c r="G378" s="2329" t="s">
        <v>911</v>
      </c>
      <c r="H378" s="2329"/>
      <c r="I378" s="2329" t="s">
        <v>433</v>
      </c>
      <c r="J378" s="2360" t="s">
        <v>912</v>
      </c>
      <c r="K378" s="2360" t="s">
        <v>842</v>
      </c>
      <c r="L378" s="2360" t="s">
        <v>330</v>
      </c>
      <c r="M378" s="1173" t="s">
        <v>913</v>
      </c>
      <c r="N378" s="1173" t="s">
        <v>914</v>
      </c>
      <c r="O378" s="1178" t="s">
        <v>913</v>
      </c>
    </row>
    <row r="379" spans="1:15" ht="15" customHeight="1" x14ac:dyDescent="0.2">
      <c r="A379" s="3010"/>
      <c r="B379" s="2360" t="s">
        <v>916</v>
      </c>
      <c r="C379" s="2360" t="s">
        <v>918</v>
      </c>
      <c r="D379" s="2360"/>
      <c r="E379" s="2360" t="s">
        <v>867</v>
      </c>
      <c r="F379" s="2360" t="s">
        <v>917</v>
      </c>
      <c r="G379" s="2360" t="s">
        <v>919</v>
      </c>
      <c r="H379" s="2360" t="s">
        <v>836</v>
      </c>
      <c r="I379" s="2360" t="s">
        <v>835</v>
      </c>
      <c r="J379" s="2360" t="s">
        <v>920</v>
      </c>
      <c r="K379" s="2360" t="s">
        <v>921</v>
      </c>
      <c r="L379" s="2360" t="s">
        <v>336</v>
      </c>
      <c r="M379" s="1173" t="s">
        <v>922</v>
      </c>
      <c r="N379" s="1173" t="s">
        <v>923</v>
      </c>
      <c r="O379" s="1178" t="s">
        <v>924</v>
      </c>
    </row>
    <row r="380" spans="1:15" ht="15" customHeight="1" thickBot="1" x14ac:dyDescent="0.25">
      <c r="A380" s="3011"/>
      <c r="B380" s="1992">
        <v>43830</v>
      </c>
      <c r="C380" s="2361">
        <v>2020</v>
      </c>
      <c r="D380" s="2361">
        <v>2020</v>
      </c>
      <c r="E380" s="2361">
        <v>2020</v>
      </c>
      <c r="F380" s="2361">
        <v>2020</v>
      </c>
      <c r="G380" s="2361" t="s">
        <v>925</v>
      </c>
      <c r="H380" s="1176">
        <v>2020</v>
      </c>
      <c r="I380" s="1992">
        <v>44196</v>
      </c>
      <c r="J380" s="1992" t="s">
        <v>1983</v>
      </c>
      <c r="K380" s="1992" t="s">
        <v>1983</v>
      </c>
      <c r="L380" s="2361" t="s">
        <v>441</v>
      </c>
      <c r="M380" s="1175" t="s">
        <v>926</v>
      </c>
      <c r="N380" s="1175" t="s">
        <v>927</v>
      </c>
      <c r="O380" s="1179" t="s">
        <v>927</v>
      </c>
    </row>
    <row r="381" spans="1:15" ht="15" customHeight="1" x14ac:dyDescent="0.2">
      <c r="A381" s="1185" t="s">
        <v>352</v>
      </c>
      <c r="B381" s="1180">
        <v>0</v>
      </c>
      <c r="C381" s="1180">
        <v>0</v>
      </c>
      <c r="D381" s="1180">
        <v>0</v>
      </c>
      <c r="E381" s="1180">
        <v>0</v>
      </c>
      <c r="F381" s="1180">
        <v>0</v>
      </c>
      <c r="G381" s="1180">
        <v>0</v>
      </c>
      <c r="H381" s="1180">
        <v>34.79</v>
      </c>
      <c r="I381" s="1180">
        <v>92.289999999999992</v>
      </c>
      <c r="J381" s="1186">
        <v>356.71</v>
      </c>
      <c r="K381" s="1595">
        <v>10.253233687841334</v>
      </c>
      <c r="L381" s="404"/>
      <c r="M381" s="1188"/>
      <c r="N381" s="1188"/>
      <c r="O381" s="1189"/>
    </row>
    <row r="382" spans="1:15" ht="15" customHeight="1" x14ac:dyDescent="0.2">
      <c r="A382" s="1009" t="s">
        <v>353</v>
      </c>
      <c r="B382" s="1006"/>
      <c r="C382" s="1196"/>
      <c r="D382" s="1196"/>
      <c r="E382" s="1196"/>
      <c r="F382" s="1196"/>
      <c r="G382" s="1196"/>
      <c r="H382" s="1197"/>
      <c r="I382" s="1197"/>
      <c r="J382" s="1198">
        <v>0</v>
      </c>
      <c r="K382" s="1196"/>
      <c r="L382" s="2146" t="s">
        <v>979</v>
      </c>
      <c r="M382" s="1006">
        <v>3193000</v>
      </c>
      <c r="N382" s="1006">
        <v>11675848.199999999</v>
      </c>
      <c r="O382" s="1200">
        <v>8576349.6960000005</v>
      </c>
    </row>
    <row r="383" spans="1:15" ht="15" customHeight="1" x14ac:dyDescent="0.2">
      <c r="A383" s="1009" t="s">
        <v>354</v>
      </c>
      <c r="B383" s="1006"/>
      <c r="C383" s="1196"/>
      <c r="D383" s="1196"/>
      <c r="E383" s="1196"/>
      <c r="F383" s="1196"/>
      <c r="G383" s="1196"/>
      <c r="H383" s="1197"/>
      <c r="I383" s="1197"/>
      <c r="J383" s="1198">
        <v>0</v>
      </c>
      <c r="K383" s="1196"/>
      <c r="L383" s="2146" t="s">
        <v>979</v>
      </c>
      <c r="M383" s="1006">
        <v>3193000</v>
      </c>
      <c r="N383" s="1006">
        <v>11675848.199999999</v>
      </c>
      <c r="O383" s="1200">
        <v>8576349.6960000005</v>
      </c>
    </row>
    <row r="384" spans="1:15" ht="15" customHeight="1" x14ac:dyDescent="0.2">
      <c r="A384" s="1009" t="s">
        <v>355</v>
      </c>
      <c r="B384" s="1196"/>
      <c r="C384" s="1196"/>
      <c r="D384" s="1196"/>
      <c r="E384" s="1196"/>
      <c r="F384" s="1196"/>
      <c r="G384" s="1196"/>
      <c r="H384" s="1197">
        <v>3.98</v>
      </c>
      <c r="I384" s="1197">
        <v>8.98</v>
      </c>
      <c r="J384" s="1198">
        <v>39.799999999999997</v>
      </c>
      <c r="K384" s="1197">
        <v>10</v>
      </c>
      <c r="L384" s="2146" t="s">
        <v>979</v>
      </c>
      <c r="M384" s="1006">
        <v>3193000</v>
      </c>
      <c r="N384" s="1006">
        <v>11675848.199999999</v>
      </c>
      <c r="O384" s="1200">
        <v>8576349.6960000005</v>
      </c>
    </row>
    <row r="385" spans="1:15" ht="15" customHeight="1" x14ac:dyDescent="0.2">
      <c r="A385" s="1009" t="s">
        <v>356</v>
      </c>
      <c r="B385" s="1196"/>
      <c r="C385" s="1196"/>
      <c r="D385" s="1196"/>
      <c r="E385" s="1196"/>
      <c r="F385" s="1196"/>
      <c r="G385" s="1196"/>
      <c r="H385" s="1197"/>
      <c r="I385" s="1197"/>
      <c r="J385" s="1198">
        <v>0</v>
      </c>
      <c r="K385" s="1197"/>
      <c r="L385" s="2146" t="s">
        <v>979</v>
      </c>
      <c r="M385" s="1006">
        <v>3193000</v>
      </c>
      <c r="N385" s="1006">
        <v>11675848.199999999</v>
      </c>
      <c r="O385" s="1200">
        <v>8576349.6960000005</v>
      </c>
    </row>
    <row r="386" spans="1:15" ht="15" customHeight="1" x14ac:dyDescent="0.2">
      <c r="A386" s="1009" t="s">
        <v>357</v>
      </c>
      <c r="B386" s="1196"/>
      <c r="C386" s="1196"/>
      <c r="D386" s="1196"/>
      <c r="E386" s="1196"/>
      <c r="F386" s="1196"/>
      <c r="G386" s="1196"/>
      <c r="H386" s="1197">
        <v>0.81</v>
      </c>
      <c r="I386" s="1197">
        <v>1.8100000000000003</v>
      </c>
      <c r="J386" s="1198">
        <v>8.91</v>
      </c>
      <c r="K386" s="1197">
        <v>11</v>
      </c>
      <c r="L386" s="2146" t="s">
        <v>979</v>
      </c>
      <c r="M386" s="1006">
        <v>3193000</v>
      </c>
      <c r="N386" s="1006">
        <v>11675848.199999999</v>
      </c>
      <c r="O386" s="1200">
        <v>8576349.6960000005</v>
      </c>
    </row>
    <row r="387" spans="1:15" ht="15" customHeight="1" x14ac:dyDescent="0.2">
      <c r="A387" s="1009" t="s">
        <v>358</v>
      </c>
      <c r="B387" s="1196"/>
      <c r="C387" s="1196"/>
      <c r="D387" s="1196"/>
      <c r="E387" s="1196"/>
      <c r="F387" s="1196"/>
      <c r="G387" s="1196"/>
      <c r="H387" s="1197"/>
      <c r="I387" s="1197"/>
      <c r="J387" s="1198">
        <v>0</v>
      </c>
      <c r="K387" s="1197"/>
      <c r="L387" s="2146" t="s">
        <v>979</v>
      </c>
      <c r="M387" s="1006">
        <v>3193000</v>
      </c>
      <c r="N387" s="1006">
        <v>11675848.199999999</v>
      </c>
      <c r="O387" s="1200">
        <v>8576349.6960000005</v>
      </c>
    </row>
    <row r="388" spans="1:15" ht="15" customHeight="1" x14ac:dyDescent="0.2">
      <c r="A388" s="1009" t="s">
        <v>928</v>
      </c>
      <c r="B388" s="1196"/>
      <c r="C388" s="1196"/>
      <c r="D388" s="1196"/>
      <c r="E388" s="1196"/>
      <c r="F388" s="1196"/>
      <c r="G388" s="1196"/>
      <c r="H388" s="1197"/>
      <c r="I388" s="1197"/>
      <c r="J388" s="1198">
        <v>0</v>
      </c>
      <c r="K388" s="1197"/>
      <c r="L388" s="2146" t="s">
        <v>979</v>
      </c>
      <c r="M388" s="1006">
        <v>3193000</v>
      </c>
      <c r="N388" s="1006">
        <v>11675848.199999999</v>
      </c>
      <c r="O388" s="1200">
        <v>8576349.6960000005</v>
      </c>
    </row>
    <row r="389" spans="1:15" ht="15" customHeight="1" x14ac:dyDescent="0.2">
      <c r="A389" s="1009" t="s">
        <v>360</v>
      </c>
      <c r="B389" s="1196"/>
      <c r="C389" s="1196"/>
      <c r="D389" s="1196"/>
      <c r="E389" s="1196"/>
      <c r="F389" s="1196"/>
      <c r="G389" s="1196"/>
      <c r="H389" s="1197"/>
      <c r="I389" s="1197"/>
      <c r="J389" s="1198">
        <v>0</v>
      </c>
      <c r="K389" s="1197"/>
      <c r="L389" s="2146" t="s">
        <v>979</v>
      </c>
      <c r="M389" s="1006">
        <v>3193000</v>
      </c>
      <c r="N389" s="1006">
        <v>11675848.199999999</v>
      </c>
      <c r="O389" s="1200">
        <v>8576349.6960000005</v>
      </c>
    </row>
    <row r="390" spans="1:15" ht="15" customHeight="1" x14ac:dyDescent="0.2">
      <c r="A390" s="1009" t="s">
        <v>929</v>
      </c>
      <c r="B390" s="1196"/>
      <c r="C390" s="1196"/>
      <c r="D390" s="1196"/>
      <c r="E390" s="1196"/>
      <c r="F390" s="1196"/>
      <c r="G390" s="1196"/>
      <c r="H390" s="1197">
        <v>15</v>
      </c>
      <c r="I390" s="1197">
        <v>38</v>
      </c>
      <c r="J390" s="1198">
        <v>150</v>
      </c>
      <c r="K390" s="1197">
        <v>10</v>
      </c>
      <c r="L390" s="2146" t="s">
        <v>979</v>
      </c>
      <c r="M390" s="1006">
        <v>3193000</v>
      </c>
      <c r="N390" s="1006">
        <v>11675848.199999999</v>
      </c>
      <c r="O390" s="1200">
        <v>8576349.6960000005</v>
      </c>
    </row>
    <row r="391" spans="1:15" ht="15" customHeight="1" x14ac:dyDescent="0.2">
      <c r="A391" s="1009" t="s">
        <v>362</v>
      </c>
      <c r="B391" s="1196"/>
      <c r="C391" s="1196"/>
      <c r="D391" s="1196"/>
      <c r="E391" s="1196"/>
      <c r="F391" s="1196"/>
      <c r="G391" s="1196"/>
      <c r="H391" s="1197"/>
      <c r="I391" s="1197"/>
      <c r="J391" s="1198">
        <v>0</v>
      </c>
      <c r="K391" s="1197"/>
      <c r="L391" s="2146" t="s">
        <v>979</v>
      </c>
      <c r="M391" s="1006">
        <v>3193000</v>
      </c>
      <c r="N391" s="1006">
        <v>11675848.199999999</v>
      </c>
      <c r="O391" s="1200">
        <v>8576349.6960000005</v>
      </c>
    </row>
    <row r="392" spans="1:15" ht="15" customHeight="1" x14ac:dyDescent="0.2">
      <c r="A392" s="1009" t="s">
        <v>363</v>
      </c>
      <c r="B392" s="1196"/>
      <c r="C392" s="1196"/>
      <c r="D392" s="1196"/>
      <c r="E392" s="1196"/>
      <c r="F392" s="1196"/>
      <c r="G392" s="1196"/>
      <c r="H392" s="1197">
        <v>8</v>
      </c>
      <c r="I392" s="1197">
        <v>10</v>
      </c>
      <c r="J392" s="1198">
        <v>88</v>
      </c>
      <c r="K392" s="1197">
        <v>11</v>
      </c>
      <c r="L392" s="2146" t="s">
        <v>979</v>
      </c>
      <c r="M392" s="1006">
        <v>3193000</v>
      </c>
      <c r="N392" s="1006">
        <v>11675848.199999999</v>
      </c>
      <c r="O392" s="1200">
        <v>8576349.6960000005</v>
      </c>
    </row>
    <row r="393" spans="1:15" ht="15" customHeight="1" x14ac:dyDescent="0.2">
      <c r="A393" s="1009" t="s">
        <v>930</v>
      </c>
      <c r="B393" s="1196"/>
      <c r="C393" s="1196"/>
      <c r="D393" s="1196"/>
      <c r="E393" s="1196"/>
      <c r="F393" s="1196"/>
      <c r="G393" s="1196"/>
      <c r="H393" s="1197"/>
      <c r="I393" s="1197"/>
      <c r="J393" s="1198">
        <v>0</v>
      </c>
      <c r="K393" s="1196"/>
      <c r="L393" s="2146" t="s">
        <v>979</v>
      </c>
      <c r="M393" s="1006">
        <v>3193000</v>
      </c>
      <c r="N393" s="1006">
        <v>11675848.199999999</v>
      </c>
      <c r="O393" s="1200">
        <v>8576349.6960000005</v>
      </c>
    </row>
    <row r="394" spans="1:15" ht="15" customHeight="1" x14ac:dyDescent="0.2">
      <c r="A394" s="1009" t="s">
        <v>365</v>
      </c>
      <c r="B394" s="1003"/>
      <c r="C394" s="1196"/>
      <c r="D394" s="1196"/>
      <c r="E394" s="1196"/>
      <c r="F394" s="1196"/>
      <c r="G394" s="1196"/>
      <c r="H394" s="1197">
        <v>7</v>
      </c>
      <c r="I394" s="1197">
        <v>33.5</v>
      </c>
      <c r="J394" s="1198">
        <v>70</v>
      </c>
      <c r="K394" s="1196">
        <v>10</v>
      </c>
      <c r="L394" s="2146" t="s">
        <v>979</v>
      </c>
      <c r="M394" s="1006">
        <v>3193000</v>
      </c>
      <c r="N394" s="1006">
        <v>11675848.199999999</v>
      </c>
      <c r="O394" s="1200">
        <v>8576349.6960000005</v>
      </c>
    </row>
    <row r="395" spans="1:15" ht="15" customHeight="1" x14ac:dyDescent="0.2">
      <c r="A395" s="1009" t="s">
        <v>366</v>
      </c>
      <c r="B395" s="1003"/>
      <c r="C395" s="1196"/>
      <c r="D395" s="1196"/>
      <c r="E395" s="1196"/>
      <c r="F395" s="1196"/>
      <c r="G395" s="1196"/>
      <c r="H395" s="1197"/>
      <c r="I395" s="1197"/>
      <c r="J395" s="1198">
        <v>0</v>
      </c>
      <c r="K395" s="1196"/>
      <c r="L395" s="1199"/>
      <c r="M395" s="1006"/>
      <c r="N395" s="1006"/>
      <c r="O395" s="1200"/>
    </row>
    <row r="396" spans="1:15" ht="15" customHeight="1" x14ac:dyDescent="0.2">
      <c r="A396" s="1009" t="s">
        <v>367</v>
      </c>
      <c r="B396" s="1003"/>
      <c r="C396" s="1196"/>
      <c r="D396" s="1196"/>
      <c r="E396" s="1196"/>
      <c r="F396" s="1196"/>
      <c r="G396" s="1196"/>
      <c r="H396" s="1197"/>
      <c r="I396" s="1197"/>
      <c r="J396" s="1198">
        <v>0</v>
      </c>
      <c r="K396" s="1196"/>
      <c r="L396" s="1199"/>
      <c r="M396" s="1006"/>
      <c r="N396" s="1006"/>
      <c r="O396" s="1200"/>
    </row>
    <row r="397" spans="1:15" ht="15" customHeight="1" x14ac:dyDescent="0.2">
      <c r="A397" s="459" t="s">
        <v>931</v>
      </c>
      <c r="B397" s="1049">
        <v>290.3</v>
      </c>
      <c r="C397" s="1049">
        <v>0</v>
      </c>
      <c r="D397" s="1049">
        <v>0</v>
      </c>
      <c r="E397" s="1049">
        <v>0</v>
      </c>
      <c r="F397" s="1049">
        <v>0</v>
      </c>
      <c r="G397" s="1049">
        <v>0</v>
      </c>
      <c r="H397" s="1049">
        <v>0</v>
      </c>
      <c r="I397" s="1049">
        <v>0</v>
      </c>
      <c r="J397" s="1201">
        <v>0</v>
      </c>
      <c r="K397" s="1201" t="e">
        <v>#DIV/0!</v>
      </c>
      <c r="L397" s="1203"/>
      <c r="M397" s="1043"/>
      <c r="N397" s="1043"/>
      <c r="O397" s="1204"/>
    </row>
    <row r="398" spans="1:15" ht="15" customHeight="1" x14ac:dyDescent="0.2">
      <c r="A398" s="1009" t="s">
        <v>369</v>
      </c>
      <c r="B398" s="1196"/>
      <c r="C398" s="1196"/>
      <c r="D398" s="1196"/>
      <c r="E398" s="1196"/>
      <c r="F398" s="1196"/>
      <c r="G398" s="1196"/>
      <c r="H398" s="1197"/>
      <c r="I398" s="1197"/>
      <c r="J398" s="1198">
        <v>0</v>
      </c>
      <c r="K398" s="1196"/>
      <c r="L398" s="2146" t="s">
        <v>979</v>
      </c>
      <c r="M398" s="1006">
        <v>3193000</v>
      </c>
      <c r="N398" s="1006">
        <v>11675848.199999999</v>
      </c>
      <c r="O398" s="1200">
        <v>8576349.6960000005</v>
      </c>
    </row>
    <row r="399" spans="1:15" ht="15" customHeight="1" x14ac:dyDescent="0.2">
      <c r="A399" s="1009" t="s">
        <v>370</v>
      </c>
      <c r="B399" s="1196"/>
      <c r="C399" s="1196"/>
      <c r="D399" s="1196"/>
      <c r="E399" s="1196"/>
      <c r="F399" s="1196"/>
      <c r="G399" s="1196"/>
      <c r="H399" s="1197"/>
      <c r="I399" s="1197"/>
      <c r="J399" s="1198">
        <v>0</v>
      </c>
      <c r="K399" s="1196"/>
      <c r="L399" s="2146" t="s">
        <v>979</v>
      </c>
      <c r="M399" s="1006">
        <v>3193000</v>
      </c>
      <c r="N399" s="1006">
        <v>11675848.199999999</v>
      </c>
      <c r="O399" s="1200">
        <v>8576349.6960000005</v>
      </c>
    </row>
    <row r="400" spans="1:15" ht="15" customHeight="1" x14ac:dyDescent="0.2">
      <c r="A400" s="1009" t="s">
        <v>371</v>
      </c>
      <c r="B400" s="1196"/>
      <c r="C400" s="1196"/>
      <c r="D400" s="1196"/>
      <c r="E400" s="1196"/>
      <c r="F400" s="1196"/>
      <c r="G400" s="1196"/>
      <c r="H400" s="1197"/>
      <c r="I400" s="1197"/>
      <c r="J400" s="1198">
        <v>0</v>
      </c>
      <c r="K400" s="1196"/>
      <c r="L400" s="2146" t="s">
        <v>979</v>
      </c>
      <c r="M400" s="1006">
        <v>3193000</v>
      </c>
      <c r="N400" s="1006">
        <v>11675848.199999999</v>
      </c>
      <c r="O400" s="1200">
        <v>8576349.6960000005</v>
      </c>
    </row>
    <row r="401" spans="1:15" ht="15" customHeight="1" x14ac:dyDescent="0.2">
      <c r="A401" s="1009" t="s">
        <v>372</v>
      </c>
      <c r="B401" s="1196"/>
      <c r="C401" s="1196"/>
      <c r="D401" s="1196"/>
      <c r="E401" s="1196"/>
      <c r="F401" s="1196"/>
      <c r="G401" s="1196"/>
      <c r="H401" s="1197"/>
      <c r="I401" s="1197"/>
      <c r="J401" s="1198">
        <v>0</v>
      </c>
      <c r="K401" s="1196"/>
      <c r="L401" s="2146" t="s">
        <v>979</v>
      </c>
      <c r="M401" s="1006">
        <v>3193000</v>
      </c>
      <c r="N401" s="1006">
        <v>11675848.199999999</v>
      </c>
      <c r="O401" s="1200">
        <v>8576349.6960000005</v>
      </c>
    </row>
    <row r="402" spans="1:15" ht="15" customHeight="1" x14ac:dyDescent="0.2">
      <c r="A402" s="1009" t="s">
        <v>373</v>
      </c>
      <c r="B402" s="1196"/>
      <c r="C402" s="1196"/>
      <c r="D402" s="1196"/>
      <c r="E402" s="1196"/>
      <c r="F402" s="1196"/>
      <c r="G402" s="1196"/>
      <c r="H402" s="1197"/>
      <c r="I402" s="1197"/>
      <c r="J402" s="1198">
        <v>0</v>
      </c>
      <c r="K402" s="1196"/>
      <c r="L402" s="2146" t="s">
        <v>979</v>
      </c>
      <c r="M402" s="1006">
        <v>3193000</v>
      </c>
      <c r="N402" s="1006">
        <v>11675848.199999999</v>
      </c>
      <c r="O402" s="1200">
        <v>8576349.6960000005</v>
      </c>
    </row>
    <row r="403" spans="1:15" ht="15" customHeight="1" x14ac:dyDescent="0.2">
      <c r="A403" s="1205" t="s">
        <v>374</v>
      </c>
      <c r="B403" s="1049">
        <v>619</v>
      </c>
      <c r="C403" s="1049">
        <v>0</v>
      </c>
      <c r="D403" s="1049">
        <v>0</v>
      </c>
      <c r="E403" s="1049">
        <v>0</v>
      </c>
      <c r="F403" s="1049">
        <v>0</v>
      </c>
      <c r="G403" s="1049">
        <v>0</v>
      </c>
      <c r="H403" s="1049">
        <v>43.48</v>
      </c>
      <c r="I403" s="1049">
        <v>123.48</v>
      </c>
      <c r="J403" s="1201">
        <v>512.84</v>
      </c>
      <c r="K403" s="1201">
        <v>11.794848206071759</v>
      </c>
      <c r="L403" s="1203"/>
      <c r="M403" s="1043"/>
      <c r="N403" s="1043"/>
      <c r="O403" s="1204"/>
    </row>
    <row r="404" spans="1:15" ht="15" customHeight="1" x14ac:dyDescent="0.2">
      <c r="A404" s="1009" t="s">
        <v>375</v>
      </c>
      <c r="B404" s="1196"/>
      <c r="C404" s="1196"/>
      <c r="D404" s="1196"/>
      <c r="E404" s="1196"/>
      <c r="F404" s="1196"/>
      <c r="G404" s="1196"/>
      <c r="H404" s="1197"/>
      <c r="I404" s="1197"/>
      <c r="J404" s="1198">
        <v>0</v>
      </c>
      <c r="K404" s="1196"/>
      <c r="L404" s="2146" t="s">
        <v>979</v>
      </c>
      <c r="M404" s="1006">
        <v>3193000</v>
      </c>
      <c r="N404" s="1006">
        <v>11675848.199999999</v>
      </c>
      <c r="O404" s="1200">
        <v>8576349.6960000005</v>
      </c>
    </row>
    <row r="405" spans="1:15" ht="15" customHeight="1" x14ac:dyDescent="0.2">
      <c r="A405" s="1009" t="s">
        <v>376</v>
      </c>
      <c r="B405" s="1196"/>
      <c r="C405" s="1196"/>
      <c r="D405" s="1196"/>
      <c r="E405" s="1196"/>
      <c r="F405" s="1196"/>
      <c r="G405" s="1196"/>
      <c r="H405" s="1197"/>
      <c r="I405" s="1197"/>
      <c r="J405" s="1198">
        <v>0</v>
      </c>
      <c r="K405" s="1196"/>
      <c r="L405" s="2146" t="s">
        <v>979</v>
      </c>
      <c r="M405" s="1006">
        <v>3193000</v>
      </c>
      <c r="N405" s="1006">
        <v>11675848.199999999</v>
      </c>
      <c r="O405" s="1200">
        <v>8576349.6960000005</v>
      </c>
    </row>
    <row r="406" spans="1:15" ht="15" customHeight="1" x14ac:dyDescent="0.2">
      <c r="A406" s="1009" t="s">
        <v>377</v>
      </c>
      <c r="B406" s="1196"/>
      <c r="C406" s="1196"/>
      <c r="D406" s="1196"/>
      <c r="E406" s="1196"/>
      <c r="F406" s="1196"/>
      <c r="G406" s="1196"/>
      <c r="H406" s="1197"/>
      <c r="I406" s="1197"/>
      <c r="J406" s="1198">
        <v>0</v>
      </c>
      <c r="K406" s="1196"/>
      <c r="L406" s="2146" t="s">
        <v>979</v>
      </c>
      <c r="M406" s="1006">
        <v>3193000</v>
      </c>
      <c r="N406" s="1006">
        <v>11675848.199999999</v>
      </c>
      <c r="O406" s="1200">
        <v>8576349.6960000005</v>
      </c>
    </row>
    <row r="407" spans="1:15" ht="15" customHeight="1" x14ac:dyDescent="0.2">
      <c r="A407" s="1009" t="s">
        <v>378</v>
      </c>
      <c r="B407" s="1196"/>
      <c r="C407" s="1196"/>
      <c r="D407" s="1196"/>
      <c r="E407" s="1196"/>
      <c r="F407" s="1196"/>
      <c r="G407" s="1196"/>
      <c r="H407" s="1197">
        <v>7.68</v>
      </c>
      <c r="I407" s="1197">
        <v>37.68</v>
      </c>
      <c r="J407" s="1198">
        <v>99.84</v>
      </c>
      <c r="K407" s="1197">
        <v>13</v>
      </c>
      <c r="L407" s="2146" t="s">
        <v>979</v>
      </c>
      <c r="M407" s="1006">
        <v>3193000</v>
      </c>
      <c r="N407" s="1006">
        <v>11675848.199999999</v>
      </c>
      <c r="O407" s="1200">
        <v>8576349.6960000005</v>
      </c>
    </row>
    <row r="408" spans="1:15" ht="15" customHeight="1" x14ac:dyDescent="0.2">
      <c r="A408" s="1009" t="s">
        <v>379</v>
      </c>
      <c r="B408" s="1196"/>
      <c r="C408" s="1196"/>
      <c r="D408" s="1196"/>
      <c r="E408" s="1196"/>
      <c r="F408" s="1196"/>
      <c r="G408" s="1196"/>
      <c r="H408" s="1197">
        <v>2.7</v>
      </c>
      <c r="I408" s="1197">
        <v>2.7</v>
      </c>
      <c r="J408" s="1198">
        <v>27</v>
      </c>
      <c r="K408" s="1197">
        <v>10</v>
      </c>
      <c r="L408" s="2146" t="s">
        <v>979</v>
      </c>
      <c r="M408" s="1006">
        <v>3193000</v>
      </c>
      <c r="N408" s="1006">
        <v>11675848.199999999</v>
      </c>
      <c r="O408" s="1200">
        <v>8576349.6960000005</v>
      </c>
    </row>
    <row r="409" spans="1:15" ht="15" customHeight="1" x14ac:dyDescent="0.2">
      <c r="A409" s="1009" t="s">
        <v>380</v>
      </c>
      <c r="B409" s="1003"/>
      <c r="C409" s="1196"/>
      <c r="D409" s="1196"/>
      <c r="E409" s="1196"/>
      <c r="F409" s="1196"/>
      <c r="G409" s="1196"/>
      <c r="H409" s="1197">
        <v>2.63</v>
      </c>
      <c r="I409" s="1197">
        <v>2.63</v>
      </c>
      <c r="J409" s="1198">
        <v>36</v>
      </c>
      <c r="K409" s="1197">
        <v>13.688212927756654</v>
      </c>
      <c r="L409" s="2146" t="s">
        <v>979</v>
      </c>
      <c r="M409" s="1006">
        <v>3193000</v>
      </c>
      <c r="N409" s="1006">
        <v>11675848.199999999</v>
      </c>
      <c r="O409" s="1200">
        <v>8576349.6960000005</v>
      </c>
    </row>
    <row r="410" spans="1:15" ht="15" customHeight="1" x14ac:dyDescent="0.2">
      <c r="A410" s="1009" t="s">
        <v>381</v>
      </c>
      <c r="B410" s="1003"/>
      <c r="C410" s="1196"/>
      <c r="D410" s="1196"/>
      <c r="E410" s="1196"/>
      <c r="F410" s="1196"/>
      <c r="G410" s="1196"/>
      <c r="H410" s="1197">
        <v>30.47</v>
      </c>
      <c r="I410" s="1197">
        <v>80.47</v>
      </c>
      <c r="J410" s="1198">
        <v>350</v>
      </c>
      <c r="K410" s="1197">
        <v>11.486708237610765</v>
      </c>
      <c r="L410" s="2146" t="s">
        <v>979</v>
      </c>
      <c r="M410" s="1006">
        <v>3193000</v>
      </c>
      <c r="N410" s="1006">
        <v>11675848.199999999</v>
      </c>
      <c r="O410" s="1200">
        <v>8576349.6960000005</v>
      </c>
    </row>
    <row r="411" spans="1:15" ht="15" customHeight="1" x14ac:dyDescent="0.2">
      <c r="A411" s="1009" t="s">
        <v>382</v>
      </c>
      <c r="B411" s="1003"/>
      <c r="C411" s="1196"/>
      <c r="D411" s="1196"/>
      <c r="E411" s="1196"/>
      <c r="F411" s="1196"/>
      <c r="G411" s="1196"/>
      <c r="H411" s="1197"/>
      <c r="I411" s="1197"/>
      <c r="J411" s="1198">
        <v>0</v>
      </c>
      <c r="K411" s="1196"/>
      <c r="L411" s="2146" t="s">
        <v>979</v>
      </c>
      <c r="M411" s="1006">
        <v>3193000</v>
      </c>
      <c r="N411" s="1006">
        <v>11675848.199999999</v>
      </c>
      <c r="O411" s="1200">
        <v>8576349.6960000005</v>
      </c>
    </row>
    <row r="412" spans="1:15" ht="15" customHeight="1" x14ac:dyDescent="0.2">
      <c r="A412" s="1205" t="s">
        <v>383</v>
      </c>
      <c r="B412" s="1049">
        <v>1546.8</v>
      </c>
      <c r="C412" s="1049">
        <v>0</v>
      </c>
      <c r="D412" s="1049">
        <v>0</v>
      </c>
      <c r="E412" s="1049">
        <v>0</v>
      </c>
      <c r="F412" s="1049">
        <v>0</v>
      </c>
      <c r="G412" s="1049">
        <v>0</v>
      </c>
      <c r="H412" s="1049">
        <v>16.39</v>
      </c>
      <c r="I412" s="1049">
        <v>27.389999999999997</v>
      </c>
      <c r="J412" s="1201">
        <v>184.596</v>
      </c>
      <c r="K412" s="1201">
        <v>11.262721171446003</v>
      </c>
      <c r="L412" s="1203"/>
      <c r="M412" s="1043"/>
      <c r="N412" s="1043"/>
      <c r="O412" s="1204"/>
    </row>
    <row r="413" spans="1:15" ht="15" customHeight="1" x14ac:dyDescent="0.2">
      <c r="A413" s="1009" t="s">
        <v>384</v>
      </c>
      <c r="B413" s="1196"/>
      <c r="C413" s="1196"/>
      <c r="D413" s="1196"/>
      <c r="E413" s="1196"/>
      <c r="F413" s="1196"/>
      <c r="G413" s="1196"/>
      <c r="H413" s="1197">
        <v>13.829999999999998</v>
      </c>
      <c r="I413" s="1197">
        <v>18.829999999999998</v>
      </c>
      <c r="J413" s="1198">
        <v>165.84</v>
      </c>
      <c r="K413" s="1197">
        <v>11.991323210412149</v>
      </c>
      <c r="L413" s="2146" t="s">
        <v>979</v>
      </c>
      <c r="M413" s="1006">
        <v>3193000</v>
      </c>
      <c r="N413" s="1006">
        <v>11675848.199999999</v>
      </c>
      <c r="O413" s="1200">
        <v>8576349.6960000005</v>
      </c>
    </row>
    <row r="414" spans="1:15" ht="15" customHeight="1" x14ac:dyDescent="0.2">
      <c r="A414" s="1009" t="s">
        <v>385</v>
      </c>
      <c r="B414" s="1196"/>
      <c r="C414" s="1196"/>
      <c r="D414" s="1196"/>
      <c r="E414" s="1196"/>
      <c r="F414" s="1196"/>
      <c r="G414" s="1196"/>
      <c r="H414" s="1197"/>
      <c r="I414" s="1197"/>
      <c r="J414" s="1198">
        <v>0</v>
      </c>
      <c r="K414" s="1197"/>
      <c r="L414" s="2146" t="s">
        <v>979</v>
      </c>
      <c r="M414" s="1006">
        <v>3193000</v>
      </c>
      <c r="N414" s="1006">
        <v>11675848.199999999</v>
      </c>
      <c r="O414" s="1200">
        <v>8576349.6960000005</v>
      </c>
    </row>
    <row r="415" spans="1:15" ht="15" customHeight="1" x14ac:dyDescent="0.2">
      <c r="A415" s="1009" t="s">
        <v>386</v>
      </c>
      <c r="B415" s="1196"/>
      <c r="C415" s="1196"/>
      <c r="D415" s="1196"/>
      <c r="E415" s="1196"/>
      <c r="F415" s="1196"/>
      <c r="G415" s="1196"/>
      <c r="H415" s="1197">
        <v>1.56</v>
      </c>
      <c r="I415" s="1197">
        <v>3.56</v>
      </c>
      <c r="J415" s="1198">
        <v>7.9559999999999995</v>
      </c>
      <c r="K415" s="1197">
        <v>5.0999999999999996</v>
      </c>
      <c r="L415" s="2146" t="s">
        <v>979</v>
      </c>
      <c r="M415" s="1006">
        <v>3193000</v>
      </c>
      <c r="N415" s="1006">
        <v>11675848.199999999</v>
      </c>
      <c r="O415" s="1200">
        <v>8576349.6960000005</v>
      </c>
    </row>
    <row r="416" spans="1:15" ht="15" customHeight="1" x14ac:dyDescent="0.2">
      <c r="A416" s="1009" t="s">
        <v>387</v>
      </c>
      <c r="B416" s="1196"/>
      <c r="C416" s="1196"/>
      <c r="D416" s="1196"/>
      <c r="E416" s="1196"/>
      <c r="F416" s="1196"/>
      <c r="G416" s="1196"/>
      <c r="H416" s="1197"/>
      <c r="I416" s="1197"/>
      <c r="J416" s="1198">
        <v>0</v>
      </c>
      <c r="K416" s="1197"/>
      <c r="L416" s="2146" t="s">
        <v>979</v>
      </c>
      <c r="M416" s="1006">
        <v>3193000</v>
      </c>
      <c r="N416" s="1006">
        <v>11675848.199999999</v>
      </c>
      <c r="O416" s="1200">
        <v>8576349.6960000005</v>
      </c>
    </row>
    <row r="417" spans="1:15" ht="15" customHeight="1" x14ac:dyDescent="0.2">
      <c r="A417" s="1009" t="s">
        <v>388</v>
      </c>
      <c r="B417" s="1196"/>
      <c r="C417" s="1196"/>
      <c r="D417" s="1196"/>
      <c r="E417" s="1196"/>
      <c r="F417" s="1196"/>
      <c r="G417" s="1196"/>
      <c r="H417" s="1197">
        <v>1</v>
      </c>
      <c r="I417" s="1197">
        <v>5</v>
      </c>
      <c r="J417" s="1198">
        <v>10.8</v>
      </c>
      <c r="K417" s="1197">
        <v>10.8</v>
      </c>
      <c r="L417" s="2146" t="s">
        <v>979</v>
      </c>
      <c r="M417" s="1006">
        <v>3193000</v>
      </c>
      <c r="N417" s="1006">
        <v>11675848.199999999</v>
      </c>
      <c r="O417" s="1200">
        <v>8576349.6960000005</v>
      </c>
    </row>
    <row r="418" spans="1:15" ht="15" customHeight="1" x14ac:dyDescent="0.2">
      <c r="A418" s="1009" t="s">
        <v>389</v>
      </c>
      <c r="B418" s="1196"/>
      <c r="C418" s="1196"/>
      <c r="D418" s="1196"/>
      <c r="E418" s="1196"/>
      <c r="F418" s="1196"/>
      <c r="G418" s="1196"/>
      <c r="H418" s="1197"/>
      <c r="I418" s="1197"/>
      <c r="J418" s="1198">
        <v>0</v>
      </c>
      <c r="K418" s="1197"/>
      <c r="L418" s="2146" t="s">
        <v>979</v>
      </c>
      <c r="M418" s="1006">
        <v>3193000</v>
      </c>
      <c r="N418" s="1006">
        <v>11675848.199999999</v>
      </c>
      <c r="O418" s="1200">
        <v>8576349.6960000005</v>
      </c>
    </row>
    <row r="419" spans="1:15" ht="15" customHeight="1" x14ac:dyDescent="0.2">
      <c r="A419" s="1009" t="s">
        <v>390</v>
      </c>
      <c r="B419" s="1196"/>
      <c r="C419" s="1196"/>
      <c r="D419" s="1196"/>
      <c r="E419" s="1196"/>
      <c r="F419" s="1196"/>
      <c r="G419" s="1196"/>
      <c r="H419" s="1197"/>
      <c r="I419" s="1197"/>
      <c r="J419" s="1198">
        <v>0</v>
      </c>
      <c r="K419" s="1196"/>
      <c r="L419" s="2146" t="s">
        <v>979</v>
      </c>
      <c r="M419" s="1006">
        <v>3193000</v>
      </c>
      <c r="N419" s="1006">
        <v>11675848.199999999</v>
      </c>
      <c r="O419" s="1200">
        <v>8576349.6960000005</v>
      </c>
    </row>
    <row r="420" spans="1:15" ht="15" customHeight="1" x14ac:dyDescent="0.2">
      <c r="A420" s="1009" t="s">
        <v>932</v>
      </c>
      <c r="B420" s="1003"/>
      <c r="C420" s="1196"/>
      <c r="D420" s="1196"/>
      <c r="E420" s="1196"/>
      <c r="F420" s="1196"/>
      <c r="G420" s="1196"/>
      <c r="H420" s="1197"/>
      <c r="I420" s="1197"/>
      <c r="J420" s="1198">
        <v>0</v>
      </c>
      <c r="K420" s="1196"/>
      <c r="L420" s="2146" t="s">
        <v>979</v>
      </c>
      <c r="M420" s="1006">
        <v>3193000</v>
      </c>
      <c r="N420" s="1006">
        <v>11675848.199999999</v>
      </c>
      <c r="O420" s="1200">
        <v>8576349.6960000005</v>
      </c>
    </row>
    <row r="421" spans="1:15" ht="15" customHeight="1" thickBot="1" x14ac:dyDescent="0.25">
      <c r="A421" s="1190" t="s">
        <v>392</v>
      </c>
      <c r="B421" s="261"/>
      <c r="C421" s="1191"/>
      <c r="D421" s="1191"/>
      <c r="E421" s="1191"/>
      <c r="F421" s="1191"/>
      <c r="G421" s="1191"/>
      <c r="H421" s="1197"/>
      <c r="I421" s="1197"/>
      <c r="J421" s="1198">
        <v>0</v>
      </c>
      <c r="K421" s="1191"/>
      <c r="L421" s="2146" t="s">
        <v>979</v>
      </c>
      <c r="M421" s="1006">
        <v>3193000</v>
      </c>
      <c r="N421" s="1006">
        <v>11675848.199999999</v>
      </c>
      <c r="O421" s="1200">
        <v>8576349.6960000005</v>
      </c>
    </row>
    <row r="422" spans="1:15" ht="15" customHeight="1" thickBot="1" x14ac:dyDescent="0.25">
      <c r="A422" s="430" t="s">
        <v>933</v>
      </c>
      <c r="B422" s="1181">
        <v>2456.1</v>
      </c>
      <c r="C422" s="1181">
        <v>0</v>
      </c>
      <c r="D422" s="1181">
        <v>0</v>
      </c>
      <c r="E422" s="1181">
        <v>0</v>
      </c>
      <c r="F422" s="1181">
        <v>0</v>
      </c>
      <c r="G422" s="1181">
        <v>0</v>
      </c>
      <c r="H422" s="1181">
        <v>94.66</v>
      </c>
      <c r="I422" s="1181">
        <v>243.15999999999997</v>
      </c>
      <c r="J422" s="1182">
        <v>1054.146</v>
      </c>
      <c r="K422" s="1182">
        <v>11.136129304880626</v>
      </c>
      <c r="L422" s="1584" t="s">
        <v>979</v>
      </c>
      <c r="M422" s="1184">
        <v>3193000</v>
      </c>
      <c r="N422" s="1184">
        <v>11675848.199999999</v>
      </c>
      <c r="O422" s="536">
        <v>8576349.6960000005</v>
      </c>
    </row>
    <row r="423" spans="1:15" ht="15" customHeight="1" x14ac:dyDescent="0.2">
      <c r="A423" s="7" t="s">
        <v>1874</v>
      </c>
      <c r="B423" s="8"/>
      <c r="C423" s="8"/>
      <c r="D423" s="8"/>
      <c r="E423" s="2630"/>
      <c r="F423" s="10"/>
      <c r="G423" s="11"/>
      <c r="H423" s="8"/>
      <c r="I423" s="249"/>
      <c r="J423" s="249"/>
      <c r="K423" s="257"/>
      <c r="L423" s="258"/>
      <c r="M423" s="259"/>
      <c r="N423" s="259"/>
      <c r="O423" s="259"/>
    </row>
    <row r="424" spans="1:15" x14ac:dyDescent="0.2">
      <c r="A424" s="260"/>
      <c r="B424" s="246"/>
      <c r="C424" s="246"/>
      <c r="D424" s="246"/>
      <c r="E424" s="246"/>
      <c r="F424" s="246"/>
      <c r="G424" s="246"/>
      <c r="H424" s="249"/>
      <c r="I424" s="249"/>
      <c r="J424" s="249"/>
      <c r="K424" s="257"/>
      <c r="L424" s="258"/>
      <c r="M424" s="259"/>
      <c r="N424" s="259"/>
      <c r="O424" s="259"/>
    </row>
    <row r="425" spans="1:15" x14ac:dyDescent="0.2">
      <c r="A425" s="260"/>
      <c r="B425" s="246"/>
      <c r="C425" s="246"/>
      <c r="D425" s="246"/>
      <c r="E425" s="246"/>
      <c r="F425" s="246"/>
      <c r="G425" s="246"/>
      <c r="H425" s="249"/>
      <c r="I425" s="249"/>
      <c r="J425" s="249"/>
      <c r="K425" s="257"/>
      <c r="L425" s="258"/>
      <c r="M425" s="259"/>
      <c r="N425" s="259"/>
      <c r="O425" s="259"/>
    </row>
    <row r="426" spans="1:15" ht="15" x14ac:dyDescent="0.25">
      <c r="A426" s="3012" t="s">
        <v>1982</v>
      </c>
      <c r="B426" s="3012"/>
      <c r="C426" s="3012"/>
      <c r="D426" s="3012"/>
      <c r="E426" s="3012"/>
      <c r="F426" s="3012"/>
      <c r="G426" s="3012"/>
      <c r="H426" s="3012"/>
      <c r="I426" s="3012"/>
      <c r="J426" s="3012"/>
      <c r="K426" s="3012"/>
      <c r="L426" s="3012"/>
      <c r="M426" s="3012"/>
      <c r="N426" s="3012"/>
      <c r="O426" s="3012"/>
    </row>
    <row r="427" spans="1:15" ht="13.5" thickBot="1" x14ac:dyDescent="0.25">
      <c r="A427" s="8" t="s">
        <v>1686</v>
      </c>
      <c r="B427" s="247"/>
      <c r="C427" s="246"/>
      <c r="D427" s="246"/>
      <c r="E427" s="246"/>
      <c r="F427" s="246"/>
      <c r="G427" s="246"/>
      <c r="H427" s="249"/>
      <c r="I427" s="249"/>
      <c r="J427" s="249"/>
      <c r="K427" s="257"/>
      <c r="L427" s="258"/>
      <c r="M427" s="259"/>
      <c r="N427" s="259"/>
      <c r="O427" s="259"/>
    </row>
    <row r="428" spans="1:15" ht="15" customHeight="1" x14ac:dyDescent="0.2">
      <c r="A428" s="3009" t="s">
        <v>328</v>
      </c>
      <c r="B428" s="3005" t="s">
        <v>1984</v>
      </c>
      <c r="C428" s="3006"/>
      <c r="D428" s="3006"/>
      <c r="E428" s="3006"/>
      <c r="F428" s="3006"/>
      <c r="G428" s="3006"/>
      <c r="H428" s="3006"/>
      <c r="I428" s="3006"/>
      <c r="J428" s="3006"/>
      <c r="K428" s="3006"/>
      <c r="L428" s="3006"/>
      <c r="M428" s="3006"/>
      <c r="N428" s="3006"/>
      <c r="O428" s="3007"/>
    </row>
    <row r="429" spans="1:15" ht="15" customHeight="1" x14ac:dyDescent="0.2">
      <c r="A429" s="3010"/>
      <c r="B429" s="3008" t="s">
        <v>192</v>
      </c>
      <c r="C429" s="3008"/>
      <c r="D429" s="3008"/>
      <c r="E429" s="3008"/>
      <c r="F429" s="3008"/>
      <c r="G429" s="3008"/>
      <c r="H429" s="3008"/>
      <c r="I429" s="3008"/>
      <c r="J429" s="2329"/>
      <c r="K429" s="2329" t="s">
        <v>904</v>
      </c>
      <c r="L429" s="2329"/>
      <c r="M429" s="1172" t="s">
        <v>437</v>
      </c>
      <c r="N429" s="1172" t="s">
        <v>910</v>
      </c>
      <c r="O429" s="1177" t="s">
        <v>910</v>
      </c>
    </row>
    <row r="430" spans="1:15" ht="15" customHeight="1" x14ac:dyDescent="0.2">
      <c r="A430" s="3010"/>
      <c r="B430" s="2329" t="s">
        <v>433</v>
      </c>
      <c r="C430" s="2329"/>
      <c r="D430" s="2329" t="s">
        <v>1702</v>
      </c>
      <c r="E430" s="2329"/>
      <c r="F430" s="2329"/>
      <c r="G430" s="2329" t="s">
        <v>911</v>
      </c>
      <c r="H430" s="2329"/>
      <c r="I430" s="2329" t="s">
        <v>433</v>
      </c>
      <c r="J430" s="2360" t="s">
        <v>912</v>
      </c>
      <c r="K430" s="2360" t="s">
        <v>842</v>
      </c>
      <c r="L430" s="2360" t="s">
        <v>330</v>
      </c>
      <c r="M430" s="1173" t="s">
        <v>913</v>
      </c>
      <c r="N430" s="1173" t="s">
        <v>914</v>
      </c>
      <c r="O430" s="1178" t="s">
        <v>913</v>
      </c>
    </row>
    <row r="431" spans="1:15" ht="15" customHeight="1" x14ac:dyDescent="0.2">
      <c r="A431" s="3010"/>
      <c r="B431" s="2360" t="s">
        <v>916</v>
      </c>
      <c r="C431" s="2360" t="s">
        <v>918</v>
      </c>
      <c r="D431" s="2360"/>
      <c r="E431" s="2360" t="s">
        <v>867</v>
      </c>
      <c r="F431" s="2360" t="s">
        <v>917</v>
      </c>
      <c r="G431" s="2360" t="s">
        <v>919</v>
      </c>
      <c r="H431" s="2360" t="s">
        <v>836</v>
      </c>
      <c r="I431" s="2360" t="s">
        <v>835</v>
      </c>
      <c r="J431" s="2360" t="s">
        <v>920</v>
      </c>
      <c r="K431" s="2360" t="s">
        <v>921</v>
      </c>
      <c r="L431" s="2360" t="s">
        <v>336</v>
      </c>
      <c r="M431" s="1173" t="s">
        <v>922</v>
      </c>
      <c r="N431" s="1173" t="s">
        <v>923</v>
      </c>
      <c r="O431" s="1178" t="s">
        <v>924</v>
      </c>
    </row>
    <row r="432" spans="1:15" ht="15" customHeight="1" thickBot="1" x14ac:dyDescent="0.25">
      <c r="A432" s="3011"/>
      <c r="B432" s="1992">
        <v>43830</v>
      </c>
      <c r="C432" s="2361">
        <v>2020</v>
      </c>
      <c r="D432" s="2361">
        <v>2020</v>
      </c>
      <c r="E432" s="2361">
        <v>2020</v>
      </c>
      <c r="F432" s="2361">
        <v>2020</v>
      </c>
      <c r="G432" s="2361" t="s">
        <v>925</v>
      </c>
      <c r="H432" s="1176">
        <v>2020</v>
      </c>
      <c r="I432" s="1992">
        <v>44196</v>
      </c>
      <c r="J432" s="1992" t="s">
        <v>1983</v>
      </c>
      <c r="K432" s="1992" t="s">
        <v>1983</v>
      </c>
      <c r="L432" s="2361" t="s">
        <v>441</v>
      </c>
      <c r="M432" s="1175" t="s">
        <v>926</v>
      </c>
      <c r="N432" s="1175" t="s">
        <v>927</v>
      </c>
      <c r="O432" s="1179" t="s">
        <v>927</v>
      </c>
    </row>
    <row r="433" spans="1:15" ht="15" customHeight="1" x14ac:dyDescent="0.2">
      <c r="A433" s="1185" t="s">
        <v>352</v>
      </c>
      <c r="B433" s="1180">
        <v>42.150000000000006</v>
      </c>
      <c r="C433" s="1180">
        <v>2.2999999999999998</v>
      </c>
      <c r="D433" s="1180">
        <v>0</v>
      </c>
      <c r="E433" s="1180">
        <v>3.2</v>
      </c>
      <c r="F433" s="1180">
        <v>0.1</v>
      </c>
      <c r="G433" s="1180">
        <v>2.7</v>
      </c>
      <c r="H433" s="1180">
        <v>36.150000000000006</v>
      </c>
      <c r="I433" s="1180">
        <v>41.150000000000006</v>
      </c>
      <c r="J433" s="1186">
        <v>579.43499999999995</v>
      </c>
      <c r="K433" s="1201">
        <v>16.028630705394185</v>
      </c>
      <c r="L433" s="404"/>
      <c r="M433" s="1188"/>
      <c r="N433" s="1188"/>
      <c r="O433" s="1189"/>
    </row>
    <row r="434" spans="1:15" ht="15" customHeight="1" x14ac:dyDescent="0.2">
      <c r="A434" s="1009" t="s">
        <v>353</v>
      </c>
      <c r="B434" s="1554">
        <v>20</v>
      </c>
      <c r="C434" s="1196">
        <v>0</v>
      </c>
      <c r="D434" s="1196">
        <v>0</v>
      </c>
      <c r="E434" s="1196">
        <v>0</v>
      </c>
      <c r="F434" s="1196">
        <v>0</v>
      </c>
      <c r="G434" s="1196">
        <v>0</v>
      </c>
      <c r="H434" s="1197">
        <v>20</v>
      </c>
      <c r="I434" s="1197">
        <v>20</v>
      </c>
      <c r="J434" s="1198">
        <v>380</v>
      </c>
      <c r="K434" s="1196">
        <v>19</v>
      </c>
      <c r="L434" s="2146" t="s">
        <v>979</v>
      </c>
      <c r="M434" s="1006">
        <v>1355000</v>
      </c>
      <c r="N434" s="1944">
        <v>15383050</v>
      </c>
      <c r="O434" s="1945">
        <v>10078550</v>
      </c>
    </row>
    <row r="435" spans="1:15" ht="15" customHeight="1" x14ac:dyDescent="0.2">
      <c r="A435" s="1009" t="s">
        <v>354</v>
      </c>
      <c r="B435" s="1554">
        <v>0</v>
      </c>
      <c r="C435" s="1196"/>
      <c r="D435" s="1196"/>
      <c r="E435" s="1196"/>
      <c r="F435" s="1196"/>
      <c r="G435" s="1196"/>
      <c r="H435" s="1197">
        <v>0</v>
      </c>
      <c r="I435" s="1197">
        <v>0</v>
      </c>
      <c r="J435" s="1198">
        <v>0</v>
      </c>
      <c r="K435" s="1196"/>
      <c r="L435" s="1199"/>
      <c r="M435" s="1006"/>
      <c r="N435" s="1006"/>
      <c r="O435" s="1200"/>
    </row>
    <row r="436" spans="1:15" ht="15" customHeight="1" x14ac:dyDescent="0.2">
      <c r="A436" s="1009" t="s">
        <v>355</v>
      </c>
      <c r="B436" s="1554">
        <v>0</v>
      </c>
      <c r="C436" s="1196"/>
      <c r="D436" s="1196"/>
      <c r="E436" s="1196"/>
      <c r="F436" s="1196"/>
      <c r="G436" s="1196"/>
      <c r="H436" s="1197">
        <v>0</v>
      </c>
      <c r="I436" s="1197">
        <v>0</v>
      </c>
      <c r="J436" s="1198">
        <v>0</v>
      </c>
      <c r="K436" s="1196"/>
      <c r="L436" s="1199"/>
      <c r="M436" s="1006"/>
      <c r="N436" s="1006"/>
      <c r="O436" s="1200"/>
    </row>
    <row r="437" spans="1:15" ht="15" customHeight="1" x14ac:dyDescent="0.2">
      <c r="A437" s="1009" t="s">
        <v>356</v>
      </c>
      <c r="B437" s="1554">
        <v>1.5</v>
      </c>
      <c r="C437" s="1196">
        <v>0</v>
      </c>
      <c r="D437" s="1196">
        <v>0</v>
      </c>
      <c r="E437" s="1196">
        <v>0</v>
      </c>
      <c r="F437" s="1196">
        <v>0</v>
      </c>
      <c r="G437" s="1196">
        <v>0</v>
      </c>
      <c r="H437" s="1197">
        <v>1.5</v>
      </c>
      <c r="I437" s="1197">
        <v>1.5</v>
      </c>
      <c r="J437" s="1198">
        <v>21</v>
      </c>
      <c r="K437" s="1196">
        <v>14</v>
      </c>
      <c r="L437" s="2146" t="s">
        <v>979</v>
      </c>
      <c r="M437" s="1006">
        <v>1355000</v>
      </c>
      <c r="N437" s="1944">
        <v>15383050</v>
      </c>
      <c r="O437" s="1945">
        <v>10078550</v>
      </c>
    </row>
    <row r="438" spans="1:15" ht="15" customHeight="1" x14ac:dyDescent="0.2">
      <c r="A438" s="1009" t="s">
        <v>357</v>
      </c>
      <c r="B438" s="1554">
        <v>1</v>
      </c>
      <c r="C438" s="1196">
        <v>1.3</v>
      </c>
      <c r="D438" s="1196">
        <v>0</v>
      </c>
      <c r="E438" s="1196">
        <v>0.2</v>
      </c>
      <c r="F438" s="1196">
        <v>0.1</v>
      </c>
      <c r="G438" s="1196">
        <v>0.7</v>
      </c>
      <c r="H438" s="1197">
        <v>0</v>
      </c>
      <c r="I438" s="1197">
        <v>1.9999999999999996</v>
      </c>
      <c r="J438" s="1198">
        <v>0</v>
      </c>
      <c r="K438" s="1196"/>
      <c r="L438" s="1199"/>
      <c r="M438" s="1006"/>
      <c r="N438" s="1006"/>
      <c r="O438" s="1200"/>
    </row>
    <row r="439" spans="1:15" ht="15" customHeight="1" x14ac:dyDescent="0.2">
      <c r="A439" s="1009" t="s">
        <v>358</v>
      </c>
      <c r="B439" s="1554">
        <v>0</v>
      </c>
      <c r="C439" s="1196"/>
      <c r="D439" s="1196"/>
      <c r="E439" s="1196"/>
      <c r="F439" s="1196"/>
      <c r="G439" s="1196"/>
      <c r="H439" s="1197">
        <v>0</v>
      </c>
      <c r="I439" s="1197">
        <v>0</v>
      </c>
      <c r="J439" s="1198">
        <v>0</v>
      </c>
      <c r="K439" s="1196"/>
      <c r="L439" s="1199"/>
      <c r="M439" s="1006"/>
      <c r="N439" s="1006"/>
      <c r="O439" s="1200"/>
    </row>
    <row r="440" spans="1:15" ht="15" customHeight="1" x14ac:dyDescent="0.2">
      <c r="A440" s="1009" t="s">
        <v>928</v>
      </c>
      <c r="B440" s="1554">
        <v>3</v>
      </c>
      <c r="C440" s="1196">
        <v>1</v>
      </c>
      <c r="D440" s="1196">
        <v>0</v>
      </c>
      <c r="E440" s="1196">
        <v>0</v>
      </c>
      <c r="F440" s="1196">
        <v>0</v>
      </c>
      <c r="G440" s="1196">
        <v>1</v>
      </c>
      <c r="H440" s="1197">
        <v>2</v>
      </c>
      <c r="I440" s="1197">
        <v>4</v>
      </c>
      <c r="J440" s="1198">
        <v>28</v>
      </c>
      <c r="K440" s="1196">
        <v>14</v>
      </c>
      <c r="L440" s="2146" t="s">
        <v>979</v>
      </c>
      <c r="M440" s="1006">
        <v>1355000</v>
      </c>
      <c r="N440" s="1944">
        <v>15383050</v>
      </c>
      <c r="O440" s="1945">
        <v>10078550</v>
      </c>
    </row>
    <row r="441" spans="1:15" ht="15" customHeight="1" x14ac:dyDescent="0.2">
      <c r="A441" s="1009" t="s">
        <v>360</v>
      </c>
      <c r="B441" s="1554">
        <v>5.85</v>
      </c>
      <c r="C441" s="1196">
        <v>0</v>
      </c>
      <c r="D441" s="1196">
        <v>0</v>
      </c>
      <c r="E441" s="1196">
        <v>3</v>
      </c>
      <c r="F441" s="1196">
        <v>0</v>
      </c>
      <c r="G441" s="1196">
        <v>1</v>
      </c>
      <c r="H441" s="1197">
        <v>1.8499999999999996</v>
      </c>
      <c r="I441" s="1197">
        <v>2.8499999999999996</v>
      </c>
      <c r="J441" s="1198">
        <v>31.634999999999991</v>
      </c>
      <c r="K441" s="1196">
        <v>17.099999999999998</v>
      </c>
      <c r="L441" s="2146" t="s">
        <v>979</v>
      </c>
      <c r="M441" s="1006">
        <v>1355000</v>
      </c>
      <c r="N441" s="1944">
        <v>15383050</v>
      </c>
      <c r="O441" s="1945">
        <v>10078550</v>
      </c>
    </row>
    <row r="442" spans="1:15" ht="15" customHeight="1" x14ac:dyDescent="0.2">
      <c r="A442" s="1009" t="s">
        <v>929</v>
      </c>
      <c r="B442" s="1554">
        <v>0</v>
      </c>
      <c r="C442" s="1196"/>
      <c r="D442" s="1196"/>
      <c r="E442" s="1196"/>
      <c r="F442" s="1196"/>
      <c r="G442" s="1196"/>
      <c r="H442" s="1197">
        <v>0</v>
      </c>
      <c r="I442" s="1197">
        <v>0</v>
      </c>
      <c r="J442" s="1198">
        <v>0</v>
      </c>
      <c r="K442" s="1196"/>
      <c r="L442" s="1199"/>
      <c r="M442" s="1006"/>
      <c r="N442" s="1006"/>
      <c r="O442" s="1200"/>
    </row>
    <row r="443" spans="1:15" ht="15" customHeight="1" x14ac:dyDescent="0.2">
      <c r="A443" s="1009" t="s">
        <v>362</v>
      </c>
      <c r="B443" s="1554">
        <v>10.8</v>
      </c>
      <c r="C443" s="1196">
        <v>0</v>
      </c>
      <c r="D443" s="1196">
        <v>0</v>
      </c>
      <c r="E443" s="1196">
        <v>0</v>
      </c>
      <c r="F443" s="1196">
        <v>0</v>
      </c>
      <c r="G443" s="1196">
        <v>0</v>
      </c>
      <c r="H443" s="1197">
        <v>10.8</v>
      </c>
      <c r="I443" s="1197">
        <v>10.8</v>
      </c>
      <c r="J443" s="1198">
        <v>118.80000000000001</v>
      </c>
      <c r="K443" s="1196">
        <v>11</v>
      </c>
      <c r="L443" s="2146" t="s">
        <v>979</v>
      </c>
      <c r="M443" s="1006">
        <v>1355000</v>
      </c>
      <c r="N443" s="1944">
        <v>15383050</v>
      </c>
      <c r="O443" s="1945">
        <v>10078550</v>
      </c>
    </row>
    <row r="444" spans="1:15" ht="15" customHeight="1" x14ac:dyDescent="0.2">
      <c r="A444" s="1009" t="s">
        <v>363</v>
      </c>
      <c r="B444" s="1003">
        <v>0</v>
      </c>
      <c r="C444" s="1196"/>
      <c r="D444" s="1196"/>
      <c r="E444" s="1196"/>
      <c r="F444" s="1196"/>
      <c r="G444" s="1196"/>
      <c r="H444" s="1197">
        <v>0</v>
      </c>
      <c r="I444" s="1197">
        <v>0</v>
      </c>
      <c r="J444" s="1198">
        <v>0</v>
      </c>
      <c r="K444" s="1196"/>
      <c r="L444" s="1199"/>
      <c r="M444" s="1006"/>
      <c r="N444" s="1006"/>
      <c r="O444" s="1200"/>
    </row>
    <row r="445" spans="1:15" ht="15" customHeight="1" x14ac:dyDescent="0.2">
      <c r="A445" s="1009" t="s">
        <v>930</v>
      </c>
      <c r="B445" s="1003">
        <v>0</v>
      </c>
      <c r="C445" s="1196"/>
      <c r="D445" s="1196"/>
      <c r="E445" s="1196"/>
      <c r="F445" s="1196"/>
      <c r="G445" s="1196"/>
      <c r="H445" s="1197">
        <v>0</v>
      </c>
      <c r="I445" s="1197">
        <v>0</v>
      </c>
      <c r="J445" s="1198">
        <v>0</v>
      </c>
      <c r="K445" s="1198"/>
      <c r="L445" s="1199"/>
      <c r="M445" s="1006"/>
      <c r="N445" s="1006"/>
      <c r="O445" s="1200"/>
    </row>
    <row r="446" spans="1:15" ht="15" customHeight="1" x14ac:dyDescent="0.2">
      <c r="A446" s="1009" t="s">
        <v>365</v>
      </c>
      <c r="B446" s="1003">
        <v>0</v>
      </c>
      <c r="C446" s="1196"/>
      <c r="D446" s="1196"/>
      <c r="E446" s="1196"/>
      <c r="F446" s="1196"/>
      <c r="G446" s="1196"/>
      <c r="H446" s="1197">
        <v>0</v>
      </c>
      <c r="I446" s="1197">
        <v>0</v>
      </c>
      <c r="J446" s="1198">
        <v>0</v>
      </c>
      <c r="K446" s="1198"/>
      <c r="L446" s="1199"/>
      <c r="M446" s="1006"/>
      <c r="N446" s="1006"/>
      <c r="O446" s="1200"/>
    </row>
    <row r="447" spans="1:15" ht="15" customHeight="1" x14ac:dyDescent="0.2">
      <c r="A447" s="1009" t="s">
        <v>366</v>
      </c>
      <c r="B447" s="1003">
        <v>0</v>
      </c>
      <c r="C447" s="1196"/>
      <c r="D447" s="1196"/>
      <c r="E447" s="1196"/>
      <c r="F447" s="1196"/>
      <c r="G447" s="1196"/>
      <c r="H447" s="1197">
        <v>0</v>
      </c>
      <c r="I447" s="1197">
        <v>0</v>
      </c>
      <c r="J447" s="1198">
        <v>0</v>
      </c>
      <c r="K447" s="1198"/>
      <c r="L447" s="1199"/>
      <c r="M447" s="1006"/>
      <c r="N447" s="1006"/>
      <c r="O447" s="1200"/>
    </row>
    <row r="448" spans="1:15" ht="15" customHeight="1" x14ac:dyDescent="0.2">
      <c r="A448" s="1009" t="s">
        <v>367</v>
      </c>
      <c r="B448" s="1003">
        <v>0</v>
      </c>
      <c r="C448" s="1196"/>
      <c r="D448" s="1196"/>
      <c r="E448" s="1196"/>
      <c r="F448" s="1196"/>
      <c r="G448" s="1196"/>
      <c r="H448" s="1197">
        <v>0</v>
      </c>
      <c r="I448" s="1197">
        <v>0</v>
      </c>
      <c r="J448" s="1198">
        <v>0</v>
      </c>
      <c r="K448" s="1198"/>
      <c r="L448" s="1199"/>
      <c r="M448" s="1006"/>
      <c r="N448" s="1006"/>
      <c r="O448" s="1200"/>
    </row>
    <row r="449" spans="1:15" ht="15" customHeight="1" x14ac:dyDescent="0.2">
      <c r="A449" s="459" t="s">
        <v>931</v>
      </c>
      <c r="B449" s="1049">
        <v>15.5</v>
      </c>
      <c r="C449" s="1049">
        <v>7</v>
      </c>
      <c r="D449" s="1049">
        <v>0</v>
      </c>
      <c r="E449" s="1049">
        <v>2</v>
      </c>
      <c r="F449" s="1049">
        <v>5</v>
      </c>
      <c r="G449" s="1049">
        <v>0</v>
      </c>
      <c r="H449" s="1049">
        <v>8.5</v>
      </c>
      <c r="I449" s="1049">
        <v>15.5</v>
      </c>
      <c r="J449" s="1201">
        <v>121.5</v>
      </c>
      <c r="K449" s="1201">
        <v>14.294117647058824</v>
      </c>
      <c r="L449" s="1203"/>
      <c r="M449" s="1043"/>
      <c r="N449" s="1043"/>
      <c r="O449" s="1204"/>
    </row>
    <row r="450" spans="1:15" ht="15" customHeight="1" x14ac:dyDescent="0.2">
      <c r="A450" s="1009" t="s">
        <v>369</v>
      </c>
      <c r="B450" s="1554">
        <v>9.5</v>
      </c>
      <c r="C450" s="1196">
        <v>5</v>
      </c>
      <c r="D450" s="1196">
        <v>0</v>
      </c>
      <c r="E450" s="1196">
        <v>0</v>
      </c>
      <c r="F450" s="1196">
        <v>5</v>
      </c>
      <c r="G450" s="1196">
        <v>0</v>
      </c>
      <c r="H450" s="1197">
        <v>4.5</v>
      </c>
      <c r="I450" s="1197">
        <v>9.5</v>
      </c>
      <c r="J450" s="1198">
        <v>67.5</v>
      </c>
      <c r="K450" s="1196">
        <v>15</v>
      </c>
      <c r="L450" s="2146" t="s">
        <v>979</v>
      </c>
      <c r="M450" s="1006">
        <v>1355000</v>
      </c>
      <c r="N450" s="1944">
        <v>15383050</v>
      </c>
      <c r="O450" s="1945">
        <v>10078550</v>
      </c>
    </row>
    <row r="451" spans="1:15" ht="15" customHeight="1" x14ac:dyDescent="0.2">
      <c r="A451" s="1009" t="s">
        <v>370</v>
      </c>
      <c r="B451" s="1554">
        <v>0</v>
      </c>
      <c r="C451" s="1196"/>
      <c r="D451" s="1196"/>
      <c r="E451" s="1196"/>
      <c r="F451" s="1196"/>
      <c r="G451" s="1196"/>
      <c r="H451" s="1197">
        <v>0</v>
      </c>
      <c r="I451" s="1197">
        <v>0</v>
      </c>
      <c r="J451" s="1198">
        <v>0</v>
      </c>
      <c r="K451" s="1196"/>
      <c r="L451" s="1199"/>
      <c r="M451" s="1006"/>
      <c r="N451" s="1006"/>
      <c r="O451" s="1200"/>
    </row>
    <row r="452" spans="1:15" ht="15" customHeight="1" x14ac:dyDescent="0.2">
      <c r="A452" s="1009" t="s">
        <v>371</v>
      </c>
      <c r="B452" s="1554">
        <v>1</v>
      </c>
      <c r="C452" s="1196">
        <v>0</v>
      </c>
      <c r="D452" s="1196">
        <v>0</v>
      </c>
      <c r="E452" s="1196">
        <v>0</v>
      </c>
      <c r="F452" s="1196">
        <v>0</v>
      </c>
      <c r="G452" s="1196">
        <v>0</v>
      </c>
      <c r="H452" s="1197">
        <v>1</v>
      </c>
      <c r="I452" s="1197">
        <v>1</v>
      </c>
      <c r="J452" s="1198">
        <v>13</v>
      </c>
      <c r="K452" s="1196">
        <v>13</v>
      </c>
      <c r="L452" s="2146" t="s">
        <v>979</v>
      </c>
      <c r="M452" s="1006">
        <v>1355000</v>
      </c>
      <c r="N452" s="1944">
        <v>15383050</v>
      </c>
      <c r="O452" s="1945">
        <v>10078550</v>
      </c>
    </row>
    <row r="453" spans="1:15" ht="15" customHeight="1" x14ac:dyDescent="0.2">
      <c r="A453" s="1009" t="s">
        <v>372</v>
      </c>
      <c r="B453" s="1554">
        <v>4</v>
      </c>
      <c r="C453" s="1196">
        <v>2</v>
      </c>
      <c r="D453" s="1196">
        <v>0</v>
      </c>
      <c r="E453" s="1196">
        <v>2</v>
      </c>
      <c r="F453" s="1196">
        <v>0</v>
      </c>
      <c r="G453" s="1196">
        <v>0</v>
      </c>
      <c r="H453" s="1197">
        <v>2</v>
      </c>
      <c r="I453" s="1197">
        <v>4</v>
      </c>
      <c r="J453" s="1198">
        <v>28</v>
      </c>
      <c r="K453" s="1196">
        <v>14</v>
      </c>
      <c r="L453" s="2146" t="s">
        <v>979</v>
      </c>
      <c r="M453" s="1006">
        <v>1355000</v>
      </c>
      <c r="N453" s="1944">
        <v>15383050</v>
      </c>
      <c r="O453" s="1945">
        <v>10078550</v>
      </c>
    </row>
    <row r="454" spans="1:15" ht="15" customHeight="1" x14ac:dyDescent="0.2">
      <c r="A454" s="1009" t="s">
        <v>373</v>
      </c>
      <c r="B454" s="1003">
        <v>1</v>
      </c>
      <c r="C454" s="1196">
        <v>0</v>
      </c>
      <c r="D454" s="1196">
        <v>0</v>
      </c>
      <c r="E454" s="1196">
        <v>0</v>
      </c>
      <c r="F454" s="1196">
        <v>0</v>
      </c>
      <c r="G454" s="1196">
        <v>0</v>
      </c>
      <c r="H454" s="1197">
        <v>1</v>
      </c>
      <c r="I454" s="1197">
        <v>1</v>
      </c>
      <c r="J454" s="1198">
        <v>13</v>
      </c>
      <c r="K454" s="1196">
        <v>13</v>
      </c>
      <c r="L454" s="2146" t="s">
        <v>979</v>
      </c>
      <c r="M454" s="1006">
        <v>1355000</v>
      </c>
      <c r="N454" s="1944">
        <v>15383050</v>
      </c>
      <c r="O454" s="1945">
        <v>10078550</v>
      </c>
    </row>
    <row r="455" spans="1:15" ht="15" customHeight="1" x14ac:dyDescent="0.2">
      <c r="A455" s="1205" t="s">
        <v>374</v>
      </c>
      <c r="B455" s="1049">
        <v>62.5</v>
      </c>
      <c r="C455" s="1049">
        <v>9.4</v>
      </c>
      <c r="D455" s="1049">
        <v>0</v>
      </c>
      <c r="E455" s="1049">
        <v>0</v>
      </c>
      <c r="F455" s="1049">
        <v>6.5</v>
      </c>
      <c r="G455" s="1049">
        <v>7.9</v>
      </c>
      <c r="H455" s="1049">
        <v>48.1</v>
      </c>
      <c r="I455" s="1049">
        <v>65.400000000000006</v>
      </c>
      <c r="J455" s="1201">
        <v>633.5095238095239</v>
      </c>
      <c r="K455" s="1201">
        <v>13.170676170676172</v>
      </c>
      <c r="L455" s="1203"/>
      <c r="M455" s="1043"/>
      <c r="N455" s="1043"/>
      <c r="O455" s="1204"/>
    </row>
    <row r="456" spans="1:15" ht="15" customHeight="1" x14ac:dyDescent="0.2">
      <c r="A456" s="1009" t="s">
        <v>375</v>
      </c>
      <c r="B456" s="1554">
        <v>8.5</v>
      </c>
      <c r="C456" s="1196">
        <v>0.5</v>
      </c>
      <c r="D456" s="1196">
        <v>0</v>
      </c>
      <c r="E456" s="1196">
        <v>0</v>
      </c>
      <c r="F456" s="1196">
        <v>0.5</v>
      </c>
      <c r="G456" s="1196">
        <v>0</v>
      </c>
      <c r="H456" s="1197">
        <v>8</v>
      </c>
      <c r="I456" s="1197">
        <v>8.5</v>
      </c>
      <c r="J456" s="1198">
        <v>90.666666666666671</v>
      </c>
      <c r="K456" s="1196">
        <v>11.333333333333334</v>
      </c>
      <c r="L456" s="2146" t="s">
        <v>979</v>
      </c>
      <c r="M456" s="1006">
        <v>1355000</v>
      </c>
      <c r="N456" s="1944">
        <v>15383050</v>
      </c>
      <c r="O456" s="1945">
        <v>10078550</v>
      </c>
    </row>
    <row r="457" spans="1:15" ht="15" customHeight="1" x14ac:dyDescent="0.2">
      <c r="A457" s="1009" t="s">
        <v>376</v>
      </c>
      <c r="B457" s="1554">
        <v>17.5</v>
      </c>
      <c r="C457" s="1196">
        <v>0</v>
      </c>
      <c r="D457" s="1196">
        <v>0</v>
      </c>
      <c r="E457" s="1196">
        <v>0</v>
      </c>
      <c r="F457" s="1196">
        <v>0</v>
      </c>
      <c r="G457" s="1196">
        <v>0</v>
      </c>
      <c r="H457" s="1197">
        <v>17.5</v>
      </c>
      <c r="I457" s="1197">
        <v>17.5</v>
      </c>
      <c r="J457" s="1198">
        <v>262.5</v>
      </c>
      <c r="K457" s="1196">
        <v>15</v>
      </c>
      <c r="L457" s="2146" t="s">
        <v>979</v>
      </c>
      <c r="M457" s="1006">
        <v>1355000</v>
      </c>
      <c r="N457" s="1944">
        <v>15383050</v>
      </c>
      <c r="O457" s="1945">
        <v>10078550</v>
      </c>
    </row>
    <row r="458" spans="1:15" ht="15" customHeight="1" x14ac:dyDescent="0.2">
      <c r="A458" s="1009" t="s">
        <v>377</v>
      </c>
      <c r="B458" s="1554">
        <v>6</v>
      </c>
      <c r="C458" s="1196">
        <v>0</v>
      </c>
      <c r="D458" s="1196">
        <v>0</v>
      </c>
      <c r="E458" s="1196">
        <v>0</v>
      </c>
      <c r="F458" s="1196">
        <v>0</v>
      </c>
      <c r="G458" s="1196">
        <v>0</v>
      </c>
      <c r="H458" s="1197">
        <v>6</v>
      </c>
      <c r="I458" s="1197">
        <v>6</v>
      </c>
      <c r="J458" s="1198">
        <v>77.142857142857139</v>
      </c>
      <c r="K458" s="1196">
        <v>12.857142857142858</v>
      </c>
      <c r="L458" s="2146" t="s">
        <v>979</v>
      </c>
      <c r="M458" s="1006">
        <v>1355000</v>
      </c>
      <c r="N458" s="1944">
        <v>15383050</v>
      </c>
      <c r="O458" s="1945">
        <v>10078550</v>
      </c>
    </row>
    <row r="459" spans="1:15" ht="15" customHeight="1" x14ac:dyDescent="0.2">
      <c r="A459" s="1009" t="s">
        <v>378</v>
      </c>
      <c r="B459" s="1554">
        <v>14</v>
      </c>
      <c r="C459" s="1196">
        <v>2</v>
      </c>
      <c r="D459" s="1196">
        <v>0</v>
      </c>
      <c r="E459" s="1196">
        <v>0</v>
      </c>
      <c r="F459" s="1196">
        <v>5</v>
      </c>
      <c r="G459" s="1196">
        <v>2</v>
      </c>
      <c r="H459" s="1197">
        <v>7</v>
      </c>
      <c r="I459" s="1197">
        <v>11</v>
      </c>
      <c r="J459" s="1198">
        <v>96.600000000000009</v>
      </c>
      <c r="K459" s="1196">
        <v>13.8</v>
      </c>
      <c r="L459" s="2146" t="s">
        <v>979</v>
      </c>
      <c r="M459" s="1006">
        <v>1355000</v>
      </c>
      <c r="N459" s="1944">
        <v>15383050</v>
      </c>
      <c r="O459" s="1945">
        <v>10078550</v>
      </c>
    </row>
    <row r="460" spans="1:15" ht="15" customHeight="1" x14ac:dyDescent="0.2">
      <c r="A460" s="1009" t="s">
        <v>379</v>
      </c>
      <c r="B460" s="1554">
        <v>5</v>
      </c>
      <c r="C460" s="1196">
        <v>0</v>
      </c>
      <c r="D460" s="1196">
        <v>0</v>
      </c>
      <c r="E460" s="1196">
        <v>0</v>
      </c>
      <c r="F460" s="1196">
        <v>0</v>
      </c>
      <c r="G460" s="1196">
        <v>0</v>
      </c>
      <c r="H460" s="1197">
        <v>5</v>
      </c>
      <c r="I460" s="1197">
        <v>5</v>
      </c>
      <c r="J460" s="1198">
        <v>60</v>
      </c>
      <c r="K460" s="1196">
        <v>12</v>
      </c>
      <c r="L460" s="2146" t="s">
        <v>979</v>
      </c>
      <c r="M460" s="1006">
        <v>1355000</v>
      </c>
      <c r="N460" s="1944">
        <v>15383050</v>
      </c>
      <c r="O460" s="1945">
        <v>10078550</v>
      </c>
    </row>
    <row r="461" spans="1:15" ht="15" customHeight="1" x14ac:dyDescent="0.2">
      <c r="A461" s="1009" t="s">
        <v>380</v>
      </c>
      <c r="B461" s="1554">
        <v>5.5</v>
      </c>
      <c r="C461" s="1196">
        <v>1</v>
      </c>
      <c r="D461" s="1196">
        <v>0</v>
      </c>
      <c r="E461" s="1196">
        <v>0</v>
      </c>
      <c r="F461" s="1196">
        <v>1</v>
      </c>
      <c r="G461" s="1196">
        <v>0</v>
      </c>
      <c r="H461" s="1197">
        <v>4.5</v>
      </c>
      <c r="I461" s="1197">
        <v>5.5</v>
      </c>
      <c r="J461" s="1198">
        <v>45</v>
      </c>
      <c r="K461" s="1196">
        <v>10</v>
      </c>
      <c r="L461" s="2146" t="s">
        <v>979</v>
      </c>
      <c r="M461" s="1006">
        <v>1355000</v>
      </c>
      <c r="N461" s="1944">
        <v>15383050</v>
      </c>
      <c r="O461" s="1945">
        <v>10078550</v>
      </c>
    </row>
    <row r="462" spans="1:15" ht="15" customHeight="1" x14ac:dyDescent="0.2">
      <c r="A462" s="1009" t="s">
        <v>381</v>
      </c>
      <c r="B462" s="1554">
        <v>0</v>
      </c>
      <c r="C462" s="1196"/>
      <c r="D462" s="1196"/>
      <c r="E462" s="1196"/>
      <c r="F462" s="1196"/>
      <c r="G462" s="1196"/>
      <c r="H462" s="1197">
        <v>0</v>
      </c>
      <c r="I462" s="1197">
        <v>0</v>
      </c>
      <c r="J462" s="1198">
        <v>0</v>
      </c>
      <c r="K462" s="1196"/>
      <c r="L462" s="1199"/>
      <c r="M462" s="1006"/>
      <c r="N462" s="1006"/>
      <c r="O462" s="1200"/>
    </row>
    <row r="463" spans="1:15" ht="15" customHeight="1" x14ac:dyDescent="0.2">
      <c r="A463" s="1009" t="s">
        <v>382</v>
      </c>
      <c r="B463" s="1554">
        <v>6</v>
      </c>
      <c r="C463" s="1196">
        <v>5.9</v>
      </c>
      <c r="D463" s="1196">
        <v>0</v>
      </c>
      <c r="E463" s="1196">
        <v>0</v>
      </c>
      <c r="F463" s="1196">
        <v>0</v>
      </c>
      <c r="G463" s="1196">
        <v>5.9</v>
      </c>
      <c r="H463" s="1197">
        <v>9.9999999999999645E-2</v>
      </c>
      <c r="I463" s="1197">
        <v>11.9</v>
      </c>
      <c r="J463" s="1198">
        <v>1.5999999999999943</v>
      </c>
      <c r="K463" s="1196">
        <v>16</v>
      </c>
      <c r="L463" s="2146" t="s">
        <v>979</v>
      </c>
      <c r="M463" s="1006">
        <v>1355000</v>
      </c>
      <c r="N463" s="1944">
        <v>15383050</v>
      </c>
      <c r="O463" s="1945">
        <v>10078550</v>
      </c>
    </row>
    <row r="464" spans="1:15" ht="15" customHeight="1" x14ac:dyDescent="0.2">
      <c r="A464" s="1205" t="s">
        <v>383</v>
      </c>
      <c r="B464" s="1049">
        <v>0</v>
      </c>
      <c r="C464" s="1049">
        <v>0</v>
      </c>
      <c r="D464" s="1049">
        <v>0</v>
      </c>
      <c r="E464" s="1049">
        <v>0</v>
      </c>
      <c r="F464" s="1049">
        <v>0</v>
      </c>
      <c r="G464" s="1049">
        <v>0</v>
      </c>
      <c r="H464" s="1049">
        <v>0</v>
      </c>
      <c r="I464" s="1049">
        <v>0</v>
      </c>
      <c r="J464" s="1201">
        <v>0</v>
      </c>
      <c r="K464" s="1202"/>
      <c r="L464" s="1203"/>
      <c r="M464" s="1043"/>
      <c r="N464" s="1043"/>
      <c r="O464" s="1204"/>
    </row>
    <row r="465" spans="1:15" ht="15" customHeight="1" x14ac:dyDescent="0.2">
      <c r="A465" s="1009" t="s">
        <v>384</v>
      </c>
      <c r="B465" s="1003">
        <v>0</v>
      </c>
      <c r="C465" s="1196"/>
      <c r="D465" s="1196"/>
      <c r="E465" s="1196"/>
      <c r="F465" s="1196"/>
      <c r="G465" s="1196"/>
      <c r="H465" s="1197">
        <v>0</v>
      </c>
      <c r="I465" s="1197">
        <v>0</v>
      </c>
      <c r="J465" s="1198">
        <v>0</v>
      </c>
      <c r="K465" s="1198"/>
      <c r="L465" s="1199"/>
      <c r="M465" s="1006"/>
      <c r="N465" s="1006"/>
      <c r="O465" s="1200"/>
    </row>
    <row r="466" spans="1:15" ht="15" customHeight="1" x14ac:dyDescent="0.2">
      <c r="A466" s="1009" t="s">
        <v>385</v>
      </c>
      <c r="B466" s="1003">
        <v>0</v>
      </c>
      <c r="C466" s="1196"/>
      <c r="D466" s="1196"/>
      <c r="E466" s="1196"/>
      <c r="F466" s="1196"/>
      <c r="G466" s="1196"/>
      <c r="H466" s="1197">
        <v>0</v>
      </c>
      <c r="I466" s="1197">
        <v>0</v>
      </c>
      <c r="J466" s="1198">
        <v>0</v>
      </c>
      <c r="K466" s="1198"/>
      <c r="L466" s="1199"/>
      <c r="M466" s="1006"/>
      <c r="N466" s="1006"/>
      <c r="O466" s="1200"/>
    </row>
    <row r="467" spans="1:15" ht="15" customHeight="1" x14ac:dyDescent="0.2">
      <c r="A467" s="1009" t="s">
        <v>386</v>
      </c>
      <c r="B467" s="1003">
        <v>0</v>
      </c>
      <c r="C467" s="1196"/>
      <c r="D467" s="1196"/>
      <c r="E467" s="1196"/>
      <c r="F467" s="1196"/>
      <c r="G467" s="1196"/>
      <c r="H467" s="1197">
        <v>0</v>
      </c>
      <c r="I467" s="1197">
        <v>0</v>
      </c>
      <c r="J467" s="1198">
        <v>0</v>
      </c>
      <c r="K467" s="1198"/>
      <c r="L467" s="1199"/>
      <c r="M467" s="1006"/>
      <c r="N467" s="1006"/>
      <c r="O467" s="1200"/>
    </row>
    <row r="468" spans="1:15" ht="15" customHeight="1" x14ac:dyDescent="0.2">
      <c r="A468" s="1009" t="s">
        <v>387</v>
      </c>
      <c r="B468" s="1003">
        <v>0</v>
      </c>
      <c r="C468" s="1196"/>
      <c r="D468" s="1196"/>
      <c r="E468" s="1196"/>
      <c r="F468" s="1196"/>
      <c r="G468" s="1196"/>
      <c r="H468" s="1197">
        <v>0</v>
      </c>
      <c r="I468" s="1197">
        <v>0</v>
      </c>
      <c r="J468" s="1198">
        <v>0</v>
      </c>
      <c r="K468" s="1198"/>
      <c r="L468" s="1199"/>
      <c r="M468" s="1006"/>
      <c r="N468" s="1006"/>
      <c r="O468" s="1200"/>
    </row>
    <row r="469" spans="1:15" ht="15" customHeight="1" x14ac:dyDescent="0.2">
      <c r="A469" s="1009" t="s">
        <v>388</v>
      </c>
      <c r="B469" s="1003">
        <v>0</v>
      </c>
      <c r="C469" s="1196"/>
      <c r="D469" s="1196"/>
      <c r="E469" s="1196"/>
      <c r="F469" s="1196"/>
      <c r="G469" s="1196"/>
      <c r="H469" s="1197">
        <v>0</v>
      </c>
      <c r="I469" s="1197">
        <v>0</v>
      </c>
      <c r="J469" s="1198">
        <v>0</v>
      </c>
      <c r="K469" s="1198"/>
      <c r="L469" s="1199"/>
      <c r="M469" s="1006"/>
      <c r="N469" s="1006"/>
      <c r="O469" s="1200"/>
    </row>
    <row r="470" spans="1:15" ht="15" customHeight="1" x14ac:dyDescent="0.2">
      <c r="A470" s="1009" t="s">
        <v>389</v>
      </c>
      <c r="B470" s="1003">
        <v>0</v>
      </c>
      <c r="C470" s="1196"/>
      <c r="D470" s="1196"/>
      <c r="E470" s="1196"/>
      <c r="F470" s="1196"/>
      <c r="G470" s="1196"/>
      <c r="H470" s="1197">
        <v>0</v>
      </c>
      <c r="I470" s="1197">
        <v>0</v>
      </c>
      <c r="J470" s="1198">
        <v>0</v>
      </c>
      <c r="K470" s="1198"/>
      <c r="L470" s="1199"/>
      <c r="M470" s="1006"/>
      <c r="N470" s="1006"/>
      <c r="O470" s="1200"/>
    </row>
    <row r="471" spans="1:15" ht="15" customHeight="1" x14ac:dyDescent="0.2">
      <c r="A471" s="1009" t="s">
        <v>390</v>
      </c>
      <c r="B471" s="1003">
        <v>0</v>
      </c>
      <c r="C471" s="1196"/>
      <c r="D471" s="1196"/>
      <c r="E471" s="1196"/>
      <c r="F471" s="1196"/>
      <c r="G471" s="1196"/>
      <c r="H471" s="1197">
        <v>0</v>
      </c>
      <c r="I471" s="1197">
        <v>0</v>
      </c>
      <c r="J471" s="1198">
        <v>0</v>
      </c>
      <c r="K471" s="1198"/>
      <c r="L471" s="1199"/>
      <c r="M471" s="1006"/>
      <c r="N471" s="1006"/>
      <c r="O471" s="1200"/>
    </row>
    <row r="472" spans="1:15" ht="15" customHeight="1" x14ac:dyDescent="0.2">
      <c r="A472" s="1009" t="s">
        <v>932</v>
      </c>
      <c r="B472" s="1003">
        <v>0</v>
      </c>
      <c r="C472" s="1196"/>
      <c r="D472" s="1196"/>
      <c r="E472" s="1196"/>
      <c r="F472" s="1196"/>
      <c r="G472" s="1196"/>
      <c r="H472" s="1197">
        <v>0</v>
      </c>
      <c r="I472" s="1197">
        <v>0</v>
      </c>
      <c r="J472" s="1198">
        <v>0</v>
      </c>
      <c r="K472" s="1198"/>
      <c r="L472" s="1199"/>
      <c r="M472" s="1006"/>
      <c r="N472" s="1006"/>
      <c r="O472" s="1200"/>
    </row>
    <row r="473" spans="1:15" ht="15" customHeight="1" thickBot="1" x14ac:dyDescent="0.25">
      <c r="A473" s="1190" t="s">
        <v>392</v>
      </c>
      <c r="B473" s="261">
        <v>0</v>
      </c>
      <c r="C473" s="1191"/>
      <c r="D473" s="1191"/>
      <c r="E473" s="1191"/>
      <c r="F473" s="1191"/>
      <c r="G473" s="1191"/>
      <c r="H473" s="1197">
        <v>0</v>
      </c>
      <c r="I473" s="1197">
        <v>0</v>
      </c>
      <c r="J473" s="1198">
        <v>0</v>
      </c>
      <c r="K473" s="1192"/>
      <c r="L473" s="1193"/>
      <c r="M473" s="1194"/>
      <c r="N473" s="1194"/>
      <c r="O473" s="1195"/>
    </row>
    <row r="474" spans="1:15" ht="15" customHeight="1" thickBot="1" x14ac:dyDescent="0.25">
      <c r="A474" s="430" t="s">
        <v>933</v>
      </c>
      <c r="B474" s="1181">
        <v>120.15</v>
      </c>
      <c r="C474" s="1181">
        <v>18.700000000000003</v>
      </c>
      <c r="D474" s="1181">
        <v>0</v>
      </c>
      <c r="E474" s="1181">
        <v>5.2</v>
      </c>
      <c r="F474" s="1181">
        <v>11.6</v>
      </c>
      <c r="G474" s="1181">
        <v>10.600000000000001</v>
      </c>
      <c r="H474" s="1181">
        <v>92.75</v>
      </c>
      <c r="I474" s="1181">
        <v>122.05000000000001</v>
      </c>
      <c r="J474" s="1182">
        <v>1334.4445238095238</v>
      </c>
      <c r="K474" s="1182">
        <v>14.387542035682198</v>
      </c>
      <c r="L474" s="1584" t="s">
        <v>979</v>
      </c>
      <c r="M474" s="1184">
        <v>1355000.0000000002</v>
      </c>
      <c r="N474" s="1184">
        <v>15130972.163047928</v>
      </c>
      <c r="O474" s="536">
        <v>10078550.000000002</v>
      </c>
    </row>
    <row r="475" spans="1:15" x14ac:dyDescent="0.2">
      <c r="A475" s="7" t="s">
        <v>1874</v>
      </c>
      <c r="B475" s="8"/>
      <c r="C475" s="8"/>
      <c r="D475" s="8"/>
      <c r="E475" s="9"/>
      <c r="F475" s="10"/>
      <c r="G475" s="11"/>
      <c r="H475" s="8"/>
      <c r="I475" s="249"/>
      <c r="J475" s="249"/>
      <c r="K475" s="257"/>
      <c r="L475" s="258"/>
      <c r="M475" s="259"/>
      <c r="N475" s="259"/>
      <c r="O475" s="259"/>
    </row>
    <row r="476" spans="1:15" x14ac:dyDescent="0.2">
      <c r="A476" s="42"/>
      <c r="B476" s="246"/>
      <c r="C476" s="246"/>
      <c r="D476" s="246"/>
      <c r="E476" s="246"/>
      <c r="F476" s="246"/>
      <c r="G476" s="246"/>
      <c r="H476" s="249"/>
      <c r="I476" s="249"/>
      <c r="J476" s="249"/>
      <c r="K476" s="257"/>
      <c r="L476" s="258"/>
      <c r="M476" s="259"/>
      <c r="N476" s="259"/>
      <c r="O476" s="259"/>
    </row>
    <row r="477" spans="1:15" x14ac:dyDescent="0.2">
      <c r="A477" s="260"/>
      <c r="B477" s="246"/>
      <c r="C477" s="246"/>
      <c r="D477" s="246"/>
      <c r="E477" s="246"/>
      <c r="F477" s="246"/>
      <c r="G477" s="246"/>
      <c r="H477" s="249"/>
      <c r="I477" s="249"/>
      <c r="J477" s="249"/>
      <c r="K477" s="257"/>
      <c r="L477" s="258"/>
      <c r="M477" s="259"/>
      <c r="N477" s="259"/>
      <c r="O477" s="259"/>
    </row>
    <row r="478" spans="1:15" x14ac:dyDescent="0.2">
      <c r="A478" s="260"/>
      <c r="B478" s="246"/>
      <c r="C478" s="246"/>
      <c r="D478" s="246"/>
      <c r="E478" s="246"/>
      <c r="F478" s="246"/>
      <c r="G478" s="246"/>
      <c r="H478" s="249"/>
      <c r="I478" s="249"/>
      <c r="J478" s="249"/>
      <c r="K478" s="257"/>
      <c r="L478" s="258"/>
      <c r="M478" s="259"/>
      <c r="N478" s="259"/>
      <c r="O478" s="259"/>
    </row>
    <row r="479" spans="1:15" ht="15" x14ac:dyDescent="0.25">
      <c r="A479" s="3012" t="s">
        <v>1982</v>
      </c>
      <c r="B479" s="3012"/>
      <c r="C479" s="3012"/>
      <c r="D479" s="3012"/>
      <c r="E479" s="3012"/>
      <c r="F479" s="3012"/>
      <c r="G479" s="3012"/>
      <c r="H479" s="3012"/>
      <c r="I479" s="3012"/>
      <c r="J479" s="3012"/>
      <c r="K479" s="3012"/>
      <c r="L479" s="3012"/>
      <c r="M479" s="3012"/>
      <c r="N479" s="3012"/>
      <c r="O479" s="3012"/>
    </row>
    <row r="480" spans="1:15" ht="13.5" thickBot="1" x14ac:dyDescent="0.25">
      <c r="A480" s="247" t="s">
        <v>934</v>
      </c>
      <c r="B480" s="247"/>
      <c r="C480" s="246"/>
      <c r="D480" s="246"/>
      <c r="E480" s="246"/>
      <c r="F480" s="246"/>
      <c r="G480" s="246"/>
      <c r="H480" s="249"/>
      <c r="I480" s="249"/>
      <c r="J480" s="249"/>
      <c r="K480" s="257"/>
      <c r="L480" s="258"/>
      <c r="M480" s="259"/>
      <c r="N480" s="259"/>
      <c r="O480" s="259"/>
    </row>
    <row r="481" spans="1:15" ht="15" customHeight="1" x14ac:dyDescent="0.2">
      <c r="A481" s="3009" t="s">
        <v>328</v>
      </c>
      <c r="B481" s="3005" t="s">
        <v>1984</v>
      </c>
      <c r="C481" s="3006"/>
      <c r="D481" s="3006"/>
      <c r="E481" s="3006"/>
      <c r="F481" s="3006"/>
      <c r="G481" s="3006"/>
      <c r="H481" s="3006"/>
      <c r="I481" s="3006"/>
      <c r="J481" s="3006"/>
      <c r="K481" s="3006"/>
      <c r="L481" s="3006"/>
      <c r="M481" s="3006"/>
      <c r="N481" s="3006"/>
      <c r="O481" s="3007"/>
    </row>
    <row r="482" spans="1:15" ht="15" customHeight="1" x14ac:dyDescent="0.2">
      <c r="A482" s="3010"/>
      <c r="B482" s="3008" t="s">
        <v>192</v>
      </c>
      <c r="C482" s="3008"/>
      <c r="D482" s="3008"/>
      <c r="E482" s="3008"/>
      <c r="F482" s="3008"/>
      <c r="G482" s="3008"/>
      <c r="H482" s="3008"/>
      <c r="I482" s="3008"/>
      <c r="J482" s="2329"/>
      <c r="K482" s="2329" t="s">
        <v>904</v>
      </c>
      <c r="L482" s="2329"/>
      <c r="M482" s="1172" t="s">
        <v>437</v>
      </c>
      <c r="N482" s="1172" t="s">
        <v>910</v>
      </c>
      <c r="O482" s="1177" t="s">
        <v>910</v>
      </c>
    </row>
    <row r="483" spans="1:15" ht="15" customHeight="1" x14ac:dyDescent="0.2">
      <c r="A483" s="3010"/>
      <c r="B483" s="2329" t="s">
        <v>433</v>
      </c>
      <c r="C483" s="2329"/>
      <c r="D483" s="2329" t="s">
        <v>1702</v>
      </c>
      <c r="E483" s="2329"/>
      <c r="F483" s="2329"/>
      <c r="G483" s="2329" t="s">
        <v>911</v>
      </c>
      <c r="H483" s="2329"/>
      <c r="I483" s="2329" t="s">
        <v>433</v>
      </c>
      <c r="J483" s="2360" t="s">
        <v>912</v>
      </c>
      <c r="K483" s="2360" t="s">
        <v>842</v>
      </c>
      <c r="L483" s="2360" t="s">
        <v>330</v>
      </c>
      <c r="M483" s="1173" t="s">
        <v>913</v>
      </c>
      <c r="N483" s="1173" t="s">
        <v>914</v>
      </c>
      <c r="O483" s="1178" t="s">
        <v>913</v>
      </c>
    </row>
    <row r="484" spans="1:15" ht="15" customHeight="1" x14ac:dyDescent="0.2">
      <c r="A484" s="3010"/>
      <c r="B484" s="2360" t="s">
        <v>916</v>
      </c>
      <c r="C484" s="2360" t="s">
        <v>918</v>
      </c>
      <c r="D484" s="2360"/>
      <c r="E484" s="2360" t="s">
        <v>867</v>
      </c>
      <c r="F484" s="2360" t="s">
        <v>917</v>
      </c>
      <c r="G484" s="2360" t="s">
        <v>919</v>
      </c>
      <c r="H484" s="2360" t="s">
        <v>836</v>
      </c>
      <c r="I484" s="2360" t="s">
        <v>835</v>
      </c>
      <c r="J484" s="2360" t="s">
        <v>920</v>
      </c>
      <c r="K484" s="2360" t="s">
        <v>921</v>
      </c>
      <c r="L484" s="2360" t="s">
        <v>336</v>
      </c>
      <c r="M484" s="1173" t="s">
        <v>922</v>
      </c>
      <c r="N484" s="1173" t="s">
        <v>923</v>
      </c>
      <c r="O484" s="1178" t="s">
        <v>924</v>
      </c>
    </row>
    <row r="485" spans="1:15" ht="15" customHeight="1" thickBot="1" x14ac:dyDescent="0.25">
      <c r="A485" s="3011"/>
      <c r="B485" s="1992">
        <v>43830</v>
      </c>
      <c r="C485" s="2361">
        <v>2020</v>
      </c>
      <c r="D485" s="2361">
        <v>2020</v>
      </c>
      <c r="E485" s="2361">
        <v>2020</v>
      </c>
      <c r="F485" s="2361">
        <v>2020</v>
      </c>
      <c r="G485" s="2361" t="s">
        <v>925</v>
      </c>
      <c r="H485" s="1176">
        <v>2020</v>
      </c>
      <c r="I485" s="1992">
        <v>44196</v>
      </c>
      <c r="J485" s="1992" t="s">
        <v>1983</v>
      </c>
      <c r="K485" s="1992" t="s">
        <v>1983</v>
      </c>
      <c r="L485" s="2361" t="s">
        <v>441</v>
      </c>
      <c r="M485" s="1175" t="s">
        <v>926</v>
      </c>
      <c r="N485" s="1175" t="s">
        <v>927</v>
      </c>
      <c r="O485" s="1179" t="s">
        <v>927</v>
      </c>
    </row>
    <row r="486" spans="1:15" ht="15" customHeight="1" x14ac:dyDescent="0.2">
      <c r="A486" s="1185" t="s">
        <v>352</v>
      </c>
      <c r="B486" s="1180">
        <v>2598</v>
      </c>
      <c r="C486" s="1180">
        <v>114</v>
      </c>
      <c r="D486" s="1180">
        <v>0</v>
      </c>
      <c r="E486" s="1180">
        <v>26</v>
      </c>
      <c r="F486" s="1180">
        <v>25</v>
      </c>
      <c r="G486" s="1180">
        <v>82</v>
      </c>
      <c r="H486" s="1180">
        <v>2465</v>
      </c>
      <c r="I486" s="1180">
        <v>2661</v>
      </c>
      <c r="J486" s="1186">
        <v>19028.375</v>
      </c>
      <c r="K486" s="1201">
        <v>7.7194219066937118</v>
      </c>
      <c r="L486" s="404"/>
      <c r="M486" s="1188"/>
      <c r="N486" s="1188"/>
      <c r="O486" s="1189"/>
    </row>
    <row r="487" spans="1:15" ht="15" customHeight="1" x14ac:dyDescent="0.2">
      <c r="A487" s="2305" t="s">
        <v>353</v>
      </c>
      <c r="B487" s="1003">
        <v>279</v>
      </c>
      <c r="C487" s="1196">
        <v>11</v>
      </c>
      <c r="D487" s="1196">
        <v>0</v>
      </c>
      <c r="E487" s="1196">
        <v>0</v>
      </c>
      <c r="F487" s="1196">
        <v>0</v>
      </c>
      <c r="G487" s="1196">
        <v>10</v>
      </c>
      <c r="H487" s="1197">
        <v>269</v>
      </c>
      <c r="I487" s="1197">
        <v>290</v>
      </c>
      <c r="J487" s="1198">
        <v>2152</v>
      </c>
      <c r="K487" s="1196">
        <v>8</v>
      </c>
      <c r="L487" s="2146" t="s">
        <v>979</v>
      </c>
      <c r="M487" s="1006">
        <v>1036000</v>
      </c>
      <c r="N487" s="1944">
        <v>8634890.398</v>
      </c>
      <c r="O487" s="1945">
        <v>6865211.1400000006</v>
      </c>
    </row>
    <row r="488" spans="1:15" ht="15" customHeight="1" x14ac:dyDescent="0.2">
      <c r="A488" s="2305" t="s">
        <v>354</v>
      </c>
      <c r="B488" s="1003">
        <v>2</v>
      </c>
      <c r="C488" s="1196">
        <v>1</v>
      </c>
      <c r="D488" s="1196">
        <v>0</v>
      </c>
      <c r="E488" s="1196">
        <v>0</v>
      </c>
      <c r="F488" s="1196">
        <v>0</v>
      </c>
      <c r="G488" s="1196">
        <v>0</v>
      </c>
      <c r="H488" s="1197">
        <v>2</v>
      </c>
      <c r="I488" s="1197">
        <v>3</v>
      </c>
      <c r="J488" s="1198">
        <v>14</v>
      </c>
      <c r="K488" s="1196">
        <v>7</v>
      </c>
      <c r="L488" s="2146" t="s">
        <v>979</v>
      </c>
      <c r="M488" s="1006">
        <v>1036000</v>
      </c>
      <c r="N488" s="1944">
        <v>8634890.398</v>
      </c>
      <c r="O488" s="1945">
        <v>6865211.1400000006</v>
      </c>
    </row>
    <row r="489" spans="1:15" ht="15" customHeight="1" x14ac:dyDescent="0.2">
      <c r="A489" s="2305" t="s">
        <v>355</v>
      </c>
      <c r="B489" s="1687">
        <v>607</v>
      </c>
      <c r="C489" s="1688">
        <v>5</v>
      </c>
      <c r="D489" s="1688">
        <v>0</v>
      </c>
      <c r="E489" s="1688">
        <v>1</v>
      </c>
      <c r="F489" s="1688">
        <v>12</v>
      </c>
      <c r="G489" s="1688">
        <v>18</v>
      </c>
      <c r="H489" s="1197">
        <v>576</v>
      </c>
      <c r="I489" s="1197">
        <v>599</v>
      </c>
      <c r="J489" s="1601">
        <v>5760</v>
      </c>
      <c r="K489" s="1688">
        <v>10</v>
      </c>
      <c r="L489" s="2146" t="s">
        <v>979</v>
      </c>
      <c r="M489" s="1006">
        <v>1036000</v>
      </c>
      <c r="N489" s="1944">
        <v>8634890.398</v>
      </c>
      <c r="O489" s="1945">
        <v>6865211.1400000006</v>
      </c>
    </row>
    <row r="490" spans="1:15" ht="15" customHeight="1" x14ac:dyDescent="0.2">
      <c r="A490" s="2305" t="s">
        <v>356</v>
      </c>
      <c r="B490" s="1003">
        <v>116</v>
      </c>
      <c r="C490" s="1196">
        <v>6</v>
      </c>
      <c r="D490" s="1196">
        <v>0</v>
      </c>
      <c r="E490" s="1196">
        <v>0</v>
      </c>
      <c r="F490" s="1196">
        <v>0</v>
      </c>
      <c r="G490" s="1196">
        <v>20</v>
      </c>
      <c r="H490" s="1197">
        <v>96</v>
      </c>
      <c r="I490" s="1197">
        <v>122</v>
      </c>
      <c r="J490" s="1198">
        <v>672</v>
      </c>
      <c r="K490" s="1196">
        <v>7</v>
      </c>
      <c r="L490" s="2146" t="s">
        <v>979</v>
      </c>
      <c r="M490" s="1006">
        <v>1036000</v>
      </c>
      <c r="N490" s="1944">
        <v>8634890.398</v>
      </c>
      <c r="O490" s="1945">
        <v>6865211.1400000006</v>
      </c>
    </row>
    <row r="491" spans="1:15" ht="15" customHeight="1" x14ac:dyDescent="0.2">
      <c r="A491" s="2305" t="s">
        <v>357</v>
      </c>
      <c r="B491" s="1003">
        <v>24.5</v>
      </c>
      <c r="C491" s="1196">
        <v>20</v>
      </c>
      <c r="D491" s="1196">
        <v>0</v>
      </c>
      <c r="E491" s="1196">
        <v>1</v>
      </c>
      <c r="F491" s="1196">
        <v>1</v>
      </c>
      <c r="G491" s="1196">
        <v>3</v>
      </c>
      <c r="H491" s="1197">
        <v>19.5</v>
      </c>
      <c r="I491" s="1197">
        <v>42.5</v>
      </c>
      <c r="J491" s="1198">
        <v>117</v>
      </c>
      <c r="K491" s="1196">
        <v>6</v>
      </c>
      <c r="L491" s="2146" t="s">
        <v>979</v>
      </c>
      <c r="M491" s="1006">
        <v>1036000</v>
      </c>
      <c r="N491" s="1944">
        <v>8634890.398</v>
      </c>
      <c r="O491" s="1945">
        <v>6865211.1400000006</v>
      </c>
    </row>
    <row r="492" spans="1:15" ht="15" customHeight="1" x14ac:dyDescent="0.2">
      <c r="A492" s="2305" t="s">
        <v>358</v>
      </c>
      <c r="B492" s="1003">
        <v>2</v>
      </c>
      <c r="C492" s="1196">
        <v>8</v>
      </c>
      <c r="D492" s="1196">
        <v>0</v>
      </c>
      <c r="E492" s="1196">
        <v>0</v>
      </c>
      <c r="F492" s="1196">
        <v>0</v>
      </c>
      <c r="G492" s="1196">
        <v>1</v>
      </c>
      <c r="H492" s="1197">
        <v>1</v>
      </c>
      <c r="I492" s="1197">
        <v>10</v>
      </c>
      <c r="J492" s="1198">
        <v>7.875</v>
      </c>
      <c r="K492" s="1196">
        <v>7.875</v>
      </c>
      <c r="L492" s="2146" t="s">
        <v>979</v>
      </c>
      <c r="M492" s="1006">
        <v>1036000</v>
      </c>
      <c r="N492" s="1944">
        <v>8634890.398</v>
      </c>
      <c r="O492" s="1945">
        <v>6865211.1400000006</v>
      </c>
    </row>
    <row r="493" spans="1:15" ht="15" customHeight="1" x14ac:dyDescent="0.2">
      <c r="A493" s="2305" t="s">
        <v>928</v>
      </c>
      <c r="B493" s="1003">
        <v>16</v>
      </c>
      <c r="C493" s="1196">
        <v>3</v>
      </c>
      <c r="D493" s="1196">
        <v>0</v>
      </c>
      <c r="E493" s="1196">
        <v>2</v>
      </c>
      <c r="F493" s="1196">
        <v>0</v>
      </c>
      <c r="G493" s="1196">
        <v>0</v>
      </c>
      <c r="H493" s="1197">
        <v>14</v>
      </c>
      <c r="I493" s="1197">
        <v>17</v>
      </c>
      <c r="J493" s="1198">
        <v>98</v>
      </c>
      <c r="K493" s="1196">
        <v>7</v>
      </c>
      <c r="L493" s="2146" t="s">
        <v>979</v>
      </c>
      <c r="M493" s="1006">
        <v>1036000</v>
      </c>
      <c r="N493" s="1944">
        <v>8634890.398</v>
      </c>
      <c r="O493" s="1945">
        <v>6865211.1400000006</v>
      </c>
    </row>
    <row r="494" spans="1:15" ht="15" customHeight="1" x14ac:dyDescent="0.2">
      <c r="A494" s="2305" t="s">
        <v>360</v>
      </c>
      <c r="B494" s="1003">
        <v>0</v>
      </c>
      <c r="C494" s="1196"/>
      <c r="D494" s="1196"/>
      <c r="E494" s="1196"/>
      <c r="F494" s="1196"/>
      <c r="G494" s="1196"/>
      <c r="H494" s="1197">
        <v>0</v>
      </c>
      <c r="I494" s="1197">
        <v>0</v>
      </c>
      <c r="J494" s="1198">
        <v>0</v>
      </c>
      <c r="K494" s="1196"/>
      <c r="L494" s="1199"/>
      <c r="M494" s="1006"/>
      <c r="N494" s="1006"/>
      <c r="O494" s="1200"/>
    </row>
    <row r="495" spans="1:15" ht="15" customHeight="1" x14ac:dyDescent="0.2">
      <c r="A495" s="2305" t="s">
        <v>929</v>
      </c>
      <c r="B495" s="1003">
        <v>123.5</v>
      </c>
      <c r="C495" s="1196">
        <v>4</v>
      </c>
      <c r="D495" s="1196">
        <v>0</v>
      </c>
      <c r="E495" s="1196">
        <v>5</v>
      </c>
      <c r="F495" s="1196">
        <v>6</v>
      </c>
      <c r="G495" s="1196">
        <v>10</v>
      </c>
      <c r="H495" s="1197">
        <v>102.5</v>
      </c>
      <c r="I495" s="1197">
        <v>116.5</v>
      </c>
      <c r="J495" s="1198">
        <v>615</v>
      </c>
      <c r="K495" s="1196">
        <v>6</v>
      </c>
      <c r="L495" s="2146" t="s">
        <v>979</v>
      </c>
      <c r="M495" s="1006">
        <v>1036000</v>
      </c>
      <c r="N495" s="1944">
        <v>8634890.398</v>
      </c>
      <c r="O495" s="1945">
        <v>6865211.1400000006</v>
      </c>
    </row>
    <row r="496" spans="1:15" ht="15" customHeight="1" x14ac:dyDescent="0.2">
      <c r="A496" s="2305" t="s">
        <v>362</v>
      </c>
      <c r="B496" s="1003">
        <v>227</v>
      </c>
      <c r="C496" s="1196">
        <v>0</v>
      </c>
      <c r="D496" s="1196">
        <v>0</v>
      </c>
      <c r="E496" s="1196">
        <v>7</v>
      </c>
      <c r="F496" s="1196">
        <v>5</v>
      </c>
      <c r="G496" s="1196">
        <v>0</v>
      </c>
      <c r="H496" s="1197">
        <v>215</v>
      </c>
      <c r="I496" s="1197">
        <v>215</v>
      </c>
      <c r="J496" s="1198">
        <v>1397.5</v>
      </c>
      <c r="K496" s="1196">
        <v>6.5</v>
      </c>
      <c r="L496" s="2146" t="s">
        <v>979</v>
      </c>
      <c r="M496" s="1006">
        <v>1036000</v>
      </c>
      <c r="N496" s="1944">
        <v>8634890.398</v>
      </c>
      <c r="O496" s="1945">
        <v>6865211.1400000006</v>
      </c>
    </row>
    <row r="497" spans="1:15" ht="15" customHeight="1" x14ac:dyDescent="0.2">
      <c r="A497" s="2305" t="s">
        <v>363</v>
      </c>
      <c r="B497" s="1003">
        <v>8</v>
      </c>
      <c r="C497" s="1196">
        <v>7</v>
      </c>
      <c r="D497" s="1196">
        <v>0</v>
      </c>
      <c r="E497" s="1196">
        <v>0</v>
      </c>
      <c r="F497" s="1196">
        <v>1</v>
      </c>
      <c r="G497" s="1196">
        <v>2</v>
      </c>
      <c r="H497" s="1197">
        <v>5</v>
      </c>
      <c r="I497" s="1197">
        <v>14</v>
      </c>
      <c r="J497" s="1198">
        <v>40</v>
      </c>
      <c r="K497" s="1196">
        <v>8</v>
      </c>
      <c r="L497" s="2146" t="s">
        <v>979</v>
      </c>
      <c r="M497" s="1006">
        <v>1036000</v>
      </c>
      <c r="N497" s="1944">
        <v>8634890.398</v>
      </c>
      <c r="O497" s="1945">
        <v>6865211.1400000006</v>
      </c>
    </row>
    <row r="498" spans="1:15" ht="15" customHeight="1" x14ac:dyDescent="0.2">
      <c r="A498" s="2305" t="s">
        <v>930</v>
      </c>
      <c r="B498" s="1003">
        <v>1180</v>
      </c>
      <c r="C498" s="1196">
        <v>27</v>
      </c>
      <c r="D498" s="1196">
        <v>0</v>
      </c>
      <c r="E498" s="1196">
        <v>10</v>
      </c>
      <c r="F498" s="1196">
        <v>0</v>
      </c>
      <c r="G498" s="1196">
        <v>15</v>
      </c>
      <c r="H498" s="1197">
        <v>1155</v>
      </c>
      <c r="I498" s="1197">
        <v>1197</v>
      </c>
      <c r="J498" s="1198">
        <v>8085</v>
      </c>
      <c r="K498" s="1196">
        <v>7</v>
      </c>
      <c r="L498" s="2146" t="s">
        <v>979</v>
      </c>
      <c r="M498" s="1006">
        <v>1036000</v>
      </c>
      <c r="N498" s="1944">
        <v>8634890.398</v>
      </c>
      <c r="O498" s="1945">
        <v>6865211.1400000006</v>
      </c>
    </row>
    <row r="499" spans="1:15" ht="15" customHeight="1" x14ac:dyDescent="0.2">
      <c r="A499" s="1009" t="s">
        <v>365</v>
      </c>
      <c r="B499" s="1003">
        <v>13</v>
      </c>
      <c r="C499" s="1196">
        <v>22</v>
      </c>
      <c r="D499" s="1196">
        <v>0</v>
      </c>
      <c r="E499" s="1196">
        <v>0</v>
      </c>
      <c r="F499" s="1196">
        <v>0</v>
      </c>
      <c r="G499" s="1196">
        <v>3</v>
      </c>
      <c r="H499" s="1197">
        <v>10</v>
      </c>
      <c r="I499" s="1197">
        <v>35</v>
      </c>
      <c r="J499" s="1198">
        <v>70</v>
      </c>
      <c r="K499" s="1196">
        <v>7</v>
      </c>
      <c r="L499" s="2146" t="s">
        <v>979</v>
      </c>
      <c r="M499" s="1006">
        <v>1036000</v>
      </c>
      <c r="N499" s="1944">
        <v>8634890.398</v>
      </c>
      <c r="O499" s="1945">
        <v>6865211.1400000006</v>
      </c>
    </row>
    <row r="500" spans="1:15" ht="15" customHeight="1" x14ac:dyDescent="0.2">
      <c r="A500" s="1009" t="s">
        <v>366</v>
      </c>
      <c r="B500" s="1003">
        <v>0</v>
      </c>
      <c r="C500" s="1196"/>
      <c r="D500" s="1196"/>
      <c r="E500" s="1196"/>
      <c r="F500" s="1196"/>
      <c r="G500" s="1196"/>
      <c r="H500" s="1197">
        <v>0</v>
      </c>
      <c r="I500" s="1197">
        <v>0</v>
      </c>
      <c r="J500" s="1198">
        <v>0</v>
      </c>
      <c r="K500" s="1198"/>
      <c r="L500" s="1199"/>
      <c r="M500" s="1006"/>
      <c r="N500" s="1006"/>
      <c r="O500" s="1200"/>
    </row>
    <row r="501" spans="1:15" ht="15" customHeight="1" x14ac:dyDescent="0.2">
      <c r="A501" s="1009" t="s">
        <v>367</v>
      </c>
      <c r="B501" s="1003">
        <v>0</v>
      </c>
      <c r="C501" s="1196"/>
      <c r="D501" s="1196"/>
      <c r="E501" s="1196"/>
      <c r="F501" s="1196"/>
      <c r="G501" s="1196"/>
      <c r="H501" s="1197">
        <v>0</v>
      </c>
      <c r="I501" s="1197">
        <v>0</v>
      </c>
      <c r="J501" s="1198">
        <v>0</v>
      </c>
      <c r="K501" s="1198"/>
      <c r="L501" s="1199"/>
      <c r="M501" s="1006"/>
      <c r="N501" s="1006"/>
      <c r="O501" s="1200"/>
    </row>
    <row r="502" spans="1:15" ht="15" customHeight="1" x14ac:dyDescent="0.2">
      <c r="A502" s="459" t="s">
        <v>931</v>
      </c>
      <c r="B502" s="1049">
        <v>67.400000000000006</v>
      </c>
      <c r="C502" s="1049">
        <v>53.16</v>
      </c>
      <c r="D502" s="1049">
        <v>0</v>
      </c>
      <c r="E502" s="1049">
        <v>3</v>
      </c>
      <c r="F502" s="1049">
        <v>8</v>
      </c>
      <c r="G502" s="1049">
        <v>0</v>
      </c>
      <c r="H502" s="1049">
        <v>56.400000000000006</v>
      </c>
      <c r="I502" s="1049">
        <v>109.56</v>
      </c>
      <c r="J502" s="1201">
        <v>502.6</v>
      </c>
      <c r="K502" s="1201">
        <v>8.9113475177304959</v>
      </c>
      <c r="L502" s="1203"/>
      <c r="M502" s="1043"/>
      <c r="N502" s="1043"/>
      <c r="O502" s="1204"/>
    </row>
    <row r="503" spans="1:15" ht="15" customHeight="1" x14ac:dyDescent="0.2">
      <c r="A503" s="2305" t="s">
        <v>369</v>
      </c>
      <c r="B503" s="1003">
        <v>48.400000000000006</v>
      </c>
      <c r="C503" s="1196">
        <v>50</v>
      </c>
      <c r="D503" s="1196">
        <v>0</v>
      </c>
      <c r="E503" s="1196">
        <v>3</v>
      </c>
      <c r="F503" s="1196">
        <v>8</v>
      </c>
      <c r="G503" s="1196">
        <v>0</v>
      </c>
      <c r="H503" s="1197">
        <v>37.400000000000006</v>
      </c>
      <c r="I503" s="1197">
        <v>87.4</v>
      </c>
      <c r="J503" s="1198">
        <v>374.00000000000006</v>
      </c>
      <c r="K503" s="1196">
        <v>10</v>
      </c>
      <c r="L503" s="2146" t="s">
        <v>979</v>
      </c>
      <c r="M503" s="1006">
        <v>1036000</v>
      </c>
      <c r="N503" s="1944">
        <v>8634890.398</v>
      </c>
      <c r="O503" s="1945">
        <v>6865211.1400000006</v>
      </c>
    </row>
    <row r="504" spans="1:15" ht="15" customHeight="1" x14ac:dyDescent="0.2">
      <c r="A504" s="2305" t="s">
        <v>370</v>
      </c>
      <c r="B504" s="1003">
        <v>0</v>
      </c>
      <c r="C504" s="1196"/>
      <c r="D504" s="1196"/>
      <c r="E504" s="1196"/>
      <c r="F504" s="1196"/>
      <c r="G504" s="1196"/>
      <c r="H504" s="1197">
        <v>0</v>
      </c>
      <c r="I504" s="1197">
        <v>0</v>
      </c>
      <c r="J504" s="1198">
        <v>0</v>
      </c>
      <c r="K504" s="1196"/>
      <c r="L504" s="1199"/>
      <c r="M504" s="1006"/>
      <c r="N504" s="1006"/>
      <c r="O504" s="1200"/>
    </row>
    <row r="505" spans="1:15" ht="15" customHeight="1" x14ac:dyDescent="0.2">
      <c r="A505" s="2305" t="s">
        <v>371</v>
      </c>
      <c r="B505" s="1003">
        <v>0</v>
      </c>
      <c r="C505" s="1196">
        <v>3.16</v>
      </c>
      <c r="D505" s="1196">
        <v>0</v>
      </c>
      <c r="E505" s="1196">
        <v>0</v>
      </c>
      <c r="F505" s="1196">
        <v>0</v>
      </c>
      <c r="G505" s="1196">
        <v>0</v>
      </c>
      <c r="H505" s="1197">
        <v>0</v>
      </c>
      <c r="I505" s="1197">
        <v>3.16</v>
      </c>
      <c r="J505" s="1198">
        <v>0</v>
      </c>
      <c r="K505" s="1196"/>
      <c r="L505" s="1199"/>
      <c r="M505" s="1006"/>
      <c r="N505" s="1006"/>
      <c r="O505" s="1200"/>
    </row>
    <row r="506" spans="1:15" ht="15" customHeight="1" x14ac:dyDescent="0.2">
      <c r="A506" s="2305" t="s">
        <v>372</v>
      </c>
      <c r="B506" s="1003">
        <v>2</v>
      </c>
      <c r="C506" s="1196">
        <v>0</v>
      </c>
      <c r="D506" s="1196">
        <v>0</v>
      </c>
      <c r="E506" s="1196">
        <v>0</v>
      </c>
      <c r="F506" s="1196">
        <v>0</v>
      </c>
      <c r="G506" s="1196">
        <v>0</v>
      </c>
      <c r="H506" s="1197">
        <v>2</v>
      </c>
      <c r="I506" s="1197">
        <v>2</v>
      </c>
      <c r="J506" s="1198">
        <v>13</v>
      </c>
      <c r="K506" s="1196">
        <v>6.5</v>
      </c>
      <c r="L506" s="2146" t="s">
        <v>979</v>
      </c>
      <c r="M506" s="1006">
        <v>1036000</v>
      </c>
      <c r="N506" s="1944">
        <v>8634890.398</v>
      </c>
      <c r="O506" s="1945">
        <v>6865211.1400000006</v>
      </c>
    </row>
    <row r="507" spans="1:15" ht="15" customHeight="1" x14ac:dyDescent="0.2">
      <c r="A507" s="2305" t="s">
        <v>373</v>
      </c>
      <c r="B507" s="1003">
        <v>17</v>
      </c>
      <c r="C507" s="1196">
        <v>0</v>
      </c>
      <c r="D507" s="1196">
        <v>0</v>
      </c>
      <c r="E507" s="1196">
        <v>0</v>
      </c>
      <c r="F507" s="1196">
        <v>0</v>
      </c>
      <c r="G507" s="1196">
        <v>0</v>
      </c>
      <c r="H507" s="1197">
        <v>17</v>
      </c>
      <c r="I507" s="1197">
        <v>17</v>
      </c>
      <c r="J507" s="1198">
        <v>115.6</v>
      </c>
      <c r="K507" s="1196">
        <v>6.8</v>
      </c>
      <c r="L507" s="2146" t="s">
        <v>979</v>
      </c>
      <c r="M507" s="1006">
        <v>1036000</v>
      </c>
      <c r="N507" s="1944">
        <v>8634890.398</v>
      </c>
      <c r="O507" s="1945">
        <v>6865211.1400000006</v>
      </c>
    </row>
    <row r="508" spans="1:15" ht="15" customHeight="1" x14ac:dyDescent="0.2">
      <c r="A508" s="1205" t="s">
        <v>374</v>
      </c>
      <c r="B508" s="1049">
        <v>112.5</v>
      </c>
      <c r="C508" s="1049">
        <v>31</v>
      </c>
      <c r="D508" s="1049">
        <v>0</v>
      </c>
      <c r="E508" s="1049">
        <v>1</v>
      </c>
      <c r="F508" s="1049">
        <v>8</v>
      </c>
      <c r="G508" s="1049">
        <v>7</v>
      </c>
      <c r="H508" s="1049">
        <v>96.5</v>
      </c>
      <c r="I508" s="1049">
        <v>134.5</v>
      </c>
      <c r="J508" s="1201">
        <v>757.53608695652179</v>
      </c>
      <c r="K508" s="1201">
        <v>7.8501148907411586</v>
      </c>
      <c r="L508" s="1203"/>
      <c r="M508" s="1043"/>
      <c r="N508" s="1043"/>
      <c r="O508" s="1204"/>
    </row>
    <row r="509" spans="1:15" ht="15" customHeight="1" x14ac:dyDescent="0.2">
      <c r="A509" s="1009" t="s">
        <v>375</v>
      </c>
      <c r="B509" s="1003">
        <v>10</v>
      </c>
      <c r="C509" s="1196">
        <v>2</v>
      </c>
      <c r="D509" s="1196">
        <v>0</v>
      </c>
      <c r="E509" s="1196">
        <v>0</v>
      </c>
      <c r="F509" s="1196">
        <v>0</v>
      </c>
      <c r="G509" s="1196">
        <v>2</v>
      </c>
      <c r="H509" s="1197">
        <v>8</v>
      </c>
      <c r="I509" s="1197">
        <v>12</v>
      </c>
      <c r="J509" s="1198">
        <v>47.36</v>
      </c>
      <c r="K509" s="1196">
        <v>5.92</v>
      </c>
      <c r="L509" s="2146" t="s">
        <v>979</v>
      </c>
      <c r="M509" s="1006">
        <v>1036000</v>
      </c>
      <c r="N509" s="1944">
        <v>8634890.398</v>
      </c>
      <c r="O509" s="1945">
        <v>6865211.1400000006</v>
      </c>
    </row>
    <row r="510" spans="1:15" ht="15" customHeight="1" x14ac:dyDescent="0.2">
      <c r="A510" s="1009" t="s">
        <v>376</v>
      </c>
      <c r="B510" s="1003">
        <v>0</v>
      </c>
      <c r="C510" s="1196"/>
      <c r="D510" s="1196"/>
      <c r="E510" s="1196"/>
      <c r="F510" s="1196"/>
      <c r="G510" s="1196"/>
      <c r="H510" s="1197">
        <v>0</v>
      </c>
      <c r="I510" s="1197">
        <v>0</v>
      </c>
      <c r="J510" s="1198">
        <v>0</v>
      </c>
      <c r="K510" s="1196"/>
      <c r="L510" s="1199"/>
      <c r="M510" s="1006"/>
      <c r="N510" s="1006"/>
      <c r="O510" s="1200"/>
    </row>
    <row r="511" spans="1:15" ht="15" customHeight="1" x14ac:dyDescent="0.2">
      <c r="A511" s="1009" t="s">
        <v>377</v>
      </c>
      <c r="B511" s="1003">
        <v>0</v>
      </c>
      <c r="C511" s="1196"/>
      <c r="D511" s="1196"/>
      <c r="E511" s="1196"/>
      <c r="F511" s="1196"/>
      <c r="G511" s="1196"/>
      <c r="H511" s="1197">
        <v>0</v>
      </c>
      <c r="I511" s="1197">
        <v>0</v>
      </c>
      <c r="J511" s="1198">
        <v>0</v>
      </c>
      <c r="K511" s="1196"/>
      <c r="L511" s="1199"/>
      <c r="M511" s="1006"/>
      <c r="N511" s="1006"/>
      <c r="O511" s="1200"/>
    </row>
    <row r="512" spans="1:15" ht="15" customHeight="1" x14ac:dyDescent="0.2">
      <c r="A512" s="2305" t="s">
        <v>378</v>
      </c>
      <c r="B512" s="1003">
        <v>60</v>
      </c>
      <c r="C512" s="1196">
        <v>18</v>
      </c>
      <c r="D512" s="1196">
        <v>0</v>
      </c>
      <c r="E512" s="1196">
        <v>0</v>
      </c>
      <c r="F512" s="1196">
        <v>8</v>
      </c>
      <c r="G512" s="1196">
        <v>0</v>
      </c>
      <c r="H512" s="1197">
        <v>52</v>
      </c>
      <c r="I512" s="1197">
        <v>70</v>
      </c>
      <c r="J512" s="1198">
        <v>478.4</v>
      </c>
      <c r="K512" s="1196">
        <v>9.1999999999999993</v>
      </c>
      <c r="L512" s="2146" t="s">
        <v>979</v>
      </c>
      <c r="M512" s="1006">
        <v>1036000</v>
      </c>
      <c r="N512" s="1944">
        <v>8634890.398</v>
      </c>
      <c r="O512" s="1945">
        <v>6865211.1400000006</v>
      </c>
    </row>
    <row r="513" spans="1:15" ht="15" customHeight="1" x14ac:dyDescent="0.2">
      <c r="A513" s="2305" t="s">
        <v>379</v>
      </c>
      <c r="B513" s="1003">
        <v>17</v>
      </c>
      <c r="C513" s="1196">
        <v>0</v>
      </c>
      <c r="D513" s="1196">
        <v>0</v>
      </c>
      <c r="E513" s="1196">
        <v>0</v>
      </c>
      <c r="F513" s="1196">
        <v>0</v>
      </c>
      <c r="G513" s="1196">
        <v>0</v>
      </c>
      <c r="H513" s="1197">
        <v>17</v>
      </c>
      <c r="I513" s="1197">
        <v>17</v>
      </c>
      <c r="J513" s="1198">
        <v>102</v>
      </c>
      <c r="K513" s="1196">
        <v>6</v>
      </c>
      <c r="L513" s="2146" t="s">
        <v>979</v>
      </c>
      <c r="M513" s="1006">
        <v>1036000</v>
      </c>
      <c r="N513" s="1944">
        <v>8634890.398</v>
      </c>
      <c r="O513" s="1945">
        <v>6865211.1400000006</v>
      </c>
    </row>
    <row r="514" spans="1:15" ht="15" customHeight="1" x14ac:dyDescent="0.2">
      <c r="A514" s="2305" t="s">
        <v>380</v>
      </c>
      <c r="B514" s="1003">
        <v>0</v>
      </c>
      <c r="C514" s="1196">
        <v>3</v>
      </c>
      <c r="D514" s="1196">
        <v>0</v>
      </c>
      <c r="E514" s="1196">
        <v>0</v>
      </c>
      <c r="F514" s="1196">
        <v>0</v>
      </c>
      <c r="G514" s="1196">
        <v>0</v>
      </c>
      <c r="H514" s="1197">
        <v>0</v>
      </c>
      <c r="I514" s="1197">
        <v>3</v>
      </c>
      <c r="J514" s="1198">
        <v>0</v>
      </c>
      <c r="K514" s="1196"/>
      <c r="L514" s="1199"/>
      <c r="M514" s="1006"/>
      <c r="N514" s="1006"/>
      <c r="O514" s="1200"/>
    </row>
    <row r="515" spans="1:15" ht="15" customHeight="1" x14ac:dyDescent="0.2">
      <c r="A515" s="2305" t="s">
        <v>381</v>
      </c>
      <c r="B515" s="1003">
        <v>20</v>
      </c>
      <c r="C515" s="1196">
        <v>8</v>
      </c>
      <c r="D515" s="1196">
        <v>0</v>
      </c>
      <c r="E515" s="1196">
        <v>1</v>
      </c>
      <c r="F515" s="1196">
        <v>0</v>
      </c>
      <c r="G515" s="1196">
        <v>4</v>
      </c>
      <c r="H515" s="1197">
        <v>15</v>
      </c>
      <c r="I515" s="1197">
        <v>27</v>
      </c>
      <c r="J515" s="1198">
        <v>97.826086956521749</v>
      </c>
      <c r="K515" s="1196">
        <v>6.5217391304347831</v>
      </c>
      <c r="L515" s="2146" t="s">
        <v>979</v>
      </c>
      <c r="M515" s="1006">
        <v>1036000</v>
      </c>
      <c r="N515" s="1944">
        <v>8634890.398</v>
      </c>
      <c r="O515" s="1945">
        <v>6865211.1400000006</v>
      </c>
    </row>
    <row r="516" spans="1:15" ht="15" customHeight="1" x14ac:dyDescent="0.2">
      <c r="A516" s="1009" t="s">
        <v>382</v>
      </c>
      <c r="B516" s="1003">
        <v>5.5</v>
      </c>
      <c r="C516" s="1196">
        <v>0</v>
      </c>
      <c r="D516" s="1196">
        <v>0</v>
      </c>
      <c r="E516" s="1196">
        <v>0</v>
      </c>
      <c r="F516" s="1196">
        <v>0</v>
      </c>
      <c r="G516" s="1196">
        <v>1</v>
      </c>
      <c r="H516" s="1197">
        <v>4.5</v>
      </c>
      <c r="I516" s="1197">
        <v>5.5</v>
      </c>
      <c r="J516" s="1198">
        <v>31.95</v>
      </c>
      <c r="K516" s="1196">
        <v>7.1</v>
      </c>
      <c r="L516" s="2146" t="s">
        <v>979</v>
      </c>
      <c r="M516" s="1006">
        <v>1036000</v>
      </c>
      <c r="N516" s="1944">
        <v>8634890.398</v>
      </c>
      <c r="O516" s="1945">
        <v>6865211.1400000006</v>
      </c>
    </row>
    <row r="517" spans="1:15" ht="15" customHeight="1" x14ac:dyDescent="0.2">
      <c r="A517" s="1205" t="s">
        <v>383</v>
      </c>
      <c r="B517" s="1049">
        <v>610</v>
      </c>
      <c r="C517" s="1049">
        <v>128.5</v>
      </c>
      <c r="D517" s="1049">
        <v>0</v>
      </c>
      <c r="E517" s="1049">
        <v>10</v>
      </c>
      <c r="F517" s="1049">
        <v>14.03</v>
      </c>
      <c r="G517" s="1049">
        <v>43.33</v>
      </c>
      <c r="H517" s="1049">
        <v>542.64</v>
      </c>
      <c r="I517" s="1049">
        <v>714.47</v>
      </c>
      <c r="J517" s="1201">
        <v>3807.59</v>
      </c>
      <c r="K517" s="1201">
        <v>7.0167882942650746</v>
      </c>
      <c r="L517" s="1203"/>
      <c r="M517" s="1043"/>
      <c r="N517" s="1043"/>
      <c r="O517" s="1204"/>
    </row>
    <row r="518" spans="1:15" ht="15" customHeight="1" x14ac:dyDescent="0.2">
      <c r="A518" s="2305" t="s">
        <v>384</v>
      </c>
      <c r="B518" s="1003">
        <v>52</v>
      </c>
      <c r="C518" s="1196">
        <v>51.5</v>
      </c>
      <c r="D518" s="1196">
        <v>0</v>
      </c>
      <c r="E518" s="1196">
        <v>0</v>
      </c>
      <c r="F518" s="1196">
        <v>2.0299999999999998</v>
      </c>
      <c r="G518" s="1196">
        <v>2.0299999999999998</v>
      </c>
      <c r="H518" s="1197">
        <v>47.94</v>
      </c>
      <c r="I518" s="1197">
        <v>101.47</v>
      </c>
      <c r="J518" s="1198">
        <v>287.64</v>
      </c>
      <c r="K518" s="1196">
        <v>6</v>
      </c>
      <c r="L518" s="2146" t="s">
        <v>979</v>
      </c>
      <c r="M518" s="1006">
        <v>1036000</v>
      </c>
      <c r="N518" s="1944">
        <v>8634890.398</v>
      </c>
      <c r="O518" s="1945">
        <v>6865211.1400000006</v>
      </c>
    </row>
    <row r="519" spans="1:15" ht="15" customHeight="1" x14ac:dyDescent="0.2">
      <c r="A519" s="2305" t="s">
        <v>385</v>
      </c>
      <c r="B519" s="1003">
        <v>28</v>
      </c>
      <c r="C519" s="1196">
        <v>2</v>
      </c>
      <c r="D519" s="1196">
        <v>0</v>
      </c>
      <c r="E519" s="1196">
        <v>0</v>
      </c>
      <c r="F519" s="1196">
        <v>10</v>
      </c>
      <c r="G519" s="1196">
        <v>2</v>
      </c>
      <c r="H519" s="1197">
        <v>16</v>
      </c>
      <c r="I519" s="1197">
        <v>20</v>
      </c>
      <c r="J519" s="1198">
        <v>160</v>
      </c>
      <c r="K519" s="1196">
        <v>10</v>
      </c>
      <c r="L519" s="2146" t="s">
        <v>979</v>
      </c>
      <c r="M519" s="1006">
        <v>1036000</v>
      </c>
      <c r="N519" s="1944">
        <v>8634890.398</v>
      </c>
      <c r="O519" s="1945">
        <v>6865211.1400000006</v>
      </c>
    </row>
    <row r="520" spans="1:15" ht="15" customHeight="1" x14ac:dyDescent="0.2">
      <c r="A520" s="2305" t="s">
        <v>386</v>
      </c>
      <c r="B520" s="1003">
        <v>4</v>
      </c>
      <c r="C520" s="1196">
        <v>2</v>
      </c>
      <c r="D520" s="1196">
        <v>0</v>
      </c>
      <c r="E520" s="1196">
        <v>1</v>
      </c>
      <c r="F520" s="1196">
        <v>0</v>
      </c>
      <c r="G520" s="1196">
        <v>1</v>
      </c>
      <c r="H520" s="1197">
        <v>2</v>
      </c>
      <c r="I520" s="1197">
        <v>5</v>
      </c>
      <c r="J520" s="1198">
        <v>12.5</v>
      </c>
      <c r="K520" s="1196">
        <v>6.25</v>
      </c>
      <c r="L520" s="2146" t="s">
        <v>979</v>
      </c>
      <c r="M520" s="1006">
        <v>1036000</v>
      </c>
      <c r="N520" s="1944">
        <v>8634890.398</v>
      </c>
      <c r="O520" s="1945">
        <v>6865211.1400000006</v>
      </c>
    </row>
    <row r="521" spans="1:15" ht="15" customHeight="1" x14ac:dyDescent="0.2">
      <c r="A521" s="2305" t="s">
        <v>387</v>
      </c>
      <c r="B521" s="1003">
        <v>6</v>
      </c>
      <c r="C521" s="1196">
        <v>15</v>
      </c>
      <c r="D521" s="1196">
        <v>0</v>
      </c>
      <c r="E521" s="1196">
        <v>0</v>
      </c>
      <c r="F521" s="1196">
        <v>0</v>
      </c>
      <c r="G521" s="1196">
        <v>0</v>
      </c>
      <c r="H521" s="1197">
        <v>6</v>
      </c>
      <c r="I521" s="1197">
        <v>21</v>
      </c>
      <c r="J521" s="1198">
        <v>42</v>
      </c>
      <c r="K521" s="1196">
        <v>7</v>
      </c>
      <c r="L521" s="2146" t="s">
        <v>979</v>
      </c>
      <c r="M521" s="1006">
        <v>1036000</v>
      </c>
      <c r="N521" s="1944">
        <v>8634890.398</v>
      </c>
      <c r="O521" s="1945">
        <v>6865211.1400000006</v>
      </c>
    </row>
    <row r="522" spans="1:15" ht="15" customHeight="1" x14ac:dyDescent="0.2">
      <c r="A522" s="2305" t="s">
        <v>388</v>
      </c>
      <c r="B522" s="1003">
        <v>8</v>
      </c>
      <c r="C522" s="1196">
        <v>10</v>
      </c>
      <c r="D522" s="1196">
        <v>0</v>
      </c>
      <c r="E522" s="1196">
        <v>2</v>
      </c>
      <c r="F522" s="1196">
        <v>2</v>
      </c>
      <c r="G522" s="1196">
        <v>2</v>
      </c>
      <c r="H522" s="1197">
        <v>2</v>
      </c>
      <c r="I522" s="1197">
        <v>14</v>
      </c>
      <c r="J522" s="1198">
        <v>12.2</v>
      </c>
      <c r="K522" s="1196">
        <v>6.1</v>
      </c>
      <c r="L522" s="2146" t="s">
        <v>979</v>
      </c>
      <c r="M522" s="1006">
        <v>1036000</v>
      </c>
      <c r="N522" s="1944">
        <v>8634890.398</v>
      </c>
      <c r="O522" s="1945">
        <v>6865211.1400000006</v>
      </c>
    </row>
    <row r="523" spans="1:15" ht="15" customHeight="1" x14ac:dyDescent="0.2">
      <c r="A523" s="2305" t="s">
        <v>389</v>
      </c>
      <c r="B523" s="1003">
        <v>7</v>
      </c>
      <c r="C523" s="1196">
        <v>8</v>
      </c>
      <c r="D523" s="1196">
        <v>0</v>
      </c>
      <c r="E523" s="1196">
        <v>1</v>
      </c>
      <c r="F523" s="1196">
        <v>0</v>
      </c>
      <c r="G523" s="1196">
        <v>3</v>
      </c>
      <c r="H523" s="1197">
        <v>3</v>
      </c>
      <c r="I523" s="1197">
        <v>14</v>
      </c>
      <c r="J523" s="1198">
        <v>27</v>
      </c>
      <c r="K523" s="1196">
        <v>9</v>
      </c>
      <c r="L523" s="2146" t="s">
        <v>979</v>
      </c>
      <c r="M523" s="1006">
        <v>1036000</v>
      </c>
      <c r="N523" s="1944">
        <v>8634890.398</v>
      </c>
      <c r="O523" s="1945">
        <v>6865211.1400000006</v>
      </c>
    </row>
    <row r="524" spans="1:15" ht="15" customHeight="1" x14ac:dyDescent="0.2">
      <c r="A524" s="2305" t="s">
        <v>390</v>
      </c>
      <c r="B524" s="1003">
        <v>6</v>
      </c>
      <c r="C524" s="1196">
        <v>0</v>
      </c>
      <c r="D524" s="1196">
        <v>0</v>
      </c>
      <c r="E524" s="1196">
        <v>0</v>
      </c>
      <c r="F524" s="1196">
        <v>0</v>
      </c>
      <c r="G524" s="1196">
        <v>0</v>
      </c>
      <c r="H524" s="1197">
        <v>6</v>
      </c>
      <c r="I524" s="1197">
        <v>6</v>
      </c>
      <c r="J524" s="1198">
        <v>48</v>
      </c>
      <c r="K524" s="1196">
        <v>8</v>
      </c>
      <c r="L524" s="2146" t="s">
        <v>979</v>
      </c>
      <c r="M524" s="1006">
        <v>1036000</v>
      </c>
      <c r="N524" s="1944">
        <v>8634890.398</v>
      </c>
      <c r="O524" s="1945">
        <v>6865211.1400000006</v>
      </c>
    </row>
    <row r="525" spans="1:15" ht="15" customHeight="1" x14ac:dyDescent="0.2">
      <c r="A525" s="2305" t="s">
        <v>932</v>
      </c>
      <c r="B525" s="1003">
        <v>16</v>
      </c>
      <c r="C525" s="1196">
        <v>0</v>
      </c>
      <c r="D525" s="1196">
        <v>0</v>
      </c>
      <c r="E525" s="1196">
        <v>0</v>
      </c>
      <c r="F525" s="1196">
        <v>0</v>
      </c>
      <c r="G525" s="1196">
        <v>3.3</v>
      </c>
      <c r="H525" s="1197">
        <v>12.7</v>
      </c>
      <c r="I525" s="1197">
        <v>16</v>
      </c>
      <c r="J525" s="1198">
        <v>89.25</v>
      </c>
      <c r="K525" s="1196">
        <v>7.0275590551181102</v>
      </c>
      <c r="L525" s="2146" t="s">
        <v>979</v>
      </c>
      <c r="M525" s="1006">
        <v>1036000</v>
      </c>
      <c r="N525" s="1944">
        <v>8634890.398</v>
      </c>
      <c r="O525" s="1945">
        <v>6865211.1400000006</v>
      </c>
    </row>
    <row r="526" spans="1:15" ht="15" customHeight="1" thickBot="1" x14ac:dyDescent="0.25">
      <c r="A526" s="1190" t="s">
        <v>392</v>
      </c>
      <c r="B526" s="261">
        <v>483</v>
      </c>
      <c r="C526" s="1191">
        <v>40</v>
      </c>
      <c r="D526" s="1191">
        <v>0</v>
      </c>
      <c r="E526" s="1191">
        <v>6</v>
      </c>
      <c r="F526" s="1191">
        <v>0</v>
      </c>
      <c r="G526" s="1191">
        <v>30</v>
      </c>
      <c r="H526" s="1197">
        <v>447</v>
      </c>
      <c r="I526" s="1197">
        <v>517</v>
      </c>
      <c r="J526" s="1198">
        <v>3129</v>
      </c>
      <c r="K526" s="1191">
        <v>7</v>
      </c>
      <c r="L526" s="2146" t="s">
        <v>979</v>
      </c>
      <c r="M526" s="1006">
        <v>1036000</v>
      </c>
      <c r="N526" s="1944">
        <v>8634890.398</v>
      </c>
      <c r="O526" s="1945">
        <v>6865211.1400000006</v>
      </c>
    </row>
    <row r="527" spans="1:15" ht="15" customHeight="1" thickBot="1" x14ac:dyDescent="0.25">
      <c r="A527" s="430" t="s">
        <v>933</v>
      </c>
      <c r="B527" s="1181">
        <v>3387.9</v>
      </c>
      <c r="C527" s="1181">
        <v>326.65999999999997</v>
      </c>
      <c r="D527" s="1181">
        <v>0</v>
      </c>
      <c r="E527" s="1181">
        <v>40</v>
      </c>
      <c r="F527" s="1181">
        <v>55.03</v>
      </c>
      <c r="G527" s="1181">
        <v>132.32999999999998</v>
      </c>
      <c r="H527" s="1181">
        <v>3160.54</v>
      </c>
      <c r="I527" s="1181">
        <v>3619.5299999999997</v>
      </c>
      <c r="J527" s="1182">
        <v>24096.101086956522</v>
      </c>
      <c r="K527" s="1182">
        <v>7.62404560200362</v>
      </c>
      <c r="L527" s="1584" t="s">
        <v>979</v>
      </c>
      <c r="M527" s="1184">
        <v>1036000</v>
      </c>
      <c r="N527" s="1184">
        <v>8620194.8643667176</v>
      </c>
      <c r="O527" s="536">
        <v>6865211.1399999997</v>
      </c>
    </row>
    <row r="528" spans="1:15" x14ac:dyDescent="0.2">
      <c r="A528" s="7" t="s">
        <v>1874</v>
      </c>
      <c r="B528" s="8"/>
      <c r="C528" s="8"/>
      <c r="D528" s="8"/>
      <c r="E528" s="9"/>
      <c r="F528" s="10"/>
      <c r="G528" s="11"/>
      <c r="H528" s="8"/>
      <c r="I528" s="249"/>
      <c r="J528" s="249"/>
      <c r="K528" s="257"/>
      <c r="L528" s="258"/>
      <c r="M528" s="259"/>
      <c r="N528" s="259"/>
      <c r="O528" s="259"/>
    </row>
    <row r="529" spans="1:15" x14ac:dyDescent="0.2">
      <c r="A529" s="42"/>
      <c r="B529" s="246"/>
      <c r="C529" s="246"/>
      <c r="D529" s="246"/>
      <c r="E529" s="246"/>
      <c r="F529" s="246"/>
      <c r="G529" s="246"/>
      <c r="H529" s="249"/>
      <c r="I529" s="249"/>
      <c r="J529" s="249"/>
      <c r="K529" s="257"/>
      <c r="L529" s="258"/>
      <c r="M529" s="259"/>
      <c r="N529" s="259"/>
      <c r="O529" s="259"/>
    </row>
    <row r="530" spans="1:15" x14ac:dyDescent="0.2">
      <c r="A530" s="260"/>
      <c r="B530" s="246"/>
      <c r="C530" s="246"/>
      <c r="D530" s="246"/>
      <c r="E530" s="246"/>
      <c r="F530" s="246"/>
      <c r="G530" s="246"/>
      <c r="H530" s="249"/>
      <c r="I530" s="249"/>
      <c r="J530" s="249"/>
      <c r="K530" s="257"/>
      <c r="L530" s="258"/>
      <c r="M530" s="259"/>
      <c r="N530" s="259"/>
      <c r="O530" s="259"/>
    </row>
    <row r="531" spans="1:15" x14ac:dyDescent="0.2">
      <c r="A531" s="260"/>
      <c r="B531" s="246"/>
      <c r="C531" s="246"/>
      <c r="D531" s="246"/>
      <c r="E531" s="246"/>
      <c r="F531" s="246"/>
      <c r="G531" s="246"/>
      <c r="H531" s="249"/>
      <c r="I531" s="249"/>
      <c r="J531" s="249"/>
      <c r="K531" s="257"/>
      <c r="L531" s="258"/>
      <c r="M531" s="259"/>
      <c r="N531" s="259"/>
      <c r="O531" s="259"/>
    </row>
    <row r="532" spans="1:15" ht="15" x14ac:dyDescent="0.25">
      <c r="A532" s="3012" t="s">
        <v>1982</v>
      </c>
      <c r="B532" s="3012"/>
      <c r="C532" s="3012"/>
      <c r="D532" s="3012"/>
      <c r="E532" s="3012"/>
      <c r="F532" s="3012"/>
      <c r="G532" s="3012"/>
      <c r="H532" s="3012"/>
      <c r="I532" s="3012"/>
      <c r="J532" s="3012"/>
      <c r="K532" s="3012"/>
      <c r="L532" s="3012"/>
      <c r="M532" s="3012"/>
      <c r="N532" s="3012"/>
      <c r="O532" s="3012"/>
    </row>
    <row r="533" spans="1:15" ht="13.5" thickBot="1" x14ac:dyDescent="0.25">
      <c r="A533" s="8" t="s">
        <v>1687</v>
      </c>
      <c r="B533" s="247"/>
      <c r="C533" s="246"/>
      <c r="D533" s="246"/>
      <c r="E533" s="246"/>
      <c r="F533" s="246"/>
      <c r="G533" s="246"/>
      <c r="H533" s="249"/>
      <c r="I533" s="249"/>
      <c r="J533" s="249"/>
      <c r="K533" s="257"/>
      <c r="L533" s="258"/>
      <c r="M533" s="259"/>
      <c r="N533" s="259"/>
      <c r="O533" s="259"/>
    </row>
    <row r="534" spans="1:15" ht="15" customHeight="1" x14ac:dyDescent="0.2">
      <c r="A534" s="3009" t="s">
        <v>328</v>
      </c>
      <c r="B534" s="3005" t="s">
        <v>1984</v>
      </c>
      <c r="C534" s="3006"/>
      <c r="D534" s="3006"/>
      <c r="E534" s="3006"/>
      <c r="F534" s="3006"/>
      <c r="G534" s="3006"/>
      <c r="H534" s="3006"/>
      <c r="I534" s="3006"/>
      <c r="J534" s="3006"/>
      <c r="K534" s="3006"/>
      <c r="L534" s="3006"/>
      <c r="M534" s="3006"/>
      <c r="N534" s="3006"/>
      <c r="O534" s="3007"/>
    </row>
    <row r="535" spans="1:15" ht="15" customHeight="1" x14ac:dyDescent="0.2">
      <c r="A535" s="3010"/>
      <c r="B535" s="3008" t="s">
        <v>192</v>
      </c>
      <c r="C535" s="3008"/>
      <c r="D535" s="3008"/>
      <c r="E535" s="3008"/>
      <c r="F535" s="3008"/>
      <c r="G535" s="3008"/>
      <c r="H535" s="3008"/>
      <c r="I535" s="3008"/>
      <c r="J535" s="2329"/>
      <c r="K535" s="2329" t="s">
        <v>904</v>
      </c>
      <c r="L535" s="2329"/>
      <c r="M535" s="1172" t="s">
        <v>437</v>
      </c>
      <c r="N535" s="1172" t="s">
        <v>910</v>
      </c>
      <c r="O535" s="1177" t="s">
        <v>910</v>
      </c>
    </row>
    <row r="536" spans="1:15" ht="15" customHeight="1" x14ac:dyDescent="0.2">
      <c r="A536" s="3010"/>
      <c r="B536" s="2329" t="s">
        <v>433</v>
      </c>
      <c r="C536" s="2329"/>
      <c r="D536" s="2329" t="s">
        <v>1702</v>
      </c>
      <c r="E536" s="2329"/>
      <c r="F536" s="2329"/>
      <c r="G536" s="2329" t="s">
        <v>911</v>
      </c>
      <c r="H536" s="2329"/>
      <c r="I536" s="2329" t="s">
        <v>433</v>
      </c>
      <c r="J536" s="2360" t="s">
        <v>912</v>
      </c>
      <c r="K536" s="2360" t="s">
        <v>842</v>
      </c>
      <c r="L536" s="2360" t="s">
        <v>330</v>
      </c>
      <c r="M536" s="1173" t="s">
        <v>913</v>
      </c>
      <c r="N536" s="1173" t="s">
        <v>914</v>
      </c>
      <c r="O536" s="1178" t="s">
        <v>913</v>
      </c>
    </row>
    <row r="537" spans="1:15" ht="15" customHeight="1" x14ac:dyDescent="0.2">
      <c r="A537" s="3010"/>
      <c r="B537" s="2360" t="s">
        <v>916</v>
      </c>
      <c r="C537" s="2360" t="s">
        <v>918</v>
      </c>
      <c r="D537" s="2360"/>
      <c r="E537" s="2360" t="s">
        <v>867</v>
      </c>
      <c r="F537" s="2360" t="s">
        <v>917</v>
      </c>
      <c r="G537" s="2360" t="s">
        <v>919</v>
      </c>
      <c r="H537" s="2360" t="s">
        <v>836</v>
      </c>
      <c r="I537" s="2360" t="s">
        <v>835</v>
      </c>
      <c r="J537" s="2360" t="s">
        <v>920</v>
      </c>
      <c r="K537" s="2360" t="s">
        <v>921</v>
      </c>
      <c r="L537" s="2360" t="s">
        <v>336</v>
      </c>
      <c r="M537" s="1173" t="s">
        <v>922</v>
      </c>
      <c r="N537" s="1173" t="s">
        <v>923</v>
      </c>
      <c r="O537" s="1178" t="s">
        <v>924</v>
      </c>
    </row>
    <row r="538" spans="1:15" ht="15" customHeight="1" thickBot="1" x14ac:dyDescent="0.25">
      <c r="A538" s="3011"/>
      <c r="B538" s="1992">
        <v>43830</v>
      </c>
      <c r="C538" s="2361">
        <v>2020</v>
      </c>
      <c r="D538" s="2361">
        <v>2020</v>
      </c>
      <c r="E538" s="2361">
        <v>2020</v>
      </c>
      <c r="F538" s="2361">
        <v>2020</v>
      </c>
      <c r="G538" s="2361" t="s">
        <v>925</v>
      </c>
      <c r="H538" s="1176">
        <v>2020</v>
      </c>
      <c r="I538" s="1992">
        <v>44196</v>
      </c>
      <c r="J538" s="1992" t="s">
        <v>1983</v>
      </c>
      <c r="K538" s="1992" t="s">
        <v>1983</v>
      </c>
      <c r="L538" s="2361" t="s">
        <v>441</v>
      </c>
      <c r="M538" s="1175" t="s">
        <v>926</v>
      </c>
      <c r="N538" s="1175" t="s">
        <v>927</v>
      </c>
      <c r="O538" s="1179" t="s">
        <v>927</v>
      </c>
    </row>
    <row r="539" spans="1:15" ht="15" customHeight="1" x14ac:dyDescent="0.2">
      <c r="A539" s="1185" t="s">
        <v>352</v>
      </c>
      <c r="B539" s="1180">
        <v>46</v>
      </c>
      <c r="C539" s="1180">
        <v>3</v>
      </c>
      <c r="D539" s="1180">
        <v>0</v>
      </c>
      <c r="E539" s="1180">
        <v>6</v>
      </c>
      <c r="F539" s="1180">
        <v>4</v>
      </c>
      <c r="G539" s="1180">
        <v>0</v>
      </c>
      <c r="H539" s="1180">
        <v>36</v>
      </c>
      <c r="I539" s="1180">
        <v>39</v>
      </c>
      <c r="J539" s="1186">
        <v>283</v>
      </c>
      <c r="K539" s="1201">
        <v>7.8611111111111107</v>
      </c>
      <c r="L539" s="404"/>
      <c r="M539" s="1188"/>
      <c r="N539" s="1188"/>
      <c r="O539" s="1189"/>
    </row>
    <row r="540" spans="1:15" ht="15" customHeight="1" x14ac:dyDescent="0.2">
      <c r="A540" s="1009" t="s">
        <v>353</v>
      </c>
      <c r="B540" s="1003">
        <v>10</v>
      </c>
      <c r="C540" s="1196">
        <v>1</v>
      </c>
      <c r="D540" s="1196">
        <v>0</v>
      </c>
      <c r="E540" s="1196">
        <v>0</v>
      </c>
      <c r="F540" s="1196">
        <v>0</v>
      </c>
      <c r="G540" s="1196">
        <v>0</v>
      </c>
      <c r="H540" s="1197">
        <v>10</v>
      </c>
      <c r="I540" s="1197">
        <v>11</v>
      </c>
      <c r="J540" s="1198">
        <v>60</v>
      </c>
      <c r="K540" s="1196">
        <v>6</v>
      </c>
      <c r="L540" s="2146" t="s">
        <v>979</v>
      </c>
      <c r="M540" s="1006">
        <v>1240000</v>
      </c>
      <c r="N540" s="1944">
        <v>9374047.8000000007</v>
      </c>
      <c r="O540" s="1200">
        <v>6636814.0800000001</v>
      </c>
    </row>
    <row r="541" spans="1:15" ht="15" customHeight="1" x14ac:dyDescent="0.2">
      <c r="A541" s="1009" t="s">
        <v>354</v>
      </c>
      <c r="B541" s="1003">
        <v>0</v>
      </c>
      <c r="C541" s="1196"/>
      <c r="D541" s="1196"/>
      <c r="E541" s="1196"/>
      <c r="F541" s="1196"/>
      <c r="G541" s="1196"/>
      <c r="H541" s="1197">
        <v>0</v>
      </c>
      <c r="I541" s="1197">
        <v>0</v>
      </c>
      <c r="J541" s="1198">
        <v>0</v>
      </c>
      <c r="K541" s="1196"/>
      <c r="L541" s="1199"/>
      <c r="M541" s="1006"/>
      <c r="N541" s="1006"/>
      <c r="O541" s="1200"/>
    </row>
    <row r="542" spans="1:15" ht="15" customHeight="1" x14ac:dyDescent="0.2">
      <c r="A542" s="1009" t="s">
        <v>355</v>
      </c>
      <c r="B542" s="1554">
        <v>19</v>
      </c>
      <c r="C542" s="1196">
        <v>2</v>
      </c>
      <c r="D542" s="1196">
        <v>0</v>
      </c>
      <c r="E542" s="1196">
        <v>6</v>
      </c>
      <c r="F542" s="1196">
        <v>4</v>
      </c>
      <c r="G542" s="1196">
        <v>0</v>
      </c>
      <c r="H542" s="1197">
        <v>9</v>
      </c>
      <c r="I542" s="1197">
        <v>11</v>
      </c>
      <c r="J542" s="1198">
        <v>108</v>
      </c>
      <c r="K542" s="1196">
        <v>12</v>
      </c>
      <c r="L542" s="2146" t="s">
        <v>979</v>
      </c>
      <c r="M542" s="1006">
        <v>1240000</v>
      </c>
      <c r="N542" s="1944">
        <v>9374047.8000000007</v>
      </c>
      <c r="O542" s="1200">
        <v>6636814.0800000001</v>
      </c>
    </row>
    <row r="543" spans="1:15" ht="15" customHeight="1" x14ac:dyDescent="0.2">
      <c r="A543" s="1009" t="s">
        <v>356</v>
      </c>
      <c r="B543" s="1554">
        <v>9</v>
      </c>
      <c r="C543" s="1196">
        <v>0</v>
      </c>
      <c r="D543" s="1196">
        <v>0</v>
      </c>
      <c r="E543" s="1196">
        <v>0</v>
      </c>
      <c r="F543" s="1196">
        <v>0</v>
      </c>
      <c r="G543" s="1196">
        <v>0</v>
      </c>
      <c r="H543" s="1197">
        <v>9</v>
      </c>
      <c r="I543" s="1197">
        <v>9</v>
      </c>
      <c r="J543" s="1198">
        <v>63</v>
      </c>
      <c r="K543" s="1196">
        <v>7</v>
      </c>
      <c r="L543" s="2146" t="s">
        <v>979</v>
      </c>
      <c r="M543" s="1006">
        <v>1240000</v>
      </c>
      <c r="N543" s="1944">
        <v>9374047.8000000007</v>
      </c>
      <c r="O543" s="1200">
        <v>6636814.0800000001</v>
      </c>
    </row>
    <row r="544" spans="1:15" ht="15" customHeight="1" x14ac:dyDescent="0.2">
      <c r="A544" s="1009" t="s">
        <v>357</v>
      </c>
      <c r="B544" s="1554">
        <v>0</v>
      </c>
      <c r="C544" s="1196"/>
      <c r="D544" s="1196"/>
      <c r="E544" s="1196"/>
      <c r="F544" s="1196"/>
      <c r="G544" s="1196"/>
      <c r="H544" s="1197">
        <v>0</v>
      </c>
      <c r="I544" s="1197">
        <v>0</v>
      </c>
      <c r="J544" s="1198">
        <v>0</v>
      </c>
      <c r="K544" s="1196"/>
      <c r="L544" s="1199"/>
      <c r="M544" s="1006"/>
      <c r="N544" s="1006"/>
      <c r="O544" s="1200"/>
    </row>
    <row r="545" spans="1:15" ht="15" customHeight="1" x14ac:dyDescent="0.2">
      <c r="A545" s="1009" t="s">
        <v>358</v>
      </c>
      <c r="B545" s="1554">
        <v>4</v>
      </c>
      <c r="C545" s="1196">
        <v>0</v>
      </c>
      <c r="D545" s="1196">
        <v>0</v>
      </c>
      <c r="E545" s="1196">
        <v>0</v>
      </c>
      <c r="F545" s="1196">
        <v>0</v>
      </c>
      <c r="G545" s="1196">
        <v>0</v>
      </c>
      <c r="H545" s="1197">
        <v>4</v>
      </c>
      <c r="I545" s="1197">
        <v>4</v>
      </c>
      <c r="J545" s="1198">
        <v>28</v>
      </c>
      <c r="K545" s="1196">
        <v>7</v>
      </c>
      <c r="L545" s="2146" t="s">
        <v>979</v>
      </c>
      <c r="M545" s="1006">
        <v>1240000</v>
      </c>
      <c r="N545" s="1944">
        <v>9374047.8000000007</v>
      </c>
      <c r="O545" s="1200">
        <v>6636814.0800000001</v>
      </c>
    </row>
    <row r="546" spans="1:15" ht="15" customHeight="1" x14ac:dyDescent="0.2">
      <c r="A546" s="1009" t="s">
        <v>928</v>
      </c>
      <c r="B546" s="1554">
        <v>0</v>
      </c>
      <c r="C546" s="1196"/>
      <c r="D546" s="1196"/>
      <c r="E546" s="1196"/>
      <c r="F546" s="1196"/>
      <c r="G546" s="1196"/>
      <c r="H546" s="1197">
        <v>0</v>
      </c>
      <c r="I546" s="1197">
        <v>0</v>
      </c>
      <c r="J546" s="1198">
        <v>0</v>
      </c>
      <c r="K546" s="1196"/>
      <c r="L546" s="1199"/>
      <c r="M546" s="1006"/>
      <c r="N546" s="1006"/>
      <c r="O546" s="1200"/>
    </row>
    <row r="547" spans="1:15" ht="15" customHeight="1" x14ac:dyDescent="0.2">
      <c r="A547" s="1009" t="s">
        <v>360</v>
      </c>
      <c r="B547" s="1554">
        <v>0</v>
      </c>
      <c r="C547" s="1196"/>
      <c r="D547" s="1196"/>
      <c r="E547" s="1196"/>
      <c r="F547" s="1196"/>
      <c r="G547" s="1196"/>
      <c r="H547" s="1197">
        <v>0</v>
      </c>
      <c r="I547" s="1197">
        <v>0</v>
      </c>
      <c r="J547" s="1198">
        <v>0</v>
      </c>
      <c r="K547" s="1196"/>
      <c r="L547" s="1199"/>
      <c r="M547" s="1006"/>
      <c r="N547" s="1006"/>
      <c r="O547" s="1200"/>
    </row>
    <row r="548" spans="1:15" ht="15" customHeight="1" x14ac:dyDescent="0.2">
      <c r="A548" s="1009" t="s">
        <v>929</v>
      </c>
      <c r="B548" s="1554">
        <v>0</v>
      </c>
      <c r="C548" s="1196"/>
      <c r="D548" s="1196"/>
      <c r="E548" s="1196"/>
      <c r="F548" s="1196"/>
      <c r="G548" s="1196"/>
      <c r="H548" s="1197">
        <v>0</v>
      </c>
      <c r="I548" s="1197">
        <v>0</v>
      </c>
      <c r="J548" s="1198">
        <v>0</v>
      </c>
      <c r="K548" s="1196"/>
      <c r="L548" s="1199"/>
      <c r="M548" s="1006"/>
      <c r="N548" s="1006"/>
      <c r="O548" s="1200"/>
    </row>
    <row r="549" spans="1:15" ht="15" customHeight="1" x14ac:dyDescent="0.2">
      <c r="A549" s="1009" t="s">
        <v>362</v>
      </c>
      <c r="B549" s="1554">
        <v>0</v>
      </c>
      <c r="C549" s="1196"/>
      <c r="D549" s="1196"/>
      <c r="E549" s="1196"/>
      <c r="F549" s="1196"/>
      <c r="G549" s="1196"/>
      <c r="H549" s="1197">
        <v>0</v>
      </c>
      <c r="I549" s="1197">
        <v>0</v>
      </c>
      <c r="J549" s="1198">
        <v>0</v>
      </c>
      <c r="K549" s="1196"/>
      <c r="L549" s="1199"/>
      <c r="M549" s="1006"/>
      <c r="N549" s="1006"/>
      <c r="O549" s="1200"/>
    </row>
    <row r="550" spans="1:15" ht="15" customHeight="1" x14ac:dyDescent="0.2">
      <c r="A550" s="1009" t="s">
        <v>363</v>
      </c>
      <c r="B550" s="1554">
        <v>0</v>
      </c>
      <c r="C550" s="1196"/>
      <c r="D550" s="1196"/>
      <c r="E550" s="1196"/>
      <c r="F550" s="1196"/>
      <c r="G550" s="1196"/>
      <c r="H550" s="1197">
        <v>0</v>
      </c>
      <c r="I550" s="1197">
        <v>0</v>
      </c>
      <c r="J550" s="1198">
        <v>0</v>
      </c>
      <c r="K550" s="1196"/>
      <c r="L550" s="1199"/>
      <c r="M550" s="1006"/>
      <c r="N550" s="1006"/>
      <c r="O550" s="1200"/>
    </row>
    <row r="551" spans="1:15" ht="15" customHeight="1" x14ac:dyDescent="0.2">
      <c r="A551" s="1009" t="s">
        <v>930</v>
      </c>
      <c r="B551" s="1554">
        <v>4</v>
      </c>
      <c r="C551" s="1196">
        <v>0</v>
      </c>
      <c r="D551" s="1196">
        <v>0</v>
      </c>
      <c r="E551" s="1196">
        <v>0</v>
      </c>
      <c r="F551" s="1196">
        <v>0</v>
      </c>
      <c r="G551" s="1196">
        <v>0</v>
      </c>
      <c r="H551" s="1197">
        <v>4</v>
      </c>
      <c r="I551" s="1197">
        <v>4</v>
      </c>
      <c r="J551" s="1198">
        <v>24</v>
      </c>
      <c r="K551" s="1196">
        <v>6</v>
      </c>
      <c r="L551" s="2146" t="s">
        <v>979</v>
      </c>
      <c r="M551" s="1006">
        <v>1240000</v>
      </c>
      <c r="N551" s="1944">
        <v>9374047.8000000007</v>
      </c>
      <c r="O551" s="1200">
        <v>6636814.0800000001</v>
      </c>
    </row>
    <row r="552" spans="1:15" ht="15" customHeight="1" x14ac:dyDescent="0.2">
      <c r="A552" s="1009" t="s">
        <v>365</v>
      </c>
      <c r="B552" s="1003">
        <v>0</v>
      </c>
      <c r="C552" s="1196"/>
      <c r="D552" s="1196"/>
      <c r="E552" s="1196"/>
      <c r="F552" s="1196"/>
      <c r="G552" s="1196"/>
      <c r="H552" s="1197">
        <v>0</v>
      </c>
      <c r="I552" s="1197">
        <v>0</v>
      </c>
      <c r="J552" s="1198">
        <v>0</v>
      </c>
      <c r="K552" s="1196"/>
      <c r="L552" s="1199"/>
      <c r="M552" s="1006"/>
      <c r="N552" s="1593"/>
      <c r="O552" s="1594"/>
    </row>
    <row r="553" spans="1:15" ht="15" customHeight="1" x14ac:dyDescent="0.2">
      <c r="A553" s="1009" t="s">
        <v>366</v>
      </c>
      <c r="B553" s="1003">
        <v>0</v>
      </c>
      <c r="C553" s="1196"/>
      <c r="D553" s="1196"/>
      <c r="E553" s="1196"/>
      <c r="F553" s="1196"/>
      <c r="G553" s="1196"/>
      <c r="H553" s="1197">
        <v>0</v>
      </c>
      <c r="I553" s="1197">
        <v>0</v>
      </c>
      <c r="J553" s="1198">
        <v>0</v>
      </c>
      <c r="K553" s="1198"/>
      <c r="L553" s="1199"/>
      <c r="M553" s="1006"/>
      <c r="N553" s="1593"/>
      <c r="O553" s="1594"/>
    </row>
    <row r="554" spans="1:15" ht="15" customHeight="1" x14ac:dyDescent="0.2">
      <c r="A554" s="1009" t="s">
        <v>367</v>
      </c>
      <c r="B554" s="1003">
        <v>0</v>
      </c>
      <c r="C554" s="1196"/>
      <c r="D554" s="1196"/>
      <c r="E554" s="1196"/>
      <c r="F554" s="1196"/>
      <c r="G554" s="1196"/>
      <c r="H554" s="1197">
        <v>0</v>
      </c>
      <c r="I554" s="1197">
        <v>0</v>
      </c>
      <c r="J554" s="1198">
        <v>0</v>
      </c>
      <c r="K554" s="1198"/>
      <c r="L554" s="1199"/>
      <c r="M554" s="1006"/>
      <c r="N554" s="1593"/>
      <c r="O554" s="1594"/>
    </row>
    <row r="555" spans="1:15" ht="15" customHeight="1" x14ac:dyDescent="0.2">
      <c r="A555" s="459" t="s">
        <v>931</v>
      </c>
      <c r="B555" s="1049">
        <v>25</v>
      </c>
      <c r="C555" s="1049">
        <v>5</v>
      </c>
      <c r="D555" s="1049">
        <v>0</v>
      </c>
      <c r="E555" s="1049">
        <v>0</v>
      </c>
      <c r="F555" s="1049">
        <v>20</v>
      </c>
      <c r="G555" s="1049">
        <v>0</v>
      </c>
      <c r="H555" s="1049">
        <v>5</v>
      </c>
      <c r="I555" s="1049">
        <v>10</v>
      </c>
      <c r="J555" s="1201">
        <v>50</v>
      </c>
      <c r="K555" s="1201">
        <v>10</v>
      </c>
      <c r="L555" s="1203"/>
      <c r="M555" s="1043"/>
      <c r="N555" s="460"/>
      <c r="O555" s="461"/>
    </row>
    <row r="556" spans="1:15" ht="15" customHeight="1" x14ac:dyDescent="0.2">
      <c r="A556" s="1009" t="s">
        <v>369</v>
      </c>
      <c r="B556" s="1554">
        <v>25</v>
      </c>
      <c r="C556" s="1196">
        <v>5</v>
      </c>
      <c r="D556" s="1196">
        <v>0</v>
      </c>
      <c r="E556" s="1196">
        <v>0</v>
      </c>
      <c r="F556" s="1196">
        <v>20</v>
      </c>
      <c r="G556" s="1196">
        <v>0</v>
      </c>
      <c r="H556" s="1197">
        <v>5</v>
      </c>
      <c r="I556" s="1197">
        <v>10</v>
      </c>
      <c r="J556" s="1198">
        <v>50</v>
      </c>
      <c r="K556" s="1196">
        <v>10</v>
      </c>
      <c r="L556" s="2146" t="s">
        <v>979</v>
      </c>
      <c r="M556" s="1006">
        <v>1240000</v>
      </c>
      <c r="N556" s="1944">
        <v>9374047.8000000007</v>
      </c>
      <c r="O556" s="1200">
        <v>6636814.0800000001</v>
      </c>
    </row>
    <row r="557" spans="1:15" ht="15" customHeight="1" x14ac:dyDescent="0.2">
      <c r="A557" s="1009" t="s">
        <v>370</v>
      </c>
      <c r="B557" s="1003">
        <v>0</v>
      </c>
      <c r="C557" s="1196"/>
      <c r="D557" s="1196"/>
      <c r="E557" s="1196"/>
      <c r="F557" s="1196"/>
      <c r="G557" s="1196"/>
      <c r="H557" s="1197">
        <v>0</v>
      </c>
      <c r="I557" s="1197">
        <v>0</v>
      </c>
      <c r="J557" s="1198">
        <v>0</v>
      </c>
      <c r="K557" s="1198"/>
      <c r="L557" s="1199"/>
      <c r="M557" s="1006"/>
      <c r="N557" s="1593"/>
      <c r="O557" s="1594"/>
    </row>
    <row r="558" spans="1:15" ht="15" customHeight="1" x14ac:dyDescent="0.2">
      <c r="A558" s="1009" t="s">
        <v>371</v>
      </c>
      <c r="B558" s="1003">
        <v>0</v>
      </c>
      <c r="C558" s="1196"/>
      <c r="D558" s="1196"/>
      <c r="E558" s="1196"/>
      <c r="F558" s="1196"/>
      <c r="G558" s="1196"/>
      <c r="H558" s="1197">
        <v>0</v>
      </c>
      <c r="I558" s="1197">
        <v>0</v>
      </c>
      <c r="J558" s="1198">
        <v>0</v>
      </c>
      <c r="K558" s="1198"/>
      <c r="L558" s="1199"/>
      <c r="M558" s="1006"/>
      <c r="N558" s="1593"/>
      <c r="O558" s="1594"/>
    </row>
    <row r="559" spans="1:15" ht="15" customHeight="1" x14ac:dyDescent="0.2">
      <c r="A559" s="1009" t="s">
        <v>372</v>
      </c>
      <c r="B559" s="1003">
        <v>0</v>
      </c>
      <c r="C559" s="1196"/>
      <c r="D559" s="1196"/>
      <c r="E559" s="1196"/>
      <c r="F559" s="1196"/>
      <c r="G559" s="1196"/>
      <c r="H559" s="1197">
        <v>0</v>
      </c>
      <c r="I559" s="1197">
        <v>0</v>
      </c>
      <c r="J559" s="1198">
        <v>0</v>
      </c>
      <c r="K559" s="1198"/>
      <c r="L559" s="1199"/>
      <c r="M559" s="1006"/>
      <c r="N559" s="1593"/>
      <c r="O559" s="1594"/>
    </row>
    <row r="560" spans="1:15" ht="15" customHeight="1" x14ac:dyDescent="0.2">
      <c r="A560" s="1009" t="s">
        <v>373</v>
      </c>
      <c r="B560" s="1003">
        <v>0</v>
      </c>
      <c r="C560" s="1196"/>
      <c r="D560" s="1196"/>
      <c r="E560" s="1196"/>
      <c r="F560" s="1196"/>
      <c r="G560" s="1196"/>
      <c r="H560" s="1197">
        <v>0</v>
      </c>
      <c r="I560" s="1197">
        <v>0</v>
      </c>
      <c r="J560" s="1198">
        <v>0</v>
      </c>
      <c r="K560" s="1198"/>
      <c r="L560" s="1199"/>
      <c r="M560" s="1006"/>
      <c r="N560" s="1006"/>
      <c r="O560" s="1200"/>
    </row>
    <row r="561" spans="1:15" ht="15" customHeight="1" x14ac:dyDescent="0.2">
      <c r="A561" s="1205" t="s">
        <v>374</v>
      </c>
      <c r="B561" s="1049">
        <v>22.5</v>
      </c>
      <c r="C561" s="1049">
        <v>6</v>
      </c>
      <c r="D561" s="1049">
        <v>0</v>
      </c>
      <c r="E561" s="1049">
        <v>0</v>
      </c>
      <c r="F561" s="1049">
        <v>4</v>
      </c>
      <c r="G561" s="1049">
        <v>0</v>
      </c>
      <c r="H561" s="1049">
        <v>18.5</v>
      </c>
      <c r="I561" s="1049">
        <v>24.5</v>
      </c>
      <c r="J561" s="1201">
        <v>134.9</v>
      </c>
      <c r="K561" s="1201">
        <v>7.2918918918918925</v>
      </c>
      <c r="L561" s="1203"/>
      <c r="M561" s="1043"/>
      <c r="N561" s="460"/>
      <c r="O561" s="461"/>
    </row>
    <row r="562" spans="1:15" ht="15" customHeight="1" x14ac:dyDescent="0.2">
      <c r="A562" s="1009" t="s">
        <v>375</v>
      </c>
      <c r="B562" s="1003">
        <v>5</v>
      </c>
      <c r="C562" s="1196">
        <v>5</v>
      </c>
      <c r="D562" s="1196">
        <v>0</v>
      </c>
      <c r="E562" s="1196">
        <v>0</v>
      </c>
      <c r="F562" s="1196">
        <v>0</v>
      </c>
      <c r="G562" s="1196">
        <v>0</v>
      </c>
      <c r="H562" s="1197">
        <v>5</v>
      </c>
      <c r="I562" s="1197">
        <v>10</v>
      </c>
      <c r="J562" s="1198">
        <v>45</v>
      </c>
      <c r="K562" s="1196">
        <v>9</v>
      </c>
      <c r="L562" s="2146" t="s">
        <v>979</v>
      </c>
      <c r="M562" s="1006">
        <v>1240000</v>
      </c>
      <c r="N562" s="1944">
        <v>9374047.8000000007</v>
      </c>
      <c r="O562" s="1200">
        <v>6636814.0800000001</v>
      </c>
    </row>
    <row r="563" spans="1:15" ht="15" customHeight="1" x14ac:dyDescent="0.2">
      <c r="A563" s="1009" t="s">
        <v>376</v>
      </c>
      <c r="B563" s="1003">
        <v>0</v>
      </c>
      <c r="C563" s="1196"/>
      <c r="D563" s="1196"/>
      <c r="E563" s="1196"/>
      <c r="F563" s="1196"/>
      <c r="G563" s="1196"/>
      <c r="H563" s="1197">
        <v>0</v>
      </c>
      <c r="I563" s="1197">
        <v>0</v>
      </c>
      <c r="J563" s="1198">
        <v>0</v>
      </c>
      <c r="K563" s="1196"/>
      <c r="L563" s="1199"/>
      <c r="M563" s="1006"/>
      <c r="N563" s="1006"/>
      <c r="O563" s="1200"/>
    </row>
    <row r="564" spans="1:15" ht="15" customHeight="1" x14ac:dyDescent="0.2">
      <c r="A564" s="1009" t="s">
        <v>377</v>
      </c>
      <c r="B564" s="1003">
        <v>0</v>
      </c>
      <c r="C564" s="1196"/>
      <c r="D564" s="1196"/>
      <c r="E564" s="1196"/>
      <c r="F564" s="1196"/>
      <c r="G564" s="1196"/>
      <c r="H564" s="1197">
        <v>0</v>
      </c>
      <c r="I564" s="1197">
        <v>0</v>
      </c>
      <c r="J564" s="1198">
        <v>0</v>
      </c>
      <c r="K564" s="1196"/>
      <c r="L564" s="1199"/>
      <c r="M564" s="1006"/>
      <c r="N564" s="1593"/>
      <c r="O564" s="1594"/>
    </row>
    <row r="565" spans="1:15" ht="15" customHeight="1" x14ac:dyDescent="0.2">
      <c r="A565" s="1009" t="s">
        <v>378</v>
      </c>
      <c r="B565" s="1003">
        <v>5</v>
      </c>
      <c r="C565" s="1196">
        <v>0</v>
      </c>
      <c r="D565" s="1196">
        <v>0</v>
      </c>
      <c r="E565" s="1196">
        <v>0</v>
      </c>
      <c r="F565" s="1196">
        <v>3</v>
      </c>
      <c r="G565" s="1196">
        <v>0</v>
      </c>
      <c r="H565" s="1197">
        <v>2</v>
      </c>
      <c r="I565" s="1197">
        <v>2</v>
      </c>
      <c r="J565" s="1198">
        <v>12.4</v>
      </c>
      <c r="K565" s="1196">
        <v>6.2</v>
      </c>
      <c r="L565" s="2146" t="s">
        <v>979</v>
      </c>
      <c r="M565" s="1006">
        <v>1240000</v>
      </c>
      <c r="N565" s="1944">
        <v>9374047.8000000007</v>
      </c>
      <c r="O565" s="1200">
        <v>6636814.0800000001</v>
      </c>
    </row>
    <row r="566" spans="1:15" ht="15" customHeight="1" x14ac:dyDescent="0.2">
      <c r="A566" s="1009" t="s">
        <v>379</v>
      </c>
      <c r="B566" s="1554">
        <v>8.5</v>
      </c>
      <c r="C566" s="1196">
        <v>0</v>
      </c>
      <c r="D566" s="1196">
        <v>0</v>
      </c>
      <c r="E566" s="1196">
        <v>0</v>
      </c>
      <c r="F566" s="1196">
        <v>0</v>
      </c>
      <c r="G566" s="1196">
        <v>0</v>
      </c>
      <c r="H566" s="1197">
        <v>8.5</v>
      </c>
      <c r="I566" s="1197">
        <v>8.5</v>
      </c>
      <c r="J566" s="1198">
        <v>59.5</v>
      </c>
      <c r="K566" s="1196">
        <v>7</v>
      </c>
      <c r="L566" s="2146" t="s">
        <v>979</v>
      </c>
      <c r="M566" s="1006">
        <v>1240000</v>
      </c>
      <c r="N566" s="1944">
        <v>9374047.8000000007</v>
      </c>
      <c r="O566" s="1200">
        <v>6636814.0800000001</v>
      </c>
    </row>
    <row r="567" spans="1:15" ht="15" customHeight="1" x14ac:dyDescent="0.2">
      <c r="A567" s="1009" t="s">
        <v>380</v>
      </c>
      <c r="B567" s="1554">
        <v>4</v>
      </c>
      <c r="C567" s="1196">
        <v>1</v>
      </c>
      <c r="D567" s="1196">
        <v>0</v>
      </c>
      <c r="E567" s="1196">
        <v>0</v>
      </c>
      <c r="F567" s="1196">
        <v>1</v>
      </c>
      <c r="G567" s="1196">
        <v>0</v>
      </c>
      <c r="H567" s="1197">
        <v>3</v>
      </c>
      <c r="I567" s="1197">
        <v>4</v>
      </c>
      <c r="J567" s="1198">
        <v>18</v>
      </c>
      <c r="K567" s="1196">
        <v>6</v>
      </c>
      <c r="L567" s="2146" t="s">
        <v>979</v>
      </c>
      <c r="M567" s="1006">
        <v>1240000</v>
      </c>
      <c r="N567" s="1944">
        <v>9374047.8000000007</v>
      </c>
      <c r="O567" s="1200">
        <v>6636814.0800000001</v>
      </c>
    </row>
    <row r="568" spans="1:15" ht="15" customHeight="1" x14ac:dyDescent="0.2">
      <c r="A568" s="1009" t="s">
        <v>381</v>
      </c>
      <c r="B568" s="1554">
        <v>0</v>
      </c>
      <c r="C568" s="1196"/>
      <c r="D568" s="1196"/>
      <c r="E568" s="1196"/>
      <c r="F568" s="1196"/>
      <c r="G568" s="1196"/>
      <c r="H568" s="1197">
        <v>0</v>
      </c>
      <c r="I568" s="1197">
        <v>0</v>
      </c>
      <c r="J568" s="1198">
        <v>0</v>
      </c>
      <c r="K568" s="1198"/>
      <c r="L568" s="1199"/>
      <c r="M568" s="1006"/>
      <c r="N568" s="1593"/>
      <c r="O568" s="1594"/>
    </row>
    <row r="569" spans="1:15" ht="15" customHeight="1" x14ac:dyDescent="0.2">
      <c r="A569" s="1009" t="s">
        <v>382</v>
      </c>
      <c r="B569" s="1554">
        <v>0</v>
      </c>
      <c r="C569" s="1196"/>
      <c r="D569" s="1196"/>
      <c r="E569" s="1196"/>
      <c r="F569" s="1196"/>
      <c r="G569" s="1196"/>
      <c r="H569" s="1197">
        <v>0</v>
      </c>
      <c r="I569" s="1197">
        <v>0</v>
      </c>
      <c r="J569" s="1198">
        <v>0</v>
      </c>
      <c r="K569" s="1198"/>
      <c r="L569" s="1199"/>
      <c r="M569" s="1006"/>
      <c r="N569" s="1593"/>
      <c r="O569" s="1594"/>
    </row>
    <row r="570" spans="1:15" ht="15" customHeight="1" x14ac:dyDescent="0.2">
      <c r="A570" s="1205" t="s">
        <v>383</v>
      </c>
      <c r="B570" s="1049">
        <v>21.5</v>
      </c>
      <c r="C570" s="1049">
        <v>0</v>
      </c>
      <c r="D570" s="1049">
        <v>0</v>
      </c>
      <c r="E570" s="1049">
        <v>0</v>
      </c>
      <c r="F570" s="1049">
        <v>0.5</v>
      </c>
      <c r="G570" s="1049">
        <v>1</v>
      </c>
      <c r="H570" s="1049">
        <v>20</v>
      </c>
      <c r="I570" s="1049">
        <v>21</v>
      </c>
      <c r="J570" s="1201">
        <v>108</v>
      </c>
      <c r="K570" s="1201">
        <v>5.4</v>
      </c>
      <c r="L570" s="1203"/>
      <c r="M570" s="1043"/>
      <c r="N570" s="460"/>
      <c r="O570" s="461"/>
    </row>
    <row r="571" spans="1:15" ht="15" customHeight="1" x14ac:dyDescent="0.2">
      <c r="A571" s="1009" t="s">
        <v>384</v>
      </c>
      <c r="B571" s="1003">
        <v>8.5</v>
      </c>
      <c r="C571" s="1196">
        <v>0</v>
      </c>
      <c r="D571" s="1196">
        <v>0</v>
      </c>
      <c r="E571" s="1196">
        <v>0</v>
      </c>
      <c r="F571" s="1196">
        <v>0.5</v>
      </c>
      <c r="G571" s="1196">
        <v>0</v>
      </c>
      <c r="H571" s="1197">
        <v>8</v>
      </c>
      <c r="I571" s="1197">
        <v>8</v>
      </c>
      <c r="J571" s="1198">
        <v>48</v>
      </c>
      <c r="K571" s="1196">
        <v>6</v>
      </c>
      <c r="L571" s="2146" t="s">
        <v>979</v>
      </c>
      <c r="M571" s="1006">
        <v>1240000</v>
      </c>
      <c r="N571" s="1944">
        <v>9374047.8000000007</v>
      </c>
      <c r="O571" s="1200">
        <v>6636814.0800000001</v>
      </c>
    </row>
    <row r="572" spans="1:15" ht="15" customHeight="1" x14ac:dyDescent="0.2">
      <c r="A572" s="1009" t="s">
        <v>385</v>
      </c>
      <c r="B572" s="1003">
        <v>0</v>
      </c>
      <c r="C572" s="1196"/>
      <c r="D572" s="1196"/>
      <c r="E572" s="1196"/>
      <c r="F572" s="1196"/>
      <c r="G572" s="1196"/>
      <c r="H572" s="1197">
        <v>0</v>
      </c>
      <c r="I572" s="1197">
        <v>0</v>
      </c>
      <c r="J572" s="1198">
        <v>0</v>
      </c>
      <c r="K572" s="1196"/>
      <c r="L572" s="1199"/>
      <c r="M572" s="1006"/>
      <c r="N572" s="1593"/>
      <c r="O572" s="1594"/>
    </row>
    <row r="573" spans="1:15" ht="15" customHeight="1" x14ac:dyDescent="0.2">
      <c r="A573" s="1009" t="s">
        <v>386</v>
      </c>
      <c r="B573" s="1003">
        <v>0</v>
      </c>
      <c r="C573" s="1196"/>
      <c r="D573" s="1196"/>
      <c r="E573" s="1196"/>
      <c r="F573" s="1196"/>
      <c r="G573" s="1196"/>
      <c r="H573" s="1197">
        <v>0</v>
      </c>
      <c r="I573" s="1197">
        <v>0</v>
      </c>
      <c r="J573" s="1198">
        <v>0</v>
      </c>
      <c r="K573" s="1196"/>
      <c r="L573" s="1199"/>
      <c r="M573" s="1006"/>
      <c r="N573" s="1006"/>
      <c r="O573" s="1200"/>
    </row>
    <row r="574" spans="1:15" ht="15" customHeight="1" x14ac:dyDescent="0.2">
      <c r="A574" s="1009" t="s">
        <v>387</v>
      </c>
      <c r="B574" s="1003">
        <v>0</v>
      </c>
      <c r="C574" s="1196"/>
      <c r="D574" s="1196"/>
      <c r="E574" s="1196"/>
      <c r="F574" s="1196"/>
      <c r="G574" s="1196"/>
      <c r="H574" s="1197">
        <v>0</v>
      </c>
      <c r="I574" s="1197">
        <v>0</v>
      </c>
      <c r="J574" s="1198">
        <v>0</v>
      </c>
      <c r="K574" s="1196"/>
      <c r="L574" s="1199"/>
      <c r="M574" s="1006"/>
      <c r="N574" s="1006"/>
      <c r="O574" s="1200"/>
    </row>
    <row r="575" spans="1:15" ht="15" customHeight="1" x14ac:dyDescent="0.2">
      <c r="A575" s="1009" t="s">
        <v>388</v>
      </c>
      <c r="B575" s="1003">
        <v>0</v>
      </c>
      <c r="C575" s="1196"/>
      <c r="D575" s="1196"/>
      <c r="E575" s="1196"/>
      <c r="F575" s="1196"/>
      <c r="G575" s="1196"/>
      <c r="H575" s="1197">
        <v>0</v>
      </c>
      <c r="I575" s="1197">
        <v>0</v>
      </c>
      <c r="J575" s="1198">
        <v>0</v>
      </c>
      <c r="K575" s="1196"/>
      <c r="L575" s="1199"/>
      <c r="M575" s="1006"/>
      <c r="N575" s="1006"/>
      <c r="O575" s="1200"/>
    </row>
    <row r="576" spans="1:15" ht="15" customHeight="1" x14ac:dyDescent="0.2">
      <c r="A576" s="1009" t="s">
        <v>389</v>
      </c>
      <c r="B576" s="1003">
        <v>0</v>
      </c>
      <c r="C576" s="1196"/>
      <c r="D576" s="1196"/>
      <c r="E576" s="1196"/>
      <c r="F576" s="1196"/>
      <c r="G576" s="1196"/>
      <c r="H576" s="1197">
        <v>0</v>
      </c>
      <c r="I576" s="1197">
        <v>0</v>
      </c>
      <c r="J576" s="1198">
        <v>0</v>
      </c>
      <c r="K576" s="1196"/>
      <c r="L576" s="1199"/>
      <c r="M576" s="1006"/>
      <c r="N576" s="1593"/>
      <c r="O576" s="1594"/>
    </row>
    <row r="577" spans="1:15" ht="15" customHeight="1" x14ac:dyDescent="0.2">
      <c r="A577" s="1009" t="s">
        <v>390</v>
      </c>
      <c r="B577" s="1003">
        <v>0</v>
      </c>
      <c r="C577" s="1196"/>
      <c r="D577" s="1196"/>
      <c r="E577" s="1196"/>
      <c r="F577" s="1196"/>
      <c r="G577" s="1196"/>
      <c r="H577" s="1197">
        <v>0</v>
      </c>
      <c r="I577" s="1197">
        <v>0</v>
      </c>
      <c r="J577" s="1198">
        <v>0</v>
      </c>
      <c r="K577" s="1196"/>
      <c r="L577" s="1199"/>
      <c r="M577" s="1006"/>
      <c r="N577" s="1006"/>
      <c r="O577" s="1200"/>
    </row>
    <row r="578" spans="1:15" ht="15" customHeight="1" x14ac:dyDescent="0.2">
      <c r="A578" s="1009" t="s">
        <v>932</v>
      </c>
      <c r="B578" s="1554">
        <v>13</v>
      </c>
      <c r="C578" s="1196">
        <v>0</v>
      </c>
      <c r="D578" s="1196">
        <v>0</v>
      </c>
      <c r="E578" s="1196">
        <v>0</v>
      </c>
      <c r="F578" s="1196">
        <v>0</v>
      </c>
      <c r="G578" s="1196">
        <v>1</v>
      </c>
      <c r="H578" s="1197">
        <v>12</v>
      </c>
      <c r="I578" s="1197">
        <v>13</v>
      </c>
      <c r="J578" s="1198">
        <v>60</v>
      </c>
      <c r="K578" s="1196">
        <v>5</v>
      </c>
      <c r="L578" s="2146" t="s">
        <v>979</v>
      </c>
      <c r="M578" s="1006">
        <v>1240000</v>
      </c>
      <c r="N578" s="1944">
        <v>9374047.8000000007</v>
      </c>
      <c r="O578" s="1200">
        <v>6636814.0800000001</v>
      </c>
    </row>
    <row r="579" spans="1:15" ht="15" customHeight="1" thickBot="1" x14ac:dyDescent="0.25">
      <c r="A579" s="1190" t="s">
        <v>392</v>
      </c>
      <c r="B579" s="261">
        <v>0</v>
      </c>
      <c r="C579" s="1191"/>
      <c r="D579" s="1191"/>
      <c r="E579" s="1191"/>
      <c r="F579" s="1191"/>
      <c r="G579" s="1191"/>
      <c r="H579" s="1197">
        <v>0</v>
      </c>
      <c r="I579" s="1197">
        <v>0</v>
      </c>
      <c r="J579" s="1586">
        <v>0</v>
      </c>
      <c r="K579" s="1192"/>
      <c r="L579" s="1193"/>
      <c r="M579" s="1194"/>
      <c r="N579" s="1194"/>
      <c r="O579" s="1195"/>
    </row>
    <row r="580" spans="1:15" ht="15" customHeight="1" thickBot="1" x14ac:dyDescent="0.25">
      <c r="A580" s="430" t="s">
        <v>933</v>
      </c>
      <c r="B580" s="1181">
        <v>115</v>
      </c>
      <c r="C580" s="1181">
        <v>14</v>
      </c>
      <c r="D580" s="1181">
        <v>0</v>
      </c>
      <c r="E580" s="1181">
        <v>6</v>
      </c>
      <c r="F580" s="1181">
        <v>28.5</v>
      </c>
      <c r="G580" s="1181">
        <v>1</v>
      </c>
      <c r="H580" s="1181">
        <v>79.5</v>
      </c>
      <c r="I580" s="1181">
        <v>94.5</v>
      </c>
      <c r="J580" s="1182">
        <v>575.9</v>
      </c>
      <c r="K580" s="1182">
        <v>7.2440251572327039</v>
      </c>
      <c r="L580" s="1584" t="s">
        <v>979</v>
      </c>
      <c r="M580" s="1184">
        <v>1240000</v>
      </c>
      <c r="N580" s="1184">
        <v>9374047.8000000026</v>
      </c>
      <c r="O580" s="536">
        <v>6636814.0800000001</v>
      </c>
    </row>
    <row r="581" spans="1:15" x14ac:dyDescent="0.2">
      <c r="A581" s="7" t="s">
        <v>1874</v>
      </c>
      <c r="B581" s="8"/>
      <c r="C581" s="8"/>
      <c r="D581" s="8"/>
      <c r="E581" s="9"/>
      <c r="F581" s="10"/>
      <c r="G581" s="11"/>
      <c r="H581" s="8"/>
      <c r="I581" s="249"/>
      <c r="J581" s="249"/>
      <c r="K581" s="257"/>
      <c r="L581" s="258"/>
      <c r="M581" s="259"/>
      <c r="N581" s="259"/>
      <c r="O581" s="259"/>
    </row>
    <row r="582" spans="1:15" x14ac:dyDescent="0.2">
      <c r="A582" s="42"/>
      <c r="B582" s="246"/>
      <c r="C582" s="246"/>
      <c r="D582" s="246"/>
      <c r="E582" s="246"/>
      <c r="F582" s="246"/>
      <c r="G582" s="246"/>
      <c r="H582" s="249"/>
      <c r="I582" s="249"/>
      <c r="J582" s="249"/>
      <c r="K582" s="257"/>
      <c r="L582" s="258"/>
      <c r="M582" s="259"/>
      <c r="N582" s="259"/>
      <c r="O582" s="259"/>
    </row>
    <row r="583" spans="1:15" x14ac:dyDescent="0.2">
      <c r="A583" s="260"/>
      <c r="B583" s="246"/>
      <c r="C583" s="246"/>
      <c r="D583" s="246"/>
      <c r="E583" s="246"/>
      <c r="F583" s="246"/>
      <c r="G583" s="246"/>
      <c r="H583" s="249"/>
      <c r="I583" s="249"/>
      <c r="J583" s="249"/>
      <c r="K583" s="257"/>
      <c r="L583" s="258"/>
      <c r="M583" s="259"/>
      <c r="N583" s="259"/>
      <c r="O583" s="259"/>
    </row>
    <row r="584" spans="1:15" x14ac:dyDescent="0.2">
      <c r="A584" s="260"/>
      <c r="B584" s="246"/>
      <c r="C584" s="246"/>
      <c r="D584" s="246"/>
      <c r="E584" s="246"/>
      <c r="F584" s="246"/>
      <c r="G584" s="246"/>
      <c r="H584" s="249"/>
      <c r="I584" s="249"/>
      <c r="J584" s="249"/>
      <c r="K584" s="257"/>
      <c r="L584" s="258"/>
      <c r="M584" s="259"/>
      <c r="N584" s="259"/>
      <c r="O584" s="259"/>
    </row>
    <row r="585" spans="1:15" ht="15" x14ac:dyDescent="0.25">
      <c r="A585" s="3012" t="s">
        <v>1982</v>
      </c>
      <c r="B585" s="3012"/>
      <c r="C585" s="3012"/>
      <c r="D585" s="3012"/>
      <c r="E585" s="3012"/>
      <c r="F585" s="3012"/>
      <c r="G585" s="3012"/>
      <c r="H585" s="3012"/>
      <c r="I585" s="3012"/>
      <c r="J585" s="3012"/>
      <c r="K585" s="3012"/>
      <c r="L585" s="3012"/>
      <c r="M585" s="3012"/>
      <c r="N585" s="3012"/>
      <c r="O585" s="3012"/>
    </row>
    <row r="586" spans="1:15" ht="13.5" thickBot="1" x14ac:dyDescent="0.25">
      <c r="A586" s="8" t="s">
        <v>1834</v>
      </c>
      <c r="B586" s="247"/>
      <c r="C586" s="246"/>
      <c r="D586" s="246"/>
      <c r="E586" s="246"/>
      <c r="F586" s="246"/>
      <c r="G586" s="246"/>
      <c r="H586" s="249"/>
      <c r="I586" s="249"/>
      <c r="J586" s="249"/>
      <c r="K586" s="257"/>
      <c r="L586" s="258"/>
      <c r="M586" s="259"/>
      <c r="N586" s="259"/>
      <c r="O586" s="259"/>
    </row>
    <row r="587" spans="1:15" ht="15" customHeight="1" x14ac:dyDescent="0.2">
      <c r="A587" s="3009" t="s">
        <v>328</v>
      </c>
      <c r="B587" s="3005" t="s">
        <v>1984</v>
      </c>
      <c r="C587" s="3006"/>
      <c r="D587" s="3006"/>
      <c r="E587" s="3006"/>
      <c r="F587" s="3006"/>
      <c r="G587" s="3006"/>
      <c r="H587" s="3006"/>
      <c r="I587" s="3006"/>
      <c r="J587" s="3006"/>
      <c r="K587" s="3006"/>
      <c r="L587" s="3006"/>
      <c r="M587" s="3006"/>
      <c r="N587" s="3006"/>
      <c r="O587" s="3007"/>
    </row>
    <row r="588" spans="1:15" ht="15" customHeight="1" x14ac:dyDescent="0.2">
      <c r="A588" s="3010"/>
      <c r="B588" s="3008" t="s">
        <v>192</v>
      </c>
      <c r="C588" s="3008"/>
      <c r="D588" s="3008"/>
      <c r="E588" s="3008"/>
      <c r="F588" s="3008"/>
      <c r="G588" s="3008"/>
      <c r="H588" s="3008"/>
      <c r="I588" s="3008"/>
      <c r="J588" s="2329"/>
      <c r="K588" s="2329" t="s">
        <v>904</v>
      </c>
      <c r="L588" s="2329"/>
      <c r="M588" s="1172" t="s">
        <v>437</v>
      </c>
      <c r="N588" s="1172" t="s">
        <v>910</v>
      </c>
      <c r="O588" s="1177" t="s">
        <v>910</v>
      </c>
    </row>
    <row r="589" spans="1:15" ht="15" customHeight="1" x14ac:dyDescent="0.2">
      <c r="A589" s="3010"/>
      <c r="B589" s="2329" t="s">
        <v>433</v>
      </c>
      <c r="C589" s="2329"/>
      <c r="D589" s="2329" t="s">
        <v>1702</v>
      </c>
      <c r="E589" s="2329"/>
      <c r="F589" s="2329"/>
      <c r="G589" s="2329" t="s">
        <v>911</v>
      </c>
      <c r="H589" s="2329"/>
      <c r="I589" s="2329" t="s">
        <v>433</v>
      </c>
      <c r="J589" s="2360" t="s">
        <v>912</v>
      </c>
      <c r="K589" s="2360" t="s">
        <v>842</v>
      </c>
      <c r="L589" s="2360" t="s">
        <v>330</v>
      </c>
      <c r="M589" s="1173" t="s">
        <v>913</v>
      </c>
      <c r="N589" s="1173" t="s">
        <v>914</v>
      </c>
      <c r="O589" s="1178" t="s">
        <v>913</v>
      </c>
    </row>
    <row r="590" spans="1:15" ht="15" customHeight="1" x14ac:dyDescent="0.2">
      <c r="A590" s="3010"/>
      <c r="B590" s="2360" t="s">
        <v>916</v>
      </c>
      <c r="C590" s="2360" t="s">
        <v>918</v>
      </c>
      <c r="D590" s="2360"/>
      <c r="E590" s="2360" t="s">
        <v>867</v>
      </c>
      <c r="F590" s="2360" t="s">
        <v>917</v>
      </c>
      <c r="G590" s="2360" t="s">
        <v>919</v>
      </c>
      <c r="H590" s="2360" t="s">
        <v>836</v>
      </c>
      <c r="I590" s="2360" t="s">
        <v>835</v>
      </c>
      <c r="J590" s="2360" t="s">
        <v>920</v>
      </c>
      <c r="K590" s="2360" t="s">
        <v>921</v>
      </c>
      <c r="L590" s="2360" t="s">
        <v>336</v>
      </c>
      <c r="M590" s="1173" t="s">
        <v>922</v>
      </c>
      <c r="N590" s="1173" t="s">
        <v>923</v>
      </c>
      <c r="O590" s="1178" t="s">
        <v>924</v>
      </c>
    </row>
    <row r="591" spans="1:15" ht="15" customHeight="1" thickBot="1" x14ac:dyDescent="0.25">
      <c r="A591" s="3011"/>
      <c r="B591" s="1992">
        <v>43830</v>
      </c>
      <c r="C591" s="2361">
        <v>2020</v>
      </c>
      <c r="D591" s="2361">
        <v>2020</v>
      </c>
      <c r="E591" s="2361">
        <v>2020</v>
      </c>
      <c r="F591" s="2361">
        <v>2020</v>
      </c>
      <c r="G591" s="2361" t="s">
        <v>925</v>
      </c>
      <c r="H591" s="1176">
        <v>2020</v>
      </c>
      <c r="I591" s="1992">
        <v>44196</v>
      </c>
      <c r="J591" s="1992" t="s">
        <v>1983</v>
      </c>
      <c r="K591" s="1992" t="s">
        <v>1983</v>
      </c>
      <c r="L591" s="2361" t="s">
        <v>441</v>
      </c>
      <c r="M591" s="1175" t="s">
        <v>926</v>
      </c>
      <c r="N591" s="1175" t="s">
        <v>927</v>
      </c>
      <c r="O591" s="1179" t="s">
        <v>927</v>
      </c>
    </row>
    <row r="592" spans="1:15" ht="15" customHeight="1" x14ac:dyDescent="0.2">
      <c r="A592" s="1185" t="s">
        <v>352</v>
      </c>
      <c r="B592" s="1180">
        <v>608.5</v>
      </c>
      <c r="C592" s="1180">
        <v>323</v>
      </c>
      <c r="D592" s="1180">
        <v>0</v>
      </c>
      <c r="E592" s="1180">
        <v>12.3</v>
      </c>
      <c r="F592" s="1180">
        <v>25.2</v>
      </c>
      <c r="G592" s="1180">
        <v>70</v>
      </c>
      <c r="H592" s="1180">
        <v>501</v>
      </c>
      <c r="I592" s="1180">
        <v>894</v>
      </c>
      <c r="J592" s="1186">
        <v>4097.2862643678163</v>
      </c>
      <c r="K592" s="1201">
        <v>8.1782160965425472</v>
      </c>
      <c r="L592" s="404"/>
      <c r="M592" s="1188"/>
      <c r="N592" s="1188"/>
      <c r="O592" s="1189"/>
    </row>
    <row r="593" spans="1:15" ht="15" customHeight="1" x14ac:dyDescent="0.2">
      <c r="A593" s="1009" t="s">
        <v>353</v>
      </c>
      <c r="B593" s="1554">
        <v>150</v>
      </c>
      <c r="C593" s="1196">
        <v>5</v>
      </c>
      <c r="D593" s="1196">
        <v>0</v>
      </c>
      <c r="E593" s="1196">
        <v>0</v>
      </c>
      <c r="F593" s="1196">
        <v>0</v>
      </c>
      <c r="G593" s="1196">
        <v>11</v>
      </c>
      <c r="H593" s="1197">
        <v>139</v>
      </c>
      <c r="I593" s="1197">
        <v>155</v>
      </c>
      <c r="J593" s="1198">
        <v>1112</v>
      </c>
      <c r="K593" s="1196">
        <v>8</v>
      </c>
      <c r="L593" s="2146" t="s">
        <v>979</v>
      </c>
      <c r="M593" s="1006">
        <v>1100000</v>
      </c>
      <c r="N593" s="1006">
        <v>11180432.199999999</v>
      </c>
      <c r="O593" s="1200">
        <v>8619686.2980000004</v>
      </c>
    </row>
    <row r="594" spans="1:15" ht="15" customHeight="1" x14ac:dyDescent="0.2">
      <c r="A594" s="1009" t="s">
        <v>354</v>
      </c>
      <c r="B594" s="1554">
        <v>55</v>
      </c>
      <c r="C594" s="1196">
        <v>57</v>
      </c>
      <c r="D594" s="1196">
        <v>0</v>
      </c>
      <c r="E594" s="1196">
        <v>0</v>
      </c>
      <c r="F594" s="1196">
        <v>0</v>
      </c>
      <c r="G594" s="1196">
        <v>9</v>
      </c>
      <c r="H594" s="1197">
        <v>46</v>
      </c>
      <c r="I594" s="1197">
        <v>112</v>
      </c>
      <c r="J594" s="1198">
        <v>409.43833333333333</v>
      </c>
      <c r="K594" s="1196">
        <v>8.9008333333333329</v>
      </c>
      <c r="L594" s="2146" t="s">
        <v>979</v>
      </c>
      <c r="M594" s="1006">
        <v>1100000</v>
      </c>
      <c r="N594" s="1006">
        <v>11180432.199999999</v>
      </c>
      <c r="O594" s="1200">
        <v>8619686.2980000004</v>
      </c>
    </row>
    <row r="595" spans="1:15" ht="15" customHeight="1" x14ac:dyDescent="0.2">
      <c r="A595" s="1009" t="s">
        <v>355</v>
      </c>
      <c r="B595" s="1554">
        <v>46</v>
      </c>
      <c r="C595" s="1196">
        <v>8</v>
      </c>
      <c r="D595" s="1196">
        <v>0</v>
      </c>
      <c r="E595" s="1196">
        <v>1</v>
      </c>
      <c r="F595" s="1196">
        <v>2</v>
      </c>
      <c r="G595" s="1196">
        <v>10</v>
      </c>
      <c r="H595" s="1197">
        <v>33</v>
      </c>
      <c r="I595" s="1197">
        <v>51</v>
      </c>
      <c r="J595" s="1198">
        <v>231</v>
      </c>
      <c r="K595" s="1196">
        <v>7</v>
      </c>
      <c r="L595" s="2146" t="s">
        <v>979</v>
      </c>
      <c r="M595" s="1006">
        <v>1100000</v>
      </c>
      <c r="N595" s="1006">
        <v>11180432.199999999</v>
      </c>
      <c r="O595" s="1200">
        <v>8619686.2980000004</v>
      </c>
    </row>
    <row r="596" spans="1:15" ht="15" customHeight="1" x14ac:dyDescent="0.2">
      <c r="A596" s="1009" t="s">
        <v>356</v>
      </c>
      <c r="B596" s="1554">
        <v>28</v>
      </c>
      <c r="C596" s="1196">
        <v>0</v>
      </c>
      <c r="D596" s="1196">
        <v>0</v>
      </c>
      <c r="E596" s="1196">
        <v>0</v>
      </c>
      <c r="F596" s="1196">
        <v>0</v>
      </c>
      <c r="G596" s="1196">
        <v>6.5</v>
      </c>
      <c r="H596" s="1197">
        <v>21.5</v>
      </c>
      <c r="I596" s="1197">
        <v>28</v>
      </c>
      <c r="J596" s="1198">
        <v>172</v>
      </c>
      <c r="K596" s="1196">
        <v>8</v>
      </c>
      <c r="L596" s="2146" t="s">
        <v>979</v>
      </c>
      <c r="M596" s="1006">
        <v>1100000</v>
      </c>
      <c r="N596" s="1006">
        <v>11180432.199999999</v>
      </c>
      <c r="O596" s="1200">
        <v>8619686.2980000004</v>
      </c>
    </row>
    <row r="597" spans="1:15" ht="15" customHeight="1" x14ac:dyDescent="0.2">
      <c r="A597" s="1009" t="s">
        <v>357</v>
      </c>
      <c r="B597" s="1554">
        <v>64</v>
      </c>
      <c r="C597" s="1196">
        <v>30</v>
      </c>
      <c r="D597" s="1196">
        <v>0</v>
      </c>
      <c r="E597" s="1196">
        <v>2</v>
      </c>
      <c r="F597" s="1196">
        <v>1</v>
      </c>
      <c r="G597" s="1196">
        <v>5</v>
      </c>
      <c r="H597" s="1197">
        <v>56</v>
      </c>
      <c r="I597" s="1197">
        <v>91</v>
      </c>
      <c r="J597" s="1198">
        <v>392</v>
      </c>
      <c r="K597" s="1196">
        <v>7</v>
      </c>
      <c r="L597" s="2146" t="s">
        <v>979</v>
      </c>
      <c r="M597" s="1006">
        <v>1100000</v>
      </c>
      <c r="N597" s="1006">
        <v>11180432.199999999</v>
      </c>
      <c r="O597" s="1200">
        <v>8619686.2980000004</v>
      </c>
    </row>
    <row r="598" spans="1:15" ht="15" customHeight="1" x14ac:dyDescent="0.2">
      <c r="A598" s="1009" t="s">
        <v>358</v>
      </c>
      <c r="B598" s="1554">
        <v>28.5</v>
      </c>
      <c r="C598" s="1196">
        <v>2</v>
      </c>
      <c r="D598" s="1196">
        <v>0</v>
      </c>
      <c r="E598" s="1196">
        <v>0</v>
      </c>
      <c r="F598" s="1196">
        <v>0</v>
      </c>
      <c r="G598" s="1196">
        <v>1</v>
      </c>
      <c r="H598" s="1197">
        <v>27.5</v>
      </c>
      <c r="I598" s="1197">
        <v>30.5</v>
      </c>
      <c r="J598" s="1198">
        <v>429</v>
      </c>
      <c r="K598" s="1196">
        <v>15.6</v>
      </c>
      <c r="L598" s="2146" t="s">
        <v>979</v>
      </c>
      <c r="M598" s="1006">
        <v>1100000</v>
      </c>
      <c r="N598" s="1006">
        <v>11180432.199999999</v>
      </c>
      <c r="O598" s="1200">
        <v>8619686.2980000004</v>
      </c>
    </row>
    <row r="599" spans="1:15" ht="15" customHeight="1" x14ac:dyDescent="0.2">
      <c r="A599" s="1009" t="s">
        <v>928</v>
      </c>
      <c r="B599" s="1554">
        <v>12.5</v>
      </c>
      <c r="C599" s="1196">
        <v>2</v>
      </c>
      <c r="D599" s="1196">
        <v>0</v>
      </c>
      <c r="E599" s="1196">
        <v>0</v>
      </c>
      <c r="F599" s="1196">
        <v>0</v>
      </c>
      <c r="G599" s="1196">
        <v>3</v>
      </c>
      <c r="H599" s="1197">
        <v>9.5</v>
      </c>
      <c r="I599" s="1197">
        <v>14.5</v>
      </c>
      <c r="J599" s="1198">
        <v>76</v>
      </c>
      <c r="K599" s="1196">
        <v>8</v>
      </c>
      <c r="L599" s="2146" t="s">
        <v>979</v>
      </c>
      <c r="M599" s="1006">
        <v>1100000</v>
      </c>
      <c r="N599" s="1006">
        <v>11180432.199999999</v>
      </c>
      <c r="O599" s="1200">
        <v>8619686.2980000004</v>
      </c>
    </row>
    <row r="600" spans="1:15" ht="15" customHeight="1" x14ac:dyDescent="0.2">
      <c r="A600" s="1009" t="s">
        <v>360</v>
      </c>
      <c r="B600" s="1554">
        <v>0</v>
      </c>
      <c r="C600" s="1196"/>
      <c r="D600" s="1196"/>
      <c r="E600" s="1196"/>
      <c r="F600" s="1196"/>
      <c r="G600" s="1196">
        <v>0</v>
      </c>
      <c r="H600" s="1197">
        <v>0</v>
      </c>
      <c r="I600" s="1197">
        <v>0</v>
      </c>
      <c r="J600" s="1198">
        <v>0</v>
      </c>
      <c r="K600" s="1196"/>
      <c r="L600" s="1199"/>
      <c r="M600" s="1006"/>
      <c r="N600" s="1006"/>
      <c r="O600" s="1200"/>
    </row>
    <row r="601" spans="1:15" ht="15" customHeight="1" x14ac:dyDescent="0.2">
      <c r="A601" s="1009" t="s">
        <v>929</v>
      </c>
      <c r="B601" s="1554">
        <v>13</v>
      </c>
      <c r="C601" s="1196">
        <v>22</v>
      </c>
      <c r="D601" s="1196">
        <v>0</v>
      </c>
      <c r="E601" s="1196">
        <v>1.3</v>
      </c>
      <c r="F601" s="1196">
        <v>3.2</v>
      </c>
      <c r="G601" s="1196">
        <v>0</v>
      </c>
      <c r="H601" s="1197">
        <v>8.5000000000000036</v>
      </c>
      <c r="I601" s="1197">
        <v>30.500000000000004</v>
      </c>
      <c r="J601" s="1198">
        <v>75.397931034482795</v>
      </c>
      <c r="K601" s="1196">
        <v>8.8703448275862069</v>
      </c>
      <c r="L601" s="2146" t="s">
        <v>979</v>
      </c>
      <c r="M601" s="1006">
        <v>1100000</v>
      </c>
      <c r="N601" s="1006">
        <v>11180432.199999999</v>
      </c>
      <c r="O601" s="1200">
        <v>8619686.2980000004</v>
      </c>
    </row>
    <row r="602" spans="1:15" ht="15" customHeight="1" x14ac:dyDescent="0.2">
      <c r="A602" s="1009" t="s">
        <v>362</v>
      </c>
      <c r="B602" s="1554">
        <v>66.5</v>
      </c>
      <c r="C602" s="1196">
        <v>2</v>
      </c>
      <c r="D602" s="1196">
        <v>0</v>
      </c>
      <c r="E602" s="1196">
        <v>0</v>
      </c>
      <c r="F602" s="1196">
        <v>0</v>
      </c>
      <c r="G602" s="1196">
        <v>8</v>
      </c>
      <c r="H602" s="1197">
        <v>58.5</v>
      </c>
      <c r="I602" s="1197">
        <v>68.5</v>
      </c>
      <c r="J602" s="1198">
        <v>380.25</v>
      </c>
      <c r="K602" s="1196">
        <v>6.5</v>
      </c>
      <c r="L602" s="2146" t="s">
        <v>979</v>
      </c>
      <c r="M602" s="1006">
        <v>1100000</v>
      </c>
      <c r="N602" s="1006">
        <v>11180432.199999999</v>
      </c>
      <c r="O602" s="1200">
        <v>8619686.2980000004</v>
      </c>
    </row>
    <row r="603" spans="1:15" ht="15" customHeight="1" x14ac:dyDescent="0.2">
      <c r="A603" s="1009" t="s">
        <v>363</v>
      </c>
      <c r="B603" s="1554">
        <v>13</v>
      </c>
      <c r="C603" s="1196">
        <v>7</v>
      </c>
      <c r="D603" s="1196">
        <v>0</v>
      </c>
      <c r="E603" s="1196">
        <v>0</v>
      </c>
      <c r="F603" s="1196">
        <v>0</v>
      </c>
      <c r="G603" s="1196">
        <v>3.5</v>
      </c>
      <c r="H603" s="1197">
        <v>9.5</v>
      </c>
      <c r="I603" s="1197">
        <v>20</v>
      </c>
      <c r="J603" s="1198">
        <v>57</v>
      </c>
      <c r="K603" s="1196">
        <v>6</v>
      </c>
      <c r="L603" s="2146" t="s">
        <v>979</v>
      </c>
      <c r="M603" s="1006">
        <v>1100000</v>
      </c>
      <c r="N603" s="1006">
        <v>11180432.199999999</v>
      </c>
      <c r="O603" s="1200">
        <v>8619686.2980000004</v>
      </c>
    </row>
    <row r="604" spans="1:15" ht="15" customHeight="1" x14ac:dyDescent="0.2">
      <c r="A604" s="1009" t="s">
        <v>930</v>
      </c>
      <c r="B604" s="1554">
        <v>56</v>
      </c>
      <c r="C604" s="1196">
        <v>11</v>
      </c>
      <c r="D604" s="1196">
        <v>0</v>
      </c>
      <c r="E604" s="1196">
        <v>3</v>
      </c>
      <c r="F604" s="1196">
        <v>0</v>
      </c>
      <c r="G604" s="1196">
        <v>8</v>
      </c>
      <c r="H604" s="1197">
        <v>45</v>
      </c>
      <c r="I604" s="1197">
        <v>64</v>
      </c>
      <c r="J604" s="1198">
        <v>360</v>
      </c>
      <c r="K604" s="1196">
        <v>8</v>
      </c>
      <c r="L604" s="2146" t="s">
        <v>979</v>
      </c>
      <c r="M604" s="1006">
        <v>1100000</v>
      </c>
      <c r="N604" s="1006">
        <v>11180432.199999999</v>
      </c>
      <c r="O604" s="1200">
        <v>8619686.2980000004</v>
      </c>
    </row>
    <row r="605" spans="1:15" ht="15" customHeight="1" x14ac:dyDescent="0.2">
      <c r="A605" s="1009" t="s">
        <v>365</v>
      </c>
      <c r="B605" s="1554">
        <v>23</v>
      </c>
      <c r="C605" s="1196">
        <v>0</v>
      </c>
      <c r="D605" s="1196">
        <v>0</v>
      </c>
      <c r="E605" s="1196">
        <v>0</v>
      </c>
      <c r="F605" s="1196">
        <v>19</v>
      </c>
      <c r="G605" s="1196">
        <v>0</v>
      </c>
      <c r="H605" s="1197">
        <v>4</v>
      </c>
      <c r="I605" s="1197">
        <v>4</v>
      </c>
      <c r="J605" s="1198">
        <v>31.2</v>
      </c>
      <c r="K605" s="1196">
        <v>7.8</v>
      </c>
      <c r="L605" s="2146" t="s">
        <v>979</v>
      </c>
      <c r="M605" s="1006">
        <v>1100000</v>
      </c>
      <c r="N605" s="1006">
        <v>11180432.199999999</v>
      </c>
      <c r="O605" s="1200">
        <v>8619686.2980000004</v>
      </c>
    </row>
    <row r="606" spans="1:15" ht="15" customHeight="1" x14ac:dyDescent="0.2">
      <c r="A606" s="1009" t="s">
        <v>366</v>
      </c>
      <c r="B606" s="1554">
        <v>43</v>
      </c>
      <c r="C606" s="1196">
        <v>177</v>
      </c>
      <c r="D606" s="1196">
        <v>0</v>
      </c>
      <c r="E606" s="1196">
        <v>5</v>
      </c>
      <c r="F606" s="1196">
        <v>0</v>
      </c>
      <c r="G606" s="1196">
        <v>3</v>
      </c>
      <c r="H606" s="1197">
        <v>35</v>
      </c>
      <c r="I606" s="1197">
        <v>215</v>
      </c>
      <c r="J606" s="1198">
        <v>307.99999999999994</v>
      </c>
      <c r="K606" s="1196">
        <v>8.7999999999999989</v>
      </c>
      <c r="L606" s="2146" t="s">
        <v>979</v>
      </c>
      <c r="M606" s="1006">
        <v>1100000</v>
      </c>
      <c r="N606" s="1006">
        <v>11180432.199999999</v>
      </c>
      <c r="O606" s="1200">
        <v>8619686.2980000004</v>
      </c>
    </row>
    <row r="607" spans="1:15" ht="15" customHeight="1" x14ac:dyDescent="0.2">
      <c r="A607" s="1009" t="s">
        <v>367</v>
      </c>
      <c r="B607" s="1554">
        <v>10</v>
      </c>
      <c r="C607" s="1196">
        <v>0</v>
      </c>
      <c r="D607" s="1196">
        <v>0</v>
      </c>
      <c r="E607" s="1196">
        <v>0</v>
      </c>
      <c r="F607" s="1196">
        <v>0</v>
      </c>
      <c r="G607" s="1196">
        <v>2</v>
      </c>
      <c r="H607" s="1197">
        <v>8</v>
      </c>
      <c r="I607" s="1197">
        <v>10</v>
      </c>
      <c r="J607" s="1198">
        <v>64</v>
      </c>
      <c r="K607" s="1196">
        <v>8</v>
      </c>
      <c r="L607" s="2146" t="s">
        <v>979</v>
      </c>
      <c r="M607" s="1006">
        <v>1100000</v>
      </c>
      <c r="N607" s="1006">
        <v>11180432.199999999</v>
      </c>
      <c r="O607" s="1200">
        <v>8619686.2980000004</v>
      </c>
    </row>
    <row r="608" spans="1:15" ht="15" customHeight="1" x14ac:dyDescent="0.2">
      <c r="A608" s="459" t="s">
        <v>931</v>
      </c>
      <c r="B608" s="1049">
        <v>168.75</v>
      </c>
      <c r="C608" s="1049">
        <v>19</v>
      </c>
      <c r="D608" s="1049">
        <v>0</v>
      </c>
      <c r="E608" s="1049">
        <v>1</v>
      </c>
      <c r="F608" s="1049">
        <v>6</v>
      </c>
      <c r="G608" s="1049">
        <v>25</v>
      </c>
      <c r="H608" s="1049">
        <v>136.75</v>
      </c>
      <c r="I608" s="1049">
        <v>180.75</v>
      </c>
      <c r="J608" s="1201">
        <v>1077.1501247271101</v>
      </c>
      <c r="K608" s="1201">
        <v>7.8767833618070204</v>
      </c>
      <c r="L608" s="1203"/>
      <c r="M608" s="1043"/>
      <c r="N608" s="460"/>
      <c r="O608" s="461"/>
    </row>
    <row r="609" spans="1:15" ht="15" customHeight="1" x14ac:dyDescent="0.2">
      <c r="A609" s="1009" t="s">
        <v>369</v>
      </c>
      <c r="B609" s="1554">
        <v>61.75</v>
      </c>
      <c r="C609" s="1196">
        <v>10</v>
      </c>
      <c r="D609" s="1196">
        <v>0</v>
      </c>
      <c r="E609" s="1196">
        <v>0</v>
      </c>
      <c r="F609" s="1196">
        <v>3</v>
      </c>
      <c r="G609" s="1196">
        <v>4</v>
      </c>
      <c r="H609" s="1197">
        <v>54.75</v>
      </c>
      <c r="I609" s="1197">
        <v>68.75</v>
      </c>
      <c r="J609" s="1198">
        <v>383.25</v>
      </c>
      <c r="K609" s="1196">
        <v>7</v>
      </c>
      <c r="L609" s="2146" t="s">
        <v>979</v>
      </c>
      <c r="M609" s="1006">
        <v>1100000</v>
      </c>
      <c r="N609" s="1006">
        <v>11180432.199999999</v>
      </c>
      <c r="O609" s="1200">
        <v>8619686.2980000004</v>
      </c>
    </row>
    <row r="610" spans="1:15" ht="15" customHeight="1" x14ac:dyDescent="0.2">
      <c r="A610" s="1009" t="s">
        <v>370</v>
      </c>
      <c r="B610" s="1554">
        <v>23</v>
      </c>
      <c r="C610" s="1196">
        <v>2</v>
      </c>
      <c r="D610" s="1196">
        <v>0</v>
      </c>
      <c r="E610" s="1196">
        <v>0</v>
      </c>
      <c r="F610" s="1196">
        <v>1</v>
      </c>
      <c r="G610" s="1196">
        <v>1</v>
      </c>
      <c r="H610" s="1197">
        <v>21</v>
      </c>
      <c r="I610" s="1197">
        <v>24</v>
      </c>
      <c r="J610" s="1198">
        <v>133.63636363636363</v>
      </c>
      <c r="K610" s="1196">
        <v>6.3636363636363633</v>
      </c>
      <c r="L610" s="2146" t="s">
        <v>979</v>
      </c>
      <c r="M610" s="1006">
        <v>1100000</v>
      </c>
      <c r="N610" s="1006">
        <v>11180432.199999999</v>
      </c>
      <c r="O610" s="1200">
        <v>8619686.2980000004</v>
      </c>
    </row>
    <row r="611" spans="1:15" ht="15" customHeight="1" x14ac:dyDescent="0.2">
      <c r="A611" s="1009" t="s">
        <v>371</v>
      </c>
      <c r="B611" s="1554">
        <v>24</v>
      </c>
      <c r="C611" s="1196">
        <v>0</v>
      </c>
      <c r="D611" s="1196">
        <v>0</v>
      </c>
      <c r="E611" s="1196">
        <v>1</v>
      </c>
      <c r="F611" s="1196">
        <v>2</v>
      </c>
      <c r="G611" s="1196">
        <v>5</v>
      </c>
      <c r="H611" s="1197">
        <v>16</v>
      </c>
      <c r="I611" s="1197">
        <v>21</v>
      </c>
      <c r="J611" s="1198">
        <v>140</v>
      </c>
      <c r="K611" s="1196">
        <v>8.75</v>
      </c>
      <c r="L611" s="2146" t="s">
        <v>979</v>
      </c>
      <c r="M611" s="1006">
        <v>1100000</v>
      </c>
      <c r="N611" s="1006">
        <v>11180432.199999999</v>
      </c>
      <c r="O611" s="1200">
        <v>8619686.2980000004</v>
      </c>
    </row>
    <row r="612" spans="1:15" ht="15" customHeight="1" x14ac:dyDescent="0.2">
      <c r="A612" s="1009" t="s">
        <v>372</v>
      </c>
      <c r="B612" s="1554">
        <v>55</v>
      </c>
      <c r="C612" s="1196">
        <v>7</v>
      </c>
      <c r="D612" s="1196">
        <v>0</v>
      </c>
      <c r="E612" s="1196">
        <v>0</v>
      </c>
      <c r="F612" s="1196">
        <v>0</v>
      </c>
      <c r="G612" s="1196">
        <v>15</v>
      </c>
      <c r="H612" s="1197">
        <v>40</v>
      </c>
      <c r="I612" s="1197">
        <v>62</v>
      </c>
      <c r="J612" s="1198">
        <v>390.26376109074653</v>
      </c>
      <c r="K612" s="1196">
        <v>9.7565940272686635</v>
      </c>
      <c r="L612" s="2146" t="s">
        <v>979</v>
      </c>
      <c r="M612" s="1006">
        <v>1100000</v>
      </c>
      <c r="N612" s="1006">
        <v>11180432.199999999</v>
      </c>
      <c r="O612" s="1200">
        <v>8619686.2980000004</v>
      </c>
    </row>
    <row r="613" spans="1:15" ht="15" customHeight="1" x14ac:dyDescent="0.2">
      <c r="A613" s="1009" t="s">
        <v>373</v>
      </c>
      <c r="B613" s="1554">
        <v>5</v>
      </c>
      <c r="C613" s="1196">
        <v>0</v>
      </c>
      <c r="D613" s="1196">
        <v>0</v>
      </c>
      <c r="E613" s="1196">
        <v>0</v>
      </c>
      <c r="F613" s="1196">
        <v>0</v>
      </c>
      <c r="G613" s="1196">
        <v>0</v>
      </c>
      <c r="H613" s="1197">
        <v>5</v>
      </c>
      <c r="I613" s="1197">
        <v>5</v>
      </c>
      <c r="J613" s="1198">
        <v>30</v>
      </c>
      <c r="K613" s="1196">
        <v>6</v>
      </c>
      <c r="L613" s="2146" t="s">
        <v>979</v>
      </c>
      <c r="M613" s="1006">
        <v>1100000</v>
      </c>
      <c r="N613" s="1006">
        <v>11180432.199999999</v>
      </c>
      <c r="O613" s="1200">
        <v>8619686.2980000004</v>
      </c>
    </row>
    <row r="614" spans="1:15" ht="15" customHeight="1" x14ac:dyDescent="0.2">
      <c r="A614" s="1205" t="s">
        <v>374</v>
      </c>
      <c r="B614" s="1049">
        <v>749.5</v>
      </c>
      <c r="C614" s="1049">
        <v>152</v>
      </c>
      <c r="D614" s="1049">
        <v>0</v>
      </c>
      <c r="E614" s="1049">
        <v>5</v>
      </c>
      <c r="F614" s="1049">
        <v>3</v>
      </c>
      <c r="G614" s="1049">
        <v>103</v>
      </c>
      <c r="H614" s="1049">
        <v>638.5</v>
      </c>
      <c r="I614" s="1049">
        <v>893.5</v>
      </c>
      <c r="J614" s="1201">
        <v>5862.7899345488549</v>
      </c>
      <c r="K614" s="1201">
        <v>9.1821298896614802</v>
      </c>
      <c r="L614" s="1203"/>
      <c r="M614" s="1043"/>
      <c r="N614" s="460"/>
      <c r="O614" s="461"/>
    </row>
    <row r="615" spans="1:15" ht="15" customHeight="1" x14ac:dyDescent="0.2">
      <c r="A615" s="1009" t="s">
        <v>375</v>
      </c>
      <c r="B615" s="1554">
        <v>135</v>
      </c>
      <c r="C615" s="1196">
        <v>13</v>
      </c>
      <c r="D615" s="1196">
        <v>0</v>
      </c>
      <c r="E615" s="1196">
        <v>0</v>
      </c>
      <c r="F615" s="1196">
        <v>0</v>
      </c>
      <c r="G615" s="1196">
        <v>13</v>
      </c>
      <c r="H615" s="1197">
        <v>122</v>
      </c>
      <c r="I615" s="1197">
        <v>148</v>
      </c>
      <c r="J615" s="1198">
        <v>1188.1739130434783</v>
      </c>
      <c r="K615" s="1196">
        <v>9.7391304347826093</v>
      </c>
      <c r="L615" s="2146" t="s">
        <v>979</v>
      </c>
      <c r="M615" s="1006">
        <v>1100000</v>
      </c>
      <c r="N615" s="1006">
        <v>11180432.199999999</v>
      </c>
      <c r="O615" s="1200">
        <v>8619686.2980000004</v>
      </c>
    </row>
    <row r="616" spans="1:15" ht="15" customHeight="1" x14ac:dyDescent="0.2">
      <c r="A616" s="1009" t="s">
        <v>376</v>
      </c>
      <c r="B616" s="1554">
        <v>58</v>
      </c>
      <c r="C616" s="1196">
        <v>5</v>
      </c>
      <c r="D616" s="1196">
        <v>0</v>
      </c>
      <c r="E616" s="1196">
        <v>0</v>
      </c>
      <c r="F616" s="1196">
        <v>0</v>
      </c>
      <c r="G616" s="1196">
        <v>7</v>
      </c>
      <c r="H616" s="1197">
        <v>51</v>
      </c>
      <c r="I616" s="1197">
        <v>63</v>
      </c>
      <c r="J616" s="1198">
        <v>504.90000000000003</v>
      </c>
      <c r="K616" s="1196">
        <v>9.9</v>
      </c>
      <c r="L616" s="2146" t="s">
        <v>979</v>
      </c>
      <c r="M616" s="1006">
        <v>1100000</v>
      </c>
      <c r="N616" s="1006">
        <v>11180432.199999999</v>
      </c>
      <c r="O616" s="1200">
        <v>8619686.2980000004</v>
      </c>
    </row>
    <row r="617" spans="1:15" ht="15" customHeight="1" x14ac:dyDescent="0.2">
      <c r="A617" s="1009" t="s">
        <v>377</v>
      </c>
      <c r="B617" s="1554">
        <v>161.5</v>
      </c>
      <c r="C617" s="1196">
        <v>6</v>
      </c>
      <c r="D617" s="1196">
        <v>0</v>
      </c>
      <c r="E617" s="1196">
        <v>0</v>
      </c>
      <c r="F617" s="1196">
        <v>0</v>
      </c>
      <c r="G617" s="1196">
        <v>16</v>
      </c>
      <c r="H617" s="1197">
        <v>145.5</v>
      </c>
      <c r="I617" s="1197">
        <v>167.5</v>
      </c>
      <c r="J617" s="1198">
        <v>1263.0860215053763</v>
      </c>
      <c r="K617" s="1196">
        <v>8.6810035842293907</v>
      </c>
      <c r="L617" s="2146" t="s">
        <v>979</v>
      </c>
      <c r="M617" s="1006">
        <v>1100000</v>
      </c>
      <c r="N617" s="1006">
        <v>11180432.199999999</v>
      </c>
      <c r="O617" s="1200">
        <v>8619686.2980000004</v>
      </c>
    </row>
    <row r="618" spans="1:15" ht="15" customHeight="1" x14ac:dyDescent="0.2">
      <c r="A618" s="1009" t="s">
        <v>378</v>
      </c>
      <c r="B618" s="1554">
        <v>157</v>
      </c>
      <c r="C618" s="1196">
        <v>12</v>
      </c>
      <c r="D618" s="1196">
        <v>0</v>
      </c>
      <c r="E618" s="1196">
        <v>0</v>
      </c>
      <c r="F618" s="1196">
        <v>0</v>
      </c>
      <c r="G618" s="1196">
        <v>5</v>
      </c>
      <c r="H618" s="1197">
        <v>152</v>
      </c>
      <c r="I618" s="1197">
        <v>169</v>
      </c>
      <c r="J618" s="1198">
        <v>1428.8</v>
      </c>
      <c r="K618" s="1196">
        <v>9.4</v>
      </c>
      <c r="L618" s="2146" t="s">
        <v>979</v>
      </c>
      <c r="M618" s="1006">
        <v>1100000</v>
      </c>
      <c r="N618" s="1006">
        <v>11180432.199999999</v>
      </c>
      <c r="O618" s="1200">
        <v>8619686.2980000004</v>
      </c>
    </row>
    <row r="619" spans="1:15" ht="15" customHeight="1" x14ac:dyDescent="0.2">
      <c r="A619" s="1009" t="s">
        <v>379</v>
      </c>
      <c r="B619" s="1554">
        <v>73</v>
      </c>
      <c r="C619" s="1196">
        <v>0</v>
      </c>
      <c r="D619" s="1196">
        <v>0</v>
      </c>
      <c r="E619" s="1196">
        <v>0</v>
      </c>
      <c r="F619" s="1196">
        <v>0</v>
      </c>
      <c r="G619" s="1196">
        <v>14</v>
      </c>
      <c r="H619" s="1197">
        <v>59</v>
      </c>
      <c r="I619" s="1197">
        <v>73</v>
      </c>
      <c r="J619" s="1198">
        <v>472</v>
      </c>
      <c r="K619" s="1196">
        <v>8</v>
      </c>
      <c r="L619" s="2146" t="s">
        <v>979</v>
      </c>
      <c r="M619" s="1006">
        <v>1100000</v>
      </c>
      <c r="N619" s="1006">
        <v>11180432.199999999</v>
      </c>
      <c r="O619" s="1200">
        <v>8619686.2980000004</v>
      </c>
    </row>
    <row r="620" spans="1:15" ht="15" customHeight="1" x14ac:dyDescent="0.2">
      <c r="A620" s="1009" t="s">
        <v>380</v>
      </c>
      <c r="B620" s="1554">
        <v>54</v>
      </c>
      <c r="C620" s="1196">
        <v>48</v>
      </c>
      <c r="D620" s="1196">
        <v>0</v>
      </c>
      <c r="E620" s="1196">
        <v>0</v>
      </c>
      <c r="F620" s="1196">
        <v>3</v>
      </c>
      <c r="G620" s="1196">
        <v>14</v>
      </c>
      <c r="H620" s="1197">
        <v>37</v>
      </c>
      <c r="I620" s="1197">
        <v>99</v>
      </c>
      <c r="J620" s="1198">
        <v>377.03000000000003</v>
      </c>
      <c r="K620" s="1196">
        <v>10.190000000000001</v>
      </c>
      <c r="L620" s="2146" t="s">
        <v>979</v>
      </c>
      <c r="M620" s="1006">
        <v>1100000</v>
      </c>
      <c r="N620" s="1006">
        <v>11180432.199999999</v>
      </c>
      <c r="O620" s="1200">
        <v>8619686.2980000004</v>
      </c>
    </row>
    <row r="621" spans="1:15" ht="15" customHeight="1" x14ac:dyDescent="0.2">
      <c r="A621" s="1009" t="s">
        <v>381</v>
      </c>
      <c r="B621" s="1554">
        <v>43</v>
      </c>
      <c r="C621" s="1196">
        <v>58</v>
      </c>
      <c r="D621" s="1196">
        <v>0</v>
      </c>
      <c r="E621" s="1196">
        <v>5</v>
      </c>
      <c r="F621" s="1196">
        <v>0</v>
      </c>
      <c r="G621" s="1196">
        <v>17</v>
      </c>
      <c r="H621" s="1197">
        <v>21</v>
      </c>
      <c r="I621" s="1197">
        <v>96</v>
      </c>
      <c r="J621" s="1198">
        <v>168</v>
      </c>
      <c r="K621" s="1196">
        <v>8</v>
      </c>
      <c r="L621" s="2146" t="s">
        <v>979</v>
      </c>
      <c r="M621" s="1006">
        <v>1100000</v>
      </c>
      <c r="N621" s="1006">
        <v>11180432.199999999</v>
      </c>
      <c r="O621" s="1200">
        <v>8619686.2980000004</v>
      </c>
    </row>
    <row r="622" spans="1:15" ht="15" customHeight="1" x14ac:dyDescent="0.2">
      <c r="A622" s="1009" t="s">
        <v>382</v>
      </c>
      <c r="B622" s="1554">
        <v>68</v>
      </c>
      <c r="C622" s="1196">
        <v>10</v>
      </c>
      <c r="D622" s="1196">
        <v>0</v>
      </c>
      <c r="E622" s="1196">
        <v>0</v>
      </c>
      <c r="F622" s="1196">
        <v>0</v>
      </c>
      <c r="G622" s="1196">
        <v>17</v>
      </c>
      <c r="H622" s="1197">
        <v>51</v>
      </c>
      <c r="I622" s="1197">
        <v>78</v>
      </c>
      <c r="J622" s="1198">
        <v>460.8</v>
      </c>
      <c r="K622" s="1196">
        <v>9.0352941176470587</v>
      </c>
      <c r="L622" s="2146" t="s">
        <v>979</v>
      </c>
      <c r="M622" s="1006">
        <v>1100000</v>
      </c>
      <c r="N622" s="1006">
        <v>11180432.199999999</v>
      </c>
      <c r="O622" s="1200">
        <v>8619686.2980000004</v>
      </c>
    </row>
    <row r="623" spans="1:15" ht="15" customHeight="1" x14ac:dyDescent="0.2">
      <c r="A623" s="1205" t="s">
        <v>383</v>
      </c>
      <c r="B623" s="1049">
        <v>263.5</v>
      </c>
      <c r="C623" s="1049">
        <v>22</v>
      </c>
      <c r="D623" s="1049">
        <v>0</v>
      </c>
      <c r="E623" s="1049">
        <v>4</v>
      </c>
      <c r="F623" s="1049">
        <v>17</v>
      </c>
      <c r="G623" s="1049">
        <v>51.5</v>
      </c>
      <c r="H623" s="1049">
        <v>191</v>
      </c>
      <c r="I623" s="1049">
        <v>264.5</v>
      </c>
      <c r="J623" s="1201">
        <v>1593.4642857142858</v>
      </c>
      <c r="K623" s="1201">
        <v>8.3427449513836951</v>
      </c>
      <c r="L623" s="1203"/>
      <c r="M623" s="1043"/>
      <c r="N623" s="460"/>
      <c r="O623" s="461"/>
    </row>
    <row r="624" spans="1:15" ht="15" customHeight="1" x14ac:dyDescent="0.2">
      <c r="A624" s="1009" t="s">
        <v>384</v>
      </c>
      <c r="B624" s="1554">
        <v>83</v>
      </c>
      <c r="C624" s="1196">
        <v>0</v>
      </c>
      <c r="D624" s="1196">
        <v>0</v>
      </c>
      <c r="E624" s="1196">
        <v>0</v>
      </c>
      <c r="F624" s="1196">
        <v>5</v>
      </c>
      <c r="G624" s="1196">
        <v>14</v>
      </c>
      <c r="H624" s="1197">
        <v>64</v>
      </c>
      <c r="I624" s="1197">
        <v>78</v>
      </c>
      <c r="J624" s="1198">
        <v>448.00000000000006</v>
      </c>
      <c r="K624" s="1196">
        <v>7.0000000000000009</v>
      </c>
      <c r="L624" s="2146" t="s">
        <v>979</v>
      </c>
      <c r="M624" s="1006">
        <v>1100000</v>
      </c>
      <c r="N624" s="1006">
        <v>11180432.199999999</v>
      </c>
      <c r="O624" s="1200">
        <v>8619686.2980000004</v>
      </c>
    </row>
    <row r="625" spans="1:15" ht="15" customHeight="1" x14ac:dyDescent="0.2">
      <c r="A625" s="1009" t="s">
        <v>385</v>
      </c>
      <c r="B625" s="1554">
        <v>13</v>
      </c>
      <c r="C625" s="1196">
        <v>10</v>
      </c>
      <c r="D625" s="1196">
        <v>0</v>
      </c>
      <c r="E625" s="1196">
        <v>0</v>
      </c>
      <c r="F625" s="1196">
        <v>1</v>
      </c>
      <c r="G625" s="1196">
        <v>2</v>
      </c>
      <c r="H625" s="1197">
        <v>10</v>
      </c>
      <c r="I625" s="1197">
        <v>22</v>
      </c>
      <c r="J625" s="1198">
        <v>110</v>
      </c>
      <c r="K625" s="1196">
        <v>11</v>
      </c>
      <c r="L625" s="2146" t="s">
        <v>979</v>
      </c>
      <c r="M625" s="1006">
        <v>1100000</v>
      </c>
      <c r="N625" s="1006">
        <v>11180432.199999999</v>
      </c>
      <c r="O625" s="1200">
        <v>8619686.2980000004</v>
      </c>
    </row>
    <row r="626" spans="1:15" ht="15" customHeight="1" x14ac:dyDescent="0.2">
      <c r="A626" s="1009" t="s">
        <v>386</v>
      </c>
      <c r="B626" s="1554">
        <v>11</v>
      </c>
      <c r="C626" s="1196">
        <v>3</v>
      </c>
      <c r="D626" s="1196">
        <v>0</v>
      </c>
      <c r="E626" s="1196">
        <v>0</v>
      </c>
      <c r="F626" s="1196">
        <v>0</v>
      </c>
      <c r="G626" s="1196">
        <v>2</v>
      </c>
      <c r="H626" s="1197">
        <v>9</v>
      </c>
      <c r="I626" s="1197">
        <v>14</v>
      </c>
      <c r="J626" s="1198">
        <v>48.21428571428573</v>
      </c>
      <c r="K626" s="1196">
        <v>5.3571428571428585</v>
      </c>
      <c r="L626" s="2146" t="s">
        <v>979</v>
      </c>
      <c r="M626" s="1006">
        <v>1100000</v>
      </c>
      <c r="N626" s="1006">
        <v>11180432.199999999</v>
      </c>
      <c r="O626" s="1200">
        <v>8619686.2980000004</v>
      </c>
    </row>
    <row r="627" spans="1:15" ht="15" customHeight="1" x14ac:dyDescent="0.2">
      <c r="A627" s="1009" t="s">
        <v>387</v>
      </c>
      <c r="B627" s="1554">
        <v>23</v>
      </c>
      <c r="C627" s="1196">
        <v>0</v>
      </c>
      <c r="D627" s="1196">
        <v>0</v>
      </c>
      <c r="E627" s="1196">
        <v>0</v>
      </c>
      <c r="F627" s="1196">
        <v>0</v>
      </c>
      <c r="G627" s="1196">
        <v>1</v>
      </c>
      <c r="H627" s="1197">
        <v>22</v>
      </c>
      <c r="I627" s="1197">
        <v>23</v>
      </c>
      <c r="J627" s="1198">
        <v>220</v>
      </c>
      <c r="K627" s="1196">
        <v>10</v>
      </c>
      <c r="L627" s="2146" t="s">
        <v>979</v>
      </c>
      <c r="M627" s="1006">
        <v>1100000</v>
      </c>
      <c r="N627" s="1006">
        <v>11180432.199999999</v>
      </c>
      <c r="O627" s="1200">
        <v>8619686.2980000004</v>
      </c>
    </row>
    <row r="628" spans="1:15" ht="15" customHeight="1" x14ac:dyDescent="0.2">
      <c r="A628" s="1009" t="s">
        <v>388</v>
      </c>
      <c r="B628" s="1554">
        <v>23</v>
      </c>
      <c r="C628" s="1196">
        <v>5</v>
      </c>
      <c r="D628" s="1196">
        <v>0</v>
      </c>
      <c r="E628" s="1196">
        <v>2</v>
      </c>
      <c r="F628" s="1196">
        <v>10</v>
      </c>
      <c r="G628" s="1196">
        <v>3</v>
      </c>
      <c r="H628" s="1197">
        <v>8</v>
      </c>
      <c r="I628" s="1197">
        <v>16</v>
      </c>
      <c r="J628" s="1198">
        <v>56</v>
      </c>
      <c r="K628" s="1196">
        <v>7</v>
      </c>
      <c r="L628" s="2146" t="s">
        <v>979</v>
      </c>
      <c r="M628" s="1006">
        <v>1100000</v>
      </c>
      <c r="N628" s="1006">
        <v>11180432.199999999</v>
      </c>
      <c r="O628" s="1200">
        <v>8619686.2980000004</v>
      </c>
    </row>
    <row r="629" spans="1:15" ht="15" customHeight="1" x14ac:dyDescent="0.2">
      <c r="A629" s="1009" t="s">
        <v>389</v>
      </c>
      <c r="B629" s="1554">
        <v>2.5</v>
      </c>
      <c r="C629" s="1196">
        <v>1</v>
      </c>
      <c r="D629" s="1196">
        <v>0</v>
      </c>
      <c r="E629" s="1196">
        <v>0</v>
      </c>
      <c r="F629" s="1196">
        <v>1</v>
      </c>
      <c r="G629" s="1196">
        <v>0.5</v>
      </c>
      <c r="H629" s="1197">
        <v>1</v>
      </c>
      <c r="I629" s="1197">
        <v>2.5</v>
      </c>
      <c r="J629" s="1198">
        <v>6</v>
      </c>
      <c r="K629" s="1196">
        <v>6</v>
      </c>
      <c r="L629" s="2146" t="s">
        <v>979</v>
      </c>
      <c r="M629" s="1006">
        <v>1100000</v>
      </c>
      <c r="N629" s="1006">
        <v>11180432.199999999</v>
      </c>
      <c r="O629" s="1200">
        <v>8619686.2980000004</v>
      </c>
    </row>
    <row r="630" spans="1:15" ht="15" customHeight="1" x14ac:dyDescent="0.2">
      <c r="A630" s="1009" t="s">
        <v>390</v>
      </c>
      <c r="B630" s="1554">
        <v>61</v>
      </c>
      <c r="C630" s="1196">
        <v>0</v>
      </c>
      <c r="D630" s="1196">
        <v>0</v>
      </c>
      <c r="E630" s="1196">
        <v>0</v>
      </c>
      <c r="F630" s="1196">
        <v>0</v>
      </c>
      <c r="G630" s="1196">
        <v>19</v>
      </c>
      <c r="H630" s="1197">
        <v>42</v>
      </c>
      <c r="I630" s="1197">
        <v>61</v>
      </c>
      <c r="J630" s="1198">
        <v>378</v>
      </c>
      <c r="K630" s="1196">
        <v>9</v>
      </c>
      <c r="L630" s="2146" t="s">
        <v>979</v>
      </c>
      <c r="M630" s="1006">
        <v>1100000</v>
      </c>
      <c r="N630" s="1006">
        <v>11180432.199999999</v>
      </c>
      <c r="O630" s="1200">
        <v>8619686.2980000004</v>
      </c>
    </row>
    <row r="631" spans="1:15" ht="15" customHeight="1" x14ac:dyDescent="0.2">
      <c r="A631" s="1009" t="s">
        <v>932</v>
      </c>
      <c r="B631" s="1554">
        <v>8.5</v>
      </c>
      <c r="C631" s="1196">
        <v>0</v>
      </c>
      <c r="D631" s="1196">
        <v>0</v>
      </c>
      <c r="E631" s="1196">
        <v>0</v>
      </c>
      <c r="F631" s="1196">
        <v>0</v>
      </c>
      <c r="G631" s="1196">
        <v>2</v>
      </c>
      <c r="H631" s="1197">
        <v>6.5</v>
      </c>
      <c r="I631" s="1197">
        <v>8.5</v>
      </c>
      <c r="J631" s="1198">
        <v>42.25</v>
      </c>
      <c r="K631" s="1196">
        <v>6.5</v>
      </c>
      <c r="L631" s="2146" t="s">
        <v>979</v>
      </c>
      <c r="M631" s="1006">
        <v>1100000</v>
      </c>
      <c r="N631" s="1006">
        <v>11180432.199999999</v>
      </c>
      <c r="O631" s="1200">
        <v>8619686.2980000004</v>
      </c>
    </row>
    <row r="632" spans="1:15" ht="15" customHeight="1" thickBot="1" x14ac:dyDescent="0.25">
      <c r="A632" s="1190" t="s">
        <v>392</v>
      </c>
      <c r="B632" s="1596">
        <v>38.5</v>
      </c>
      <c r="C632" s="1191">
        <v>3</v>
      </c>
      <c r="D632" s="1191">
        <v>0</v>
      </c>
      <c r="E632" s="1191">
        <v>2</v>
      </c>
      <c r="F632" s="1191">
        <v>0</v>
      </c>
      <c r="G632" s="1196">
        <v>8</v>
      </c>
      <c r="H632" s="1197">
        <v>28.5</v>
      </c>
      <c r="I632" s="1197">
        <v>39.5</v>
      </c>
      <c r="J632" s="1586">
        <v>285</v>
      </c>
      <c r="K632" s="1191">
        <v>10</v>
      </c>
      <c r="L632" s="2146" t="s">
        <v>979</v>
      </c>
      <c r="M632" s="1006">
        <v>1100000</v>
      </c>
      <c r="N632" s="1006">
        <v>11180432.199999999</v>
      </c>
      <c r="O632" s="1200">
        <v>8619686.2980000004</v>
      </c>
    </row>
    <row r="633" spans="1:15" ht="15" customHeight="1" thickBot="1" x14ac:dyDescent="0.25">
      <c r="A633" s="430" t="s">
        <v>933</v>
      </c>
      <c r="B633" s="1181">
        <v>1790.25</v>
      </c>
      <c r="C633" s="1181">
        <v>516</v>
      </c>
      <c r="D633" s="1181">
        <v>0</v>
      </c>
      <c r="E633" s="1181">
        <v>22.3</v>
      </c>
      <c r="F633" s="1181">
        <v>51.2</v>
      </c>
      <c r="G633" s="1181">
        <v>249.5</v>
      </c>
      <c r="H633" s="1181">
        <v>1467.25</v>
      </c>
      <c r="I633" s="1181">
        <v>2232.75</v>
      </c>
      <c r="J633" s="1182">
        <v>12630.690609358067</v>
      </c>
      <c r="K633" s="1182">
        <v>8.6084107066676214</v>
      </c>
      <c r="L633" s="1584" t="s">
        <v>979</v>
      </c>
      <c r="M633" s="1184">
        <v>1099999.9999999998</v>
      </c>
      <c r="N633" s="1184">
        <v>11180432.200000001</v>
      </c>
      <c r="O633" s="536">
        <v>8619686.2979999986</v>
      </c>
    </row>
    <row r="634" spans="1:15" x14ac:dyDescent="0.2">
      <c r="A634" s="7" t="s">
        <v>1874</v>
      </c>
      <c r="B634" s="8"/>
      <c r="C634" s="8"/>
      <c r="D634" s="8"/>
      <c r="E634" s="9"/>
      <c r="F634" s="10"/>
      <c r="G634" s="11"/>
      <c r="H634" s="8"/>
      <c r="I634" s="249"/>
      <c r="J634" s="249"/>
      <c r="K634" s="257"/>
      <c r="L634" s="258"/>
      <c r="M634" s="259"/>
      <c r="N634" s="259"/>
      <c r="O634" s="259"/>
    </row>
    <row r="635" spans="1:15" x14ac:dyDescent="0.2">
      <c r="A635" s="42"/>
      <c r="B635" s="246"/>
      <c r="C635" s="246"/>
      <c r="D635" s="246"/>
      <c r="E635" s="246"/>
      <c r="F635" s="246"/>
      <c r="G635" s="246"/>
      <c r="H635" s="249"/>
      <c r="I635" s="249"/>
      <c r="J635" s="249"/>
      <c r="K635" s="257"/>
      <c r="L635" s="258"/>
      <c r="M635" s="259"/>
      <c r="N635" s="259"/>
      <c r="O635" s="259"/>
    </row>
    <row r="636" spans="1:15" x14ac:dyDescent="0.2">
      <c r="A636" s="260"/>
      <c r="B636" s="246"/>
      <c r="C636" s="246"/>
      <c r="D636" s="246"/>
      <c r="E636" s="246"/>
      <c r="F636" s="246"/>
      <c r="G636" s="246"/>
      <c r="H636" s="249"/>
      <c r="I636" s="249"/>
      <c r="J636" s="249"/>
      <c r="K636" s="257"/>
      <c r="L636" s="258"/>
      <c r="M636" s="259"/>
      <c r="N636" s="259"/>
      <c r="O636" s="259"/>
    </row>
    <row r="637" spans="1:15" x14ac:dyDescent="0.2">
      <c r="A637" s="260"/>
      <c r="B637" s="246"/>
      <c r="C637" s="246"/>
      <c r="D637" s="246"/>
      <c r="E637" s="246"/>
      <c r="F637" s="246"/>
      <c r="G637" s="246"/>
      <c r="H637" s="249"/>
      <c r="I637" s="249"/>
      <c r="J637" s="249"/>
      <c r="K637" s="257"/>
      <c r="L637" s="258"/>
      <c r="M637" s="259"/>
      <c r="N637" s="259"/>
      <c r="O637" s="259"/>
    </row>
    <row r="638" spans="1:15" ht="15" x14ac:dyDescent="0.25">
      <c r="A638" s="3012" t="s">
        <v>1982</v>
      </c>
      <c r="B638" s="3012"/>
      <c r="C638" s="3012"/>
      <c r="D638" s="3012"/>
      <c r="E638" s="3012"/>
      <c r="F638" s="3012"/>
      <c r="G638" s="3012"/>
      <c r="H638" s="3012"/>
      <c r="I638" s="3012"/>
      <c r="J638" s="3012"/>
      <c r="K638" s="3012"/>
      <c r="L638" s="3012"/>
      <c r="M638" s="3012"/>
      <c r="N638" s="3012"/>
      <c r="O638" s="3012"/>
    </row>
    <row r="639" spans="1:15" ht="13.5" thickBot="1" x14ac:dyDescent="0.25">
      <c r="A639" s="263" t="s">
        <v>938</v>
      </c>
      <c r="B639" s="263"/>
      <c r="C639" s="259"/>
      <c r="D639" s="259"/>
      <c r="E639" s="259"/>
      <c r="F639" s="259"/>
      <c r="G639" s="259"/>
      <c r="H639" s="257"/>
      <c r="I639" s="257"/>
      <c r="J639" s="257"/>
      <c r="K639" s="257"/>
      <c r="L639" s="258"/>
      <c r="M639" s="259"/>
      <c r="N639" s="259"/>
      <c r="O639" s="259"/>
    </row>
    <row r="640" spans="1:15" ht="15" customHeight="1" x14ac:dyDescent="0.2">
      <c r="A640" s="3009" t="s">
        <v>328</v>
      </c>
      <c r="B640" s="3005" t="s">
        <v>1984</v>
      </c>
      <c r="C640" s="3006"/>
      <c r="D640" s="3006"/>
      <c r="E640" s="3006"/>
      <c r="F640" s="3006"/>
      <c r="G640" s="3006"/>
      <c r="H640" s="3006"/>
      <c r="I640" s="3006"/>
      <c r="J640" s="3006"/>
      <c r="K640" s="3006"/>
      <c r="L640" s="3006"/>
      <c r="M640" s="3006"/>
      <c r="N640" s="3006"/>
      <c r="O640" s="3007"/>
    </row>
    <row r="641" spans="1:15" ht="15" customHeight="1" x14ac:dyDescent="0.2">
      <c r="A641" s="3010"/>
      <c r="B641" s="3008" t="s">
        <v>192</v>
      </c>
      <c r="C641" s="3008"/>
      <c r="D641" s="3008"/>
      <c r="E641" s="3008"/>
      <c r="F641" s="3008"/>
      <c r="G641" s="3008"/>
      <c r="H641" s="3008"/>
      <c r="I641" s="3008"/>
      <c r="J641" s="2329"/>
      <c r="K641" s="2329" t="s">
        <v>904</v>
      </c>
      <c r="L641" s="2329"/>
      <c r="M641" s="1172" t="s">
        <v>437</v>
      </c>
      <c r="N641" s="1172" t="s">
        <v>910</v>
      </c>
      <c r="O641" s="1177" t="s">
        <v>910</v>
      </c>
    </row>
    <row r="642" spans="1:15" ht="15" customHeight="1" x14ac:dyDescent="0.2">
      <c r="A642" s="3010"/>
      <c r="B642" s="2329" t="s">
        <v>433</v>
      </c>
      <c r="C642" s="2329"/>
      <c r="D642" s="2329" t="s">
        <v>1702</v>
      </c>
      <c r="E642" s="2329"/>
      <c r="F642" s="2329"/>
      <c r="G642" s="2329" t="s">
        <v>911</v>
      </c>
      <c r="H642" s="2329"/>
      <c r="I642" s="2329" t="s">
        <v>433</v>
      </c>
      <c r="J642" s="2360" t="s">
        <v>912</v>
      </c>
      <c r="K642" s="2360" t="s">
        <v>842</v>
      </c>
      <c r="L642" s="2360" t="s">
        <v>330</v>
      </c>
      <c r="M642" s="1173" t="s">
        <v>913</v>
      </c>
      <c r="N642" s="1173" t="s">
        <v>914</v>
      </c>
      <c r="O642" s="1178" t="s">
        <v>913</v>
      </c>
    </row>
    <row r="643" spans="1:15" ht="15" customHeight="1" x14ac:dyDescent="0.2">
      <c r="A643" s="3010"/>
      <c r="B643" s="2360" t="s">
        <v>916</v>
      </c>
      <c r="C643" s="2360" t="s">
        <v>918</v>
      </c>
      <c r="D643" s="2360"/>
      <c r="E643" s="2360" t="s">
        <v>867</v>
      </c>
      <c r="F643" s="2360" t="s">
        <v>917</v>
      </c>
      <c r="G643" s="2360" t="s">
        <v>919</v>
      </c>
      <c r="H643" s="2360" t="s">
        <v>836</v>
      </c>
      <c r="I643" s="2360" t="s">
        <v>835</v>
      </c>
      <c r="J643" s="2360" t="s">
        <v>920</v>
      </c>
      <c r="K643" s="2360" t="s">
        <v>921</v>
      </c>
      <c r="L643" s="2360" t="s">
        <v>336</v>
      </c>
      <c r="M643" s="1173" t="s">
        <v>922</v>
      </c>
      <c r="N643" s="1173" t="s">
        <v>923</v>
      </c>
      <c r="O643" s="1178" t="s">
        <v>924</v>
      </c>
    </row>
    <row r="644" spans="1:15" ht="15" customHeight="1" thickBot="1" x14ac:dyDescent="0.25">
      <c r="A644" s="3011"/>
      <c r="B644" s="1992">
        <v>43830</v>
      </c>
      <c r="C644" s="2361">
        <v>2020</v>
      </c>
      <c r="D644" s="2361">
        <v>2020</v>
      </c>
      <c r="E644" s="2361">
        <v>2020</v>
      </c>
      <c r="F644" s="2361">
        <v>2020</v>
      </c>
      <c r="G644" s="2361" t="s">
        <v>925</v>
      </c>
      <c r="H644" s="1176">
        <v>2020</v>
      </c>
      <c r="I644" s="1992">
        <v>44196</v>
      </c>
      <c r="J644" s="1992" t="s">
        <v>1983</v>
      </c>
      <c r="K644" s="1992" t="s">
        <v>1983</v>
      </c>
      <c r="L644" s="2361" t="s">
        <v>441</v>
      </c>
      <c r="M644" s="1175" t="s">
        <v>926</v>
      </c>
      <c r="N644" s="1175" t="s">
        <v>927</v>
      </c>
      <c r="O644" s="1179" t="s">
        <v>927</v>
      </c>
    </row>
    <row r="645" spans="1:15" ht="15" customHeight="1" x14ac:dyDescent="0.2">
      <c r="A645" s="1185" t="s">
        <v>352</v>
      </c>
      <c r="B645" s="1180">
        <v>219.9</v>
      </c>
      <c r="C645" s="1180">
        <v>103</v>
      </c>
      <c r="D645" s="1180">
        <v>0</v>
      </c>
      <c r="E645" s="1180">
        <v>4.5</v>
      </c>
      <c r="F645" s="1180">
        <v>5</v>
      </c>
      <c r="G645" s="1180">
        <v>6</v>
      </c>
      <c r="H645" s="1180">
        <v>147.4</v>
      </c>
      <c r="I645" s="1180">
        <v>256.39999999999998</v>
      </c>
      <c r="J645" s="1186">
        <v>1116.4000000000001</v>
      </c>
      <c r="K645" s="1595">
        <v>7.5739484396200814</v>
      </c>
      <c r="L645" s="404"/>
      <c r="M645" s="1188"/>
      <c r="N645" s="1188"/>
      <c r="O645" s="1189"/>
    </row>
    <row r="646" spans="1:15" ht="15" customHeight="1" x14ac:dyDescent="0.2">
      <c r="A646" s="1009" t="s">
        <v>353</v>
      </c>
      <c r="B646" s="1196">
        <v>16.5</v>
      </c>
      <c r="C646" s="1196">
        <v>2</v>
      </c>
      <c r="D646" s="1196">
        <v>0</v>
      </c>
      <c r="E646" s="1196">
        <v>0</v>
      </c>
      <c r="F646" s="1196">
        <v>0</v>
      </c>
      <c r="G646" s="1196">
        <v>0</v>
      </c>
      <c r="H646" s="1197">
        <v>16.5</v>
      </c>
      <c r="I646" s="1197">
        <v>18.5</v>
      </c>
      <c r="J646" s="1198">
        <v>132</v>
      </c>
      <c r="K646" s="1196">
        <v>8</v>
      </c>
      <c r="L646" s="2146" t="s">
        <v>979</v>
      </c>
      <c r="M646" s="1006">
        <v>1650000</v>
      </c>
      <c r="N646" s="1006">
        <v>16478741.15</v>
      </c>
      <c r="O646" s="1200">
        <v>7904728.9100000001</v>
      </c>
    </row>
    <row r="647" spans="1:15" ht="15" customHeight="1" x14ac:dyDescent="0.2">
      <c r="A647" s="1009" t="s">
        <v>354</v>
      </c>
      <c r="B647" s="1196">
        <v>0</v>
      </c>
      <c r="C647" s="1196"/>
      <c r="D647" s="1196"/>
      <c r="E647" s="1196"/>
      <c r="F647" s="1196"/>
      <c r="G647" s="1196"/>
      <c r="H647" s="1197">
        <v>0</v>
      </c>
      <c r="I647" s="1197">
        <v>0</v>
      </c>
      <c r="J647" s="1198">
        <v>0</v>
      </c>
      <c r="K647" s="1196"/>
      <c r="L647" s="1199"/>
      <c r="M647" s="1006"/>
      <c r="N647" s="1006"/>
      <c r="O647" s="1200"/>
    </row>
    <row r="648" spans="1:15" ht="15" customHeight="1" x14ac:dyDescent="0.2">
      <c r="A648" s="1009" t="s">
        <v>355</v>
      </c>
      <c r="B648" s="1196">
        <v>9</v>
      </c>
      <c r="C648" s="1196">
        <v>15</v>
      </c>
      <c r="D648" s="1196">
        <v>0</v>
      </c>
      <c r="E648" s="1196">
        <v>2</v>
      </c>
      <c r="F648" s="1196">
        <v>3</v>
      </c>
      <c r="G648" s="1196">
        <v>0</v>
      </c>
      <c r="H648" s="1197">
        <v>4</v>
      </c>
      <c r="I648" s="1197">
        <v>19</v>
      </c>
      <c r="J648" s="1198">
        <v>48</v>
      </c>
      <c r="K648" s="1196">
        <v>12</v>
      </c>
      <c r="L648" s="2146" t="s">
        <v>979</v>
      </c>
      <c r="M648" s="1006">
        <v>1650000</v>
      </c>
      <c r="N648" s="1006">
        <v>16478741.15</v>
      </c>
      <c r="O648" s="1200">
        <v>7904728.9100000001</v>
      </c>
    </row>
    <row r="649" spans="1:15" ht="15" customHeight="1" x14ac:dyDescent="0.2">
      <c r="A649" s="1009" t="s">
        <v>356</v>
      </c>
      <c r="B649" s="1196">
        <v>7.5</v>
      </c>
      <c r="C649" s="1196">
        <v>0</v>
      </c>
      <c r="D649" s="1196">
        <v>0</v>
      </c>
      <c r="E649" s="1196">
        <v>0</v>
      </c>
      <c r="F649" s="1196">
        <v>0</v>
      </c>
      <c r="G649" s="1196">
        <v>0</v>
      </c>
      <c r="H649" s="1197">
        <v>7.5</v>
      </c>
      <c r="I649" s="1197">
        <v>7.5</v>
      </c>
      <c r="J649" s="1198">
        <v>60</v>
      </c>
      <c r="K649" s="1196">
        <v>8</v>
      </c>
      <c r="L649" s="2146" t="s">
        <v>979</v>
      </c>
      <c r="M649" s="1006">
        <v>1650000</v>
      </c>
      <c r="N649" s="1006">
        <v>16478741.15</v>
      </c>
      <c r="O649" s="1200">
        <v>7904728.9100000001</v>
      </c>
    </row>
    <row r="650" spans="1:15" ht="15" customHeight="1" x14ac:dyDescent="0.2">
      <c r="A650" s="1009" t="s">
        <v>357</v>
      </c>
      <c r="B650" s="1196">
        <v>54</v>
      </c>
      <c r="C650" s="1196">
        <v>30</v>
      </c>
      <c r="D650" s="1196">
        <v>0</v>
      </c>
      <c r="E650" s="1196">
        <v>2</v>
      </c>
      <c r="F650" s="1196">
        <v>1</v>
      </c>
      <c r="G650" s="1196">
        <v>4</v>
      </c>
      <c r="H650" s="1197">
        <v>20</v>
      </c>
      <c r="I650" s="1197">
        <v>54</v>
      </c>
      <c r="J650" s="1198">
        <v>140</v>
      </c>
      <c r="K650" s="1196">
        <v>7</v>
      </c>
      <c r="L650" s="2146" t="s">
        <v>979</v>
      </c>
      <c r="M650" s="1006">
        <v>1650000</v>
      </c>
      <c r="N650" s="1006">
        <v>16478741.15</v>
      </c>
      <c r="O650" s="1200">
        <v>7904728.9100000001</v>
      </c>
    </row>
    <row r="651" spans="1:15" ht="15" customHeight="1" x14ac:dyDescent="0.2">
      <c r="A651" s="1009" t="s">
        <v>358</v>
      </c>
      <c r="B651" s="1196">
        <v>4</v>
      </c>
      <c r="C651" s="1196">
        <v>0</v>
      </c>
      <c r="D651" s="1196">
        <v>0</v>
      </c>
      <c r="E651" s="1196">
        <v>0</v>
      </c>
      <c r="F651" s="1196">
        <v>0</v>
      </c>
      <c r="G651" s="1196">
        <v>0</v>
      </c>
      <c r="H651" s="1197">
        <v>4</v>
      </c>
      <c r="I651" s="1197">
        <v>4</v>
      </c>
      <c r="J651" s="1198">
        <v>72</v>
      </c>
      <c r="K651" s="1196">
        <v>18</v>
      </c>
      <c r="L651" s="2146" t="s">
        <v>979</v>
      </c>
      <c r="M651" s="1006">
        <v>1650000</v>
      </c>
      <c r="N651" s="1006">
        <v>16478741.15</v>
      </c>
      <c r="O651" s="1200">
        <v>7904728.9100000001</v>
      </c>
    </row>
    <row r="652" spans="1:15" ht="15" customHeight="1" x14ac:dyDescent="0.2">
      <c r="A652" s="1009" t="s">
        <v>928</v>
      </c>
      <c r="B652" s="1196">
        <v>0</v>
      </c>
      <c r="C652" s="1196"/>
      <c r="D652" s="1196"/>
      <c r="E652" s="1196"/>
      <c r="F652" s="1196"/>
      <c r="G652" s="1196"/>
      <c r="H652" s="1197">
        <v>0</v>
      </c>
      <c r="I652" s="1197">
        <v>0</v>
      </c>
      <c r="J652" s="1198">
        <v>0</v>
      </c>
      <c r="K652" s="1196"/>
      <c r="L652" s="1199"/>
      <c r="M652" s="1006"/>
      <c r="N652" s="1006"/>
      <c r="O652" s="1200"/>
    </row>
    <row r="653" spans="1:15" ht="15" customHeight="1" x14ac:dyDescent="0.2">
      <c r="A653" s="1009" t="s">
        <v>360</v>
      </c>
      <c r="B653" s="1196">
        <v>5.8999999999999995</v>
      </c>
      <c r="C653" s="1196">
        <v>1</v>
      </c>
      <c r="D653" s="1196">
        <v>0</v>
      </c>
      <c r="E653" s="1196">
        <v>0</v>
      </c>
      <c r="F653" s="1196">
        <v>0</v>
      </c>
      <c r="G653" s="1196">
        <v>1</v>
      </c>
      <c r="H653" s="1197">
        <v>4.8999999999999995</v>
      </c>
      <c r="I653" s="1197">
        <v>6.8999999999999995</v>
      </c>
      <c r="J653" s="1198">
        <v>39.199999999999996</v>
      </c>
      <c r="K653" s="1196">
        <v>8</v>
      </c>
      <c r="L653" s="2146" t="s">
        <v>979</v>
      </c>
      <c r="M653" s="1006">
        <v>1650000</v>
      </c>
      <c r="N653" s="1006">
        <v>16478741.15</v>
      </c>
      <c r="O653" s="1200">
        <v>7904728.9100000001</v>
      </c>
    </row>
    <row r="654" spans="1:15" ht="15" customHeight="1" x14ac:dyDescent="0.2">
      <c r="A654" s="1009" t="s">
        <v>929</v>
      </c>
      <c r="B654" s="1196">
        <v>2</v>
      </c>
      <c r="C654" s="1196">
        <v>18</v>
      </c>
      <c r="D654" s="1196">
        <v>0</v>
      </c>
      <c r="E654" s="1196">
        <v>0</v>
      </c>
      <c r="F654" s="1196">
        <v>0</v>
      </c>
      <c r="G654" s="1196">
        <v>0</v>
      </c>
      <c r="H654" s="1197">
        <v>2</v>
      </c>
      <c r="I654" s="1197">
        <v>20</v>
      </c>
      <c r="J654" s="1198">
        <v>11.2</v>
      </c>
      <c r="K654" s="1196">
        <v>5.6</v>
      </c>
      <c r="L654" s="2146" t="s">
        <v>979</v>
      </c>
      <c r="M654" s="1006">
        <v>1650000</v>
      </c>
      <c r="N654" s="1006">
        <v>16478741.15</v>
      </c>
      <c r="O654" s="1200">
        <v>7904728.9100000001</v>
      </c>
    </row>
    <row r="655" spans="1:15" ht="15" customHeight="1" x14ac:dyDescent="0.2">
      <c r="A655" s="1009" t="s">
        <v>362</v>
      </c>
      <c r="B655" s="1196">
        <v>116</v>
      </c>
      <c r="C655" s="1196">
        <v>30</v>
      </c>
      <c r="D655" s="1196">
        <v>0</v>
      </c>
      <c r="E655" s="1196">
        <v>0</v>
      </c>
      <c r="F655" s="1196">
        <v>0</v>
      </c>
      <c r="G655" s="1196">
        <v>0</v>
      </c>
      <c r="H655" s="1197">
        <v>86</v>
      </c>
      <c r="I655" s="1197">
        <v>116</v>
      </c>
      <c r="J655" s="1198">
        <v>602</v>
      </c>
      <c r="K655" s="1196">
        <v>7</v>
      </c>
      <c r="L655" s="2146" t="s">
        <v>979</v>
      </c>
      <c r="M655" s="1006">
        <v>1650000</v>
      </c>
      <c r="N655" s="1006">
        <v>16478741.15</v>
      </c>
      <c r="O655" s="1200">
        <v>7904728.9100000001</v>
      </c>
    </row>
    <row r="656" spans="1:15" ht="15" customHeight="1" x14ac:dyDescent="0.2">
      <c r="A656" s="1009" t="s">
        <v>363</v>
      </c>
      <c r="B656" s="1196">
        <v>1.5</v>
      </c>
      <c r="C656" s="1196">
        <v>5</v>
      </c>
      <c r="D656" s="1196">
        <v>0</v>
      </c>
      <c r="E656" s="1196">
        <v>0.5</v>
      </c>
      <c r="F656" s="1196">
        <v>1</v>
      </c>
      <c r="G656" s="1196">
        <v>0</v>
      </c>
      <c r="H656" s="1197">
        <v>0</v>
      </c>
      <c r="I656" s="1197">
        <v>5</v>
      </c>
      <c r="J656" s="1198">
        <v>0</v>
      </c>
      <c r="K656" s="1196">
        <v>8</v>
      </c>
      <c r="L656" s="2146" t="s">
        <v>979</v>
      </c>
      <c r="M656" s="1006">
        <v>1650000</v>
      </c>
      <c r="N656" s="1006">
        <v>16478741.15</v>
      </c>
      <c r="O656" s="1200">
        <v>7904728.9100000001</v>
      </c>
    </row>
    <row r="657" spans="1:15" ht="15" customHeight="1" x14ac:dyDescent="0.2">
      <c r="A657" s="1009" t="s">
        <v>930</v>
      </c>
      <c r="B657" s="1196">
        <v>3</v>
      </c>
      <c r="C657" s="1196">
        <v>1</v>
      </c>
      <c r="D657" s="1196">
        <v>0</v>
      </c>
      <c r="E657" s="1196">
        <v>0</v>
      </c>
      <c r="F657" s="1196">
        <v>0</v>
      </c>
      <c r="G657" s="1196">
        <v>1</v>
      </c>
      <c r="H657" s="1197">
        <v>2</v>
      </c>
      <c r="I657" s="1197">
        <v>4</v>
      </c>
      <c r="J657" s="1198">
        <v>8</v>
      </c>
      <c r="K657" s="1196">
        <v>4</v>
      </c>
      <c r="L657" s="2146" t="s">
        <v>979</v>
      </c>
      <c r="M657" s="1006">
        <v>1650000</v>
      </c>
      <c r="N657" s="1006">
        <v>16478741.15</v>
      </c>
      <c r="O657" s="1200">
        <v>7904728.9100000001</v>
      </c>
    </row>
    <row r="658" spans="1:15" ht="15" customHeight="1" x14ac:dyDescent="0.2">
      <c r="A658" s="1009" t="s">
        <v>365</v>
      </c>
      <c r="B658" s="1196">
        <v>0.5</v>
      </c>
      <c r="C658" s="1196">
        <v>0</v>
      </c>
      <c r="D658" s="1196">
        <v>0</v>
      </c>
      <c r="E658" s="1196">
        <v>0</v>
      </c>
      <c r="F658" s="1196">
        <v>0</v>
      </c>
      <c r="G658" s="1196">
        <v>0</v>
      </c>
      <c r="H658" s="1197">
        <v>0.5</v>
      </c>
      <c r="I658" s="1197">
        <v>0.5</v>
      </c>
      <c r="J658" s="1198">
        <v>4</v>
      </c>
      <c r="K658" s="1196">
        <v>8</v>
      </c>
      <c r="L658" s="2146" t="s">
        <v>979</v>
      </c>
      <c r="M658" s="1006">
        <v>1650000</v>
      </c>
      <c r="N658" s="1006">
        <v>16478741.15</v>
      </c>
      <c r="O658" s="1200">
        <v>7904728.9100000001</v>
      </c>
    </row>
    <row r="659" spans="1:15" ht="15" customHeight="1" x14ac:dyDescent="0.2">
      <c r="A659" s="1009" t="s">
        <v>366</v>
      </c>
      <c r="B659" s="1003">
        <v>0</v>
      </c>
      <c r="C659" s="1206"/>
      <c r="D659" s="1206"/>
      <c r="E659" s="1206"/>
      <c r="F659" s="1206"/>
      <c r="G659" s="1206"/>
      <c r="H659" s="1197">
        <v>0</v>
      </c>
      <c r="I659" s="1197">
        <v>0</v>
      </c>
      <c r="J659" s="1198">
        <v>0</v>
      </c>
      <c r="K659" s="1206"/>
      <c r="L659" s="2146"/>
      <c r="M659" s="1006"/>
      <c r="N659" s="1006"/>
      <c r="O659" s="1200"/>
    </row>
    <row r="660" spans="1:15" ht="15" customHeight="1" x14ac:dyDescent="0.2">
      <c r="A660" s="1009" t="s">
        <v>367</v>
      </c>
      <c r="B660" s="1003">
        <v>0</v>
      </c>
      <c r="C660" s="1196">
        <v>1</v>
      </c>
      <c r="D660" s="1196">
        <v>0</v>
      </c>
      <c r="E660" s="1196">
        <v>0</v>
      </c>
      <c r="F660" s="1196">
        <v>0</v>
      </c>
      <c r="G660" s="1196">
        <v>0</v>
      </c>
      <c r="H660" s="1197">
        <v>0</v>
      </c>
      <c r="I660" s="1197">
        <v>1</v>
      </c>
      <c r="J660" s="1198">
        <v>0</v>
      </c>
      <c r="K660" s="1196">
        <v>0</v>
      </c>
      <c r="L660" s="1199"/>
      <c r="M660" s="1006"/>
      <c r="N660" s="1593"/>
      <c r="O660" s="1594"/>
    </row>
    <row r="661" spans="1:15" ht="15" customHeight="1" x14ac:dyDescent="0.2">
      <c r="A661" s="459" t="s">
        <v>931</v>
      </c>
      <c r="B661" s="1049">
        <v>3</v>
      </c>
      <c r="C661" s="1049">
        <v>5</v>
      </c>
      <c r="D661" s="1049">
        <v>0</v>
      </c>
      <c r="E661" s="1049">
        <v>0</v>
      </c>
      <c r="F661" s="1049">
        <v>2</v>
      </c>
      <c r="G661" s="1049">
        <v>0</v>
      </c>
      <c r="H661" s="1049">
        <v>1</v>
      </c>
      <c r="I661" s="1049">
        <v>6</v>
      </c>
      <c r="J661" s="1201">
        <v>12</v>
      </c>
      <c r="K661" s="1201">
        <v>12</v>
      </c>
      <c r="L661" s="1203"/>
      <c r="M661" s="1043"/>
      <c r="N661" s="460"/>
      <c r="O661" s="461"/>
    </row>
    <row r="662" spans="1:15" ht="15" customHeight="1" x14ac:dyDescent="0.2">
      <c r="A662" s="1009" t="s">
        <v>369</v>
      </c>
      <c r="B662" s="1924">
        <v>3</v>
      </c>
      <c r="C662" s="1196">
        <v>5</v>
      </c>
      <c r="D662" s="1196">
        <v>0</v>
      </c>
      <c r="E662" s="1196">
        <v>0</v>
      </c>
      <c r="F662" s="1196">
        <v>2</v>
      </c>
      <c r="G662" s="1196">
        <v>0</v>
      </c>
      <c r="H662" s="1197">
        <v>1</v>
      </c>
      <c r="I662" s="1197">
        <v>6</v>
      </c>
      <c r="J662" s="1198">
        <v>12</v>
      </c>
      <c r="K662" s="1196">
        <v>12</v>
      </c>
      <c r="L662" s="2146" t="s">
        <v>979</v>
      </c>
      <c r="M662" s="1006">
        <v>1650000</v>
      </c>
      <c r="N662" s="1006">
        <v>16478741.15</v>
      </c>
      <c r="O662" s="1200">
        <v>7904728.9100000001</v>
      </c>
    </row>
    <row r="663" spans="1:15" ht="15" customHeight="1" x14ac:dyDescent="0.2">
      <c r="A663" s="1009" t="s">
        <v>370</v>
      </c>
      <c r="B663" s="1924">
        <v>0</v>
      </c>
      <c r="C663" s="1196"/>
      <c r="D663" s="1196"/>
      <c r="E663" s="1196"/>
      <c r="F663" s="1196"/>
      <c r="G663" s="1196"/>
      <c r="H663" s="1197">
        <v>0</v>
      </c>
      <c r="I663" s="1197">
        <v>0</v>
      </c>
      <c r="J663" s="1198">
        <v>0</v>
      </c>
      <c r="K663" s="1198"/>
      <c r="L663" s="1199"/>
      <c r="M663" s="1006"/>
      <c r="N663" s="1006"/>
      <c r="O663" s="1200"/>
    </row>
    <row r="664" spans="1:15" ht="15" customHeight="1" x14ac:dyDescent="0.2">
      <c r="A664" s="1009" t="s">
        <v>371</v>
      </c>
      <c r="B664" s="1924">
        <v>0</v>
      </c>
      <c r="C664" s="1196"/>
      <c r="D664" s="1196"/>
      <c r="E664" s="1196"/>
      <c r="F664" s="1196"/>
      <c r="G664" s="1196"/>
      <c r="H664" s="1197">
        <v>0</v>
      </c>
      <c r="I664" s="1197">
        <v>0</v>
      </c>
      <c r="J664" s="1198">
        <v>0</v>
      </c>
      <c r="K664" s="1198"/>
      <c r="L664" s="1199"/>
      <c r="M664" s="1006"/>
      <c r="N664" s="1006"/>
      <c r="O664" s="1594"/>
    </row>
    <row r="665" spans="1:15" ht="15" customHeight="1" x14ac:dyDescent="0.2">
      <c r="A665" s="1009" t="s">
        <v>372</v>
      </c>
      <c r="B665" s="1924">
        <v>0</v>
      </c>
      <c r="C665" s="1196"/>
      <c r="D665" s="1196"/>
      <c r="E665" s="1196"/>
      <c r="F665" s="1196"/>
      <c r="G665" s="1196"/>
      <c r="H665" s="1197">
        <v>0</v>
      </c>
      <c r="I665" s="1197">
        <v>0</v>
      </c>
      <c r="J665" s="1198">
        <v>0</v>
      </c>
      <c r="K665" s="1198"/>
      <c r="L665" s="1199"/>
      <c r="M665" s="1006"/>
      <c r="N665" s="1006"/>
      <c r="O665" s="1200"/>
    </row>
    <row r="666" spans="1:15" ht="15" customHeight="1" x14ac:dyDescent="0.2">
      <c r="A666" s="1009" t="s">
        <v>373</v>
      </c>
      <c r="B666" s="1924">
        <v>0</v>
      </c>
      <c r="C666" s="1196"/>
      <c r="D666" s="1196"/>
      <c r="E666" s="1196"/>
      <c r="F666" s="1196"/>
      <c r="G666" s="1196"/>
      <c r="H666" s="1197">
        <v>0</v>
      </c>
      <c r="I666" s="1197">
        <v>0</v>
      </c>
      <c r="J666" s="1198">
        <v>0</v>
      </c>
      <c r="K666" s="1198"/>
      <c r="L666" s="1199"/>
      <c r="M666" s="1006"/>
      <c r="N666" s="1006"/>
      <c r="O666" s="1200"/>
    </row>
    <row r="667" spans="1:15" ht="15" customHeight="1" x14ac:dyDescent="0.2">
      <c r="A667" s="1205" t="s">
        <v>374</v>
      </c>
      <c r="B667" s="1049">
        <v>23</v>
      </c>
      <c r="C667" s="1049">
        <v>18</v>
      </c>
      <c r="D667" s="1049">
        <v>0</v>
      </c>
      <c r="E667" s="1049">
        <v>1</v>
      </c>
      <c r="F667" s="1049">
        <v>4</v>
      </c>
      <c r="G667" s="1049">
        <v>2</v>
      </c>
      <c r="H667" s="1049">
        <v>18</v>
      </c>
      <c r="I667" s="1049">
        <v>36</v>
      </c>
      <c r="J667" s="1201">
        <v>123.14545454545456</v>
      </c>
      <c r="K667" s="1201">
        <v>6.8414141414141421</v>
      </c>
      <c r="L667" s="1203"/>
      <c r="M667" s="1043"/>
      <c r="N667" s="460"/>
      <c r="O667" s="461"/>
    </row>
    <row r="668" spans="1:15" ht="15" customHeight="1" x14ac:dyDescent="0.2">
      <c r="A668" s="1009" t="s">
        <v>375</v>
      </c>
      <c r="B668" s="1003">
        <v>0</v>
      </c>
      <c r="C668" s="1196"/>
      <c r="D668" s="1196"/>
      <c r="E668" s="1196"/>
      <c r="F668" s="1196"/>
      <c r="G668" s="1196"/>
      <c r="H668" s="1197">
        <v>0</v>
      </c>
      <c r="I668" s="1197">
        <v>0</v>
      </c>
      <c r="J668" s="1198">
        <v>0</v>
      </c>
      <c r="K668" s="1198"/>
      <c r="L668" s="1199"/>
      <c r="M668" s="1006"/>
      <c r="N668" s="1006"/>
      <c r="O668" s="1200"/>
    </row>
    <row r="669" spans="1:15" ht="15" customHeight="1" x14ac:dyDescent="0.2">
      <c r="A669" s="1009" t="s">
        <v>376</v>
      </c>
      <c r="B669" s="1003">
        <v>0</v>
      </c>
      <c r="C669" s="1196"/>
      <c r="D669" s="1196"/>
      <c r="E669" s="1196"/>
      <c r="F669" s="1196"/>
      <c r="G669" s="1196"/>
      <c r="H669" s="1197">
        <v>0</v>
      </c>
      <c r="I669" s="1197">
        <v>0</v>
      </c>
      <c r="J669" s="1198">
        <v>0</v>
      </c>
      <c r="K669" s="1198"/>
      <c r="L669" s="1199"/>
      <c r="M669" s="1006"/>
      <c r="N669" s="1006"/>
      <c r="O669" s="1200"/>
    </row>
    <row r="670" spans="1:15" ht="15" customHeight="1" x14ac:dyDescent="0.2">
      <c r="A670" s="1009" t="s">
        <v>377</v>
      </c>
      <c r="B670" s="1003">
        <v>11</v>
      </c>
      <c r="C670" s="1196">
        <v>2</v>
      </c>
      <c r="D670" s="1196">
        <v>0</v>
      </c>
      <c r="E670" s="1196">
        <v>0</v>
      </c>
      <c r="F670" s="1196">
        <v>0</v>
      </c>
      <c r="G670" s="1196">
        <v>2</v>
      </c>
      <c r="H670" s="1197">
        <v>9</v>
      </c>
      <c r="I670" s="1197">
        <v>13</v>
      </c>
      <c r="J670" s="1198">
        <v>51.545454545454547</v>
      </c>
      <c r="K670" s="1196">
        <v>5.7272727272727275</v>
      </c>
      <c r="L670" s="2146" t="s">
        <v>979</v>
      </c>
      <c r="M670" s="1006">
        <v>1650000</v>
      </c>
      <c r="N670" s="1006">
        <v>16478741.15</v>
      </c>
      <c r="O670" s="1200">
        <v>7904728.9100000001</v>
      </c>
    </row>
    <row r="671" spans="1:15" ht="15" customHeight="1" x14ac:dyDescent="0.2">
      <c r="A671" s="1009" t="s">
        <v>378</v>
      </c>
      <c r="B671" s="1196">
        <v>7</v>
      </c>
      <c r="C671" s="1196">
        <v>8</v>
      </c>
      <c r="D671" s="1196">
        <v>0</v>
      </c>
      <c r="E671" s="1196">
        <v>0</v>
      </c>
      <c r="F671" s="1196">
        <v>4</v>
      </c>
      <c r="G671" s="1196">
        <v>0</v>
      </c>
      <c r="H671" s="1197">
        <v>3</v>
      </c>
      <c r="I671" s="1197">
        <v>11</v>
      </c>
      <c r="J671" s="1198">
        <v>21.6</v>
      </c>
      <c r="K671" s="1196">
        <v>7.2</v>
      </c>
      <c r="L671" s="2146" t="s">
        <v>979</v>
      </c>
      <c r="M671" s="1006">
        <v>1650000</v>
      </c>
      <c r="N671" s="1006">
        <v>16478741.15</v>
      </c>
      <c r="O671" s="1200">
        <v>7904728.9100000001</v>
      </c>
    </row>
    <row r="672" spans="1:15" ht="15" customHeight="1" x14ac:dyDescent="0.2">
      <c r="A672" s="1009" t="s">
        <v>379</v>
      </c>
      <c r="B672" s="1003">
        <v>0</v>
      </c>
      <c r="C672" s="1196"/>
      <c r="D672" s="1196"/>
      <c r="E672" s="1196"/>
      <c r="F672" s="1196"/>
      <c r="G672" s="1196"/>
      <c r="H672" s="1197">
        <v>0</v>
      </c>
      <c r="I672" s="1197">
        <v>0</v>
      </c>
      <c r="J672" s="1198">
        <v>0</v>
      </c>
      <c r="K672" s="1196"/>
      <c r="L672" s="1199"/>
      <c r="M672" s="1006"/>
      <c r="N672" s="1006"/>
      <c r="O672" s="1200"/>
    </row>
    <row r="673" spans="1:15" ht="15" customHeight="1" x14ac:dyDescent="0.2">
      <c r="A673" s="1009" t="s">
        <v>380</v>
      </c>
      <c r="B673" s="1003">
        <v>0</v>
      </c>
      <c r="C673" s="1196">
        <v>3</v>
      </c>
      <c r="D673" s="1196">
        <v>0</v>
      </c>
      <c r="E673" s="1196">
        <v>0</v>
      </c>
      <c r="F673" s="1196">
        <v>0</v>
      </c>
      <c r="G673" s="1196">
        <v>0</v>
      </c>
      <c r="H673" s="1197">
        <v>2</v>
      </c>
      <c r="I673" s="1197">
        <v>3</v>
      </c>
      <c r="J673" s="1198">
        <v>24</v>
      </c>
      <c r="K673" s="1196">
        <v>12</v>
      </c>
      <c r="L673" s="2146" t="s">
        <v>979</v>
      </c>
      <c r="M673" s="1006">
        <v>1650000</v>
      </c>
      <c r="N673" s="1006">
        <v>16478741.15</v>
      </c>
      <c r="O673" s="1200">
        <v>7904728.9100000001</v>
      </c>
    </row>
    <row r="674" spans="1:15" ht="15" customHeight="1" x14ac:dyDescent="0.2">
      <c r="A674" s="1009" t="s">
        <v>381</v>
      </c>
      <c r="B674" s="1003">
        <v>5</v>
      </c>
      <c r="C674" s="1196">
        <v>5</v>
      </c>
      <c r="D674" s="1196">
        <v>0</v>
      </c>
      <c r="E674" s="1196">
        <v>1</v>
      </c>
      <c r="F674" s="1196">
        <v>0</v>
      </c>
      <c r="G674" s="1196">
        <v>0</v>
      </c>
      <c r="H674" s="1197">
        <v>4</v>
      </c>
      <c r="I674" s="1197">
        <v>9</v>
      </c>
      <c r="J674" s="1198">
        <v>26</v>
      </c>
      <c r="K674" s="1196">
        <v>6.5</v>
      </c>
      <c r="L674" s="2146" t="s">
        <v>979</v>
      </c>
      <c r="M674" s="1006">
        <v>1650000</v>
      </c>
      <c r="N674" s="1006">
        <v>16478741.15</v>
      </c>
      <c r="O674" s="1200">
        <v>7904728.9100000001</v>
      </c>
    </row>
    <row r="675" spans="1:15" ht="15" customHeight="1" x14ac:dyDescent="0.2">
      <c r="A675" s="1009" t="s">
        <v>382</v>
      </c>
      <c r="B675" s="1003">
        <v>0</v>
      </c>
      <c r="C675" s="1196"/>
      <c r="D675" s="1196"/>
      <c r="E675" s="1196"/>
      <c r="F675" s="1196"/>
      <c r="G675" s="1196"/>
      <c r="H675" s="1197">
        <v>0</v>
      </c>
      <c r="I675" s="1197">
        <v>0</v>
      </c>
      <c r="J675" s="1198">
        <v>0</v>
      </c>
      <c r="K675" s="1198"/>
      <c r="L675" s="1199"/>
      <c r="M675" s="1006"/>
      <c r="N675" s="1006"/>
      <c r="O675" s="1200"/>
    </row>
    <row r="676" spans="1:15" ht="15" customHeight="1" x14ac:dyDescent="0.2">
      <c r="A676" s="1205" t="s">
        <v>383</v>
      </c>
      <c r="B676" s="1049">
        <v>0</v>
      </c>
      <c r="C676" s="1049">
        <v>0</v>
      </c>
      <c r="D676" s="1049">
        <v>0</v>
      </c>
      <c r="E676" s="1049">
        <v>0</v>
      </c>
      <c r="F676" s="1049">
        <v>0</v>
      </c>
      <c r="G676" s="1049">
        <v>0</v>
      </c>
      <c r="H676" s="1049">
        <v>0</v>
      </c>
      <c r="I676" s="1049">
        <v>0</v>
      </c>
      <c r="J676" s="1201">
        <v>0</v>
      </c>
      <c r="K676" s="1201"/>
      <c r="L676" s="1203"/>
      <c r="M676" s="1043"/>
      <c r="N676" s="1043"/>
      <c r="O676" s="1204"/>
    </row>
    <row r="677" spans="1:15" ht="15" customHeight="1" x14ac:dyDescent="0.2">
      <c r="A677" s="1009" t="s">
        <v>384</v>
      </c>
      <c r="B677" s="1003">
        <v>0</v>
      </c>
      <c r="C677" s="1196"/>
      <c r="D677" s="1196"/>
      <c r="E677" s="1196"/>
      <c r="F677" s="1196"/>
      <c r="G677" s="1196"/>
      <c r="H677" s="1197">
        <v>0</v>
      </c>
      <c r="I677" s="1197">
        <v>0</v>
      </c>
      <c r="J677" s="1198">
        <v>0</v>
      </c>
      <c r="K677" s="1198"/>
      <c r="L677" s="1199"/>
      <c r="M677" s="1006"/>
      <c r="N677" s="1006"/>
      <c r="O677" s="1200"/>
    </row>
    <row r="678" spans="1:15" ht="15" customHeight="1" x14ac:dyDescent="0.2">
      <c r="A678" s="1009" t="s">
        <v>385</v>
      </c>
      <c r="B678" s="1003">
        <v>0</v>
      </c>
      <c r="C678" s="1196"/>
      <c r="D678" s="1196"/>
      <c r="E678" s="1196"/>
      <c r="F678" s="1196"/>
      <c r="G678" s="1196"/>
      <c r="H678" s="1197">
        <v>0</v>
      </c>
      <c r="I678" s="1197">
        <v>0</v>
      </c>
      <c r="J678" s="1198">
        <v>0</v>
      </c>
      <c r="K678" s="1198"/>
      <c r="L678" s="1199"/>
      <c r="M678" s="1006"/>
      <c r="N678" s="1006"/>
      <c r="O678" s="1200"/>
    </row>
    <row r="679" spans="1:15" ht="15" customHeight="1" x14ac:dyDescent="0.2">
      <c r="A679" s="1009" t="s">
        <v>386</v>
      </c>
      <c r="B679" s="1003">
        <v>0</v>
      </c>
      <c r="C679" s="1196"/>
      <c r="D679" s="1196"/>
      <c r="E679" s="1196"/>
      <c r="F679" s="1196"/>
      <c r="G679" s="1196"/>
      <c r="H679" s="1197">
        <v>0</v>
      </c>
      <c r="I679" s="1197">
        <v>0</v>
      </c>
      <c r="J679" s="1198">
        <v>0</v>
      </c>
      <c r="K679" s="1198"/>
      <c r="L679" s="1199"/>
      <c r="M679" s="1006"/>
      <c r="N679" s="1006"/>
      <c r="O679" s="1200"/>
    </row>
    <row r="680" spans="1:15" ht="15" customHeight="1" x14ac:dyDescent="0.2">
      <c r="A680" s="1009" t="s">
        <v>387</v>
      </c>
      <c r="B680" s="1003">
        <v>0</v>
      </c>
      <c r="C680" s="1196"/>
      <c r="D680" s="1196"/>
      <c r="E680" s="1196"/>
      <c r="F680" s="1196"/>
      <c r="G680" s="1196"/>
      <c r="H680" s="1197">
        <v>0</v>
      </c>
      <c r="I680" s="1197">
        <v>0</v>
      </c>
      <c r="J680" s="1198">
        <v>0</v>
      </c>
      <c r="K680" s="1198"/>
      <c r="L680" s="1199"/>
      <c r="M680" s="1006"/>
      <c r="N680" s="1006"/>
      <c r="O680" s="1200"/>
    </row>
    <row r="681" spans="1:15" ht="15" customHeight="1" x14ac:dyDescent="0.2">
      <c r="A681" s="1009" t="s">
        <v>388</v>
      </c>
      <c r="B681" s="1003">
        <v>0</v>
      </c>
      <c r="C681" s="1196"/>
      <c r="D681" s="1196"/>
      <c r="E681" s="1196"/>
      <c r="F681" s="1196"/>
      <c r="G681" s="1196"/>
      <c r="H681" s="1197">
        <v>0</v>
      </c>
      <c r="I681" s="1197">
        <v>0</v>
      </c>
      <c r="J681" s="1198">
        <v>0</v>
      </c>
      <c r="K681" s="1198"/>
      <c r="L681" s="1199"/>
      <c r="M681" s="1006"/>
      <c r="N681" s="1006"/>
      <c r="O681" s="1200"/>
    </row>
    <row r="682" spans="1:15" ht="15" customHeight="1" x14ac:dyDescent="0.2">
      <c r="A682" s="1009" t="s">
        <v>389</v>
      </c>
      <c r="B682" s="1003">
        <v>0</v>
      </c>
      <c r="C682" s="1196"/>
      <c r="D682" s="1196"/>
      <c r="E682" s="1196"/>
      <c r="F682" s="1196"/>
      <c r="G682" s="1196"/>
      <c r="H682" s="1197">
        <v>0</v>
      </c>
      <c r="I682" s="1197">
        <v>0</v>
      </c>
      <c r="J682" s="1198">
        <v>0</v>
      </c>
      <c r="K682" s="1198"/>
      <c r="L682" s="1199"/>
      <c r="M682" s="1006"/>
      <c r="N682" s="1006"/>
      <c r="O682" s="1200"/>
    </row>
    <row r="683" spans="1:15" ht="15" customHeight="1" x14ac:dyDescent="0.2">
      <c r="A683" s="1009" t="s">
        <v>390</v>
      </c>
      <c r="B683" s="1003">
        <v>0</v>
      </c>
      <c r="C683" s="1196"/>
      <c r="D683" s="1196"/>
      <c r="E683" s="1196"/>
      <c r="F683" s="1196"/>
      <c r="G683" s="1196"/>
      <c r="H683" s="1197">
        <v>0</v>
      </c>
      <c r="I683" s="1197">
        <v>0</v>
      </c>
      <c r="J683" s="1198">
        <v>0</v>
      </c>
      <c r="K683" s="1198"/>
      <c r="L683" s="1199"/>
      <c r="M683" s="1006"/>
      <c r="N683" s="1006"/>
      <c r="O683" s="1200"/>
    </row>
    <row r="684" spans="1:15" ht="15" customHeight="1" x14ac:dyDescent="0.2">
      <c r="A684" s="1009" t="s">
        <v>932</v>
      </c>
      <c r="B684" s="1003">
        <v>0</v>
      </c>
      <c r="C684" s="1196"/>
      <c r="D684" s="1196"/>
      <c r="E684" s="1196"/>
      <c r="F684" s="1196"/>
      <c r="G684" s="1196"/>
      <c r="H684" s="1197">
        <v>0</v>
      </c>
      <c r="I684" s="1197">
        <v>0</v>
      </c>
      <c r="J684" s="1198">
        <v>0</v>
      </c>
      <c r="K684" s="1198"/>
      <c r="L684" s="1199"/>
      <c r="M684" s="1006"/>
      <c r="N684" s="1006"/>
      <c r="O684" s="1200"/>
    </row>
    <row r="685" spans="1:15" ht="15" customHeight="1" thickBot="1" x14ac:dyDescent="0.25">
      <c r="A685" s="1190" t="s">
        <v>392</v>
      </c>
      <c r="B685" s="261">
        <v>0</v>
      </c>
      <c r="C685" s="1191"/>
      <c r="D685" s="1191"/>
      <c r="E685" s="1191"/>
      <c r="F685" s="1191"/>
      <c r="G685" s="1191"/>
      <c r="H685" s="1197">
        <v>0</v>
      </c>
      <c r="I685" s="1197">
        <v>0</v>
      </c>
      <c r="J685" s="1198">
        <v>0</v>
      </c>
      <c r="K685" s="1192"/>
      <c r="L685" s="1193"/>
      <c r="M685" s="1194"/>
      <c r="N685" s="1194"/>
      <c r="O685" s="1195"/>
    </row>
    <row r="686" spans="1:15" ht="15" customHeight="1" thickBot="1" x14ac:dyDescent="0.25">
      <c r="A686" s="430" t="s">
        <v>933</v>
      </c>
      <c r="B686" s="1181">
        <v>245.9</v>
      </c>
      <c r="C686" s="1181">
        <v>126</v>
      </c>
      <c r="D686" s="1181">
        <v>0</v>
      </c>
      <c r="E686" s="1181">
        <v>5.5</v>
      </c>
      <c r="F686" s="1181">
        <v>11</v>
      </c>
      <c r="G686" s="1181">
        <v>8</v>
      </c>
      <c r="H686" s="1181">
        <v>166.4</v>
      </c>
      <c r="I686" s="1181">
        <v>298.39999999999998</v>
      </c>
      <c r="J686" s="1182">
        <v>1251.5454545454547</v>
      </c>
      <c r="K686" s="1182">
        <v>7.5213068181818192</v>
      </c>
      <c r="L686" s="1584" t="s">
        <v>979</v>
      </c>
      <c r="M686" s="1184">
        <v>1649999.9999999998</v>
      </c>
      <c r="N686" s="1184">
        <v>16423517.486628691</v>
      </c>
      <c r="O686" s="536">
        <v>7904728.9099999983</v>
      </c>
    </row>
    <row r="687" spans="1:15" x14ac:dyDescent="0.2">
      <c r="A687" s="7" t="s">
        <v>1874</v>
      </c>
      <c r="B687" s="8"/>
      <c r="C687" s="8"/>
      <c r="D687" s="8"/>
      <c r="E687" s="9"/>
      <c r="F687" s="10"/>
      <c r="G687" s="11"/>
      <c r="H687" s="8"/>
      <c r="I687" s="249"/>
      <c r="J687" s="249"/>
      <c r="K687" s="257"/>
      <c r="L687" s="258"/>
      <c r="M687" s="259"/>
      <c r="N687" s="259"/>
      <c r="O687" s="259"/>
    </row>
    <row r="688" spans="1:15" x14ac:dyDescent="0.2">
      <c r="A688" s="42" t="s">
        <v>1705</v>
      </c>
      <c r="B688" s="246"/>
      <c r="C688" s="246"/>
      <c r="D688" s="246"/>
      <c r="E688" s="246"/>
      <c r="F688" s="246"/>
      <c r="G688" s="246"/>
      <c r="H688" s="249"/>
      <c r="I688" s="249"/>
      <c r="J688" s="249"/>
      <c r="K688" s="257"/>
      <c r="L688" s="258"/>
      <c r="M688" s="259"/>
      <c r="N688" s="259"/>
      <c r="O688" s="259"/>
    </row>
    <row r="689" spans="1:15" x14ac:dyDescent="0.2">
      <c r="A689" s="260"/>
      <c r="B689" s="246"/>
      <c r="C689" s="246"/>
      <c r="D689" s="246"/>
      <c r="E689" s="246"/>
      <c r="F689" s="246"/>
      <c r="G689" s="246"/>
      <c r="H689" s="249"/>
      <c r="I689" s="249"/>
      <c r="J689" s="249"/>
      <c r="K689" s="257"/>
      <c r="L689" s="258"/>
      <c r="M689" s="259"/>
      <c r="N689" s="259"/>
      <c r="O689" s="259"/>
    </row>
    <row r="690" spans="1:15" x14ac:dyDescent="0.2">
      <c r="A690" s="260"/>
      <c r="B690" s="246"/>
      <c r="C690" s="246"/>
      <c r="D690" s="246"/>
      <c r="E690" s="246"/>
      <c r="F690" s="246"/>
      <c r="G690" s="246"/>
      <c r="H690" s="249"/>
      <c r="I690" s="249"/>
      <c r="J690" s="249"/>
      <c r="K690" s="257"/>
      <c r="L690" s="258"/>
      <c r="M690" s="259"/>
      <c r="N690" s="259"/>
      <c r="O690" s="259"/>
    </row>
    <row r="691" spans="1:15" ht="15" x14ac:dyDescent="0.25">
      <c r="A691" s="3012" t="s">
        <v>1982</v>
      </c>
      <c r="B691" s="3012"/>
      <c r="C691" s="3012"/>
      <c r="D691" s="3012"/>
      <c r="E691" s="3012"/>
      <c r="F691" s="3012"/>
      <c r="G691" s="3012"/>
      <c r="H691" s="3012"/>
      <c r="I691" s="3012"/>
      <c r="J691" s="3012"/>
      <c r="K691" s="3012"/>
      <c r="L691" s="3012"/>
      <c r="M691" s="3012"/>
      <c r="N691" s="3012"/>
      <c r="O691" s="3012"/>
    </row>
    <row r="692" spans="1:15" ht="13.5" thickBot="1" x14ac:dyDescent="0.25">
      <c r="A692" s="247" t="s">
        <v>939</v>
      </c>
      <c r="B692" s="246"/>
      <c r="C692" s="246"/>
      <c r="D692" s="246"/>
      <c r="E692" s="246"/>
      <c r="F692" s="246"/>
      <c r="G692" s="246"/>
      <c r="H692" s="249"/>
      <c r="I692" s="249"/>
      <c r="J692" s="249"/>
      <c r="K692" s="249"/>
      <c r="L692" s="250"/>
      <c r="M692" s="246"/>
      <c r="N692" s="246"/>
      <c r="O692" s="246"/>
    </row>
    <row r="693" spans="1:15" ht="15" customHeight="1" x14ac:dyDescent="0.2">
      <c r="A693" s="3009" t="s">
        <v>328</v>
      </c>
      <c r="B693" s="3005" t="s">
        <v>1984</v>
      </c>
      <c r="C693" s="3006"/>
      <c r="D693" s="3006"/>
      <c r="E693" s="3006"/>
      <c r="F693" s="3006"/>
      <c r="G693" s="3006"/>
      <c r="H693" s="3006"/>
      <c r="I693" s="3006"/>
      <c r="J693" s="3006"/>
      <c r="K693" s="3006"/>
      <c r="L693" s="3006"/>
      <c r="M693" s="3006"/>
      <c r="N693" s="3006"/>
      <c r="O693" s="3007"/>
    </row>
    <row r="694" spans="1:15" ht="15" customHeight="1" x14ac:dyDescent="0.2">
      <c r="A694" s="3010"/>
      <c r="B694" s="3008" t="s">
        <v>192</v>
      </c>
      <c r="C694" s="3008"/>
      <c r="D694" s="3008"/>
      <c r="E694" s="3008"/>
      <c r="F694" s="3008"/>
      <c r="G694" s="3008"/>
      <c r="H694" s="3008"/>
      <c r="I694" s="3008"/>
      <c r="J694" s="2329"/>
      <c r="K694" s="2329" t="s">
        <v>904</v>
      </c>
      <c r="L694" s="2329"/>
      <c r="M694" s="1172" t="s">
        <v>437</v>
      </c>
      <c r="N694" s="1172" t="s">
        <v>910</v>
      </c>
      <c r="O694" s="1177" t="s">
        <v>910</v>
      </c>
    </row>
    <row r="695" spans="1:15" ht="15" customHeight="1" x14ac:dyDescent="0.2">
      <c r="A695" s="3010"/>
      <c r="B695" s="2329" t="s">
        <v>433</v>
      </c>
      <c r="C695" s="2329"/>
      <c r="D695" s="2329" t="s">
        <v>1702</v>
      </c>
      <c r="E695" s="2329"/>
      <c r="F695" s="2329"/>
      <c r="G695" s="2329" t="s">
        <v>911</v>
      </c>
      <c r="H695" s="2329"/>
      <c r="I695" s="2329" t="s">
        <v>433</v>
      </c>
      <c r="J695" s="2360" t="s">
        <v>912</v>
      </c>
      <c r="K695" s="2360" t="s">
        <v>842</v>
      </c>
      <c r="L695" s="2360" t="s">
        <v>330</v>
      </c>
      <c r="M695" s="1173" t="s">
        <v>913</v>
      </c>
      <c r="N695" s="1173" t="s">
        <v>914</v>
      </c>
      <c r="O695" s="1178" t="s">
        <v>913</v>
      </c>
    </row>
    <row r="696" spans="1:15" ht="15" customHeight="1" x14ac:dyDescent="0.2">
      <c r="A696" s="3010"/>
      <c r="B696" s="2360" t="s">
        <v>916</v>
      </c>
      <c r="C696" s="2360" t="s">
        <v>918</v>
      </c>
      <c r="D696" s="2360"/>
      <c r="E696" s="2360" t="s">
        <v>867</v>
      </c>
      <c r="F696" s="2360" t="s">
        <v>917</v>
      </c>
      <c r="G696" s="2360" t="s">
        <v>919</v>
      </c>
      <c r="H696" s="2360" t="s">
        <v>836</v>
      </c>
      <c r="I696" s="2360" t="s">
        <v>835</v>
      </c>
      <c r="J696" s="2360" t="s">
        <v>920</v>
      </c>
      <c r="K696" s="2360" t="s">
        <v>921</v>
      </c>
      <c r="L696" s="2360" t="s">
        <v>336</v>
      </c>
      <c r="M696" s="1173" t="s">
        <v>922</v>
      </c>
      <c r="N696" s="1173" t="s">
        <v>923</v>
      </c>
      <c r="O696" s="1178" t="s">
        <v>924</v>
      </c>
    </row>
    <row r="697" spans="1:15" ht="15" customHeight="1" thickBot="1" x14ac:dyDescent="0.25">
      <c r="A697" s="3011"/>
      <c r="B697" s="1992">
        <v>43830</v>
      </c>
      <c r="C697" s="2361">
        <v>2020</v>
      </c>
      <c r="D697" s="2361">
        <v>2020</v>
      </c>
      <c r="E697" s="2361">
        <v>2020</v>
      </c>
      <c r="F697" s="2361">
        <v>2020</v>
      </c>
      <c r="G697" s="2361" t="s">
        <v>925</v>
      </c>
      <c r="H697" s="1176">
        <v>2020</v>
      </c>
      <c r="I697" s="1992">
        <v>44196</v>
      </c>
      <c r="J697" s="1992" t="s">
        <v>1983</v>
      </c>
      <c r="K697" s="1992" t="s">
        <v>1983</v>
      </c>
      <c r="L697" s="2361" t="s">
        <v>441</v>
      </c>
      <c r="M697" s="1175" t="s">
        <v>926</v>
      </c>
      <c r="N697" s="1175" t="s">
        <v>927</v>
      </c>
      <c r="O697" s="1179" t="s">
        <v>927</v>
      </c>
    </row>
    <row r="698" spans="1:15" ht="15" customHeight="1" x14ac:dyDescent="0.2">
      <c r="A698" s="1185" t="s">
        <v>352</v>
      </c>
      <c r="B698" s="1180">
        <v>232.95000000000002</v>
      </c>
      <c r="C698" s="1180">
        <v>42.05</v>
      </c>
      <c r="D698" s="1180">
        <v>0</v>
      </c>
      <c r="E698" s="1180">
        <v>12.05</v>
      </c>
      <c r="F698" s="1180">
        <v>17</v>
      </c>
      <c r="G698" s="1180">
        <v>32</v>
      </c>
      <c r="H698" s="1180">
        <v>171.9</v>
      </c>
      <c r="I698" s="1180">
        <v>245.95000000000002</v>
      </c>
      <c r="J698" s="1186">
        <v>1812.0439999999999</v>
      </c>
      <c r="K698" s="1595">
        <v>10.541268179173937</v>
      </c>
      <c r="L698" s="404"/>
      <c r="M698" s="1188"/>
      <c r="N698" s="1188"/>
      <c r="O698" s="1189"/>
    </row>
    <row r="699" spans="1:15" ht="15" customHeight="1" x14ac:dyDescent="0.2">
      <c r="A699" s="1009" t="s">
        <v>353</v>
      </c>
      <c r="B699" s="1554">
        <v>39</v>
      </c>
      <c r="C699" s="1196">
        <v>2.5</v>
      </c>
      <c r="D699" s="1196">
        <v>0</v>
      </c>
      <c r="E699" s="1196">
        <v>0</v>
      </c>
      <c r="F699" s="1196">
        <v>0</v>
      </c>
      <c r="G699" s="1196">
        <v>4</v>
      </c>
      <c r="H699" s="1197">
        <v>35</v>
      </c>
      <c r="I699" s="1197">
        <v>41.5</v>
      </c>
      <c r="J699" s="1198">
        <v>385</v>
      </c>
      <c r="K699" s="1196">
        <v>11</v>
      </c>
      <c r="L699" s="2146" t="s">
        <v>979</v>
      </c>
      <c r="M699" s="1006">
        <v>1650000</v>
      </c>
      <c r="N699" s="2140">
        <v>12059927.08</v>
      </c>
      <c r="O699" s="1945">
        <v>12800822.306</v>
      </c>
    </row>
    <row r="700" spans="1:15" ht="15" customHeight="1" x14ac:dyDescent="0.2">
      <c r="A700" s="1009" t="s">
        <v>354</v>
      </c>
      <c r="B700" s="1554">
        <v>3</v>
      </c>
      <c r="C700" s="1196">
        <v>1</v>
      </c>
      <c r="D700" s="1196">
        <v>0</v>
      </c>
      <c r="E700" s="1196">
        <v>0</v>
      </c>
      <c r="F700" s="1196">
        <v>0</v>
      </c>
      <c r="G700" s="1196">
        <v>0</v>
      </c>
      <c r="H700" s="1197">
        <v>3</v>
      </c>
      <c r="I700" s="1197">
        <v>4</v>
      </c>
      <c r="J700" s="1198">
        <v>32.099999999999994</v>
      </c>
      <c r="K700" s="1196">
        <v>10.7</v>
      </c>
      <c r="L700" s="2146" t="s">
        <v>979</v>
      </c>
      <c r="M700" s="1006">
        <v>1650000</v>
      </c>
      <c r="N700" s="2140">
        <v>12059927.08</v>
      </c>
      <c r="O700" s="1945">
        <v>12800822.306</v>
      </c>
    </row>
    <row r="701" spans="1:15" ht="15" customHeight="1" x14ac:dyDescent="0.2">
      <c r="A701" s="1009" t="s">
        <v>355</v>
      </c>
      <c r="B701" s="1554">
        <v>32.5</v>
      </c>
      <c r="C701" s="1196">
        <v>3</v>
      </c>
      <c r="D701" s="1196">
        <v>0</v>
      </c>
      <c r="E701" s="1196">
        <v>5</v>
      </c>
      <c r="F701" s="1196">
        <v>12</v>
      </c>
      <c r="G701" s="1196">
        <v>5</v>
      </c>
      <c r="H701" s="1197">
        <v>10.5</v>
      </c>
      <c r="I701" s="1197">
        <v>18.5</v>
      </c>
      <c r="J701" s="1198">
        <v>105</v>
      </c>
      <c r="K701" s="1196">
        <v>10</v>
      </c>
      <c r="L701" s="2146" t="s">
        <v>979</v>
      </c>
      <c r="M701" s="1006">
        <v>1650000</v>
      </c>
      <c r="N701" s="2140">
        <v>12059927.08</v>
      </c>
      <c r="O701" s="1945">
        <v>12800822.306</v>
      </c>
    </row>
    <row r="702" spans="1:15" ht="15" customHeight="1" x14ac:dyDescent="0.2">
      <c r="A702" s="1009" t="s">
        <v>356</v>
      </c>
      <c r="B702" s="1554">
        <v>2</v>
      </c>
      <c r="C702" s="1196">
        <v>0</v>
      </c>
      <c r="D702" s="1196">
        <v>0</v>
      </c>
      <c r="E702" s="1196">
        <v>0</v>
      </c>
      <c r="F702" s="1196">
        <v>0</v>
      </c>
      <c r="G702" s="1196">
        <v>0</v>
      </c>
      <c r="H702" s="1197">
        <v>2</v>
      </c>
      <c r="I702" s="1197">
        <v>2</v>
      </c>
      <c r="J702" s="1198">
        <v>22</v>
      </c>
      <c r="K702" s="1196">
        <v>11</v>
      </c>
      <c r="L702" s="2146" t="s">
        <v>979</v>
      </c>
      <c r="M702" s="1006">
        <v>1650000</v>
      </c>
      <c r="N702" s="2140">
        <v>12059927.08</v>
      </c>
      <c r="O702" s="1945">
        <v>12800822.306</v>
      </c>
    </row>
    <row r="703" spans="1:15" ht="15" customHeight="1" x14ac:dyDescent="0.2">
      <c r="A703" s="1009" t="s">
        <v>357</v>
      </c>
      <c r="B703" s="1554">
        <v>59</v>
      </c>
      <c r="C703" s="1196">
        <v>30</v>
      </c>
      <c r="D703" s="1196">
        <v>0</v>
      </c>
      <c r="E703" s="1196">
        <v>2</v>
      </c>
      <c r="F703" s="1196">
        <v>3</v>
      </c>
      <c r="G703" s="1196">
        <v>5</v>
      </c>
      <c r="H703" s="1197">
        <v>49</v>
      </c>
      <c r="I703" s="1197">
        <v>84</v>
      </c>
      <c r="J703" s="1198">
        <v>490</v>
      </c>
      <c r="K703" s="1196">
        <v>10</v>
      </c>
      <c r="L703" s="2146" t="s">
        <v>979</v>
      </c>
      <c r="M703" s="1006">
        <v>1650000</v>
      </c>
      <c r="N703" s="2140">
        <v>12059927.08</v>
      </c>
      <c r="O703" s="1945">
        <v>12800822.306</v>
      </c>
    </row>
    <row r="704" spans="1:15" ht="15" customHeight="1" x14ac:dyDescent="0.2">
      <c r="A704" s="1009" t="s">
        <v>358</v>
      </c>
      <c r="B704" s="1554">
        <v>6.5</v>
      </c>
      <c r="C704" s="1196">
        <v>0</v>
      </c>
      <c r="D704" s="1196">
        <v>0</v>
      </c>
      <c r="E704" s="1196">
        <v>0</v>
      </c>
      <c r="F704" s="1196">
        <v>0</v>
      </c>
      <c r="G704" s="1196">
        <v>2</v>
      </c>
      <c r="H704" s="1197">
        <v>4.5</v>
      </c>
      <c r="I704" s="1197">
        <v>6.5</v>
      </c>
      <c r="J704" s="1198">
        <v>36</v>
      </c>
      <c r="K704" s="1196">
        <v>8</v>
      </c>
      <c r="L704" s="2146" t="s">
        <v>979</v>
      </c>
      <c r="M704" s="1006">
        <v>1650000</v>
      </c>
      <c r="N704" s="2140">
        <v>12059927.08</v>
      </c>
      <c r="O704" s="1945">
        <v>12800822.306</v>
      </c>
    </row>
    <row r="705" spans="1:15" ht="15" customHeight="1" x14ac:dyDescent="0.2">
      <c r="A705" s="1009" t="s">
        <v>928</v>
      </c>
      <c r="B705" s="1554">
        <v>2.5</v>
      </c>
      <c r="C705" s="1196">
        <v>0</v>
      </c>
      <c r="D705" s="1196">
        <v>0</v>
      </c>
      <c r="E705" s="1196">
        <v>0</v>
      </c>
      <c r="F705" s="1196">
        <v>0</v>
      </c>
      <c r="G705" s="1196">
        <v>0</v>
      </c>
      <c r="H705" s="1197">
        <v>2.5</v>
      </c>
      <c r="I705" s="1197">
        <v>2.5</v>
      </c>
      <c r="J705" s="1198">
        <v>20</v>
      </c>
      <c r="K705" s="1196">
        <v>8</v>
      </c>
      <c r="L705" s="2146" t="s">
        <v>979</v>
      </c>
      <c r="M705" s="1006">
        <v>1650000</v>
      </c>
      <c r="N705" s="2140">
        <v>12059927.08</v>
      </c>
      <c r="O705" s="1945">
        <v>12800822.306</v>
      </c>
    </row>
    <row r="706" spans="1:15" ht="15" customHeight="1" x14ac:dyDescent="0.2">
      <c r="A706" s="1009" t="s">
        <v>360</v>
      </c>
      <c r="B706" s="1554">
        <v>21.400000000000002</v>
      </c>
      <c r="C706" s="1196">
        <v>1</v>
      </c>
      <c r="D706" s="1196">
        <v>0</v>
      </c>
      <c r="E706" s="1196">
        <v>0</v>
      </c>
      <c r="F706" s="1196">
        <v>0</v>
      </c>
      <c r="G706" s="1196">
        <v>5</v>
      </c>
      <c r="H706" s="1197">
        <v>16.400000000000002</v>
      </c>
      <c r="I706" s="1197">
        <v>22.400000000000002</v>
      </c>
      <c r="J706" s="1198">
        <v>175.64400000000003</v>
      </c>
      <c r="K706" s="1196">
        <v>10.71</v>
      </c>
      <c r="L706" s="2146" t="s">
        <v>979</v>
      </c>
      <c r="M706" s="1006">
        <v>1650000</v>
      </c>
      <c r="N706" s="2140">
        <v>12059927.08</v>
      </c>
      <c r="O706" s="1945">
        <v>12800822.306</v>
      </c>
    </row>
    <row r="707" spans="1:15" ht="15" customHeight="1" x14ac:dyDescent="0.2">
      <c r="A707" s="1009" t="s">
        <v>929</v>
      </c>
      <c r="B707" s="1554">
        <v>13</v>
      </c>
      <c r="C707" s="1196">
        <v>1</v>
      </c>
      <c r="D707" s="1196">
        <v>0</v>
      </c>
      <c r="E707" s="1196">
        <v>5</v>
      </c>
      <c r="F707" s="1196">
        <v>2</v>
      </c>
      <c r="G707" s="1196">
        <v>2</v>
      </c>
      <c r="H707" s="1197">
        <v>4</v>
      </c>
      <c r="I707" s="1197">
        <v>7</v>
      </c>
      <c r="J707" s="1198">
        <v>42.8</v>
      </c>
      <c r="K707" s="1196">
        <v>10.7</v>
      </c>
      <c r="L707" s="2146" t="s">
        <v>979</v>
      </c>
      <c r="M707" s="1006">
        <v>1650000</v>
      </c>
      <c r="N707" s="2140">
        <v>12059927.08</v>
      </c>
      <c r="O707" s="1945">
        <v>12800822.306</v>
      </c>
    </row>
    <row r="708" spans="1:15" ht="15" customHeight="1" x14ac:dyDescent="0.2">
      <c r="A708" s="1009" t="s">
        <v>362</v>
      </c>
      <c r="B708" s="1554">
        <v>30.5</v>
      </c>
      <c r="C708" s="1196">
        <v>2</v>
      </c>
      <c r="D708" s="1196">
        <v>0</v>
      </c>
      <c r="E708" s="1196">
        <v>0</v>
      </c>
      <c r="F708" s="1196">
        <v>0</v>
      </c>
      <c r="G708" s="1196">
        <v>2</v>
      </c>
      <c r="H708" s="1197">
        <v>28.5</v>
      </c>
      <c r="I708" s="1197">
        <v>32.5</v>
      </c>
      <c r="J708" s="1198">
        <v>313.5</v>
      </c>
      <c r="K708" s="1196">
        <v>11</v>
      </c>
      <c r="L708" s="2146" t="s">
        <v>979</v>
      </c>
      <c r="M708" s="1006">
        <v>1650000</v>
      </c>
      <c r="N708" s="2140">
        <v>12059927.08</v>
      </c>
      <c r="O708" s="1945">
        <v>12800822.306</v>
      </c>
    </row>
    <row r="709" spans="1:15" ht="15" customHeight="1" x14ac:dyDescent="0.2">
      <c r="A709" s="1009" t="s">
        <v>363</v>
      </c>
      <c r="B709" s="1554">
        <v>0</v>
      </c>
      <c r="C709" s="1196"/>
      <c r="D709" s="1196"/>
      <c r="E709" s="1196"/>
      <c r="F709" s="1196"/>
      <c r="G709" s="1196">
        <v>0</v>
      </c>
      <c r="H709" s="1197">
        <v>0</v>
      </c>
      <c r="I709" s="1197">
        <v>0</v>
      </c>
      <c r="J709" s="1198">
        <v>0</v>
      </c>
      <c r="K709" s="1196"/>
      <c r="L709" s="1199"/>
      <c r="M709" s="1006"/>
      <c r="N709" s="1006"/>
      <c r="O709" s="1200"/>
    </row>
    <row r="710" spans="1:15" ht="15" customHeight="1" x14ac:dyDescent="0.2">
      <c r="A710" s="1009" t="s">
        <v>930</v>
      </c>
      <c r="B710" s="1554">
        <v>7</v>
      </c>
      <c r="C710" s="1196">
        <v>0</v>
      </c>
      <c r="D710" s="1196">
        <v>0</v>
      </c>
      <c r="E710" s="1196">
        <v>0</v>
      </c>
      <c r="F710" s="1196">
        <v>0</v>
      </c>
      <c r="G710" s="1196">
        <v>3</v>
      </c>
      <c r="H710" s="1197">
        <v>4</v>
      </c>
      <c r="I710" s="1197">
        <v>7</v>
      </c>
      <c r="J710" s="1198">
        <v>40</v>
      </c>
      <c r="K710" s="1196">
        <v>10</v>
      </c>
      <c r="L710" s="2146" t="s">
        <v>979</v>
      </c>
      <c r="M710" s="1006">
        <v>1650000</v>
      </c>
      <c r="N710" s="2140">
        <v>12059927.08</v>
      </c>
      <c r="O710" s="1945">
        <v>12800822.306</v>
      </c>
    </row>
    <row r="711" spans="1:15" ht="15" customHeight="1" x14ac:dyDescent="0.2">
      <c r="A711" s="1009" t="s">
        <v>365</v>
      </c>
      <c r="B711" s="1554">
        <v>0</v>
      </c>
      <c r="C711" s="1196"/>
      <c r="D711" s="1196"/>
      <c r="E711" s="1196"/>
      <c r="F711" s="1196"/>
      <c r="G711" s="1196">
        <v>0</v>
      </c>
      <c r="H711" s="1197">
        <v>0</v>
      </c>
      <c r="I711" s="1197">
        <v>0</v>
      </c>
      <c r="J711" s="1198">
        <v>0</v>
      </c>
      <c r="K711" s="1196"/>
      <c r="L711" s="1199"/>
      <c r="M711" s="1006"/>
      <c r="N711" s="1593"/>
      <c r="O711" s="1594"/>
    </row>
    <row r="712" spans="1:15" ht="15" customHeight="1" x14ac:dyDescent="0.2">
      <c r="A712" s="1009" t="s">
        <v>366</v>
      </c>
      <c r="B712" s="1554">
        <v>5.0000000000000044E-2</v>
      </c>
      <c r="C712" s="1196">
        <v>1.55</v>
      </c>
      <c r="D712" s="1196">
        <v>0</v>
      </c>
      <c r="E712" s="1196">
        <v>0.05</v>
      </c>
      <c r="F712" s="1196">
        <v>0</v>
      </c>
      <c r="G712" s="1196">
        <v>0</v>
      </c>
      <c r="H712" s="1197">
        <v>0</v>
      </c>
      <c r="I712" s="1197">
        <v>1.55</v>
      </c>
      <c r="J712" s="1198">
        <v>0</v>
      </c>
      <c r="K712" s="1196"/>
      <c r="L712" s="2146"/>
      <c r="M712" s="1006"/>
      <c r="N712" s="2140">
        <v>12059927.08</v>
      </c>
      <c r="O712" s="1945">
        <v>12800822.306</v>
      </c>
    </row>
    <row r="713" spans="1:15" ht="15" customHeight="1" x14ac:dyDescent="0.2">
      <c r="A713" s="1009" t="s">
        <v>367</v>
      </c>
      <c r="B713" s="1554">
        <v>16.5</v>
      </c>
      <c r="C713" s="1196">
        <v>0</v>
      </c>
      <c r="D713" s="1196">
        <v>0</v>
      </c>
      <c r="E713" s="1196">
        <v>0</v>
      </c>
      <c r="F713" s="1196">
        <v>0</v>
      </c>
      <c r="G713" s="1196">
        <v>4</v>
      </c>
      <c r="H713" s="1197">
        <v>12.5</v>
      </c>
      <c r="I713" s="1197">
        <v>16.5</v>
      </c>
      <c r="J713" s="1198">
        <v>150</v>
      </c>
      <c r="K713" s="1196">
        <v>12</v>
      </c>
      <c r="L713" s="2146" t="s">
        <v>979</v>
      </c>
      <c r="M713" s="1006">
        <v>1650000</v>
      </c>
      <c r="N713" s="2140">
        <v>12059927.08</v>
      </c>
      <c r="O713" s="1945">
        <v>12800822.306</v>
      </c>
    </row>
    <row r="714" spans="1:15" ht="15" customHeight="1" x14ac:dyDescent="0.2">
      <c r="A714" s="459" t="s">
        <v>931</v>
      </c>
      <c r="B714" s="1049">
        <v>40.5</v>
      </c>
      <c r="C714" s="1049">
        <v>3</v>
      </c>
      <c r="D714" s="1049">
        <v>0</v>
      </c>
      <c r="E714" s="1049">
        <v>0</v>
      </c>
      <c r="F714" s="1049">
        <v>0</v>
      </c>
      <c r="G714" s="1049">
        <v>4</v>
      </c>
      <c r="H714" s="1049">
        <v>36.5</v>
      </c>
      <c r="I714" s="1049">
        <v>43.5</v>
      </c>
      <c r="J714" s="1201">
        <v>393.5</v>
      </c>
      <c r="K714" s="1201">
        <v>10.780821917808218</v>
      </c>
      <c r="L714" s="1203"/>
      <c r="M714" s="1043"/>
      <c r="N714" s="460"/>
      <c r="O714" s="461"/>
    </row>
    <row r="715" spans="1:15" ht="15" customHeight="1" x14ac:dyDescent="0.2">
      <c r="A715" s="1009" t="s">
        <v>369</v>
      </c>
      <c r="B715" s="1554">
        <v>32.5</v>
      </c>
      <c r="C715" s="1196">
        <v>0</v>
      </c>
      <c r="D715" s="1196">
        <v>0</v>
      </c>
      <c r="E715" s="1196">
        <v>0</v>
      </c>
      <c r="F715" s="1196">
        <v>0</v>
      </c>
      <c r="G715" s="1196">
        <v>0</v>
      </c>
      <c r="H715" s="1197">
        <v>32.5</v>
      </c>
      <c r="I715" s="1197">
        <v>32.5</v>
      </c>
      <c r="J715" s="1198">
        <v>357.5</v>
      </c>
      <c r="K715" s="1196">
        <v>11</v>
      </c>
      <c r="L715" s="2146" t="s">
        <v>979</v>
      </c>
      <c r="M715" s="1006">
        <v>1650000</v>
      </c>
      <c r="N715" s="2140">
        <v>12059927.08</v>
      </c>
      <c r="O715" s="1945">
        <v>12800822.306</v>
      </c>
    </row>
    <row r="716" spans="1:15" ht="15" customHeight="1" x14ac:dyDescent="0.2">
      <c r="A716" s="1009" t="s">
        <v>370</v>
      </c>
      <c r="B716" s="1003">
        <v>0</v>
      </c>
      <c r="C716" s="1196"/>
      <c r="D716" s="1196"/>
      <c r="E716" s="1196"/>
      <c r="F716" s="1196"/>
      <c r="G716" s="1196">
        <v>0</v>
      </c>
      <c r="H716" s="1197">
        <v>0</v>
      </c>
      <c r="I716" s="1197">
        <v>0</v>
      </c>
      <c r="J716" s="1198">
        <v>0</v>
      </c>
      <c r="K716" s="1196"/>
      <c r="L716" s="1199"/>
      <c r="M716" s="1006"/>
      <c r="N716" s="1593"/>
      <c r="O716" s="1594"/>
    </row>
    <row r="717" spans="1:15" ht="15" customHeight="1" x14ac:dyDescent="0.2">
      <c r="A717" s="1009" t="s">
        <v>371</v>
      </c>
      <c r="B717" s="1003">
        <v>5</v>
      </c>
      <c r="C717" s="1196">
        <v>0</v>
      </c>
      <c r="D717" s="1196">
        <v>0</v>
      </c>
      <c r="E717" s="1196">
        <v>0</v>
      </c>
      <c r="F717" s="1196">
        <v>0</v>
      </c>
      <c r="G717" s="1196">
        <v>1</v>
      </c>
      <c r="H717" s="1197">
        <v>4</v>
      </c>
      <c r="I717" s="1197">
        <v>5</v>
      </c>
      <c r="J717" s="1198">
        <v>36</v>
      </c>
      <c r="K717" s="1196">
        <v>9</v>
      </c>
      <c r="L717" s="2146" t="s">
        <v>979</v>
      </c>
      <c r="M717" s="1006">
        <v>1650000</v>
      </c>
      <c r="N717" s="2140">
        <v>12059927.08</v>
      </c>
      <c r="O717" s="1945">
        <v>12800822.306</v>
      </c>
    </row>
    <row r="718" spans="1:15" ht="15" customHeight="1" x14ac:dyDescent="0.2">
      <c r="A718" s="1009" t="s">
        <v>372</v>
      </c>
      <c r="B718" s="1003">
        <v>0</v>
      </c>
      <c r="C718" s="1196"/>
      <c r="D718" s="1196"/>
      <c r="E718" s="1196"/>
      <c r="F718" s="1196"/>
      <c r="G718" s="1196">
        <v>0</v>
      </c>
      <c r="H718" s="1197">
        <v>0</v>
      </c>
      <c r="I718" s="1197">
        <v>0</v>
      </c>
      <c r="J718" s="1198">
        <v>0</v>
      </c>
      <c r="K718" s="1196"/>
      <c r="L718" s="1199"/>
      <c r="M718" s="1006"/>
      <c r="N718" s="1593"/>
      <c r="O718" s="1594"/>
    </row>
    <row r="719" spans="1:15" ht="15" customHeight="1" x14ac:dyDescent="0.2">
      <c r="A719" s="1009" t="s">
        <v>373</v>
      </c>
      <c r="B719" s="1003">
        <v>3</v>
      </c>
      <c r="C719" s="1196">
        <v>3</v>
      </c>
      <c r="D719" s="1196">
        <v>0</v>
      </c>
      <c r="E719" s="1196">
        <v>0</v>
      </c>
      <c r="F719" s="1196">
        <v>0</v>
      </c>
      <c r="G719" s="1196">
        <v>3</v>
      </c>
      <c r="H719" s="1197">
        <v>0</v>
      </c>
      <c r="I719" s="1197">
        <v>6</v>
      </c>
      <c r="J719" s="1198">
        <v>0</v>
      </c>
      <c r="K719" s="1196"/>
      <c r="L719" s="1199"/>
      <c r="M719" s="1006"/>
      <c r="N719" s="2140">
        <v>12059927.08</v>
      </c>
      <c r="O719" s="1945">
        <v>12800822.306</v>
      </c>
    </row>
    <row r="720" spans="1:15" ht="15" customHeight="1" x14ac:dyDescent="0.2">
      <c r="A720" s="1205" t="s">
        <v>374</v>
      </c>
      <c r="B720" s="1049">
        <v>182.25</v>
      </c>
      <c r="C720" s="1049">
        <v>30</v>
      </c>
      <c r="D720" s="1049">
        <v>0</v>
      </c>
      <c r="E720" s="1049">
        <v>2</v>
      </c>
      <c r="F720" s="1049">
        <v>0</v>
      </c>
      <c r="G720" s="1049">
        <v>24.5</v>
      </c>
      <c r="H720" s="1049">
        <v>155.75</v>
      </c>
      <c r="I720" s="1049">
        <v>210.25</v>
      </c>
      <c r="J720" s="1201">
        <v>1517.7840214089397</v>
      </c>
      <c r="K720" s="1201">
        <v>9.745001742593514</v>
      </c>
      <c r="L720" s="1203"/>
      <c r="M720" s="1043"/>
      <c r="N720" s="460"/>
      <c r="O720" s="461"/>
    </row>
    <row r="721" spans="1:15" ht="15" customHeight="1" x14ac:dyDescent="0.2">
      <c r="A721" s="1009" t="s">
        <v>375</v>
      </c>
      <c r="B721" s="1554">
        <v>26.5</v>
      </c>
      <c r="C721" s="1196">
        <v>2</v>
      </c>
      <c r="D721" s="1196">
        <v>0</v>
      </c>
      <c r="E721" s="1196">
        <v>0</v>
      </c>
      <c r="F721" s="1196">
        <v>0</v>
      </c>
      <c r="G721" s="1196">
        <v>2</v>
      </c>
      <c r="H721" s="1197">
        <v>24.5</v>
      </c>
      <c r="I721" s="1197">
        <v>28.5</v>
      </c>
      <c r="J721" s="1198">
        <v>220.5</v>
      </c>
      <c r="K721" s="1196">
        <v>9</v>
      </c>
      <c r="L721" s="2146" t="s">
        <v>979</v>
      </c>
      <c r="M721" s="1006">
        <v>1650000</v>
      </c>
      <c r="N721" s="2140">
        <v>12059927.08</v>
      </c>
      <c r="O721" s="1945">
        <v>12800822.306</v>
      </c>
    </row>
    <row r="722" spans="1:15" ht="15" customHeight="1" x14ac:dyDescent="0.2">
      <c r="A722" s="1009" t="s">
        <v>47</v>
      </c>
      <c r="B722" s="1554">
        <v>9</v>
      </c>
      <c r="C722" s="1196">
        <v>0</v>
      </c>
      <c r="D722" s="1196">
        <v>0</v>
      </c>
      <c r="E722" s="1196">
        <v>0</v>
      </c>
      <c r="F722" s="1196">
        <v>0</v>
      </c>
      <c r="G722" s="1196">
        <v>2</v>
      </c>
      <c r="H722" s="1197">
        <v>7</v>
      </c>
      <c r="I722" s="1197">
        <v>9</v>
      </c>
      <c r="J722" s="1198">
        <v>56</v>
      </c>
      <c r="K722" s="1196">
        <v>8</v>
      </c>
      <c r="L722" s="2146" t="s">
        <v>979</v>
      </c>
      <c r="M722" s="1006">
        <v>1650000</v>
      </c>
      <c r="N722" s="2140">
        <v>12059927.08</v>
      </c>
      <c r="O722" s="1945">
        <v>12800822.306</v>
      </c>
    </row>
    <row r="723" spans="1:15" ht="15" customHeight="1" x14ac:dyDescent="0.2">
      <c r="A723" s="1009" t="s">
        <v>377</v>
      </c>
      <c r="B723" s="1554">
        <v>59.75</v>
      </c>
      <c r="C723" s="1196">
        <v>2</v>
      </c>
      <c r="D723" s="1196">
        <v>0</v>
      </c>
      <c r="E723" s="1196">
        <v>0</v>
      </c>
      <c r="F723" s="1196">
        <v>0</v>
      </c>
      <c r="G723" s="1196">
        <v>4.5</v>
      </c>
      <c r="H723" s="1197">
        <v>55.25</v>
      </c>
      <c r="I723" s="1198">
        <v>61.75</v>
      </c>
      <c r="J723" s="1198">
        <v>564.88789237668152</v>
      </c>
      <c r="K723" s="1196">
        <v>10.224215246636771</v>
      </c>
      <c r="L723" s="2146" t="s">
        <v>979</v>
      </c>
      <c r="M723" s="1006">
        <v>1650000</v>
      </c>
      <c r="N723" s="2140">
        <v>12059927.08</v>
      </c>
      <c r="O723" s="1945">
        <v>12800822.306</v>
      </c>
    </row>
    <row r="724" spans="1:15" ht="15" customHeight="1" x14ac:dyDescent="0.2">
      <c r="A724" s="1009" t="s">
        <v>378</v>
      </c>
      <c r="B724" s="1554">
        <v>28</v>
      </c>
      <c r="C724" s="1196">
        <v>2</v>
      </c>
      <c r="D724" s="1196">
        <v>0</v>
      </c>
      <c r="E724" s="1196">
        <v>0</v>
      </c>
      <c r="F724" s="1196">
        <v>0</v>
      </c>
      <c r="G724" s="1196">
        <v>10</v>
      </c>
      <c r="H724" s="1197">
        <v>18</v>
      </c>
      <c r="I724" s="1197">
        <v>30</v>
      </c>
      <c r="J724" s="1198">
        <v>181.98</v>
      </c>
      <c r="K724" s="1196">
        <v>10.11</v>
      </c>
      <c r="L724" s="2146" t="s">
        <v>979</v>
      </c>
      <c r="M724" s="1006">
        <v>1650000</v>
      </c>
      <c r="N724" s="2140">
        <v>12059927.08</v>
      </c>
      <c r="O724" s="1945">
        <v>12800822.306</v>
      </c>
    </row>
    <row r="725" spans="1:15" ht="15" customHeight="1" x14ac:dyDescent="0.2">
      <c r="A725" s="1009" t="s">
        <v>379</v>
      </c>
      <c r="B725" s="1554">
        <v>7</v>
      </c>
      <c r="C725" s="1196">
        <v>0</v>
      </c>
      <c r="D725" s="1196">
        <v>0</v>
      </c>
      <c r="E725" s="1196">
        <v>0</v>
      </c>
      <c r="F725" s="1196">
        <v>0</v>
      </c>
      <c r="G725" s="1196">
        <v>2</v>
      </c>
      <c r="H725" s="1197">
        <v>5</v>
      </c>
      <c r="I725" s="1197">
        <v>7</v>
      </c>
      <c r="J725" s="1198">
        <v>40</v>
      </c>
      <c r="K725" s="1196">
        <v>8</v>
      </c>
      <c r="L725" s="2146" t="s">
        <v>979</v>
      </c>
      <c r="M725" s="1006">
        <v>1650000</v>
      </c>
      <c r="N725" s="2140">
        <v>12059927.08</v>
      </c>
      <c r="O725" s="1945">
        <v>12800822.306</v>
      </c>
    </row>
    <row r="726" spans="1:15" ht="15" customHeight="1" x14ac:dyDescent="0.2">
      <c r="A726" s="1009" t="s">
        <v>380</v>
      </c>
      <c r="B726" s="1554">
        <v>13</v>
      </c>
      <c r="C726" s="1196">
        <v>4</v>
      </c>
      <c r="D726" s="1196">
        <v>0</v>
      </c>
      <c r="E726" s="1196">
        <v>0</v>
      </c>
      <c r="F726" s="1196">
        <v>0</v>
      </c>
      <c r="G726" s="1196">
        <v>1</v>
      </c>
      <c r="H726" s="1197">
        <v>12</v>
      </c>
      <c r="I726" s="1197">
        <v>17</v>
      </c>
      <c r="J726" s="1198">
        <v>108</v>
      </c>
      <c r="K726" s="1196">
        <v>9</v>
      </c>
      <c r="L726" s="2146" t="s">
        <v>979</v>
      </c>
      <c r="M726" s="1006">
        <v>1650000</v>
      </c>
      <c r="N726" s="2140">
        <v>12059927.08</v>
      </c>
      <c r="O726" s="1945">
        <v>12800822.306</v>
      </c>
    </row>
    <row r="727" spans="1:15" ht="15" customHeight="1" x14ac:dyDescent="0.2">
      <c r="A727" s="1009" t="s">
        <v>381</v>
      </c>
      <c r="B727" s="1554">
        <v>21</v>
      </c>
      <c r="C727" s="1196">
        <v>17</v>
      </c>
      <c r="D727" s="1196">
        <v>0</v>
      </c>
      <c r="E727" s="1196">
        <v>2</v>
      </c>
      <c r="F727" s="1196">
        <v>0</v>
      </c>
      <c r="G727" s="1196">
        <v>2</v>
      </c>
      <c r="H727" s="1197">
        <v>17</v>
      </c>
      <c r="I727" s="1197">
        <v>36</v>
      </c>
      <c r="J727" s="1198">
        <v>164.51612903225808</v>
      </c>
      <c r="K727" s="1196">
        <v>9.67741935483871</v>
      </c>
      <c r="L727" s="2146" t="s">
        <v>979</v>
      </c>
      <c r="M727" s="1006">
        <v>1650000</v>
      </c>
      <c r="N727" s="2140">
        <v>12059927.08</v>
      </c>
      <c r="O727" s="1945">
        <v>12800822.306</v>
      </c>
    </row>
    <row r="728" spans="1:15" ht="15" customHeight="1" x14ac:dyDescent="0.2">
      <c r="A728" s="1009" t="s">
        <v>382</v>
      </c>
      <c r="B728" s="1554">
        <v>18</v>
      </c>
      <c r="C728" s="1196">
        <v>3</v>
      </c>
      <c r="D728" s="1196">
        <v>0</v>
      </c>
      <c r="E728" s="1196">
        <v>0</v>
      </c>
      <c r="F728" s="1196">
        <v>0</v>
      </c>
      <c r="G728" s="1196">
        <v>1</v>
      </c>
      <c r="H728" s="1197">
        <v>17</v>
      </c>
      <c r="I728" s="1197">
        <v>21</v>
      </c>
      <c r="J728" s="1198">
        <v>181.89999999999998</v>
      </c>
      <c r="K728" s="1196">
        <v>10.7</v>
      </c>
      <c r="L728" s="2146" t="s">
        <v>979</v>
      </c>
      <c r="M728" s="1006">
        <v>1650000</v>
      </c>
      <c r="N728" s="2140">
        <v>12059927.08</v>
      </c>
      <c r="O728" s="1945">
        <v>12800822.306</v>
      </c>
    </row>
    <row r="729" spans="1:15" ht="15" customHeight="1" x14ac:dyDescent="0.2">
      <c r="A729" s="1205" t="s">
        <v>383</v>
      </c>
      <c r="B729" s="1049">
        <v>81</v>
      </c>
      <c r="C729" s="1049">
        <v>16</v>
      </c>
      <c r="D729" s="1049">
        <v>0</v>
      </c>
      <c r="E729" s="1049">
        <v>14</v>
      </c>
      <c r="F729" s="1049">
        <v>9.1</v>
      </c>
      <c r="G729" s="1049">
        <v>11</v>
      </c>
      <c r="H729" s="1049">
        <v>46.9</v>
      </c>
      <c r="I729" s="1049">
        <v>73.900000000000006</v>
      </c>
      <c r="J729" s="1201">
        <v>582.9</v>
      </c>
      <c r="K729" s="1201">
        <v>12.428571428571429</v>
      </c>
      <c r="L729" s="1203"/>
      <c r="M729" s="1043"/>
      <c r="N729" s="460"/>
      <c r="O729" s="461"/>
    </row>
    <row r="730" spans="1:15" ht="15" customHeight="1" x14ac:dyDescent="0.2">
      <c r="A730" s="1009" t="s">
        <v>384</v>
      </c>
      <c r="B730" s="1003">
        <v>27</v>
      </c>
      <c r="C730" s="1196">
        <v>0</v>
      </c>
      <c r="D730" s="1196">
        <v>0</v>
      </c>
      <c r="E730" s="1196">
        <v>0</v>
      </c>
      <c r="F730" s="1196">
        <v>2.1</v>
      </c>
      <c r="G730" s="1196">
        <v>3</v>
      </c>
      <c r="H730" s="1197">
        <v>21.9</v>
      </c>
      <c r="I730" s="1197">
        <v>24.9</v>
      </c>
      <c r="J730" s="1198">
        <v>240.89999999999998</v>
      </c>
      <c r="K730" s="1196">
        <v>11</v>
      </c>
      <c r="L730" s="2146" t="s">
        <v>979</v>
      </c>
      <c r="M730" s="1006">
        <v>1650000</v>
      </c>
      <c r="N730" s="2140">
        <v>12059927.08</v>
      </c>
      <c r="O730" s="1945">
        <v>12800822.306</v>
      </c>
    </row>
    <row r="731" spans="1:15" ht="15" customHeight="1" x14ac:dyDescent="0.2">
      <c r="A731" s="1009" t="s">
        <v>385</v>
      </c>
      <c r="B731" s="1003">
        <v>9</v>
      </c>
      <c r="C731" s="1196">
        <v>15</v>
      </c>
      <c r="D731" s="1196">
        <v>0</v>
      </c>
      <c r="E731" s="1196">
        <v>0</v>
      </c>
      <c r="F731" s="1196">
        <v>0</v>
      </c>
      <c r="G731" s="1196">
        <v>3</v>
      </c>
      <c r="H731" s="1197">
        <v>6</v>
      </c>
      <c r="I731" s="1197">
        <v>24</v>
      </c>
      <c r="J731" s="1198">
        <v>60</v>
      </c>
      <c r="K731" s="1196">
        <v>10</v>
      </c>
      <c r="L731" s="2146" t="s">
        <v>979</v>
      </c>
      <c r="M731" s="1006">
        <v>1650000</v>
      </c>
      <c r="N731" s="2140">
        <v>12059927.08</v>
      </c>
      <c r="O731" s="1945">
        <v>12800822.306</v>
      </c>
    </row>
    <row r="732" spans="1:15" ht="15" customHeight="1" x14ac:dyDescent="0.2">
      <c r="A732" s="1009" t="s">
        <v>386</v>
      </c>
      <c r="B732" s="1003">
        <v>6</v>
      </c>
      <c r="C732" s="1196">
        <v>1</v>
      </c>
      <c r="D732" s="1196">
        <v>0</v>
      </c>
      <c r="E732" s="1196">
        <v>0</v>
      </c>
      <c r="F732" s="1196">
        <v>0</v>
      </c>
      <c r="G732" s="1196">
        <v>3</v>
      </c>
      <c r="H732" s="1197">
        <v>3</v>
      </c>
      <c r="I732" s="1197">
        <v>7</v>
      </c>
      <c r="J732" s="1198">
        <v>42</v>
      </c>
      <c r="K732" s="1196">
        <v>14</v>
      </c>
      <c r="L732" s="2146" t="s">
        <v>979</v>
      </c>
      <c r="M732" s="1006">
        <v>1650000</v>
      </c>
      <c r="N732" s="2140">
        <v>12059927.08</v>
      </c>
      <c r="O732" s="1945">
        <v>12800822.306</v>
      </c>
    </row>
    <row r="733" spans="1:15" ht="15" customHeight="1" x14ac:dyDescent="0.2">
      <c r="A733" s="1009" t="s">
        <v>387</v>
      </c>
      <c r="B733" s="1003">
        <v>0</v>
      </c>
      <c r="C733" s="1196"/>
      <c r="D733" s="1196"/>
      <c r="E733" s="1196"/>
      <c r="F733" s="1196"/>
      <c r="G733" s="1196">
        <v>0</v>
      </c>
      <c r="H733" s="1197">
        <v>0</v>
      </c>
      <c r="I733" s="1197">
        <v>0</v>
      </c>
      <c r="J733" s="1198">
        <v>0</v>
      </c>
      <c r="K733" s="1196"/>
      <c r="L733" s="1199"/>
      <c r="M733" s="1006"/>
      <c r="N733" s="1006"/>
      <c r="O733" s="1200"/>
    </row>
    <row r="734" spans="1:15" ht="15" customHeight="1" x14ac:dyDescent="0.2">
      <c r="A734" s="1009" t="s">
        <v>388</v>
      </c>
      <c r="B734" s="1003">
        <v>7</v>
      </c>
      <c r="C734" s="1196">
        <v>0</v>
      </c>
      <c r="D734" s="1196">
        <v>0</v>
      </c>
      <c r="E734" s="1196">
        <v>0</v>
      </c>
      <c r="F734" s="1196">
        <v>7</v>
      </c>
      <c r="G734" s="1196">
        <v>0</v>
      </c>
      <c r="H734" s="1197">
        <v>0</v>
      </c>
      <c r="I734" s="1197">
        <v>0</v>
      </c>
      <c r="J734" s="1198">
        <v>0</v>
      </c>
      <c r="K734" s="1196"/>
      <c r="L734" s="2146"/>
      <c r="M734" s="1006"/>
      <c r="N734" s="2140"/>
      <c r="O734" s="1945"/>
    </row>
    <row r="735" spans="1:15" ht="15" customHeight="1" x14ac:dyDescent="0.2">
      <c r="A735" s="1009" t="s">
        <v>389</v>
      </c>
      <c r="B735" s="1003">
        <v>0</v>
      </c>
      <c r="C735" s="1196"/>
      <c r="D735" s="1196"/>
      <c r="E735" s="1196"/>
      <c r="F735" s="1196"/>
      <c r="G735" s="1196">
        <v>0</v>
      </c>
      <c r="H735" s="1197">
        <v>0</v>
      </c>
      <c r="I735" s="1197">
        <v>0</v>
      </c>
      <c r="J735" s="1198">
        <v>0</v>
      </c>
      <c r="K735" s="1196"/>
      <c r="L735" s="1199"/>
      <c r="M735" s="1006"/>
      <c r="N735" s="1006"/>
      <c r="O735" s="1200"/>
    </row>
    <row r="736" spans="1:15" ht="15" customHeight="1" x14ac:dyDescent="0.2">
      <c r="A736" s="1009" t="s">
        <v>390</v>
      </c>
      <c r="B736" s="1003">
        <v>14</v>
      </c>
      <c r="C736" s="1196">
        <v>0</v>
      </c>
      <c r="D736" s="1196">
        <v>0</v>
      </c>
      <c r="E736" s="1196">
        <v>14</v>
      </c>
      <c r="F736" s="1196">
        <v>0</v>
      </c>
      <c r="G736" s="1196"/>
      <c r="H736" s="1197">
        <v>0</v>
      </c>
      <c r="I736" s="1197">
        <v>0</v>
      </c>
      <c r="J736" s="1198">
        <v>0</v>
      </c>
      <c r="K736" s="1196"/>
      <c r="L736" s="2146"/>
      <c r="M736" s="1006"/>
      <c r="N736" s="2140"/>
      <c r="O736" s="1945"/>
    </row>
    <row r="737" spans="1:15" ht="15" customHeight="1" x14ac:dyDescent="0.2">
      <c r="A737" s="1009" t="s">
        <v>932</v>
      </c>
      <c r="B737" s="1003">
        <v>0</v>
      </c>
      <c r="C737" s="1196"/>
      <c r="D737" s="1196"/>
      <c r="E737" s="1196"/>
      <c r="F737" s="1196"/>
      <c r="G737" s="1196">
        <v>0</v>
      </c>
      <c r="H737" s="1197">
        <v>0</v>
      </c>
      <c r="I737" s="1197">
        <v>0</v>
      </c>
      <c r="J737" s="1198">
        <v>0</v>
      </c>
      <c r="K737" s="1196"/>
      <c r="L737" s="1199"/>
      <c r="M737" s="1006"/>
      <c r="N737" s="1006"/>
      <c r="O737" s="1200"/>
    </row>
    <row r="738" spans="1:15" ht="15" customHeight="1" thickBot="1" x14ac:dyDescent="0.25">
      <c r="A738" s="1190" t="s">
        <v>392</v>
      </c>
      <c r="B738" s="261">
        <v>18</v>
      </c>
      <c r="C738" s="1191">
        <v>0</v>
      </c>
      <c r="D738" s="1191">
        <v>0</v>
      </c>
      <c r="E738" s="1191">
        <v>0</v>
      </c>
      <c r="F738" s="1191">
        <v>0</v>
      </c>
      <c r="G738" s="1196">
        <v>2</v>
      </c>
      <c r="H738" s="1197">
        <v>16</v>
      </c>
      <c r="I738" s="1197">
        <v>18</v>
      </c>
      <c r="J738" s="1198">
        <v>240</v>
      </c>
      <c r="K738" s="1191">
        <v>15</v>
      </c>
      <c r="L738" s="2146" t="s">
        <v>979</v>
      </c>
      <c r="M738" s="1006">
        <v>1650000</v>
      </c>
      <c r="N738" s="2140">
        <v>12059927.08</v>
      </c>
      <c r="O738" s="1945">
        <v>12800822.306</v>
      </c>
    </row>
    <row r="739" spans="1:15" ht="15" customHeight="1" thickBot="1" x14ac:dyDescent="0.25">
      <c r="A739" s="430" t="s">
        <v>933</v>
      </c>
      <c r="B739" s="1181">
        <v>536.70000000000005</v>
      </c>
      <c r="C739" s="1181">
        <v>91.05</v>
      </c>
      <c r="D739" s="1181">
        <v>0</v>
      </c>
      <c r="E739" s="1181">
        <v>28.05</v>
      </c>
      <c r="F739" s="1181">
        <v>26.1</v>
      </c>
      <c r="G739" s="1181">
        <v>71.5</v>
      </c>
      <c r="H739" s="1181">
        <v>411.04999999999995</v>
      </c>
      <c r="I739" s="1181">
        <v>573.6</v>
      </c>
      <c r="J739" s="1182">
        <v>4306.2280214089396</v>
      </c>
      <c r="K739" s="1182">
        <v>10.476165968638705</v>
      </c>
      <c r="L739" s="1584" t="s">
        <v>979</v>
      </c>
      <c r="M739" s="1184">
        <v>1649999.9999999998</v>
      </c>
      <c r="N739" s="1184">
        <v>12059927.08</v>
      </c>
      <c r="O739" s="536">
        <v>12800822.306000002</v>
      </c>
    </row>
    <row r="740" spans="1:15" x14ac:dyDescent="0.2">
      <c r="A740" s="7" t="s">
        <v>1874</v>
      </c>
      <c r="B740" s="246"/>
      <c r="C740" s="246"/>
      <c r="D740" s="246"/>
      <c r="E740" s="246"/>
      <c r="F740" s="246"/>
      <c r="G740" s="246"/>
      <c r="H740" s="249"/>
      <c r="I740" s="249"/>
      <c r="J740" s="249"/>
      <c r="K740" s="257"/>
      <c r="L740" s="258"/>
      <c r="M740" s="259"/>
      <c r="N740" s="259"/>
      <c r="O740" s="259"/>
    </row>
    <row r="741" spans="1:15" x14ac:dyDescent="0.2">
      <c r="A741" s="42"/>
      <c r="B741" s="246"/>
      <c r="C741" s="246"/>
      <c r="D741" s="246"/>
      <c r="E741" s="246"/>
      <c r="F741" s="246"/>
      <c r="G741" s="246"/>
      <c r="H741" s="249"/>
      <c r="I741" s="249"/>
      <c r="J741" s="249"/>
      <c r="K741" s="257"/>
      <c r="L741" s="258"/>
      <c r="M741" s="259"/>
      <c r="N741" s="259"/>
      <c r="O741" s="259"/>
    </row>
    <row r="742" spans="1:15" x14ac:dyDescent="0.2">
      <c r="A742" s="260"/>
      <c r="B742" s="246"/>
      <c r="C742" s="246"/>
      <c r="D742" s="246"/>
      <c r="E742" s="246"/>
      <c r="F742" s="246"/>
      <c r="G742" s="246"/>
      <c r="H742" s="249"/>
      <c r="I742" s="249"/>
      <c r="J742" s="249"/>
      <c r="K742" s="257"/>
      <c r="L742" s="258"/>
      <c r="M742" s="259"/>
      <c r="N742" s="259"/>
      <c r="O742" s="259"/>
    </row>
    <row r="743" spans="1:15" x14ac:dyDescent="0.2">
      <c r="A743" s="260"/>
      <c r="B743" s="246"/>
      <c r="C743" s="246"/>
      <c r="D743" s="246"/>
      <c r="E743" s="246"/>
      <c r="F743" s="246"/>
      <c r="G743" s="246"/>
      <c r="H743" s="249"/>
      <c r="I743" s="249"/>
      <c r="J743" s="249"/>
      <c r="K743" s="257"/>
      <c r="L743" s="258"/>
      <c r="M743" s="259"/>
      <c r="N743" s="259"/>
      <c r="O743" s="259"/>
    </row>
    <row r="744" spans="1:15" ht="15" x14ac:dyDescent="0.25">
      <c r="A744" s="3012" t="s">
        <v>1982</v>
      </c>
      <c r="B744" s="3012"/>
      <c r="C744" s="3012"/>
      <c r="D744" s="3012"/>
      <c r="E744" s="3012"/>
      <c r="F744" s="3012"/>
      <c r="G744" s="3012"/>
      <c r="H744" s="3012"/>
      <c r="I744" s="3012"/>
      <c r="J744" s="3012"/>
      <c r="K744" s="3012"/>
      <c r="L744" s="3012"/>
      <c r="M744" s="3012"/>
      <c r="N744" s="3012"/>
      <c r="O744" s="3012"/>
    </row>
    <row r="745" spans="1:15" ht="13.5" thickBot="1" x14ac:dyDescent="0.25">
      <c r="A745" s="8" t="s">
        <v>1121</v>
      </c>
      <c r="B745" s="247"/>
      <c r="C745" s="246"/>
      <c r="D745" s="246"/>
      <c r="E745" s="246"/>
      <c r="F745" s="246"/>
      <c r="G745" s="246"/>
      <c r="H745" s="249"/>
      <c r="I745" s="249"/>
      <c r="J745" s="249"/>
      <c r="K745" s="257"/>
      <c r="L745" s="258"/>
      <c r="M745" s="259"/>
      <c r="N745" s="259"/>
      <c r="O745" s="259"/>
    </row>
    <row r="746" spans="1:15" ht="15" customHeight="1" x14ac:dyDescent="0.2">
      <c r="A746" s="3009" t="s">
        <v>328</v>
      </c>
      <c r="B746" s="3005" t="s">
        <v>1984</v>
      </c>
      <c r="C746" s="3006"/>
      <c r="D746" s="3006"/>
      <c r="E746" s="3006"/>
      <c r="F746" s="3006"/>
      <c r="G746" s="3006"/>
      <c r="H746" s="3006"/>
      <c r="I746" s="3006"/>
      <c r="J746" s="3006"/>
      <c r="K746" s="3006"/>
      <c r="L746" s="3006"/>
      <c r="M746" s="3006"/>
      <c r="N746" s="3006"/>
      <c r="O746" s="3007"/>
    </row>
    <row r="747" spans="1:15" ht="15" customHeight="1" x14ac:dyDescent="0.2">
      <c r="A747" s="3010"/>
      <c r="B747" s="3008" t="s">
        <v>192</v>
      </c>
      <c r="C747" s="3008"/>
      <c r="D747" s="3008"/>
      <c r="E747" s="3008"/>
      <c r="F747" s="3008"/>
      <c r="G747" s="3008"/>
      <c r="H747" s="3008"/>
      <c r="I747" s="3008"/>
      <c r="J747" s="2329"/>
      <c r="K747" s="2329" t="s">
        <v>904</v>
      </c>
      <c r="L747" s="2329"/>
      <c r="M747" s="1172" t="s">
        <v>437</v>
      </c>
      <c r="N747" s="1172" t="s">
        <v>910</v>
      </c>
      <c r="O747" s="1177" t="s">
        <v>910</v>
      </c>
    </row>
    <row r="748" spans="1:15" ht="15" customHeight="1" x14ac:dyDescent="0.2">
      <c r="A748" s="3010"/>
      <c r="B748" s="2329" t="s">
        <v>433</v>
      </c>
      <c r="C748" s="2329"/>
      <c r="D748" s="2329" t="s">
        <v>1702</v>
      </c>
      <c r="E748" s="2329"/>
      <c r="F748" s="2329"/>
      <c r="G748" s="2329" t="s">
        <v>911</v>
      </c>
      <c r="H748" s="2329"/>
      <c r="I748" s="2329" t="s">
        <v>433</v>
      </c>
      <c r="J748" s="2360" t="s">
        <v>912</v>
      </c>
      <c r="K748" s="2360" t="s">
        <v>842</v>
      </c>
      <c r="L748" s="2360" t="s">
        <v>330</v>
      </c>
      <c r="M748" s="1173" t="s">
        <v>913</v>
      </c>
      <c r="N748" s="1173" t="s">
        <v>914</v>
      </c>
      <c r="O748" s="1178" t="s">
        <v>913</v>
      </c>
    </row>
    <row r="749" spans="1:15" ht="15" customHeight="1" x14ac:dyDescent="0.2">
      <c r="A749" s="3010"/>
      <c r="B749" s="2360" t="s">
        <v>916</v>
      </c>
      <c r="C749" s="2360" t="s">
        <v>918</v>
      </c>
      <c r="D749" s="2360"/>
      <c r="E749" s="2360" t="s">
        <v>867</v>
      </c>
      <c r="F749" s="2360" t="s">
        <v>917</v>
      </c>
      <c r="G749" s="2360" t="s">
        <v>919</v>
      </c>
      <c r="H749" s="2360" t="s">
        <v>836</v>
      </c>
      <c r="I749" s="2360" t="s">
        <v>835</v>
      </c>
      <c r="J749" s="2360" t="s">
        <v>920</v>
      </c>
      <c r="K749" s="2360" t="s">
        <v>921</v>
      </c>
      <c r="L749" s="2360" t="s">
        <v>336</v>
      </c>
      <c r="M749" s="1173" t="s">
        <v>922</v>
      </c>
      <c r="N749" s="1173" t="s">
        <v>923</v>
      </c>
      <c r="O749" s="1178" t="s">
        <v>924</v>
      </c>
    </row>
    <row r="750" spans="1:15" ht="15" customHeight="1" thickBot="1" x14ac:dyDescent="0.25">
      <c r="A750" s="3011"/>
      <c r="B750" s="1992">
        <v>43830</v>
      </c>
      <c r="C750" s="2361">
        <v>2020</v>
      </c>
      <c r="D750" s="2361">
        <v>2020</v>
      </c>
      <c r="E750" s="2361">
        <v>2020</v>
      </c>
      <c r="F750" s="2361">
        <v>2020</v>
      </c>
      <c r="G750" s="2361" t="s">
        <v>925</v>
      </c>
      <c r="H750" s="1176">
        <v>2020</v>
      </c>
      <c r="I750" s="1992">
        <v>44196</v>
      </c>
      <c r="J750" s="1992" t="s">
        <v>1983</v>
      </c>
      <c r="K750" s="1992" t="s">
        <v>1983</v>
      </c>
      <c r="L750" s="2361" t="s">
        <v>441</v>
      </c>
      <c r="M750" s="1175" t="s">
        <v>926</v>
      </c>
      <c r="N750" s="1175" t="s">
        <v>927</v>
      </c>
      <c r="O750" s="1179" t="s">
        <v>927</v>
      </c>
    </row>
    <row r="751" spans="1:15" ht="15" customHeight="1" x14ac:dyDescent="0.2">
      <c r="A751" s="1185" t="s">
        <v>352</v>
      </c>
      <c r="B751" s="1180">
        <v>4.5999999999999996</v>
      </c>
      <c r="C751" s="1180">
        <v>0</v>
      </c>
      <c r="D751" s="1180">
        <v>0</v>
      </c>
      <c r="E751" s="1180">
        <v>0</v>
      </c>
      <c r="F751" s="1180">
        <v>4.5999999999999996</v>
      </c>
      <c r="G751" s="1180">
        <v>0</v>
      </c>
      <c r="H751" s="1180">
        <v>0</v>
      </c>
      <c r="I751" s="1180">
        <v>0</v>
      </c>
      <c r="J751" s="1186">
        <v>0</v>
      </c>
      <c r="K751" s="1201" t="e">
        <v>#DIV/0!</v>
      </c>
      <c r="L751" s="404"/>
      <c r="M751" s="1188"/>
      <c r="N751" s="1188"/>
      <c r="O751" s="1189"/>
    </row>
    <row r="752" spans="1:15" ht="15" customHeight="1" x14ac:dyDescent="0.2">
      <c r="A752" s="1009" t="s">
        <v>353</v>
      </c>
      <c r="B752" s="1003">
        <v>0</v>
      </c>
      <c r="C752" s="1196"/>
      <c r="D752" s="1196"/>
      <c r="E752" s="1196"/>
      <c r="F752" s="1196"/>
      <c r="G752" s="1196"/>
      <c r="H752" s="1197">
        <v>0</v>
      </c>
      <c r="I752" s="1197">
        <v>0</v>
      </c>
      <c r="J752" s="1198">
        <v>0</v>
      </c>
      <c r="K752" s="1198"/>
      <c r="L752" s="1199"/>
      <c r="M752" s="1006"/>
      <c r="N752" s="1006"/>
      <c r="O752" s="1200"/>
    </row>
    <row r="753" spans="1:15" ht="15" customHeight="1" x14ac:dyDescent="0.2">
      <c r="A753" s="1009" t="s">
        <v>354</v>
      </c>
      <c r="B753" s="1003">
        <v>0</v>
      </c>
      <c r="C753" s="1196"/>
      <c r="D753" s="1196"/>
      <c r="E753" s="1196"/>
      <c r="F753" s="1196"/>
      <c r="G753" s="1196"/>
      <c r="H753" s="1197">
        <v>0</v>
      </c>
      <c r="I753" s="1197">
        <v>0</v>
      </c>
      <c r="J753" s="1198">
        <v>0</v>
      </c>
      <c r="K753" s="1198"/>
      <c r="L753" s="1199"/>
      <c r="M753" s="1006"/>
      <c r="N753" s="1006"/>
      <c r="O753" s="1200"/>
    </row>
    <row r="754" spans="1:15" ht="15" customHeight="1" x14ac:dyDescent="0.2">
      <c r="A754" s="1009" t="s">
        <v>355</v>
      </c>
      <c r="B754" s="1003">
        <v>0</v>
      </c>
      <c r="C754" s="1196"/>
      <c r="D754" s="1196"/>
      <c r="E754" s="1196"/>
      <c r="F754" s="1196"/>
      <c r="G754" s="1196"/>
      <c r="H754" s="1197">
        <v>0</v>
      </c>
      <c r="I754" s="1197">
        <v>0</v>
      </c>
      <c r="J754" s="1198">
        <v>0</v>
      </c>
      <c r="K754" s="1198"/>
      <c r="L754" s="1199"/>
      <c r="M754" s="1006"/>
      <c r="N754" s="1006"/>
      <c r="O754" s="1200"/>
    </row>
    <row r="755" spans="1:15" ht="15" customHeight="1" x14ac:dyDescent="0.2">
      <c r="A755" s="1009" t="s">
        <v>356</v>
      </c>
      <c r="B755" s="1003">
        <v>0</v>
      </c>
      <c r="C755" s="1196"/>
      <c r="D755" s="1196"/>
      <c r="E755" s="1196"/>
      <c r="F755" s="1196"/>
      <c r="G755" s="1196"/>
      <c r="H755" s="1197">
        <v>0</v>
      </c>
      <c r="I755" s="1197">
        <v>0</v>
      </c>
      <c r="J755" s="1198">
        <v>0</v>
      </c>
      <c r="K755" s="1198"/>
      <c r="L755" s="1199"/>
      <c r="M755" s="1006"/>
      <c r="N755" s="1006"/>
      <c r="O755" s="1200"/>
    </row>
    <row r="756" spans="1:15" ht="15" customHeight="1" x14ac:dyDescent="0.2">
      <c r="A756" s="1009" t="s">
        <v>357</v>
      </c>
      <c r="B756" s="1003">
        <v>0</v>
      </c>
      <c r="C756" s="1196"/>
      <c r="D756" s="1196"/>
      <c r="E756" s="1196"/>
      <c r="F756" s="1196"/>
      <c r="G756" s="1196"/>
      <c r="H756" s="1197">
        <v>0</v>
      </c>
      <c r="I756" s="1197">
        <v>0</v>
      </c>
      <c r="J756" s="1198">
        <v>0</v>
      </c>
      <c r="K756" s="1198"/>
      <c r="L756" s="1199"/>
      <c r="M756" s="1006"/>
      <c r="N756" s="1006"/>
      <c r="O756" s="1200"/>
    </row>
    <row r="757" spans="1:15" ht="15" customHeight="1" x14ac:dyDescent="0.2">
      <c r="A757" s="1009" t="s">
        <v>358</v>
      </c>
      <c r="B757" s="1003">
        <v>0</v>
      </c>
      <c r="C757" s="1196"/>
      <c r="D757" s="1196"/>
      <c r="E757" s="1196"/>
      <c r="F757" s="1196"/>
      <c r="G757" s="1196"/>
      <c r="H757" s="1197">
        <v>0</v>
      </c>
      <c r="I757" s="1197">
        <v>0</v>
      </c>
      <c r="J757" s="1198">
        <v>0</v>
      </c>
      <c r="K757" s="1198"/>
      <c r="L757" s="1199"/>
      <c r="M757" s="1006"/>
      <c r="N757" s="1006"/>
      <c r="O757" s="1200"/>
    </row>
    <row r="758" spans="1:15" ht="15" customHeight="1" x14ac:dyDescent="0.2">
      <c r="A758" s="1009" t="s">
        <v>928</v>
      </c>
      <c r="B758" s="1003">
        <v>0</v>
      </c>
      <c r="C758" s="1196"/>
      <c r="D758" s="1196"/>
      <c r="E758" s="1196"/>
      <c r="F758" s="1196"/>
      <c r="G758" s="1196"/>
      <c r="H758" s="1197">
        <v>0</v>
      </c>
      <c r="I758" s="1197">
        <v>0</v>
      </c>
      <c r="J758" s="1198">
        <v>0</v>
      </c>
      <c r="K758" s="1198"/>
      <c r="L758" s="1199"/>
      <c r="M758" s="1006"/>
      <c r="N758" s="1006"/>
      <c r="O758" s="1200"/>
    </row>
    <row r="759" spans="1:15" ht="15" customHeight="1" x14ac:dyDescent="0.2">
      <c r="A759" s="1009" t="s">
        <v>360</v>
      </c>
      <c r="B759" s="1003">
        <v>0</v>
      </c>
      <c r="C759" s="1196"/>
      <c r="D759" s="1196"/>
      <c r="E759" s="1196"/>
      <c r="F759" s="1196"/>
      <c r="G759" s="1196"/>
      <c r="H759" s="1197">
        <v>0</v>
      </c>
      <c r="I759" s="1197">
        <v>0</v>
      </c>
      <c r="J759" s="1198">
        <v>0</v>
      </c>
      <c r="K759" s="1198"/>
      <c r="L759" s="1199"/>
      <c r="M759" s="1006"/>
      <c r="N759" s="1006"/>
      <c r="O759" s="1200"/>
    </row>
    <row r="760" spans="1:15" ht="15" customHeight="1" x14ac:dyDescent="0.2">
      <c r="A760" s="1009" t="s">
        <v>929</v>
      </c>
      <c r="B760" s="1003">
        <v>0</v>
      </c>
      <c r="C760" s="1196"/>
      <c r="D760" s="1196"/>
      <c r="E760" s="1196"/>
      <c r="F760" s="1196"/>
      <c r="G760" s="1196"/>
      <c r="H760" s="1197">
        <v>0</v>
      </c>
      <c r="I760" s="1197">
        <v>0</v>
      </c>
      <c r="J760" s="1198">
        <v>0</v>
      </c>
      <c r="K760" s="1198"/>
      <c r="L760" s="1199"/>
      <c r="M760" s="1006"/>
      <c r="N760" s="1006"/>
      <c r="O760" s="1200"/>
    </row>
    <row r="761" spans="1:15" ht="15" customHeight="1" x14ac:dyDescent="0.2">
      <c r="A761" s="1009" t="s">
        <v>362</v>
      </c>
      <c r="B761" s="1003">
        <v>0</v>
      </c>
      <c r="C761" s="1196"/>
      <c r="D761" s="1196"/>
      <c r="E761" s="1196"/>
      <c r="F761" s="1196"/>
      <c r="G761" s="1196"/>
      <c r="H761" s="1197">
        <v>0</v>
      </c>
      <c r="I761" s="1197">
        <v>0</v>
      </c>
      <c r="J761" s="1198">
        <v>0</v>
      </c>
      <c r="K761" s="1198"/>
      <c r="L761" s="1199"/>
      <c r="M761" s="1006"/>
      <c r="N761" s="1006"/>
      <c r="O761" s="1200"/>
    </row>
    <row r="762" spans="1:15" ht="15" customHeight="1" x14ac:dyDescent="0.2">
      <c r="A762" s="1009" t="s">
        <v>363</v>
      </c>
      <c r="B762" s="1003">
        <v>0</v>
      </c>
      <c r="C762" s="1196"/>
      <c r="D762" s="1196"/>
      <c r="E762" s="1196"/>
      <c r="F762" s="1196"/>
      <c r="G762" s="1196"/>
      <c r="H762" s="1197">
        <v>0</v>
      </c>
      <c r="I762" s="1197">
        <v>0</v>
      </c>
      <c r="J762" s="1198">
        <v>0</v>
      </c>
      <c r="K762" s="1198"/>
      <c r="L762" s="1199"/>
      <c r="M762" s="1006"/>
      <c r="N762" s="1006"/>
      <c r="O762" s="1200"/>
    </row>
    <row r="763" spans="1:15" ht="15" customHeight="1" x14ac:dyDescent="0.2">
      <c r="A763" s="1009" t="s">
        <v>930</v>
      </c>
      <c r="B763" s="1003">
        <v>0</v>
      </c>
      <c r="C763" s="1196"/>
      <c r="D763" s="1196"/>
      <c r="E763" s="1196"/>
      <c r="F763" s="1196"/>
      <c r="G763" s="1196"/>
      <c r="H763" s="1197">
        <v>0</v>
      </c>
      <c r="I763" s="1197">
        <v>0</v>
      </c>
      <c r="J763" s="1198">
        <v>0</v>
      </c>
      <c r="K763" s="1198"/>
      <c r="L763" s="1199"/>
      <c r="M763" s="1006"/>
      <c r="N763" s="1006"/>
      <c r="O763" s="1200"/>
    </row>
    <row r="764" spans="1:15" ht="15" customHeight="1" x14ac:dyDescent="0.2">
      <c r="A764" s="1009" t="s">
        <v>365</v>
      </c>
      <c r="B764" s="1003">
        <v>4.5999999999999996</v>
      </c>
      <c r="C764" s="1196">
        <v>0</v>
      </c>
      <c r="D764" s="1196">
        <v>0</v>
      </c>
      <c r="E764" s="1196">
        <v>0</v>
      </c>
      <c r="F764" s="1196">
        <v>4.5999999999999996</v>
      </c>
      <c r="G764" s="1196">
        <v>0</v>
      </c>
      <c r="H764" s="1197">
        <v>0</v>
      </c>
      <c r="I764" s="1197">
        <v>0</v>
      </c>
      <c r="J764" s="1198">
        <v>0</v>
      </c>
      <c r="K764" s="1196"/>
      <c r="L764" s="2146"/>
      <c r="M764" s="1006"/>
      <c r="N764" s="1006"/>
      <c r="O764" s="1200"/>
    </row>
    <row r="765" spans="1:15" ht="15" customHeight="1" x14ac:dyDescent="0.2">
      <c r="A765" s="1009" t="s">
        <v>366</v>
      </c>
      <c r="B765" s="1003">
        <v>0</v>
      </c>
      <c r="C765" s="1196"/>
      <c r="D765" s="1196"/>
      <c r="E765" s="1196"/>
      <c r="F765" s="1196"/>
      <c r="G765" s="1196"/>
      <c r="H765" s="1197">
        <v>0</v>
      </c>
      <c r="I765" s="1197">
        <v>0</v>
      </c>
      <c r="J765" s="1198">
        <v>0</v>
      </c>
      <c r="K765" s="1198"/>
      <c r="L765" s="1199"/>
      <c r="M765" s="1006"/>
      <c r="N765" s="1006"/>
      <c r="O765" s="1200"/>
    </row>
    <row r="766" spans="1:15" ht="15" customHeight="1" x14ac:dyDescent="0.2">
      <c r="A766" s="1009" t="s">
        <v>367</v>
      </c>
      <c r="B766" s="1003">
        <v>0</v>
      </c>
      <c r="C766" s="1196"/>
      <c r="D766" s="1196"/>
      <c r="E766" s="1196"/>
      <c r="F766" s="1196"/>
      <c r="G766" s="1196"/>
      <c r="H766" s="1197">
        <v>0</v>
      </c>
      <c r="I766" s="1197">
        <v>0</v>
      </c>
      <c r="J766" s="1198">
        <v>0</v>
      </c>
      <c r="K766" s="1198"/>
      <c r="L766" s="1199"/>
      <c r="M766" s="1006"/>
      <c r="N766" s="1006"/>
      <c r="O766" s="1200"/>
    </row>
    <row r="767" spans="1:15" ht="15" customHeight="1" x14ac:dyDescent="0.2">
      <c r="A767" s="459" t="s">
        <v>931</v>
      </c>
      <c r="B767" s="1049">
        <v>109.5</v>
      </c>
      <c r="C767" s="1049">
        <v>15</v>
      </c>
      <c r="D767" s="1049">
        <v>0</v>
      </c>
      <c r="E767" s="1049">
        <v>0</v>
      </c>
      <c r="F767" s="1049">
        <v>0</v>
      </c>
      <c r="G767" s="1049">
        <v>5</v>
      </c>
      <c r="H767" s="1049">
        <v>92.5</v>
      </c>
      <c r="I767" s="1049">
        <v>112.5</v>
      </c>
      <c r="J767" s="1201">
        <v>539.5</v>
      </c>
      <c r="K767" s="1201">
        <v>5.8324324324324328</v>
      </c>
      <c r="L767" s="1203"/>
      <c r="M767" s="1043"/>
      <c r="N767" s="1043"/>
      <c r="O767" s="1204"/>
    </row>
    <row r="768" spans="1:15" ht="15" customHeight="1" x14ac:dyDescent="0.2">
      <c r="A768" s="1009" t="s">
        <v>369</v>
      </c>
      <c r="B768" s="1003">
        <v>18.5</v>
      </c>
      <c r="C768" s="1196">
        <v>3</v>
      </c>
      <c r="D768" s="1196">
        <v>0</v>
      </c>
      <c r="E768" s="1196">
        <v>0</v>
      </c>
      <c r="F768" s="1196">
        <v>0</v>
      </c>
      <c r="G768" s="1196">
        <v>0</v>
      </c>
      <c r="H768" s="1197">
        <v>18.5</v>
      </c>
      <c r="I768" s="1197">
        <v>21.5</v>
      </c>
      <c r="J768" s="1198">
        <v>74</v>
      </c>
      <c r="K768" s="1196">
        <v>4</v>
      </c>
      <c r="L768" s="2146" t="s">
        <v>979</v>
      </c>
      <c r="M768" s="1006">
        <v>1000000</v>
      </c>
      <c r="N768" s="1006">
        <v>3000000</v>
      </c>
      <c r="O768" s="1200">
        <v>2100000</v>
      </c>
    </row>
    <row r="769" spans="1:15" ht="15" customHeight="1" x14ac:dyDescent="0.2">
      <c r="A769" s="1009" t="s">
        <v>370</v>
      </c>
      <c r="B769" s="1003">
        <v>89</v>
      </c>
      <c r="C769" s="1196">
        <v>12</v>
      </c>
      <c r="D769" s="1196">
        <v>0</v>
      </c>
      <c r="E769" s="1196">
        <v>0</v>
      </c>
      <c r="F769" s="1196">
        <v>0</v>
      </c>
      <c r="G769" s="1196">
        <v>5</v>
      </c>
      <c r="H769" s="1197">
        <v>72</v>
      </c>
      <c r="I769" s="1197">
        <v>89</v>
      </c>
      <c r="J769" s="1198">
        <v>457.5</v>
      </c>
      <c r="K769" s="1196">
        <v>6.354166666666667</v>
      </c>
      <c r="L769" s="2146" t="s">
        <v>979</v>
      </c>
      <c r="M769" s="1006">
        <v>1000000</v>
      </c>
      <c r="N769" s="1006">
        <v>3000000</v>
      </c>
      <c r="O769" s="1200">
        <v>2100000</v>
      </c>
    </row>
    <row r="770" spans="1:15" ht="15" customHeight="1" x14ac:dyDescent="0.2">
      <c r="A770" s="1009" t="s">
        <v>371</v>
      </c>
      <c r="B770" s="1003">
        <v>2</v>
      </c>
      <c r="C770" s="1196">
        <v>0</v>
      </c>
      <c r="D770" s="1196">
        <v>0</v>
      </c>
      <c r="E770" s="1196">
        <v>0</v>
      </c>
      <c r="F770" s="1196">
        <v>0</v>
      </c>
      <c r="G770" s="1196">
        <v>0</v>
      </c>
      <c r="H770" s="1197">
        <v>2</v>
      </c>
      <c r="I770" s="1197">
        <v>2</v>
      </c>
      <c r="J770" s="1198">
        <v>8</v>
      </c>
      <c r="K770" s="1196">
        <v>4</v>
      </c>
      <c r="L770" s="2146" t="s">
        <v>979</v>
      </c>
      <c r="M770" s="1006">
        <v>1000000</v>
      </c>
      <c r="N770" s="1006">
        <v>3000000</v>
      </c>
      <c r="O770" s="1200">
        <v>2100000</v>
      </c>
    </row>
    <row r="771" spans="1:15" ht="15" customHeight="1" x14ac:dyDescent="0.2">
      <c r="A771" s="1009" t="s">
        <v>372</v>
      </c>
      <c r="B771" s="1003">
        <v>0</v>
      </c>
      <c r="C771" s="1196"/>
      <c r="D771" s="1196"/>
      <c r="E771" s="1196"/>
      <c r="F771" s="1196"/>
      <c r="G771" s="1196"/>
      <c r="H771" s="1197">
        <v>0</v>
      </c>
      <c r="I771" s="1197">
        <v>0</v>
      </c>
      <c r="J771" s="1198">
        <v>0</v>
      </c>
      <c r="K771" s="1198"/>
      <c r="L771" s="1199"/>
      <c r="M771" s="1006"/>
      <c r="N771" s="1006"/>
      <c r="O771" s="1200"/>
    </row>
    <row r="772" spans="1:15" ht="15" customHeight="1" x14ac:dyDescent="0.2">
      <c r="A772" s="1009" t="s">
        <v>373</v>
      </c>
      <c r="B772" s="1003">
        <v>0</v>
      </c>
      <c r="C772" s="1196"/>
      <c r="D772" s="1196"/>
      <c r="E772" s="1196"/>
      <c r="F772" s="1196"/>
      <c r="G772" s="1196"/>
      <c r="H772" s="1197">
        <v>0</v>
      </c>
      <c r="I772" s="1197">
        <v>0</v>
      </c>
      <c r="J772" s="1198">
        <v>0</v>
      </c>
      <c r="K772" s="1198"/>
      <c r="L772" s="1199"/>
      <c r="M772" s="1006"/>
      <c r="N772" s="1006"/>
      <c r="O772" s="1200"/>
    </row>
    <row r="773" spans="1:15" ht="15" customHeight="1" x14ac:dyDescent="0.2">
      <c r="A773" s="1205" t="s">
        <v>374</v>
      </c>
      <c r="B773" s="1049">
        <v>2</v>
      </c>
      <c r="C773" s="1049">
        <v>2</v>
      </c>
      <c r="D773" s="1049">
        <v>0</v>
      </c>
      <c r="E773" s="1049">
        <v>0</v>
      </c>
      <c r="F773" s="1049">
        <v>0</v>
      </c>
      <c r="G773" s="1049">
        <v>0</v>
      </c>
      <c r="H773" s="1049">
        <v>2</v>
      </c>
      <c r="I773" s="1049">
        <v>4</v>
      </c>
      <c r="J773" s="1201">
        <v>20</v>
      </c>
      <c r="K773" s="1201">
        <v>10</v>
      </c>
      <c r="L773" s="1203"/>
      <c r="M773" s="1043"/>
      <c r="N773" s="1043"/>
      <c r="O773" s="1204"/>
    </row>
    <row r="774" spans="1:15" ht="15" customHeight="1" x14ac:dyDescent="0.2">
      <c r="A774" s="1009" t="s">
        <v>375</v>
      </c>
      <c r="B774" s="1003">
        <v>0</v>
      </c>
      <c r="C774" s="1196"/>
      <c r="D774" s="1196"/>
      <c r="E774" s="1196"/>
      <c r="F774" s="1196"/>
      <c r="G774" s="1196"/>
      <c r="H774" s="1197">
        <v>0</v>
      </c>
      <c r="I774" s="1197">
        <v>0</v>
      </c>
      <c r="J774" s="1198">
        <v>0</v>
      </c>
      <c r="K774" s="1198"/>
      <c r="L774" s="1199"/>
      <c r="M774" s="1006"/>
      <c r="N774" s="1006"/>
      <c r="O774" s="1200"/>
    </row>
    <row r="775" spans="1:15" ht="15" customHeight="1" x14ac:dyDescent="0.2">
      <c r="A775" s="1009" t="s">
        <v>376</v>
      </c>
      <c r="B775" s="1003">
        <v>0</v>
      </c>
      <c r="C775" s="1196"/>
      <c r="D775" s="1196"/>
      <c r="E775" s="1196"/>
      <c r="F775" s="1196"/>
      <c r="G775" s="1196"/>
      <c r="H775" s="1197">
        <v>0</v>
      </c>
      <c r="I775" s="1197">
        <v>0</v>
      </c>
      <c r="J775" s="1198">
        <v>0</v>
      </c>
      <c r="K775" s="1198"/>
      <c r="L775" s="1199"/>
      <c r="M775" s="1006"/>
      <c r="N775" s="1006"/>
      <c r="O775" s="1200"/>
    </row>
    <row r="776" spans="1:15" ht="15" customHeight="1" x14ac:dyDescent="0.2">
      <c r="A776" s="1009" t="s">
        <v>377</v>
      </c>
      <c r="B776" s="1003">
        <v>0</v>
      </c>
      <c r="C776" s="1196"/>
      <c r="D776" s="1196"/>
      <c r="E776" s="1196"/>
      <c r="F776" s="1196"/>
      <c r="G776" s="1196"/>
      <c r="H776" s="1197">
        <v>0</v>
      </c>
      <c r="I776" s="1197">
        <v>0</v>
      </c>
      <c r="J776" s="1198">
        <v>0</v>
      </c>
      <c r="K776" s="1198"/>
      <c r="L776" s="1199"/>
      <c r="M776" s="1006"/>
      <c r="N776" s="1006"/>
      <c r="O776" s="1200"/>
    </row>
    <row r="777" spans="1:15" ht="15" customHeight="1" x14ac:dyDescent="0.2">
      <c r="A777" s="1009" t="s">
        <v>378</v>
      </c>
      <c r="B777" s="1003">
        <v>0</v>
      </c>
      <c r="C777" s="1196"/>
      <c r="D777" s="1196"/>
      <c r="E777" s="1196"/>
      <c r="F777" s="1196"/>
      <c r="G777" s="1196"/>
      <c r="H777" s="1197">
        <v>0</v>
      </c>
      <c r="I777" s="1197">
        <v>0</v>
      </c>
      <c r="J777" s="1198">
        <v>0</v>
      </c>
      <c r="K777" s="1198"/>
      <c r="L777" s="1199"/>
      <c r="M777" s="1006"/>
      <c r="N777" s="1006"/>
      <c r="O777" s="1200"/>
    </row>
    <row r="778" spans="1:15" ht="15" customHeight="1" x14ac:dyDescent="0.2">
      <c r="A778" s="1009" t="s">
        <v>379</v>
      </c>
      <c r="B778" s="1003">
        <v>0</v>
      </c>
      <c r="C778" s="1196"/>
      <c r="D778" s="1196"/>
      <c r="E778" s="1196"/>
      <c r="F778" s="1196"/>
      <c r="G778" s="1196"/>
      <c r="H778" s="1197">
        <v>0</v>
      </c>
      <c r="I778" s="1197">
        <v>0</v>
      </c>
      <c r="J778" s="1198">
        <v>0</v>
      </c>
      <c r="K778" s="1198"/>
      <c r="L778" s="1199"/>
      <c r="M778" s="1006"/>
      <c r="N778" s="1006"/>
      <c r="O778" s="1200"/>
    </row>
    <row r="779" spans="1:15" ht="15" customHeight="1" x14ac:dyDescent="0.2">
      <c r="A779" s="1009" t="s">
        <v>380</v>
      </c>
      <c r="B779" s="1554">
        <v>2</v>
      </c>
      <c r="C779" s="1196">
        <v>2</v>
      </c>
      <c r="D779" s="1196">
        <v>0</v>
      </c>
      <c r="E779" s="1196">
        <v>0</v>
      </c>
      <c r="F779" s="1196">
        <v>0</v>
      </c>
      <c r="G779" s="1196">
        <v>0</v>
      </c>
      <c r="H779" s="1197">
        <v>2</v>
      </c>
      <c r="I779" s="1197">
        <v>4</v>
      </c>
      <c r="J779" s="1198">
        <v>20</v>
      </c>
      <c r="K779" s="1196">
        <v>10</v>
      </c>
      <c r="L779" s="2146" t="s">
        <v>979</v>
      </c>
      <c r="M779" s="1006">
        <v>1000000</v>
      </c>
      <c r="N779" s="1006">
        <v>3000000</v>
      </c>
      <c r="O779" s="1200">
        <v>2100000</v>
      </c>
    </row>
    <row r="780" spans="1:15" ht="15" customHeight="1" x14ac:dyDescent="0.2">
      <c r="A780" s="1009" t="s">
        <v>381</v>
      </c>
      <c r="B780" s="1003">
        <v>0</v>
      </c>
      <c r="C780" s="1196"/>
      <c r="D780" s="1196"/>
      <c r="E780" s="1196"/>
      <c r="F780" s="1196"/>
      <c r="G780" s="1196"/>
      <c r="H780" s="1197">
        <v>0</v>
      </c>
      <c r="I780" s="1197">
        <v>0</v>
      </c>
      <c r="J780" s="1198">
        <v>0</v>
      </c>
      <c r="K780" s="1198"/>
      <c r="L780" s="1199"/>
      <c r="M780" s="1006"/>
      <c r="N780" s="1006"/>
      <c r="O780" s="1200"/>
    </row>
    <row r="781" spans="1:15" ht="15" customHeight="1" x14ac:dyDescent="0.2">
      <c r="A781" s="1009" t="s">
        <v>382</v>
      </c>
      <c r="B781" s="1003">
        <v>0</v>
      </c>
      <c r="C781" s="1196"/>
      <c r="D781" s="1196"/>
      <c r="E781" s="1196"/>
      <c r="F781" s="1196"/>
      <c r="G781" s="1196"/>
      <c r="H781" s="1197">
        <v>0</v>
      </c>
      <c r="I781" s="1197">
        <v>0</v>
      </c>
      <c r="J781" s="1198">
        <v>0</v>
      </c>
      <c r="K781" s="1198"/>
      <c r="L781" s="1199"/>
      <c r="M781" s="1006"/>
      <c r="N781" s="1006"/>
      <c r="O781" s="1200"/>
    </row>
    <row r="782" spans="1:15" ht="15" customHeight="1" x14ac:dyDescent="0.2">
      <c r="A782" s="1205" t="s">
        <v>383</v>
      </c>
      <c r="B782" s="1049">
        <v>89</v>
      </c>
      <c r="C782" s="1049">
        <v>8.8000000000000007</v>
      </c>
      <c r="D782" s="1049">
        <v>0</v>
      </c>
      <c r="E782" s="1049">
        <v>0</v>
      </c>
      <c r="F782" s="1049">
        <v>4.2</v>
      </c>
      <c r="G782" s="1049">
        <v>0</v>
      </c>
      <c r="H782" s="1049">
        <v>84.8</v>
      </c>
      <c r="I782" s="1049">
        <v>93.6</v>
      </c>
      <c r="J782" s="1201">
        <v>520.74382550335577</v>
      </c>
      <c r="K782" s="1201">
        <v>6.1408469988603276</v>
      </c>
      <c r="L782" s="1203"/>
      <c r="M782" s="1043"/>
      <c r="N782" s="1043"/>
      <c r="O782" s="1204"/>
    </row>
    <row r="783" spans="1:15" ht="15" customHeight="1" x14ac:dyDescent="0.2">
      <c r="A783" s="1009" t="s">
        <v>384</v>
      </c>
      <c r="B783" s="1598">
        <v>60</v>
      </c>
      <c r="C783" s="1599">
        <v>3.8</v>
      </c>
      <c r="D783" s="1599">
        <v>0</v>
      </c>
      <c r="E783" s="1599">
        <v>0</v>
      </c>
      <c r="F783" s="1599">
        <v>4.2</v>
      </c>
      <c r="G783" s="1599">
        <v>0</v>
      </c>
      <c r="H783" s="1600">
        <v>55.8</v>
      </c>
      <c r="I783" s="1197">
        <v>59.599999999999994</v>
      </c>
      <c r="J783" s="1601">
        <v>334.74382550335577</v>
      </c>
      <c r="K783" s="1599">
        <v>5.9989932885906052</v>
      </c>
      <c r="L783" s="2146" t="s">
        <v>979</v>
      </c>
      <c r="M783" s="1006">
        <v>1000000</v>
      </c>
      <c r="N783" s="1006">
        <v>3000000</v>
      </c>
      <c r="O783" s="1200">
        <v>2100000</v>
      </c>
    </row>
    <row r="784" spans="1:15" ht="15" customHeight="1" x14ac:dyDescent="0.2">
      <c r="A784" s="1009" t="s">
        <v>385</v>
      </c>
      <c r="B784" s="262">
        <v>11</v>
      </c>
      <c r="C784" s="1196">
        <v>1</v>
      </c>
      <c r="D784" s="1196">
        <v>0</v>
      </c>
      <c r="E784" s="1196">
        <v>0</v>
      </c>
      <c r="F784" s="1196">
        <v>0</v>
      </c>
      <c r="G784" s="1196">
        <v>0</v>
      </c>
      <c r="H784" s="1600">
        <v>11</v>
      </c>
      <c r="I784" s="1197">
        <v>12</v>
      </c>
      <c r="J784" s="1198">
        <v>99</v>
      </c>
      <c r="K784" s="1196">
        <v>9</v>
      </c>
      <c r="L784" s="2146" t="s">
        <v>979</v>
      </c>
      <c r="M784" s="1006">
        <v>1000000</v>
      </c>
      <c r="N784" s="1006">
        <v>3000000</v>
      </c>
      <c r="O784" s="1200">
        <v>2100000</v>
      </c>
    </row>
    <row r="785" spans="1:15" ht="15" customHeight="1" x14ac:dyDescent="0.2">
      <c r="A785" s="1009" t="s">
        <v>386</v>
      </c>
      <c r="B785" s="262">
        <v>1</v>
      </c>
      <c r="C785" s="1196">
        <v>0</v>
      </c>
      <c r="D785" s="1196">
        <v>0</v>
      </c>
      <c r="E785" s="1196">
        <v>0</v>
      </c>
      <c r="F785" s="1196">
        <v>0</v>
      </c>
      <c r="G785" s="1196">
        <v>0</v>
      </c>
      <c r="H785" s="1600">
        <v>1</v>
      </c>
      <c r="I785" s="1197">
        <v>1</v>
      </c>
      <c r="J785" s="1198">
        <v>5</v>
      </c>
      <c r="K785" s="1196">
        <v>5</v>
      </c>
      <c r="L785" s="2146" t="s">
        <v>979</v>
      </c>
      <c r="M785" s="1006">
        <v>1000000</v>
      </c>
      <c r="N785" s="1006">
        <v>3000000</v>
      </c>
      <c r="O785" s="1200">
        <v>2100000</v>
      </c>
    </row>
    <row r="786" spans="1:15" ht="15" customHeight="1" x14ac:dyDescent="0.2">
      <c r="A786" s="1009" t="s">
        <v>387</v>
      </c>
      <c r="B786" s="262">
        <v>4</v>
      </c>
      <c r="C786" s="1196">
        <v>0</v>
      </c>
      <c r="D786" s="1196">
        <v>0</v>
      </c>
      <c r="E786" s="1196">
        <v>0</v>
      </c>
      <c r="F786" s="1196">
        <v>0</v>
      </c>
      <c r="G786" s="1196">
        <v>0</v>
      </c>
      <c r="H786" s="1600">
        <v>4</v>
      </c>
      <c r="I786" s="1197">
        <v>4</v>
      </c>
      <c r="J786" s="1198">
        <v>16</v>
      </c>
      <c r="K786" s="1196">
        <v>4</v>
      </c>
      <c r="L786" s="2146" t="s">
        <v>979</v>
      </c>
      <c r="M786" s="1006">
        <v>1000000</v>
      </c>
      <c r="N786" s="1006">
        <v>3000000</v>
      </c>
      <c r="O786" s="1200">
        <v>2100000</v>
      </c>
    </row>
    <row r="787" spans="1:15" ht="15" customHeight="1" x14ac:dyDescent="0.2">
      <c r="A787" s="1009" t="s">
        <v>388</v>
      </c>
      <c r="B787" s="262">
        <v>0</v>
      </c>
      <c r="C787" s="1196"/>
      <c r="D787" s="1196"/>
      <c r="E787" s="1196"/>
      <c r="F787" s="1196"/>
      <c r="G787" s="1196"/>
      <c r="H787" s="1600">
        <v>0</v>
      </c>
      <c r="I787" s="1197">
        <v>0</v>
      </c>
      <c r="J787" s="1198">
        <v>0</v>
      </c>
      <c r="K787" s="1196"/>
      <c r="L787" s="1199"/>
      <c r="M787" s="1006"/>
      <c r="N787" s="1006"/>
      <c r="O787" s="1200"/>
    </row>
    <row r="788" spans="1:15" ht="15" customHeight="1" x14ac:dyDescent="0.2">
      <c r="A788" s="1009" t="s">
        <v>389</v>
      </c>
      <c r="B788" s="262">
        <v>4</v>
      </c>
      <c r="C788" s="1196">
        <v>0</v>
      </c>
      <c r="D788" s="1196">
        <v>0</v>
      </c>
      <c r="E788" s="1196">
        <v>0</v>
      </c>
      <c r="F788" s="1196">
        <v>0</v>
      </c>
      <c r="G788" s="1196">
        <v>0</v>
      </c>
      <c r="H788" s="1600">
        <v>4</v>
      </c>
      <c r="I788" s="1197">
        <v>4</v>
      </c>
      <c r="J788" s="1198">
        <v>12</v>
      </c>
      <c r="K788" s="1196">
        <v>3</v>
      </c>
      <c r="L788" s="2146" t="s">
        <v>979</v>
      </c>
      <c r="M788" s="1006">
        <v>1000000</v>
      </c>
      <c r="N788" s="1006">
        <v>3000000</v>
      </c>
      <c r="O788" s="1200">
        <v>2100000</v>
      </c>
    </row>
    <row r="789" spans="1:15" ht="15" customHeight="1" x14ac:dyDescent="0.2">
      <c r="A789" s="1009" t="s">
        <v>390</v>
      </c>
      <c r="B789" s="262">
        <v>0</v>
      </c>
      <c r="C789" s="1196"/>
      <c r="D789" s="1196"/>
      <c r="E789" s="1196"/>
      <c r="F789" s="1196"/>
      <c r="G789" s="1196"/>
      <c r="H789" s="1600">
        <v>0</v>
      </c>
      <c r="I789" s="1197">
        <v>0</v>
      </c>
      <c r="J789" s="1198">
        <v>0</v>
      </c>
      <c r="K789" s="1196"/>
      <c r="L789" s="2146"/>
      <c r="M789" s="1006"/>
      <c r="N789" s="1006"/>
      <c r="O789" s="1200"/>
    </row>
    <row r="790" spans="1:15" ht="15" customHeight="1" x14ac:dyDescent="0.2">
      <c r="A790" s="1009" t="s">
        <v>932</v>
      </c>
      <c r="B790" s="262">
        <v>9</v>
      </c>
      <c r="C790" s="1196">
        <v>0</v>
      </c>
      <c r="D790" s="1196">
        <v>0</v>
      </c>
      <c r="E790" s="1196">
        <v>0</v>
      </c>
      <c r="F790" s="1196">
        <v>0</v>
      </c>
      <c r="G790" s="1196">
        <v>0</v>
      </c>
      <c r="H790" s="1600">
        <v>9</v>
      </c>
      <c r="I790" s="1197">
        <v>9</v>
      </c>
      <c r="J790" s="1198">
        <v>54</v>
      </c>
      <c r="K790" s="1196">
        <v>6</v>
      </c>
      <c r="L790" s="2146" t="s">
        <v>979</v>
      </c>
      <c r="M790" s="1006">
        <v>1000000</v>
      </c>
      <c r="N790" s="1006">
        <v>3000000</v>
      </c>
      <c r="O790" s="1200">
        <v>2100000</v>
      </c>
    </row>
    <row r="791" spans="1:15" ht="15" customHeight="1" thickBot="1" x14ac:dyDescent="0.25">
      <c r="A791" s="1190" t="s">
        <v>392</v>
      </c>
      <c r="B791" s="1597">
        <v>0</v>
      </c>
      <c r="C791" s="1191">
        <v>4</v>
      </c>
      <c r="D791" s="1191">
        <v>0</v>
      </c>
      <c r="E791" s="1191">
        <v>0</v>
      </c>
      <c r="F791" s="1191">
        <v>0</v>
      </c>
      <c r="G791" s="1191">
        <v>0</v>
      </c>
      <c r="H791" s="1600">
        <v>0</v>
      </c>
      <c r="I791" s="1197">
        <v>4</v>
      </c>
      <c r="J791" s="1586">
        <v>0</v>
      </c>
      <c r="K791" s="1191"/>
      <c r="L791" s="2146"/>
      <c r="M791" s="1006"/>
      <c r="N791" s="1006">
        <v>3000000</v>
      </c>
      <c r="O791" s="1200"/>
    </row>
    <row r="792" spans="1:15" ht="15" customHeight="1" thickBot="1" x14ac:dyDescent="0.25">
      <c r="A792" s="430" t="s">
        <v>933</v>
      </c>
      <c r="B792" s="1181">
        <v>205.1</v>
      </c>
      <c r="C792" s="1181">
        <v>25.8</v>
      </c>
      <c r="D792" s="1181">
        <v>0</v>
      </c>
      <c r="E792" s="1181">
        <v>0</v>
      </c>
      <c r="F792" s="1181">
        <v>8.8000000000000007</v>
      </c>
      <c r="G792" s="1181">
        <v>5</v>
      </c>
      <c r="H792" s="1181">
        <v>179.3</v>
      </c>
      <c r="I792" s="1181">
        <v>210.1</v>
      </c>
      <c r="J792" s="1182">
        <v>1080.2438255033558</v>
      </c>
      <c r="K792" s="1182">
        <v>6.0247843028631101</v>
      </c>
      <c r="L792" s="1584" t="s">
        <v>979</v>
      </c>
      <c r="M792" s="1184">
        <v>1000000</v>
      </c>
      <c r="N792" s="1184">
        <v>3000000</v>
      </c>
      <c r="O792" s="536">
        <v>2099999.9999999995</v>
      </c>
    </row>
    <row r="793" spans="1:15" x14ac:dyDescent="0.2">
      <c r="A793" s="7" t="s">
        <v>1874</v>
      </c>
      <c r="B793" s="246"/>
      <c r="C793" s="246"/>
      <c r="D793" s="246"/>
      <c r="E793" s="246"/>
      <c r="F793" s="246"/>
      <c r="G793" s="246"/>
      <c r="H793" s="249"/>
      <c r="I793" s="249"/>
      <c r="J793" s="249"/>
      <c r="K793" s="257"/>
      <c r="L793" s="258"/>
      <c r="M793" s="259"/>
      <c r="N793" s="259"/>
      <c r="O793" s="259"/>
    </row>
    <row r="794" spans="1:15" x14ac:dyDescent="0.2">
      <c r="A794" s="42"/>
      <c r="B794" s="246"/>
      <c r="C794" s="246"/>
      <c r="D794" s="246"/>
      <c r="E794" s="246"/>
      <c r="F794" s="246"/>
      <c r="G794" s="246"/>
      <c r="H794" s="249"/>
      <c r="I794" s="249"/>
      <c r="J794" s="249"/>
      <c r="K794" s="257"/>
      <c r="L794" s="258"/>
      <c r="M794" s="259"/>
      <c r="N794" s="259"/>
      <c r="O794" s="259"/>
    </row>
    <row r="795" spans="1:15" x14ac:dyDescent="0.2">
      <c r="A795" s="260"/>
      <c r="B795" s="246"/>
      <c r="C795" s="246"/>
      <c r="D795" s="246"/>
      <c r="E795" s="246"/>
      <c r="F795" s="246"/>
      <c r="G795" s="246"/>
      <c r="H795" s="249"/>
      <c r="I795" s="249"/>
      <c r="J795" s="249"/>
      <c r="K795" s="257"/>
      <c r="L795" s="258"/>
      <c r="M795" s="259"/>
      <c r="N795" s="259"/>
      <c r="O795" s="259"/>
    </row>
    <row r="796" spans="1:15" x14ac:dyDescent="0.2">
      <c r="A796" s="260"/>
      <c r="B796" s="246"/>
      <c r="C796" s="246"/>
      <c r="D796" s="246"/>
      <c r="E796" s="246"/>
      <c r="F796" s="246"/>
      <c r="G796" s="246"/>
      <c r="H796" s="249"/>
      <c r="I796" s="249"/>
      <c r="J796" s="249"/>
      <c r="K796" s="257"/>
      <c r="L796" s="258"/>
      <c r="M796" s="259"/>
      <c r="N796" s="259"/>
      <c r="O796" s="259"/>
    </row>
    <row r="797" spans="1:15" ht="15" x14ac:dyDescent="0.25">
      <c r="A797" s="3012" t="s">
        <v>1982</v>
      </c>
      <c r="B797" s="3012"/>
      <c r="C797" s="3012"/>
      <c r="D797" s="3012"/>
      <c r="E797" s="3012"/>
      <c r="F797" s="3012"/>
      <c r="G797" s="3012"/>
      <c r="H797" s="3012"/>
      <c r="I797" s="3012"/>
      <c r="J797" s="3012"/>
      <c r="K797" s="3012"/>
      <c r="L797" s="3012"/>
      <c r="M797" s="3012"/>
      <c r="N797" s="3012"/>
      <c r="O797" s="3012"/>
    </row>
    <row r="798" spans="1:15" ht="13.5" thickBot="1" x14ac:dyDescent="0.25">
      <c r="A798" s="8" t="s">
        <v>1835</v>
      </c>
      <c r="B798" s="247"/>
      <c r="C798" s="246"/>
      <c r="D798" s="246"/>
      <c r="E798" s="246"/>
      <c r="F798" s="246"/>
      <c r="G798" s="246"/>
      <c r="H798" s="249"/>
      <c r="I798" s="249"/>
      <c r="J798" s="249"/>
      <c r="K798" s="257"/>
      <c r="L798" s="258"/>
      <c r="M798" s="259"/>
      <c r="N798" s="259"/>
      <c r="O798" s="259"/>
    </row>
    <row r="799" spans="1:15" ht="15" customHeight="1" x14ac:dyDescent="0.2">
      <c r="A799" s="3009" t="s">
        <v>328</v>
      </c>
      <c r="B799" s="3005" t="s">
        <v>1984</v>
      </c>
      <c r="C799" s="3006"/>
      <c r="D799" s="3006"/>
      <c r="E799" s="3006"/>
      <c r="F799" s="3006"/>
      <c r="G799" s="3006"/>
      <c r="H799" s="3006"/>
      <c r="I799" s="3006"/>
      <c r="J799" s="3006"/>
      <c r="K799" s="3006"/>
      <c r="L799" s="3006"/>
      <c r="M799" s="3006"/>
      <c r="N799" s="3006"/>
      <c r="O799" s="3007"/>
    </row>
    <row r="800" spans="1:15" ht="15" customHeight="1" x14ac:dyDescent="0.2">
      <c r="A800" s="3010"/>
      <c r="B800" s="3008" t="s">
        <v>192</v>
      </c>
      <c r="C800" s="3008"/>
      <c r="D800" s="3008"/>
      <c r="E800" s="3008"/>
      <c r="F800" s="3008"/>
      <c r="G800" s="3008"/>
      <c r="H800" s="3008"/>
      <c r="I800" s="3008"/>
      <c r="J800" s="2329"/>
      <c r="K800" s="2329" t="s">
        <v>904</v>
      </c>
      <c r="L800" s="2329"/>
      <c r="M800" s="1172" t="s">
        <v>437</v>
      </c>
      <c r="N800" s="1172" t="s">
        <v>910</v>
      </c>
      <c r="O800" s="1177" t="s">
        <v>910</v>
      </c>
    </row>
    <row r="801" spans="1:15" ht="15" customHeight="1" x14ac:dyDescent="0.2">
      <c r="A801" s="3010"/>
      <c r="B801" s="2329" t="s">
        <v>433</v>
      </c>
      <c r="C801" s="2329"/>
      <c r="D801" s="2329" t="s">
        <v>1702</v>
      </c>
      <c r="E801" s="2329"/>
      <c r="F801" s="2329"/>
      <c r="G801" s="2329" t="s">
        <v>911</v>
      </c>
      <c r="H801" s="2329"/>
      <c r="I801" s="2329" t="s">
        <v>433</v>
      </c>
      <c r="J801" s="2360" t="s">
        <v>912</v>
      </c>
      <c r="K801" s="2360" t="s">
        <v>842</v>
      </c>
      <c r="L801" s="2360" t="s">
        <v>330</v>
      </c>
      <c r="M801" s="1173" t="s">
        <v>913</v>
      </c>
      <c r="N801" s="1173" t="s">
        <v>914</v>
      </c>
      <c r="O801" s="1178" t="s">
        <v>913</v>
      </c>
    </row>
    <row r="802" spans="1:15" ht="15" customHeight="1" x14ac:dyDescent="0.2">
      <c r="A802" s="3010"/>
      <c r="B802" s="2360" t="s">
        <v>916</v>
      </c>
      <c r="C802" s="2360" t="s">
        <v>918</v>
      </c>
      <c r="D802" s="2360"/>
      <c r="E802" s="2360" t="s">
        <v>867</v>
      </c>
      <c r="F802" s="2360" t="s">
        <v>917</v>
      </c>
      <c r="G802" s="2360" t="s">
        <v>919</v>
      </c>
      <c r="H802" s="2360" t="s">
        <v>836</v>
      </c>
      <c r="I802" s="2360" t="s">
        <v>835</v>
      </c>
      <c r="J802" s="2360" t="s">
        <v>920</v>
      </c>
      <c r="K802" s="2360" t="s">
        <v>921</v>
      </c>
      <c r="L802" s="2360" t="s">
        <v>336</v>
      </c>
      <c r="M802" s="1173" t="s">
        <v>922</v>
      </c>
      <c r="N802" s="1173" t="s">
        <v>923</v>
      </c>
      <c r="O802" s="1178" t="s">
        <v>924</v>
      </c>
    </row>
    <row r="803" spans="1:15" ht="15" customHeight="1" thickBot="1" x14ac:dyDescent="0.25">
      <c r="A803" s="3011"/>
      <c r="B803" s="1992">
        <v>43830</v>
      </c>
      <c r="C803" s="2361">
        <v>2020</v>
      </c>
      <c r="D803" s="2361">
        <v>2020</v>
      </c>
      <c r="E803" s="2361">
        <v>2020</v>
      </c>
      <c r="F803" s="2361">
        <v>2020</v>
      </c>
      <c r="G803" s="2361" t="s">
        <v>925</v>
      </c>
      <c r="H803" s="1176">
        <v>2020</v>
      </c>
      <c r="I803" s="1992">
        <v>44196</v>
      </c>
      <c r="J803" s="1992" t="s">
        <v>1983</v>
      </c>
      <c r="K803" s="1992" t="s">
        <v>1983</v>
      </c>
      <c r="L803" s="2361" t="s">
        <v>441</v>
      </c>
      <c r="M803" s="1175" t="s">
        <v>926</v>
      </c>
      <c r="N803" s="1175" t="s">
        <v>927</v>
      </c>
      <c r="O803" s="1179" t="s">
        <v>927</v>
      </c>
    </row>
    <row r="804" spans="1:15" ht="15" customHeight="1" x14ac:dyDescent="0.2">
      <c r="A804" s="1185" t="s">
        <v>352</v>
      </c>
      <c r="B804" s="1180">
        <v>153.6</v>
      </c>
      <c r="C804" s="1180">
        <v>24</v>
      </c>
      <c r="D804" s="1180">
        <v>0</v>
      </c>
      <c r="E804" s="1180">
        <v>4</v>
      </c>
      <c r="F804" s="1180">
        <v>2.9</v>
      </c>
      <c r="G804" s="1180">
        <v>0</v>
      </c>
      <c r="H804" s="1180">
        <v>146.69999999999999</v>
      </c>
      <c r="I804" s="1180">
        <v>170.7</v>
      </c>
      <c r="J804" s="1186">
        <v>1127.5999999999999</v>
      </c>
      <c r="K804" s="1595">
        <v>7.6864349011588278</v>
      </c>
      <c r="L804" s="404"/>
      <c r="M804" s="1188"/>
      <c r="N804" s="1188"/>
      <c r="O804" s="1189"/>
    </row>
    <row r="805" spans="1:15" ht="15" customHeight="1" x14ac:dyDescent="0.2">
      <c r="A805" s="1009" t="s">
        <v>353</v>
      </c>
      <c r="B805" s="1003">
        <v>0</v>
      </c>
      <c r="C805" s="1196"/>
      <c r="D805" s="1196"/>
      <c r="E805" s="1196"/>
      <c r="F805" s="1196"/>
      <c r="G805" s="1196"/>
      <c r="H805" s="1197">
        <v>0</v>
      </c>
      <c r="I805" s="1197">
        <v>0</v>
      </c>
      <c r="J805" s="1198">
        <v>0</v>
      </c>
      <c r="K805" s="1198"/>
      <c r="L805" s="1199"/>
      <c r="M805" s="1006"/>
      <c r="N805" s="1006"/>
      <c r="O805" s="1200"/>
    </row>
    <row r="806" spans="1:15" ht="15" customHeight="1" x14ac:dyDescent="0.2">
      <c r="A806" s="1009" t="s">
        <v>354</v>
      </c>
      <c r="B806" s="1003">
        <v>2</v>
      </c>
      <c r="C806" s="1196">
        <v>0</v>
      </c>
      <c r="D806" s="1196">
        <v>0</v>
      </c>
      <c r="E806" s="1196">
        <v>0</v>
      </c>
      <c r="F806" s="1196">
        <v>0</v>
      </c>
      <c r="G806" s="1196">
        <v>0</v>
      </c>
      <c r="H806" s="1197">
        <v>2</v>
      </c>
      <c r="I806" s="1197">
        <v>2</v>
      </c>
      <c r="J806" s="1198">
        <v>8</v>
      </c>
      <c r="K806" s="1196">
        <v>4</v>
      </c>
      <c r="L806" s="2146" t="s">
        <v>979</v>
      </c>
      <c r="M806" s="1006">
        <v>1500000</v>
      </c>
      <c r="N806" s="1116" t="s">
        <v>615</v>
      </c>
      <c r="O806" s="1117" t="s">
        <v>615</v>
      </c>
    </row>
    <row r="807" spans="1:15" ht="15" customHeight="1" x14ac:dyDescent="0.2">
      <c r="A807" s="1009" t="s">
        <v>355</v>
      </c>
      <c r="B807" s="1196">
        <v>10.9</v>
      </c>
      <c r="C807" s="1196">
        <v>1</v>
      </c>
      <c r="D807" s="1196">
        <v>0</v>
      </c>
      <c r="E807" s="1196">
        <v>3</v>
      </c>
      <c r="F807" s="1196">
        <v>1.9</v>
      </c>
      <c r="G807" s="1196">
        <v>0</v>
      </c>
      <c r="H807" s="1197">
        <v>6</v>
      </c>
      <c r="I807" s="1197">
        <v>7</v>
      </c>
      <c r="J807" s="1198">
        <v>29.999999999999993</v>
      </c>
      <c r="K807" s="1196">
        <v>4.9999999999999991</v>
      </c>
      <c r="L807" s="2146" t="s">
        <v>979</v>
      </c>
      <c r="M807" s="1006">
        <v>1500000</v>
      </c>
      <c r="N807" s="1116" t="s">
        <v>615</v>
      </c>
      <c r="O807" s="1117" t="s">
        <v>615</v>
      </c>
    </row>
    <row r="808" spans="1:15" ht="15" customHeight="1" x14ac:dyDescent="0.2">
      <c r="A808" s="1009" t="s">
        <v>356</v>
      </c>
      <c r="B808" s="1196">
        <v>0</v>
      </c>
      <c r="C808" s="1196"/>
      <c r="D808" s="1196"/>
      <c r="E808" s="1196"/>
      <c r="F808" s="1196"/>
      <c r="G808" s="1196"/>
      <c r="H808" s="1197">
        <v>0</v>
      </c>
      <c r="I808" s="1197">
        <v>0</v>
      </c>
      <c r="J808" s="1198">
        <v>0</v>
      </c>
      <c r="K808" s="1196"/>
      <c r="L808" s="1199"/>
      <c r="M808" s="1006"/>
      <c r="N808" s="1006"/>
      <c r="O808" s="1200"/>
    </row>
    <row r="809" spans="1:15" ht="15" customHeight="1" x14ac:dyDescent="0.2">
      <c r="A809" s="1009" t="s">
        <v>357</v>
      </c>
      <c r="B809" s="1196">
        <v>7</v>
      </c>
      <c r="C809" s="1196">
        <v>6</v>
      </c>
      <c r="D809" s="1196">
        <v>0</v>
      </c>
      <c r="E809" s="1196">
        <v>1</v>
      </c>
      <c r="F809" s="1196">
        <v>1</v>
      </c>
      <c r="G809" s="1196">
        <v>0</v>
      </c>
      <c r="H809" s="1197">
        <v>5</v>
      </c>
      <c r="I809" s="1197">
        <v>11</v>
      </c>
      <c r="J809" s="1198">
        <v>40</v>
      </c>
      <c r="K809" s="1196">
        <v>8</v>
      </c>
      <c r="L809" s="2146" t="s">
        <v>979</v>
      </c>
      <c r="M809" s="1006">
        <v>1500000</v>
      </c>
      <c r="N809" s="1116" t="s">
        <v>615</v>
      </c>
      <c r="O809" s="1117" t="s">
        <v>615</v>
      </c>
    </row>
    <row r="810" spans="1:15" ht="15" customHeight="1" x14ac:dyDescent="0.2">
      <c r="A810" s="1009" t="s">
        <v>358</v>
      </c>
      <c r="B810" s="1196">
        <v>0</v>
      </c>
      <c r="C810" s="1196"/>
      <c r="D810" s="1196"/>
      <c r="E810" s="1196"/>
      <c r="F810" s="1196"/>
      <c r="G810" s="1196"/>
      <c r="H810" s="1197">
        <v>0</v>
      </c>
      <c r="I810" s="1197">
        <v>0</v>
      </c>
      <c r="J810" s="1198">
        <v>0</v>
      </c>
      <c r="K810" s="1196"/>
      <c r="L810" s="1199"/>
      <c r="M810" s="1006"/>
      <c r="N810" s="1006"/>
      <c r="O810" s="1200"/>
    </row>
    <row r="811" spans="1:15" ht="15" customHeight="1" x14ac:dyDescent="0.2">
      <c r="A811" s="1009" t="s">
        <v>928</v>
      </c>
      <c r="B811" s="1196">
        <v>1.5</v>
      </c>
      <c r="C811" s="1196">
        <v>0</v>
      </c>
      <c r="D811" s="1196">
        <v>0</v>
      </c>
      <c r="E811" s="1196">
        <v>0</v>
      </c>
      <c r="F811" s="1196">
        <v>0</v>
      </c>
      <c r="G811" s="1196">
        <v>0</v>
      </c>
      <c r="H811" s="1197">
        <v>1.5</v>
      </c>
      <c r="I811" s="1197">
        <v>1.5</v>
      </c>
      <c r="J811" s="1198">
        <v>12</v>
      </c>
      <c r="K811" s="1196">
        <v>8</v>
      </c>
      <c r="L811" s="2146" t="s">
        <v>979</v>
      </c>
      <c r="M811" s="1006">
        <v>1500000</v>
      </c>
      <c r="N811" s="1116" t="s">
        <v>615</v>
      </c>
      <c r="O811" s="1117" t="s">
        <v>615</v>
      </c>
    </row>
    <row r="812" spans="1:15" ht="15" customHeight="1" x14ac:dyDescent="0.2">
      <c r="A812" s="1009" t="s">
        <v>360</v>
      </c>
      <c r="B812" s="1196">
        <v>0</v>
      </c>
      <c r="C812" s="1196"/>
      <c r="D812" s="1196"/>
      <c r="E812" s="1196"/>
      <c r="F812" s="1196"/>
      <c r="G812" s="1196"/>
      <c r="H812" s="1197">
        <v>0</v>
      </c>
      <c r="I812" s="1197">
        <v>0</v>
      </c>
      <c r="J812" s="1198">
        <v>0</v>
      </c>
      <c r="K812" s="1196"/>
      <c r="L812" s="1199"/>
      <c r="M812" s="1006"/>
      <c r="N812" s="1006"/>
      <c r="O812" s="1200"/>
    </row>
    <row r="813" spans="1:15" ht="15" customHeight="1" x14ac:dyDescent="0.2">
      <c r="A813" s="1009" t="s">
        <v>929</v>
      </c>
      <c r="B813" s="1196">
        <v>0</v>
      </c>
      <c r="C813" s="1196"/>
      <c r="D813" s="1196"/>
      <c r="E813" s="1196"/>
      <c r="F813" s="1196"/>
      <c r="G813" s="1196"/>
      <c r="H813" s="1197">
        <v>0</v>
      </c>
      <c r="I813" s="1197">
        <v>0</v>
      </c>
      <c r="J813" s="1198">
        <v>0</v>
      </c>
      <c r="K813" s="1196"/>
      <c r="L813" s="1199"/>
      <c r="M813" s="1006"/>
      <c r="N813" s="1006"/>
      <c r="O813" s="1200"/>
    </row>
    <row r="814" spans="1:15" ht="15" customHeight="1" x14ac:dyDescent="0.2">
      <c r="A814" s="1009" t="s">
        <v>362</v>
      </c>
      <c r="B814" s="1196">
        <v>122.2</v>
      </c>
      <c r="C814" s="1196">
        <v>14</v>
      </c>
      <c r="D814" s="1196">
        <v>0</v>
      </c>
      <c r="E814" s="1196">
        <v>0</v>
      </c>
      <c r="F814" s="1196">
        <v>0</v>
      </c>
      <c r="G814" s="1196">
        <v>0</v>
      </c>
      <c r="H814" s="1197">
        <v>122.19999999999999</v>
      </c>
      <c r="I814" s="1197">
        <v>136.19999999999999</v>
      </c>
      <c r="J814" s="1198">
        <v>977.59999999999991</v>
      </c>
      <c r="K814" s="1196">
        <v>8</v>
      </c>
      <c r="L814" s="2146" t="s">
        <v>979</v>
      </c>
      <c r="M814" s="1006">
        <v>1500000</v>
      </c>
      <c r="N814" s="1116" t="s">
        <v>615</v>
      </c>
      <c r="O814" s="1117" t="s">
        <v>615</v>
      </c>
    </row>
    <row r="815" spans="1:15" ht="15" customHeight="1" x14ac:dyDescent="0.2">
      <c r="A815" s="1009" t="s">
        <v>363</v>
      </c>
      <c r="B815" s="1003">
        <v>0</v>
      </c>
      <c r="C815" s="1196"/>
      <c r="D815" s="1196"/>
      <c r="E815" s="1196"/>
      <c r="F815" s="1196"/>
      <c r="G815" s="1196"/>
      <c r="H815" s="1197">
        <v>0</v>
      </c>
      <c r="I815" s="1197">
        <v>0</v>
      </c>
      <c r="J815" s="1198">
        <v>0</v>
      </c>
      <c r="K815" s="1196"/>
      <c r="L815" s="1199"/>
      <c r="M815" s="1006"/>
      <c r="N815" s="1006"/>
      <c r="O815" s="1200"/>
    </row>
    <row r="816" spans="1:15" ht="15" customHeight="1" x14ac:dyDescent="0.2">
      <c r="A816" s="1009" t="s">
        <v>930</v>
      </c>
      <c r="B816" s="1003">
        <v>10</v>
      </c>
      <c r="C816" s="1196">
        <v>0</v>
      </c>
      <c r="D816" s="1196">
        <v>0</v>
      </c>
      <c r="E816" s="1196">
        <v>0</v>
      </c>
      <c r="F816" s="1196">
        <v>0</v>
      </c>
      <c r="G816" s="1196">
        <v>0</v>
      </c>
      <c r="H816" s="1197">
        <v>10</v>
      </c>
      <c r="I816" s="1197">
        <v>10</v>
      </c>
      <c r="J816" s="1198">
        <v>60</v>
      </c>
      <c r="K816" s="1196">
        <v>6</v>
      </c>
      <c r="L816" s="2146" t="s">
        <v>979</v>
      </c>
      <c r="M816" s="1006">
        <v>1500000</v>
      </c>
      <c r="N816" s="1116" t="s">
        <v>615</v>
      </c>
      <c r="O816" s="1117" t="s">
        <v>615</v>
      </c>
    </row>
    <row r="817" spans="1:15" ht="15" customHeight="1" x14ac:dyDescent="0.2">
      <c r="A817" s="1009" t="s">
        <v>365</v>
      </c>
      <c r="B817" s="1003">
        <v>0</v>
      </c>
      <c r="C817" s="1196"/>
      <c r="D817" s="1196"/>
      <c r="E817" s="1196"/>
      <c r="F817" s="1196"/>
      <c r="G817" s="1196"/>
      <c r="H817" s="1197">
        <v>0</v>
      </c>
      <c r="I817" s="1197">
        <v>0</v>
      </c>
      <c r="J817" s="1198">
        <v>0</v>
      </c>
      <c r="K817" s="1196"/>
      <c r="L817" s="1199"/>
      <c r="M817" s="1006"/>
      <c r="N817" s="1006"/>
      <c r="O817" s="1200"/>
    </row>
    <row r="818" spans="1:15" ht="15" customHeight="1" x14ac:dyDescent="0.2">
      <c r="A818" s="1009" t="s">
        <v>366</v>
      </c>
      <c r="B818" s="1003">
        <v>0</v>
      </c>
      <c r="C818" s="1196">
        <v>3</v>
      </c>
      <c r="D818" s="1196">
        <v>0</v>
      </c>
      <c r="E818" s="1196">
        <v>0</v>
      </c>
      <c r="F818" s="1196">
        <v>0</v>
      </c>
      <c r="G818" s="1196">
        <v>0</v>
      </c>
      <c r="H818" s="1197">
        <v>0</v>
      </c>
      <c r="I818" s="1197">
        <v>3</v>
      </c>
      <c r="J818" s="1198">
        <v>0</v>
      </c>
      <c r="K818" s="1196">
        <v>8.1</v>
      </c>
      <c r="L818" s="1199"/>
      <c r="M818" s="1006"/>
      <c r="N818" s="1006"/>
      <c r="O818" s="1200"/>
    </row>
    <row r="819" spans="1:15" ht="15" customHeight="1" x14ac:dyDescent="0.2">
      <c r="A819" s="1009" t="s">
        <v>367</v>
      </c>
      <c r="B819" s="1003">
        <v>0</v>
      </c>
      <c r="C819" s="1196"/>
      <c r="D819" s="1196"/>
      <c r="E819" s="1196"/>
      <c r="F819" s="1196"/>
      <c r="G819" s="1196"/>
      <c r="H819" s="1197">
        <v>0</v>
      </c>
      <c r="I819" s="1197">
        <v>0</v>
      </c>
      <c r="J819" s="1198">
        <v>0</v>
      </c>
      <c r="K819" s="1198"/>
      <c r="L819" s="1199"/>
      <c r="M819" s="1006"/>
      <c r="N819" s="1006"/>
      <c r="O819" s="1200"/>
    </row>
    <row r="820" spans="1:15" ht="15" customHeight="1" x14ac:dyDescent="0.2">
      <c r="A820" s="459" t="s">
        <v>931</v>
      </c>
      <c r="B820" s="1049">
        <v>8</v>
      </c>
      <c r="C820" s="1049">
        <v>0</v>
      </c>
      <c r="D820" s="1049">
        <v>0</v>
      </c>
      <c r="E820" s="1049">
        <v>0</v>
      </c>
      <c r="F820" s="1049">
        <v>0</v>
      </c>
      <c r="G820" s="1049">
        <v>0</v>
      </c>
      <c r="H820" s="1049">
        <v>8</v>
      </c>
      <c r="I820" s="1049">
        <v>8</v>
      </c>
      <c r="J820" s="1201">
        <v>40</v>
      </c>
      <c r="K820" s="1201">
        <v>5</v>
      </c>
      <c r="L820" s="1203"/>
      <c r="M820" s="1043"/>
      <c r="N820" s="1043"/>
      <c r="O820" s="1204"/>
    </row>
    <row r="821" spans="1:15" ht="15" customHeight="1" x14ac:dyDescent="0.2">
      <c r="A821" s="1009" t="s">
        <v>369</v>
      </c>
      <c r="B821" s="1003">
        <v>8</v>
      </c>
      <c r="C821" s="1196">
        <v>0</v>
      </c>
      <c r="D821" s="1196">
        <v>0</v>
      </c>
      <c r="E821" s="1196">
        <v>0</v>
      </c>
      <c r="F821" s="1196">
        <v>0</v>
      </c>
      <c r="G821" s="1196">
        <v>0</v>
      </c>
      <c r="H821" s="1197">
        <v>8</v>
      </c>
      <c r="I821" s="1197">
        <v>8</v>
      </c>
      <c r="J821" s="1198">
        <v>40</v>
      </c>
      <c r="K821" s="1196">
        <v>5</v>
      </c>
      <c r="L821" s="2146" t="s">
        <v>979</v>
      </c>
      <c r="M821" s="1006">
        <v>1500000</v>
      </c>
      <c r="N821" s="1116" t="s">
        <v>615</v>
      </c>
      <c r="O821" s="1117" t="s">
        <v>615</v>
      </c>
    </row>
    <row r="822" spans="1:15" ht="15" customHeight="1" x14ac:dyDescent="0.2">
      <c r="A822" s="1009" t="s">
        <v>370</v>
      </c>
      <c r="B822" s="1003">
        <v>0</v>
      </c>
      <c r="C822" s="1196"/>
      <c r="D822" s="1196"/>
      <c r="E822" s="1196"/>
      <c r="F822" s="1196"/>
      <c r="G822" s="1196"/>
      <c r="H822" s="1197">
        <v>0</v>
      </c>
      <c r="I822" s="1197">
        <v>0</v>
      </c>
      <c r="J822" s="1198">
        <v>0</v>
      </c>
      <c r="K822" s="1198"/>
      <c r="L822" s="1199"/>
      <c r="M822" s="1006"/>
      <c r="N822" s="1006"/>
      <c r="O822" s="1200"/>
    </row>
    <row r="823" spans="1:15" ht="15" customHeight="1" x14ac:dyDescent="0.2">
      <c r="A823" s="1009" t="s">
        <v>371</v>
      </c>
      <c r="B823" s="1003">
        <v>0</v>
      </c>
      <c r="C823" s="1196"/>
      <c r="D823" s="1196"/>
      <c r="E823" s="1196"/>
      <c r="F823" s="1196"/>
      <c r="G823" s="1196"/>
      <c r="H823" s="1197">
        <v>0</v>
      </c>
      <c r="I823" s="1197">
        <v>0</v>
      </c>
      <c r="J823" s="1198">
        <v>0</v>
      </c>
      <c r="K823" s="1198"/>
      <c r="L823" s="1199"/>
      <c r="M823" s="1006"/>
      <c r="N823" s="1006"/>
      <c r="O823" s="1200"/>
    </row>
    <row r="824" spans="1:15" ht="15" customHeight="1" x14ac:dyDescent="0.2">
      <c r="A824" s="1009" t="s">
        <v>372</v>
      </c>
      <c r="B824" s="1003">
        <v>0</v>
      </c>
      <c r="C824" s="1196"/>
      <c r="D824" s="1196"/>
      <c r="E824" s="1196"/>
      <c r="F824" s="1196"/>
      <c r="G824" s="1196"/>
      <c r="H824" s="1197">
        <v>0</v>
      </c>
      <c r="I824" s="1197">
        <v>0</v>
      </c>
      <c r="J824" s="1198">
        <v>0</v>
      </c>
      <c r="K824" s="1198"/>
      <c r="L824" s="1199"/>
      <c r="M824" s="1006"/>
      <c r="N824" s="1006"/>
      <c r="O824" s="1200"/>
    </row>
    <row r="825" spans="1:15" ht="15" customHeight="1" x14ac:dyDescent="0.2">
      <c r="A825" s="1009" t="s">
        <v>373</v>
      </c>
      <c r="B825" s="1003">
        <v>0</v>
      </c>
      <c r="C825" s="1196"/>
      <c r="D825" s="1196"/>
      <c r="E825" s="1196"/>
      <c r="F825" s="1196"/>
      <c r="G825" s="1196"/>
      <c r="H825" s="1197">
        <v>0</v>
      </c>
      <c r="I825" s="1197">
        <v>0</v>
      </c>
      <c r="J825" s="1198">
        <v>0</v>
      </c>
      <c r="K825" s="1198"/>
      <c r="L825" s="1199"/>
      <c r="M825" s="1006"/>
      <c r="N825" s="1006"/>
      <c r="O825" s="1200"/>
    </row>
    <row r="826" spans="1:15" ht="15" customHeight="1" x14ac:dyDescent="0.2">
      <c r="A826" s="1205" t="s">
        <v>374</v>
      </c>
      <c r="B826" s="1049">
        <v>9.5</v>
      </c>
      <c r="C826" s="1049">
        <v>1</v>
      </c>
      <c r="D826" s="1049">
        <v>0</v>
      </c>
      <c r="E826" s="1049">
        <v>0</v>
      </c>
      <c r="F826" s="1049">
        <v>3</v>
      </c>
      <c r="G826" s="1049">
        <v>1</v>
      </c>
      <c r="H826" s="1049">
        <v>5.5</v>
      </c>
      <c r="I826" s="1049">
        <v>7.5</v>
      </c>
      <c r="J826" s="1201">
        <v>46</v>
      </c>
      <c r="K826" s="1201">
        <v>8.3636363636363633</v>
      </c>
      <c r="L826" s="1203"/>
      <c r="M826" s="1043"/>
      <c r="N826" s="1043"/>
      <c r="O826" s="1204"/>
    </row>
    <row r="827" spans="1:15" ht="15" customHeight="1" x14ac:dyDescent="0.2">
      <c r="A827" s="1009" t="s">
        <v>375</v>
      </c>
      <c r="B827" s="1003">
        <v>2</v>
      </c>
      <c r="C827" s="1196">
        <v>0</v>
      </c>
      <c r="D827" s="1196">
        <v>0</v>
      </c>
      <c r="E827" s="1196">
        <v>0</v>
      </c>
      <c r="F827" s="1196">
        <v>0</v>
      </c>
      <c r="G827" s="1196">
        <v>1</v>
      </c>
      <c r="H827" s="1197">
        <v>1</v>
      </c>
      <c r="I827" s="1197">
        <v>2</v>
      </c>
      <c r="J827" s="1198">
        <v>7</v>
      </c>
      <c r="K827" s="1196">
        <v>7</v>
      </c>
      <c r="L827" s="2146" t="s">
        <v>979</v>
      </c>
      <c r="M827" s="1006">
        <v>1500000</v>
      </c>
      <c r="N827" s="1116" t="s">
        <v>615</v>
      </c>
      <c r="O827" s="1117" t="s">
        <v>615</v>
      </c>
    </row>
    <row r="828" spans="1:15" ht="15" customHeight="1" x14ac:dyDescent="0.2">
      <c r="A828" s="1009" t="s">
        <v>376</v>
      </c>
      <c r="B828" s="1003">
        <v>3</v>
      </c>
      <c r="C828" s="1196">
        <v>0</v>
      </c>
      <c r="D828" s="1196">
        <v>0</v>
      </c>
      <c r="E828" s="1196">
        <v>0</v>
      </c>
      <c r="F828" s="1196">
        <v>0</v>
      </c>
      <c r="G828" s="1196">
        <v>0</v>
      </c>
      <c r="H828" s="1197">
        <v>3</v>
      </c>
      <c r="I828" s="1197">
        <v>3</v>
      </c>
      <c r="J828" s="1198">
        <v>24</v>
      </c>
      <c r="K828" s="1196">
        <v>8</v>
      </c>
      <c r="L828" s="2146" t="s">
        <v>979</v>
      </c>
      <c r="M828" s="1006">
        <v>1500000</v>
      </c>
      <c r="N828" s="1116" t="s">
        <v>615</v>
      </c>
      <c r="O828" s="1117" t="s">
        <v>615</v>
      </c>
    </row>
    <row r="829" spans="1:15" ht="15" customHeight="1" x14ac:dyDescent="0.2">
      <c r="A829" s="1009" t="s">
        <v>377</v>
      </c>
      <c r="B829" s="1003">
        <v>0</v>
      </c>
      <c r="C829" s="1196"/>
      <c r="D829" s="1196"/>
      <c r="E829" s="1196"/>
      <c r="F829" s="1196"/>
      <c r="G829" s="1196"/>
      <c r="H829" s="1197">
        <v>0</v>
      </c>
      <c r="I829" s="1197">
        <v>0</v>
      </c>
      <c r="J829" s="1198">
        <v>0</v>
      </c>
      <c r="K829" s="1196"/>
      <c r="L829" s="1199"/>
      <c r="M829" s="1006"/>
      <c r="N829" s="1006"/>
      <c r="O829" s="1200"/>
    </row>
    <row r="830" spans="1:15" ht="15" customHeight="1" x14ac:dyDescent="0.2">
      <c r="A830" s="1009" t="s">
        <v>378</v>
      </c>
      <c r="B830" s="1196">
        <v>2</v>
      </c>
      <c r="C830" s="1196">
        <v>0</v>
      </c>
      <c r="D830" s="1196">
        <v>0</v>
      </c>
      <c r="E830" s="1196">
        <v>0</v>
      </c>
      <c r="F830" s="1196">
        <v>2</v>
      </c>
      <c r="G830" s="1196">
        <v>0</v>
      </c>
      <c r="H830" s="1197">
        <v>0</v>
      </c>
      <c r="I830" s="1197">
        <v>0</v>
      </c>
      <c r="J830" s="1198">
        <v>0</v>
      </c>
      <c r="K830" s="1196"/>
      <c r="L830" s="2146"/>
      <c r="M830" s="1006"/>
      <c r="N830" s="1116"/>
      <c r="O830" s="1117"/>
    </row>
    <row r="831" spans="1:15" ht="15" customHeight="1" x14ac:dyDescent="0.2">
      <c r="A831" s="1009" t="s">
        <v>379</v>
      </c>
      <c r="B831" s="1003">
        <v>0</v>
      </c>
      <c r="C831" s="1196"/>
      <c r="D831" s="1196"/>
      <c r="E831" s="1196"/>
      <c r="F831" s="1196"/>
      <c r="G831" s="1196"/>
      <c r="H831" s="1197">
        <v>0</v>
      </c>
      <c r="I831" s="1197">
        <v>0</v>
      </c>
      <c r="J831" s="1198">
        <v>0</v>
      </c>
      <c r="K831" s="1196"/>
      <c r="L831" s="1199"/>
      <c r="M831" s="1006"/>
      <c r="N831" s="1006"/>
      <c r="O831" s="1200"/>
    </row>
    <row r="832" spans="1:15" ht="15" customHeight="1" x14ac:dyDescent="0.2">
      <c r="A832" s="1009" t="s">
        <v>380</v>
      </c>
      <c r="B832" s="1003">
        <v>2.5</v>
      </c>
      <c r="C832" s="1196">
        <v>1</v>
      </c>
      <c r="D832" s="1196">
        <v>0</v>
      </c>
      <c r="E832" s="1196">
        <v>0</v>
      </c>
      <c r="F832" s="1196">
        <v>1</v>
      </c>
      <c r="G832" s="1196">
        <v>0</v>
      </c>
      <c r="H832" s="1197">
        <v>1.5</v>
      </c>
      <c r="I832" s="1197">
        <v>2.5</v>
      </c>
      <c r="J832" s="1198">
        <v>15</v>
      </c>
      <c r="K832" s="1196">
        <v>10</v>
      </c>
      <c r="L832" s="2146" t="s">
        <v>979</v>
      </c>
      <c r="M832" s="1006">
        <v>1500000</v>
      </c>
      <c r="N832" s="1116" t="s">
        <v>615</v>
      </c>
      <c r="O832" s="1117" t="s">
        <v>615</v>
      </c>
    </row>
    <row r="833" spans="1:15" ht="15" customHeight="1" x14ac:dyDescent="0.2">
      <c r="A833" s="1009" t="s">
        <v>381</v>
      </c>
      <c r="B833" s="1003">
        <v>0</v>
      </c>
      <c r="C833" s="1196"/>
      <c r="D833" s="1196"/>
      <c r="E833" s="1196"/>
      <c r="F833" s="1196"/>
      <c r="G833" s="1196"/>
      <c r="H833" s="1197">
        <v>0</v>
      </c>
      <c r="I833" s="1197">
        <v>0</v>
      </c>
      <c r="J833" s="1198">
        <v>0</v>
      </c>
      <c r="K833" s="1198"/>
      <c r="L833" s="1199"/>
      <c r="M833" s="1006"/>
      <c r="N833" s="1006"/>
      <c r="O833" s="1200"/>
    </row>
    <row r="834" spans="1:15" ht="15" customHeight="1" x14ac:dyDescent="0.2">
      <c r="A834" s="1009" t="s">
        <v>382</v>
      </c>
      <c r="B834" s="1003">
        <v>0</v>
      </c>
      <c r="C834" s="1196"/>
      <c r="D834" s="1196"/>
      <c r="E834" s="1196"/>
      <c r="F834" s="1196"/>
      <c r="G834" s="1196"/>
      <c r="H834" s="1197">
        <v>0</v>
      </c>
      <c r="I834" s="1197">
        <v>0</v>
      </c>
      <c r="J834" s="1198">
        <v>0</v>
      </c>
      <c r="K834" s="1198"/>
      <c r="L834" s="1199"/>
      <c r="M834" s="1006"/>
      <c r="N834" s="1006"/>
      <c r="O834" s="1200"/>
    </row>
    <row r="835" spans="1:15" ht="15" customHeight="1" x14ac:dyDescent="0.2">
      <c r="A835" s="1205" t="s">
        <v>383</v>
      </c>
      <c r="B835" s="1049">
        <v>0</v>
      </c>
      <c r="C835" s="1049">
        <v>0</v>
      </c>
      <c r="D835" s="1049">
        <v>0</v>
      </c>
      <c r="E835" s="1049">
        <v>0</v>
      </c>
      <c r="F835" s="1049">
        <v>0</v>
      </c>
      <c r="G835" s="1049">
        <v>0</v>
      </c>
      <c r="H835" s="1049">
        <v>0</v>
      </c>
      <c r="I835" s="1049">
        <v>0</v>
      </c>
      <c r="J835" s="1201">
        <v>0</v>
      </c>
      <c r="K835" s="1202"/>
      <c r="L835" s="1203"/>
      <c r="M835" s="1043"/>
      <c r="N835" s="1043"/>
      <c r="O835" s="1204"/>
    </row>
    <row r="836" spans="1:15" ht="15" customHeight="1" x14ac:dyDescent="0.2">
      <c r="A836" s="1009" t="s">
        <v>384</v>
      </c>
      <c r="B836" s="1003">
        <v>0</v>
      </c>
      <c r="C836" s="1196"/>
      <c r="D836" s="1196"/>
      <c r="E836" s="1196"/>
      <c r="F836" s="1196"/>
      <c r="G836" s="1196"/>
      <c r="H836" s="1197">
        <v>0</v>
      </c>
      <c r="I836" s="1197">
        <v>0</v>
      </c>
      <c r="J836" s="1198">
        <v>0</v>
      </c>
      <c r="K836" s="1198"/>
      <c r="L836" s="1199"/>
      <c r="M836" s="1006"/>
      <c r="N836" s="1006"/>
      <c r="O836" s="1200"/>
    </row>
    <row r="837" spans="1:15" ht="15" customHeight="1" x14ac:dyDescent="0.2">
      <c r="A837" s="1009" t="s">
        <v>385</v>
      </c>
      <c r="B837" s="1003">
        <v>0</v>
      </c>
      <c r="C837" s="1196"/>
      <c r="D837" s="1196"/>
      <c r="E837" s="1196"/>
      <c r="F837" s="1196"/>
      <c r="G837" s="1196"/>
      <c r="H837" s="1197">
        <v>0</v>
      </c>
      <c r="I837" s="1197">
        <v>0</v>
      </c>
      <c r="J837" s="1198">
        <v>0</v>
      </c>
      <c r="K837" s="1198"/>
      <c r="L837" s="1199"/>
      <c r="M837" s="1006"/>
      <c r="N837" s="1006"/>
      <c r="O837" s="1200"/>
    </row>
    <row r="838" spans="1:15" ht="15" customHeight="1" x14ac:dyDescent="0.2">
      <c r="A838" s="1009" t="s">
        <v>386</v>
      </c>
      <c r="B838" s="1003">
        <v>0</v>
      </c>
      <c r="C838" s="1196"/>
      <c r="D838" s="1196"/>
      <c r="E838" s="1196"/>
      <c r="F838" s="1196"/>
      <c r="G838" s="1196"/>
      <c r="H838" s="1197">
        <v>0</v>
      </c>
      <c r="I838" s="1197">
        <v>0</v>
      </c>
      <c r="J838" s="1198">
        <v>0</v>
      </c>
      <c r="K838" s="1198"/>
      <c r="L838" s="1199"/>
      <c r="M838" s="1006"/>
      <c r="N838" s="1006"/>
      <c r="O838" s="1200"/>
    </row>
    <row r="839" spans="1:15" ht="15" customHeight="1" x14ac:dyDescent="0.2">
      <c r="A839" s="1009" t="s">
        <v>387</v>
      </c>
      <c r="B839" s="1003">
        <v>0</v>
      </c>
      <c r="C839" s="1196"/>
      <c r="D839" s="1196"/>
      <c r="E839" s="1196"/>
      <c r="F839" s="1196"/>
      <c r="G839" s="1196"/>
      <c r="H839" s="1197">
        <v>0</v>
      </c>
      <c r="I839" s="1197">
        <v>0</v>
      </c>
      <c r="J839" s="1198">
        <v>0</v>
      </c>
      <c r="K839" s="1198"/>
      <c r="L839" s="1199"/>
      <c r="M839" s="1006"/>
      <c r="N839" s="1006"/>
      <c r="O839" s="1200"/>
    </row>
    <row r="840" spans="1:15" ht="15" customHeight="1" x14ac:dyDescent="0.2">
      <c r="A840" s="1009" t="s">
        <v>388</v>
      </c>
      <c r="B840" s="1003">
        <v>0</v>
      </c>
      <c r="C840" s="1196"/>
      <c r="D840" s="1196"/>
      <c r="E840" s="1196"/>
      <c r="F840" s="1196"/>
      <c r="G840" s="1196"/>
      <c r="H840" s="1197">
        <v>0</v>
      </c>
      <c r="I840" s="1197">
        <v>0</v>
      </c>
      <c r="J840" s="1198">
        <v>0</v>
      </c>
      <c r="K840" s="1198"/>
      <c r="L840" s="1199"/>
      <c r="M840" s="1006"/>
      <c r="N840" s="1006"/>
      <c r="O840" s="1200"/>
    </row>
    <row r="841" spans="1:15" ht="15" customHeight="1" x14ac:dyDescent="0.2">
      <c r="A841" s="1009" t="s">
        <v>389</v>
      </c>
      <c r="B841" s="1003">
        <v>0</v>
      </c>
      <c r="C841" s="1196"/>
      <c r="D841" s="1196"/>
      <c r="E841" s="1196"/>
      <c r="F841" s="1196"/>
      <c r="G841" s="1196"/>
      <c r="H841" s="1197">
        <v>0</v>
      </c>
      <c r="I841" s="1197">
        <v>0</v>
      </c>
      <c r="J841" s="1198">
        <v>0</v>
      </c>
      <c r="K841" s="1198"/>
      <c r="L841" s="1199"/>
      <c r="M841" s="1006"/>
      <c r="N841" s="1006"/>
      <c r="O841" s="1200"/>
    </row>
    <row r="842" spans="1:15" ht="15" customHeight="1" x14ac:dyDescent="0.2">
      <c r="A842" s="1009" t="s">
        <v>390</v>
      </c>
      <c r="B842" s="1003">
        <v>0</v>
      </c>
      <c r="C842" s="1196"/>
      <c r="D842" s="1196"/>
      <c r="E842" s="1196"/>
      <c r="F842" s="1196"/>
      <c r="G842" s="1196"/>
      <c r="H842" s="1197">
        <v>0</v>
      </c>
      <c r="I842" s="1197">
        <v>0</v>
      </c>
      <c r="J842" s="1198">
        <v>0</v>
      </c>
      <c r="K842" s="1198"/>
      <c r="L842" s="1199"/>
      <c r="M842" s="1006"/>
      <c r="N842" s="1006"/>
      <c r="O842" s="1200"/>
    </row>
    <row r="843" spans="1:15" ht="15" customHeight="1" x14ac:dyDescent="0.2">
      <c r="A843" s="1009" t="s">
        <v>932</v>
      </c>
      <c r="B843" s="1003">
        <v>0</v>
      </c>
      <c r="C843" s="1196"/>
      <c r="D843" s="1196"/>
      <c r="E843" s="1196"/>
      <c r="F843" s="1196"/>
      <c r="G843" s="1196"/>
      <c r="H843" s="1197">
        <v>0</v>
      </c>
      <c r="I843" s="1197">
        <v>0</v>
      </c>
      <c r="J843" s="1198">
        <v>0</v>
      </c>
      <c r="K843" s="1198"/>
      <c r="L843" s="1199"/>
      <c r="M843" s="1006"/>
      <c r="N843" s="1006"/>
      <c r="O843" s="1200"/>
    </row>
    <row r="844" spans="1:15" ht="15" customHeight="1" thickBot="1" x14ac:dyDescent="0.25">
      <c r="A844" s="1190" t="s">
        <v>392</v>
      </c>
      <c r="B844" s="261">
        <v>0</v>
      </c>
      <c r="C844" s="1191"/>
      <c r="D844" s="1191"/>
      <c r="E844" s="1191"/>
      <c r="F844" s="1191"/>
      <c r="G844" s="1191"/>
      <c r="H844" s="1197">
        <v>0</v>
      </c>
      <c r="I844" s="1197">
        <v>0</v>
      </c>
      <c r="J844" s="1198">
        <v>0</v>
      </c>
      <c r="K844" s="1192"/>
      <c r="L844" s="1193"/>
      <c r="M844" s="1194"/>
      <c r="N844" s="1194"/>
      <c r="O844" s="1195"/>
    </row>
    <row r="845" spans="1:15" ht="15" customHeight="1" thickBot="1" x14ac:dyDescent="0.25">
      <c r="A845" s="430" t="s">
        <v>933</v>
      </c>
      <c r="B845" s="1181">
        <v>171.1</v>
      </c>
      <c r="C845" s="1181">
        <v>25</v>
      </c>
      <c r="D845" s="1181">
        <v>0</v>
      </c>
      <c r="E845" s="1181">
        <v>4</v>
      </c>
      <c r="F845" s="1181">
        <v>5.9</v>
      </c>
      <c r="G845" s="1181">
        <v>1</v>
      </c>
      <c r="H845" s="1181">
        <v>160.19999999999999</v>
      </c>
      <c r="I845" s="1181">
        <v>186.2</v>
      </c>
      <c r="J845" s="1182">
        <v>1213.5999999999999</v>
      </c>
      <c r="K845" s="1182">
        <v>7.5755305867665417</v>
      </c>
      <c r="L845" s="1584" t="s">
        <v>979</v>
      </c>
      <c r="M845" s="1184">
        <v>1500000</v>
      </c>
      <c r="N845" s="1584" t="s">
        <v>615</v>
      </c>
      <c r="O845" s="1602" t="s">
        <v>615</v>
      </c>
    </row>
    <row r="846" spans="1:15" x14ac:dyDescent="0.2">
      <c r="A846" s="7" t="s">
        <v>1874</v>
      </c>
      <c r="B846" s="246"/>
      <c r="C846" s="246"/>
      <c r="D846" s="246"/>
      <c r="E846" s="246"/>
      <c r="F846" s="246"/>
      <c r="G846" s="246"/>
      <c r="H846" s="249"/>
      <c r="I846" s="249"/>
      <c r="J846" s="249"/>
      <c r="K846" s="257"/>
      <c r="L846" s="258"/>
      <c r="M846" s="259"/>
      <c r="N846" s="259"/>
      <c r="O846" s="259"/>
    </row>
    <row r="847" spans="1:15" x14ac:dyDescent="0.2">
      <c r="A847" s="260" t="s">
        <v>1122</v>
      </c>
      <c r="B847" s="246"/>
      <c r="C847" s="246"/>
      <c r="D847" s="246"/>
      <c r="E847" s="246"/>
      <c r="F847" s="246"/>
      <c r="G847" s="246"/>
      <c r="H847" s="249"/>
      <c r="I847" s="249" t="s">
        <v>616</v>
      </c>
      <c r="J847" s="249"/>
      <c r="K847" s="257"/>
      <c r="L847" s="258"/>
      <c r="M847" s="259"/>
      <c r="N847" s="259"/>
      <c r="O847" s="259"/>
    </row>
    <row r="848" spans="1:15" x14ac:dyDescent="0.2">
      <c r="A848" s="260"/>
      <c r="B848" s="246"/>
      <c r="C848" s="246"/>
      <c r="D848" s="246"/>
      <c r="E848" s="246"/>
      <c r="F848" s="246"/>
      <c r="G848" s="246"/>
      <c r="H848" s="249"/>
      <c r="I848" s="249"/>
      <c r="J848" s="249"/>
      <c r="K848" s="257"/>
      <c r="L848" s="258"/>
      <c r="M848" s="259"/>
      <c r="N848" s="259"/>
      <c r="O848" s="259"/>
    </row>
    <row r="849" spans="1:15" x14ac:dyDescent="0.2">
      <c r="A849" s="260"/>
      <c r="B849" s="246"/>
      <c r="C849" s="246"/>
      <c r="D849" s="246"/>
      <c r="E849" s="246"/>
      <c r="F849" s="246"/>
      <c r="G849" s="246"/>
      <c r="H849" s="249"/>
      <c r="I849" s="249"/>
      <c r="J849" s="249"/>
      <c r="K849" s="257"/>
      <c r="L849" s="258"/>
      <c r="M849" s="259"/>
      <c r="N849" s="259"/>
      <c r="O849" s="259"/>
    </row>
    <row r="850" spans="1:15" ht="15" x14ac:dyDescent="0.25">
      <c r="A850" s="3012" t="s">
        <v>1982</v>
      </c>
      <c r="B850" s="3012"/>
      <c r="C850" s="3012"/>
      <c r="D850" s="3012"/>
      <c r="E850" s="3012"/>
      <c r="F850" s="3012"/>
      <c r="G850" s="3012"/>
      <c r="H850" s="3012"/>
      <c r="I850" s="3012"/>
      <c r="J850" s="3012"/>
      <c r="K850" s="3012"/>
      <c r="L850" s="3012"/>
      <c r="M850" s="3012"/>
      <c r="N850" s="3012"/>
      <c r="O850" s="3012"/>
    </row>
    <row r="851" spans="1:15" x14ac:dyDescent="0.2">
      <c r="A851" s="247"/>
      <c r="B851" s="247"/>
      <c r="C851" s="246"/>
      <c r="D851" s="246"/>
      <c r="E851" s="246"/>
      <c r="F851" s="246"/>
      <c r="G851" s="246"/>
      <c r="H851" s="249"/>
      <c r="I851" s="249"/>
      <c r="J851" s="249"/>
      <c r="K851" s="257"/>
      <c r="L851" s="258"/>
      <c r="M851" s="259"/>
      <c r="N851" s="259"/>
      <c r="O851" s="259"/>
    </row>
    <row r="852" spans="1:15" ht="13.5" thickBot="1" x14ac:dyDescent="0.25">
      <c r="A852" s="8" t="s">
        <v>1688</v>
      </c>
      <c r="B852" s="247"/>
      <c r="C852" s="246"/>
      <c r="D852" s="246"/>
      <c r="E852" s="246"/>
      <c r="F852" s="246"/>
      <c r="G852" s="246"/>
      <c r="H852" s="249"/>
      <c r="I852" s="249"/>
      <c r="J852" s="249"/>
      <c r="K852" s="257"/>
      <c r="L852" s="258"/>
      <c r="M852" s="259"/>
      <c r="N852" s="259"/>
      <c r="O852" s="259"/>
    </row>
    <row r="853" spans="1:15" ht="15" customHeight="1" x14ac:dyDescent="0.2">
      <c r="A853" s="3009" t="s">
        <v>328</v>
      </c>
      <c r="B853" s="3005" t="s">
        <v>1984</v>
      </c>
      <c r="C853" s="3006"/>
      <c r="D853" s="3006"/>
      <c r="E853" s="3006"/>
      <c r="F853" s="3006"/>
      <c r="G853" s="3006"/>
      <c r="H853" s="3006"/>
      <c r="I853" s="3006"/>
      <c r="J853" s="3006"/>
      <c r="K853" s="3006"/>
      <c r="L853" s="3006"/>
      <c r="M853" s="3006"/>
      <c r="N853" s="3006"/>
      <c r="O853" s="3007"/>
    </row>
    <row r="854" spans="1:15" ht="15" customHeight="1" x14ac:dyDescent="0.2">
      <c r="A854" s="3010"/>
      <c r="B854" s="3008" t="s">
        <v>192</v>
      </c>
      <c r="C854" s="3008"/>
      <c r="D854" s="3008"/>
      <c r="E854" s="3008"/>
      <c r="F854" s="3008"/>
      <c r="G854" s="3008"/>
      <c r="H854" s="3008"/>
      <c r="I854" s="3008"/>
      <c r="J854" s="2329"/>
      <c r="K854" s="2329" t="s">
        <v>904</v>
      </c>
      <c r="L854" s="2329"/>
      <c r="M854" s="1172" t="s">
        <v>437</v>
      </c>
      <c r="N854" s="1172" t="s">
        <v>910</v>
      </c>
      <c r="O854" s="1177" t="s">
        <v>910</v>
      </c>
    </row>
    <row r="855" spans="1:15" ht="15" customHeight="1" x14ac:dyDescent="0.2">
      <c r="A855" s="3010"/>
      <c r="B855" s="2329" t="s">
        <v>433</v>
      </c>
      <c r="C855" s="2329"/>
      <c r="D855" s="2329" t="s">
        <v>1702</v>
      </c>
      <c r="E855" s="2329"/>
      <c r="F855" s="2329"/>
      <c r="G855" s="2329" t="s">
        <v>911</v>
      </c>
      <c r="H855" s="2329"/>
      <c r="I855" s="2329" t="s">
        <v>433</v>
      </c>
      <c r="J855" s="2360" t="s">
        <v>912</v>
      </c>
      <c r="K855" s="2360" t="s">
        <v>842</v>
      </c>
      <c r="L855" s="2360" t="s">
        <v>330</v>
      </c>
      <c r="M855" s="1173" t="s">
        <v>913</v>
      </c>
      <c r="N855" s="1173" t="s">
        <v>914</v>
      </c>
      <c r="O855" s="1178" t="s">
        <v>913</v>
      </c>
    </row>
    <row r="856" spans="1:15" ht="15" customHeight="1" x14ac:dyDescent="0.2">
      <c r="A856" s="3010"/>
      <c r="B856" s="2360" t="s">
        <v>916</v>
      </c>
      <c r="C856" s="2360" t="s">
        <v>918</v>
      </c>
      <c r="D856" s="2360"/>
      <c r="E856" s="2360" t="s">
        <v>867</v>
      </c>
      <c r="F856" s="2360" t="s">
        <v>917</v>
      </c>
      <c r="G856" s="2360" t="s">
        <v>919</v>
      </c>
      <c r="H856" s="2360" t="s">
        <v>836</v>
      </c>
      <c r="I856" s="2360" t="s">
        <v>835</v>
      </c>
      <c r="J856" s="2360" t="s">
        <v>920</v>
      </c>
      <c r="K856" s="2360" t="s">
        <v>921</v>
      </c>
      <c r="L856" s="2360" t="s">
        <v>336</v>
      </c>
      <c r="M856" s="1173" t="s">
        <v>922</v>
      </c>
      <c r="N856" s="1173" t="s">
        <v>923</v>
      </c>
      <c r="O856" s="1178" t="s">
        <v>924</v>
      </c>
    </row>
    <row r="857" spans="1:15" ht="15" customHeight="1" thickBot="1" x14ac:dyDescent="0.25">
      <c r="A857" s="3011"/>
      <c r="B857" s="1992">
        <v>43830</v>
      </c>
      <c r="C857" s="2361">
        <v>2020</v>
      </c>
      <c r="D857" s="2361">
        <v>2020</v>
      </c>
      <c r="E857" s="2361">
        <v>2020</v>
      </c>
      <c r="F857" s="2361">
        <v>2020</v>
      </c>
      <c r="G857" s="2361" t="s">
        <v>925</v>
      </c>
      <c r="H857" s="1176">
        <v>2020</v>
      </c>
      <c r="I857" s="1992">
        <v>44196</v>
      </c>
      <c r="J857" s="1992" t="s">
        <v>1983</v>
      </c>
      <c r="K857" s="1992" t="s">
        <v>1983</v>
      </c>
      <c r="L857" s="2361" t="s">
        <v>441</v>
      </c>
      <c r="M857" s="1175" t="s">
        <v>926</v>
      </c>
      <c r="N857" s="1175" t="s">
        <v>927</v>
      </c>
      <c r="O857" s="1179" t="s">
        <v>927</v>
      </c>
    </row>
    <row r="858" spans="1:15" ht="15" customHeight="1" x14ac:dyDescent="0.2">
      <c r="A858" s="1185" t="s">
        <v>352</v>
      </c>
      <c r="B858" s="1180">
        <v>776.4</v>
      </c>
      <c r="C858" s="1180">
        <v>138.5</v>
      </c>
      <c r="D858" s="1180">
        <v>0</v>
      </c>
      <c r="E858" s="1180">
        <v>128.5</v>
      </c>
      <c r="F858" s="1180">
        <v>99</v>
      </c>
      <c r="G858" s="1180">
        <v>54.5</v>
      </c>
      <c r="H858" s="1180">
        <v>494.4</v>
      </c>
      <c r="I858" s="1180">
        <v>687.4</v>
      </c>
      <c r="J858" s="1186">
        <v>7368.9666666666662</v>
      </c>
      <c r="K858" s="1595">
        <v>14.904867853290183</v>
      </c>
      <c r="L858" s="404"/>
      <c r="M858" s="1188"/>
      <c r="N858" s="1188"/>
      <c r="O858" s="1189"/>
    </row>
    <row r="859" spans="1:15" ht="15" customHeight="1" x14ac:dyDescent="0.2">
      <c r="A859" s="1009" t="s">
        <v>353</v>
      </c>
      <c r="B859" s="262">
        <v>25</v>
      </c>
      <c r="C859" s="1196">
        <v>2.5</v>
      </c>
      <c r="D859" s="1196">
        <v>0</v>
      </c>
      <c r="E859" s="1196">
        <v>0</v>
      </c>
      <c r="F859" s="1196">
        <v>0</v>
      </c>
      <c r="G859" s="1196">
        <v>3</v>
      </c>
      <c r="H859" s="1197">
        <v>22</v>
      </c>
      <c r="I859" s="1197">
        <v>27.5</v>
      </c>
      <c r="J859" s="1198">
        <v>308</v>
      </c>
      <c r="K859" s="1196">
        <v>14</v>
      </c>
      <c r="L859" s="2146" t="s">
        <v>979</v>
      </c>
      <c r="M859" s="1006">
        <v>2516000</v>
      </c>
      <c r="N859" s="1006">
        <v>21637160.5</v>
      </c>
      <c r="O859" s="1200">
        <v>12941405.25</v>
      </c>
    </row>
    <row r="860" spans="1:15" ht="15" customHeight="1" x14ac:dyDescent="0.2">
      <c r="A860" s="1009" t="s">
        <v>354</v>
      </c>
      <c r="B860" s="262">
        <v>9</v>
      </c>
      <c r="C860" s="1196">
        <v>5</v>
      </c>
      <c r="D860" s="1196">
        <v>0</v>
      </c>
      <c r="E860" s="1196">
        <v>0</v>
      </c>
      <c r="F860" s="1196">
        <v>0</v>
      </c>
      <c r="G860" s="1196">
        <v>0</v>
      </c>
      <c r="H860" s="1197">
        <v>9</v>
      </c>
      <c r="I860" s="1197">
        <v>14</v>
      </c>
      <c r="J860" s="1198">
        <v>122.39999999999999</v>
      </c>
      <c r="K860" s="1196">
        <v>13.6</v>
      </c>
      <c r="L860" s="2146" t="s">
        <v>979</v>
      </c>
      <c r="M860" s="1006">
        <v>2516000</v>
      </c>
      <c r="N860" s="1006">
        <v>21637160.5</v>
      </c>
      <c r="O860" s="1200">
        <v>12941405.25</v>
      </c>
    </row>
    <row r="861" spans="1:15" ht="15" customHeight="1" x14ac:dyDescent="0.2">
      <c r="A861" s="1009" t="s">
        <v>355</v>
      </c>
      <c r="B861" s="1554">
        <v>181</v>
      </c>
      <c r="C861" s="1196">
        <v>33</v>
      </c>
      <c r="D861" s="1196">
        <v>0</v>
      </c>
      <c r="E861" s="1196">
        <v>5</v>
      </c>
      <c r="F861" s="1196">
        <v>4</v>
      </c>
      <c r="G861" s="1196">
        <v>23</v>
      </c>
      <c r="H861" s="1197">
        <v>149</v>
      </c>
      <c r="I861" s="1197">
        <v>205</v>
      </c>
      <c r="J861" s="1198">
        <v>2086</v>
      </c>
      <c r="K861" s="1196">
        <v>14</v>
      </c>
      <c r="L861" s="2146" t="s">
        <v>979</v>
      </c>
      <c r="M861" s="1006">
        <v>2516000</v>
      </c>
      <c r="N861" s="1006">
        <v>21637160.5</v>
      </c>
      <c r="O861" s="1200">
        <v>12941405.25</v>
      </c>
    </row>
    <row r="862" spans="1:15" ht="15" customHeight="1" x14ac:dyDescent="0.2">
      <c r="A862" s="1009" t="s">
        <v>356</v>
      </c>
      <c r="B862" s="1554">
        <v>44</v>
      </c>
      <c r="C862" s="1196">
        <v>30</v>
      </c>
      <c r="D862" s="1196">
        <v>0</v>
      </c>
      <c r="E862" s="1196">
        <v>0</v>
      </c>
      <c r="F862" s="1196">
        <v>0</v>
      </c>
      <c r="G862" s="1196">
        <v>0</v>
      </c>
      <c r="H862" s="1197">
        <v>44</v>
      </c>
      <c r="I862" s="1197">
        <v>74</v>
      </c>
      <c r="J862" s="1198">
        <v>572</v>
      </c>
      <c r="K862" s="1196">
        <v>13</v>
      </c>
      <c r="L862" s="2146" t="s">
        <v>979</v>
      </c>
      <c r="M862" s="1006">
        <v>2516000</v>
      </c>
      <c r="N862" s="1006">
        <v>21637160.5</v>
      </c>
      <c r="O862" s="1200">
        <v>12941405.25</v>
      </c>
    </row>
    <row r="863" spans="1:15" ht="15" customHeight="1" x14ac:dyDescent="0.2">
      <c r="A863" s="1009" t="s">
        <v>357</v>
      </c>
      <c r="B863" s="1554">
        <v>10</v>
      </c>
      <c r="C863" s="1196">
        <v>8</v>
      </c>
      <c r="D863" s="1196">
        <v>0</v>
      </c>
      <c r="E863" s="1196">
        <v>1</v>
      </c>
      <c r="F863" s="1196">
        <v>1</v>
      </c>
      <c r="G863" s="1196">
        <v>1</v>
      </c>
      <c r="H863" s="1197">
        <v>7</v>
      </c>
      <c r="I863" s="1197">
        <v>16</v>
      </c>
      <c r="J863" s="1198">
        <v>84</v>
      </c>
      <c r="K863" s="1196">
        <v>12</v>
      </c>
      <c r="L863" s="2146" t="s">
        <v>979</v>
      </c>
      <c r="M863" s="1006">
        <v>2516000</v>
      </c>
      <c r="N863" s="1006">
        <v>21637160.5</v>
      </c>
      <c r="O863" s="1200">
        <v>12941405.25</v>
      </c>
    </row>
    <row r="864" spans="1:15" ht="15" customHeight="1" x14ac:dyDescent="0.2">
      <c r="A864" s="1009" t="s">
        <v>358</v>
      </c>
      <c r="B864" s="1554">
        <v>96.5</v>
      </c>
      <c r="C864" s="1196">
        <v>20</v>
      </c>
      <c r="D864" s="1196">
        <v>0</v>
      </c>
      <c r="E864" s="1196">
        <v>0</v>
      </c>
      <c r="F864" s="1196">
        <v>0</v>
      </c>
      <c r="G864" s="1196">
        <v>7</v>
      </c>
      <c r="H864" s="1197">
        <v>89.5</v>
      </c>
      <c r="I864" s="1197">
        <v>116.5</v>
      </c>
      <c r="J864" s="1198">
        <v>1790</v>
      </c>
      <c r="K864" s="1196">
        <v>20</v>
      </c>
      <c r="L864" s="2146" t="s">
        <v>979</v>
      </c>
      <c r="M864" s="1006">
        <v>2516000</v>
      </c>
      <c r="N864" s="1006">
        <v>21637160.5</v>
      </c>
      <c r="O864" s="1200">
        <v>12941405.25</v>
      </c>
    </row>
    <row r="865" spans="1:15" ht="15" customHeight="1" x14ac:dyDescent="0.2">
      <c r="A865" s="1009" t="s">
        <v>928</v>
      </c>
      <c r="B865" s="1554">
        <v>5</v>
      </c>
      <c r="C865" s="1196">
        <v>3</v>
      </c>
      <c r="D865" s="1196">
        <v>0</v>
      </c>
      <c r="E865" s="1196">
        <v>0</v>
      </c>
      <c r="F865" s="1196">
        <v>0</v>
      </c>
      <c r="G865" s="1196">
        <v>0</v>
      </c>
      <c r="H865" s="1197">
        <v>5</v>
      </c>
      <c r="I865" s="1197">
        <v>8</v>
      </c>
      <c r="J865" s="1198">
        <v>70</v>
      </c>
      <c r="K865" s="1196">
        <v>14</v>
      </c>
      <c r="L865" s="2146" t="s">
        <v>979</v>
      </c>
      <c r="M865" s="1006">
        <v>2516000</v>
      </c>
      <c r="N865" s="1006">
        <v>21637160.5</v>
      </c>
      <c r="O865" s="1200">
        <v>12941405.25</v>
      </c>
    </row>
    <row r="866" spans="1:15" ht="15" customHeight="1" x14ac:dyDescent="0.2">
      <c r="A866" s="1009" t="s">
        <v>360</v>
      </c>
      <c r="B866" s="1554">
        <v>79.900000000000006</v>
      </c>
      <c r="C866" s="1196">
        <v>6</v>
      </c>
      <c r="D866" s="1196">
        <v>0</v>
      </c>
      <c r="E866" s="1196">
        <v>20</v>
      </c>
      <c r="F866" s="1196">
        <v>1</v>
      </c>
      <c r="G866" s="1196">
        <v>10</v>
      </c>
      <c r="H866" s="1197">
        <v>48.900000000000006</v>
      </c>
      <c r="I866" s="1197">
        <v>64.900000000000006</v>
      </c>
      <c r="J866" s="1198">
        <v>537.90000000000009</v>
      </c>
      <c r="K866" s="1196">
        <v>11</v>
      </c>
      <c r="L866" s="2146" t="s">
        <v>979</v>
      </c>
      <c r="M866" s="1006">
        <v>2516000</v>
      </c>
      <c r="N866" s="1006">
        <v>21637160.5</v>
      </c>
      <c r="O866" s="1200">
        <v>12941405.25</v>
      </c>
    </row>
    <row r="867" spans="1:15" ht="15" customHeight="1" x14ac:dyDescent="0.2">
      <c r="A867" s="1009" t="s">
        <v>929</v>
      </c>
      <c r="B867" s="1554">
        <v>62</v>
      </c>
      <c r="C867" s="1196">
        <v>1</v>
      </c>
      <c r="D867" s="1196">
        <v>0</v>
      </c>
      <c r="E867" s="1196">
        <v>50</v>
      </c>
      <c r="F867" s="1196">
        <v>10</v>
      </c>
      <c r="G867" s="1196">
        <v>0</v>
      </c>
      <c r="H867" s="1197">
        <v>2</v>
      </c>
      <c r="I867" s="1197">
        <v>3</v>
      </c>
      <c r="J867" s="1198">
        <v>20</v>
      </c>
      <c r="K867" s="1196">
        <v>10</v>
      </c>
      <c r="L867" s="2146" t="s">
        <v>979</v>
      </c>
      <c r="M867" s="1006">
        <v>2516000</v>
      </c>
      <c r="N867" s="1006">
        <v>21637160.5</v>
      </c>
      <c r="O867" s="1200">
        <v>12941405.25</v>
      </c>
    </row>
    <row r="868" spans="1:15" ht="15" customHeight="1" x14ac:dyDescent="0.2">
      <c r="A868" s="1009" t="s">
        <v>362</v>
      </c>
      <c r="B868" s="1554">
        <v>16.999999999999996</v>
      </c>
      <c r="C868" s="1196">
        <v>0</v>
      </c>
      <c r="D868" s="1196">
        <v>0</v>
      </c>
      <c r="E868" s="1196">
        <v>0</v>
      </c>
      <c r="F868" s="1196">
        <v>0</v>
      </c>
      <c r="G868" s="1196">
        <v>1</v>
      </c>
      <c r="H868" s="1197">
        <v>15.999999999999996</v>
      </c>
      <c r="I868" s="1197">
        <v>16.999999999999996</v>
      </c>
      <c r="J868" s="1198">
        <v>191.99999999999994</v>
      </c>
      <c r="K868" s="1196">
        <v>12</v>
      </c>
      <c r="L868" s="2146" t="s">
        <v>979</v>
      </c>
      <c r="M868" s="1006">
        <v>2516000</v>
      </c>
      <c r="N868" s="1006">
        <v>21637160.5</v>
      </c>
      <c r="O868" s="1200">
        <v>12941405.25</v>
      </c>
    </row>
    <row r="869" spans="1:15" ht="15" customHeight="1" x14ac:dyDescent="0.2">
      <c r="A869" s="1009" t="s">
        <v>363</v>
      </c>
      <c r="B869" s="1554">
        <v>152</v>
      </c>
      <c r="C869" s="1196">
        <v>30</v>
      </c>
      <c r="D869" s="1196">
        <v>0</v>
      </c>
      <c r="E869" s="1196">
        <v>50</v>
      </c>
      <c r="F869" s="1196">
        <v>33</v>
      </c>
      <c r="G869" s="1196">
        <v>8</v>
      </c>
      <c r="H869" s="1197">
        <v>61</v>
      </c>
      <c r="I869" s="1197">
        <v>99</v>
      </c>
      <c r="J869" s="1198">
        <v>1016.6666666666667</v>
      </c>
      <c r="K869" s="1196">
        <v>16.666666666666668</v>
      </c>
      <c r="L869" s="2146" t="s">
        <v>979</v>
      </c>
      <c r="M869" s="1006">
        <v>2516000</v>
      </c>
      <c r="N869" s="1006">
        <v>21637160.5</v>
      </c>
      <c r="O869" s="1200">
        <v>12941405.25</v>
      </c>
    </row>
    <row r="870" spans="1:15" ht="15" customHeight="1" x14ac:dyDescent="0.2">
      <c r="A870" s="1009" t="s">
        <v>930</v>
      </c>
      <c r="B870" s="1554">
        <v>93</v>
      </c>
      <c r="C870" s="1196">
        <v>0</v>
      </c>
      <c r="D870" s="1196">
        <v>0</v>
      </c>
      <c r="E870" s="1196">
        <v>2</v>
      </c>
      <c r="F870" s="1196">
        <v>50</v>
      </c>
      <c r="G870" s="1196">
        <v>1</v>
      </c>
      <c r="H870" s="1197">
        <v>40</v>
      </c>
      <c r="I870" s="1197">
        <v>41</v>
      </c>
      <c r="J870" s="1198">
        <v>560</v>
      </c>
      <c r="K870" s="1196">
        <v>14</v>
      </c>
      <c r="L870" s="2146" t="s">
        <v>979</v>
      </c>
      <c r="M870" s="1006">
        <v>2516000</v>
      </c>
      <c r="N870" s="1006">
        <v>21637160.5</v>
      </c>
      <c r="O870" s="1200">
        <v>12941405.25</v>
      </c>
    </row>
    <row r="871" spans="1:15" ht="15" customHeight="1" x14ac:dyDescent="0.2">
      <c r="A871" s="1009" t="s">
        <v>365</v>
      </c>
      <c r="B871" s="1554">
        <v>2</v>
      </c>
      <c r="C871" s="1196">
        <v>0</v>
      </c>
      <c r="D871" s="1196">
        <v>0</v>
      </c>
      <c r="E871" s="1196">
        <v>0.5</v>
      </c>
      <c r="F871" s="1196">
        <v>0</v>
      </c>
      <c r="G871" s="1196">
        <v>0.5</v>
      </c>
      <c r="H871" s="1197">
        <v>1</v>
      </c>
      <c r="I871" s="1197">
        <v>1.5</v>
      </c>
      <c r="J871" s="1198">
        <v>10</v>
      </c>
      <c r="K871" s="1196">
        <v>10</v>
      </c>
      <c r="L871" s="2146" t="s">
        <v>979</v>
      </c>
      <c r="M871" s="1006">
        <v>2516000</v>
      </c>
      <c r="N871" s="1006">
        <v>21637160.5</v>
      </c>
      <c r="O871" s="1200">
        <v>12941405.25</v>
      </c>
    </row>
    <row r="872" spans="1:15" ht="15" customHeight="1" x14ac:dyDescent="0.2">
      <c r="A872" s="1009" t="s">
        <v>366</v>
      </c>
      <c r="B872" s="1554">
        <v>0</v>
      </c>
      <c r="C872" s="1196"/>
      <c r="D872" s="1196"/>
      <c r="E872" s="1196"/>
      <c r="F872" s="1196"/>
      <c r="G872" s="1196">
        <v>0</v>
      </c>
      <c r="H872" s="1197">
        <v>0</v>
      </c>
      <c r="I872" s="1197">
        <v>0</v>
      </c>
      <c r="J872" s="1198">
        <v>0</v>
      </c>
      <c r="K872" s="1196"/>
      <c r="L872" s="1199"/>
      <c r="M872" s="1006"/>
      <c r="N872" s="1593"/>
      <c r="O872" s="1594"/>
    </row>
    <row r="873" spans="1:15" ht="15" customHeight="1" x14ac:dyDescent="0.2">
      <c r="A873" s="1009" t="s">
        <v>367</v>
      </c>
      <c r="B873" s="1554">
        <v>0</v>
      </c>
      <c r="C873" s="1196"/>
      <c r="D873" s="1196"/>
      <c r="E873" s="1196"/>
      <c r="F873" s="1196"/>
      <c r="G873" s="1196">
        <v>0</v>
      </c>
      <c r="H873" s="1197">
        <v>0</v>
      </c>
      <c r="I873" s="1197">
        <v>0</v>
      </c>
      <c r="J873" s="1198">
        <v>0</v>
      </c>
      <c r="K873" s="1196"/>
      <c r="L873" s="1199"/>
      <c r="M873" s="1006"/>
      <c r="N873" s="1593"/>
      <c r="O873" s="1594"/>
    </row>
    <row r="874" spans="1:15" ht="15" customHeight="1" x14ac:dyDescent="0.2">
      <c r="A874" s="459" t="s">
        <v>931</v>
      </c>
      <c r="B874" s="1049">
        <v>87</v>
      </c>
      <c r="C874" s="1049">
        <v>27</v>
      </c>
      <c r="D874" s="1049">
        <v>0</v>
      </c>
      <c r="E874" s="1049">
        <v>3</v>
      </c>
      <c r="F874" s="1049">
        <v>21</v>
      </c>
      <c r="G874" s="1049">
        <v>7</v>
      </c>
      <c r="H874" s="1049">
        <v>56</v>
      </c>
      <c r="I874" s="1049">
        <v>90</v>
      </c>
      <c r="J874" s="1201">
        <v>671.5</v>
      </c>
      <c r="K874" s="1201">
        <v>11.991071428571429</v>
      </c>
      <c r="L874" s="1203"/>
      <c r="M874" s="1043"/>
      <c r="N874" s="460"/>
      <c r="O874" s="461"/>
    </row>
    <row r="875" spans="1:15" ht="15" customHeight="1" x14ac:dyDescent="0.2">
      <c r="A875" s="1009" t="s">
        <v>369</v>
      </c>
      <c r="B875" s="1554">
        <v>53.5</v>
      </c>
      <c r="C875" s="1196">
        <v>15</v>
      </c>
      <c r="D875" s="1196">
        <v>0</v>
      </c>
      <c r="E875" s="1196">
        <v>2</v>
      </c>
      <c r="F875" s="1196">
        <v>20</v>
      </c>
      <c r="G875" s="1196">
        <v>6</v>
      </c>
      <c r="H875" s="1197">
        <v>25.5</v>
      </c>
      <c r="I875" s="1197">
        <v>46.5</v>
      </c>
      <c r="J875" s="1198">
        <v>255</v>
      </c>
      <c r="K875" s="1196">
        <v>10</v>
      </c>
      <c r="L875" s="2146" t="s">
        <v>979</v>
      </c>
      <c r="M875" s="1006">
        <v>2516000</v>
      </c>
      <c r="N875" s="1006">
        <v>21637160.5</v>
      </c>
      <c r="O875" s="1200">
        <v>12941405.25</v>
      </c>
    </row>
    <row r="876" spans="1:15" ht="15" customHeight="1" x14ac:dyDescent="0.2">
      <c r="A876" s="1009" t="s">
        <v>370</v>
      </c>
      <c r="B876" s="1554">
        <v>3.5</v>
      </c>
      <c r="C876" s="1196">
        <v>12</v>
      </c>
      <c r="D876" s="1196">
        <v>0</v>
      </c>
      <c r="E876" s="1196">
        <v>1</v>
      </c>
      <c r="F876" s="1196">
        <v>1</v>
      </c>
      <c r="G876" s="1196">
        <v>0</v>
      </c>
      <c r="H876" s="1197">
        <v>1.5</v>
      </c>
      <c r="I876" s="1197">
        <v>13.5</v>
      </c>
      <c r="J876" s="1198">
        <v>10.5</v>
      </c>
      <c r="K876" s="1196">
        <v>7</v>
      </c>
      <c r="L876" s="2146" t="s">
        <v>979</v>
      </c>
      <c r="M876" s="1006">
        <v>2516000</v>
      </c>
      <c r="N876" s="1006">
        <v>21637160.5</v>
      </c>
      <c r="O876" s="1200">
        <v>12941405.25</v>
      </c>
    </row>
    <row r="877" spans="1:15" ht="15" customHeight="1" x14ac:dyDescent="0.2">
      <c r="A877" s="1009" t="s">
        <v>371</v>
      </c>
      <c r="B877" s="1554">
        <v>25</v>
      </c>
      <c r="C877" s="1196">
        <v>0</v>
      </c>
      <c r="D877" s="1196">
        <v>0</v>
      </c>
      <c r="E877" s="1196">
        <v>0</v>
      </c>
      <c r="F877" s="1196">
        <v>0</v>
      </c>
      <c r="G877" s="1196">
        <v>1</v>
      </c>
      <c r="H877" s="1197">
        <v>24</v>
      </c>
      <c r="I877" s="1197">
        <v>25</v>
      </c>
      <c r="J877" s="1198">
        <v>360</v>
      </c>
      <c r="K877" s="1196">
        <v>15</v>
      </c>
      <c r="L877" s="2146" t="s">
        <v>979</v>
      </c>
      <c r="M877" s="1006">
        <v>2516000</v>
      </c>
      <c r="N877" s="1006">
        <v>21637160.5</v>
      </c>
      <c r="O877" s="1200">
        <v>12941405.25</v>
      </c>
    </row>
    <row r="878" spans="1:15" ht="15" customHeight="1" x14ac:dyDescent="0.2">
      <c r="A878" s="1009" t="s">
        <v>372</v>
      </c>
      <c r="B878" s="1554">
        <v>1</v>
      </c>
      <c r="C878" s="1196">
        <v>0</v>
      </c>
      <c r="D878" s="1196">
        <v>0</v>
      </c>
      <c r="E878" s="1196">
        <v>0</v>
      </c>
      <c r="F878" s="1196">
        <v>0</v>
      </c>
      <c r="G878" s="1196">
        <v>0</v>
      </c>
      <c r="H878" s="1197">
        <v>1</v>
      </c>
      <c r="I878" s="1197">
        <v>1</v>
      </c>
      <c r="J878" s="1198">
        <v>14</v>
      </c>
      <c r="K878" s="1196">
        <v>14</v>
      </c>
      <c r="L878" s="2146" t="s">
        <v>979</v>
      </c>
      <c r="M878" s="1006">
        <v>2516000</v>
      </c>
      <c r="N878" s="1006">
        <v>21637160.5</v>
      </c>
      <c r="O878" s="1200">
        <v>12941405.25</v>
      </c>
    </row>
    <row r="879" spans="1:15" ht="15" customHeight="1" x14ac:dyDescent="0.2">
      <c r="A879" s="1009" t="s">
        <v>373</v>
      </c>
      <c r="B879" s="1003">
        <v>4</v>
      </c>
      <c r="C879" s="1196">
        <v>0</v>
      </c>
      <c r="D879" s="1196">
        <v>0</v>
      </c>
      <c r="E879" s="1196">
        <v>0</v>
      </c>
      <c r="F879" s="1196">
        <v>0</v>
      </c>
      <c r="G879" s="1196">
        <v>0</v>
      </c>
      <c r="H879" s="1197">
        <v>4</v>
      </c>
      <c r="I879" s="1197">
        <v>4</v>
      </c>
      <c r="J879" s="1198">
        <v>32</v>
      </c>
      <c r="K879" s="1196">
        <v>8</v>
      </c>
      <c r="L879" s="2146" t="s">
        <v>979</v>
      </c>
      <c r="M879" s="1006">
        <v>2516000</v>
      </c>
      <c r="N879" s="1006">
        <v>21637160.5</v>
      </c>
      <c r="O879" s="1200">
        <v>12941405.25</v>
      </c>
    </row>
    <row r="880" spans="1:15" ht="15" customHeight="1" x14ac:dyDescent="0.2">
      <c r="A880" s="1205" t="s">
        <v>374</v>
      </c>
      <c r="B880" s="1049">
        <v>183</v>
      </c>
      <c r="C880" s="1049">
        <v>45</v>
      </c>
      <c r="D880" s="1049">
        <v>0</v>
      </c>
      <c r="E880" s="1049">
        <v>5</v>
      </c>
      <c r="F880" s="1049">
        <v>18</v>
      </c>
      <c r="G880" s="1049">
        <v>9</v>
      </c>
      <c r="H880" s="1049">
        <v>151</v>
      </c>
      <c r="I880" s="1049">
        <v>205</v>
      </c>
      <c r="J880" s="1201">
        <v>1554.1222222222223</v>
      </c>
      <c r="K880" s="1201">
        <v>10.292200147167035</v>
      </c>
      <c r="L880" s="1203"/>
      <c r="M880" s="1043"/>
      <c r="N880" s="460"/>
      <c r="O880" s="461"/>
    </row>
    <row r="881" spans="1:15" ht="15" customHeight="1" x14ac:dyDescent="0.2">
      <c r="A881" s="1009" t="s">
        <v>375</v>
      </c>
      <c r="B881" s="1554">
        <v>59</v>
      </c>
      <c r="C881" s="1196">
        <v>2</v>
      </c>
      <c r="D881" s="1196">
        <v>0</v>
      </c>
      <c r="E881" s="1196">
        <v>0</v>
      </c>
      <c r="F881" s="1196">
        <v>7</v>
      </c>
      <c r="G881" s="1196">
        <v>2</v>
      </c>
      <c r="H881" s="1197">
        <v>50</v>
      </c>
      <c r="I881" s="1197">
        <v>54</v>
      </c>
      <c r="J881" s="1198">
        <v>522.22222222222229</v>
      </c>
      <c r="K881" s="1196">
        <v>10.444444444444445</v>
      </c>
      <c r="L881" s="2146" t="s">
        <v>979</v>
      </c>
      <c r="M881" s="1006">
        <v>2516000</v>
      </c>
      <c r="N881" s="1006">
        <v>21637160.5</v>
      </c>
      <c r="O881" s="1200">
        <v>12941405.25</v>
      </c>
    </row>
    <row r="882" spans="1:15" ht="15" customHeight="1" x14ac:dyDescent="0.2">
      <c r="A882" s="1009" t="s">
        <v>376</v>
      </c>
      <c r="B882" s="1554">
        <v>3.5</v>
      </c>
      <c r="C882" s="1196">
        <v>5</v>
      </c>
      <c r="D882" s="1196">
        <v>0</v>
      </c>
      <c r="E882" s="1196">
        <v>0</v>
      </c>
      <c r="F882" s="1196">
        <v>0</v>
      </c>
      <c r="G882" s="1196">
        <v>0</v>
      </c>
      <c r="H882" s="1197">
        <v>3.5</v>
      </c>
      <c r="I882" s="1197">
        <v>8.5</v>
      </c>
      <c r="J882" s="1198">
        <v>30.099999999999998</v>
      </c>
      <c r="K882" s="1196">
        <v>8.6</v>
      </c>
      <c r="L882" s="2146" t="s">
        <v>979</v>
      </c>
      <c r="M882" s="1006">
        <v>2516000</v>
      </c>
      <c r="N882" s="1006">
        <v>21637160.5</v>
      </c>
      <c r="O882" s="1200">
        <v>12941405.25</v>
      </c>
    </row>
    <row r="883" spans="1:15" ht="15" customHeight="1" x14ac:dyDescent="0.2">
      <c r="A883" s="1009" t="s">
        <v>377</v>
      </c>
      <c r="B883" s="1554">
        <v>0</v>
      </c>
      <c r="C883" s="1196">
        <v>1</v>
      </c>
      <c r="D883" s="1196">
        <v>0</v>
      </c>
      <c r="E883" s="1196">
        <v>0</v>
      </c>
      <c r="F883" s="1196">
        <v>0</v>
      </c>
      <c r="G883" s="1196">
        <v>0</v>
      </c>
      <c r="H883" s="1197">
        <v>0</v>
      </c>
      <c r="I883" s="1197">
        <v>1</v>
      </c>
      <c r="J883" s="1198">
        <v>0</v>
      </c>
      <c r="K883" s="1196"/>
      <c r="L883" s="2146"/>
      <c r="M883" s="1006"/>
      <c r="N883" s="1006">
        <v>21637160.5</v>
      </c>
      <c r="O883" s="1200"/>
    </row>
    <row r="884" spans="1:15" ht="15" customHeight="1" x14ac:dyDescent="0.2">
      <c r="A884" s="1009" t="s">
        <v>378</v>
      </c>
      <c r="B884" s="1554">
        <v>32</v>
      </c>
      <c r="C884" s="1196">
        <v>9</v>
      </c>
      <c r="D884" s="1196">
        <v>0</v>
      </c>
      <c r="E884" s="1196">
        <v>0</v>
      </c>
      <c r="F884" s="1196">
        <v>5</v>
      </c>
      <c r="G884" s="1196">
        <v>1</v>
      </c>
      <c r="H884" s="1197">
        <v>26</v>
      </c>
      <c r="I884" s="1197">
        <v>36</v>
      </c>
      <c r="J884" s="1198">
        <v>280.8</v>
      </c>
      <c r="K884" s="1196">
        <v>10.8</v>
      </c>
      <c r="L884" s="2146" t="s">
        <v>979</v>
      </c>
      <c r="M884" s="1006">
        <v>2516000</v>
      </c>
      <c r="N884" s="1006">
        <v>21637160.5</v>
      </c>
      <c r="O884" s="1200">
        <v>12941405.25</v>
      </c>
    </row>
    <row r="885" spans="1:15" ht="15" customHeight="1" x14ac:dyDescent="0.2">
      <c r="A885" s="1009" t="s">
        <v>379</v>
      </c>
      <c r="B885" s="1554">
        <v>23</v>
      </c>
      <c r="C885" s="1196">
        <v>0</v>
      </c>
      <c r="D885" s="1196">
        <v>0</v>
      </c>
      <c r="E885" s="1196">
        <v>0</v>
      </c>
      <c r="F885" s="1196">
        <v>0</v>
      </c>
      <c r="G885" s="1196">
        <v>0</v>
      </c>
      <c r="H885" s="1197">
        <v>23</v>
      </c>
      <c r="I885" s="1197">
        <v>23</v>
      </c>
      <c r="J885" s="1198">
        <v>276</v>
      </c>
      <c r="K885" s="1196">
        <v>12</v>
      </c>
      <c r="L885" s="2146" t="s">
        <v>979</v>
      </c>
      <c r="M885" s="1006">
        <v>2516000</v>
      </c>
      <c r="N885" s="1006">
        <v>21637160.5</v>
      </c>
      <c r="O885" s="1200">
        <v>12941405.25</v>
      </c>
    </row>
    <row r="886" spans="1:15" ht="15" customHeight="1" x14ac:dyDescent="0.2">
      <c r="A886" s="1009" t="s">
        <v>380</v>
      </c>
      <c r="B886" s="1554">
        <v>15</v>
      </c>
      <c r="C886" s="1196">
        <v>6</v>
      </c>
      <c r="D886" s="1196">
        <v>0</v>
      </c>
      <c r="E886" s="1196">
        <v>0</v>
      </c>
      <c r="F886" s="1196">
        <v>2</v>
      </c>
      <c r="G886" s="1196">
        <v>2</v>
      </c>
      <c r="H886" s="1197">
        <v>11</v>
      </c>
      <c r="I886" s="1197">
        <v>19</v>
      </c>
      <c r="J886" s="1198">
        <v>88</v>
      </c>
      <c r="K886" s="1196">
        <v>8</v>
      </c>
      <c r="L886" s="2146" t="s">
        <v>979</v>
      </c>
      <c r="M886" s="1006">
        <v>2516000</v>
      </c>
      <c r="N886" s="1006">
        <v>21637160.5</v>
      </c>
      <c r="O886" s="1200">
        <v>12941405.25</v>
      </c>
    </row>
    <row r="887" spans="1:15" ht="15" customHeight="1" x14ac:dyDescent="0.2">
      <c r="A887" s="1009" t="s">
        <v>381</v>
      </c>
      <c r="B887" s="1554">
        <v>20</v>
      </c>
      <c r="C887" s="1196">
        <v>20</v>
      </c>
      <c r="D887" s="1196">
        <v>0</v>
      </c>
      <c r="E887" s="1196">
        <v>5</v>
      </c>
      <c r="F887" s="1196">
        <v>4</v>
      </c>
      <c r="G887" s="1196">
        <v>2</v>
      </c>
      <c r="H887" s="1197">
        <v>9</v>
      </c>
      <c r="I887" s="1197">
        <v>31</v>
      </c>
      <c r="J887" s="1198">
        <v>72</v>
      </c>
      <c r="K887" s="1196">
        <v>8</v>
      </c>
      <c r="L887" s="2146" t="s">
        <v>979</v>
      </c>
      <c r="M887" s="1006">
        <v>2516000</v>
      </c>
      <c r="N887" s="1006">
        <v>21637160.5</v>
      </c>
      <c r="O887" s="1200">
        <v>12941405.25</v>
      </c>
    </row>
    <row r="888" spans="1:15" ht="15" customHeight="1" x14ac:dyDescent="0.2">
      <c r="A888" s="1009" t="s">
        <v>382</v>
      </c>
      <c r="B888" s="1554">
        <v>30.5</v>
      </c>
      <c r="C888" s="1196">
        <v>2</v>
      </c>
      <c r="D888" s="1196">
        <v>0</v>
      </c>
      <c r="E888" s="1196">
        <v>0</v>
      </c>
      <c r="F888" s="1196">
        <v>0</v>
      </c>
      <c r="G888" s="1196">
        <v>2</v>
      </c>
      <c r="H888" s="1197">
        <v>28.5</v>
      </c>
      <c r="I888" s="1197">
        <v>32.5</v>
      </c>
      <c r="J888" s="1198">
        <v>285</v>
      </c>
      <c r="K888" s="1196">
        <v>10</v>
      </c>
      <c r="L888" s="2146" t="s">
        <v>979</v>
      </c>
      <c r="M888" s="1006">
        <v>2516000</v>
      </c>
      <c r="N888" s="1006">
        <v>21637160.5</v>
      </c>
      <c r="O888" s="1200">
        <v>12941405.25</v>
      </c>
    </row>
    <row r="889" spans="1:15" ht="15" customHeight="1" x14ac:dyDescent="0.2">
      <c r="A889" s="1205" t="s">
        <v>383</v>
      </c>
      <c r="B889" s="1049">
        <v>207</v>
      </c>
      <c r="C889" s="1049">
        <v>20</v>
      </c>
      <c r="D889" s="1049">
        <v>0</v>
      </c>
      <c r="E889" s="1049">
        <v>59</v>
      </c>
      <c r="F889" s="1049">
        <v>18.2</v>
      </c>
      <c r="G889" s="1049">
        <v>20</v>
      </c>
      <c r="H889" s="1049">
        <v>109.8</v>
      </c>
      <c r="I889" s="1049">
        <v>149.80000000000001</v>
      </c>
      <c r="J889" s="1201">
        <v>1096.4000000000001</v>
      </c>
      <c r="K889" s="1201">
        <v>9.9854280510018221</v>
      </c>
      <c r="L889" s="1203"/>
      <c r="M889" s="1043"/>
      <c r="N889" s="460"/>
      <c r="O889" s="461"/>
    </row>
    <row r="890" spans="1:15" ht="15" customHeight="1" x14ac:dyDescent="0.2">
      <c r="A890" s="1009" t="s">
        <v>384</v>
      </c>
      <c r="B890" s="1554">
        <v>20</v>
      </c>
      <c r="C890" s="1196">
        <v>0</v>
      </c>
      <c r="D890" s="1196">
        <v>0</v>
      </c>
      <c r="E890" s="1196">
        <v>0</v>
      </c>
      <c r="F890" s="1196">
        <v>3.2</v>
      </c>
      <c r="G890" s="1196">
        <v>6</v>
      </c>
      <c r="H890" s="1197">
        <v>10.8</v>
      </c>
      <c r="I890" s="1197">
        <v>16.8</v>
      </c>
      <c r="J890" s="1198">
        <v>140.4</v>
      </c>
      <c r="K890" s="1196">
        <v>13</v>
      </c>
      <c r="L890" s="2146" t="s">
        <v>979</v>
      </c>
      <c r="M890" s="1006">
        <v>2516000</v>
      </c>
      <c r="N890" s="1006">
        <v>21637160.5</v>
      </c>
      <c r="O890" s="1200">
        <v>12941405.25</v>
      </c>
    </row>
    <row r="891" spans="1:15" ht="15" customHeight="1" x14ac:dyDescent="0.2">
      <c r="A891" s="1009" t="s">
        <v>385</v>
      </c>
      <c r="B891" s="1554">
        <v>28</v>
      </c>
      <c r="C891" s="1196">
        <v>2</v>
      </c>
      <c r="D891" s="1196">
        <v>0</v>
      </c>
      <c r="E891" s="1196">
        <v>0</v>
      </c>
      <c r="F891" s="1196">
        <v>5</v>
      </c>
      <c r="G891" s="1196">
        <v>2</v>
      </c>
      <c r="H891" s="1197">
        <v>21</v>
      </c>
      <c r="I891" s="1197">
        <v>25</v>
      </c>
      <c r="J891" s="1198">
        <v>210</v>
      </c>
      <c r="K891" s="1196">
        <v>10</v>
      </c>
      <c r="L891" s="2146" t="s">
        <v>979</v>
      </c>
      <c r="M891" s="1006">
        <v>2516000</v>
      </c>
      <c r="N891" s="1006">
        <v>21637160.5</v>
      </c>
      <c r="O891" s="1200">
        <v>12941405.25</v>
      </c>
    </row>
    <row r="892" spans="1:15" ht="15" customHeight="1" x14ac:dyDescent="0.2">
      <c r="A892" s="1009" t="s">
        <v>386</v>
      </c>
      <c r="B892" s="1554">
        <v>1</v>
      </c>
      <c r="C892" s="1196">
        <v>1</v>
      </c>
      <c r="D892" s="1196">
        <v>0</v>
      </c>
      <c r="E892" s="1196">
        <v>0</v>
      </c>
      <c r="F892" s="1196">
        <v>0</v>
      </c>
      <c r="G892" s="1196">
        <v>0</v>
      </c>
      <c r="H892" s="1197">
        <v>1</v>
      </c>
      <c r="I892" s="1197">
        <v>2</v>
      </c>
      <c r="J892" s="1198">
        <v>13</v>
      </c>
      <c r="K892" s="1196">
        <v>13</v>
      </c>
      <c r="L892" s="2146" t="s">
        <v>979</v>
      </c>
      <c r="M892" s="1006">
        <v>2516000</v>
      </c>
      <c r="N892" s="1006">
        <v>21637160.5</v>
      </c>
      <c r="O892" s="1200">
        <v>12941405.25</v>
      </c>
    </row>
    <row r="893" spans="1:15" ht="15" customHeight="1" x14ac:dyDescent="0.2">
      <c r="A893" s="1009" t="s">
        <v>387</v>
      </c>
      <c r="B893" s="1554">
        <v>60</v>
      </c>
      <c r="C893" s="1196">
        <v>0</v>
      </c>
      <c r="D893" s="1196">
        <v>0</v>
      </c>
      <c r="E893" s="1196">
        <v>48</v>
      </c>
      <c r="F893" s="1196">
        <v>0</v>
      </c>
      <c r="G893" s="1196">
        <v>4</v>
      </c>
      <c r="H893" s="1197">
        <v>8</v>
      </c>
      <c r="I893" s="1197">
        <v>12</v>
      </c>
      <c r="J893" s="1198">
        <v>104</v>
      </c>
      <c r="K893" s="1196">
        <v>13</v>
      </c>
      <c r="L893" s="2146" t="s">
        <v>979</v>
      </c>
      <c r="M893" s="1006">
        <v>2516000</v>
      </c>
      <c r="N893" s="1006">
        <v>21637160.5</v>
      </c>
      <c r="O893" s="1200">
        <v>12941405.25</v>
      </c>
    </row>
    <row r="894" spans="1:15" ht="15" customHeight="1" x14ac:dyDescent="0.2">
      <c r="A894" s="1009" t="s">
        <v>388</v>
      </c>
      <c r="B894" s="1554">
        <v>15</v>
      </c>
      <c r="C894" s="1196">
        <v>2</v>
      </c>
      <c r="D894" s="1196">
        <v>0</v>
      </c>
      <c r="E894" s="1196">
        <v>2</v>
      </c>
      <c r="F894" s="1196">
        <v>10</v>
      </c>
      <c r="G894" s="1196">
        <v>2</v>
      </c>
      <c r="H894" s="1197">
        <v>1</v>
      </c>
      <c r="I894" s="1197">
        <v>5</v>
      </c>
      <c r="J894" s="1198">
        <v>10</v>
      </c>
      <c r="K894" s="1196">
        <v>10</v>
      </c>
      <c r="L894" s="2146" t="s">
        <v>979</v>
      </c>
      <c r="M894" s="1006">
        <v>2516000</v>
      </c>
      <c r="N894" s="1006">
        <v>21637160.5</v>
      </c>
      <c r="O894" s="1200">
        <v>12941405.25</v>
      </c>
    </row>
    <row r="895" spans="1:15" ht="15" customHeight="1" x14ac:dyDescent="0.2">
      <c r="A895" s="1009" t="s">
        <v>389</v>
      </c>
      <c r="B895" s="1554">
        <v>5</v>
      </c>
      <c r="C895" s="1196">
        <v>10</v>
      </c>
      <c r="D895" s="1196">
        <v>0</v>
      </c>
      <c r="E895" s="1196">
        <v>4</v>
      </c>
      <c r="F895" s="1196">
        <v>0</v>
      </c>
      <c r="G895" s="1196">
        <v>0</v>
      </c>
      <c r="H895" s="1197">
        <v>1</v>
      </c>
      <c r="I895" s="1197">
        <v>11</v>
      </c>
      <c r="J895" s="1198">
        <v>16</v>
      </c>
      <c r="K895" s="1196">
        <v>16</v>
      </c>
      <c r="L895" s="2146" t="s">
        <v>979</v>
      </c>
      <c r="M895" s="1006">
        <v>2516000</v>
      </c>
      <c r="N895" s="1006">
        <v>21637160.5</v>
      </c>
      <c r="O895" s="1200">
        <v>12941405.25</v>
      </c>
    </row>
    <row r="896" spans="1:15" ht="15" customHeight="1" x14ac:dyDescent="0.2">
      <c r="A896" s="1009" t="s">
        <v>390</v>
      </c>
      <c r="B896" s="1554">
        <v>7</v>
      </c>
      <c r="C896" s="1196">
        <v>0</v>
      </c>
      <c r="D896" s="1196">
        <v>0</v>
      </c>
      <c r="E896" s="1196">
        <v>5</v>
      </c>
      <c r="F896" s="1196">
        <v>0</v>
      </c>
      <c r="G896" s="1196">
        <v>1</v>
      </c>
      <c r="H896" s="1197">
        <v>1</v>
      </c>
      <c r="I896" s="1197">
        <v>2</v>
      </c>
      <c r="J896" s="1198">
        <v>15</v>
      </c>
      <c r="K896" s="1196">
        <v>15</v>
      </c>
      <c r="L896" s="2146" t="s">
        <v>979</v>
      </c>
      <c r="M896" s="1006">
        <v>2516000</v>
      </c>
      <c r="N896" s="1006">
        <v>21637160.5</v>
      </c>
      <c r="O896" s="1200">
        <v>12941405.25</v>
      </c>
    </row>
    <row r="897" spans="1:15" ht="15" customHeight="1" x14ac:dyDescent="0.2">
      <c r="A897" s="1009" t="s">
        <v>932</v>
      </c>
      <c r="B897" s="1554">
        <v>69</v>
      </c>
      <c r="C897" s="1196">
        <v>5</v>
      </c>
      <c r="D897" s="1196">
        <v>0</v>
      </c>
      <c r="E897" s="1196">
        <v>0</v>
      </c>
      <c r="F897" s="1196">
        <v>0</v>
      </c>
      <c r="G897" s="1196">
        <v>5</v>
      </c>
      <c r="H897" s="1197">
        <v>64</v>
      </c>
      <c r="I897" s="1197">
        <v>74</v>
      </c>
      <c r="J897" s="1198">
        <v>576</v>
      </c>
      <c r="K897" s="1196">
        <v>9</v>
      </c>
      <c r="L897" s="2146" t="s">
        <v>979</v>
      </c>
      <c r="M897" s="1006">
        <v>2516000</v>
      </c>
      <c r="N897" s="1006">
        <v>21637160.5</v>
      </c>
      <c r="O897" s="1200">
        <v>12941405.25</v>
      </c>
    </row>
    <row r="898" spans="1:15" ht="15" customHeight="1" thickBot="1" x14ac:dyDescent="0.25">
      <c r="A898" s="1190" t="s">
        <v>392</v>
      </c>
      <c r="B898" s="1596">
        <v>2</v>
      </c>
      <c r="C898" s="1191">
        <v>0</v>
      </c>
      <c r="D898" s="1191">
        <v>0</v>
      </c>
      <c r="E898" s="1191">
        <v>0</v>
      </c>
      <c r="F898" s="1191">
        <v>0</v>
      </c>
      <c r="G898" s="1196">
        <v>0</v>
      </c>
      <c r="H898" s="1197">
        <v>2</v>
      </c>
      <c r="I898" s="1197">
        <v>2</v>
      </c>
      <c r="J898" s="1586">
        <v>12</v>
      </c>
      <c r="K898" s="1191">
        <v>6</v>
      </c>
      <c r="L898" s="2146" t="s">
        <v>979</v>
      </c>
      <c r="M898" s="1006">
        <v>2516000</v>
      </c>
      <c r="N898" s="1006">
        <v>21637160.5</v>
      </c>
      <c r="O898" s="1200">
        <v>12941405.25</v>
      </c>
    </row>
    <row r="899" spans="1:15" ht="15" customHeight="1" thickBot="1" x14ac:dyDescent="0.25">
      <c r="A899" s="430" t="s">
        <v>933</v>
      </c>
      <c r="B899" s="1181">
        <v>1253.4000000000001</v>
      </c>
      <c r="C899" s="1181">
        <v>230.5</v>
      </c>
      <c r="D899" s="1181">
        <v>0</v>
      </c>
      <c r="E899" s="1181">
        <v>195.5</v>
      </c>
      <c r="F899" s="1181">
        <v>156.19999999999999</v>
      </c>
      <c r="G899" s="1181">
        <v>90.5</v>
      </c>
      <c r="H899" s="1181">
        <v>811.19999999999993</v>
      </c>
      <c r="I899" s="1181">
        <v>1132.2</v>
      </c>
      <c r="J899" s="1182">
        <v>10690.988888888887</v>
      </c>
      <c r="K899" s="1182">
        <v>13.179226934034626</v>
      </c>
      <c r="L899" s="1584" t="s">
        <v>979</v>
      </c>
      <c r="M899" s="1184">
        <v>2515999.9999999995</v>
      </c>
      <c r="N899" s="1184">
        <v>21637160.499999993</v>
      </c>
      <c r="O899" s="536">
        <v>12941405.250000006</v>
      </c>
    </row>
    <row r="900" spans="1:15" x14ac:dyDescent="0.2">
      <c r="A900" s="7" t="s">
        <v>1874</v>
      </c>
      <c r="B900" s="246"/>
      <c r="C900" s="246"/>
      <c r="D900" s="246"/>
      <c r="E900" s="246"/>
      <c r="F900" s="246"/>
      <c r="G900" s="246"/>
      <c r="H900" s="249"/>
      <c r="I900" s="249"/>
      <c r="J900" s="249"/>
      <c r="K900" s="257"/>
      <c r="L900" s="258"/>
      <c r="M900" s="259"/>
      <c r="N900" s="259"/>
      <c r="O900" s="259"/>
    </row>
    <row r="901" spans="1:15" x14ac:dyDescent="0.2">
      <c r="A901" s="42"/>
      <c r="B901" s="246"/>
      <c r="C901" s="246"/>
      <c r="D901" s="246"/>
      <c r="E901" s="246"/>
      <c r="F901" s="246"/>
      <c r="G901" s="246"/>
      <c r="H901" s="249"/>
      <c r="I901" s="249"/>
      <c r="J901" s="249"/>
      <c r="K901" s="257"/>
      <c r="L901" s="258"/>
      <c r="M901" s="259"/>
      <c r="N901" s="259"/>
      <c r="O901" s="259"/>
    </row>
    <row r="902" spans="1:15" x14ac:dyDescent="0.2">
      <c r="A902" s="42"/>
      <c r="B902" s="246"/>
      <c r="C902" s="246"/>
      <c r="D902" s="246"/>
      <c r="E902" s="246"/>
      <c r="F902" s="246"/>
      <c r="G902" s="246"/>
      <c r="H902" s="249"/>
      <c r="I902" s="249"/>
      <c r="J902" s="249"/>
      <c r="K902" s="257"/>
      <c r="L902" s="258"/>
      <c r="M902" s="259"/>
      <c r="N902" s="259"/>
      <c r="O902" s="259"/>
    </row>
    <row r="903" spans="1:15" ht="15" x14ac:dyDescent="0.25">
      <c r="A903" s="3012" t="s">
        <v>1982</v>
      </c>
      <c r="B903" s="3012"/>
      <c r="C903" s="3012"/>
      <c r="D903" s="3012"/>
      <c r="E903" s="3012"/>
      <c r="F903" s="3012"/>
      <c r="G903" s="3012"/>
      <c r="H903" s="3012"/>
      <c r="I903" s="3012"/>
      <c r="J903" s="3012"/>
      <c r="K903" s="3012"/>
      <c r="L903" s="3012"/>
      <c r="M903" s="3012"/>
      <c r="N903" s="3012"/>
      <c r="O903" s="3012"/>
    </row>
    <row r="904" spans="1:15" x14ac:dyDescent="0.2">
      <c r="A904" s="247"/>
      <c r="B904" s="247"/>
      <c r="C904" s="246"/>
      <c r="D904" s="246"/>
      <c r="E904" s="246"/>
      <c r="F904" s="246"/>
      <c r="G904" s="246"/>
      <c r="H904" s="249"/>
      <c r="I904" s="249"/>
      <c r="J904" s="249"/>
      <c r="K904" s="257"/>
      <c r="L904" s="258"/>
      <c r="M904" s="259"/>
      <c r="N904" s="259"/>
      <c r="O904" s="259"/>
    </row>
    <row r="905" spans="1:15" ht="13.5" thickBot="1" x14ac:dyDescent="0.25">
      <c r="A905" s="247" t="s">
        <v>940</v>
      </c>
      <c r="B905" s="247"/>
      <c r="C905" s="246"/>
      <c r="D905" s="246"/>
      <c r="E905" s="246"/>
      <c r="F905" s="246"/>
      <c r="G905" s="246"/>
      <c r="H905" s="249"/>
      <c r="I905" s="249"/>
      <c r="J905" s="249"/>
      <c r="K905" s="257"/>
      <c r="L905" s="258"/>
      <c r="M905" s="259"/>
      <c r="N905" s="259"/>
      <c r="O905" s="259"/>
    </row>
    <row r="906" spans="1:15" ht="15" customHeight="1" x14ac:dyDescent="0.2">
      <c r="A906" s="3009" t="s">
        <v>328</v>
      </c>
      <c r="B906" s="3005" t="s">
        <v>1984</v>
      </c>
      <c r="C906" s="3006"/>
      <c r="D906" s="3006"/>
      <c r="E906" s="3006"/>
      <c r="F906" s="3006"/>
      <c r="G906" s="3006"/>
      <c r="H906" s="3006"/>
      <c r="I906" s="3006"/>
      <c r="J906" s="3006"/>
      <c r="K906" s="3006"/>
      <c r="L906" s="3006"/>
      <c r="M906" s="3006"/>
      <c r="N906" s="3006"/>
      <c r="O906" s="3007"/>
    </row>
    <row r="907" spans="1:15" ht="15" customHeight="1" x14ac:dyDescent="0.2">
      <c r="A907" s="3010"/>
      <c r="B907" s="3008" t="s">
        <v>192</v>
      </c>
      <c r="C907" s="3008"/>
      <c r="D907" s="3008"/>
      <c r="E907" s="3008"/>
      <c r="F907" s="3008"/>
      <c r="G907" s="3008"/>
      <c r="H907" s="3008"/>
      <c r="I907" s="3008"/>
      <c r="J907" s="2329"/>
      <c r="K907" s="2329" t="s">
        <v>904</v>
      </c>
      <c r="L907" s="2329"/>
      <c r="M907" s="1172" t="s">
        <v>437</v>
      </c>
      <c r="N907" s="1172" t="s">
        <v>910</v>
      </c>
      <c r="O907" s="1177" t="s">
        <v>910</v>
      </c>
    </row>
    <row r="908" spans="1:15" ht="15" customHeight="1" x14ac:dyDescent="0.2">
      <c r="A908" s="3010"/>
      <c r="B908" s="2329" t="s">
        <v>433</v>
      </c>
      <c r="C908" s="2329"/>
      <c r="D908" s="2329" t="s">
        <v>1702</v>
      </c>
      <c r="E908" s="2329"/>
      <c r="F908" s="2329"/>
      <c r="G908" s="2329" t="s">
        <v>911</v>
      </c>
      <c r="H908" s="2329"/>
      <c r="I908" s="2329" t="s">
        <v>433</v>
      </c>
      <c r="J908" s="2360" t="s">
        <v>912</v>
      </c>
      <c r="K908" s="2360" t="s">
        <v>842</v>
      </c>
      <c r="L908" s="2360" t="s">
        <v>330</v>
      </c>
      <c r="M908" s="1173" t="s">
        <v>913</v>
      </c>
      <c r="N908" s="1173" t="s">
        <v>914</v>
      </c>
      <c r="O908" s="1178" t="s">
        <v>913</v>
      </c>
    </row>
    <row r="909" spans="1:15" ht="15" customHeight="1" x14ac:dyDescent="0.2">
      <c r="A909" s="3010"/>
      <c r="B909" s="2360" t="s">
        <v>916</v>
      </c>
      <c r="C909" s="2360" t="s">
        <v>918</v>
      </c>
      <c r="D909" s="2360"/>
      <c r="E909" s="2360" t="s">
        <v>867</v>
      </c>
      <c r="F909" s="2360" t="s">
        <v>917</v>
      </c>
      <c r="G909" s="2360" t="s">
        <v>919</v>
      </c>
      <c r="H909" s="2360" t="s">
        <v>836</v>
      </c>
      <c r="I909" s="2360" t="s">
        <v>835</v>
      </c>
      <c r="J909" s="2360" t="s">
        <v>920</v>
      </c>
      <c r="K909" s="2360" t="s">
        <v>921</v>
      </c>
      <c r="L909" s="2360" t="s">
        <v>336</v>
      </c>
      <c r="M909" s="1173" t="s">
        <v>922</v>
      </c>
      <c r="N909" s="1173" t="s">
        <v>923</v>
      </c>
      <c r="O909" s="1178" t="s">
        <v>924</v>
      </c>
    </row>
    <row r="910" spans="1:15" ht="15" customHeight="1" thickBot="1" x14ac:dyDescent="0.25">
      <c r="A910" s="3011"/>
      <c r="B910" s="1992">
        <v>43830</v>
      </c>
      <c r="C910" s="2361">
        <v>2020</v>
      </c>
      <c r="D910" s="2361">
        <v>2020</v>
      </c>
      <c r="E910" s="2361">
        <v>2020</v>
      </c>
      <c r="F910" s="2361">
        <v>2020</v>
      </c>
      <c r="G910" s="2361" t="s">
        <v>925</v>
      </c>
      <c r="H910" s="1176">
        <v>2020</v>
      </c>
      <c r="I910" s="1992">
        <v>44196</v>
      </c>
      <c r="J910" s="1992" t="s">
        <v>1983</v>
      </c>
      <c r="K910" s="1992" t="s">
        <v>1983</v>
      </c>
      <c r="L910" s="2361" t="s">
        <v>441</v>
      </c>
      <c r="M910" s="1175" t="s">
        <v>926</v>
      </c>
      <c r="N910" s="1175" t="s">
        <v>927</v>
      </c>
      <c r="O910" s="1179" t="s">
        <v>927</v>
      </c>
    </row>
    <row r="911" spans="1:15" ht="15" customHeight="1" x14ac:dyDescent="0.2">
      <c r="A911" s="1185" t="s">
        <v>352</v>
      </c>
      <c r="B911" s="1180">
        <v>559.29999999999995</v>
      </c>
      <c r="C911" s="1180">
        <v>113</v>
      </c>
      <c r="D911" s="1180">
        <v>0</v>
      </c>
      <c r="E911" s="1180">
        <v>23</v>
      </c>
      <c r="F911" s="1180">
        <v>37</v>
      </c>
      <c r="G911" s="1180">
        <v>21</v>
      </c>
      <c r="H911" s="1180">
        <v>478.3</v>
      </c>
      <c r="I911" s="1180">
        <v>612.29999999999995</v>
      </c>
      <c r="J911" s="1186">
        <v>3473.9737142857143</v>
      </c>
      <c r="K911" s="1595">
        <v>7.2631689615005524</v>
      </c>
      <c r="L911" s="404"/>
      <c r="M911" s="1188"/>
      <c r="N911" s="1188"/>
      <c r="O911" s="1189"/>
    </row>
    <row r="912" spans="1:15" ht="15" customHeight="1" x14ac:dyDescent="0.2">
      <c r="A912" s="1009" t="s">
        <v>353</v>
      </c>
      <c r="B912" s="1604">
        <v>50</v>
      </c>
      <c r="C912" s="1196">
        <v>4</v>
      </c>
      <c r="D912" s="1196">
        <v>0</v>
      </c>
      <c r="E912" s="1196">
        <v>0</v>
      </c>
      <c r="F912" s="1196">
        <v>0</v>
      </c>
      <c r="G912" s="1196">
        <v>5</v>
      </c>
      <c r="H912" s="1197">
        <v>45</v>
      </c>
      <c r="I912" s="1197">
        <v>54</v>
      </c>
      <c r="J912" s="1198">
        <v>270</v>
      </c>
      <c r="K912" s="1196">
        <v>6</v>
      </c>
      <c r="L912" s="2146" t="s">
        <v>979</v>
      </c>
      <c r="M912" s="1006">
        <v>1787000</v>
      </c>
      <c r="N912" s="1006">
        <v>11304313.699999999</v>
      </c>
      <c r="O912" s="1200">
        <v>8890176.5999999996</v>
      </c>
    </row>
    <row r="913" spans="1:15" ht="15" customHeight="1" x14ac:dyDescent="0.2">
      <c r="A913" s="1009" t="s">
        <v>354</v>
      </c>
      <c r="B913" s="1604">
        <v>7</v>
      </c>
      <c r="C913" s="1196">
        <v>4</v>
      </c>
      <c r="D913" s="1196">
        <v>0</v>
      </c>
      <c r="E913" s="1196">
        <v>0</v>
      </c>
      <c r="F913" s="1196">
        <v>0</v>
      </c>
      <c r="G913" s="1196">
        <v>0</v>
      </c>
      <c r="H913" s="1197">
        <v>7</v>
      </c>
      <c r="I913" s="1197">
        <v>11</v>
      </c>
      <c r="J913" s="1198">
        <v>49</v>
      </c>
      <c r="K913" s="1196">
        <v>7</v>
      </c>
      <c r="L913" s="2146" t="s">
        <v>979</v>
      </c>
      <c r="M913" s="1006">
        <v>1787000</v>
      </c>
      <c r="N913" s="1006">
        <v>11304313.699999999</v>
      </c>
      <c r="O913" s="1200">
        <v>8890176.5999999996</v>
      </c>
    </row>
    <row r="914" spans="1:15" ht="15" customHeight="1" x14ac:dyDescent="0.2">
      <c r="A914" s="1009" t="s">
        <v>355</v>
      </c>
      <c r="B914" s="1604">
        <v>138.5</v>
      </c>
      <c r="C914" s="1196">
        <v>25</v>
      </c>
      <c r="D914" s="1196">
        <v>0</v>
      </c>
      <c r="E914" s="1196">
        <v>4</v>
      </c>
      <c r="F914" s="1196">
        <v>12</v>
      </c>
      <c r="G914" s="1196">
        <v>6</v>
      </c>
      <c r="H914" s="1197">
        <v>116.5</v>
      </c>
      <c r="I914" s="1197">
        <v>147.5</v>
      </c>
      <c r="J914" s="1198">
        <v>582.5</v>
      </c>
      <c r="K914" s="1196">
        <v>5</v>
      </c>
      <c r="L914" s="2146" t="s">
        <v>979</v>
      </c>
      <c r="M914" s="1006">
        <v>1787000</v>
      </c>
      <c r="N914" s="1006">
        <v>11304313.699999999</v>
      </c>
      <c r="O914" s="1200">
        <v>8890176.5999999996</v>
      </c>
    </row>
    <row r="915" spans="1:15" ht="15" customHeight="1" x14ac:dyDescent="0.2">
      <c r="A915" s="1009" t="s">
        <v>356</v>
      </c>
      <c r="B915" s="1604">
        <v>74</v>
      </c>
      <c r="C915" s="1196">
        <v>10</v>
      </c>
      <c r="D915" s="1196">
        <v>0</v>
      </c>
      <c r="E915" s="1196">
        <v>0</v>
      </c>
      <c r="F915" s="1196">
        <v>0</v>
      </c>
      <c r="G915" s="1196">
        <v>5</v>
      </c>
      <c r="H915" s="1197">
        <v>69</v>
      </c>
      <c r="I915" s="1197">
        <v>84</v>
      </c>
      <c r="J915" s="1198">
        <v>487.10714285714283</v>
      </c>
      <c r="K915" s="1196">
        <v>7.0595238095238093</v>
      </c>
      <c r="L915" s="2146" t="s">
        <v>979</v>
      </c>
      <c r="M915" s="1006">
        <v>1787000</v>
      </c>
      <c r="N915" s="1006">
        <v>11304313.699999999</v>
      </c>
      <c r="O915" s="1200">
        <v>8890176.5999999996</v>
      </c>
    </row>
    <row r="916" spans="1:15" ht="15" customHeight="1" x14ac:dyDescent="0.2">
      <c r="A916" s="1009" t="s">
        <v>357</v>
      </c>
      <c r="B916" s="1604">
        <v>19</v>
      </c>
      <c r="C916" s="1196">
        <v>15</v>
      </c>
      <c r="D916" s="1196">
        <v>0</v>
      </c>
      <c r="E916" s="1196">
        <v>1</v>
      </c>
      <c r="F916" s="1196">
        <v>1</v>
      </c>
      <c r="G916" s="1196">
        <v>0</v>
      </c>
      <c r="H916" s="1197">
        <v>17</v>
      </c>
      <c r="I916" s="1197">
        <v>32</v>
      </c>
      <c r="J916" s="1198">
        <v>119</v>
      </c>
      <c r="K916" s="1196">
        <v>7</v>
      </c>
      <c r="L916" s="2146" t="s">
        <v>979</v>
      </c>
      <c r="M916" s="1006">
        <v>1787000</v>
      </c>
      <c r="N916" s="1006">
        <v>11304313.699999999</v>
      </c>
      <c r="O916" s="1200">
        <v>8890176.5999999996</v>
      </c>
    </row>
    <row r="917" spans="1:15" ht="15" customHeight="1" x14ac:dyDescent="0.2">
      <c r="A917" s="1009" t="s">
        <v>358</v>
      </c>
      <c r="B917" s="1604">
        <v>92.6</v>
      </c>
      <c r="C917" s="1196">
        <v>18</v>
      </c>
      <c r="D917" s="1196">
        <v>0</v>
      </c>
      <c r="E917" s="1196">
        <v>0</v>
      </c>
      <c r="F917" s="1196">
        <v>0</v>
      </c>
      <c r="G917" s="1196">
        <v>4</v>
      </c>
      <c r="H917" s="1197">
        <v>88.6</v>
      </c>
      <c r="I917" s="1197">
        <v>110.6</v>
      </c>
      <c r="J917" s="1198">
        <v>1063.1999999999998</v>
      </c>
      <c r="K917" s="1196">
        <v>12</v>
      </c>
      <c r="L917" s="2146" t="s">
        <v>979</v>
      </c>
      <c r="M917" s="1006">
        <v>1787000</v>
      </c>
      <c r="N917" s="1006">
        <v>11304313.699999999</v>
      </c>
      <c r="O917" s="1200">
        <v>8890176.5999999996</v>
      </c>
    </row>
    <row r="918" spans="1:15" ht="15" customHeight="1" x14ac:dyDescent="0.2">
      <c r="A918" s="1009" t="s">
        <v>928</v>
      </c>
      <c r="B918" s="1604">
        <v>13.5</v>
      </c>
      <c r="C918" s="1196">
        <v>1</v>
      </c>
      <c r="D918" s="1196">
        <v>0</v>
      </c>
      <c r="E918" s="1196">
        <v>0</v>
      </c>
      <c r="F918" s="1196">
        <v>0</v>
      </c>
      <c r="G918" s="1196">
        <v>0</v>
      </c>
      <c r="H918" s="1197">
        <v>13.5</v>
      </c>
      <c r="I918" s="1197">
        <v>14.5</v>
      </c>
      <c r="J918" s="1198">
        <v>67.5</v>
      </c>
      <c r="K918" s="1196">
        <v>5</v>
      </c>
      <c r="L918" s="2146" t="s">
        <v>979</v>
      </c>
      <c r="M918" s="1006">
        <v>1787000</v>
      </c>
      <c r="N918" s="1006">
        <v>11304313.699999999</v>
      </c>
      <c r="O918" s="1200">
        <v>8890176.5999999996</v>
      </c>
    </row>
    <row r="919" spans="1:15" ht="15" customHeight="1" x14ac:dyDescent="0.2">
      <c r="A919" s="1009" t="s">
        <v>360</v>
      </c>
      <c r="B919" s="1604">
        <v>13.399999999999999</v>
      </c>
      <c r="C919" s="1196">
        <v>3</v>
      </c>
      <c r="D919" s="1196">
        <v>0</v>
      </c>
      <c r="E919" s="1196">
        <v>0</v>
      </c>
      <c r="F919" s="1196">
        <v>0</v>
      </c>
      <c r="G919" s="1196">
        <v>0</v>
      </c>
      <c r="H919" s="1197">
        <v>13.399999999999999</v>
      </c>
      <c r="I919" s="1197">
        <v>16.399999999999999</v>
      </c>
      <c r="J919" s="1198">
        <v>94.738</v>
      </c>
      <c r="K919" s="1196">
        <v>7.07</v>
      </c>
      <c r="L919" s="2146" t="s">
        <v>979</v>
      </c>
      <c r="M919" s="1006">
        <v>1787000</v>
      </c>
      <c r="N919" s="1006">
        <v>11304313.699999999</v>
      </c>
      <c r="O919" s="1200">
        <v>8890176.5999999996</v>
      </c>
    </row>
    <row r="920" spans="1:15" ht="15" customHeight="1" x14ac:dyDescent="0.2">
      <c r="A920" s="1009" t="s">
        <v>929</v>
      </c>
      <c r="B920" s="1604">
        <v>21</v>
      </c>
      <c r="C920" s="1196">
        <v>10</v>
      </c>
      <c r="D920" s="1196">
        <v>0</v>
      </c>
      <c r="E920" s="1196">
        <v>3</v>
      </c>
      <c r="F920" s="1196">
        <v>3</v>
      </c>
      <c r="G920" s="1196">
        <v>0</v>
      </c>
      <c r="H920" s="1197">
        <v>15</v>
      </c>
      <c r="I920" s="1197">
        <v>25</v>
      </c>
      <c r="J920" s="1198">
        <v>129</v>
      </c>
      <c r="K920" s="1196">
        <v>8.6</v>
      </c>
      <c r="L920" s="2146" t="s">
        <v>979</v>
      </c>
      <c r="M920" s="1006">
        <v>1787000</v>
      </c>
      <c r="N920" s="1006">
        <v>11304313.699999999</v>
      </c>
      <c r="O920" s="1200">
        <v>8890176.5999999996</v>
      </c>
    </row>
    <row r="921" spans="1:15" ht="15" customHeight="1" x14ac:dyDescent="0.2">
      <c r="A921" s="1009" t="s">
        <v>362</v>
      </c>
      <c r="B921" s="1604">
        <v>24.299999999999997</v>
      </c>
      <c r="C921" s="1196">
        <v>0</v>
      </c>
      <c r="D921" s="1196">
        <v>0</v>
      </c>
      <c r="E921" s="1196">
        <v>0</v>
      </c>
      <c r="F921" s="1196">
        <v>1</v>
      </c>
      <c r="G921" s="1196">
        <v>0</v>
      </c>
      <c r="H921" s="1197">
        <v>23.299999999999997</v>
      </c>
      <c r="I921" s="1197">
        <v>23.299999999999997</v>
      </c>
      <c r="J921" s="1198">
        <v>116.49999999999999</v>
      </c>
      <c r="K921" s="1196">
        <v>5</v>
      </c>
      <c r="L921" s="2146" t="s">
        <v>979</v>
      </c>
      <c r="M921" s="1006">
        <v>1787000</v>
      </c>
      <c r="N921" s="1006">
        <v>11304313.699999999</v>
      </c>
      <c r="O921" s="1200">
        <v>8890176.5999999996</v>
      </c>
    </row>
    <row r="922" spans="1:15" ht="15" customHeight="1" x14ac:dyDescent="0.2">
      <c r="A922" s="1009" t="s">
        <v>363</v>
      </c>
      <c r="B922" s="1604">
        <v>10</v>
      </c>
      <c r="C922" s="1196">
        <v>15</v>
      </c>
      <c r="D922" s="1196">
        <v>0</v>
      </c>
      <c r="E922" s="1196">
        <v>0</v>
      </c>
      <c r="F922" s="1196">
        <v>0</v>
      </c>
      <c r="G922" s="1196">
        <v>0</v>
      </c>
      <c r="H922" s="1197">
        <v>10</v>
      </c>
      <c r="I922" s="1197">
        <v>25</v>
      </c>
      <c r="J922" s="1198">
        <v>71.428571428571431</v>
      </c>
      <c r="K922" s="1196">
        <v>7.1428571428571432</v>
      </c>
      <c r="L922" s="2146" t="s">
        <v>979</v>
      </c>
      <c r="M922" s="1006">
        <v>1787000</v>
      </c>
      <c r="N922" s="1006">
        <v>11304313.699999999</v>
      </c>
      <c r="O922" s="1200">
        <v>8890176.5999999996</v>
      </c>
    </row>
    <row r="923" spans="1:15" ht="15" customHeight="1" x14ac:dyDescent="0.2">
      <c r="A923" s="1009" t="s">
        <v>930</v>
      </c>
      <c r="B923" s="1604">
        <v>79</v>
      </c>
      <c r="C923" s="1196">
        <v>8</v>
      </c>
      <c r="D923" s="1196">
        <v>0</v>
      </c>
      <c r="E923" s="1196">
        <v>0</v>
      </c>
      <c r="F923" s="1196">
        <v>20</v>
      </c>
      <c r="G923" s="1196">
        <v>1</v>
      </c>
      <c r="H923" s="1197">
        <v>58</v>
      </c>
      <c r="I923" s="1197">
        <v>67</v>
      </c>
      <c r="J923" s="1198">
        <v>406</v>
      </c>
      <c r="K923" s="1196">
        <v>7</v>
      </c>
      <c r="L923" s="2146" t="s">
        <v>979</v>
      </c>
      <c r="M923" s="1006">
        <v>1787000</v>
      </c>
      <c r="N923" s="1006">
        <v>11304313.699999999</v>
      </c>
      <c r="O923" s="1200">
        <v>8890176.5999999996</v>
      </c>
    </row>
    <row r="924" spans="1:15" ht="15" customHeight="1" x14ac:dyDescent="0.2">
      <c r="A924" s="1009" t="s">
        <v>365</v>
      </c>
      <c r="B924" s="1604">
        <v>17</v>
      </c>
      <c r="C924" s="1196">
        <v>0</v>
      </c>
      <c r="D924" s="1196">
        <v>0</v>
      </c>
      <c r="E924" s="1196">
        <v>15</v>
      </c>
      <c r="F924" s="1196">
        <v>0</v>
      </c>
      <c r="G924" s="1196">
        <v>0</v>
      </c>
      <c r="H924" s="1197">
        <v>2</v>
      </c>
      <c r="I924" s="1197">
        <v>2</v>
      </c>
      <c r="J924" s="1198">
        <v>18</v>
      </c>
      <c r="K924" s="1196">
        <v>9</v>
      </c>
      <c r="L924" s="2146" t="s">
        <v>979</v>
      </c>
      <c r="M924" s="1006">
        <v>1787000</v>
      </c>
      <c r="N924" s="1006">
        <v>11304313.699999999</v>
      </c>
      <c r="O924" s="1200">
        <v>8890176.5999999996</v>
      </c>
    </row>
    <row r="925" spans="1:15" ht="15" customHeight="1" x14ac:dyDescent="0.2">
      <c r="A925" s="1009" t="s">
        <v>366</v>
      </c>
      <c r="B925" s="1604">
        <v>0</v>
      </c>
      <c r="C925" s="1196"/>
      <c r="D925" s="1196"/>
      <c r="E925" s="1196"/>
      <c r="F925" s="1196"/>
      <c r="G925" s="1196"/>
      <c r="H925" s="1197">
        <v>0</v>
      </c>
      <c r="I925" s="1197">
        <v>0</v>
      </c>
      <c r="J925" s="1198">
        <v>0</v>
      </c>
      <c r="K925" s="1198"/>
      <c r="L925" s="1199"/>
      <c r="M925" s="1006"/>
      <c r="N925" s="1593"/>
      <c r="O925" s="1594"/>
    </row>
    <row r="926" spans="1:15" ht="15" customHeight="1" x14ac:dyDescent="0.2">
      <c r="A926" s="1009" t="s">
        <v>367</v>
      </c>
      <c r="B926" s="1554">
        <v>0</v>
      </c>
      <c r="C926" s="1196"/>
      <c r="D926" s="1196"/>
      <c r="E926" s="1196"/>
      <c r="F926" s="1196"/>
      <c r="G926" s="1196"/>
      <c r="H926" s="1197">
        <v>0</v>
      </c>
      <c r="I926" s="1197">
        <v>0</v>
      </c>
      <c r="J926" s="1198">
        <v>0</v>
      </c>
      <c r="K926" s="1198"/>
      <c r="L926" s="1199"/>
      <c r="M926" s="1006"/>
      <c r="N926" s="1593"/>
      <c r="O926" s="1594"/>
    </row>
    <row r="927" spans="1:15" ht="15" customHeight="1" x14ac:dyDescent="0.2">
      <c r="A927" s="459" t="s">
        <v>931</v>
      </c>
      <c r="B927" s="1049">
        <v>308.75</v>
      </c>
      <c r="C927" s="1049">
        <v>80</v>
      </c>
      <c r="D927" s="1049">
        <v>0</v>
      </c>
      <c r="E927" s="1049">
        <v>9.25</v>
      </c>
      <c r="F927" s="1049">
        <v>65</v>
      </c>
      <c r="G927" s="1049">
        <v>21</v>
      </c>
      <c r="H927" s="1049">
        <v>213.5</v>
      </c>
      <c r="I927" s="1049">
        <v>314.5</v>
      </c>
      <c r="J927" s="1201">
        <v>1223.48</v>
      </c>
      <c r="K927" s="1207">
        <v>5.7305854800936773</v>
      </c>
      <c r="L927" s="1203"/>
      <c r="M927" s="1043"/>
      <c r="N927" s="460"/>
      <c r="O927" s="461"/>
    </row>
    <row r="928" spans="1:15" ht="15" customHeight="1" x14ac:dyDescent="0.2">
      <c r="A928" s="1009" t="s">
        <v>369</v>
      </c>
      <c r="B928" s="1604">
        <v>197.75</v>
      </c>
      <c r="C928" s="1196">
        <v>50</v>
      </c>
      <c r="D928" s="1196">
        <v>0</v>
      </c>
      <c r="E928" s="1196">
        <v>3</v>
      </c>
      <c r="F928" s="1196">
        <v>50</v>
      </c>
      <c r="G928" s="1196">
        <v>13</v>
      </c>
      <c r="H928" s="1197">
        <v>131.75</v>
      </c>
      <c r="I928" s="1197">
        <v>194.75</v>
      </c>
      <c r="J928" s="1198">
        <v>790.5</v>
      </c>
      <c r="K928" s="1196">
        <v>6</v>
      </c>
      <c r="L928" s="2146" t="s">
        <v>979</v>
      </c>
      <c r="M928" s="1006">
        <v>1787000</v>
      </c>
      <c r="N928" s="1006">
        <v>11304313.699999999</v>
      </c>
      <c r="O928" s="1200">
        <v>8890176.5999999996</v>
      </c>
    </row>
    <row r="929" spans="1:15" ht="15" customHeight="1" x14ac:dyDescent="0.2">
      <c r="A929" s="1009" t="s">
        <v>370</v>
      </c>
      <c r="B929" s="1604">
        <v>87</v>
      </c>
      <c r="C929" s="1196">
        <v>22</v>
      </c>
      <c r="D929" s="1196">
        <v>0</v>
      </c>
      <c r="E929" s="1196">
        <v>2</v>
      </c>
      <c r="F929" s="1196">
        <v>15</v>
      </c>
      <c r="G929" s="1196">
        <v>6</v>
      </c>
      <c r="H929" s="1197">
        <v>64</v>
      </c>
      <c r="I929" s="1197">
        <v>92</v>
      </c>
      <c r="J929" s="1198">
        <v>320</v>
      </c>
      <c r="K929" s="1196">
        <v>5</v>
      </c>
      <c r="L929" s="2146" t="s">
        <v>979</v>
      </c>
      <c r="M929" s="1006">
        <v>1787000</v>
      </c>
      <c r="N929" s="1006">
        <v>11304313.699999999</v>
      </c>
      <c r="O929" s="1200">
        <v>8890176.5999999996</v>
      </c>
    </row>
    <row r="930" spans="1:15" ht="15" customHeight="1" x14ac:dyDescent="0.2">
      <c r="A930" s="1009" t="s">
        <v>371</v>
      </c>
      <c r="B930" s="1604">
        <v>11</v>
      </c>
      <c r="C930" s="1196">
        <v>5</v>
      </c>
      <c r="D930" s="1196">
        <v>0</v>
      </c>
      <c r="E930" s="1196">
        <v>0.25</v>
      </c>
      <c r="F930" s="1196">
        <v>0</v>
      </c>
      <c r="G930" s="1196">
        <v>0</v>
      </c>
      <c r="H930" s="1197">
        <v>10.75</v>
      </c>
      <c r="I930" s="1197">
        <v>15.75</v>
      </c>
      <c r="J930" s="1198">
        <v>75.680000000000007</v>
      </c>
      <c r="K930" s="1196">
        <v>7.04</v>
      </c>
      <c r="L930" s="2146" t="s">
        <v>979</v>
      </c>
      <c r="M930" s="1006">
        <v>1787000</v>
      </c>
      <c r="N930" s="1006">
        <v>11304313.699999999</v>
      </c>
      <c r="O930" s="1200">
        <v>8890176.5999999996</v>
      </c>
    </row>
    <row r="931" spans="1:15" ht="15" customHeight="1" x14ac:dyDescent="0.2">
      <c r="A931" s="1009" t="s">
        <v>372</v>
      </c>
      <c r="B931" s="1604">
        <v>7</v>
      </c>
      <c r="C931" s="1196">
        <v>3</v>
      </c>
      <c r="D931" s="1196">
        <v>0</v>
      </c>
      <c r="E931" s="1196">
        <v>4</v>
      </c>
      <c r="F931" s="1196">
        <v>0</v>
      </c>
      <c r="G931" s="1196">
        <v>2</v>
      </c>
      <c r="H931" s="1197">
        <v>1</v>
      </c>
      <c r="I931" s="1197">
        <v>6</v>
      </c>
      <c r="J931" s="1198">
        <v>7.3</v>
      </c>
      <c r="K931" s="1196">
        <v>7.3</v>
      </c>
      <c r="L931" s="2146" t="s">
        <v>979</v>
      </c>
      <c r="M931" s="1006">
        <v>1787000</v>
      </c>
      <c r="N931" s="1006">
        <v>11304313.699999999</v>
      </c>
      <c r="O931" s="1200">
        <v>8890176.5999999996</v>
      </c>
    </row>
    <row r="932" spans="1:15" ht="15" customHeight="1" x14ac:dyDescent="0.2">
      <c r="A932" s="1009" t="s">
        <v>373</v>
      </c>
      <c r="B932" s="1604">
        <v>6</v>
      </c>
      <c r="C932" s="1196">
        <v>0</v>
      </c>
      <c r="D932" s="1196">
        <v>0</v>
      </c>
      <c r="E932" s="1196">
        <v>0</v>
      </c>
      <c r="F932" s="1196">
        <v>0</v>
      </c>
      <c r="G932" s="1196">
        <v>0</v>
      </c>
      <c r="H932" s="1197">
        <v>6</v>
      </c>
      <c r="I932" s="1197">
        <v>6</v>
      </c>
      <c r="J932" s="1198">
        <v>30</v>
      </c>
      <c r="K932" s="1196">
        <v>5</v>
      </c>
      <c r="L932" s="2146" t="s">
        <v>979</v>
      </c>
      <c r="M932" s="1006">
        <v>1787000</v>
      </c>
      <c r="N932" s="1006">
        <v>11304313.699999999</v>
      </c>
      <c r="O932" s="1200">
        <v>8890176.5999999996</v>
      </c>
    </row>
    <row r="933" spans="1:15" ht="15" customHeight="1" x14ac:dyDescent="0.2">
      <c r="A933" s="1205" t="s">
        <v>374</v>
      </c>
      <c r="B933" s="1049">
        <v>488</v>
      </c>
      <c r="C933" s="1049">
        <v>125</v>
      </c>
      <c r="D933" s="1049">
        <v>0</v>
      </c>
      <c r="E933" s="1049">
        <v>5</v>
      </c>
      <c r="F933" s="1049">
        <v>36</v>
      </c>
      <c r="G933" s="1049">
        <v>29</v>
      </c>
      <c r="H933" s="1049">
        <v>418</v>
      </c>
      <c r="I933" s="1049">
        <v>572</v>
      </c>
      <c r="J933" s="1201">
        <v>3440.7426573426574</v>
      </c>
      <c r="K933" s="1207">
        <v>8.2314417639776494</v>
      </c>
      <c r="L933" s="1203"/>
      <c r="M933" s="1043"/>
      <c r="N933" s="460"/>
      <c r="O933" s="461"/>
    </row>
    <row r="934" spans="1:15" ht="15" customHeight="1" x14ac:dyDescent="0.2">
      <c r="A934" s="1009" t="s">
        <v>375</v>
      </c>
      <c r="B934" s="1604">
        <v>264</v>
      </c>
      <c r="C934" s="1196">
        <v>6</v>
      </c>
      <c r="D934" s="1196">
        <v>0</v>
      </c>
      <c r="E934" s="1196">
        <v>0</v>
      </c>
      <c r="F934" s="1196">
        <v>10</v>
      </c>
      <c r="G934" s="1196">
        <v>6</v>
      </c>
      <c r="H934" s="1197">
        <v>248</v>
      </c>
      <c r="I934" s="1197">
        <v>260</v>
      </c>
      <c r="J934" s="1198">
        <v>2000.2153846153847</v>
      </c>
      <c r="K934" s="1196">
        <v>8.065384615384616</v>
      </c>
      <c r="L934" s="2146" t="s">
        <v>979</v>
      </c>
      <c r="M934" s="1006">
        <v>1787000</v>
      </c>
      <c r="N934" s="1006">
        <v>11304313.699999999</v>
      </c>
      <c r="O934" s="1200">
        <v>8890176.5999999996</v>
      </c>
    </row>
    <row r="935" spans="1:15" ht="15" customHeight="1" x14ac:dyDescent="0.2">
      <c r="A935" s="1009" t="s">
        <v>376</v>
      </c>
      <c r="B935" s="1604">
        <v>22</v>
      </c>
      <c r="C935" s="1196">
        <v>0</v>
      </c>
      <c r="D935" s="1196">
        <v>0</v>
      </c>
      <c r="E935" s="1196">
        <v>0</v>
      </c>
      <c r="F935" s="1196">
        <v>0</v>
      </c>
      <c r="G935" s="1196">
        <v>1</v>
      </c>
      <c r="H935" s="1197">
        <v>21</v>
      </c>
      <c r="I935" s="1197">
        <v>22</v>
      </c>
      <c r="J935" s="1198">
        <v>152.72727272727272</v>
      </c>
      <c r="K935" s="1196">
        <v>7.2727272727272725</v>
      </c>
      <c r="L935" s="2146" t="s">
        <v>979</v>
      </c>
      <c r="M935" s="1006">
        <v>1787000</v>
      </c>
      <c r="N935" s="1006">
        <v>11304313.699999999</v>
      </c>
      <c r="O935" s="1200">
        <v>8890176.5999999996</v>
      </c>
    </row>
    <row r="936" spans="1:15" ht="15" customHeight="1" x14ac:dyDescent="0.2">
      <c r="A936" s="1009" t="s">
        <v>377</v>
      </c>
      <c r="B936" s="1604">
        <v>2</v>
      </c>
      <c r="C936" s="1196">
        <v>1</v>
      </c>
      <c r="D936" s="1196">
        <v>0</v>
      </c>
      <c r="E936" s="1196">
        <v>0</v>
      </c>
      <c r="F936" s="1196">
        <v>0</v>
      </c>
      <c r="G936" s="1196">
        <v>0</v>
      </c>
      <c r="H936" s="1197">
        <v>2</v>
      </c>
      <c r="I936" s="1197">
        <v>3</v>
      </c>
      <c r="J936" s="1198">
        <v>12</v>
      </c>
      <c r="K936" s="1196">
        <v>6</v>
      </c>
      <c r="L936" s="2146" t="s">
        <v>979</v>
      </c>
      <c r="M936" s="1006">
        <v>1787000</v>
      </c>
      <c r="N936" s="1006">
        <v>11304313.699999999</v>
      </c>
      <c r="O936" s="1200">
        <v>8890176.5999999996</v>
      </c>
    </row>
    <row r="937" spans="1:15" ht="15" customHeight="1" x14ac:dyDescent="0.2">
      <c r="A937" s="1009" t="s">
        <v>378</v>
      </c>
      <c r="B937" s="1604">
        <v>116</v>
      </c>
      <c r="C937" s="1196">
        <v>22</v>
      </c>
      <c r="D937" s="1196">
        <v>0</v>
      </c>
      <c r="E937" s="1196">
        <v>0</v>
      </c>
      <c r="F937" s="1196">
        <v>15</v>
      </c>
      <c r="G937" s="1196">
        <v>7</v>
      </c>
      <c r="H937" s="1197">
        <v>94</v>
      </c>
      <c r="I937" s="1197">
        <v>123</v>
      </c>
      <c r="J937" s="1198">
        <v>864.8</v>
      </c>
      <c r="K937" s="1196">
        <v>9.1999999999999993</v>
      </c>
      <c r="L937" s="2146" t="s">
        <v>979</v>
      </c>
      <c r="M937" s="1006">
        <v>1787000</v>
      </c>
      <c r="N937" s="1006">
        <v>11304313.699999999</v>
      </c>
      <c r="O937" s="1200">
        <v>8890176.5999999996</v>
      </c>
    </row>
    <row r="938" spans="1:15" ht="15" customHeight="1" x14ac:dyDescent="0.2">
      <c r="A938" s="1009" t="s">
        <v>379</v>
      </c>
      <c r="B938" s="1604">
        <v>21</v>
      </c>
      <c r="C938" s="1196">
        <v>0</v>
      </c>
      <c r="D938" s="1196">
        <v>0</v>
      </c>
      <c r="E938" s="1196">
        <v>0</v>
      </c>
      <c r="F938" s="1196">
        <v>0</v>
      </c>
      <c r="G938" s="1196">
        <v>4</v>
      </c>
      <c r="H938" s="1197">
        <v>17</v>
      </c>
      <c r="I938" s="1197">
        <v>21</v>
      </c>
      <c r="J938" s="1198">
        <v>136</v>
      </c>
      <c r="K938" s="1196">
        <v>8</v>
      </c>
      <c r="L938" s="2146" t="s">
        <v>979</v>
      </c>
      <c r="M938" s="1006">
        <v>1787000</v>
      </c>
      <c r="N938" s="1006">
        <v>11304313.699999999</v>
      </c>
      <c r="O938" s="1200">
        <v>8890176.5999999996</v>
      </c>
    </row>
    <row r="939" spans="1:15" ht="15" customHeight="1" x14ac:dyDescent="0.2">
      <c r="A939" s="1009" t="s">
        <v>380</v>
      </c>
      <c r="B939" s="1604">
        <v>24</v>
      </c>
      <c r="C939" s="1196">
        <v>6</v>
      </c>
      <c r="D939" s="1196">
        <v>0</v>
      </c>
      <c r="E939" s="1196">
        <v>0</v>
      </c>
      <c r="F939" s="1196">
        <v>4</v>
      </c>
      <c r="G939" s="1196">
        <v>1</v>
      </c>
      <c r="H939" s="1197">
        <v>19</v>
      </c>
      <c r="I939" s="1197">
        <v>26</v>
      </c>
      <c r="J939" s="1198">
        <v>152</v>
      </c>
      <c r="K939" s="1196">
        <v>8</v>
      </c>
      <c r="L939" s="2146" t="s">
        <v>979</v>
      </c>
      <c r="M939" s="1006">
        <v>1787000</v>
      </c>
      <c r="N939" s="1006">
        <v>11304313.699999999</v>
      </c>
      <c r="O939" s="1200">
        <v>8890176.5999999996</v>
      </c>
    </row>
    <row r="940" spans="1:15" ht="15" customHeight="1" x14ac:dyDescent="0.2">
      <c r="A940" s="1009" t="s">
        <v>381</v>
      </c>
      <c r="B940" s="1604">
        <v>26</v>
      </c>
      <c r="C940" s="1196">
        <v>89</v>
      </c>
      <c r="D940" s="1196">
        <v>0</v>
      </c>
      <c r="E940" s="1196">
        <v>5</v>
      </c>
      <c r="F940" s="1196">
        <v>7</v>
      </c>
      <c r="G940" s="1196">
        <v>9</v>
      </c>
      <c r="H940" s="1197">
        <v>5</v>
      </c>
      <c r="I940" s="1197">
        <v>103</v>
      </c>
      <c r="J940" s="1198">
        <v>45</v>
      </c>
      <c r="K940" s="1196">
        <v>9</v>
      </c>
      <c r="L940" s="2146" t="s">
        <v>979</v>
      </c>
      <c r="M940" s="1006">
        <v>1787000</v>
      </c>
      <c r="N940" s="1006">
        <v>11304313.699999999</v>
      </c>
      <c r="O940" s="1200">
        <v>8890176.5999999996</v>
      </c>
    </row>
    <row r="941" spans="1:15" ht="15" customHeight="1" x14ac:dyDescent="0.2">
      <c r="A941" s="1009" t="s">
        <v>382</v>
      </c>
      <c r="B941" s="1604">
        <v>13</v>
      </c>
      <c r="C941" s="1196">
        <v>1</v>
      </c>
      <c r="D941" s="1196">
        <v>0</v>
      </c>
      <c r="E941" s="1196">
        <v>0</v>
      </c>
      <c r="F941" s="1196">
        <v>0</v>
      </c>
      <c r="G941" s="1196">
        <v>1</v>
      </c>
      <c r="H941" s="1197">
        <v>12</v>
      </c>
      <c r="I941" s="1197">
        <v>14</v>
      </c>
      <c r="J941" s="1198">
        <v>78</v>
      </c>
      <c r="K941" s="1196">
        <v>6.5</v>
      </c>
      <c r="L941" s="2146" t="s">
        <v>979</v>
      </c>
      <c r="M941" s="1006">
        <v>1787000</v>
      </c>
      <c r="N941" s="1006">
        <v>11304313.699999999</v>
      </c>
      <c r="O941" s="1200">
        <v>8890176.5999999996</v>
      </c>
    </row>
    <row r="942" spans="1:15" ht="15" customHeight="1" x14ac:dyDescent="0.2">
      <c r="A942" s="1205" t="s">
        <v>383</v>
      </c>
      <c r="B942" s="1049">
        <v>955.5</v>
      </c>
      <c r="C942" s="1049">
        <v>270.8</v>
      </c>
      <c r="D942" s="1049">
        <v>0</v>
      </c>
      <c r="E942" s="1049">
        <v>60</v>
      </c>
      <c r="F942" s="1049">
        <v>91</v>
      </c>
      <c r="G942" s="1049">
        <v>50</v>
      </c>
      <c r="H942" s="1049">
        <v>754.5</v>
      </c>
      <c r="I942" s="1049">
        <v>1075.3</v>
      </c>
      <c r="J942" s="1201">
        <v>5205.2172413793105</v>
      </c>
      <c r="K942" s="1207">
        <v>6.8988962775073697</v>
      </c>
      <c r="L942" s="1203"/>
      <c r="M942" s="1043"/>
      <c r="N942" s="460"/>
      <c r="O942" s="461"/>
    </row>
    <row r="943" spans="1:15" ht="15" customHeight="1" x14ac:dyDescent="0.2">
      <c r="A943" s="1009" t="s">
        <v>384</v>
      </c>
      <c r="B943" s="1604">
        <v>349</v>
      </c>
      <c r="C943" s="1196">
        <v>14.3</v>
      </c>
      <c r="D943" s="1196">
        <v>0</v>
      </c>
      <c r="E943" s="1196">
        <v>0</v>
      </c>
      <c r="F943" s="1196">
        <v>0</v>
      </c>
      <c r="G943" s="1196">
        <v>23</v>
      </c>
      <c r="H943" s="1197">
        <v>326</v>
      </c>
      <c r="I943" s="1197">
        <v>363.3</v>
      </c>
      <c r="J943" s="1198">
        <v>2282</v>
      </c>
      <c r="K943" s="1196">
        <v>7</v>
      </c>
      <c r="L943" s="2146" t="s">
        <v>979</v>
      </c>
      <c r="M943" s="1006">
        <v>1787000</v>
      </c>
      <c r="N943" s="1006">
        <v>11304313.699999999</v>
      </c>
      <c r="O943" s="1200">
        <v>8890176.5999999996</v>
      </c>
    </row>
    <row r="944" spans="1:15" ht="15" customHeight="1" x14ac:dyDescent="0.2">
      <c r="A944" s="1009" t="s">
        <v>385</v>
      </c>
      <c r="B944" s="1604">
        <v>110.5</v>
      </c>
      <c r="C944" s="1196">
        <v>200</v>
      </c>
      <c r="D944" s="1196">
        <v>0</v>
      </c>
      <c r="E944" s="1196">
        <v>0</v>
      </c>
      <c r="F944" s="1196">
        <v>0</v>
      </c>
      <c r="G944" s="1196">
        <v>17</v>
      </c>
      <c r="H944" s="1197">
        <v>93.5</v>
      </c>
      <c r="I944" s="1197">
        <v>310.5</v>
      </c>
      <c r="J944" s="1198">
        <v>654.5</v>
      </c>
      <c r="K944" s="1196">
        <v>7</v>
      </c>
      <c r="L944" s="2146" t="s">
        <v>979</v>
      </c>
      <c r="M944" s="1006">
        <v>1787000</v>
      </c>
      <c r="N944" s="1006">
        <v>11304313.699999999</v>
      </c>
      <c r="O944" s="1200">
        <v>8890176.5999999996</v>
      </c>
    </row>
    <row r="945" spans="1:15" ht="15" customHeight="1" x14ac:dyDescent="0.2">
      <c r="A945" s="1009" t="s">
        <v>386</v>
      </c>
      <c r="B945" s="1604">
        <v>3</v>
      </c>
      <c r="C945" s="1196">
        <v>0.5</v>
      </c>
      <c r="D945" s="1196">
        <v>0</v>
      </c>
      <c r="E945" s="1196">
        <v>0</v>
      </c>
      <c r="F945" s="1196">
        <v>0</v>
      </c>
      <c r="G945" s="1196">
        <v>0</v>
      </c>
      <c r="H945" s="1197">
        <v>3</v>
      </c>
      <c r="I945" s="1197">
        <v>3.5</v>
      </c>
      <c r="J945" s="1198">
        <v>20</v>
      </c>
      <c r="K945" s="1196">
        <v>6.666666666666667</v>
      </c>
      <c r="L945" s="2146" t="s">
        <v>979</v>
      </c>
      <c r="M945" s="1006">
        <v>1787000</v>
      </c>
      <c r="N945" s="1006">
        <v>11304313.699999999</v>
      </c>
      <c r="O945" s="1200">
        <v>8890176.5999999996</v>
      </c>
    </row>
    <row r="946" spans="1:15" ht="15" customHeight="1" x14ac:dyDescent="0.2">
      <c r="A946" s="1009" t="s">
        <v>387</v>
      </c>
      <c r="B946" s="1604">
        <v>193</v>
      </c>
      <c r="C946" s="1196">
        <v>0</v>
      </c>
      <c r="D946" s="1196">
        <v>0</v>
      </c>
      <c r="E946" s="1196">
        <v>0</v>
      </c>
      <c r="F946" s="1196">
        <v>73</v>
      </c>
      <c r="G946" s="1196">
        <v>4</v>
      </c>
      <c r="H946" s="1197">
        <v>116</v>
      </c>
      <c r="I946" s="1197">
        <v>120</v>
      </c>
      <c r="J946" s="1198">
        <v>696</v>
      </c>
      <c r="K946" s="1196">
        <v>6</v>
      </c>
      <c r="L946" s="2146" t="s">
        <v>979</v>
      </c>
      <c r="M946" s="1006">
        <v>1787000</v>
      </c>
      <c r="N946" s="1006">
        <v>11304313.699999999</v>
      </c>
      <c r="O946" s="1200">
        <v>8890176.5999999996</v>
      </c>
    </row>
    <row r="947" spans="1:15" ht="15" customHeight="1" x14ac:dyDescent="0.2">
      <c r="A947" s="1009" t="s">
        <v>388</v>
      </c>
      <c r="B947" s="1604">
        <v>46</v>
      </c>
      <c r="C947" s="1196">
        <v>40</v>
      </c>
      <c r="D947" s="1196">
        <v>0</v>
      </c>
      <c r="E947" s="1196">
        <v>10</v>
      </c>
      <c r="F947" s="1196">
        <v>15</v>
      </c>
      <c r="G947" s="1196">
        <v>4</v>
      </c>
      <c r="H947" s="1197">
        <v>17</v>
      </c>
      <c r="I947" s="1197">
        <v>61</v>
      </c>
      <c r="J947" s="1198">
        <v>146.19999999999999</v>
      </c>
      <c r="K947" s="1196">
        <v>8.6</v>
      </c>
      <c r="L947" s="2146" t="s">
        <v>979</v>
      </c>
      <c r="M947" s="1006">
        <v>1787000</v>
      </c>
      <c r="N947" s="1006">
        <v>11304313.699999999</v>
      </c>
      <c r="O947" s="1200">
        <v>8890176.5999999996</v>
      </c>
    </row>
    <row r="948" spans="1:15" ht="15" customHeight="1" x14ac:dyDescent="0.2">
      <c r="A948" s="1009" t="s">
        <v>389</v>
      </c>
      <c r="B948" s="1604">
        <v>75</v>
      </c>
      <c r="C948" s="1196">
        <v>13</v>
      </c>
      <c r="D948" s="1196">
        <v>0</v>
      </c>
      <c r="E948" s="1196">
        <v>50</v>
      </c>
      <c r="F948" s="1196">
        <v>0</v>
      </c>
      <c r="G948" s="1196">
        <v>0</v>
      </c>
      <c r="H948" s="1197">
        <v>25</v>
      </c>
      <c r="I948" s="1197">
        <v>38</v>
      </c>
      <c r="J948" s="1198">
        <v>175</v>
      </c>
      <c r="K948" s="1196">
        <v>7</v>
      </c>
      <c r="L948" s="2146" t="s">
        <v>979</v>
      </c>
      <c r="M948" s="1006">
        <v>1787000</v>
      </c>
      <c r="N948" s="1006">
        <v>11304313.699999999</v>
      </c>
      <c r="O948" s="1200">
        <v>8890176.5999999996</v>
      </c>
    </row>
    <row r="949" spans="1:15" ht="15" customHeight="1" x14ac:dyDescent="0.2">
      <c r="A949" s="1009" t="s">
        <v>390</v>
      </c>
      <c r="B949" s="1604">
        <v>40</v>
      </c>
      <c r="C949" s="1196">
        <v>0</v>
      </c>
      <c r="D949" s="1196">
        <v>0</v>
      </c>
      <c r="E949" s="1196">
        <v>0</v>
      </c>
      <c r="F949" s="1196">
        <v>0</v>
      </c>
      <c r="G949" s="1196">
        <v>0</v>
      </c>
      <c r="H949" s="1197">
        <v>40</v>
      </c>
      <c r="I949" s="1197">
        <v>40</v>
      </c>
      <c r="J949" s="1198">
        <v>280</v>
      </c>
      <c r="K949" s="1196">
        <v>7</v>
      </c>
      <c r="L949" s="2146" t="s">
        <v>979</v>
      </c>
      <c r="M949" s="1006">
        <v>1787000</v>
      </c>
      <c r="N949" s="1006">
        <v>11304313.699999999</v>
      </c>
      <c r="O949" s="1200">
        <v>8890176.5999999996</v>
      </c>
    </row>
    <row r="950" spans="1:15" ht="15" customHeight="1" x14ac:dyDescent="0.2">
      <c r="A950" s="1009" t="s">
        <v>932</v>
      </c>
      <c r="B950" s="1604">
        <v>121</v>
      </c>
      <c r="C950" s="1196">
        <v>1</v>
      </c>
      <c r="D950" s="1196">
        <v>0</v>
      </c>
      <c r="E950" s="1196">
        <v>0</v>
      </c>
      <c r="F950" s="1196">
        <v>0</v>
      </c>
      <c r="G950" s="1196">
        <v>1</v>
      </c>
      <c r="H950" s="1197">
        <v>120</v>
      </c>
      <c r="I950" s="1197">
        <v>122</v>
      </c>
      <c r="J950" s="1198">
        <v>825.51724137931035</v>
      </c>
      <c r="K950" s="1196">
        <v>6.8793103448275863</v>
      </c>
      <c r="L950" s="2146" t="s">
        <v>979</v>
      </c>
      <c r="M950" s="1006">
        <v>1787000</v>
      </c>
      <c r="N950" s="1006">
        <v>11304313.699999999</v>
      </c>
      <c r="O950" s="1200">
        <v>8890176.5999999996</v>
      </c>
    </row>
    <row r="951" spans="1:15" ht="15" customHeight="1" thickBot="1" x14ac:dyDescent="0.25">
      <c r="A951" s="1190" t="s">
        <v>392</v>
      </c>
      <c r="B951" s="1603">
        <v>18</v>
      </c>
      <c r="C951" s="1191">
        <v>2</v>
      </c>
      <c r="D951" s="1191">
        <v>0</v>
      </c>
      <c r="E951" s="1191">
        <v>0</v>
      </c>
      <c r="F951" s="1191">
        <v>3</v>
      </c>
      <c r="G951" s="1196">
        <v>1</v>
      </c>
      <c r="H951" s="1197">
        <v>14</v>
      </c>
      <c r="I951" s="1197">
        <v>17</v>
      </c>
      <c r="J951" s="1586">
        <v>126</v>
      </c>
      <c r="K951" s="1191">
        <v>9</v>
      </c>
      <c r="L951" s="2146" t="s">
        <v>979</v>
      </c>
      <c r="M951" s="1006">
        <v>1787000</v>
      </c>
      <c r="N951" s="1006">
        <v>11304313.699999999</v>
      </c>
      <c r="O951" s="1200">
        <v>8890176.5999999996</v>
      </c>
    </row>
    <row r="952" spans="1:15" ht="15" customHeight="1" thickBot="1" x14ac:dyDescent="0.25">
      <c r="A952" s="430" t="s">
        <v>933</v>
      </c>
      <c r="B952" s="1181">
        <v>2311.5500000000002</v>
      </c>
      <c r="C952" s="1181">
        <v>588.79999999999995</v>
      </c>
      <c r="D952" s="1181">
        <v>0</v>
      </c>
      <c r="E952" s="1181">
        <v>97.25</v>
      </c>
      <c r="F952" s="1181">
        <v>229</v>
      </c>
      <c r="G952" s="1181">
        <v>121</v>
      </c>
      <c r="H952" s="1181">
        <v>1864.3</v>
      </c>
      <c r="I952" s="1181">
        <v>2574.1</v>
      </c>
      <c r="J952" s="1182">
        <v>13343.413613007682</v>
      </c>
      <c r="K952" s="1182">
        <v>7.1573317668871335</v>
      </c>
      <c r="L952" s="1584" t="s">
        <v>979</v>
      </c>
      <c r="M952" s="1184">
        <v>1786999.9999999998</v>
      </c>
      <c r="N952" s="1184">
        <v>11304313.699999999</v>
      </c>
      <c r="O952" s="536">
        <v>8890176.5999999996</v>
      </c>
    </row>
    <row r="953" spans="1:15" x14ac:dyDescent="0.2">
      <c r="A953" s="7" t="s">
        <v>1874</v>
      </c>
      <c r="B953" s="246"/>
      <c r="C953" s="246"/>
      <c r="D953" s="246"/>
      <c r="E953" s="246"/>
      <c r="F953" s="246"/>
      <c r="G953" s="246"/>
      <c r="H953" s="249"/>
      <c r="I953" s="249"/>
      <c r="J953" s="249"/>
      <c r="K953" s="257"/>
      <c r="L953" s="258"/>
      <c r="M953" s="259"/>
      <c r="N953" s="259"/>
      <c r="O953" s="259"/>
    </row>
    <row r="954" spans="1:15" x14ac:dyDescent="0.2">
      <c r="A954" s="42"/>
      <c r="B954" s="246"/>
      <c r="C954" s="246"/>
      <c r="D954" s="246"/>
      <c r="E954" s="246"/>
      <c r="F954" s="246"/>
      <c r="G954" s="246"/>
      <c r="H954" s="249"/>
      <c r="I954" s="249"/>
      <c r="J954" s="249"/>
      <c r="K954" s="257"/>
      <c r="L954" s="258"/>
      <c r="M954" s="259"/>
      <c r="N954" s="259"/>
      <c r="O954" s="259"/>
    </row>
    <row r="955" spans="1:15" x14ac:dyDescent="0.2">
      <c r="A955" s="42"/>
      <c r="B955" s="246"/>
      <c r="C955" s="246"/>
      <c r="D955" s="246"/>
      <c r="E955" s="246"/>
      <c r="F955" s="246"/>
      <c r="G955" s="246"/>
      <c r="H955" s="249"/>
      <c r="I955" s="249"/>
      <c r="J955" s="249"/>
      <c r="K955" s="257"/>
      <c r="L955" s="258"/>
      <c r="M955" s="259"/>
      <c r="N955" s="259"/>
      <c r="O955" s="259"/>
    </row>
    <row r="956" spans="1:15" ht="15" x14ac:dyDescent="0.25">
      <c r="A956" s="3012" t="s">
        <v>1982</v>
      </c>
      <c r="B956" s="3012"/>
      <c r="C956" s="3012"/>
      <c r="D956" s="3012"/>
      <c r="E956" s="3012"/>
      <c r="F956" s="3012"/>
      <c r="G956" s="3012"/>
      <c r="H956" s="3012"/>
      <c r="I956" s="3012"/>
      <c r="J956" s="3012"/>
      <c r="K956" s="3012"/>
      <c r="L956" s="3012"/>
      <c r="M956" s="3012"/>
      <c r="N956" s="3012"/>
      <c r="O956" s="3012"/>
    </row>
    <row r="957" spans="1:15" x14ac:dyDescent="0.2">
      <c r="A957" s="247"/>
      <c r="B957" s="247"/>
      <c r="C957" s="246"/>
      <c r="D957" s="246"/>
      <c r="E957" s="246"/>
      <c r="F957" s="246"/>
      <c r="G957" s="246"/>
      <c r="H957" s="249"/>
      <c r="I957" s="249"/>
      <c r="J957" s="249"/>
      <c r="K957" s="257"/>
      <c r="L957" s="258"/>
      <c r="M957" s="259"/>
      <c r="N957" s="259"/>
      <c r="O957" s="259"/>
    </row>
    <row r="958" spans="1:15" ht="13.5" thickBot="1" x14ac:dyDescent="0.25">
      <c r="A958" s="247" t="s">
        <v>941</v>
      </c>
      <c r="B958" s="247"/>
      <c r="C958" s="246"/>
      <c r="D958" s="246"/>
      <c r="E958" s="246"/>
      <c r="F958" s="246"/>
      <c r="G958" s="246"/>
      <c r="H958" s="249"/>
      <c r="I958" s="249"/>
      <c r="J958" s="249"/>
      <c r="K958" s="257"/>
      <c r="L958" s="258"/>
      <c r="M958" s="259"/>
      <c r="N958" s="259"/>
      <c r="O958" s="259"/>
    </row>
    <row r="959" spans="1:15" ht="15" customHeight="1" x14ac:dyDescent="0.2">
      <c r="A959" s="3009" t="s">
        <v>328</v>
      </c>
      <c r="B959" s="3005" t="s">
        <v>1984</v>
      </c>
      <c r="C959" s="3006"/>
      <c r="D959" s="3006"/>
      <c r="E959" s="3006"/>
      <c r="F959" s="3006"/>
      <c r="G959" s="3006"/>
      <c r="H959" s="3006"/>
      <c r="I959" s="3006"/>
      <c r="J959" s="3006"/>
      <c r="K959" s="3006"/>
      <c r="L959" s="3006"/>
      <c r="M959" s="3006"/>
      <c r="N959" s="3006"/>
      <c r="O959" s="3007"/>
    </row>
    <row r="960" spans="1:15" ht="15" customHeight="1" x14ac:dyDescent="0.2">
      <c r="A960" s="3010"/>
      <c r="B960" s="3008" t="s">
        <v>192</v>
      </c>
      <c r="C960" s="3008"/>
      <c r="D960" s="3008"/>
      <c r="E960" s="3008"/>
      <c r="F960" s="3008"/>
      <c r="G960" s="3008"/>
      <c r="H960" s="3008"/>
      <c r="I960" s="3008"/>
      <c r="J960" s="2329"/>
      <c r="K960" s="2329" t="s">
        <v>904</v>
      </c>
      <c r="L960" s="2329"/>
      <c r="M960" s="1172" t="s">
        <v>437</v>
      </c>
      <c r="N960" s="1172" t="s">
        <v>910</v>
      </c>
      <c r="O960" s="1177" t="s">
        <v>910</v>
      </c>
    </row>
    <row r="961" spans="1:15" ht="15" customHeight="1" x14ac:dyDescent="0.2">
      <c r="A961" s="3010"/>
      <c r="B961" s="2329" t="s">
        <v>433</v>
      </c>
      <c r="C961" s="2329"/>
      <c r="D961" s="2329" t="s">
        <v>1702</v>
      </c>
      <c r="E961" s="2329"/>
      <c r="F961" s="2329"/>
      <c r="G961" s="2329" t="s">
        <v>911</v>
      </c>
      <c r="H961" s="2329"/>
      <c r="I961" s="2329" t="s">
        <v>433</v>
      </c>
      <c r="J961" s="2360" t="s">
        <v>912</v>
      </c>
      <c r="K961" s="2360" t="s">
        <v>842</v>
      </c>
      <c r="L961" s="2360" t="s">
        <v>330</v>
      </c>
      <c r="M961" s="1173" t="s">
        <v>913</v>
      </c>
      <c r="N961" s="1173" t="s">
        <v>914</v>
      </c>
      <c r="O961" s="1178" t="s">
        <v>913</v>
      </c>
    </row>
    <row r="962" spans="1:15" ht="15" customHeight="1" x14ac:dyDescent="0.2">
      <c r="A962" s="3010"/>
      <c r="B962" s="2360" t="s">
        <v>916</v>
      </c>
      <c r="C962" s="2360" t="s">
        <v>918</v>
      </c>
      <c r="D962" s="2360"/>
      <c r="E962" s="2360" t="s">
        <v>867</v>
      </c>
      <c r="F962" s="2360" t="s">
        <v>917</v>
      </c>
      <c r="G962" s="2360" t="s">
        <v>919</v>
      </c>
      <c r="H962" s="2360" t="s">
        <v>836</v>
      </c>
      <c r="I962" s="2360" t="s">
        <v>835</v>
      </c>
      <c r="J962" s="2360" t="s">
        <v>920</v>
      </c>
      <c r="K962" s="2360" t="s">
        <v>921</v>
      </c>
      <c r="L962" s="2360" t="s">
        <v>336</v>
      </c>
      <c r="M962" s="1173" t="s">
        <v>922</v>
      </c>
      <c r="N962" s="1173" t="s">
        <v>923</v>
      </c>
      <c r="O962" s="1178" t="s">
        <v>924</v>
      </c>
    </row>
    <row r="963" spans="1:15" ht="15" customHeight="1" thickBot="1" x14ac:dyDescent="0.25">
      <c r="A963" s="3011"/>
      <c r="B963" s="1992">
        <v>43830</v>
      </c>
      <c r="C963" s="2361">
        <v>2020</v>
      </c>
      <c r="D963" s="2361">
        <v>2020</v>
      </c>
      <c r="E963" s="2361">
        <v>2020</v>
      </c>
      <c r="F963" s="2361">
        <v>2020</v>
      </c>
      <c r="G963" s="2361" t="s">
        <v>925</v>
      </c>
      <c r="H963" s="1176">
        <v>2020</v>
      </c>
      <c r="I963" s="1992">
        <v>44196</v>
      </c>
      <c r="J963" s="1992" t="s">
        <v>1983</v>
      </c>
      <c r="K963" s="1992" t="s">
        <v>1983</v>
      </c>
      <c r="L963" s="2361" t="s">
        <v>441</v>
      </c>
      <c r="M963" s="1175" t="s">
        <v>926</v>
      </c>
      <c r="N963" s="1175" t="s">
        <v>927</v>
      </c>
      <c r="O963" s="1179" t="s">
        <v>927</v>
      </c>
    </row>
    <row r="964" spans="1:15" ht="15" customHeight="1" x14ac:dyDescent="0.2">
      <c r="A964" s="1185" t="s">
        <v>352</v>
      </c>
      <c r="B964" s="1180">
        <v>134.19999999999999</v>
      </c>
      <c r="C964" s="1180">
        <v>42</v>
      </c>
      <c r="D964" s="1180">
        <v>0</v>
      </c>
      <c r="E964" s="1180">
        <v>3.5</v>
      </c>
      <c r="F964" s="1180">
        <v>3.5</v>
      </c>
      <c r="G964" s="1180">
        <v>16</v>
      </c>
      <c r="H964" s="1180">
        <v>111.2</v>
      </c>
      <c r="I964" s="1180">
        <v>169.2</v>
      </c>
      <c r="J964" s="1186">
        <v>1336.8465611814345</v>
      </c>
      <c r="K964" s="1595">
        <v>12.022001449473331</v>
      </c>
      <c r="L964" s="404"/>
      <c r="M964" s="1188"/>
      <c r="N964" s="1188"/>
      <c r="O964" s="1189"/>
    </row>
    <row r="965" spans="1:15" ht="15" customHeight="1" x14ac:dyDescent="0.2">
      <c r="A965" s="1009" t="s">
        <v>353</v>
      </c>
      <c r="B965" s="262">
        <v>16</v>
      </c>
      <c r="C965" s="1196">
        <v>1</v>
      </c>
      <c r="D965" s="1196">
        <v>0</v>
      </c>
      <c r="E965" s="1196">
        <v>0</v>
      </c>
      <c r="F965" s="1196">
        <v>0</v>
      </c>
      <c r="G965" s="1196">
        <v>1</v>
      </c>
      <c r="H965" s="1197">
        <v>15</v>
      </c>
      <c r="I965" s="1197">
        <v>17</v>
      </c>
      <c r="J965" s="1198">
        <v>210</v>
      </c>
      <c r="K965" s="1196">
        <v>14</v>
      </c>
      <c r="L965" s="2146" t="s">
        <v>979</v>
      </c>
      <c r="M965" s="2082">
        <v>1615000</v>
      </c>
      <c r="N965" s="1006">
        <v>10463810.800000001</v>
      </c>
      <c r="O965" s="1200">
        <v>8414255</v>
      </c>
    </row>
    <row r="966" spans="1:15" ht="15" customHeight="1" x14ac:dyDescent="0.2">
      <c r="A966" s="1009" t="s">
        <v>354</v>
      </c>
      <c r="B966" s="262">
        <v>24.7</v>
      </c>
      <c r="C966" s="1196">
        <v>4</v>
      </c>
      <c r="D966" s="1196">
        <v>0</v>
      </c>
      <c r="E966" s="1196">
        <v>0</v>
      </c>
      <c r="F966" s="1196">
        <v>1</v>
      </c>
      <c r="G966" s="1196">
        <v>4</v>
      </c>
      <c r="H966" s="1197">
        <v>19.7</v>
      </c>
      <c r="I966" s="1197">
        <v>27.7</v>
      </c>
      <c r="J966" s="1198">
        <v>265.99156118143458</v>
      </c>
      <c r="K966" s="1196">
        <v>13.502109704641351</v>
      </c>
      <c r="L966" s="2146" t="s">
        <v>979</v>
      </c>
      <c r="M966" s="2082">
        <v>1615000</v>
      </c>
      <c r="N966" s="1006">
        <v>10463810.800000001</v>
      </c>
      <c r="O966" s="1200">
        <v>8414255</v>
      </c>
    </row>
    <row r="967" spans="1:15" ht="15" customHeight="1" x14ac:dyDescent="0.2">
      <c r="A967" s="1009" t="s">
        <v>355</v>
      </c>
      <c r="B967" s="1554">
        <v>6.5</v>
      </c>
      <c r="C967" s="1196">
        <v>2</v>
      </c>
      <c r="D967" s="1196">
        <v>0</v>
      </c>
      <c r="E967" s="1196">
        <v>1</v>
      </c>
      <c r="F967" s="1196">
        <v>1</v>
      </c>
      <c r="G967" s="1196">
        <v>1</v>
      </c>
      <c r="H967" s="1197">
        <v>3.5</v>
      </c>
      <c r="I967" s="1197">
        <v>6.5</v>
      </c>
      <c r="J967" s="1198">
        <v>45.5</v>
      </c>
      <c r="K967" s="1196">
        <v>13</v>
      </c>
      <c r="L967" s="2146" t="s">
        <v>979</v>
      </c>
      <c r="M967" s="2082">
        <v>1615000</v>
      </c>
      <c r="N967" s="1006">
        <v>10463810.800000001</v>
      </c>
      <c r="O967" s="1200">
        <v>8414255</v>
      </c>
    </row>
    <row r="968" spans="1:15" ht="15" customHeight="1" x14ac:dyDescent="0.2">
      <c r="A968" s="1009" t="s">
        <v>356</v>
      </c>
      <c r="B968" s="1554">
        <v>0</v>
      </c>
      <c r="C968" s="1196"/>
      <c r="D968" s="1196"/>
      <c r="E968" s="1196"/>
      <c r="F968" s="1196"/>
      <c r="G968" s="1196"/>
      <c r="H968" s="1197">
        <v>0</v>
      </c>
      <c r="I968" s="1197">
        <v>0</v>
      </c>
      <c r="J968" s="1198">
        <v>0</v>
      </c>
      <c r="K968" s="1196"/>
      <c r="L968" s="1199"/>
      <c r="M968" s="1006"/>
      <c r="N968" s="1006"/>
      <c r="O968" s="1200"/>
    </row>
    <row r="969" spans="1:15" ht="15" customHeight="1" x14ac:dyDescent="0.2">
      <c r="A969" s="1009" t="s">
        <v>357</v>
      </c>
      <c r="B969" s="1554">
        <v>30</v>
      </c>
      <c r="C969" s="1196">
        <v>15</v>
      </c>
      <c r="D969" s="1196">
        <v>0</v>
      </c>
      <c r="E969" s="1196">
        <v>1</v>
      </c>
      <c r="F969" s="1196">
        <v>1</v>
      </c>
      <c r="G969" s="1196">
        <v>10</v>
      </c>
      <c r="H969" s="1197">
        <v>18</v>
      </c>
      <c r="I969" s="1197">
        <v>43</v>
      </c>
      <c r="J969" s="1198">
        <v>216</v>
      </c>
      <c r="K969" s="1196">
        <v>12</v>
      </c>
      <c r="L969" s="2146" t="s">
        <v>979</v>
      </c>
      <c r="M969" s="2082">
        <v>1615000</v>
      </c>
      <c r="N969" s="1006">
        <v>10463810.800000001</v>
      </c>
      <c r="O969" s="1200">
        <v>8414255</v>
      </c>
    </row>
    <row r="970" spans="1:15" ht="15" customHeight="1" x14ac:dyDescent="0.2">
      <c r="A970" s="1009" t="s">
        <v>358</v>
      </c>
      <c r="B970" s="1554">
        <v>0</v>
      </c>
      <c r="C970" s="1196"/>
      <c r="D970" s="1196"/>
      <c r="E970" s="1196"/>
      <c r="F970" s="1196"/>
      <c r="G970" s="1196"/>
      <c r="H970" s="1197">
        <v>0</v>
      </c>
      <c r="I970" s="1197">
        <v>0</v>
      </c>
      <c r="J970" s="1198">
        <v>0</v>
      </c>
      <c r="K970" s="1196"/>
      <c r="L970" s="1199"/>
      <c r="M970" s="1006"/>
      <c r="N970" s="1006"/>
      <c r="O970" s="1200"/>
    </row>
    <row r="971" spans="1:15" ht="15" customHeight="1" x14ac:dyDescent="0.2">
      <c r="A971" s="1009" t="s">
        <v>928</v>
      </c>
      <c r="B971" s="1554">
        <v>6</v>
      </c>
      <c r="C971" s="1196">
        <v>0</v>
      </c>
      <c r="D971" s="1196">
        <v>0</v>
      </c>
      <c r="E971" s="1196">
        <v>0</v>
      </c>
      <c r="F971" s="1196">
        <v>0</v>
      </c>
      <c r="G971" s="1196">
        <v>0</v>
      </c>
      <c r="H971" s="1197">
        <v>6</v>
      </c>
      <c r="I971" s="1197">
        <v>6</v>
      </c>
      <c r="J971" s="1198">
        <v>72</v>
      </c>
      <c r="K971" s="1196">
        <v>12</v>
      </c>
      <c r="L971" s="2146" t="s">
        <v>979</v>
      </c>
      <c r="M971" s="2082">
        <v>1615000</v>
      </c>
      <c r="N971" s="1006">
        <v>10463810.800000001</v>
      </c>
      <c r="O971" s="1200">
        <v>8414255</v>
      </c>
    </row>
    <row r="972" spans="1:15" ht="15" customHeight="1" x14ac:dyDescent="0.2">
      <c r="A972" s="1009" t="s">
        <v>360</v>
      </c>
      <c r="B972" s="1554">
        <v>0</v>
      </c>
      <c r="C972" s="1196"/>
      <c r="D972" s="1196"/>
      <c r="E972" s="1196"/>
      <c r="F972" s="1196"/>
      <c r="G972" s="1196"/>
      <c r="H972" s="1197">
        <v>0</v>
      </c>
      <c r="I972" s="1197">
        <v>0</v>
      </c>
      <c r="J972" s="1198">
        <v>0</v>
      </c>
      <c r="K972" s="1196"/>
      <c r="L972" s="1199"/>
      <c r="M972" s="1006"/>
      <c r="N972" s="1006"/>
      <c r="O972" s="1200"/>
    </row>
    <row r="973" spans="1:15" ht="15" customHeight="1" x14ac:dyDescent="0.2">
      <c r="A973" s="1009" t="s">
        <v>929</v>
      </c>
      <c r="B973" s="1554">
        <v>2</v>
      </c>
      <c r="C973" s="1196">
        <v>1</v>
      </c>
      <c r="D973" s="1196">
        <v>0</v>
      </c>
      <c r="E973" s="1196">
        <v>0.5</v>
      </c>
      <c r="F973" s="1196">
        <v>0.5</v>
      </c>
      <c r="G973" s="1196">
        <v>0</v>
      </c>
      <c r="H973" s="1197">
        <v>1</v>
      </c>
      <c r="I973" s="1197">
        <v>2</v>
      </c>
      <c r="J973" s="1198">
        <v>13.23</v>
      </c>
      <c r="K973" s="1196">
        <v>13.23</v>
      </c>
      <c r="L973" s="2146" t="s">
        <v>979</v>
      </c>
      <c r="M973" s="2082">
        <v>1615000</v>
      </c>
      <c r="N973" s="1006">
        <v>10463810.800000001</v>
      </c>
      <c r="O973" s="1200">
        <v>8414255</v>
      </c>
    </row>
    <row r="974" spans="1:15" ht="15" customHeight="1" x14ac:dyDescent="0.2">
      <c r="A974" s="1009" t="s">
        <v>362</v>
      </c>
      <c r="B974" s="1554">
        <v>6</v>
      </c>
      <c r="C974" s="1196">
        <v>0</v>
      </c>
      <c r="D974" s="1196">
        <v>0</v>
      </c>
      <c r="E974" s="1196">
        <v>0</v>
      </c>
      <c r="F974" s="1196">
        <v>0</v>
      </c>
      <c r="G974" s="1196">
        <v>0</v>
      </c>
      <c r="H974" s="1197">
        <v>6</v>
      </c>
      <c r="I974" s="1197">
        <v>6</v>
      </c>
      <c r="J974" s="1198">
        <v>78</v>
      </c>
      <c r="K974" s="1196">
        <v>13</v>
      </c>
      <c r="L974" s="2146" t="s">
        <v>979</v>
      </c>
      <c r="M974" s="2082">
        <v>1615000</v>
      </c>
      <c r="N974" s="1006">
        <v>10463810.800000001</v>
      </c>
      <c r="O974" s="1200">
        <v>8414255</v>
      </c>
    </row>
    <row r="975" spans="1:15" ht="15" customHeight="1" x14ac:dyDescent="0.2">
      <c r="A975" s="1009" t="s">
        <v>363</v>
      </c>
      <c r="B975" s="1554">
        <v>0</v>
      </c>
      <c r="C975" s="1196">
        <v>0</v>
      </c>
      <c r="D975" s="1196">
        <v>0</v>
      </c>
      <c r="E975" s="1196">
        <v>0</v>
      </c>
      <c r="F975" s="1196">
        <v>0</v>
      </c>
      <c r="G975" s="1196">
        <v>0</v>
      </c>
      <c r="H975" s="1197">
        <v>0</v>
      </c>
      <c r="I975" s="1197">
        <v>0</v>
      </c>
      <c r="J975" s="1198">
        <v>0</v>
      </c>
      <c r="K975" s="1196"/>
      <c r="L975" s="1199"/>
      <c r="M975" s="1006"/>
      <c r="N975" s="1006"/>
      <c r="O975" s="1200"/>
    </row>
    <row r="976" spans="1:15" ht="15" customHeight="1" x14ac:dyDescent="0.2">
      <c r="A976" s="1009" t="s">
        <v>930</v>
      </c>
      <c r="B976" s="1554">
        <v>37</v>
      </c>
      <c r="C976" s="1196">
        <v>0</v>
      </c>
      <c r="D976" s="1196">
        <v>0</v>
      </c>
      <c r="E976" s="1196">
        <v>0</v>
      </c>
      <c r="F976" s="1196">
        <v>0</v>
      </c>
      <c r="G976" s="1196">
        <v>0</v>
      </c>
      <c r="H976" s="1197">
        <v>37</v>
      </c>
      <c r="I976" s="1197">
        <v>37</v>
      </c>
      <c r="J976" s="1198">
        <v>370</v>
      </c>
      <c r="K976" s="1196">
        <v>10</v>
      </c>
      <c r="L976" s="2146" t="s">
        <v>979</v>
      </c>
      <c r="M976" s="2082">
        <v>1615000</v>
      </c>
      <c r="N976" s="1006">
        <v>10463810.800000001</v>
      </c>
      <c r="O976" s="1200">
        <v>8414255</v>
      </c>
    </row>
    <row r="977" spans="1:15" ht="15" customHeight="1" x14ac:dyDescent="0.2">
      <c r="A977" s="1009" t="s">
        <v>365</v>
      </c>
      <c r="B977" s="1003">
        <v>0</v>
      </c>
      <c r="C977" s="1196"/>
      <c r="D977" s="1196"/>
      <c r="E977" s="1196"/>
      <c r="F977" s="1196"/>
      <c r="G977" s="1196"/>
      <c r="H977" s="1197">
        <v>0</v>
      </c>
      <c r="I977" s="1197">
        <v>0</v>
      </c>
      <c r="J977" s="1198">
        <v>0</v>
      </c>
      <c r="K977" s="1196"/>
      <c r="L977" s="1199"/>
      <c r="M977" s="1006"/>
      <c r="N977" s="1593"/>
      <c r="O977" s="1594"/>
    </row>
    <row r="978" spans="1:15" ht="15" customHeight="1" x14ac:dyDescent="0.2">
      <c r="A978" s="1009" t="s">
        <v>366</v>
      </c>
      <c r="B978" s="1003">
        <v>6</v>
      </c>
      <c r="C978" s="1196">
        <v>19</v>
      </c>
      <c r="D978" s="1196">
        <v>0</v>
      </c>
      <c r="E978" s="1196">
        <v>1</v>
      </c>
      <c r="F978" s="1196">
        <v>0</v>
      </c>
      <c r="G978" s="1196">
        <v>0</v>
      </c>
      <c r="H978" s="1197">
        <v>5</v>
      </c>
      <c r="I978" s="1197">
        <v>24</v>
      </c>
      <c r="J978" s="1198">
        <v>66.125</v>
      </c>
      <c r="K978" s="1196">
        <v>13.225</v>
      </c>
      <c r="L978" s="2146" t="s">
        <v>979</v>
      </c>
      <c r="M978" s="2082">
        <v>1615000</v>
      </c>
      <c r="N978" s="1006">
        <v>10463810.800000001</v>
      </c>
      <c r="O978" s="1200">
        <v>8414255</v>
      </c>
    </row>
    <row r="979" spans="1:15" ht="15" customHeight="1" x14ac:dyDescent="0.2">
      <c r="A979" s="1009" t="s">
        <v>367</v>
      </c>
      <c r="B979" s="1003">
        <v>0</v>
      </c>
      <c r="C979" s="1196"/>
      <c r="D979" s="1196"/>
      <c r="E979" s="1196"/>
      <c r="F979" s="1196"/>
      <c r="G979" s="1196"/>
      <c r="H979" s="1197">
        <v>0</v>
      </c>
      <c r="I979" s="1197">
        <v>0</v>
      </c>
      <c r="J979" s="1198">
        <v>0</v>
      </c>
      <c r="K979" s="1198"/>
      <c r="L979" s="1199"/>
      <c r="M979" s="1006"/>
      <c r="N979" s="1593"/>
      <c r="O979" s="1594"/>
    </row>
    <row r="980" spans="1:15" ht="15" customHeight="1" x14ac:dyDescent="0.2">
      <c r="A980" s="459" t="s">
        <v>931</v>
      </c>
      <c r="B980" s="1049">
        <v>20</v>
      </c>
      <c r="C980" s="1049">
        <v>2</v>
      </c>
      <c r="D980" s="1049">
        <v>0</v>
      </c>
      <c r="E980" s="1049">
        <v>0</v>
      </c>
      <c r="F980" s="1049">
        <v>0</v>
      </c>
      <c r="G980" s="1049">
        <v>2</v>
      </c>
      <c r="H980" s="1049">
        <v>18</v>
      </c>
      <c r="I980" s="1049">
        <v>22</v>
      </c>
      <c r="J980" s="1201">
        <v>222</v>
      </c>
      <c r="K980" s="1207">
        <v>12.333333333333334</v>
      </c>
      <c r="L980" s="1203"/>
      <c r="M980" s="1043"/>
      <c r="N980" s="460"/>
      <c r="O980" s="461"/>
    </row>
    <row r="981" spans="1:15" ht="15" customHeight="1" x14ac:dyDescent="0.2">
      <c r="A981" s="1009" t="s">
        <v>369</v>
      </c>
      <c r="B981" s="1003">
        <v>16</v>
      </c>
      <c r="C981" s="1196">
        <v>2</v>
      </c>
      <c r="D981" s="1196">
        <v>0</v>
      </c>
      <c r="E981" s="1196">
        <v>0</v>
      </c>
      <c r="F981" s="1196">
        <v>0</v>
      </c>
      <c r="G981" s="1196">
        <v>2</v>
      </c>
      <c r="H981" s="1197">
        <v>14</v>
      </c>
      <c r="I981" s="1197">
        <v>18</v>
      </c>
      <c r="J981" s="1198">
        <v>182</v>
      </c>
      <c r="K981" s="1196">
        <v>13</v>
      </c>
      <c r="L981" s="2146" t="s">
        <v>979</v>
      </c>
      <c r="M981" s="2082">
        <v>1615000</v>
      </c>
      <c r="N981" s="1006">
        <v>10463810.800000001</v>
      </c>
      <c r="O981" s="1200">
        <v>8414255</v>
      </c>
    </row>
    <row r="982" spans="1:15" ht="15" customHeight="1" x14ac:dyDescent="0.2">
      <c r="A982" s="1009" t="s">
        <v>370</v>
      </c>
      <c r="B982" s="1003">
        <v>0</v>
      </c>
      <c r="C982" s="1196"/>
      <c r="D982" s="1196"/>
      <c r="E982" s="1196"/>
      <c r="F982" s="1196"/>
      <c r="G982" s="1196"/>
      <c r="H982" s="1197">
        <v>0</v>
      </c>
      <c r="I982" s="1197">
        <v>0</v>
      </c>
      <c r="J982" s="1198">
        <v>0</v>
      </c>
      <c r="K982" s="1196"/>
      <c r="L982" s="1199"/>
      <c r="M982" s="1006"/>
      <c r="N982" s="1593"/>
      <c r="O982" s="1594"/>
    </row>
    <row r="983" spans="1:15" ht="15" customHeight="1" x14ac:dyDescent="0.2">
      <c r="A983" s="1009" t="s">
        <v>371</v>
      </c>
      <c r="B983" s="1003">
        <v>4</v>
      </c>
      <c r="C983" s="1196">
        <v>0</v>
      </c>
      <c r="D983" s="1196">
        <v>0</v>
      </c>
      <c r="E983" s="1196">
        <v>0</v>
      </c>
      <c r="F983" s="1196">
        <v>0</v>
      </c>
      <c r="G983" s="1196">
        <v>0</v>
      </c>
      <c r="H983" s="1197">
        <v>4</v>
      </c>
      <c r="I983" s="1197">
        <v>4</v>
      </c>
      <c r="J983" s="1198">
        <v>40</v>
      </c>
      <c r="K983" s="1196">
        <v>10</v>
      </c>
      <c r="L983" s="2146" t="s">
        <v>979</v>
      </c>
      <c r="M983" s="2082">
        <v>1615000</v>
      </c>
      <c r="N983" s="1006">
        <v>10463810.800000001</v>
      </c>
      <c r="O983" s="1200">
        <v>8414255</v>
      </c>
    </row>
    <row r="984" spans="1:15" ht="15" customHeight="1" x14ac:dyDescent="0.2">
      <c r="A984" s="1009" t="s">
        <v>372</v>
      </c>
      <c r="B984" s="1003">
        <v>0</v>
      </c>
      <c r="C984" s="1196"/>
      <c r="D984" s="1196"/>
      <c r="E984" s="1196"/>
      <c r="F984" s="1196"/>
      <c r="G984" s="1196"/>
      <c r="H984" s="1197">
        <v>0</v>
      </c>
      <c r="I984" s="1197">
        <v>0</v>
      </c>
      <c r="J984" s="1198">
        <v>0</v>
      </c>
      <c r="K984" s="1196"/>
      <c r="L984" s="1199"/>
      <c r="M984" s="1006"/>
      <c r="N984" s="1593"/>
      <c r="O984" s="1594"/>
    </row>
    <row r="985" spans="1:15" ht="15" customHeight="1" x14ac:dyDescent="0.2">
      <c r="A985" s="1009" t="s">
        <v>373</v>
      </c>
      <c r="B985" s="1003">
        <v>0</v>
      </c>
      <c r="C985" s="1196"/>
      <c r="D985" s="1196"/>
      <c r="E985" s="1196"/>
      <c r="F985" s="1196"/>
      <c r="G985" s="1196"/>
      <c r="H985" s="1197">
        <v>0</v>
      </c>
      <c r="I985" s="1197">
        <v>0</v>
      </c>
      <c r="J985" s="1198">
        <v>0</v>
      </c>
      <c r="K985" s="1198"/>
      <c r="L985" s="1199"/>
      <c r="M985" s="1006"/>
      <c r="N985" s="1006"/>
      <c r="O985" s="1200"/>
    </row>
    <row r="986" spans="1:15" ht="15" customHeight="1" x14ac:dyDescent="0.2">
      <c r="A986" s="1205" t="s">
        <v>374</v>
      </c>
      <c r="B986" s="1049">
        <v>95.5</v>
      </c>
      <c r="C986" s="1049">
        <v>12</v>
      </c>
      <c r="D986" s="1049">
        <v>0</v>
      </c>
      <c r="E986" s="1049">
        <v>0</v>
      </c>
      <c r="F986" s="1049">
        <v>0</v>
      </c>
      <c r="G986" s="1049">
        <v>13</v>
      </c>
      <c r="H986" s="1049">
        <v>82.5</v>
      </c>
      <c r="I986" s="1049">
        <v>107.5</v>
      </c>
      <c r="J986" s="1201">
        <v>1035.5</v>
      </c>
      <c r="K986" s="1207">
        <v>12.551515151515151</v>
      </c>
      <c r="L986" s="1203"/>
      <c r="M986" s="1043"/>
      <c r="N986" s="460"/>
      <c r="O986" s="461"/>
    </row>
    <row r="987" spans="1:15" ht="15" customHeight="1" x14ac:dyDescent="0.2">
      <c r="A987" s="1009" t="s">
        <v>375</v>
      </c>
      <c r="B987" s="1554">
        <v>11</v>
      </c>
      <c r="C987" s="1196">
        <v>0</v>
      </c>
      <c r="D987" s="1196">
        <v>0</v>
      </c>
      <c r="E987" s="1196">
        <v>0</v>
      </c>
      <c r="F987" s="1196">
        <v>0</v>
      </c>
      <c r="G987" s="1196">
        <v>1</v>
      </c>
      <c r="H987" s="1197">
        <v>10</v>
      </c>
      <c r="I987" s="1197">
        <v>11</v>
      </c>
      <c r="J987" s="1198">
        <v>140</v>
      </c>
      <c r="K987" s="1196">
        <v>14</v>
      </c>
      <c r="L987" s="2146" t="s">
        <v>979</v>
      </c>
      <c r="M987" s="2082">
        <v>1615000</v>
      </c>
      <c r="N987" s="1006">
        <v>10463810.800000001</v>
      </c>
      <c r="O987" s="1200">
        <v>8414255</v>
      </c>
    </row>
    <row r="988" spans="1:15" ht="15" customHeight="1" x14ac:dyDescent="0.2">
      <c r="A988" s="1009" t="s">
        <v>376</v>
      </c>
      <c r="B988" s="1554">
        <v>0</v>
      </c>
      <c r="C988" s="1196"/>
      <c r="D988" s="1196"/>
      <c r="E988" s="1196"/>
      <c r="F988" s="1196"/>
      <c r="G988" s="1196"/>
      <c r="H988" s="1197">
        <v>0</v>
      </c>
      <c r="I988" s="1197">
        <v>0</v>
      </c>
      <c r="J988" s="1198">
        <v>0</v>
      </c>
      <c r="K988" s="1196"/>
      <c r="L988" s="1199"/>
      <c r="M988" s="1006"/>
      <c r="N988" s="1006"/>
      <c r="O988" s="1200"/>
    </row>
    <row r="989" spans="1:15" ht="15" customHeight="1" x14ac:dyDescent="0.2">
      <c r="A989" s="1009" t="s">
        <v>377</v>
      </c>
      <c r="B989" s="1554">
        <v>20</v>
      </c>
      <c r="C989" s="1196">
        <v>0</v>
      </c>
      <c r="D989" s="1196">
        <v>0</v>
      </c>
      <c r="E989" s="1196">
        <v>0</v>
      </c>
      <c r="F989" s="1196">
        <v>0</v>
      </c>
      <c r="G989" s="1196">
        <v>0</v>
      </c>
      <c r="H989" s="1197">
        <v>20</v>
      </c>
      <c r="I989" s="1197">
        <v>20</v>
      </c>
      <c r="J989" s="1198">
        <v>240</v>
      </c>
      <c r="K989" s="1196">
        <v>12</v>
      </c>
      <c r="L989" s="2146" t="s">
        <v>979</v>
      </c>
      <c r="M989" s="2082">
        <v>1615000</v>
      </c>
      <c r="N989" s="1006">
        <v>10463810.800000001</v>
      </c>
      <c r="O989" s="1200">
        <v>8414255</v>
      </c>
    </row>
    <row r="990" spans="1:15" ht="15" customHeight="1" x14ac:dyDescent="0.2">
      <c r="A990" s="1009" t="s">
        <v>378</v>
      </c>
      <c r="B990" s="1554">
        <v>36</v>
      </c>
      <c r="C990" s="1196">
        <v>2</v>
      </c>
      <c r="D990" s="1196">
        <v>0</v>
      </c>
      <c r="E990" s="1196">
        <v>0</v>
      </c>
      <c r="F990" s="1196">
        <v>0</v>
      </c>
      <c r="G990" s="1196">
        <v>2</v>
      </c>
      <c r="H990" s="1197">
        <v>34</v>
      </c>
      <c r="I990" s="1197">
        <v>38</v>
      </c>
      <c r="J990" s="1198">
        <v>459</v>
      </c>
      <c r="K990" s="1196">
        <v>13.5</v>
      </c>
      <c r="L990" s="2146" t="s">
        <v>979</v>
      </c>
      <c r="M990" s="2082">
        <v>1615000</v>
      </c>
      <c r="N990" s="1006">
        <v>10463810.800000001</v>
      </c>
      <c r="O990" s="1200">
        <v>8414255</v>
      </c>
    </row>
    <row r="991" spans="1:15" ht="15" customHeight="1" x14ac:dyDescent="0.2">
      <c r="A991" s="1009" t="s">
        <v>379</v>
      </c>
      <c r="B991" s="1554">
        <v>7</v>
      </c>
      <c r="C991" s="1196">
        <v>0</v>
      </c>
      <c r="D991" s="1196">
        <v>0</v>
      </c>
      <c r="E991" s="1196">
        <v>0</v>
      </c>
      <c r="F991" s="1196">
        <v>0</v>
      </c>
      <c r="G991" s="1196">
        <v>0</v>
      </c>
      <c r="H991" s="1197">
        <v>7</v>
      </c>
      <c r="I991" s="1197">
        <v>7</v>
      </c>
      <c r="J991" s="1198">
        <v>70</v>
      </c>
      <c r="K991" s="1196">
        <v>10</v>
      </c>
      <c r="L991" s="2146" t="s">
        <v>979</v>
      </c>
      <c r="M991" s="2082">
        <v>1615000</v>
      </c>
      <c r="N991" s="1006">
        <v>10463810.800000001</v>
      </c>
      <c r="O991" s="1200">
        <v>8414255</v>
      </c>
    </row>
    <row r="992" spans="1:15" ht="15" customHeight="1" x14ac:dyDescent="0.2">
      <c r="A992" s="1009" t="s">
        <v>380</v>
      </c>
      <c r="B992" s="1554">
        <v>0</v>
      </c>
      <c r="C992" s="1196"/>
      <c r="D992" s="1196"/>
      <c r="E992" s="1196"/>
      <c r="F992" s="1196"/>
      <c r="G992" s="1196"/>
      <c r="H992" s="1197">
        <v>0</v>
      </c>
      <c r="I992" s="1197">
        <v>0</v>
      </c>
      <c r="J992" s="1198">
        <v>0</v>
      </c>
      <c r="K992" s="1196"/>
      <c r="L992" s="1199"/>
      <c r="M992" s="1006"/>
      <c r="N992" s="1593"/>
      <c r="O992" s="1594"/>
    </row>
    <row r="993" spans="1:15" ht="15" customHeight="1" x14ac:dyDescent="0.2">
      <c r="A993" s="1009" t="s">
        <v>381</v>
      </c>
      <c r="B993" s="1003">
        <v>0</v>
      </c>
      <c r="C993" s="1196"/>
      <c r="D993" s="1196"/>
      <c r="E993" s="1196"/>
      <c r="F993" s="1196"/>
      <c r="G993" s="1196"/>
      <c r="H993" s="1197">
        <v>0</v>
      </c>
      <c r="I993" s="1197">
        <v>0</v>
      </c>
      <c r="J993" s="1198">
        <v>0</v>
      </c>
      <c r="K993" s="1196"/>
      <c r="L993" s="1199"/>
      <c r="M993" s="1006"/>
      <c r="N993" s="1593"/>
      <c r="O993" s="1594"/>
    </row>
    <row r="994" spans="1:15" ht="15" customHeight="1" x14ac:dyDescent="0.2">
      <c r="A994" s="1009" t="s">
        <v>382</v>
      </c>
      <c r="B994" s="1003">
        <v>21.5</v>
      </c>
      <c r="C994" s="1196">
        <v>10</v>
      </c>
      <c r="D994" s="1196">
        <v>0</v>
      </c>
      <c r="E994" s="1196">
        <v>0</v>
      </c>
      <c r="F994" s="1196">
        <v>0</v>
      </c>
      <c r="G994" s="1196">
        <v>10</v>
      </c>
      <c r="H994" s="1197">
        <v>11.5</v>
      </c>
      <c r="I994" s="1197">
        <v>31.5</v>
      </c>
      <c r="J994" s="1198">
        <v>126.5</v>
      </c>
      <c r="K994" s="1196">
        <v>11</v>
      </c>
      <c r="L994" s="2146" t="s">
        <v>979</v>
      </c>
      <c r="M994" s="2082">
        <v>1615000</v>
      </c>
      <c r="N994" s="1006">
        <v>10463810.800000001</v>
      </c>
      <c r="O994" s="1200">
        <v>8414255</v>
      </c>
    </row>
    <row r="995" spans="1:15" ht="15" customHeight="1" x14ac:dyDescent="0.2">
      <c r="A995" s="1205" t="s">
        <v>383</v>
      </c>
      <c r="B995" s="1049">
        <v>27</v>
      </c>
      <c r="C995" s="1049">
        <v>5</v>
      </c>
      <c r="D995" s="1049">
        <v>0</v>
      </c>
      <c r="E995" s="1049">
        <v>1</v>
      </c>
      <c r="F995" s="1049">
        <v>2</v>
      </c>
      <c r="G995" s="1049">
        <v>2</v>
      </c>
      <c r="H995" s="1049">
        <v>22</v>
      </c>
      <c r="I995" s="1049">
        <v>29</v>
      </c>
      <c r="J995" s="1201">
        <v>279.00666666666666</v>
      </c>
      <c r="K995" s="1207">
        <v>12.682121212121212</v>
      </c>
      <c r="L995" s="1203"/>
      <c r="M995" s="1043"/>
      <c r="N995" s="460"/>
      <c r="O995" s="461"/>
    </row>
    <row r="996" spans="1:15" ht="15" customHeight="1" x14ac:dyDescent="0.2">
      <c r="A996" s="1009" t="s">
        <v>384</v>
      </c>
      <c r="B996" s="1003">
        <v>0</v>
      </c>
      <c r="C996" s="1196"/>
      <c r="D996" s="1196"/>
      <c r="E996" s="1196"/>
      <c r="F996" s="1196"/>
      <c r="G996" s="1196"/>
      <c r="H996" s="1197">
        <v>0</v>
      </c>
      <c r="I996" s="1197">
        <v>0</v>
      </c>
      <c r="J996" s="1198">
        <v>0</v>
      </c>
      <c r="K996" s="1198"/>
      <c r="L996" s="1199"/>
      <c r="M996" s="1006"/>
      <c r="N996" s="1006"/>
      <c r="O996" s="1200"/>
    </row>
    <row r="997" spans="1:15" ht="15" customHeight="1" x14ac:dyDescent="0.2">
      <c r="A997" s="1009" t="s">
        <v>385</v>
      </c>
      <c r="B997" s="1003">
        <v>0</v>
      </c>
      <c r="C997" s="1196"/>
      <c r="D997" s="1196"/>
      <c r="E997" s="1196"/>
      <c r="F997" s="1196"/>
      <c r="G997" s="1196"/>
      <c r="H997" s="1197">
        <v>0</v>
      </c>
      <c r="I997" s="1197">
        <v>0</v>
      </c>
      <c r="J997" s="1198">
        <v>0</v>
      </c>
      <c r="K997" s="1198"/>
      <c r="L997" s="1199"/>
      <c r="M997" s="1006"/>
      <c r="N997" s="1593"/>
      <c r="O997" s="1594"/>
    </row>
    <row r="998" spans="1:15" ht="15" customHeight="1" x14ac:dyDescent="0.2">
      <c r="A998" s="1009" t="s">
        <v>386</v>
      </c>
      <c r="B998" s="1554">
        <v>20</v>
      </c>
      <c r="C998" s="1196">
        <v>5</v>
      </c>
      <c r="D998" s="1196">
        <v>0</v>
      </c>
      <c r="E998" s="1196">
        <v>1</v>
      </c>
      <c r="F998" s="1196">
        <v>0</v>
      </c>
      <c r="G998" s="1196">
        <v>2</v>
      </c>
      <c r="H998" s="1197">
        <v>17</v>
      </c>
      <c r="I998" s="1197">
        <v>24</v>
      </c>
      <c r="J998" s="1198">
        <v>226.66666666666669</v>
      </c>
      <c r="K998" s="1196">
        <v>13.333333333333334</v>
      </c>
      <c r="L998" s="2146" t="s">
        <v>979</v>
      </c>
      <c r="M998" s="2082">
        <v>1615000</v>
      </c>
      <c r="N998" s="1006">
        <v>10463810.800000001</v>
      </c>
      <c r="O998" s="1200">
        <v>8414255</v>
      </c>
    </row>
    <row r="999" spans="1:15" ht="15" customHeight="1" x14ac:dyDescent="0.2">
      <c r="A999" s="1009" t="s">
        <v>387</v>
      </c>
      <c r="B999" s="1003">
        <v>2</v>
      </c>
      <c r="C999" s="1196">
        <v>0</v>
      </c>
      <c r="D999" s="1196">
        <v>0</v>
      </c>
      <c r="E999" s="1196">
        <v>0</v>
      </c>
      <c r="F999" s="1196">
        <v>0</v>
      </c>
      <c r="G999" s="1196">
        <v>0</v>
      </c>
      <c r="H999" s="1197">
        <v>2</v>
      </c>
      <c r="I999" s="1197">
        <v>2</v>
      </c>
      <c r="J999" s="1198">
        <v>24</v>
      </c>
      <c r="K999" s="1196">
        <v>12</v>
      </c>
      <c r="L999" s="2146" t="s">
        <v>979</v>
      </c>
      <c r="M999" s="2082">
        <v>1615000</v>
      </c>
      <c r="N999" s="1006">
        <v>10463810.800000001</v>
      </c>
      <c r="O999" s="1200">
        <v>8414255</v>
      </c>
    </row>
    <row r="1000" spans="1:15" ht="15" customHeight="1" x14ac:dyDescent="0.2">
      <c r="A1000" s="1009" t="s">
        <v>388</v>
      </c>
      <c r="B1000" s="1003">
        <v>2</v>
      </c>
      <c r="C1000" s="1196">
        <v>0</v>
      </c>
      <c r="D1000" s="1196">
        <v>0</v>
      </c>
      <c r="E1000" s="1196">
        <v>0</v>
      </c>
      <c r="F1000" s="1196">
        <v>2</v>
      </c>
      <c r="G1000" s="1196">
        <v>0</v>
      </c>
      <c r="H1000" s="1197">
        <v>0</v>
      </c>
      <c r="I1000" s="1197">
        <v>0</v>
      </c>
      <c r="J1000" s="1198">
        <v>0</v>
      </c>
      <c r="K1000" s="1196"/>
      <c r="L1000" s="2146"/>
      <c r="M1000" s="2082"/>
      <c r="N1000" s="1006"/>
      <c r="O1000" s="1200"/>
    </row>
    <row r="1001" spans="1:15" ht="15" customHeight="1" x14ac:dyDescent="0.2">
      <c r="A1001" s="1009" t="s">
        <v>389</v>
      </c>
      <c r="B1001" s="1003">
        <v>0</v>
      </c>
      <c r="C1001" s="1196"/>
      <c r="D1001" s="1196"/>
      <c r="E1001" s="1196"/>
      <c r="F1001" s="1196"/>
      <c r="G1001" s="1196"/>
      <c r="H1001" s="1197">
        <v>0</v>
      </c>
      <c r="I1001" s="1197">
        <v>0</v>
      </c>
      <c r="J1001" s="1198">
        <v>0</v>
      </c>
      <c r="K1001" s="1196"/>
      <c r="L1001" s="1199"/>
      <c r="M1001" s="2082"/>
      <c r="N1001" s="1006"/>
      <c r="O1001" s="1200"/>
    </row>
    <row r="1002" spans="1:15" ht="15" customHeight="1" x14ac:dyDescent="0.2">
      <c r="A1002" s="1009" t="s">
        <v>390</v>
      </c>
      <c r="B1002" s="1003">
        <v>3</v>
      </c>
      <c r="C1002" s="1196">
        <v>0</v>
      </c>
      <c r="D1002" s="1196">
        <v>0</v>
      </c>
      <c r="E1002" s="1196">
        <v>0</v>
      </c>
      <c r="F1002" s="1196">
        <v>0</v>
      </c>
      <c r="G1002" s="1196">
        <v>0</v>
      </c>
      <c r="H1002" s="1197">
        <v>3</v>
      </c>
      <c r="I1002" s="1197">
        <v>3</v>
      </c>
      <c r="J1002" s="1198">
        <v>28.340000000000003</v>
      </c>
      <c r="K1002" s="1196">
        <v>9.4466666666666672</v>
      </c>
      <c r="L1002" s="2146" t="s">
        <v>979</v>
      </c>
      <c r="M1002" s="2082">
        <v>1615000</v>
      </c>
      <c r="N1002" s="1006">
        <v>10463810.800000001</v>
      </c>
      <c r="O1002" s="1200">
        <v>8414255</v>
      </c>
    </row>
    <row r="1003" spans="1:15" ht="15" customHeight="1" x14ac:dyDescent="0.2">
      <c r="A1003" s="1009" t="s">
        <v>932</v>
      </c>
      <c r="B1003" s="1003">
        <v>0</v>
      </c>
      <c r="C1003" s="1196"/>
      <c r="D1003" s="1196"/>
      <c r="E1003" s="1196"/>
      <c r="F1003" s="1196"/>
      <c r="G1003" s="1196"/>
      <c r="H1003" s="1197">
        <v>0</v>
      </c>
      <c r="I1003" s="1197">
        <v>0</v>
      </c>
      <c r="J1003" s="1198">
        <v>0</v>
      </c>
      <c r="K1003" s="1198"/>
      <c r="L1003" s="1199"/>
      <c r="M1003" s="1006"/>
      <c r="N1003" s="1006"/>
      <c r="O1003" s="1200"/>
    </row>
    <row r="1004" spans="1:15" ht="15" customHeight="1" thickBot="1" x14ac:dyDescent="0.25">
      <c r="A1004" s="1190" t="s">
        <v>392</v>
      </c>
      <c r="B1004" s="261">
        <v>0</v>
      </c>
      <c r="C1004" s="1191"/>
      <c r="D1004" s="1191"/>
      <c r="E1004" s="1191"/>
      <c r="F1004" s="1191"/>
      <c r="G1004" s="1191"/>
      <c r="H1004" s="1197">
        <v>0</v>
      </c>
      <c r="I1004" s="1197">
        <v>0</v>
      </c>
      <c r="J1004" s="1198">
        <v>0</v>
      </c>
      <c r="K1004" s="1192"/>
      <c r="L1004" s="1193"/>
      <c r="M1004" s="1194"/>
      <c r="N1004" s="1194"/>
      <c r="O1004" s="1195"/>
    </row>
    <row r="1005" spans="1:15" ht="15" customHeight="1" thickBot="1" x14ac:dyDescent="0.25">
      <c r="A1005" s="430" t="s">
        <v>933</v>
      </c>
      <c r="B1005" s="1181">
        <v>276.7</v>
      </c>
      <c r="C1005" s="1181">
        <v>61</v>
      </c>
      <c r="D1005" s="1181">
        <v>0</v>
      </c>
      <c r="E1005" s="1181">
        <v>4.5</v>
      </c>
      <c r="F1005" s="1181">
        <v>5.5</v>
      </c>
      <c r="G1005" s="1181">
        <v>33</v>
      </c>
      <c r="H1005" s="1181">
        <v>233.7</v>
      </c>
      <c r="I1005" s="1181">
        <v>327.7</v>
      </c>
      <c r="J1005" s="1182">
        <v>2873.3532278481011</v>
      </c>
      <c r="K1005" s="1182">
        <v>12.295050183346603</v>
      </c>
      <c r="L1005" s="1584" t="s">
        <v>979</v>
      </c>
      <c r="M1005" s="1184">
        <v>1614999.9999999998</v>
      </c>
      <c r="N1005" s="1184">
        <v>10463810.799999997</v>
      </c>
      <c r="O1005" s="536">
        <v>8414255</v>
      </c>
    </row>
    <row r="1006" spans="1:15" x14ac:dyDescent="0.2">
      <c r="A1006" s="7" t="s">
        <v>1874</v>
      </c>
      <c r="B1006" s="246"/>
      <c r="C1006" s="246"/>
      <c r="D1006" s="246"/>
      <c r="E1006" s="246"/>
      <c r="F1006" s="246"/>
      <c r="G1006" s="246"/>
      <c r="H1006" s="249"/>
      <c r="I1006" s="249"/>
      <c r="J1006" s="249"/>
      <c r="K1006" s="257"/>
      <c r="L1006" s="258"/>
      <c r="M1006" s="259"/>
      <c r="N1006" s="259"/>
      <c r="O1006" s="259"/>
    </row>
    <row r="1007" spans="1:15" x14ac:dyDescent="0.2">
      <c r="A1007" s="42"/>
      <c r="B1007" s="246"/>
      <c r="C1007" s="246"/>
      <c r="D1007" s="246"/>
      <c r="E1007" s="246"/>
      <c r="F1007" s="246"/>
      <c r="G1007" s="246"/>
      <c r="H1007" s="249"/>
      <c r="I1007" s="249"/>
      <c r="J1007" s="249"/>
      <c r="K1007" s="257"/>
      <c r="L1007" s="258"/>
      <c r="M1007" s="259"/>
      <c r="N1007" s="259"/>
      <c r="O1007" s="259"/>
    </row>
    <row r="1008" spans="1:15" x14ac:dyDescent="0.2">
      <c r="A1008" s="42"/>
      <c r="B1008" s="246"/>
      <c r="C1008" s="246"/>
      <c r="D1008" s="246"/>
      <c r="E1008" s="246"/>
      <c r="F1008" s="246"/>
      <c r="G1008" s="246"/>
      <c r="H1008" s="249"/>
      <c r="I1008" s="249"/>
      <c r="J1008" s="249"/>
      <c r="K1008" s="257"/>
      <c r="L1008" s="258"/>
      <c r="M1008" s="259"/>
      <c r="N1008" s="259"/>
      <c r="O1008" s="259"/>
    </row>
    <row r="1009" spans="1:15" ht="15" x14ac:dyDescent="0.25">
      <c r="A1009" s="3012" t="s">
        <v>1982</v>
      </c>
      <c r="B1009" s="3012"/>
      <c r="C1009" s="3012"/>
      <c r="D1009" s="3012"/>
      <c r="E1009" s="3012"/>
      <c r="F1009" s="3012"/>
      <c r="G1009" s="3012"/>
      <c r="H1009" s="3012"/>
      <c r="I1009" s="3012"/>
      <c r="J1009" s="3012"/>
      <c r="K1009" s="3012"/>
      <c r="L1009" s="3012"/>
      <c r="M1009" s="3012"/>
      <c r="N1009" s="3012"/>
      <c r="O1009" s="3012"/>
    </row>
    <row r="1010" spans="1:15" x14ac:dyDescent="0.2">
      <c r="A1010" s="247"/>
      <c r="B1010" s="247"/>
      <c r="C1010" s="246"/>
      <c r="D1010" s="246"/>
      <c r="E1010" s="246"/>
      <c r="F1010" s="246"/>
      <c r="G1010" s="246"/>
      <c r="H1010" s="249"/>
      <c r="I1010" s="249"/>
      <c r="J1010" s="249"/>
      <c r="K1010" s="257"/>
      <c r="L1010" s="258"/>
      <c r="M1010" s="259"/>
      <c r="N1010" s="259"/>
      <c r="O1010" s="259"/>
    </row>
    <row r="1011" spans="1:15" ht="13.5" thickBot="1" x14ac:dyDescent="0.25">
      <c r="A1011" s="8" t="s">
        <v>1689</v>
      </c>
      <c r="B1011" s="247"/>
      <c r="C1011" s="246"/>
      <c r="D1011" s="246"/>
      <c r="E1011" s="246"/>
      <c r="F1011" s="246"/>
      <c r="G1011" s="246"/>
      <c r="H1011" s="249"/>
      <c r="I1011" s="249"/>
      <c r="J1011" s="249"/>
      <c r="K1011" s="249"/>
      <c r="L1011" s="250"/>
      <c r="M1011" s="246"/>
      <c r="N1011" s="246"/>
      <c r="O1011" s="246"/>
    </row>
    <row r="1012" spans="1:15" ht="15" customHeight="1" x14ac:dyDescent="0.2">
      <c r="A1012" s="3009" t="s">
        <v>328</v>
      </c>
      <c r="B1012" s="3005" t="s">
        <v>1984</v>
      </c>
      <c r="C1012" s="3006"/>
      <c r="D1012" s="3006"/>
      <c r="E1012" s="3006"/>
      <c r="F1012" s="3006"/>
      <c r="G1012" s="3006"/>
      <c r="H1012" s="3006"/>
      <c r="I1012" s="3006"/>
      <c r="J1012" s="3006"/>
      <c r="K1012" s="3006"/>
      <c r="L1012" s="3006"/>
      <c r="M1012" s="3006"/>
      <c r="N1012" s="3006"/>
      <c r="O1012" s="3007"/>
    </row>
    <row r="1013" spans="1:15" ht="15" customHeight="1" x14ac:dyDescent="0.2">
      <c r="A1013" s="3010"/>
      <c r="B1013" s="3008" t="s">
        <v>192</v>
      </c>
      <c r="C1013" s="3008"/>
      <c r="D1013" s="3008"/>
      <c r="E1013" s="3008"/>
      <c r="F1013" s="3008"/>
      <c r="G1013" s="3008"/>
      <c r="H1013" s="3008"/>
      <c r="I1013" s="3008"/>
      <c r="J1013" s="2329"/>
      <c r="K1013" s="2329" t="s">
        <v>904</v>
      </c>
      <c r="L1013" s="2329"/>
      <c r="M1013" s="1172" t="s">
        <v>437</v>
      </c>
      <c r="N1013" s="1172" t="s">
        <v>910</v>
      </c>
      <c r="O1013" s="1177" t="s">
        <v>910</v>
      </c>
    </row>
    <row r="1014" spans="1:15" ht="15" customHeight="1" x14ac:dyDescent="0.2">
      <c r="A1014" s="3010"/>
      <c r="B1014" s="2329" t="s">
        <v>433</v>
      </c>
      <c r="C1014" s="2329"/>
      <c r="D1014" s="2329" t="s">
        <v>1702</v>
      </c>
      <c r="E1014" s="2329"/>
      <c r="F1014" s="2329"/>
      <c r="G1014" s="2329" t="s">
        <v>911</v>
      </c>
      <c r="H1014" s="2329"/>
      <c r="I1014" s="2329" t="s">
        <v>433</v>
      </c>
      <c r="J1014" s="2360" t="s">
        <v>912</v>
      </c>
      <c r="K1014" s="2360" t="s">
        <v>842</v>
      </c>
      <c r="L1014" s="2360" t="s">
        <v>330</v>
      </c>
      <c r="M1014" s="1173" t="s">
        <v>913</v>
      </c>
      <c r="N1014" s="1173" t="s">
        <v>914</v>
      </c>
      <c r="O1014" s="1178" t="s">
        <v>913</v>
      </c>
    </row>
    <row r="1015" spans="1:15" ht="15" customHeight="1" x14ac:dyDescent="0.2">
      <c r="A1015" s="3010"/>
      <c r="B1015" s="2360" t="s">
        <v>916</v>
      </c>
      <c r="C1015" s="2360" t="s">
        <v>918</v>
      </c>
      <c r="D1015" s="2360"/>
      <c r="E1015" s="2360" t="s">
        <v>867</v>
      </c>
      <c r="F1015" s="2360" t="s">
        <v>917</v>
      </c>
      <c r="G1015" s="2360" t="s">
        <v>919</v>
      </c>
      <c r="H1015" s="2360" t="s">
        <v>836</v>
      </c>
      <c r="I1015" s="2360" t="s">
        <v>835</v>
      </c>
      <c r="J1015" s="2360" t="s">
        <v>920</v>
      </c>
      <c r="K1015" s="2360" t="s">
        <v>921</v>
      </c>
      <c r="L1015" s="2360" t="s">
        <v>336</v>
      </c>
      <c r="M1015" s="1173" t="s">
        <v>922</v>
      </c>
      <c r="N1015" s="1173" t="s">
        <v>923</v>
      </c>
      <c r="O1015" s="1178" t="s">
        <v>924</v>
      </c>
    </row>
    <row r="1016" spans="1:15" ht="15" customHeight="1" thickBot="1" x14ac:dyDescent="0.25">
      <c r="A1016" s="3011"/>
      <c r="B1016" s="1992">
        <v>43830</v>
      </c>
      <c r="C1016" s="2361">
        <v>2020</v>
      </c>
      <c r="D1016" s="2361">
        <v>2020</v>
      </c>
      <c r="E1016" s="2361">
        <v>2020</v>
      </c>
      <c r="F1016" s="2361">
        <v>2020</v>
      </c>
      <c r="G1016" s="2361" t="s">
        <v>925</v>
      </c>
      <c r="H1016" s="1176">
        <v>2020</v>
      </c>
      <c r="I1016" s="1992">
        <v>44196</v>
      </c>
      <c r="J1016" s="1992" t="s">
        <v>1983</v>
      </c>
      <c r="K1016" s="1992" t="s">
        <v>1983</v>
      </c>
      <c r="L1016" s="2361" t="s">
        <v>441</v>
      </c>
      <c r="M1016" s="1175" t="s">
        <v>926</v>
      </c>
      <c r="N1016" s="1175" t="s">
        <v>927</v>
      </c>
      <c r="O1016" s="1179" t="s">
        <v>927</v>
      </c>
    </row>
    <row r="1017" spans="1:15" ht="15" customHeight="1" x14ac:dyDescent="0.2">
      <c r="A1017" s="1185" t="s">
        <v>352</v>
      </c>
      <c r="B1017" s="1180">
        <v>332.8</v>
      </c>
      <c r="C1017" s="1180">
        <v>46.5</v>
      </c>
      <c r="D1017" s="1180">
        <v>0</v>
      </c>
      <c r="E1017" s="1180">
        <v>6</v>
      </c>
      <c r="F1017" s="1180">
        <v>21.5</v>
      </c>
      <c r="G1017" s="1180">
        <v>23</v>
      </c>
      <c r="H1017" s="1180">
        <v>282.3</v>
      </c>
      <c r="I1017" s="1180">
        <v>351.8</v>
      </c>
      <c r="J1017" s="1186">
        <v>2082.2200000000003</v>
      </c>
      <c r="K1017" s="1595">
        <v>7.3759121501948286</v>
      </c>
      <c r="L1017" s="404"/>
      <c r="M1017" s="1188"/>
      <c r="N1017" s="1188"/>
      <c r="O1017" s="1189"/>
    </row>
    <row r="1018" spans="1:15" ht="15" customHeight="1" x14ac:dyDescent="0.2">
      <c r="A1018" s="1009" t="s">
        <v>353</v>
      </c>
      <c r="B1018" s="1554">
        <v>24</v>
      </c>
      <c r="C1018" s="1196">
        <v>1.5</v>
      </c>
      <c r="D1018" s="1196">
        <v>0</v>
      </c>
      <c r="E1018" s="1196">
        <v>0</v>
      </c>
      <c r="F1018" s="1196">
        <v>0</v>
      </c>
      <c r="G1018" s="1196">
        <v>0</v>
      </c>
      <c r="H1018" s="1197">
        <v>24</v>
      </c>
      <c r="I1018" s="1197">
        <v>25.5</v>
      </c>
      <c r="J1018" s="1198">
        <v>168</v>
      </c>
      <c r="K1018" s="1196">
        <v>7</v>
      </c>
      <c r="L1018" s="2146" t="s">
        <v>979</v>
      </c>
      <c r="M1018" s="2180">
        <v>1557000</v>
      </c>
      <c r="N1018" s="1006">
        <v>16943790.640000001</v>
      </c>
      <c r="O1018" s="1200">
        <v>8544416.2149999999</v>
      </c>
    </row>
    <row r="1019" spans="1:15" ht="15" customHeight="1" x14ac:dyDescent="0.2">
      <c r="A1019" s="1009" t="s">
        <v>354</v>
      </c>
      <c r="B1019" s="1554">
        <v>0</v>
      </c>
      <c r="C1019" s="1196"/>
      <c r="D1019" s="1196"/>
      <c r="E1019" s="1196"/>
      <c r="F1019" s="1196"/>
      <c r="G1019" s="1196"/>
      <c r="H1019" s="1197">
        <v>0</v>
      </c>
      <c r="I1019" s="1197">
        <v>0</v>
      </c>
      <c r="J1019" s="1198">
        <v>0</v>
      </c>
      <c r="K1019" s="1196"/>
      <c r="L1019" s="1199"/>
      <c r="M1019" s="2036"/>
      <c r="N1019" s="1006"/>
      <c r="O1019" s="1200"/>
    </row>
    <row r="1020" spans="1:15" ht="15" customHeight="1" x14ac:dyDescent="0.2">
      <c r="A1020" s="1009" t="s">
        <v>355</v>
      </c>
      <c r="B1020" s="1554">
        <v>151.5</v>
      </c>
      <c r="C1020" s="1196">
        <v>23</v>
      </c>
      <c r="D1020" s="1196">
        <v>0</v>
      </c>
      <c r="E1020" s="1196">
        <v>3</v>
      </c>
      <c r="F1020" s="1196">
        <v>6</v>
      </c>
      <c r="G1020" s="1196">
        <v>13</v>
      </c>
      <c r="H1020" s="1197">
        <v>129.5</v>
      </c>
      <c r="I1020" s="1197">
        <v>165.5</v>
      </c>
      <c r="J1020" s="1198">
        <v>1036</v>
      </c>
      <c r="K1020" s="1196">
        <v>8</v>
      </c>
      <c r="L1020" s="2146" t="s">
        <v>979</v>
      </c>
      <c r="M1020" s="2180">
        <v>1557000</v>
      </c>
      <c r="N1020" s="1006">
        <v>16943790.640000001</v>
      </c>
      <c r="O1020" s="1200">
        <v>8544416.2149999999</v>
      </c>
    </row>
    <row r="1021" spans="1:15" ht="15" customHeight="1" x14ac:dyDescent="0.2">
      <c r="A1021" s="1009" t="s">
        <v>356</v>
      </c>
      <c r="B1021" s="1554">
        <v>10</v>
      </c>
      <c r="C1021" s="1196">
        <v>0</v>
      </c>
      <c r="D1021" s="1196">
        <v>0</v>
      </c>
      <c r="E1021" s="1196">
        <v>0</v>
      </c>
      <c r="F1021" s="1196">
        <v>0</v>
      </c>
      <c r="G1021" s="1196">
        <v>6</v>
      </c>
      <c r="H1021" s="1197">
        <v>4</v>
      </c>
      <c r="I1021" s="1197">
        <v>10</v>
      </c>
      <c r="J1021" s="1198">
        <v>24</v>
      </c>
      <c r="K1021" s="1196">
        <v>6</v>
      </c>
      <c r="L1021" s="2146" t="s">
        <v>979</v>
      </c>
      <c r="M1021" s="2180">
        <v>1557000</v>
      </c>
      <c r="N1021" s="1006">
        <v>16943790.640000001</v>
      </c>
      <c r="O1021" s="1200">
        <v>8544416.2149999999</v>
      </c>
    </row>
    <row r="1022" spans="1:15" ht="15" customHeight="1" x14ac:dyDescent="0.2">
      <c r="A1022" s="1009" t="s">
        <v>357</v>
      </c>
      <c r="B1022" s="1554">
        <v>21</v>
      </c>
      <c r="C1022" s="1196">
        <v>18</v>
      </c>
      <c r="D1022" s="1196">
        <v>0</v>
      </c>
      <c r="E1022" s="1196">
        <v>1</v>
      </c>
      <c r="F1022" s="1196">
        <v>2</v>
      </c>
      <c r="G1022" s="1196">
        <v>0</v>
      </c>
      <c r="H1022" s="1197">
        <v>18</v>
      </c>
      <c r="I1022" s="1197">
        <v>36</v>
      </c>
      <c r="J1022" s="1198">
        <v>108</v>
      </c>
      <c r="K1022" s="1196">
        <v>6</v>
      </c>
      <c r="L1022" s="2146" t="s">
        <v>979</v>
      </c>
      <c r="M1022" s="2180">
        <v>1557000</v>
      </c>
      <c r="N1022" s="1006">
        <v>16943790.640000001</v>
      </c>
      <c r="O1022" s="1200">
        <v>8544416.2149999999</v>
      </c>
    </row>
    <row r="1023" spans="1:15" ht="15" customHeight="1" x14ac:dyDescent="0.2">
      <c r="A1023" s="1009" t="s">
        <v>358</v>
      </c>
      <c r="B1023" s="1554">
        <v>5</v>
      </c>
      <c r="C1023" s="1196">
        <v>0</v>
      </c>
      <c r="D1023" s="1196">
        <v>0</v>
      </c>
      <c r="E1023" s="1196">
        <v>0</v>
      </c>
      <c r="F1023" s="1196">
        <v>0</v>
      </c>
      <c r="G1023" s="1196">
        <v>0</v>
      </c>
      <c r="H1023" s="1197">
        <v>5</v>
      </c>
      <c r="I1023" s="1197">
        <v>5</v>
      </c>
      <c r="J1023" s="1198">
        <v>30</v>
      </c>
      <c r="K1023" s="1196">
        <v>6</v>
      </c>
      <c r="L1023" s="2146" t="s">
        <v>979</v>
      </c>
      <c r="M1023" s="2180">
        <v>1557000</v>
      </c>
      <c r="N1023" s="1006">
        <v>16943790.640000001</v>
      </c>
      <c r="O1023" s="1200">
        <v>8544416.2149999999</v>
      </c>
    </row>
    <row r="1024" spans="1:15" ht="15" customHeight="1" x14ac:dyDescent="0.2">
      <c r="A1024" s="1009" t="s">
        <v>928</v>
      </c>
      <c r="B1024" s="1554">
        <v>43.5</v>
      </c>
      <c r="C1024" s="1196">
        <v>2</v>
      </c>
      <c r="D1024" s="1196">
        <v>0</v>
      </c>
      <c r="E1024" s="1196">
        <v>0</v>
      </c>
      <c r="F1024" s="1196">
        <v>0</v>
      </c>
      <c r="G1024" s="1196">
        <v>0</v>
      </c>
      <c r="H1024" s="1197">
        <v>43.5</v>
      </c>
      <c r="I1024" s="1197">
        <v>45.5</v>
      </c>
      <c r="J1024" s="1198">
        <v>348</v>
      </c>
      <c r="K1024" s="1196">
        <v>8</v>
      </c>
      <c r="L1024" s="2146" t="s">
        <v>979</v>
      </c>
      <c r="M1024" s="2180">
        <v>1557000</v>
      </c>
      <c r="N1024" s="1006">
        <v>16943790.640000001</v>
      </c>
      <c r="O1024" s="1200">
        <v>8544416.2149999999</v>
      </c>
    </row>
    <row r="1025" spans="1:15" ht="15" customHeight="1" x14ac:dyDescent="0.2">
      <c r="A1025" s="1009" t="s">
        <v>360</v>
      </c>
      <c r="B1025" s="1554">
        <v>15.8</v>
      </c>
      <c r="C1025" s="1196">
        <v>1</v>
      </c>
      <c r="D1025" s="1196">
        <v>0</v>
      </c>
      <c r="E1025" s="1196">
        <v>0</v>
      </c>
      <c r="F1025" s="1196">
        <v>0</v>
      </c>
      <c r="G1025" s="1196">
        <v>1</v>
      </c>
      <c r="H1025" s="1197">
        <v>14.8</v>
      </c>
      <c r="I1025" s="1197">
        <v>16.8</v>
      </c>
      <c r="J1025" s="1198">
        <v>94.720000000000013</v>
      </c>
      <c r="K1025" s="1196">
        <v>6.4</v>
      </c>
      <c r="L1025" s="2146" t="s">
        <v>979</v>
      </c>
      <c r="M1025" s="2180">
        <v>1557000</v>
      </c>
      <c r="N1025" s="1006">
        <v>16943790.640000001</v>
      </c>
      <c r="O1025" s="1200">
        <v>8544416.2149999999</v>
      </c>
    </row>
    <row r="1026" spans="1:15" ht="15" customHeight="1" x14ac:dyDescent="0.2">
      <c r="A1026" s="1009" t="s">
        <v>929</v>
      </c>
      <c r="B1026" s="1554">
        <v>17</v>
      </c>
      <c r="C1026" s="1196">
        <v>1</v>
      </c>
      <c r="D1026" s="1196">
        <v>0</v>
      </c>
      <c r="E1026" s="1196">
        <v>0.5</v>
      </c>
      <c r="F1026" s="1196">
        <v>0.5</v>
      </c>
      <c r="G1026" s="1196">
        <v>0</v>
      </c>
      <c r="H1026" s="1197">
        <v>16</v>
      </c>
      <c r="I1026" s="1197">
        <v>17</v>
      </c>
      <c r="J1026" s="1198">
        <v>104</v>
      </c>
      <c r="K1026" s="1196">
        <v>6.5</v>
      </c>
      <c r="L1026" s="2146" t="s">
        <v>979</v>
      </c>
      <c r="M1026" s="2180">
        <v>1557000</v>
      </c>
      <c r="N1026" s="1006">
        <v>16943790.640000001</v>
      </c>
      <c r="O1026" s="1200">
        <v>8544416.2149999999</v>
      </c>
    </row>
    <row r="1027" spans="1:15" ht="15" customHeight="1" x14ac:dyDescent="0.2">
      <c r="A1027" s="1009" t="s">
        <v>362</v>
      </c>
      <c r="B1027" s="1554">
        <v>24.5</v>
      </c>
      <c r="C1027" s="1196">
        <v>0</v>
      </c>
      <c r="D1027" s="1196">
        <v>0</v>
      </c>
      <c r="E1027" s="1196">
        <v>0.5</v>
      </c>
      <c r="F1027" s="1196">
        <v>0</v>
      </c>
      <c r="G1027" s="1196">
        <v>0</v>
      </c>
      <c r="H1027" s="1197">
        <v>24</v>
      </c>
      <c r="I1027" s="1197">
        <v>24</v>
      </c>
      <c r="J1027" s="1198">
        <v>144</v>
      </c>
      <c r="K1027" s="1196">
        <v>6</v>
      </c>
      <c r="L1027" s="2146" t="s">
        <v>979</v>
      </c>
      <c r="M1027" s="2180">
        <v>1557000</v>
      </c>
      <c r="N1027" s="1006">
        <v>16943790.640000001</v>
      </c>
      <c r="O1027" s="1200">
        <v>8544416.2149999999</v>
      </c>
    </row>
    <row r="1028" spans="1:15" ht="15" customHeight="1" x14ac:dyDescent="0.2">
      <c r="A1028" s="1009" t="s">
        <v>363</v>
      </c>
      <c r="B1028" s="1554">
        <v>0</v>
      </c>
      <c r="C1028" s="1196">
        <v>0</v>
      </c>
      <c r="D1028" s="1196">
        <v>0</v>
      </c>
      <c r="E1028" s="1196">
        <v>0</v>
      </c>
      <c r="F1028" s="1196">
        <v>0</v>
      </c>
      <c r="G1028" s="1196">
        <v>0</v>
      </c>
      <c r="H1028" s="1197">
        <v>0</v>
      </c>
      <c r="I1028" s="1197">
        <v>0</v>
      </c>
      <c r="J1028" s="1198">
        <v>0</v>
      </c>
      <c r="K1028" s="1196"/>
      <c r="L1028" s="1199"/>
      <c r="M1028" s="2036"/>
      <c r="N1028" s="1006"/>
      <c r="O1028" s="1200"/>
    </row>
    <row r="1029" spans="1:15" ht="15" customHeight="1" x14ac:dyDescent="0.2">
      <c r="A1029" s="1009" t="s">
        <v>930</v>
      </c>
      <c r="B1029" s="1554">
        <v>8</v>
      </c>
      <c r="C1029" s="1196">
        <v>0</v>
      </c>
      <c r="D1029" s="1196">
        <v>0</v>
      </c>
      <c r="E1029" s="1196">
        <v>1</v>
      </c>
      <c r="F1029" s="1196">
        <v>2</v>
      </c>
      <c r="G1029" s="1196">
        <v>3</v>
      </c>
      <c r="H1029" s="1197">
        <v>2</v>
      </c>
      <c r="I1029" s="1197">
        <v>5</v>
      </c>
      <c r="J1029" s="1198">
        <v>15</v>
      </c>
      <c r="K1029" s="1196">
        <v>7.5</v>
      </c>
      <c r="L1029" s="2146" t="s">
        <v>979</v>
      </c>
      <c r="M1029" s="2180">
        <v>1557000</v>
      </c>
      <c r="N1029" s="1006">
        <v>16943790.640000001</v>
      </c>
      <c r="O1029" s="1200">
        <v>8544416.2149999999</v>
      </c>
    </row>
    <row r="1030" spans="1:15" ht="15" customHeight="1" x14ac:dyDescent="0.2">
      <c r="A1030" s="1009" t="s">
        <v>365</v>
      </c>
      <c r="B1030" s="1554">
        <v>12.5</v>
      </c>
      <c r="C1030" s="1196">
        <v>0</v>
      </c>
      <c r="D1030" s="1196">
        <v>0</v>
      </c>
      <c r="E1030" s="1196">
        <v>0</v>
      </c>
      <c r="F1030" s="1196">
        <v>11</v>
      </c>
      <c r="G1030" s="1196">
        <v>0</v>
      </c>
      <c r="H1030" s="1197">
        <v>1.5</v>
      </c>
      <c r="I1030" s="1197">
        <v>1.5</v>
      </c>
      <c r="J1030" s="1198">
        <v>10.5</v>
      </c>
      <c r="K1030" s="1196">
        <v>7</v>
      </c>
      <c r="L1030" s="2146" t="s">
        <v>979</v>
      </c>
      <c r="M1030" s="2180">
        <v>1557000</v>
      </c>
      <c r="N1030" s="1006">
        <v>16943790.640000001</v>
      </c>
      <c r="O1030" s="1200">
        <v>8544416.2149999999</v>
      </c>
    </row>
    <row r="1031" spans="1:15" ht="15" customHeight="1" x14ac:dyDescent="0.2">
      <c r="A1031" s="1009" t="s">
        <v>366</v>
      </c>
      <c r="B1031" s="1554">
        <v>0</v>
      </c>
      <c r="C1031" s="1196"/>
      <c r="D1031" s="1196"/>
      <c r="E1031" s="1196"/>
      <c r="F1031" s="1196"/>
      <c r="G1031" s="1196"/>
      <c r="H1031" s="1197">
        <v>0</v>
      </c>
      <c r="I1031" s="1197">
        <v>0</v>
      </c>
      <c r="J1031" s="1198">
        <v>0</v>
      </c>
      <c r="K1031" s="1198"/>
      <c r="L1031" s="1199"/>
      <c r="M1031" s="2036"/>
      <c r="N1031" s="1593"/>
      <c r="O1031" s="1594"/>
    </row>
    <row r="1032" spans="1:15" ht="15" customHeight="1" x14ac:dyDescent="0.2">
      <c r="A1032" s="1009" t="s">
        <v>367</v>
      </c>
      <c r="B1032" s="1003">
        <v>0</v>
      </c>
      <c r="C1032" s="1196"/>
      <c r="D1032" s="1196"/>
      <c r="E1032" s="1196"/>
      <c r="F1032" s="1196"/>
      <c r="G1032" s="1196"/>
      <c r="H1032" s="1197">
        <v>0</v>
      </c>
      <c r="I1032" s="1197">
        <v>0</v>
      </c>
      <c r="J1032" s="1198">
        <v>0</v>
      </c>
      <c r="K1032" s="1198"/>
      <c r="L1032" s="1199"/>
      <c r="M1032" s="2036"/>
      <c r="N1032" s="1593"/>
      <c r="O1032" s="1594"/>
    </row>
    <row r="1033" spans="1:15" ht="15" customHeight="1" x14ac:dyDescent="0.2">
      <c r="A1033" s="459" t="s">
        <v>931</v>
      </c>
      <c r="B1033" s="1049">
        <v>258.5</v>
      </c>
      <c r="C1033" s="1049">
        <v>105</v>
      </c>
      <c r="D1033" s="1049">
        <v>0</v>
      </c>
      <c r="E1033" s="1049">
        <v>0</v>
      </c>
      <c r="F1033" s="1049">
        <v>28</v>
      </c>
      <c r="G1033" s="1049">
        <v>16</v>
      </c>
      <c r="H1033" s="1049">
        <v>214.5</v>
      </c>
      <c r="I1033" s="1049">
        <v>335.5</v>
      </c>
      <c r="J1033" s="1201">
        <v>1652</v>
      </c>
      <c r="K1033" s="1595">
        <v>7.701631701631702</v>
      </c>
      <c r="L1033" s="1203"/>
      <c r="M1033" s="2181"/>
      <c r="N1033" s="460"/>
      <c r="O1033" s="461"/>
    </row>
    <row r="1034" spans="1:15" ht="15" customHeight="1" x14ac:dyDescent="0.2">
      <c r="A1034" s="1009" t="s">
        <v>369</v>
      </c>
      <c r="B1034" s="1554">
        <v>216.5</v>
      </c>
      <c r="C1034" s="1196">
        <v>100</v>
      </c>
      <c r="D1034" s="1196">
        <v>0</v>
      </c>
      <c r="E1034" s="1196">
        <v>0</v>
      </c>
      <c r="F1034" s="1196">
        <v>10</v>
      </c>
      <c r="G1034" s="1196">
        <v>14</v>
      </c>
      <c r="H1034" s="1197">
        <v>192.5</v>
      </c>
      <c r="I1034" s="1197">
        <v>306.5</v>
      </c>
      <c r="J1034" s="1198">
        <v>1540</v>
      </c>
      <c r="K1034" s="1196">
        <v>8</v>
      </c>
      <c r="L1034" s="2146" t="s">
        <v>979</v>
      </c>
      <c r="M1034" s="2180">
        <v>1557000</v>
      </c>
      <c r="N1034" s="1006">
        <v>16943790.640000001</v>
      </c>
      <c r="O1034" s="1200">
        <v>8544416.2149999999</v>
      </c>
    </row>
    <row r="1035" spans="1:15" ht="15" customHeight="1" x14ac:dyDescent="0.2">
      <c r="A1035" s="1009" t="s">
        <v>370</v>
      </c>
      <c r="B1035" s="1554">
        <v>40</v>
      </c>
      <c r="C1035" s="1196">
        <v>5</v>
      </c>
      <c r="D1035" s="1196">
        <v>0</v>
      </c>
      <c r="E1035" s="1196">
        <v>0</v>
      </c>
      <c r="F1035" s="1196">
        <v>18</v>
      </c>
      <c r="G1035" s="1196">
        <v>2</v>
      </c>
      <c r="H1035" s="1197">
        <v>20</v>
      </c>
      <c r="I1035" s="1197">
        <v>27</v>
      </c>
      <c r="J1035" s="1198">
        <v>100</v>
      </c>
      <c r="K1035" s="1196">
        <v>5</v>
      </c>
      <c r="L1035" s="2146" t="s">
        <v>979</v>
      </c>
      <c r="M1035" s="2180">
        <v>1557000</v>
      </c>
      <c r="N1035" s="1006">
        <v>16943790.640000001</v>
      </c>
      <c r="O1035" s="1200">
        <v>8544416.2149999999</v>
      </c>
    </row>
    <row r="1036" spans="1:15" ht="15" customHeight="1" x14ac:dyDescent="0.2">
      <c r="A1036" s="1009" t="s">
        <v>371</v>
      </c>
      <c r="B1036" s="1554">
        <v>2</v>
      </c>
      <c r="C1036" s="1196">
        <v>0</v>
      </c>
      <c r="D1036" s="1196">
        <v>0</v>
      </c>
      <c r="E1036" s="1196">
        <v>0</v>
      </c>
      <c r="F1036" s="1196">
        <v>0</v>
      </c>
      <c r="G1036" s="1196">
        <v>0</v>
      </c>
      <c r="H1036" s="1197">
        <v>2</v>
      </c>
      <c r="I1036" s="1197">
        <v>2</v>
      </c>
      <c r="J1036" s="1198">
        <v>12</v>
      </c>
      <c r="K1036" s="1196">
        <v>6</v>
      </c>
      <c r="L1036" s="2146" t="s">
        <v>979</v>
      </c>
      <c r="M1036" s="2180">
        <v>1557000</v>
      </c>
      <c r="N1036" s="1006">
        <v>16943790.640000001</v>
      </c>
      <c r="O1036" s="1200">
        <v>8544416.2149999999</v>
      </c>
    </row>
    <row r="1037" spans="1:15" ht="15" customHeight="1" x14ac:dyDescent="0.2">
      <c r="A1037" s="1009" t="s">
        <v>372</v>
      </c>
      <c r="B1037" s="1003">
        <v>0</v>
      </c>
      <c r="C1037" s="1196"/>
      <c r="D1037" s="1196"/>
      <c r="E1037" s="1196"/>
      <c r="F1037" s="1196"/>
      <c r="G1037" s="1196"/>
      <c r="H1037" s="1197">
        <v>0</v>
      </c>
      <c r="I1037" s="1197">
        <v>0</v>
      </c>
      <c r="J1037" s="1198">
        <v>0</v>
      </c>
      <c r="K1037" s="1198"/>
      <c r="L1037" s="1199"/>
      <c r="M1037" s="2036"/>
      <c r="N1037" s="1593"/>
      <c r="O1037" s="1594"/>
    </row>
    <row r="1038" spans="1:15" ht="15" customHeight="1" x14ac:dyDescent="0.2">
      <c r="A1038" s="1009" t="s">
        <v>373</v>
      </c>
      <c r="B1038" s="1003">
        <v>0</v>
      </c>
      <c r="C1038" s="1196"/>
      <c r="D1038" s="1196"/>
      <c r="E1038" s="1196"/>
      <c r="F1038" s="1196"/>
      <c r="G1038" s="1196"/>
      <c r="H1038" s="1197">
        <v>0</v>
      </c>
      <c r="I1038" s="1197">
        <v>0</v>
      </c>
      <c r="J1038" s="1198">
        <v>0</v>
      </c>
      <c r="K1038" s="1198"/>
      <c r="L1038" s="1199"/>
      <c r="M1038" s="2036"/>
      <c r="N1038" s="1006"/>
      <c r="O1038" s="1200"/>
    </row>
    <row r="1039" spans="1:15" ht="15" customHeight="1" x14ac:dyDescent="0.2">
      <c r="A1039" s="1205" t="s">
        <v>374</v>
      </c>
      <c r="B1039" s="1049">
        <v>226</v>
      </c>
      <c r="C1039" s="1049">
        <v>36.6</v>
      </c>
      <c r="D1039" s="1049">
        <v>0</v>
      </c>
      <c r="E1039" s="1049">
        <v>10</v>
      </c>
      <c r="F1039" s="1049">
        <v>4</v>
      </c>
      <c r="G1039" s="1049">
        <v>27.6</v>
      </c>
      <c r="H1039" s="1049">
        <v>171.8</v>
      </c>
      <c r="I1039" s="1049">
        <v>236</v>
      </c>
      <c r="J1039" s="1201">
        <v>1011.8352941176471</v>
      </c>
      <c r="K1039" s="1595">
        <v>5.889611723618434</v>
      </c>
      <c r="L1039" s="1203"/>
      <c r="M1039" s="2181"/>
      <c r="N1039" s="460"/>
      <c r="O1039" s="461"/>
    </row>
    <row r="1040" spans="1:15" ht="15" customHeight="1" x14ac:dyDescent="0.2">
      <c r="A1040" s="1009" t="s">
        <v>375</v>
      </c>
      <c r="B1040" s="1554">
        <v>114</v>
      </c>
      <c r="C1040" s="1196">
        <v>6</v>
      </c>
      <c r="D1040" s="1196">
        <v>0</v>
      </c>
      <c r="E1040" s="1196">
        <v>0</v>
      </c>
      <c r="F1040" s="1196">
        <v>0</v>
      </c>
      <c r="G1040" s="1196">
        <v>18</v>
      </c>
      <c r="H1040" s="1197">
        <v>96</v>
      </c>
      <c r="I1040" s="1197">
        <v>120</v>
      </c>
      <c r="J1040" s="1198">
        <v>540.23529411764707</v>
      </c>
      <c r="K1040" s="1196">
        <v>5.6274509803921573</v>
      </c>
      <c r="L1040" s="2146" t="s">
        <v>979</v>
      </c>
      <c r="M1040" s="2180">
        <v>1557000</v>
      </c>
      <c r="N1040" s="1006">
        <v>16943790.640000001</v>
      </c>
      <c r="O1040" s="1200">
        <v>8544416.2149999999</v>
      </c>
    </row>
    <row r="1041" spans="1:15" ht="15" customHeight="1" x14ac:dyDescent="0.2">
      <c r="A1041" s="1009" t="s">
        <v>376</v>
      </c>
      <c r="B1041" s="1554">
        <v>2</v>
      </c>
      <c r="C1041" s="1196">
        <v>2</v>
      </c>
      <c r="D1041" s="1196">
        <v>0</v>
      </c>
      <c r="E1041" s="1196">
        <v>0</v>
      </c>
      <c r="F1041" s="1196">
        <v>0</v>
      </c>
      <c r="G1041" s="1196">
        <v>0</v>
      </c>
      <c r="H1041" s="1197">
        <v>2</v>
      </c>
      <c r="I1041" s="1197">
        <v>4</v>
      </c>
      <c r="J1041" s="1198">
        <v>6.5</v>
      </c>
      <c r="K1041" s="1196">
        <v>3.25</v>
      </c>
      <c r="L1041" s="2146" t="s">
        <v>979</v>
      </c>
      <c r="M1041" s="2180">
        <v>1557000</v>
      </c>
      <c r="N1041" s="1006">
        <v>16943790.640000001</v>
      </c>
      <c r="O1041" s="1200">
        <v>8544416.2149999999</v>
      </c>
    </row>
    <row r="1042" spans="1:15" ht="15" customHeight="1" x14ac:dyDescent="0.2">
      <c r="A1042" s="1009" t="s">
        <v>377</v>
      </c>
      <c r="B1042" s="1554">
        <v>1</v>
      </c>
      <c r="C1042" s="1196">
        <v>0</v>
      </c>
      <c r="D1042" s="1196">
        <v>0</v>
      </c>
      <c r="E1042" s="1196">
        <v>0</v>
      </c>
      <c r="F1042" s="1196">
        <v>0</v>
      </c>
      <c r="G1042" s="1196">
        <v>0</v>
      </c>
      <c r="H1042" s="1197">
        <v>1</v>
      </c>
      <c r="I1042" s="1197">
        <v>1</v>
      </c>
      <c r="J1042" s="1198">
        <v>6</v>
      </c>
      <c r="K1042" s="1196">
        <v>6</v>
      </c>
      <c r="L1042" s="2146" t="s">
        <v>979</v>
      </c>
      <c r="M1042" s="2180">
        <v>1557000</v>
      </c>
      <c r="N1042" s="1006">
        <v>16943790.640000001</v>
      </c>
      <c r="O1042" s="1200">
        <v>8544416.2149999999</v>
      </c>
    </row>
    <row r="1043" spans="1:15" ht="15" customHeight="1" x14ac:dyDescent="0.2">
      <c r="A1043" s="1009" t="s">
        <v>378</v>
      </c>
      <c r="B1043" s="1554">
        <v>11</v>
      </c>
      <c r="C1043" s="1196">
        <v>2</v>
      </c>
      <c r="D1043" s="1196">
        <v>0</v>
      </c>
      <c r="E1043" s="1196">
        <v>0</v>
      </c>
      <c r="F1043" s="1196">
        <v>0</v>
      </c>
      <c r="G1043" s="1196">
        <v>2</v>
      </c>
      <c r="H1043" s="1197">
        <v>9</v>
      </c>
      <c r="I1043" s="1197">
        <v>13</v>
      </c>
      <c r="J1043" s="1198">
        <v>63.9</v>
      </c>
      <c r="K1043" s="1196">
        <v>7.1</v>
      </c>
      <c r="L1043" s="2146" t="s">
        <v>979</v>
      </c>
      <c r="M1043" s="2180">
        <v>1557000</v>
      </c>
      <c r="N1043" s="1006">
        <v>16943790.640000001</v>
      </c>
      <c r="O1043" s="1200">
        <v>8544416.2149999999</v>
      </c>
    </row>
    <row r="1044" spans="1:15" ht="15" customHeight="1" x14ac:dyDescent="0.2">
      <c r="A1044" s="1009" t="s">
        <v>379</v>
      </c>
      <c r="B1044" s="1554">
        <v>11</v>
      </c>
      <c r="C1044" s="1196">
        <v>0</v>
      </c>
      <c r="D1044" s="1196">
        <v>0</v>
      </c>
      <c r="E1044" s="1196">
        <v>0</v>
      </c>
      <c r="F1044" s="1196">
        <v>0</v>
      </c>
      <c r="G1044" s="1196">
        <v>0</v>
      </c>
      <c r="H1044" s="1197">
        <v>11</v>
      </c>
      <c r="I1044" s="1197">
        <v>11</v>
      </c>
      <c r="J1044" s="1198">
        <v>77</v>
      </c>
      <c r="K1044" s="1196">
        <v>7</v>
      </c>
      <c r="L1044" s="2146" t="s">
        <v>979</v>
      </c>
      <c r="M1044" s="2180">
        <v>1557000</v>
      </c>
      <c r="N1044" s="1006">
        <v>16943790.640000001</v>
      </c>
      <c r="O1044" s="1200">
        <v>8544416.2149999999</v>
      </c>
    </row>
    <row r="1045" spans="1:15" ht="15" customHeight="1" x14ac:dyDescent="0.2">
      <c r="A1045" s="1009" t="s">
        <v>380</v>
      </c>
      <c r="B1045" s="1554">
        <v>17</v>
      </c>
      <c r="C1045" s="1196">
        <v>5</v>
      </c>
      <c r="D1045" s="1196">
        <v>0</v>
      </c>
      <c r="E1045" s="1196">
        <v>1</v>
      </c>
      <c r="F1045" s="1196">
        <v>2</v>
      </c>
      <c r="G1045" s="1196">
        <v>1</v>
      </c>
      <c r="H1045" s="1197">
        <v>11</v>
      </c>
      <c r="I1045" s="1197">
        <v>17</v>
      </c>
      <c r="J1045" s="1198">
        <v>66</v>
      </c>
      <c r="K1045" s="1196">
        <v>6</v>
      </c>
      <c r="L1045" s="2146" t="s">
        <v>979</v>
      </c>
      <c r="M1045" s="2180">
        <v>1557000</v>
      </c>
      <c r="N1045" s="1006">
        <v>16943790.640000001</v>
      </c>
      <c r="O1045" s="1200">
        <v>8544416.2149999999</v>
      </c>
    </row>
    <row r="1046" spans="1:15" ht="15" customHeight="1" x14ac:dyDescent="0.2">
      <c r="A1046" s="1009" t="s">
        <v>381</v>
      </c>
      <c r="B1046" s="1554">
        <v>64</v>
      </c>
      <c r="C1046" s="1196">
        <v>20</v>
      </c>
      <c r="D1046" s="1196">
        <v>0</v>
      </c>
      <c r="E1046" s="1196">
        <v>9</v>
      </c>
      <c r="F1046" s="1196">
        <v>2</v>
      </c>
      <c r="G1046" s="1196">
        <v>5</v>
      </c>
      <c r="H1046" s="1197">
        <v>39</v>
      </c>
      <c r="I1046" s="1197">
        <v>64</v>
      </c>
      <c r="J1046" s="1198">
        <v>234</v>
      </c>
      <c r="K1046" s="1196">
        <v>6</v>
      </c>
      <c r="L1046" s="2146" t="s">
        <v>979</v>
      </c>
      <c r="M1046" s="2180">
        <v>1557000</v>
      </c>
      <c r="N1046" s="1006">
        <v>16943790.640000001</v>
      </c>
      <c r="O1046" s="1200">
        <v>8544416.2149999999</v>
      </c>
    </row>
    <row r="1047" spans="1:15" ht="15" customHeight="1" x14ac:dyDescent="0.2">
      <c r="A1047" s="1009" t="s">
        <v>382</v>
      </c>
      <c r="B1047" s="1003">
        <v>6</v>
      </c>
      <c r="C1047" s="1196">
        <v>1.6</v>
      </c>
      <c r="D1047" s="1196">
        <v>0</v>
      </c>
      <c r="E1047" s="1196">
        <v>0</v>
      </c>
      <c r="F1047" s="1196">
        <v>0</v>
      </c>
      <c r="G1047" s="1196">
        <v>1.6</v>
      </c>
      <c r="H1047" s="1197">
        <v>2.8000000000000003</v>
      </c>
      <c r="I1047" s="1197">
        <v>6</v>
      </c>
      <c r="J1047" s="1198">
        <v>18.200000000000003</v>
      </c>
      <c r="K1047" s="1196">
        <v>6.5</v>
      </c>
      <c r="L1047" s="2146" t="s">
        <v>979</v>
      </c>
      <c r="M1047" s="2180">
        <v>1557000</v>
      </c>
      <c r="N1047" s="1006">
        <v>16943790.640000001</v>
      </c>
      <c r="O1047" s="1200">
        <v>8544416.2149999999</v>
      </c>
    </row>
    <row r="1048" spans="1:15" ht="15" customHeight="1" x14ac:dyDescent="0.2">
      <c r="A1048" s="1205" t="s">
        <v>383</v>
      </c>
      <c r="B1048" s="1049">
        <v>595.5</v>
      </c>
      <c r="C1048" s="1049">
        <v>35.629999999999995</v>
      </c>
      <c r="D1048" s="1049">
        <v>0</v>
      </c>
      <c r="E1048" s="1049">
        <v>11</v>
      </c>
      <c r="F1048" s="1049">
        <v>44</v>
      </c>
      <c r="G1048" s="1049">
        <v>20.399999999999999</v>
      </c>
      <c r="H1048" s="1049">
        <v>520.1</v>
      </c>
      <c r="I1048" s="1049">
        <v>576.13</v>
      </c>
      <c r="J1048" s="1201">
        <v>3240.6906336088155</v>
      </c>
      <c r="K1048" s="1595">
        <v>6.2308991224933958</v>
      </c>
      <c r="L1048" s="1203"/>
      <c r="M1048" s="2181"/>
      <c r="N1048" s="460"/>
      <c r="O1048" s="461"/>
    </row>
    <row r="1049" spans="1:15" ht="15" customHeight="1" x14ac:dyDescent="0.2">
      <c r="A1049" s="1009" t="s">
        <v>384</v>
      </c>
      <c r="B1049" s="1554">
        <v>131.5</v>
      </c>
      <c r="C1049" s="1196">
        <v>2.63</v>
      </c>
      <c r="D1049" s="1196">
        <v>0</v>
      </c>
      <c r="E1049" s="1196">
        <v>0</v>
      </c>
      <c r="F1049" s="1196">
        <v>0</v>
      </c>
      <c r="G1049" s="1196">
        <v>5.4</v>
      </c>
      <c r="H1049" s="1197">
        <v>126.1</v>
      </c>
      <c r="I1049" s="1197">
        <v>134.13</v>
      </c>
      <c r="J1049" s="1198">
        <v>819.65000000000009</v>
      </c>
      <c r="K1049" s="1196">
        <v>6.5000000000000009</v>
      </c>
      <c r="L1049" s="2146" t="s">
        <v>979</v>
      </c>
      <c r="M1049" s="2180">
        <v>1557000</v>
      </c>
      <c r="N1049" s="1006">
        <v>16943790.640000001</v>
      </c>
      <c r="O1049" s="1200">
        <v>8544416.2149999999</v>
      </c>
    </row>
    <row r="1050" spans="1:15" ht="15" customHeight="1" x14ac:dyDescent="0.2">
      <c r="A1050" s="1009" t="s">
        <v>385</v>
      </c>
      <c r="B1050" s="1554">
        <v>19</v>
      </c>
      <c r="C1050" s="1196">
        <v>5</v>
      </c>
      <c r="D1050" s="1196">
        <v>0</v>
      </c>
      <c r="E1050" s="1196">
        <v>0</v>
      </c>
      <c r="F1050" s="1196">
        <v>1</v>
      </c>
      <c r="G1050" s="1196">
        <v>5</v>
      </c>
      <c r="H1050" s="1197">
        <v>13</v>
      </c>
      <c r="I1050" s="1197">
        <v>23</v>
      </c>
      <c r="J1050" s="1198">
        <v>104</v>
      </c>
      <c r="K1050" s="1196">
        <v>8</v>
      </c>
      <c r="L1050" s="2146" t="s">
        <v>979</v>
      </c>
      <c r="M1050" s="2180">
        <v>1557000</v>
      </c>
      <c r="N1050" s="1006">
        <v>16943790.640000001</v>
      </c>
      <c r="O1050" s="1200">
        <v>8544416.2149999999</v>
      </c>
    </row>
    <row r="1051" spans="1:15" ht="15" customHeight="1" x14ac:dyDescent="0.2">
      <c r="A1051" s="1009" t="s">
        <v>386</v>
      </c>
      <c r="B1051" s="262">
        <v>1</v>
      </c>
      <c r="C1051" s="1196">
        <v>0</v>
      </c>
      <c r="D1051" s="1196">
        <v>0</v>
      </c>
      <c r="E1051" s="1196">
        <v>0</v>
      </c>
      <c r="F1051" s="1196">
        <v>0</v>
      </c>
      <c r="G1051" s="1196">
        <v>0</v>
      </c>
      <c r="H1051" s="1197">
        <v>1</v>
      </c>
      <c r="I1051" s="1197">
        <v>1</v>
      </c>
      <c r="J1051" s="1198">
        <v>6</v>
      </c>
      <c r="K1051" s="1196">
        <v>6</v>
      </c>
      <c r="L1051" s="2146" t="s">
        <v>979</v>
      </c>
      <c r="M1051" s="2180">
        <v>1557000</v>
      </c>
      <c r="N1051" s="1006">
        <v>16943790.640000001</v>
      </c>
      <c r="O1051" s="1200">
        <v>8544416.2149999999</v>
      </c>
    </row>
    <row r="1052" spans="1:15" ht="15" customHeight="1" x14ac:dyDescent="0.2">
      <c r="A1052" s="1009" t="s">
        <v>387</v>
      </c>
      <c r="B1052" s="262">
        <v>213</v>
      </c>
      <c r="C1052" s="1196">
        <v>0</v>
      </c>
      <c r="D1052" s="1196">
        <v>0</v>
      </c>
      <c r="E1052" s="1196">
        <v>0</v>
      </c>
      <c r="F1052" s="1196">
        <v>33</v>
      </c>
      <c r="G1052" s="1196">
        <v>0</v>
      </c>
      <c r="H1052" s="1197">
        <v>180</v>
      </c>
      <c r="I1052" s="1197">
        <v>180</v>
      </c>
      <c r="J1052" s="1198">
        <v>1080</v>
      </c>
      <c r="K1052" s="1196">
        <v>6</v>
      </c>
      <c r="L1052" s="2146" t="s">
        <v>979</v>
      </c>
      <c r="M1052" s="2180">
        <v>1557000</v>
      </c>
      <c r="N1052" s="1006">
        <v>16943790.640000001</v>
      </c>
      <c r="O1052" s="1200">
        <v>8544416.2149999999</v>
      </c>
    </row>
    <row r="1053" spans="1:15" ht="15" customHeight="1" x14ac:dyDescent="0.2">
      <c r="A1053" s="1009" t="s">
        <v>388</v>
      </c>
      <c r="B1053" s="262">
        <v>8.5</v>
      </c>
      <c r="C1053" s="1196">
        <v>2</v>
      </c>
      <c r="D1053" s="1196">
        <v>0</v>
      </c>
      <c r="E1053" s="1196">
        <v>2</v>
      </c>
      <c r="F1053" s="1196">
        <v>4</v>
      </c>
      <c r="G1053" s="1196">
        <v>2</v>
      </c>
      <c r="H1053" s="1197">
        <v>0.5</v>
      </c>
      <c r="I1053" s="1197">
        <v>4.5</v>
      </c>
      <c r="J1053" s="1198">
        <v>4</v>
      </c>
      <c r="K1053" s="1196">
        <v>8</v>
      </c>
      <c r="L1053" s="2146" t="s">
        <v>979</v>
      </c>
      <c r="M1053" s="2180">
        <v>1557000</v>
      </c>
      <c r="N1053" s="1006">
        <v>16943790.640000001</v>
      </c>
      <c r="O1053" s="1200">
        <v>8544416.2149999999</v>
      </c>
    </row>
    <row r="1054" spans="1:15" ht="15" customHeight="1" x14ac:dyDescent="0.2">
      <c r="A1054" s="1009" t="s">
        <v>389</v>
      </c>
      <c r="B1054" s="262">
        <v>23</v>
      </c>
      <c r="C1054" s="1196">
        <v>21</v>
      </c>
      <c r="D1054" s="1196">
        <v>0</v>
      </c>
      <c r="E1054" s="1196">
        <v>5</v>
      </c>
      <c r="F1054" s="1196">
        <v>0</v>
      </c>
      <c r="G1054" s="1196">
        <v>0</v>
      </c>
      <c r="H1054" s="1197">
        <v>18</v>
      </c>
      <c r="I1054" s="1197">
        <v>39</v>
      </c>
      <c r="J1054" s="1198">
        <v>126</v>
      </c>
      <c r="K1054" s="1196">
        <v>7</v>
      </c>
      <c r="L1054" s="2146" t="s">
        <v>979</v>
      </c>
      <c r="M1054" s="2180">
        <v>1557000</v>
      </c>
      <c r="N1054" s="1006">
        <v>16943790.640000001</v>
      </c>
      <c r="O1054" s="1200">
        <v>8544416.2149999999</v>
      </c>
    </row>
    <row r="1055" spans="1:15" ht="15" customHeight="1" x14ac:dyDescent="0.2">
      <c r="A1055" s="1009" t="s">
        <v>390</v>
      </c>
      <c r="B1055" s="262">
        <v>11</v>
      </c>
      <c r="C1055" s="1196">
        <v>0</v>
      </c>
      <c r="D1055" s="1196">
        <v>0</v>
      </c>
      <c r="E1055" s="1196">
        <v>3</v>
      </c>
      <c r="F1055" s="1196">
        <v>4</v>
      </c>
      <c r="G1055" s="1196">
        <v>0</v>
      </c>
      <c r="H1055" s="1197">
        <v>4</v>
      </c>
      <c r="I1055" s="1197">
        <v>4</v>
      </c>
      <c r="J1055" s="1198">
        <v>12</v>
      </c>
      <c r="K1055" s="1196">
        <v>3</v>
      </c>
      <c r="L1055" s="2146" t="s">
        <v>979</v>
      </c>
      <c r="M1055" s="2180">
        <v>1557000</v>
      </c>
      <c r="N1055" s="1006">
        <v>16943790.640000001</v>
      </c>
      <c r="O1055" s="1200">
        <v>8544416.2149999999</v>
      </c>
    </row>
    <row r="1056" spans="1:15" ht="15" customHeight="1" x14ac:dyDescent="0.2">
      <c r="A1056" s="1009" t="s">
        <v>932</v>
      </c>
      <c r="B1056" s="262">
        <v>184.5</v>
      </c>
      <c r="C1056" s="1196">
        <v>5</v>
      </c>
      <c r="D1056" s="1196">
        <v>0</v>
      </c>
      <c r="E1056" s="1196">
        <v>0</v>
      </c>
      <c r="F1056" s="1196">
        <v>0</v>
      </c>
      <c r="G1056" s="1196">
        <v>8</v>
      </c>
      <c r="H1056" s="1197">
        <v>176.5</v>
      </c>
      <c r="I1056" s="1197">
        <v>189.5</v>
      </c>
      <c r="J1056" s="1198">
        <v>1084.0406336088154</v>
      </c>
      <c r="K1056" s="1196">
        <v>6.1418732782369148</v>
      </c>
      <c r="L1056" s="2146" t="s">
        <v>979</v>
      </c>
      <c r="M1056" s="2180">
        <v>1557000</v>
      </c>
      <c r="N1056" s="1006">
        <v>16943790.640000001</v>
      </c>
      <c r="O1056" s="1200">
        <v>8544416.2149999999</v>
      </c>
    </row>
    <row r="1057" spans="1:15" ht="15" customHeight="1" thickBot="1" x14ac:dyDescent="0.25">
      <c r="A1057" s="1190" t="s">
        <v>392</v>
      </c>
      <c r="B1057" s="1597">
        <v>4</v>
      </c>
      <c r="C1057" s="1191">
        <v>0</v>
      </c>
      <c r="D1057" s="1191">
        <v>0</v>
      </c>
      <c r="E1057" s="1191">
        <v>1</v>
      </c>
      <c r="F1057" s="1191">
        <v>2</v>
      </c>
      <c r="G1057" s="1191">
        <v>0</v>
      </c>
      <c r="H1057" s="1197">
        <v>1</v>
      </c>
      <c r="I1057" s="1197">
        <v>1</v>
      </c>
      <c r="J1057" s="1586">
        <v>5</v>
      </c>
      <c r="K1057" s="1191">
        <v>5</v>
      </c>
      <c r="L1057" s="2146" t="s">
        <v>979</v>
      </c>
      <c r="M1057" s="2180">
        <v>1557000</v>
      </c>
      <c r="N1057" s="1006">
        <v>16943790.640000001</v>
      </c>
      <c r="O1057" s="1200">
        <v>8544416.2149999999</v>
      </c>
    </row>
    <row r="1058" spans="1:15" ht="15" customHeight="1" thickBot="1" x14ac:dyDescent="0.25">
      <c r="A1058" s="430" t="s">
        <v>933</v>
      </c>
      <c r="B1058" s="1181">
        <v>1412.8</v>
      </c>
      <c r="C1058" s="1181">
        <v>223.73</v>
      </c>
      <c r="D1058" s="1181">
        <v>0</v>
      </c>
      <c r="E1058" s="1181">
        <v>27</v>
      </c>
      <c r="F1058" s="1181">
        <v>97.5</v>
      </c>
      <c r="G1058" s="1181">
        <v>87</v>
      </c>
      <c r="H1058" s="1181">
        <v>1188.7</v>
      </c>
      <c r="I1058" s="1181">
        <v>1499.4299999999998</v>
      </c>
      <c r="J1058" s="1182">
        <v>7986.7459277264625</v>
      </c>
      <c r="K1058" s="1182">
        <v>6.7188911649082712</v>
      </c>
      <c r="L1058" s="1584" t="s">
        <v>979</v>
      </c>
      <c r="M1058" s="1184">
        <v>1557000.0000000002</v>
      </c>
      <c r="N1058" s="1184">
        <v>16943790.639999997</v>
      </c>
      <c r="O1058" s="536">
        <v>8544416.2149999999</v>
      </c>
    </row>
    <row r="1059" spans="1:15" x14ac:dyDescent="0.2">
      <c r="A1059" s="7" t="s">
        <v>1874</v>
      </c>
      <c r="B1059" s="246"/>
      <c r="C1059" s="246"/>
      <c r="D1059" s="246"/>
      <c r="E1059" s="246"/>
      <c r="F1059" s="246"/>
      <c r="G1059" s="246"/>
      <c r="H1059" s="249"/>
      <c r="I1059" s="249"/>
      <c r="J1059" s="249"/>
      <c r="K1059" s="257"/>
      <c r="L1059" s="258"/>
      <c r="M1059" s="259"/>
      <c r="N1059" s="259"/>
      <c r="O1059" s="259"/>
    </row>
    <row r="1060" spans="1:15" x14ac:dyDescent="0.2">
      <c r="A1060" s="42"/>
      <c r="B1060" s="246"/>
      <c r="C1060" s="246"/>
      <c r="D1060" s="246"/>
      <c r="E1060" s="246"/>
      <c r="F1060" s="246"/>
      <c r="G1060" s="246"/>
      <c r="H1060" s="249"/>
      <c r="I1060" s="249"/>
      <c r="J1060" s="249"/>
      <c r="K1060" s="1605"/>
      <c r="L1060" s="258"/>
      <c r="M1060" s="259"/>
      <c r="N1060" s="259"/>
      <c r="O1060" s="259"/>
    </row>
    <row r="1061" spans="1:15" x14ac:dyDescent="0.2">
      <c r="A1061" s="42"/>
      <c r="B1061" s="246"/>
      <c r="C1061" s="246"/>
      <c r="D1061" s="246"/>
      <c r="E1061" s="246"/>
      <c r="F1061" s="246"/>
      <c r="G1061" s="246"/>
      <c r="H1061" s="249"/>
      <c r="I1061" s="249"/>
      <c r="J1061" s="249"/>
      <c r="K1061" s="1605"/>
      <c r="L1061" s="258"/>
      <c r="M1061" s="259"/>
      <c r="N1061" s="259"/>
      <c r="O1061" s="259"/>
    </row>
    <row r="1062" spans="1:15" ht="15" x14ac:dyDescent="0.25">
      <c r="A1062" s="3012" t="s">
        <v>1982</v>
      </c>
      <c r="B1062" s="3012"/>
      <c r="C1062" s="3012"/>
      <c r="D1062" s="3012"/>
      <c r="E1062" s="3012"/>
      <c r="F1062" s="3012"/>
      <c r="G1062" s="3012"/>
      <c r="H1062" s="3012"/>
      <c r="I1062" s="3012"/>
      <c r="J1062" s="3012"/>
      <c r="K1062" s="3012"/>
      <c r="L1062" s="3012"/>
      <c r="M1062" s="3012"/>
      <c r="N1062" s="3012"/>
      <c r="O1062" s="3012"/>
    </row>
    <row r="1063" spans="1:15" x14ac:dyDescent="0.2">
      <c r="A1063" s="263"/>
      <c r="B1063" s="263"/>
      <c r="C1063" s="259"/>
      <c r="D1063" s="259"/>
      <c r="E1063" s="259"/>
      <c r="F1063" s="259"/>
      <c r="G1063" s="259"/>
      <c r="H1063" s="257"/>
      <c r="I1063" s="257"/>
      <c r="J1063" s="257"/>
      <c r="K1063" s="257"/>
      <c r="L1063" s="258"/>
      <c r="M1063" s="259"/>
      <c r="N1063" s="259"/>
      <c r="O1063" s="259"/>
    </row>
    <row r="1064" spans="1:15" ht="13.5" thickBot="1" x14ac:dyDescent="0.25">
      <c r="A1064" s="2007" t="s">
        <v>942</v>
      </c>
      <c r="B1064" s="263"/>
      <c r="C1064" s="259"/>
      <c r="D1064" s="259"/>
      <c r="E1064" s="259"/>
      <c r="F1064" s="259"/>
      <c r="G1064" s="259"/>
      <c r="H1064" s="257"/>
      <c r="I1064" s="257"/>
      <c r="J1064" s="257"/>
      <c r="K1064" s="257"/>
      <c r="L1064" s="258"/>
      <c r="M1064" s="259"/>
      <c r="N1064" s="259"/>
      <c r="O1064" s="259"/>
    </row>
    <row r="1065" spans="1:15" ht="15" customHeight="1" x14ac:dyDescent="0.2">
      <c r="A1065" s="3009" t="s">
        <v>328</v>
      </c>
      <c r="B1065" s="3005" t="s">
        <v>1984</v>
      </c>
      <c r="C1065" s="3006"/>
      <c r="D1065" s="3006"/>
      <c r="E1065" s="3006"/>
      <c r="F1065" s="3006"/>
      <c r="G1065" s="3006"/>
      <c r="H1065" s="3006"/>
      <c r="I1065" s="3006"/>
      <c r="J1065" s="3006"/>
      <c r="K1065" s="3006"/>
      <c r="L1065" s="3006"/>
      <c r="M1065" s="3006"/>
      <c r="N1065" s="3006"/>
      <c r="O1065" s="3007"/>
    </row>
    <row r="1066" spans="1:15" ht="15" customHeight="1" x14ac:dyDescent="0.2">
      <c r="A1066" s="3010"/>
      <c r="B1066" s="3008" t="s">
        <v>192</v>
      </c>
      <c r="C1066" s="3008"/>
      <c r="D1066" s="3008"/>
      <c r="E1066" s="3008"/>
      <c r="F1066" s="3008"/>
      <c r="G1066" s="3008"/>
      <c r="H1066" s="3008"/>
      <c r="I1066" s="3008"/>
      <c r="J1066" s="2329"/>
      <c r="K1066" s="2329" t="s">
        <v>904</v>
      </c>
      <c r="L1066" s="2329"/>
      <c r="M1066" s="1172" t="s">
        <v>437</v>
      </c>
      <c r="N1066" s="1172" t="s">
        <v>910</v>
      </c>
      <c r="O1066" s="1177" t="s">
        <v>910</v>
      </c>
    </row>
    <row r="1067" spans="1:15" ht="15" customHeight="1" x14ac:dyDescent="0.2">
      <c r="A1067" s="3010"/>
      <c r="B1067" s="2329" t="s">
        <v>433</v>
      </c>
      <c r="C1067" s="2329"/>
      <c r="D1067" s="2329" t="s">
        <v>1702</v>
      </c>
      <c r="E1067" s="2329"/>
      <c r="F1067" s="2329"/>
      <c r="G1067" s="2329" t="s">
        <v>911</v>
      </c>
      <c r="H1067" s="2329"/>
      <c r="I1067" s="2329" t="s">
        <v>433</v>
      </c>
      <c r="J1067" s="2360" t="s">
        <v>912</v>
      </c>
      <c r="K1067" s="2360" t="s">
        <v>842</v>
      </c>
      <c r="L1067" s="2360" t="s">
        <v>330</v>
      </c>
      <c r="M1067" s="1173" t="s">
        <v>913</v>
      </c>
      <c r="N1067" s="1173" t="s">
        <v>914</v>
      </c>
      <c r="O1067" s="1178" t="s">
        <v>913</v>
      </c>
    </row>
    <row r="1068" spans="1:15" ht="15" customHeight="1" x14ac:dyDescent="0.2">
      <c r="A1068" s="3010"/>
      <c r="B1068" s="2360" t="s">
        <v>916</v>
      </c>
      <c r="C1068" s="2360" t="s">
        <v>918</v>
      </c>
      <c r="D1068" s="2360"/>
      <c r="E1068" s="2360" t="s">
        <v>867</v>
      </c>
      <c r="F1068" s="2360" t="s">
        <v>917</v>
      </c>
      <c r="G1068" s="2360" t="s">
        <v>919</v>
      </c>
      <c r="H1068" s="2360" t="s">
        <v>836</v>
      </c>
      <c r="I1068" s="2360" t="s">
        <v>835</v>
      </c>
      <c r="J1068" s="2360" t="s">
        <v>920</v>
      </c>
      <c r="K1068" s="2360" t="s">
        <v>921</v>
      </c>
      <c r="L1068" s="2360" t="s">
        <v>336</v>
      </c>
      <c r="M1068" s="1173" t="s">
        <v>922</v>
      </c>
      <c r="N1068" s="1173" t="s">
        <v>923</v>
      </c>
      <c r="O1068" s="1178" t="s">
        <v>924</v>
      </c>
    </row>
    <row r="1069" spans="1:15" ht="15" customHeight="1" thickBot="1" x14ac:dyDescent="0.25">
      <c r="A1069" s="3011"/>
      <c r="B1069" s="1992">
        <v>43830</v>
      </c>
      <c r="C1069" s="2361">
        <v>2020</v>
      </c>
      <c r="D1069" s="2361">
        <v>2020</v>
      </c>
      <c r="E1069" s="2361">
        <v>2020</v>
      </c>
      <c r="F1069" s="2361">
        <v>2020</v>
      </c>
      <c r="G1069" s="2361" t="s">
        <v>925</v>
      </c>
      <c r="H1069" s="1176">
        <v>2020</v>
      </c>
      <c r="I1069" s="1992">
        <v>44196</v>
      </c>
      <c r="J1069" s="1992" t="s">
        <v>1983</v>
      </c>
      <c r="K1069" s="1992" t="s">
        <v>1983</v>
      </c>
      <c r="L1069" s="2361" t="s">
        <v>441</v>
      </c>
      <c r="M1069" s="1175" t="s">
        <v>926</v>
      </c>
      <c r="N1069" s="1175" t="s">
        <v>927</v>
      </c>
      <c r="O1069" s="1179" t="s">
        <v>927</v>
      </c>
    </row>
    <row r="1070" spans="1:15" ht="15" customHeight="1" x14ac:dyDescent="0.2">
      <c r="A1070" s="1185" t="s">
        <v>352</v>
      </c>
      <c r="B1070" s="1180">
        <v>587</v>
      </c>
      <c r="C1070" s="1180">
        <v>75.5</v>
      </c>
      <c r="D1070" s="1180">
        <v>0</v>
      </c>
      <c r="E1070" s="1180">
        <v>10</v>
      </c>
      <c r="F1070" s="1180">
        <v>22.5</v>
      </c>
      <c r="G1070" s="1180">
        <v>28.5</v>
      </c>
      <c r="H1070" s="1180">
        <v>525.5</v>
      </c>
      <c r="I1070" s="1180">
        <v>629.5</v>
      </c>
      <c r="J1070" s="1186">
        <v>6642.2099999999991</v>
      </c>
      <c r="K1070" s="1595">
        <v>12.639790675547097</v>
      </c>
      <c r="L1070" s="404"/>
      <c r="M1070" s="1188"/>
      <c r="N1070" s="1188"/>
      <c r="O1070" s="1189"/>
    </row>
    <row r="1071" spans="1:15" ht="15" customHeight="1" x14ac:dyDescent="0.2">
      <c r="A1071" s="1009" t="s">
        <v>353</v>
      </c>
      <c r="B1071" s="1554">
        <v>42</v>
      </c>
      <c r="C1071" s="1196">
        <v>2</v>
      </c>
      <c r="D1071" s="1196">
        <v>0</v>
      </c>
      <c r="E1071" s="1196">
        <v>0</v>
      </c>
      <c r="F1071" s="1196">
        <v>0</v>
      </c>
      <c r="G1071" s="1196">
        <v>2</v>
      </c>
      <c r="H1071" s="1197">
        <v>40</v>
      </c>
      <c r="I1071" s="1197">
        <v>44</v>
      </c>
      <c r="J1071" s="1198">
        <v>640</v>
      </c>
      <c r="K1071" s="1196">
        <v>16</v>
      </c>
      <c r="L1071" s="2146" t="s">
        <v>979</v>
      </c>
      <c r="M1071" s="1006">
        <v>1670000</v>
      </c>
      <c r="N1071" s="1006">
        <v>23316953</v>
      </c>
      <c r="O1071" s="1200">
        <v>12189560.5</v>
      </c>
    </row>
    <row r="1072" spans="1:15" ht="15" customHeight="1" x14ac:dyDescent="0.2">
      <c r="A1072" s="1009" t="s">
        <v>354</v>
      </c>
      <c r="B1072" s="1554">
        <v>1.5</v>
      </c>
      <c r="C1072" s="1196">
        <v>3</v>
      </c>
      <c r="D1072" s="1196">
        <v>0</v>
      </c>
      <c r="E1072" s="1196">
        <v>1</v>
      </c>
      <c r="F1072" s="1196">
        <v>0</v>
      </c>
      <c r="G1072" s="1196">
        <v>0</v>
      </c>
      <c r="H1072" s="1197">
        <v>0.5</v>
      </c>
      <c r="I1072" s="1197">
        <v>3.5</v>
      </c>
      <c r="J1072" s="1198">
        <v>6.99</v>
      </c>
      <c r="K1072" s="1196">
        <v>13.98</v>
      </c>
      <c r="L1072" s="2146" t="s">
        <v>979</v>
      </c>
      <c r="M1072" s="1006">
        <v>1670000</v>
      </c>
      <c r="N1072" s="1006">
        <v>23316953</v>
      </c>
      <c r="O1072" s="1200">
        <v>12189560.5</v>
      </c>
    </row>
    <row r="1073" spans="1:15" ht="15" customHeight="1" x14ac:dyDescent="0.2">
      <c r="A1073" s="1009" t="s">
        <v>355</v>
      </c>
      <c r="B1073" s="1554">
        <v>122.5</v>
      </c>
      <c r="C1073" s="1196">
        <v>12</v>
      </c>
      <c r="D1073" s="1196">
        <v>0</v>
      </c>
      <c r="E1073" s="1196">
        <v>3</v>
      </c>
      <c r="F1073" s="1196">
        <v>2</v>
      </c>
      <c r="G1073" s="1196">
        <v>6</v>
      </c>
      <c r="H1073" s="1197">
        <v>111.5</v>
      </c>
      <c r="I1073" s="1197">
        <v>129.5</v>
      </c>
      <c r="J1073" s="1198">
        <v>1449.5</v>
      </c>
      <c r="K1073" s="1196">
        <v>13</v>
      </c>
      <c r="L1073" s="2146" t="s">
        <v>979</v>
      </c>
      <c r="M1073" s="1006">
        <v>1670000</v>
      </c>
      <c r="N1073" s="1006">
        <v>23316953</v>
      </c>
      <c r="O1073" s="1200">
        <v>12189560.5</v>
      </c>
    </row>
    <row r="1074" spans="1:15" ht="15" customHeight="1" x14ac:dyDescent="0.2">
      <c r="A1074" s="1009" t="s">
        <v>356</v>
      </c>
      <c r="B1074" s="1554">
        <v>37</v>
      </c>
      <c r="C1074" s="1196">
        <v>0</v>
      </c>
      <c r="D1074" s="1196">
        <v>0</v>
      </c>
      <c r="E1074" s="1196">
        <v>0</v>
      </c>
      <c r="F1074" s="1196">
        <v>0</v>
      </c>
      <c r="G1074" s="1196">
        <v>6</v>
      </c>
      <c r="H1074" s="1197">
        <v>31</v>
      </c>
      <c r="I1074" s="1197">
        <v>37</v>
      </c>
      <c r="J1074" s="1198">
        <v>434</v>
      </c>
      <c r="K1074" s="1196">
        <v>14</v>
      </c>
      <c r="L1074" s="2146" t="s">
        <v>979</v>
      </c>
      <c r="M1074" s="1006">
        <v>1670000</v>
      </c>
      <c r="N1074" s="1006">
        <v>23316953</v>
      </c>
      <c r="O1074" s="1200">
        <v>12189560.5</v>
      </c>
    </row>
    <row r="1075" spans="1:15" ht="15" customHeight="1" x14ac:dyDescent="0.2">
      <c r="A1075" s="1009" t="s">
        <v>357</v>
      </c>
      <c r="B1075" s="1554">
        <v>50</v>
      </c>
      <c r="C1075" s="1196">
        <v>25</v>
      </c>
      <c r="D1075" s="1196">
        <v>0</v>
      </c>
      <c r="E1075" s="1196">
        <v>5</v>
      </c>
      <c r="F1075" s="1196">
        <v>5</v>
      </c>
      <c r="G1075" s="1196">
        <v>1</v>
      </c>
      <c r="H1075" s="1197">
        <v>39</v>
      </c>
      <c r="I1075" s="1197">
        <v>65</v>
      </c>
      <c r="J1075" s="1198">
        <v>507</v>
      </c>
      <c r="K1075" s="1196">
        <v>13</v>
      </c>
      <c r="L1075" s="2146" t="s">
        <v>979</v>
      </c>
      <c r="M1075" s="1006">
        <v>1670000</v>
      </c>
      <c r="N1075" s="1006">
        <v>23316953</v>
      </c>
      <c r="O1075" s="1200">
        <v>12189560.5</v>
      </c>
    </row>
    <row r="1076" spans="1:15" ht="15" customHeight="1" x14ac:dyDescent="0.2">
      <c r="A1076" s="1009" t="s">
        <v>358</v>
      </c>
      <c r="B1076" s="1554">
        <v>72</v>
      </c>
      <c r="C1076" s="1196">
        <v>20</v>
      </c>
      <c r="D1076" s="1196">
        <v>0</v>
      </c>
      <c r="E1076" s="1196">
        <v>0</v>
      </c>
      <c r="F1076" s="1196">
        <v>0</v>
      </c>
      <c r="G1076" s="1196">
        <v>4</v>
      </c>
      <c r="H1076" s="1197">
        <v>68</v>
      </c>
      <c r="I1076" s="1197">
        <v>92</v>
      </c>
      <c r="J1076" s="1198">
        <v>816</v>
      </c>
      <c r="K1076" s="1196">
        <v>12</v>
      </c>
      <c r="L1076" s="2146" t="s">
        <v>979</v>
      </c>
      <c r="M1076" s="1006">
        <v>1670000</v>
      </c>
      <c r="N1076" s="1006">
        <v>23316953</v>
      </c>
      <c r="O1076" s="1200">
        <v>12189560.5</v>
      </c>
    </row>
    <row r="1077" spans="1:15" ht="15" customHeight="1" x14ac:dyDescent="0.2">
      <c r="A1077" s="1009" t="s">
        <v>928</v>
      </c>
      <c r="B1077" s="1554">
        <v>12.5</v>
      </c>
      <c r="C1077" s="1196">
        <v>1</v>
      </c>
      <c r="D1077" s="1196">
        <v>0</v>
      </c>
      <c r="E1077" s="1196">
        <v>0</v>
      </c>
      <c r="F1077" s="1196">
        <v>0</v>
      </c>
      <c r="G1077" s="1196">
        <v>0</v>
      </c>
      <c r="H1077" s="1197">
        <v>12.5</v>
      </c>
      <c r="I1077" s="1197">
        <v>13.5</v>
      </c>
      <c r="J1077" s="1198">
        <v>150</v>
      </c>
      <c r="K1077" s="1196">
        <v>12</v>
      </c>
      <c r="L1077" s="2146" t="s">
        <v>979</v>
      </c>
      <c r="M1077" s="1006">
        <v>1670000</v>
      </c>
      <c r="N1077" s="1006">
        <v>23316953</v>
      </c>
      <c r="O1077" s="1200">
        <v>12189560.5</v>
      </c>
    </row>
    <row r="1078" spans="1:15" ht="15" customHeight="1" x14ac:dyDescent="0.2">
      <c r="A1078" s="1009" t="s">
        <v>360</v>
      </c>
      <c r="B1078" s="1554">
        <v>5</v>
      </c>
      <c r="C1078" s="1196">
        <v>0.5</v>
      </c>
      <c r="D1078" s="1196">
        <v>0</v>
      </c>
      <c r="E1078" s="1196">
        <v>0</v>
      </c>
      <c r="F1078" s="1196">
        <v>0</v>
      </c>
      <c r="G1078" s="1196">
        <v>0.5</v>
      </c>
      <c r="H1078" s="1197">
        <v>4</v>
      </c>
      <c r="I1078" s="1197">
        <v>5</v>
      </c>
      <c r="J1078" s="1198">
        <v>55.72</v>
      </c>
      <c r="K1078" s="1196">
        <v>13.93</v>
      </c>
      <c r="L1078" s="2146" t="s">
        <v>979</v>
      </c>
      <c r="M1078" s="1006">
        <v>1670000</v>
      </c>
      <c r="N1078" s="1006">
        <v>23316953</v>
      </c>
      <c r="O1078" s="1200">
        <v>12189560.5</v>
      </c>
    </row>
    <row r="1079" spans="1:15" ht="15" customHeight="1" x14ac:dyDescent="0.2">
      <c r="A1079" s="1009" t="s">
        <v>929</v>
      </c>
      <c r="B1079" s="1554">
        <v>13</v>
      </c>
      <c r="C1079" s="1196">
        <v>7</v>
      </c>
      <c r="D1079" s="1196">
        <v>0</v>
      </c>
      <c r="E1079" s="1196">
        <v>1</v>
      </c>
      <c r="F1079" s="1196">
        <v>1</v>
      </c>
      <c r="G1079" s="1196">
        <v>2</v>
      </c>
      <c r="H1079" s="1197">
        <v>9</v>
      </c>
      <c r="I1079" s="1197">
        <v>18</v>
      </c>
      <c r="J1079" s="1198">
        <v>153</v>
      </c>
      <c r="K1079" s="1196">
        <v>17</v>
      </c>
      <c r="L1079" s="2146" t="s">
        <v>979</v>
      </c>
      <c r="M1079" s="1006">
        <v>1670000</v>
      </c>
      <c r="N1079" s="1006">
        <v>23316953</v>
      </c>
      <c r="O1079" s="1200">
        <v>12189560.5</v>
      </c>
    </row>
    <row r="1080" spans="1:15" ht="15" customHeight="1" x14ac:dyDescent="0.2">
      <c r="A1080" s="1009" t="s">
        <v>362</v>
      </c>
      <c r="B1080" s="1554">
        <v>160</v>
      </c>
      <c r="C1080" s="1196">
        <v>4</v>
      </c>
      <c r="D1080" s="1196">
        <v>0</v>
      </c>
      <c r="E1080" s="1196">
        <v>0</v>
      </c>
      <c r="F1080" s="1196">
        <v>3</v>
      </c>
      <c r="G1080" s="1196">
        <v>4</v>
      </c>
      <c r="H1080" s="1197">
        <v>153</v>
      </c>
      <c r="I1080" s="1197">
        <v>161</v>
      </c>
      <c r="J1080" s="1198">
        <v>1530</v>
      </c>
      <c r="K1080" s="1196">
        <v>10</v>
      </c>
      <c r="L1080" s="2146" t="s">
        <v>979</v>
      </c>
      <c r="M1080" s="1006">
        <v>1670000</v>
      </c>
      <c r="N1080" s="1006">
        <v>23316953</v>
      </c>
      <c r="O1080" s="1200">
        <v>12189560.5</v>
      </c>
    </row>
    <row r="1081" spans="1:15" ht="15" customHeight="1" x14ac:dyDescent="0.2">
      <c r="A1081" s="1009" t="s">
        <v>363</v>
      </c>
      <c r="B1081" s="1554">
        <v>7.5</v>
      </c>
      <c r="C1081" s="1196">
        <v>1</v>
      </c>
      <c r="D1081" s="1196">
        <v>0</v>
      </c>
      <c r="E1081" s="1196">
        <v>0</v>
      </c>
      <c r="F1081" s="1196">
        <v>0.5</v>
      </c>
      <c r="G1081" s="1196">
        <v>3</v>
      </c>
      <c r="H1081" s="1197">
        <v>4</v>
      </c>
      <c r="I1081" s="1197">
        <v>8</v>
      </c>
      <c r="J1081" s="1198">
        <v>52</v>
      </c>
      <c r="K1081" s="1196">
        <v>13</v>
      </c>
      <c r="L1081" s="2146" t="s">
        <v>979</v>
      </c>
      <c r="M1081" s="1006">
        <v>1670000</v>
      </c>
      <c r="N1081" s="1006">
        <v>23316953</v>
      </c>
      <c r="O1081" s="1200">
        <v>12189560.5</v>
      </c>
    </row>
    <row r="1082" spans="1:15" ht="15" customHeight="1" x14ac:dyDescent="0.2">
      <c r="A1082" s="1009" t="s">
        <v>930</v>
      </c>
      <c r="B1082" s="1554">
        <v>53</v>
      </c>
      <c r="C1082" s="1196">
        <v>0</v>
      </c>
      <c r="D1082" s="1196">
        <v>0</v>
      </c>
      <c r="E1082" s="1196">
        <v>0</v>
      </c>
      <c r="F1082" s="1196">
        <v>0</v>
      </c>
      <c r="G1082" s="1196">
        <v>0</v>
      </c>
      <c r="H1082" s="1197">
        <v>53</v>
      </c>
      <c r="I1082" s="1197">
        <v>53</v>
      </c>
      <c r="J1082" s="1198">
        <v>848</v>
      </c>
      <c r="K1082" s="1196">
        <v>16</v>
      </c>
      <c r="L1082" s="2146" t="s">
        <v>979</v>
      </c>
      <c r="M1082" s="1006">
        <v>1670000</v>
      </c>
      <c r="N1082" s="1006">
        <v>23316953</v>
      </c>
      <c r="O1082" s="1200">
        <v>12189560.5</v>
      </c>
    </row>
    <row r="1083" spans="1:15" ht="15" customHeight="1" x14ac:dyDescent="0.2">
      <c r="A1083" s="1009" t="s">
        <v>365</v>
      </c>
      <c r="B1083" s="1554">
        <v>11</v>
      </c>
      <c r="C1083" s="1196">
        <v>0</v>
      </c>
      <c r="D1083" s="1196">
        <v>0</v>
      </c>
      <c r="E1083" s="1196">
        <v>0</v>
      </c>
      <c r="F1083" s="1196">
        <v>11</v>
      </c>
      <c r="G1083" s="1196">
        <v>0</v>
      </c>
      <c r="H1083" s="1197">
        <v>0</v>
      </c>
      <c r="I1083" s="1197">
        <v>0</v>
      </c>
      <c r="J1083" s="1198">
        <v>0</v>
      </c>
      <c r="K1083" s="1196">
        <v>0</v>
      </c>
      <c r="L1083" s="2146" t="s">
        <v>979</v>
      </c>
      <c r="M1083" s="1006">
        <v>1670000</v>
      </c>
      <c r="N1083" s="1006">
        <v>23316953</v>
      </c>
      <c r="O1083" s="1200">
        <v>12189560.5</v>
      </c>
    </row>
    <row r="1084" spans="1:15" ht="15" customHeight="1" x14ac:dyDescent="0.2">
      <c r="A1084" s="1009" t="s">
        <v>366</v>
      </c>
      <c r="B1084" s="1003">
        <v>0</v>
      </c>
      <c r="C1084" s="1196"/>
      <c r="D1084" s="1196"/>
      <c r="E1084" s="1196"/>
      <c r="F1084" s="1196"/>
      <c r="G1084" s="1196"/>
      <c r="H1084" s="1197">
        <v>0</v>
      </c>
      <c r="I1084" s="1197">
        <v>0</v>
      </c>
      <c r="J1084" s="1198">
        <v>0</v>
      </c>
      <c r="K1084" s="1198"/>
      <c r="L1084" s="2146"/>
      <c r="M1084" s="1006"/>
      <c r="N1084" s="1006"/>
      <c r="O1084" s="1200"/>
    </row>
    <row r="1085" spans="1:15" ht="15" customHeight="1" x14ac:dyDescent="0.2">
      <c r="A1085" s="1009" t="s">
        <v>367</v>
      </c>
      <c r="B1085" s="1003">
        <v>0</v>
      </c>
      <c r="C1085" s="1196"/>
      <c r="D1085" s="1196"/>
      <c r="E1085" s="1196"/>
      <c r="F1085" s="1196"/>
      <c r="G1085" s="1196"/>
      <c r="H1085" s="1197">
        <v>0</v>
      </c>
      <c r="I1085" s="1197">
        <v>0</v>
      </c>
      <c r="J1085" s="1198">
        <v>0</v>
      </c>
      <c r="K1085" s="1198"/>
      <c r="L1085" s="1199"/>
      <c r="M1085" s="1006"/>
      <c r="N1085" s="1006"/>
      <c r="O1085" s="1200"/>
    </row>
    <row r="1086" spans="1:15" ht="15" customHeight="1" x14ac:dyDescent="0.2">
      <c r="A1086" s="459" t="s">
        <v>931</v>
      </c>
      <c r="B1086" s="1049">
        <v>161</v>
      </c>
      <c r="C1086" s="1049">
        <v>13.5</v>
      </c>
      <c r="D1086" s="1049">
        <v>0</v>
      </c>
      <c r="E1086" s="1049">
        <v>2.5</v>
      </c>
      <c r="F1086" s="1049">
        <v>50</v>
      </c>
      <c r="G1086" s="1049">
        <v>13</v>
      </c>
      <c r="H1086" s="1049">
        <v>95.5</v>
      </c>
      <c r="I1086" s="1049">
        <v>122</v>
      </c>
      <c r="J1086" s="1201">
        <v>1244.5857142857142</v>
      </c>
      <c r="K1086" s="1207">
        <v>13.032311144353027</v>
      </c>
      <c r="L1086" s="1203"/>
      <c r="M1086" s="1043"/>
      <c r="N1086" s="460"/>
      <c r="O1086" s="461"/>
    </row>
    <row r="1087" spans="1:15" ht="15" customHeight="1" x14ac:dyDescent="0.2">
      <c r="A1087" s="1009" t="s">
        <v>369</v>
      </c>
      <c r="B1087" s="1554">
        <v>151.5</v>
      </c>
      <c r="C1087" s="1196">
        <v>10</v>
      </c>
      <c r="D1087" s="1196">
        <v>0</v>
      </c>
      <c r="E1087" s="1196">
        <v>1</v>
      </c>
      <c r="F1087" s="1196">
        <v>50</v>
      </c>
      <c r="G1087" s="1196">
        <v>11</v>
      </c>
      <c r="H1087" s="1197">
        <v>89.5</v>
      </c>
      <c r="I1087" s="1197">
        <v>110.5</v>
      </c>
      <c r="J1087" s="1198">
        <v>1163.5</v>
      </c>
      <c r="K1087" s="1196">
        <v>13</v>
      </c>
      <c r="L1087" s="2146" t="s">
        <v>979</v>
      </c>
      <c r="M1087" s="1006">
        <v>1670000</v>
      </c>
      <c r="N1087" s="1006">
        <v>23316953</v>
      </c>
      <c r="O1087" s="1200">
        <v>12189560.5</v>
      </c>
    </row>
    <row r="1088" spans="1:15" ht="15" customHeight="1" x14ac:dyDescent="0.2">
      <c r="A1088" s="1009" t="s">
        <v>370</v>
      </c>
      <c r="B1088" s="1554">
        <v>0</v>
      </c>
      <c r="C1088" s="1196"/>
      <c r="D1088" s="1196"/>
      <c r="E1088" s="1196"/>
      <c r="F1088" s="1196"/>
      <c r="G1088" s="1196"/>
      <c r="H1088" s="1197">
        <v>0</v>
      </c>
      <c r="I1088" s="1197">
        <v>0</v>
      </c>
      <c r="J1088" s="1198">
        <v>0</v>
      </c>
      <c r="K1088" s="1196"/>
      <c r="L1088" s="1199"/>
      <c r="M1088" s="1006"/>
      <c r="N1088" s="1593"/>
      <c r="O1088" s="1594"/>
    </row>
    <row r="1089" spans="1:15" ht="15" customHeight="1" x14ac:dyDescent="0.2">
      <c r="A1089" s="1009" t="s">
        <v>371</v>
      </c>
      <c r="B1089" s="1554">
        <v>0</v>
      </c>
      <c r="C1089" s="1196"/>
      <c r="D1089" s="1196"/>
      <c r="E1089" s="1196"/>
      <c r="F1089" s="1196"/>
      <c r="G1089" s="1196"/>
      <c r="H1089" s="1197">
        <v>0</v>
      </c>
      <c r="I1089" s="1197">
        <v>0</v>
      </c>
      <c r="J1089" s="1198">
        <v>0</v>
      </c>
      <c r="K1089" s="1196"/>
      <c r="L1089" s="1199"/>
      <c r="M1089" s="1006"/>
      <c r="N1089" s="1006"/>
      <c r="O1089" s="1200"/>
    </row>
    <row r="1090" spans="1:15" ht="15" customHeight="1" x14ac:dyDescent="0.2">
      <c r="A1090" s="1009" t="s">
        <v>372</v>
      </c>
      <c r="B1090" s="1554">
        <v>5.5</v>
      </c>
      <c r="C1090" s="1196">
        <v>1.5</v>
      </c>
      <c r="D1090" s="1196">
        <v>0</v>
      </c>
      <c r="E1090" s="1196">
        <v>1.5</v>
      </c>
      <c r="F1090" s="1196">
        <v>0</v>
      </c>
      <c r="G1090" s="1196">
        <v>0</v>
      </c>
      <c r="H1090" s="1197">
        <v>4</v>
      </c>
      <c r="I1090" s="1197">
        <v>5.5</v>
      </c>
      <c r="J1090" s="1198">
        <v>52.8</v>
      </c>
      <c r="K1090" s="1196">
        <v>13.2</v>
      </c>
      <c r="L1090" s="2146" t="s">
        <v>979</v>
      </c>
      <c r="M1090" s="1006">
        <v>1670000</v>
      </c>
      <c r="N1090" s="1006">
        <v>23316953</v>
      </c>
      <c r="O1090" s="1200">
        <v>12189560.5</v>
      </c>
    </row>
    <row r="1091" spans="1:15" ht="15" customHeight="1" x14ac:dyDescent="0.2">
      <c r="A1091" s="1009" t="s">
        <v>373</v>
      </c>
      <c r="B1091" s="1554">
        <v>4</v>
      </c>
      <c r="C1091" s="1196">
        <v>2</v>
      </c>
      <c r="D1091" s="1196">
        <v>0</v>
      </c>
      <c r="E1091" s="1196">
        <v>0</v>
      </c>
      <c r="F1091" s="1196">
        <v>0</v>
      </c>
      <c r="G1091" s="1196">
        <v>2</v>
      </c>
      <c r="H1091" s="1197">
        <v>2</v>
      </c>
      <c r="I1091" s="1197">
        <v>6</v>
      </c>
      <c r="J1091" s="1198">
        <v>28.285714285714285</v>
      </c>
      <c r="K1091" s="1196">
        <v>14.142857142857142</v>
      </c>
      <c r="L1091" s="2146" t="s">
        <v>979</v>
      </c>
      <c r="M1091" s="1006">
        <v>1670000</v>
      </c>
      <c r="N1091" s="1006">
        <v>23316953</v>
      </c>
      <c r="O1091" s="1200">
        <v>12189560.5</v>
      </c>
    </row>
    <row r="1092" spans="1:15" ht="15" customHeight="1" x14ac:dyDescent="0.2">
      <c r="A1092" s="1205" t="s">
        <v>374</v>
      </c>
      <c r="B1092" s="1049">
        <v>618</v>
      </c>
      <c r="C1092" s="1049">
        <v>118.2</v>
      </c>
      <c r="D1092" s="1049">
        <v>0</v>
      </c>
      <c r="E1092" s="1049">
        <v>94</v>
      </c>
      <c r="F1092" s="1049">
        <v>55</v>
      </c>
      <c r="G1092" s="1049">
        <v>22.4</v>
      </c>
      <c r="H1092" s="1049">
        <v>446.6</v>
      </c>
      <c r="I1092" s="1049">
        <v>587.20000000000005</v>
      </c>
      <c r="J1092" s="1201">
        <v>6931.6216373879279</v>
      </c>
      <c r="K1092" s="1207">
        <v>15.52087245272711</v>
      </c>
      <c r="L1092" s="1203"/>
      <c r="M1092" s="1043"/>
      <c r="N1092" s="460"/>
      <c r="O1092" s="461"/>
    </row>
    <row r="1093" spans="1:15" ht="15" customHeight="1" x14ac:dyDescent="0.2">
      <c r="A1093" s="1009" t="s">
        <v>375</v>
      </c>
      <c r="B1093" s="1554">
        <v>31</v>
      </c>
      <c r="C1093" s="1196">
        <v>4</v>
      </c>
      <c r="D1093" s="1196">
        <v>0</v>
      </c>
      <c r="E1093" s="1196">
        <v>6</v>
      </c>
      <c r="F1093" s="1196">
        <v>4</v>
      </c>
      <c r="G1093" s="1196">
        <v>2</v>
      </c>
      <c r="H1093" s="1197">
        <v>19</v>
      </c>
      <c r="I1093" s="1197">
        <v>25</v>
      </c>
      <c r="J1093" s="1198">
        <v>313.91304347826087</v>
      </c>
      <c r="K1093" s="1196">
        <v>16.521739130434781</v>
      </c>
      <c r="L1093" s="2146" t="s">
        <v>979</v>
      </c>
      <c r="M1093" s="1006">
        <v>1670000</v>
      </c>
      <c r="N1093" s="1006">
        <v>23316953</v>
      </c>
      <c r="O1093" s="1200">
        <v>12189560.5</v>
      </c>
    </row>
    <row r="1094" spans="1:15" ht="15" customHeight="1" x14ac:dyDescent="0.2">
      <c r="A1094" s="1009" t="s">
        <v>376</v>
      </c>
      <c r="B1094" s="1554">
        <v>19.5</v>
      </c>
      <c r="C1094" s="1196">
        <v>12</v>
      </c>
      <c r="D1094" s="1196">
        <v>0</v>
      </c>
      <c r="E1094" s="1196">
        <v>0</v>
      </c>
      <c r="F1094" s="1196">
        <v>0</v>
      </c>
      <c r="G1094" s="1196">
        <v>0</v>
      </c>
      <c r="H1094" s="1197">
        <v>19.5</v>
      </c>
      <c r="I1094" s="1197">
        <v>31.5</v>
      </c>
      <c r="J1094" s="1198">
        <v>145.47619047619048</v>
      </c>
      <c r="K1094" s="1196">
        <v>7.4603174603174605</v>
      </c>
      <c r="L1094" s="2146" t="s">
        <v>979</v>
      </c>
      <c r="M1094" s="1006">
        <v>1670000</v>
      </c>
      <c r="N1094" s="1006">
        <v>23316953</v>
      </c>
      <c r="O1094" s="1200">
        <v>12189560.5</v>
      </c>
    </row>
    <row r="1095" spans="1:15" ht="15" customHeight="1" x14ac:dyDescent="0.2">
      <c r="A1095" s="1009" t="s">
        <v>377</v>
      </c>
      <c r="B1095" s="1554">
        <v>61</v>
      </c>
      <c r="C1095" s="1196">
        <v>1</v>
      </c>
      <c r="D1095" s="1196">
        <v>0</v>
      </c>
      <c r="E1095" s="1196">
        <v>8</v>
      </c>
      <c r="F1095" s="1196">
        <v>5</v>
      </c>
      <c r="G1095" s="1196">
        <v>2.4</v>
      </c>
      <c r="H1095" s="1197">
        <v>45.6</v>
      </c>
      <c r="I1095" s="1197">
        <v>49</v>
      </c>
      <c r="J1095" s="1198">
        <v>789.68240343347645</v>
      </c>
      <c r="K1095" s="1196">
        <v>17.317596566523605</v>
      </c>
      <c r="L1095" s="2146" t="s">
        <v>979</v>
      </c>
      <c r="M1095" s="1006">
        <v>1670000</v>
      </c>
      <c r="N1095" s="1006">
        <v>23316953</v>
      </c>
      <c r="O1095" s="1200">
        <v>12189560.5</v>
      </c>
    </row>
    <row r="1096" spans="1:15" ht="15" customHeight="1" x14ac:dyDescent="0.2">
      <c r="A1096" s="1009" t="s">
        <v>378</v>
      </c>
      <c r="B1096" s="1554">
        <v>59</v>
      </c>
      <c r="C1096" s="1196">
        <v>15</v>
      </c>
      <c r="D1096" s="1196">
        <v>0</v>
      </c>
      <c r="E1096" s="1196">
        <v>0</v>
      </c>
      <c r="F1096" s="1196">
        <v>24</v>
      </c>
      <c r="G1096" s="1196">
        <v>0</v>
      </c>
      <c r="H1096" s="1197">
        <v>35</v>
      </c>
      <c r="I1096" s="1197">
        <v>50</v>
      </c>
      <c r="J1096" s="1198">
        <v>518</v>
      </c>
      <c r="K1096" s="1196">
        <v>14.8</v>
      </c>
      <c r="L1096" s="2146" t="s">
        <v>979</v>
      </c>
      <c r="M1096" s="1006">
        <v>1670000</v>
      </c>
      <c r="N1096" s="1006">
        <v>23316953</v>
      </c>
      <c r="O1096" s="1200">
        <v>12189560.5</v>
      </c>
    </row>
    <row r="1097" spans="1:15" ht="15" customHeight="1" x14ac:dyDescent="0.2">
      <c r="A1097" s="1009" t="s">
        <v>379</v>
      </c>
      <c r="B1097" s="1554">
        <v>87.5</v>
      </c>
      <c r="C1097" s="1196">
        <v>0</v>
      </c>
      <c r="D1097" s="1196">
        <v>0</v>
      </c>
      <c r="E1097" s="1196">
        <v>0</v>
      </c>
      <c r="F1097" s="1196">
        <v>0</v>
      </c>
      <c r="G1097" s="1196">
        <v>4</v>
      </c>
      <c r="H1097" s="1197">
        <v>83.5</v>
      </c>
      <c r="I1097" s="1197">
        <v>87.5</v>
      </c>
      <c r="J1097" s="1198">
        <v>1169</v>
      </c>
      <c r="K1097" s="1196">
        <v>14</v>
      </c>
      <c r="L1097" s="2146" t="s">
        <v>979</v>
      </c>
      <c r="M1097" s="1006">
        <v>1670000</v>
      </c>
      <c r="N1097" s="1006">
        <v>23316953</v>
      </c>
      <c r="O1097" s="1200">
        <v>12189560.5</v>
      </c>
    </row>
    <row r="1098" spans="1:15" ht="15" customHeight="1" x14ac:dyDescent="0.2">
      <c r="A1098" s="1009" t="s">
        <v>380</v>
      </c>
      <c r="B1098" s="1554">
        <v>6.5</v>
      </c>
      <c r="C1098" s="1196">
        <v>1</v>
      </c>
      <c r="D1098" s="1196">
        <v>0</v>
      </c>
      <c r="E1098" s="1196">
        <v>0</v>
      </c>
      <c r="F1098" s="1196">
        <v>1</v>
      </c>
      <c r="G1098" s="1196">
        <v>0</v>
      </c>
      <c r="H1098" s="1197">
        <v>5.5</v>
      </c>
      <c r="I1098" s="1197">
        <v>6.5</v>
      </c>
      <c r="J1098" s="1198">
        <v>66</v>
      </c>
      <c r="K1098" s="1196">
        <v>12</v>
      </c>
      <c r="L1098" s="2146" t="s">
        <v>979</v>
      </c>
      <c r="M1098" s="1006">
        <v>1670000</v>
      </c>
      <c r="N1098" s="1006">
        <v>23316953</v>
      </c>
      <c r="O1098" s="1200">
        <v>12189560.5</v>
      </c>
    </row>
    <row r="1099" spans="1:15" ht="15" customHeight="1" x14ac:dyDescent="0.2">
      <c r="A1099" s="1009" t="s">
        <v>381</v>
      </c>
      <c r="B1099" s="262">
        <v>241</v>
      </c>
      <c r="C1099" s="1196">
        <v>80</v>
      </c>
      <c r="D1099" s="1196">
        <v>0</v>
      </c>
      <c r="E1099" s="1196">
        <v>80</v>
      </c>
      <c r="F1099" s="1196">
        <v>21</v>
      </c>
      <c r="G1099" s="1196">
        <v>12</v>
      </c>
      <c r="H1099" s="1197">
        <v>128</v>
      </c>
      <c r="I1099" s="1197">
        <v>220</v>
      </c>
      <c r="J1099" s="1198">
        <v>2393.6</v>
      </c>
      <c r="K1099" s="1196">
        <v>18.7</v>
      </c>
      <c r="L1099" s="2146" t="s">
        <v>979</v>
      </c>
      <c r="M1099" s="1006">
        <v>1670000</v>
      </c>
      <c r="N1099" s="1006">
        <v>23316953</v>
      </c>
      <c r="O1099" s="1200">
        <v>12189560.5</v>
      </c>
    </row>
    <row r="1100" spans="1:15" ht="15" customHeight="1" x14ac:dyDescent="0.2">
      <c r="A1100" s="1009" t="s">
        <v>382</v>
      </c>
      <c r="B1100" s="262">
        <v>112.5</v>
      </c>
      <c r="C1100" s="1196">
        <v>5.2</v>
      </c>
      <c r="D1100" s="1196">
        <v>0</v>
      </c>
      <c r="E1100" s="1196">
        <v>0</v>
      </c>
      <c r="F1100" s="1196">
        <v>0</v>
      </c>
      <c r="G1100" s="1196">
        <v>2</v>
      </c>
      <c r="H1100" s="1197">
        <v>110.5</v>
      </c>
      <c r="I1100" s="1197">
        <v>117.7</v>
      </c>
      <c r="J1100" s="1198">
        <v>1535.95</v>
      </c>
      <c r="K1100" s="1196">
        <v>13.9</v>
      </c>
      <c r="L1100" s="2146" t="s">
        <v>979</v>
      </c>
      <c r="M1100" s="1006">
        <v>1670000</v>
      </c>
      <c r="N1100" s="1006">
        <v>23316953</v>
      </c>
      <c r="O1100" s="1200">
        <v>12189560.5</v>
      </c>
    </row>
    <row r="1101" spans="1:15" ht="15" customHeight="1" x14ac:dyDescent="0.2">
      <c r="A1101" s="1205" t="s">
        <v>383</v>
      </c>
      <c r="B1101" s="1049">
        <v>25</v>
      </c>
      <c r="C1101" s="1049">
        <v>8</v>
      </c>
      <c r="D1101" s="1049">
        <v>0</v>
      </c>
      <c r="E1101" s="1049">
        <v>3</v>
      </c>
      <c r="F1101" s="1049">
        <v>2</v>
      </c>
      <c r="G1101" s="1049">
        <v>8</v>
      </c>
      <c r="H1101" s="1049">
        <v>12</v>
      </c>
      <c r="I1101" s="1049">
        <v>28</v>
      </c>
      <c r="J1101" s="1201">
        <v>157.78571428571428</v>
      </c>
      <c r="K1101" s="1207">
        <v>13.148809523809524</v>
      </c>
      <c r="L1101" s="1203"/>
      <c r="M1101" s="1043"/>
      <c r="N1101" s="460"/>
      <c r="O1101" s="461"/>
    </row>
    <row r="1102" spans="1:15" ht="15" customHeight="1" x14ac:dyDescent="0.2">
      <c r="A1102" s="1009" t="s">
        <v>384</v>
      </c>
      <c r="B1102" s="1003">
        <v>0</v>
      </c>
      <c r="C1102" s="1196"/>
      <c r="D1102" s="1196"/>
      <c r="E1102" s="1196"/>
      <c r="F1102" s="1196"/>
      <c r="G1102" s="1196"/>
      <c r="H1102" s="1197">
        <v>0</v>
      </c>
      <c r="I1102" s="1197">
        <v>0</v>
      </c>
      <c r="J1102" s="1198">
        <v>0</v>
      </c>
      <c r="K1102" s="1198"/>
      <c r="L1102" s="1199"/>
      <c r="M1102" s="1006"/>
      <c r="N1102" s="1006"/>
      <c r="O1102" s="1200"/>
    </row>
    <row r="1103" spans="1:15" ht="15" customHeight="1" x14ac:dyDescent="0.2">
      <c r="A1103" s="1009" t="s">
        <v>385</v>
      </c>
      <c r="B1103" s="1003">
        <v>0</v>
      </c>
      <c r="C1103" s="1196"/>
      <c r="D1103" s="1196"/>
      <c r="E1103" s="1196"/>
      <c r="F1103" s="1196"/>
      <c r="G1103" s="1196"/>
      <c r="H1103" s="1197">
        <v>0</v>
      </c>
      <c r="I1103" s="1197">
        <v>0</v>
      </c>
      <c r="J1103" s="1198">
        <v>0</v>
      </c>
      <c r="K1103" s="1198"/>
      <c r="L1103" s="1199"/>
      <c r="M1103" s="1006"/>
      <c r="N1103" s="1593"/>
      <c r="O1103" s="1594"/>
    </row>
    <row r="1104" spans="1:15" ht="15" customHeight="1" x14ac:dyDescent="0.2">
      <c r="A1104" s="1009" t="s">
        <v>386</v>
      </c>
      <c r="B1104" s="262">
        <v>16.5</v>
      </c>
      <c r="C1104" s="1196">
        <v>4</v>
      </c>
      <c r="D1104" s="1196">
        <v>0</v>
      </c>
      <c r="E1104" s="1196">
        <v>1</v>
      </c>
      <c r="F1104" s="1196">
        <v>2</v>
      </c>
      <c r="G1104" s="1196">
        <v>4</v>
      </c>
      <c r="H1104" s="1197">
        <v>9.5</v>
      </c>
      <c r="I1104" s="1197">
        <v>17.5</v>
      </c>
      <c r="J1104" s="1198">
        <v>130.28571428571428</v>
      </c>
      <c r="K1104" s="1196">
        <v>13.714285714285714</v>
      </c>
      <c r="L1104" s="2146" t="s">
        <v>979</v>
      </c>
      <c r="M1104" s="1006">
        <v>1670000</v>
      </c>
      <c r="N1104" s="1006">
        <v>23316953</v>
      </c>
      <c r="O1104" s="1200">
        <v>12189560.5</v>
      </c>
    </row>
    <row r="1105" spans="1:15" ht="15" customHeight="1" x14ac:dyDescent="0.2">
      <c r="A1105" s="1009" t="s">
        <v>387</v>
      </c>
      <c r="B1105" s="262">
        <v>0</v>
      </c>
      <c r="C1105" s="1196"/>
      <c r="D1105" s="1196"/>
      <c r="E1105" s="1196"/>
      <c r="F1105" s="1196"/>
      <c r="G1105" s="1196"/>
      <c r="H1105" s="1197">
        <v>0</v>
      </c>
      <c r="I1105" s="1197">
        <v>0</v>
      </c>
      <c r="J1105" s="1198">
        <v>0</v>
      </c>
      <c r="K1105" s="1196"/>
      <c r="L1105" s="1199"/>
      <c r="M1105" s="1006"/>
      <c r="N1105" s="1006"/>
      <c r="O1105" s="1200"/>
    </row>
    <row r="1106" spans="1:15" ht="15" customHeight="1" x14ac:dyDescent="0.2">
      <c r="A1106" s="1009" t="s">
        <v>388</v>
      </c>
      <c r="B1106" s="262">
        <v>0</v>
      </c>
      <c r="C1106" s="1196"/>
      <c r="D1106" s="1196"/>
      <c r="E1106" s="1196"/>
      <c r="F1106" s="1196"/>
      <c r="G1106" s="1196"/>
      <c r="H1106" s="1197">
        <v>0</v>
      </c>
      <c r="I1106" s="1197">
        <v>0</v>
      </c>
      <c r="J1106" s="1198">
        <v>0</v>
      </c>
      <c r="K1106" s="1196"/>
      <c r="L1106" s="1199"/>
      <c r="M1106" s="1006"/>
      <c r="N1106" s="1006"/>
      <c r="O1106" s="1200"/>
    </row>
    <row r="1107" spans="1:15" ht="15" customHeight="1" x14ac:dyDescent="0.2">
      <c r="A1107" s="1009" t="s">
        <v>389</v>
      </c>
      <c r="B1107" s="262">
        <v>0</v>
      </c>
      <c r="C1107" s="1196"/>
      <c r="D1107" s="1196"/>
      <c r="E1107" s="1196"/>
      <c r="F1107" s="1196"/>
      <c r="G1107" s="1196"/>
      <c r="H1107" s="1197">
        <v>0</v>
      </c>
      <c r="I1107" s="1197">
        <v>0</v>
      </c>
      <c r="J1107" s="1198">
        <v>0</v>
      </c>
      <c r="K1107" s="1196"/>
      <c r="L1107" s="1199"/>
      <c r="M1107" s="1006"/>
      <c r="N1107" s="1593"/>
      <c r="O1107" s="1594"/>
    </row>
    <row r="1108" spans="1:15" ht="15" customHeight="1" x14ac:dyDescent="0.2">
      <c r="A1108" s="1009" t="s">
        <v>390</v>
      </c>
      <c r="B1108" s="262">
        <v>0</v>
      </c>
      <c r="C1108" s="1196"/>
      <c r="D1108" s="1196"/>
      <c r="E1108" s="1196"/>
      <c r="F1108" s="1196"/>
      <c r="G1108" s="1196"/>
      <c r="H1108" s="1197">
        <v>0</v>
      </c>
      <c r="I1108" s="1197">
        <v>0</v>
      </c>
      <c r="J1108" s="1198">
        <v>0</v>
      </c>
      <c r="K1108" s="1196"/>
      <c r="L1108" s="1199"/>
      <c r="M1108" s="1006"/>
      <c r="N1108" s="1006"/>
      <c r="O1108" s="1200"/>
    </row>
    <row r="1109" spans="1:15" ht="15" customHeight="1" x14ac:dyDescent="0.2">
      <c r="A1109" s="1009" t="s">
        <v>932</v>
      </c>
      <c r="B1109" s="262">
        <v>0</v>
      </c>
      <c r="C1109" s="1196"/>
      <c r="D1109" s="1196"/>
      <c r="E1109" s="1196"/>
      <c r="F1109" s="1196"/>
      <c r="G1109" s="1196"/>
      <c r="H1109" s="1197">
        <v>0</v>
      </c>
      <c r="I1109" s="1197">
        <v>0</v>
      </c>
      <c r="J1109" s="1198">
        <v>0</v>
      </c>
      <c r="K1109" s="1196"/>
      <c r="L1109" s="1199"/>
      <c r="M1109" s="1006"/>
      <c r="N1109" s="1006"/>
      <c r="O1109" s="1200"/>
    </row>
    <row r="1110" spans="1:15" ht="15" customHeight="1" thickBot="1" x14ac:dyDescent="0.25">
      <c r="A1110" s="1190" t="s">
        <v>392</v>
      </c>
      <c r="B1110" s="1597">
        <v>8.5</v>
      </c>
      <c r="C1110" s="1191">
        <v>4</v>
      </c>
      <c r="D1110" s="1191">
        <v>0</v>
      </c>
      <c r="E1110" s="1191">
        <v>2</v>
      </c>
      <c r="F1110" s="1191">
        <v>0</v>
      </c>
      <c r="G1110" s="1191">
        <v>4</v>
      </c>
      <c r="H1110" s="1585">
        <v>2.5</v>
      </c>
      <c r="I1110" s="1197">
        <v>10.5</v>
      </c>
      <c r="J1110" s="1586">
        <v>27.5</v>
      </c>
      <c r="K1110" s="1191">
        <v>11</v>
      </c>
      <c r="L1110" s="2146" t="s">
        <v>979</v>
      </c>
      <c r="M1110" s="1006">
        <v>1670000</v>
      </c>
      <c r="N1110" s="1006">
        <v>23316953</v>
      </c>
      <c r="O1110" s="1200">
        <v>12189560.5</v>
      </c>
    </row>
    <row r="1111" spans="1:15" ht="15" customHeight="1" thickBot="1" x14ac:dyDescent="0.25">
      <c r="A1111" s="430" t="s">
        <v>933</v>
      </c>
      <c r="B1111" s="1181">
        <v>1391</v>
      </c>
      <c r="C1111" s="1181">
        <v>215.2</v>
      </c>
      <c r="D1111" s="1181">
        <v>0</v>
      </c>
      <c r="E1111" s="1181">
        <v>109.5</v>
      </c>
      <c r="F1111" s="1181">
        <v>129.5</v>
      </c>
      <c r="G1111" s="1181">
        <v>71.900000000000006</v>
      </c>
      <c r="H1111" s="1181">
        <v>1079.5999999999999</v>
      </c>
      <c r="I1111" s="1181">
        <v>1366.7</v>
      </c>
      <c r="J1111" s="1182">
        <v>14976.203065959355</v>
      </c>
      <c r="K1111" s="1182">
        <v>13.871992465690401</v>
      </c>
      <c r="L1111" s="1584" t="s">
        <v>979</v>
      </c>
      <c r="M1111" s="1184">
        <v>1670000.0000000002</v>
      </c>
      <c r="N1111" s="1184">
        <v>23316952.999999996</v>
      </c>
      <c r="O1111" s="536">
        <v>12189560.5</v>
      </c>
    </row>
    <row r="1112" spans="1:15" x14ac:dyDescent="0.2">
      <c r="A1112" s="7" t="s">
        <v>1874</v>
      </c>
      <c r="B1112" s="246"/>
      <c r="C1112" s="246"/>
      <c r="D1112" s="246"/>
      <c r="E1112" s="246"/>
      <c r="F1112" s="246"/>
      <c r="G1112" s="246"/>
      <c r="H1112" s="249"/>
      <c r="I1112" s="249"/>
      <c r="J1112" s="249"/>
      <c r="K1112" s="257"/>
      <c r="L1112" s="258"/>
      <c r="M1112" s="259"/>
      <c r="N1112" s="259"/>
      <c r="O1112" s="259"/>
    </row>
    <row r="1113" spans="1:15" x14ac:dyDescent="0.2">
      <c r="A1113" s="42"/>
      <c r="B1113" s="246"/>
      <c r="C1113" s="246"/>
      <c r="D1113" s="246"/>
      <c r="E1113" s="246"/>
      <c r="F1113" s="246"/>
      <c r="G1113" s="246"/>
      <c r="H1113" s="264"/>
      <c r="I1113" s="249"/>
      <c r="J1113" s="264"/>
      <c r="K1113" s="266"/>
      <c r="L1113" s="258"/>
      <c r="M1113" s="259"/>
      <c r="N1113" s="259"/>
      <c r="O1113" s="259"/>
    </row>
    <row r="1114" spans="1:15" x14ac:dyDescent="0.2">
      <c r="A1114" s="42"/>
      <c r="B1114" s="246"/>
      <c r="C1114" s="246"/>
      <c r="D1114" s="246"/>
      <c r="E1114" s="246"/>
      <c r="F1114" s="246"/>
      <c r="G1114" s="246"/>
      <c r="H1114" s="264"/>
      <c r="I1114" s="249"/>
      <c r="J1114" s="264"/>
      <c r="K1114" s="266"/>
      <c r="L1114" s="258"/>
      <c r="M1114" s="259"/>
      <c r="N1114" s="259"/>
      <c r="O1114" s="259"/>
    </row>
    <row r="1115" spans="1:15" ht="15" x14ac:dyDescent="0.25">
      <c r="A1115" s="3012" t="s">
        <v>1982</v>
      </c>
      <c r="B1115" s="3012"/>
      <c r="C1115" s="3012"/>
      <c r="D1115" s="3012"/>
      <c r="E1115" s="3012"/>
      <c r="F1115" s="3012"/>
      <c r="G1115" s="3012"/>
      <c r="H1115" s="3012"/>
      <c r="I1115" s="3012"/>
      <c r="J1115" s="3012"/>
      <c r="K1115" s="3012"/>
      <c r="L1115" s="3012"/>
      <c r="M1115" s="3012"/>
      <c r="N1115" s="3012"/>
      <c r="O1115" s="3012"/>
    </row>
    <row r="1116" spans="1:15" x14ac:dyDescent="0.2">
      <c r="A1116" s="263"/>
      <c r="B1116" s="263"/>
      <c r="C1116" s="259"/>
      <c r="D1116" s="259"/>
      <c r="E1116" s="259"/>
      <c r="F1116" s="259"/>
      <c r="G1116" s="259"/>
      <c r="H1116" s="257"/>
      <c r="I1116" s="257"/>
      <c r="J1116" s="257"/>
      <c r="K1116" s="257"/>
      <c r="L1116" s="258"/>
      <c r="M1116" s="259"/>
      <c r="N1116" s="259"/>
      <c r="O1116" s="259"/>
    </row>
    <row r="1117" spans="1:15" ht="13.5" thickBot="1" x14ac:dyDescent="0.25">
      <c r="A1117" s="263" t="s">
        <v>943</v>
      </c>
      <c r="B1117" s="263"/>
      <c r="C1117" s="259"/>
      <c r="D1117" s="259"/>
      <c r="E1117" s="259"/>
      <c r="F1117" s="259"/>
      <c r="G1117" s="259"/>
      <c r="H1117" s="257"/>
      <c r="I1117" s="257"/>
      <c r="J1117" s="257"/>
      <c r="K1117" s="257"/>
      <c r="L1117" s="258"/>
      <c r="M1117" s="259"/>
      <c r="N1117" s="259"/>
      <c r="O1117" s="259"/>
    </row>
    <row r="1118" spans="1:15" ht="15" customHeight="1" x14ac:dyDescent="0.2">
      <c r="A1118" s="3009" t="s">
        <v>328</v>
      </c>
      <c r="B1118" s="3005" t="s">
        <v>1984</v>
      </c>
      <c r="C1118" s="3006"/>
      <c r="D1118" s="3006"/>
      <c r="E1118" s="3006"/>
      <c r="F1118" s="3006"/>
      <c r="G1118" s="3006"/>
      <c r="H1118" s="3006"/>
      <c r="I1118" s="3006"/>
      <c r="J1118" s="3006"/>
      <c r="K1118" s="3006"/>
      <c r="L1118" s="3006"/>
      <c r="M1118" s="3006"/>
      <c r="N1118" s="3006"/>
      <c r="O1118" s="3007"/>
    </row>
    <row r="1119" spans="1:15" ht="15" customHeight="1" x14ac:dyDescent="0.2">
      <c r="A1119" s="3010"/>
      <c r="B1119" s="3008" t="s">
        <v>192</v>
      </c>
      <c r="C1119" s="3008"/>
      <c r="D1119" s="3008"/>
      <c r="E1119" s="3008"/>
      <c r="F1119" s="3008"/>
      <c r="G1119" s="3008"/>
      <c r="H1119" s="3008"/>
      <c r="I1119" s="3008"/>
      <c r="J1119" s="2329"/>
      <c r="K1119" s="2329" t="s">
        <v>904</v>
      </c>
      <c r="L1119" s="2329"/>
      <c r="M1119" s="1172" t="s">
        <v>437</v>
      </c>
      <c r="N1119" s="1172" t="s">
        <v>910</v>
      </c>
      <c r="O1119" s="1177" t="s">
        <v>910</v>
      </c>
    </row>
    <row r="1120" spans="1:15" ht="15" customHeight="1" x14ac:dyDescent="0.2">
      <c r="A1120" s="3010"/>
      <c r="B1120" s="2329" t="s">
        <v>433</v>
      </c>
      <c r="C1120" s="2329"/>
      <c r="D1120" s="2329" t="s">
        <v>1702</v>
      </c>
      <c r="E1120" s="2329"/>
      <c r="F1120" s="2329"/>
      <c r="G1120" s="2329" t="s">
        <v>911</v>
      </c>
      <c r="H1120" s="2329"/>
      <c r="I1120" s="2329" t="s">
        <v>433</v>
      </c>
      <c r="J1120" s="2360" t="s">
        <v>912</v>
      </c>
      <c r="K1120" s="2360" t="s">
        <v>842</v>
      </c>
      <c r="L1120" s="2360" t="s">
        <v>330</v>
      </c>
      <c r="M1120" s="1173" t="s">
        <v>913</v>
      </c>
      <c r="N1120" s="1173" t="s">
        <v>914</v>
      </c>
      <c r="O1120" s="1178" t="s">
        <v>913</v>
      </c>
    </row>
    <row r="1121" spans="1:15" ht="15" customHeight="1" x14ac:dyDescent="0.2">
      <c r="A1121" s="3010"/>
      <c r="B1121" s="2360" t="s">
        <v>916</v>
      </c>
      <c r="C1121" s="2360" t="s">
        <v>918</v>
      </c>
      <c r="D1121" s="2360"/>
      <c r="E1121" s="2360" t="s">
        <v>867</v>
      </c>
      <c r="F1121" s="2360" t="s">
        <v>917</v>
      </c>
      <c r="G1121" s="2360" t="s">
        <v>919</v>
      </c>
      <c r="H1121" s="2360" t="s">
        <v>836</v>
      </c>
      <c r="I1121" s="2360" t="s">
        <v>835</v>
      </c>
      <c r="J1121" s="2360" t="s">
        <v>920</v>
      </c>
      <c r="K1121" s="2360" t="s">
        <v>921</v>
      </c>
      <c r="L1121" s="2360" t="s">
        <v>336</v>
      </c>
      <c r="M1121" s="1173" t="s">
        <v>922</v>
      </c>
      <c r="N1121" s="1173" t="s">
        <v>923</v>
      </c>
      <c r="O1121" s="1178" t="s">
        <v>924</v>
      </c>
    </row>
    <row r="1122" spans="1:15" ht="15" customHeight="1" thickBot="1" x14ac:dyDescent="0.25">
      <c r="A1122" s="3011"/>
      <c r="B1122" s="1992">
        <v>43830</v>
      </c>
      <c r="C1122" s="2361">
        <v>2020</v>
      </c>
      <c r="D1122" s="2361">
        <v>2020</v>
      </c>
      <c r="E1122" s="2361">
        <v>2020</v>
      </c>
      <c r="F1122" s="2361">
        <v>2020</v>
      </c>
      <c r="G1122" s="2361" t="s">
        <v>925</v>
      </c>
      <c r="H1122" s="1176">
        <v>2020</v>
      </c>
      <c r="I1122" s="1992">
        <v>44196</v>
      </c>
      <c r="J1122" s="1992" t="s">
        <v>1983</v>
      </c>
      <c r="K1122" s="1992" t="s">
        <v>1983</v>
      </c>
      <c r="L1122" s="2361" t="s">
        <v>441</v>
      </c>
      <c r="M1122" s="1175" t="s">
        <v>926</v>
      </c>
      <c r="N1122" s="1175" t="s">
        <v>927</v>
      </c>
      <c r="O1122" s="1179" t="s">
        <v>927</v>
      </c>
    </row>
    <row r="1123" spans="1:15" ht="15" customHeight="1" x14ac:dyDescent="0.2">
      <c r="A1123" s="1185" t="s">
        <v>352</v>
      </c>
      <c r="B1123" s="1180">
        <v>215.1</v>
      </c>
      <c r="C1123" s="1180">
        <v>41</v>
      </c>
      <c r="D1123" s="1180">
        <v>0</v>
      </c>
      <c r="E1123" s="1180">
        <v>3.5</v>
      </c>
      <c r="F1123" s="1180">
        <v>11.5</v>
      </c>
      <c r="G1123" s="1180">
        <v>21</v>
      </c>
      <c r="H1123" s="1180">
        <v>179.1</v>
      </c>
      <c r="I1123" s="1180">
        <v>241.1</v>
      </c>
      <c r="J1123" s="1186">
        <v>3276.0219999999999</v>
      </c>
      <c r="K1123" s="1595">
        <v>18.291580122836404</v>
      </c>
      <c r="L1123" s="404"/>
      <c r="M1123" s="1188"/>
      <c r="N1123" s="1188"/>
      <c r="O1123" s="1189"/>
    </row>
    <row r="1124" spans="1:15" ht="15" customHeight="1" x14ac:dyDescent="0.2">
      <c r="A1124" s="1009" t="s">
        <v>353</v>
      </c>
      <c r="B1124" s="262">
        <v>63</v>
      </c>
      <c r="C1124" s="1196">
        <v>3.5</v>
      </c>
      <c r="D1124" s="1196">
        <v>0</v>
      </c>
      <c r="E1124" s="1196">
        <v>0</v>
      </c>
      <c r="F1124" s="1196">
        <v>0</v>
      </c>
      <c r="G1124" s="1196">
        <v>4</v>
      </c>
      <c r="H1124" s="1197">
        <v>59</v>
      </c>
      <c r="I1124" s="1197">
        <v>66.5</v>
      </c>
      <c r="J1124" s="1198">
        <v>1062</v>
      </c>
      <c r="K1124" s="1196">
        <v>18</v>
      </c>
      <c r="L1124" s="2146" t="s">
        <v>979</v>
      </c>
      <c r="M1124" s="1006">
        <v>1385000</v>
      </c>
      <c r="N1124" s="1006">
        <v>27233216.300000001</v>
      </c>
      <c r="O1124" s="1200">
        <v>8974623.5399999991</v>
      </c>
    </row>
    <row r="1125" spans="1:15" ht="15" customHeight="1" x14ac:dyDescent="0.2">
      <c r="A1125" s="1009" t="s">
        <v>354</v>
      </c>
      <c r="B1125" s="262">
        <v>9.5</v>
      </c>
      <c r="C1125" s="1196">
        <v>2</v>
      </c>
      <c r="D1125" s="1196">
        <v>0</v>
      </c>
      <c r="E1125" s="1196">
        <v>0</v>
      </c>
      <c r="F1125" s="1196">
        <v>5</v>
      </c>
      <c r="G1125" s="1196">
        <v>1</v>
      </c>
      <c r="H1125" s="1197">
        <v>3.5</v>
      </c>
      <c r="I1125" s="1197">
        <v>6.5</v>
      </c>
      <c r="J1125" s="1198">
        <v>65.100000000000009</v>
      </c>
      <c r="K1125" s="1196">
        <v>18.600000000000001</v>
      </c>
      <c r="L1125" s="2146" t="s">
        <v>979</v>
      </c>
      <c r="M1125" s="1006">
        <v>1385000</v>
      </c>
      <c r="N1125" s="1006">
        <v>27233216.300000001</v>
      </c>
      <c r="O1125" s="1200">
        <v>8974623.5399999991</v>
      </c>
    </row>
    <row r="1126" spans="1:15" ht="15" customHeight="1" x14ac:dyDescent="0.2">
      <c r="A1126" s="1009" t="s">
        <v>355</v>
      </c>
      <c r="B1126" s="262">
        <v>11</v>
      </c>
      <c r="C1126" s="1196">
        <v>1</v>
      </c>
      <c r="D1126" s="1196">
        <v>0</v>
      </c>
      <c r="E1126" s="1196">
        <v>2</v>
      </c>
      <c r="F1126" s="1196">
        <v>5</v>
      </c>
      <c r="G1126" s="1196">
        <v>2</v>
      </c>
      <c r="H1126" s="1197">
        <v>2</v>
      </c>
      <c r="I1126" s="1197">
        <v>5</v>
      </c>
      <c r="J1126" s="1198">
        <v>24</v>
      </c>
      <c r="K1126" s="1196">
        <v>12</v>
      </c>
      <c r="L1126" s="2146" t="s">
        <v>979</v>
      </c>
      <c r="M1126" s="1006">
        <v>1385000</v>
      </c>
      <c r="N1126" s="1006">
        <v>27233216.300000001</v>
      </c>
      <c r="O1126" s="1200">
        <v>8974623.5399999991</v>
      </c>
    </row>
    <row r="1127" spans="1:15" ht="15" customHeight="1" x14ac:dyDescent="0.2">
      <c r="A1127" s="1009" t="s">
        <v>356</v>
      </c>
      <c r="B1127" s="262">
        <v>10</v>
      </c>
      <c r="C1127" s="1196">
        <v>0</v>
      </c>
      <c r="D1127" s="1196">
        <v>0</v>
      </c>
      <c r="E1127" s="1196">
        <v>0</v>
      </c>
      <c r="F1127" s="1196">
        <v>0</v>
      </c>
      <c r="G1127" s="1196"/>
      <c r="H1127" s="1197">
        <v>10</v>
      </c>
      <c r="I1127" s="1197">
        <v>10</v>
      </c>
      <c r="J1127" s="1198">
        <v>185</v>
      </c>
      <c r="K1127" s="1196">
        <v>18.5</v>
      </c>
      <c r="L1127" s="2146" t="s">
        <v>979</v>
      </c>
      <c r="M1127" s="1006">
        <v>1385000</v>
      </c>
      <c r="N1127" s="1006">
        <v>27233216.300000001</v>
      </c>
      <c r="O1127" s="1200">
        <v>8974623.5399999991</v>
      </c>
    </row>
    <row r="1128" spans="1:15" ht="15" customHeight="1" x14ac:dyDescent="0.2">
      <c r="A1128" s="1009" t="s">
        <v>357</v>
      </c>
      <c r="B1128" s="1554">
        <v>67</v>
      </c>
      <c r="C1128" s="1196">
        <v>30</v>
      </c>
      <c r="D1128" s="1196">
        <v>0</v>
      </c>
      <c r="E1128" s="1196">
        <v>1</v>
      </c>
      <c r="F1128" s="1196">
        <v>1</v>
      </c>
      <c r="G1128" s="1196">
        <v>7</v>
      </c>
      <c r="H1128" s="1197">
        <v>58</v>
      </c>
      <c r="I1128" s="1197">
        <v>95</v>
      </c>
      <c r="J1128" s="1198">
        <v>1044</v>
      </c>
      <c r="K1128" s="1196">
        <v>18</v>
      </c>
      <c r="L1128" s="2146" t="s">
        <v>979</v>
      </c>
      <c r="M1128" s="1006">
        <v>1385000</v>
      </c>
      <c r="N1128" s="1006">
        <v>27233216.300000001</v>
      </c>
      <c r="O1128" s="1200">
        <v>8974623.5399999991</v>
      </c>
    </row>
    <row r="1129" spans="1:15" ht="15" customHeight="1" x14ac:dyDescent="0.2">
      <c r="A1129" s="1009" t="s">
        <v>358</v>
      </c>
      <c r="B1129" s="1554">
        <v>5</v>
      </c>
      <c r="C1129" s="1196">
        <v>0</v>
      </c>
      <c r="D1129" s="1196">
        <v>0</v>
      </c>
      <c r="E1129" s="1196">
        <v>0</v>
      </c>
      <c r="F1129" s="1196">
        <v>0</v>
      </c>
      <c r="G1129" s="1196"/>
      <c r="H1129" s="1197">
        <v>5</v>
      </c>
      <c r="I1129" s="1197">
        <v>5</v>
      </c>
      <c r="J1129" s="1198">
        <v>85</v>
      </c>
      <c r="K1129" s="1196">
        <v>17</v>
      </c>
      <c r="L1129" s="2146" t="s">
        <v>979</v>
      </c>
      <c r="M1129" s="1006">
        <v>1385000</v>
      </c>
      <c r="N1129" s="1006">
        <v>27233216.300000001</v>
      </c>
      <c r="O1129" s="1200">
        <v>8974623.5399999991</v>
      </c>
    </row>
    <row r="1130" spans="1:15" ht="15" customHeight="1" x14ac:dyDescent="0.2">
      <c r="A1130" s="1009" t="s">
        <v>928</v>
      </c>
      <c r="B1130" s="1554">
        <v>31</v>
      </c>
      <c r="C1130" s="1196">
        <v>2</v>
      </c>
      <c r="D1130" s="1196">
        <v>0</v>
      </c>
      <c r="E1130" s="1196">
        <v>0</v>
      </c>
      <c r="F1130" s="1196">
        <v>0</v>
      </c>
      <c r="G1130" s="1196">
        <v>6</v>
      </c>
      <c r="H1130" s="1197">
        <v>25</v>
      </c>
      <c r="I1130" s="1197">
        <v>33</v>
      </c>
      <c r="J1130" s="1198">
        <v>500</v>
      </c>
      <c r="K1130" s="1196">
        <v>20</v>
      </c>
      <c r="L1130" s="2146" t="s">
        <v>979</v>
      </c>
      <c r="M1130" s="1006">
        <v>1385000</v>
      </c>
      <c r="N1130" s="1006">
        <v>27233216.300000001</v>
      </c>
      <c r="O1130" s="1200">
        <v>8974623.5399999991</v>
      </c>
    </row>
    <row r="1131" spans="1:15" ht="15" customHeight="1" x14ac:dyDescent="0.2">
      <c r="A1131" s="1009" t="s">
        <v>360</v>
      </c>
      <c r="B1131" s="1554">
        <v>8.6</v>
      </c>
      <c r="C1131" s="1196">
        <v>0.5</v>
      </c>
      <c r="D1131" s="1196">
        <v>0</v>
      </c>
      <c r="E1131" s="1196">
        <v>0</v>
      </c>
      <c r="F1131" s="1196">
        <v>0</v>
      </c>
      <c r="G1131" s="1196"/>
      <c r="H1131" s="1197">
        <v>8.6</v>
      </c>
      <c r="I1131" s="1197">
        <v>9.1</v>
      </c>
      <c r="J1131" s="1198">
        <v>160.13200000000001</v>
      </c>
      <c r="K1131" s="1196">
        <v>18.62</v>
      </c>
      <c r="L1131" s="2146" t="s">
        <v>979</v>
      </c>
      <c r="M1131" s="1006">
        <v>1385000</v>
      </c>
      <c r="N1131" s="1006">
        <v>27233216.300000001</v>
      </c>
      <c r="O1131" s="1200">
        <v>8974623.5399999991</v>
      </c>
    </row>
    <row r="1132" spans="1:15" ht="15" customHeight="1" x14ac:dyDescent="0.2">
      <c r="A1132" s="1009" t="s">
        <v>929</v>
      </c>
      <c r="B1132" s="1554">
        <v>5.5</v>
      </c>
      <c r="C1132" s="1196">
        <v>1</v>
      </c>
      <c r="D1132" s="1196">
        <v>0</v>
      </c>
      <c r="E1132" s="1196">
        <v>0.5</v>
      </c>
      <c r="F1132" s="1196">
        <v>0.5</v>
      </c>
      <c r="G1132" s="1196"/>
      <c r="H1132" s="1197">
        <v>4.5</v>
      </c>
      <c r="I1132" s="1197">
        <v>5.5</v>
      </c>
      <c r="J1132" s="1198">
        <v>83.79</v>
      </c>
      <c r="K1132" s="1196">
        <v>18.62</v>
      </c>
      <c r="L1132" s="2146" t="s">
        <v>979</v>
      </c>
      <c r="M1132" s="1006">
        <v>1385000</v>
      </c>
      <c r="N1132" s="1006">
        <v>27233216.300000001</v>
      </c>
      <c r="O1132" s="1200">
        <v>8974623.5399999991</v>
      </c>
    </row>
    <row r="1133" spans="1:15" ht="15" customHeight="1" x14ac:dyDescent="0.2">
      <c r="A1133" s="1009" t="s">
        <v>362</v>
      </c>
      <c r="B1133" s="1554">
        <v>2</v>
      </c>
      <c r="C1133" s="1196">
        <v>0</v>
      </c>
      <c r="D1133" s="1196">
        <v>0</v>
      </c>
      <c r="E1133" s="1196">
        <v>0</v>
      </c>
      <c r="F1133" s="1196">
        <v>0</v>
      </c>
      <c r="G1133" s="1196">
        <v>1</v>
      </c>
      <c r="H1133" s="1197">
        <v>1</v>
      </c>
      <c r="I1133" s="1197">
        <v>2</v>
      </c>
      <c r="J1133" s="1198">
        <v>17</v>
      </c>
      <c r="K1133" s="1196">
        <v>17</v>
      </c>
      <c r="L1133" s="2146" t="s">
        <v>979</v>
      </c>
      <c r="M1133" s="1006">
        <v>1385000</v>
      </c>
      <c r="N1133" s="1006">
        <v>27233216.300000001</v>
      </c>
      <c r="O1133" s="1200">
        <v>8974623.5399999991</v>
      </c>
    </row>
    <row r="1134" spans="1:15" ht="15" customHeight="1" x14ac:dyDescent="0.2">
      <c r="A1134" s="1009" t="s">
        <v>363</v>
      </c>
      <c r="B1134" s="1003">
        <v>0</v>
      </c>
      <c r="C1134" s="1196"/>
      <c r="D1134" s="1196"/>
      <c r="E1134" s="1196"/>
      <c r="F1134" s="1196"/>
      <c r="G1134" s="1196"/>
      <c r="H1134" s="1197">
        <v>0</v>
      </c>
      <c r="I1134" s="1197">
        <v>0</v>
      </c>
      <c r="J1134" s="1198">
        <v>0</v>
      </c>
      <c r="K1134" s="1196"/>
      <c r="L1134" s="1199"/>
      <c r="M1134" s="1006"/>
      <c r="N1134" s="1006"/>
      <c r="O1134" s="1200"/>
    </row>
    <row r="1135" spans="1:15" ht="15" customHeight="1" x14ac:dyDescent="0.2">
      <c r="A1135" s="1009" t="s">
        <v>930</v>
      </c>
      <c r="B1135" s="1003">
        <v>0</v>
      </c>
      <c r="C1135" s="1196"/>
      <c r="D1135" s="1196"/>
      <c r="E1135" s="1196"/>
      <c r="F1135" s="1196"/>
      <c r="G1135" s="1196"/>
      <c r="H1135" s="1197">
        <v>0</v>
      </c>
      <c r="I1135" s="1197">
        <v>0</v>
      </c>
      <c r="J1135" s="1198">
        <v>0</v>
      </c>
      <c r="K1135" s="1196"/>
      <c r="L1135" s="1199"/>
      <c r="M1135" s="1006"/>
      <c r="N1135" s="1006"/>
      <c r="O1135" s="1200"/>
    </row>
    <row r="1136" spans="1:15" ht="15" customHeight="1" x14ac:dyDescent="0.2">
      <c r="A1136" s="1009" t="s">
        <v>365</v>
      </c>
      <c r="B1136" s="1003">
        <v>0</v>
      </c>
      <c r="C1136" s="1196"/>
      <c r="D1136" s="1196"/>
      <c r="E1136" s="1196"/>
      <c r="F1136" s="1196"/>
      <c r="G1136" s="1196"/>
      <c r="H1136" s="1197">
        <v>0</v>
      </c>
      <c r="I1136" s="1197">
        <v>0</v>
      </c>
      <c r="J1136" s="1198">
        <v>0</v>
      </c>
      <c r="K1136" s="1196"/>
      <c r="L1136" s="1199"/>
      <c r="M1136" s="1006"/>
      <c r="N1136" s="1593"/>
      <c r="O1136" s="1594"/>
    </row>
    <row r="1137" spans="1:15" ht="15" customHeight="1" x14ac:dyDescent="0.2">
      <c r="A1137" s="1009" t="s">
        <v>366</v>
      </c>
      <c r="B1137" s="1003">
        <v>2.5</v>
      </c>
      <c r="C1137" s="1196">
        <v>1</v>
      </c>
      <c r="D1137" s="1196">
        <v>0</v>
      </c>
      <c r="E1137" s="1196">
        <v>0</v>
      </c>
      <c r="F1137" s="1196">
        <v>0</v>
      </c>
      <c r="G1137" s="1196"/>
      <c r="H1137" s="1197">
        <v>2.5</v>
      </c>
      <c r="I1137" s="1197">
        <v>3.5</v>
      </c>
      <c r="J1137" s="1198">
        <v>50</v>
      </c>
      <c r="K1137" s="1196">
        <v>20</v>
      </c>
      <c r="L1137" s="2146" t="s">
        <v>979</v>
      </c>
      <c r="M1137" s="1006">
        <v>1385000</v>
      </c>
      <c r="N1137" s="1006">
        <v>27233216.300000001</v>
      </c>
      <c r="O1137" s="1200">
        <v>8974623.5399999991</v>
      </c>
    </row>
    <row r="1138" spans="1:15" ht="15" customHeight="1" x14ac:dyDescent="0.2">
      <c r="A1138" s="1009" t="s">
        <v>367</v>
      </c>
      <c r="B1138" s="1003">
        <v>0</v>
      </c>
      <c r="C1138" s="1196"/>
      <c r="D1138" s="1196"/>
      <c r="E1138" s="1196"/>
      <c r="F1138" s="1196"/>
      <c r="G1138" s="1196"/>
      <c r="H1138" s="1197">
        <v>0</v>
      </c>
      <c r="I1138" s="1197">
        <v>0</v>
      </c>
      <c r="J1138" s="1198">
        <v>0</v>
      </c>
      <c r="K1138" s="1198"/>
      <c r="L1138" s="1199"/>
      <c r="M1138" s="1006"/>
      <c r="N1138" s="1593"/>
      <c r="O1138" s="1594"/>
    </row>
    <row r="1139" spans="1:15" ht="15" customHeight="1" x14ac:dyDescent="0.2">
      <c r="A1139" s="459" t="s">
        <v>931</v>
      </c>
      <c r="B1139" s="1049">
        <v>149.80000000000001</v>
      </c>
      <c r="C1139" s="1049">
        <v>3</v>
      </c>
      <c r="D1139" s="1049">
        <v>0</v>
      </c>
      <c r="E1139" s="1049">
        <v>6</v>
      </c>
      <c r="F1139" s="1049">
        <v>0</v>
      </c>
      <c r="G1139" s="1049">
        <v>5</v>
      </c>
      <c r="H1139" s="1049">
        <v>138.80000000000001</v>
      </c>
      <c r="I1139" s="1049">
        <v>146.80000000000001</v>
      </c>
      <c r="J1139" s="1201">
        <v>2666.6</v>
      </c>
      <c r="K1139" s="1207">
        <v>19.211815561959654</v>
      </c>
      <c r="L1139" s="1203"/>
      <c r="M1139" s="1043"/>
      <c r="N1139" s="460"/>
      <c r="O1139" s="461"/>
    </row>
    <row r="1140" spans="1:15" ht="15" customHeight="1" x14ac:dyDescent="0.2">
      <c r="A1140" s="1009" t="s">
        <v>369</v>
      </c>
      <c r="B1140" s="262">
        <v>22</v>
      </c>
      <c r="C1140" s="1196"/>
      <c r="D1140" s="1196"/>
      <c r="E1140" s="1196"/>
      <c r="F1140" s="1196"/>
      <c r="G1140" s="1196"/>
      <c r="H1140" s="1197">
        <v>22</v>
      </c>
      <c r="I1140" s="1197">
        <v>22</v>
      </c>
      <c r="J1140" s="1198">
        <v>374</v>
      </c>
      <c r="K1140" s="1196">
        <v>17</v>
      </c>
      <c r="L1140" s="2146" t="s">
        <v>979</v>
      </c>
      <c r="M1140" s="1006">
        <v>1385000</v>
      </c>
      <c r="N1140" s="1006">
        <v>27233216.300000001</v>
      </c>
      <c r="O1140" s="1200">
        <v>8974623.5399999991</v>
      </c>
    </row>
    <row r="1141" spans="1:15" ht="15" customHeight="1" x14ac:dyDescent="0.2">
      <c r="A1141" s="1009" t="s">
        <v>370</v>
      </c>
      <c r="B1141" s="262">
        <v>2</v>
      </c>
      <c r="C1141" s="1196"/>
      <c r="D1141" s="1196"/>
      <c r="E1141" s="1196"/>
      <c r="F1141" s="1196"/>
      <c r="G1141" s="1196"/>
      <c r="H1141" s="1197">
        <v>2</v>
      </c>
      <c r="I1141" s="1197">
        <v>2</v>
      </c>
      <c r="J1141" s="1198">
        <v>40</v>
      </c>
      <c r="K1141" s="1196">
        <v>20</v>
      </c>
      <c r="L1141" s="2146" t="s">
        <v>979</v>
      </c>
      <c r="M1141" s="1006">
        <v>1385000</v>
      </c>
      <c r="N1141" s="1006">
        <v>27233216.300000001</v>
      </c>
      <c r="O1141" s="1200">
        <v>8974623.5399999991</v>
      </c>
    </row>
    <row r="1142" spans="1:15" ht="15" customHeight="1" x14ac:dyDescent="0.2">
      <c r="A1142" s="1009" t="s">
        <v>371</v>
      </c>
      <c r="B1142" s="262">
        <v>109.8</v>
      </c>
      <c r="C1142" s="1196">
        <v>1</v>
      </c>
      <c r="D1142" s="1196">
        <v>0</v>
      </c>
      <c r="E1142" s="1196">
        <v>0</v>
      </c>
      <c r="F1142" s="1196">
        <v>0</v>
      </c>
      <c r="G1142" s="1196">
        <v>5</v>
      </c>
      <c r="H1142" s="1197">
        <v>104.8</v>
      </c>
      <c r="I1142" s="1197">
        <v>110.8</v>
      </c>
      <c r="J1142" s="1198">
        <v>2096</v>
      </c>
      <c r="K1142" s="1196">
        <v>20</v>
      </c>
      <c r="L1142" s="2146" t="s">
        <v>979</v>
      </c>
      <c r="M1142" s="1006">
        <v>1385000</v>
      </c>
      <c r="N1142" s="1006">
        <v>27233216.300000001</v>
      </c>
      <c r="O1142" s="1200">
        <v>8974623.5399999991</v>
      </c>
    </row>
    <row r="1143" spans="1:15" ht="15" customHeight="1" x14ac:dyDescent="0.2">
      <c r="A1143" s="1009" t="s">
        <v>372</v>
      </c>
      <c r="B1143" s="262">
        <v>8</v>
      </c>
      <c r="C1143" s="1196">
        <v>2</v>
      </c>
      <c r="D1143" s="1196">
        <v>0</v>
      </c>
      <c r="E1143" s="1196">
        <v>6</v>
      </c>
      <c r="F1143" s="1196">
        <v>0</v>
      </c>
      <c r="G1143" s="1196"/>
      <c r="H1143" s="1197">
        <v>2</v>
      </c>
      <c r="I1143" s="1197">
        <v>4</v>
      </c>
      <c r="J1143" s="1198">
        <v>36.6</v>
      </c>
      <c r="K1143" s="1196">
        <v>18.3</v>
      </c>
      <c r="L1143" s="2146" t="s">
        <v>979</v>
      </c>
      <c r="M1143" s="1006">
        <v>1385000</v>
      </c>
      <c r="N1143" s="1006">
        <v>27233216.300000001</v>
      </c>
      <c r="O1143" s="1200">
        <v>8974623.5399999991</v>
      </c>
    </row>
    <row r="1144" spans="1:15" ht="15" customHeight="1" x14ac:dyDescent="0.2">
      <c r="A1144" s="1009" t="s">
        <v>373</v>
      </c>
      <c r="B1144" s="1554">
        <v>8</v>
      </c>
      <c r="C1144" s="1196">
        <v>0</v>
      </c>
      <c r="D1144" s="1196">
        <v>0</v>
      </c>
      <c r="E1144" s="1196">
        <v>0</v>
      </c>
      <c r="F1144" s="1196">
        <v>0</v>
      </c>
      <c r="G1144" s="1196"/>
      <c r="H1144" s="1197">
        <v>8</v>
      </c>
      <c r="I1144" s="1197">
        <v>8</v>
      </c>
      <c r="J1144" s="1198">
        <v>120</v>
      </c>
      <c r="K1144" s="1196">
        <v>15</v>
      </c>
      <c r="L1144" s="2146" t="s">
        <v>979</v>
      </c>
      <c r="M1144" s="1006">
        <v>1385000</v>
      </c>
      <c r="N1144" s="1006">
        <v>27233216.300000001</v>
      </c>
      <c r="O1144" s="1200">
        <v>8974623.5399999991</v>
      </c>
    </row>
    <row r="1145" spans="1:15" ht="15" customHeight="1" x14ac:dyDescent="0.2">
      <c r="A1145" s="1205" t="s">
        <v>374</v>
      </c>
      <c r="B1145" s="1049">
        <v>275.5</v>
      </c>
      <c r="C1145" s="1049">
        <v>20</v>
      </c>
      <c r="D1145" s="1049">
        <v>0</v>
      </c>
      <c r="E1145" s="1049">
        <v>1</v>
      </c>
      <c r="F1145" s="1049">
        <v>8</v>
      </c>
      <c r="G1145" s="1049">
        <v>19</v>
      </c>
      <c r="H1145" s="1049">
        <v>247.5</v>
      </c>
      <c r="I1145" s="1049">
        <v>286.5</v>
      </c>
      <c r="J1145" s="1201">
        <v>4029.2290994790374</v>
      </c>
      <c r="K1145" s="1207">
        <v>16.279713533248636</v>
      </c>
      <c r="L1145" s="1203"/>
      <c r="M1145" s="1043"/>
      <c r="N1145" s="460"/>
      <c r="O1145" s="461"/>
    </row>
    <row r="1146" spans="1:15" ht="15" customHeight="1" x14ac:dyDescent="0.2">
      <c r="A1146" s="1009" t="s">
        <v>375</v>
      </c>
      <c r="B1146" s="262">
        <v>150</v>
      </c>
      <c r="C1146" s="1196">
        <v>12</v>
      </c>
      <c r="D1146" s="1196">
        <v>0</v>
      </c>
      <c r="E1146" s="1196">
        <v>0</v>
      </c>
      <c r="F1146" s="1196">
        <v>0</v>
      </c>
      <c r="G1146" s="1196">
        <v>12</v>
      </c>
      <c r="H1146" s="1197">
        <v>138</v>
      </c>
      <c r="I1146" s="1197">
        <v>162</v>
      </c>
      <c r="J1146" s="1198">
        <v>2283.4532374100718</v>
      </c>
      <c r="K1146" s="1196">
        <v>16.546762589928058</v>
      </c>
      <c r="L1146" s="2146" t="s">
        <v>979</v>
      </c>
      <c r="M1146" s="1006">
        <v>1385000</v>
      </c>
      <c r="N1146" s="1006">
        <v>27233216.300000001</v>
      </c>
      <c r="O1146" s="1200">
        <v>8974623.5399999991</v>
      </c>
    </row>
    <row r="1147" spans="1:15" ht="15" customHeight="1" x14ac:dyDescent="0.2">
      <c r="A1147" s="1009" t="s">
        <v>376</v>
      </c>
      <c r="B1147" s="262">
        <v>42.5</v>
      </c>
      <c r="C1147" s="1196">
        <v>0</v>
      </c>
      <c r="D1147" s="1196">
        <v>0</v>
      </c>
      <c r="E1147" s="1196">
        <v>0</v>
      </c>
      <c r="F1147" s="1196">
        <v>0</v>
      </c>
      <c r="G1147" s="1196">
        <v>4</v>
      </c>
      <c r="H1147" s="1197">
        <v>38.5</v>
      </c>
      <c r="I1147" s="1197">
        <v>42.5</v>
      </c>
      <c r="J1147" s="1198">
        <v>770</v>
      </c>
      <c r="K1147" s="1196">
        <v>20</v>
      </c>
      <c r="L1147" s="2146" t="s">
        <v>979</v>
      </c>
      <c r="M1147" s="1006">
        <v>1385000</v>
      </c>
      <c r="N1147" s="1006">
        <v>27233216.300000001</v>
      </c>
      <c r="O1147" s="1200">
        <v>8974623.5399999991</v>
      </c>
    </row>
    <row r="1148" spans="1:15" ht="15" customHeight="1" x14ac:dyDescent="0.2">
      <c r="A1148" s="1009" t="s">
        <v>377</v>
      </c>
      <c r="B1148" s="262">
        <v>45</v>
      </c>
      <c r="C1148" s="1196">
        <v>3</v>
      </c>
      <c r="D1148" s="1196">
        <v>0</v>
      </c>
      <c r="E1148" s="1196">
        <v>0</v>
      </c>
      <c r="F1148" s="1196">
        <v>0</v>
      </c>
      <c r="G1148" s="1196">
        <v>3</v>
      </c>
      <c r="H1148" s="1197">
        <v>42</v>
      </c>
      <c r="I1148" s="1197">
        <v>48</v>
      </c>
      <c r="J1148" s="1198">
        <v>566.27586206896547</v>
      </c>
      <c r="K1148" s="1196">
        <v>13.482758620689655</v>
      </c>
      <c r="L1148" s="2146" t="s">
        <v>979</v>
      </c>
      <c r="M1148" s="1006">
        <v>1385000</v>
      </c>
      <c r="N1148" s="1006">
        <v>27233216.300000001</v>
      </c>
      <c r="O1148" s="1200">
        <v>8974623.5399999991</v>
      </c>
    </row>
    <row r="1149" spans="1:15" ht="15" customHeight="1" x14ac:dyDescent="0.2">
      <c r="A1149" s="1009" t="s">
        <v>378</v>
      </c>
      <c r="B1149" s="262">
        <v>15</v>
      </c>
      <c r="C1149" s="1196">
        <v>0</v>
      </c>
      <c r="D1149" s="1196">
        <v>0</v>
      </c>
      <c r="E1149" s="1196">
        <v>0</v>
      </c>
      <c r="F1149" s="1196">
        <v>5</v>
      </c>
      <c r="G1149" s="1196"/>
      <c r="H1149" s="1197">
        <v>10</v>
      </c>
      <c r="I1149" s="1197">
        <v>10</v>
      </c>
      <c r="J1149" s="1198">
        <v>163</v>
      </c>
      <c r="K1149" s="1196">
        <v>16.3</v>
      </c>
      <c r="L1149" s="2146" t="s">
        <v>979</v>
      </c>
      <c r="M1149" s="1006">
        <v>1385000</v>
      </c>
      <c r="N1149" s="1006">
        <v>27233216.300000001</v>
      </c>
      <c r="O1149" s="1200">
        <v>8974623.5399999991</v>
      </c>
    </row>
    <row r="1150" spans="1:15" ht="15" customHeight="1" x14ac:dyDescent="0.2">
      <c r="A1150" s="1009" t="s">
        <v>379</v>
      </c>
      <c r="B1150" s="262">
        <v>8</v>
      </c>
      <c r="C1150" s="1196">
        <v>0</v>
      </c>
      <c r="D1150" s="1196">
        <v>0</v>
      </c>
      <c r="E1150" s="1196">
        <v>0</v>
      </c>
      <c r="F1150" s="1196">
        <v>0</v>
      </c>
      <c r="G1150" s="1196"/>
      <c r="H1150" s="1197">
        <v>8</v>
      </c>
      <c r="I1150" s="1197">
        <v>8</v>
      </c>
      <c r="J1150" s="1198">
        <v>112</v>
      </c>
      <c r="K1150" s="1196">
        <v>14</v>
      </c>
      <c r="L1150" s="2146" t="s">
        <v>979</v>
      </c>
      <c r="M1150" s="1006">
        <v>1385000</v>
      </c>
      <c r="N1150" s="1006">
        <v>27233216.300000001</v>
      </c>
      <c r="O1150" s="1200">
        <v>8974623.5399999991</v>
      </c>
    </row>
    <row r="1151" spans="1:15" ht="15" customHeight="1" x14ac:dyDescent="0.2">
      <c r="A1151" s="1009" t="s">
        <v>380</v>
      </c>
      <c r="B1151" s="262">
        <v>9</v>
      </c>
      <c r="C1151" s="1196">
        <v>4</v>
      </c>
      <c r="D1151" s="1196">
        <v>0</v>
      </c>
      <c r="E1151" s="1196">
        <v>0</v>
      </c>
      <c r="F1151" s="1196">
        <v>3</v>
      </c>
      <c r="G1151" s="1196"/>
      <c r="H1151" s="1197">
        <v>6</v>
      </c>
      <c r="I1151" s="1197">
        <v>10</v>
      </c>
      <c r="J1151" s="1198">
        <v>72</v>
      </c>
      <c r="K1151" s="1196">
        <v>12</v>
      </c>
      <c r="L1151" s="2146" t="s">
        <v>979</v>
      </c>
      <c r="M1151" s="1006">
        <v>1385000</v>
      </c>
      <c r="N1151" s="1006">
        <v>27233216.300000001</v>
      </c>
      <c r="O1151" s="1200">
        <v>8974623.5399999991</v>
      </c>
    </row>
    <row r="1152" spans="1:15" ht="15" customHeight="1" x14ac:dyDescent="0.2">
      <c r="A1152" s="1009" t="s">
        <v>381</v>
      </c>
      <c r="B1152" s="1003">
        <v>6</v>
      </c>
      <c r="C1152" s="1196">
        <v>1</v>
      </c>
      <c r="D1152" s="1196">
        <v>0</v>
      </c>
      <c r="E1152" s="1196">
        <v>1</v>
      </c>
      <c r="F1152" s="1196">
        <v>0</v>
      </c>
      <c r="G1152" s="1196"/>
      <c r="H1152" s="1197">
        <v>5</v>
      </c>
      <c r="I1152" s="1197">
        <v>6</v>
      </c>
      <c r="J1152" s="1198">
        <v>62.5</v>
      </c>
      <c r="K1152" s="1196">
        <v>12.5</v>
      </c>
      <c r="L1152" s="2146" t="s">
        <v>979</v>
      </c>
      <c r="M1152" s="1006">
        <v>1385000</v>
      </c>
      <c r="N1152" s="1006">
        <v>27233216.300000001</v>
      </c>
      <c r="O1152" s="1200">
        <v>8974623.5399999991</v>
      </c>
    </row>
    <row r="1153" spans="1:15" ht="15" customHeight="1" x14ac:dyDescent="0.2">
      <c r="A1153" s="1009" t="s">
        <v>382</v>
      </c>
      <c r="B1153" s="1003">
        <v>0</v>
      </c>
      <c r="C1153" s="1196"/>
      <c r="D1153" s="1196"/>
      <c r="E1153" s="1196"/>
      <c r="F1153" s="1196"/>
      <c r="G1153" s="1196"/>
      <c r="H1153" s="1197">
        <v>0</v>
      </c>
      <c r="I1153" s="1197">
        <v>0</v>
      </c>
      <c r="J1153" s="1198">
        <v>0</v>
      </c>
      <c r="K1153" s="1198"/>
      <c r="L1153" s="1199"/>
      <c r="M1153" s="1006"/>
      <c r="N1153" s="1593"/>
      <c r="O1153" s="1594"/>
    </row>
    <row r="1154" spans="1:15" ht="15" customHeight="1" x14ac:dyDescent="0.2">
      <c r="A1154" s="1205" t="s">
        <v>383</v>
      </c>
      <c r="B1154" s="1049">
        <v>22.5</v>
      </c>
      <c r="C1154" s="1049">
        <v>3.5</v>
      </c>
      <c r="D1154" s="1049">
        <v>0</v>
      </c>
      <c r="E1154" s="1049">
        <v>3</v>
      </c>
      <c r="F1154" s="1049">
        <v>0</v>
      </c>
      <c r="G1154" s="1049">
        <v>0</v>
      </c>
      <c r="H1154" s="1049">
        <v>19.5</v>
      </c>
      <c r="I1154" s="1049">
        <v>23</v>
      </c>
      <c r="J1154" s="1201">
        <v>324.96153846153845</v>
      </c>
      <c r="K1154" s="1207">
        <v>16.664694280078894</v>
      </c>
      <c r="L1154" s="1203"/>
      <c r="M1154" s="1043"/>
      <c r="N1154" s="460"/>
      <c r="O1154" s="461"/>
    </row>
    <row r="1155" spans="1:15" ht="15" customHeight="1" x14ac:dyDescent="0.2">
      <c r="A1155" s="1009" t="s">
        <v>384</v>
      </c>
      <c r="B1155" s="1003">
        <v>0</v>
      </c>
      <c r="C1155" s="1196"/>
      <c r="D1155" s="1196"/>
      <c r="E1155" s="1196"/>
      <c r="F1155" s="1196"/>
      <c r="G1155" s="1196"/>
      <c r="H1155" s="1197">
        <v>0</v>
      </c>
      <c r="I1155" s="1197">
        <v>0</v>
      </c>
      <c r="J1155" s="1198">
        <v>0</v>
      </c>
      <c r="K1155" s="1198"/>
      <c r="L1155" s="1199"/>
      <c r="M1155" s="1006"/>
      <c r="N1155" s="1006"/>
      <c r="O1155" s="1200"/>
    </row>
    <row r="1156" spans="1:15" ht="15" customHeight="1" x14ac:dyDescent="0.2">
      <c r="A1156" s="1009" t="s">
        <v>385</v>
      </c>
      <c r="B1156" s="262">
        <v>3.5</v>
      </c>
      <c r="C1156" s="1196">
        <v>1</v>
      </c>
      <c r="D1156" s="1196">
        <v>0</v>
      </c>
      <c r="E1156" s="1196">
        <v>0</v>
      </c>
      <c r="F1156" s="1196">
        <v>0</v>
      </c>
      <c r="G1156" s="1196"/>
      <c r="H1156" s="1197">
        <v>3.5</v>
      </c>
      <c r="I1156" s="1197">
        <v>4.5</v>
      </c>
      <c r="J1156" s="1198">
        <v>80.5</v>
      </c>
      <c r="K1156" s="1196">
        <v>23</v>
      </c>
      <c r="L1156" s="2146" t="s">
        <v>979</v>
      </c>
      <c r="M1156" s="1006">
        <v>1385000</v>
      </c>
      <c r="N1156" s="1006">
        <v>27233216.300000001</v>
      </c>
      <c r="O1156" s="1200">
        <v>8974623.5399999991</v>
      </c>
    </row>
    <row r="1157" spans="1:15" ht="15" customHeight="1" x14ac:dyDescent="0.2">
      <c r="A1157" s="1009" t="s">
        <v>386</v>
      </c>
      <c r="B1157" s="262">
        <v>6</v>
      </c>
      <c r="C1157" s="1196">
        <v>0.5</v>
      </c>
      <c r="D1157" s="1196">
        <v>0</v>
      </c>
      <c r="E1157" s="1196">
        <v>0</v>
      </c>
      <c r="F1157" s="1196">
        <v>0</v>
      </c>
      <c r="G1157" s="1196"/>
      <c r="H1157" s="1197">
        <v>6</v>
      </c>
      <c r="I1157" s="1197">
        <v>6.5</v>
      </c>
      <c r="J1157" s="1198">
        <v>90.461538461538453</v>
      </c>
      <c r="K1157" s="1196">
        <v>15.076923076923077</v>
      </c>
      <c r="L1157" s="2146" t="s">
        <v>979</v>
      </c>
      <c r="M1157" s="1006">
        <v>1385000</v>
      </c>
      <c r="N1157" s="1006">
        <v>27233216.300000001</v>
      </c>
      <c r="O1157" s="1200">
        <v>8974623.5399999991</v>
      </c>
    </row>
    <row r="1158" spans="1:15" ht="15" customHeight="1" x14ac:dyDescent="0.2">
      <c r="A1158" s="1009" t="s">
        <v>387</v>
      </c>
      <c r="B1158" s="262">
        <v>6</v>
      </c>
      <c r="C1158" s="1196">
        <v>0</v>
      </c>
      <c r="D1158" s="1196">
        <v>0</v>
      </c>
      <c r="E1158" s="1196">
        <v>2</v>
      </c>
      <c r="F1158" s="1196">
        <v>0</v>
      </c>
      <c r="G1158" s="1196"/>
      <c r="H1158" s="1197">
        <v>4</v>
      </c>
      <c r="I1158" s="1197">
        <v>4</v>
      </c>
      <c r="J1158" s="1198">
        <v>64</v>
      </c>
      <c r="K1158" s="1196">
        <v>16</v>
      </c>
      <c r="L1158" s="2146" t="s">
        <v>979</v>
      </c>
      <c r="M1158" s="1006">
        <v>1385000</v>
      </c>
      <c r="N1158" s="1006">
        <v>27233216.300000001</v>
      </c>
      <c r="O1158" s="1200">
        <v>8974623.5399999991</v>
      </c>
    </row>
    <row r="1159" spans="1:15" ht="15" customHeight="1" x14ac:dyDescent="0.2">
      <c r="A1159" s="1009" t="s">
        <v>388</v>
      </c>
      <c r="B1159" s="262">
        <v>1</v>
      </c>
      <c r="C1159" s="1196">
        <v>2</v>
      </c>
      <c r="D1159" s="1196">
        <v>0</v>
      </c>
      <c r="E1159" s="1196">
        <v>1</v>
      </c>
      <c r="F1159" s="1196">
        <v>0</v>
      </c>
      <c r="G1159" s="1196"/>
      <c r="H1159" s="1197">
        <v>0</v>
      </c>
      <c r="I1159" s="1197">
        <v>2</v>
      </c>
      <c r="J1159" s="1198">
        <v>0</v>
      </c>
      <c r="K1159" s="1196">
        <v>18</v>
      </c>
      <c r="L1159" s="2146" t="s">
        <v>979</v>
      </c>
      <c r="M1159" s="1006">
        <v>1385000</v>
      </c>
      <c r="N1159" s="1006">
        <v>27233216.300000001</v>
      </c>
      <c r="O1159" s="1200">
        <v>8974623.5399999991</v>
      </c>
    </row>
    <row r="1160" spans="1:15" ht="15" customHeight="1" x14ac:dyDescent="0.2">
      <c r="A1160" s="1009" t="s">
        <v>389</v>
      </c>
      <c r="B1160" s="262">
        <v>0</v>
      </c>
      <c r="C1160" s="1196"/>
      <c r="D1160" s="1196"/>
      <c r="E1160" s="1196"/>
      <c r="F1160" s="1196"/>
      <c r="G1160" s="1196"/>
      <c r="H1160" s="1197">
        <v>0</v>
      </c>
      <c r="I1160" s="1197">
        <v>0</v>
      </c>
      <c r="J1160" s="1198">
        <v>0</v>
      </c>
      <c r="K1160" s="1196"/>
      <c r="L1160" s="1199"/>
      <c r="M1160" s="1006"/>
      <c r="N1160" s="1593"/>
      <c r="O1160" s="1594"/>
    </row>
    <row r="1161" spans="1:15" ht="15" customHeight="1" x14ac:dyDescent="0.2">
      <c r="A1161" s="1009" t="s">
        <v>390</v>
      </c>
      <c r="B1161" s="262">
        <v>0</v>
      </c>
      <c r="C1161" s="1196"/>
      <c r="D1161" s="1196"/>
      <c r="E1161" s="1196"/>
      <c r="F1161" s="1196"/>
      <c r="G1161" s="1196"/>
      <c r="H1161" s="1197">
        <v>0</v>
      </c>
      <c r="I1161" s="1197">
        <v>0</v>
      </c>
      <c r="J1161" s="1198">
        <v>0</v>
      </c>
      <c r="K1161" s="1196"/>
      <c r="L1161" s="1199"/>
      <c r="M1161" s="1006"/>
      <c r="N1161" s="1006"/>
      <c r="O1161" s="1200"/>
    </row>
    <row r="1162" spans="1:15" ht="15" customHeight="1" x14ac:dyDescent="0.2">
      <c r="A1162" s="1009" t="s">
        <v>932</v>
      </c>
      <c r="B1162" s="262">
        <v>5</v>
      </c>
      <c r="C1162" s="1196">
        <v>0</v>
      </c>
      <c r="D1162" s="1196">
        <v>0</v>
      </c>
      <c r="E1162" s="1196">
        <v>0</v>
      </c>
      <c r="F1162" s="1196">
        <v>0</v>
      </c>
      <c r="G1162" s="1196"/>
      <c r="H1162" s="1197">
        <v>5</v>
      </c>
      <c r="I1162" s="1197">
        <v>5</v>
      </c>
      <c r="J1162" s="1198">
        <v>80</v>
      </c>
      <c r="K1162" s="1196">
        <v>16</v>
      </c>
      <c r="L1162" s="2146" t="s">
        <v>979</v>
      </c>
      <c r="M1162" s="1006">
        <v>1385000</v>
      </c>
      <c r="N1162" s="1006">
        <v>27233216.300000001</v>
      </c>
      <c r="O1162" s="1200">
        <v>8974623.5399999991</v>
      </c>
    </row>
    <row r="1163" spans="1:15" ht="15" customHeight="1" thickBot="1" x14ac:dyDescent="0.25">
      <c r="A1163" s="1190" t="s">
        <v>392</v>
      </c>
      <c r="B1163" s="1597">
        <v>1</v>
      </c>
      <c r="C1163" s="1191">
        <v>0</v>
      </c>
      <c r="D1163" s="1191">
        <v>0</v>
      </c>
      <c r="E1163" s="1191">
        <v>0</v>
      </c>
      <c r="F1163" s="1191">
        <v>0</v>
      </c>
      <c r="G1163" s="1191"/>
      <c r="H1163" s="1197">
        <v>1</v>
      </c>
      <c r="I1163" s="1197">
        <v>1</v>
      </c>
      <c r="J1163" s="1586">
        <v>10</v>
      </c>
      <c r="K1163" s="1191">
        <v>10</v>
      </c>
      <c r="L1163" s="2146" t="s">
        <v>979</v>
      </c>
      <c r="M1163" s="1006">
        <v>1385000</v>
      </c>
      <c r="N1163" s="1006">
        <v>27233216.300000001</v>
      </c>
      <c r="O1163" s="1200">
        <v>8974623.5399999991</v>
      </c>
    </row>
    <row r="1164" spans="1:15" ht="15" customHeight="1" thickBot="1" x14ac:dyDescent="0.25">
      <c r="A1164" s="430" t="s">
        <v>933</v>
      </c>
      <c r="B1164" s="1181">
        <v>662.9</v>
      </c>
      <c r="C1164" s="1181">
        <v>67.5</v>
      </c>
      <c r="D1164" s="1181">
        <v>0</v>
      </c>
      <c r="E1164" s="1181">
        <v>13.5</v>
      </c>
      <c r="F1164" s="1181">
        <v>19.5</v>
      </c>
      <c r="G1164" s="1181">
        <v>45</v>
      </c>
      <c r="H1164" s="1181">
        <v>584.9</v>
      </c>
      <c r="I1164" s="1181">
        <v>697.4</v>
      </c>
      <c r="J1164" s="1182">
        <v>10296.812637940577</v>
      </c>
      <c r="K1164" s="1182">
        <v>17.604398423560568</v>
      </c>
      <c r="L1164" s="1584" t="s">
        <v>979</v>
      </c>
      <c r="M1164" s="1184">
        <v>1384999.9999999998</v>
      </c>
      <c r="N1164" s="1184">
        <v>27233216.299999997</v>
      </c>
      <c r="O1164" s="536">
        <v>8974623.5399999991</v>
      </c>
    </row>
    <row r="1165" spans="1:15" x14ac:dyDescent="0.2">
      <c r="A1165" s="7" t="s">
        <v>1874</v>
      </c>
      <c r="B1165" s="246"/>
      <c r="C1165" s="246"/>
      <c r="D1165" s="246"/>
      <c r="E1165" s="246"/>
      <c r="F1165" s="246"/>
      <c r="G1165" s="246"/>
      <c r="H1165" s="249"/>
      <c r="I1165" s="249"/>
      <c r="J1165" s="249"/>
      <c r="K1165" s="257"/>
      <c r="L1165" s="258"/>
      <c r="M1165" s="259"/>
      <c r="N1165" s="259"/>
      <c r="O1165" s="259"/>
    </row>
    <row r="1166" spans="1:15" x14ac:dyDescent="0.2">
      <c r="A1166" s="42"/>
      <c r="B1166" s="246"/>
      <c r="C1166" s="246"/>
      <c r="D1166" s="246"/>
      <c r="E1166" s="246"/>
      <c r="F1166" s="246"/>
      <c r="G1166" s="246"/>
      <c r="H1166" s="249"/>
      <c r="I1166" s="249"/>
      <c r="J1166" s="249"/>
      <c r="K1166" s="257"/>
      <c r="L1166" s="258"/>
      <c r="M1166" s="259"/>
      <c r="N1166" s="259"/>
      <c r="O1166" s="259"/>
    </row>
    <row r="1167" spans="1:15" x14ac:dyDescent="0.2">
      <c r="A1167" s="42"/>
      <c r="B1167" s="246"/>
      <c r="C1167" s="246"/>
      <c r="D1167" s="246"/>
      <c r="E1167" s="246"/>
      <c r="F1167" s="246"/>
      <c r="G1167" s="246"/>
      <c r="H1167" s="249"/>
      <c r="I1167" s="249"/>
      <c r="J1167" s="249"/>
      <c r="K1167" s="257"/>
      <c r="L1167" s="258"/>
      <c r="M1167" s="259"/>
      <c r="N1167" s="259"/>
      <c r="O1167" s="259"/>
    </row>
    <row r="1168" spans="1:15" ht="15" x14ac:dyDescent="0.25">
      <c r="A1168" s="3012" t="s">
        <v>1982</v>
      </c>
      <c r="B1168" s="3012"/>
      <c r="C1168" s="3012"/>
      <c r="D1168" s="3012"/>
      <c r="E1168" s="3012"/>
      <c r="F1168" s="3012"/>
      <c r="G1168" s="3012"/>
      <c r="H1168" s="3012"/>
      <c r="I1168" s="3012"/>
      <c r="J1168" s="3012"/>
      <c r="K1168" s="3012"/>
      <c r="L1168" s="3012"/>
      <c r="M1168" s="3012"/>
      <c r="N1168" s="3012"/>
      <c r="O1168" s="3012"/>
    </row>
    <row r="1169" spans="1:15" x14ac:dyDescent="0.2">
      <c r="A1169" s="263"/>
      <c r="B1169" s="263"/>
      <c r="C1169" s="259"/>
      <c r="D1169" s="259"/>
      <c r="E1169" s="259"/>
      <c r="F1169" s="259"/>
      <c r="G1169" s="259"/>
      <c r="H1169" s="257"/>
      <c r="I1169" s="257"/>
      <c r="J1169" s="257"/>
      <c r="K1169" s="257"/>
      <c r="L1169" s="258"/>
      <c r="M1169" s="259"/>
      <c r="N1169" s="259"/>
      <c r="O1169" s="259"/>
    </row>
    <row r="1170" spans="1:15" ht="13.5" thickBot="1" x14ac:dyDescent="0.25">
      <c r="A1170" s="2007" t="s">
        <v>1836</v>
      </c>
      <c r="B1170" s="263"/>
      <c r="C1170" s="259"/>
      <c r="D1170" s="259"/>
      <c r="E1170" s="259"/>
      <c r="F1170" s="259"/>
      <c r="G1170" s="259"/>
      <c r="H1170" s="257"/>
      <c r="I1170" s="257"/>
      <c r="J1170" s="257"/>
      <c r="K1170" s="257"/>
      <c r="L1170" s="258"/>
      <c r="M1170" s="259"/>
      <c r="N1170" s="259"/>
      <c r="O1170" s="259"/>
    </row>
    <row r="1171" spans="1:15" ht="15" customHeight="1" x14ac:dyDescent="0.2">
      <c r="A1171" s="3009" t="s">
        <v>328</v>
      </c>
      <c r="B1171" s="3005" t="s">
        <v>1984</v>
      </c>
      <c r="C1171" s="3006"/>
      <c r="D1171" s="3006"/>
      <c r="E1171" s="3006"/>
      <c r="F1171" s="3006"/>
      <c r="G1171" s="3006"/>
      <c r="H1171" s="3006"/>
      <c r="I1171" s="3006"/>
      <c r="J1171" s="3006"/>
      <c r="K1171" s="3006"/>
      <c r="L1171" s="3006"/>
      <c r="M1171" s="3006"/>
      <c r="N1171" s="3006"/>
      <c r="O1171" s="3007"/>
    </row>
    <row r="1172" spans="1:15" ht="15" customHeight="1" x14ac:dyDescent="0.2">
      <c r="A1172" s="3010"/>
      <c r="B1172" s="3008" t="s">
        <v>192</v>
      </c>
      <c r="C1172" s="3008"/>
      <c r="D1172" s="3008"/>
      <c r="E1172" s="3008"/>
      <c r="F1172" s="3008"/>
      <c r="G1172" s="3008"/>
      <c r="H1172" s="3008"/>
      <c r="I1172" s="3008"/>
      <c r="J1172" s="2329"/>
      <c r="K1172" s="2329" t="s">
        <v>904</v>
      </c>
      <c r="L1172" s="2329"/>
      <c r="M1172" s="1172" t="s">
        <v>437</v>
      </c>
      <c r="N1172" s="1172" t="s">
        <v>910</v>
      </c>
      <c r="O1172" s="1177" t="s">
        <v>910</v>
      </c>
    </row>
    <row r="1173" spans="1:15" ht="15" customHeight="1" x14ac:dyDescent="0.2">
      <c r="A1173" s="3010"/>
      <c r="B1173" s="2329" t="s">
        <v>433</v>
      </c>
      <c r="C1173" s="2329"/>
      <c r="D1173" s="2329" t="s">
        <v>1702</v>
      </c>
      <c r="E1173" s="2329"/>
      <c r="F1173" s="2329"/>
      <c r="G1173" s="2329" t="s">
        <v>911</v>
      </c>
      <c r="H1173" s="2329"/>
      <c r="I1173" s="2329" t="s">
        <v>433</v>
      </c>
      <c r="J1173" s="2360" t="s">
        <v>912</v>
      </c>
      <c r="K1173" s="2360" t="s">
        <v>842</v>
      </c>
      <c r="L1173" s="2360" t="s">
        <v>330</v>
      </c>
      <c r="M1173" s="1173" t="s">
        <v>913</v>
      </c>
      <c r="N1173" s="1173" t="s">
        <v>914</v>
      </c>
      <c r="O1173" s="1178" t="s">
        <v>913</v>
      </c>
    </row>
    <row r="1174" spans="1:15" ht="15" customHeight="1" x14ac:dyDescent="0.2">
      <c r="A1174" s="3010"/>
      <c r="B1174" s="2360" t="s">
        <v>916</v>
      </c>
      <c r="C1174" s="2360" t="s">
        <v>918</v>
      </c>
      <c r="D1174" s="2360"/>
      <c r="E1174" s="2360" t="s">
        <v>867</v>
      </c>
      <c r="F1174" s="2360" t="s">
        <v>917</v>
      </c>
      <c r="G1174" s="2360" t="s">
        <v>919</v>
      </c>
      <c r="H1174" s="2360" t="s">
        <v>836</v>
      </c>
      <c r="I1174" s="2360" t="s">
        <v>835</v>
      </c>
      <c r="J1174" s="2360" t="s">
        <v>920</v>
      </c>
      <c r="K1174" s="2360" t="s">
        <v>921</v>
      </c>
      <c r="L1174" s="2360" t="s">
        <v>336</v>
      </c>
      <c r="M1174" s="1173" t="s">
        <v>922</v>
      </c>
      <c r="N1174" s="1173" t="s">
        <v>923</v>
      </c>
      <c r="O1174" s="1178" t="s">
        <v>924</v>
      </c>
    </row>
    <row r="1175" spans="1:15" ht="15" customHeight="1" thickBot="1" x14ac:dyDescent="0.25">
      <c r="A1175" s="3011"/>
      <c r="B1175" s="1992">
        <v>43830</v>
      </c>
      <c r="C1175" s="2361">
        <v>2020</v>
      </c>
      <c r="D1175" s="2361">
        <v>2020</v>
      </c>
      <c r="E1175" s="2361">
        <v>2020</v>
      </c>
      <c r="F1175" s="2361">
        <v>2020</v>
      </c>
      <c r="G1175" s="2361" t="s">
        <v>925</v>
      </c>
      <c r="H1175" s="1176">
        <v>2020</v>
      </c>
      <c r="I1175" s="1992">
        <v>44196</v>
      </c>
      <c r="J1175" s="1992" t="s">
        <v>1983</v>
      </c>
      <c r="K1175" s="1992" t="s">
        <v>1983</v>
      </c>
      <c r="L1175" s="2361" t="s">
        <v>441</v>
      </c>
      <c r="M1175" s="1175" t="s">
        <v>926</v>
      </c>
      <c r="N1175" s="1175" t="s">
        <v>927</v>
      </c>
      <c r="O1175" s="1179" t="s">
        <v>927</v>
      </c>
    </row>
    <row r="1176" spans="1:15" ht="15" customHeight="1" x14ac:dyDescent="0.2">
      <c r="A1176" s="1185" t="s">
        <v>352</v>
      </c>
      <c r="B1176" s="1180">
        <v>197</v>
      </c>
      <c r="C1176" s="1180">
        <v>52</v>
      </c>
      <c r="D1176" s="1180">
        <v>0</v>
      </c>
      <c r="E1176" s="1180">
        <v>12</v>
      </c>
      <c r="F1176" s="1180">
        <v>33</v>
      </c>
      <c r="G1176" s="1180">
        <v>15</v>
      </c>
      <c r="H1176" s="1180">
        <v>137</v>
      </c>
      <c r="I1176" s="1180">
        <v>204</v>
      </c>
      <c r="J1176" s="1186">
        <v>2147.1153846153848</v>
      </c>
      <c r="K1176" s="1595">
        <v>15.672375070185289</v>
      </c>
      <c r="L1176" s="404"/>
      <c r="M1176" s="1188"/>
      <c r="N1176" s="1188"/>
      <c r="O1176" s="1189"/>
    </row>
    <row r="1177" spans="1:15" ht="15" customHeight="1" x14ac:dyDescent="0.2">
      <c r="A1177" s="1009" t="s">
        <v>353</v>
      </c>
      <c r="B1177" s="1003">
        <v>19</v>
      </c>
      <c r="C1177" s="1196">
        <v>2</v>
      </c>
      <c r="D1177" s="1196">
        <v>0</v>
      </c>
      <c r="E1177" s="1196">
        <v>0</v>
      </c>
      <c r="F1177" s="1196">
        <v>0</v>
      </c>
      <c r="G1177" s="1196">
        <v>3</v>
      </c>
      <c r="H1177" s="1197">
        <v>16</v>
      </c>
      <c r="I1177" s="1197">
        <v>21</v>
      </c>
      <c r="J1177" s="1198">
        <v>240</v>
      </c>
      <c r="K1177" s="1196">
        <v>15</v>
      </c>
      <c r="L1177" s="2146" t="s">
        <v>979</v>
      </c>
      <c r="M1177" s="1006">
        <v>1120000</v>
      </c>
      <c r="N1177" s="1944">
        <v>15697329.4</v>
      </c>
      <c r="O1177" s="1200">
        <v>11370034.944</v>
      </c>
    </row>
    <row r="1178" spans="1:15" ht="15" customHeight="1" x14ac:dyDescent="0.2">
      <c r="A1178" s="1009" t="s">
        <v>354</v>
      </c>
      <c r="B1178" s="1606">
        <v>16</v>
      </c>
      <c r="C1178" s="1599">
        <v>1</v>
      </c>
      <c r="D1178" s="1599">
        <v>0</v>
      </c>
      <c r="E1178" s="1599">
        <v>0</v>
      </c>
      <c r="F1178" s="1599">
        <v>0</v>
      </c>
      <c r="G1178" s="1599">
        <v>2</v>
      </c>
      <c r="H1178" s="1197">
        <v>14</v>
      </c>
      <c r="I1178" s="1197">
        <v>17</v>
      </c>
      <c r="J1178" s="1198">
        <v>218.82000000000002</v>
      </c>
      <c r="K1178" s="1599">
        <v>15.63</v>
      </c>
      <c r="L1178" s="2146" t="s">
        <v>979</v>
      </c>
      <c r="M1178" s="1006">
        <v>1120000</v>
      </c>
      <c r="N1178" s="1944">
        <v>15697329.4</v>
      </c>
      <c r="O1178" s="1200">
        <v>11370034.944</v>
      </c>
    </row>
    <row r="1179" spans="1:15" ht="15" customHeight="1" x14ac:dyDescent="0.2">
      <c r="A1179" s="1009" t="s">
        <v>355</v>
      </c>
      <c r="B1179" s="1004">
        <v>10</v>
      </c>
      <c r="C1179" s="1196">
        <v>1</v>
      </c>
      <c r="D1179" s="1196">
        <v>0</v>
      </c>
      <c r="E1179" s="1196">
        <v>2</v>
      </c>
      <c r="F1179" s="1196">
        <v>3</v>
      </c>
      <c r="G1179" s="1196"/>
      <c r="H1179" s="1197">
        <v>5</v>
      </c>
      <c r="I1179" s="1197">
        <v>6</v>
      </c>
      <c r="J1179" s="1198">
        <v>75</v>
      </c>
      <c r="K1179" s="1196">
        <v>15</v>
      </c>
      <c r="L1179" s="2146" t="s">
        <v>979</v>
      </c>
      <c r="M1179" s="1006">
        <v>1120000</v>
      </c>
      <c r="N1179" s="1944">
        <v>15697329.4</v>
      </c>
      <c r="O1179" s="1200">
        <v>11370034.944</v>
      </c>
    </row>
    <row r="1180" spans="1:15" ht="15" customHeight="1" x14ac:dyDescent="0.2">
      <c r="A1180" s="1009" t="s">
        <v>356</v>
      </c>
      <c r="B1180" s="1004">
        <v>21</v>
      </c>
      <c r="C1180" s="1196">
        <v>0</v>
      </c>
      <c r="D1180" s="1196">
        <v>0</v>
      </c>
      <c r="E1180" s="1196">
        <v>0</v>
      </c>
      <c r="F1180" s="1196">
        <v>0</v>
      </c>
      <c r="G1180" s="1196"/>
      <c r="H1180" s="1197">
        <v>21</v>
      </c>
      <c r="I1180" s="1197">
        <v>21</v>
      </c>
      <c r="J1180" s="1198">
        <v>318</v>
      </c>
      <c r="K1180" s="1196">
        <v>15.142857142857142</v>
      </c>
      <c r="L1180" s="2146" t="s">
        <v>979</v>
      </c>
      <c r="M1180" s="1006">
        <v>1120000</v>
      </c>
      <c r="N1180" s="1944">
        <v>15697329.4</v>
      </c>
      <c r="O1180" s="1200">
        <v>11370034.944</v>
      </c>
    </row>
    <row r="1181" spans="1:15" ht="15" customHeight="1" x14ac:dyDescent="0.2">
      <c r="A1181" s="1009" t="s">
        <v>357</v>
      </c>
      <c r="B1181" s="1196">
        <v>38</v>
      </c>
      <c r="C1181" s="1196">
        <v>18</v>
      </c>
      <c r="D1181" s="1196">
        <v>0</v>
      </c>
      <c r="E1181" s="1196">
        <v>1</v>
      </c>
      <c r="F1181" s="1196">
        <v>1</v>
      </c>
      <c r="G1181" s="1196">
        <v>2</v>
      </c>
      <c r="H1181" s="1197">
        <v>34</v>
      </c>
      <c r="I1181" s="1197">
        <v>54</v>
      </c>
      <c r="J1181" s="1198">
        <v>510</v>
      </c>
      <c r="K1181" s="1196">
        <v>15</v>
      </c>
      <c r="L1181" s="2146" t="s">
        <v>979</v>
      </c>
      <c r="M1181" s="1006">
        <v>1120000</v>
      </c>
      <c r="N1181" s="1944">
        <v>15697329.4</v>
      </c>
      <c r="O1181" s="1200">
        <v>11370034.944</v>
      </c>
    </row>
    <row r="1182" spans="1:15" ht="15" customHeight="1" x14ac:dyDescent="0.2">
      <c r="A1182" s="1009" t="s">
        <v>358</v>
      </c>
      <c r="B1182" s="1196">
        <v>18</v>
      </c>
      <c r="C1182" s="1196">
        <v>22</v>
      </c>
      <c r="D1182" s="1196">
        <v>0</v>
      </c>
      <c r="E1182" s="1196">
        <v>0</v>
      </c>
      <c r="F1182" s="1196">
        <v>0</v>
      </c>
      <c r="G1182" s="1196">
        <v>3</v>
      </c>
      <c r="H1182" s="1197">
        <v>15</v>
      </c>
      <c r="I1182" s="1197">
        <v>40</v>
      </c>
      <c r="J1182" s="1198">
        <v>304.5</v>
      </c>
      <c r="K1182" s="1196">
        <v>20.3</v>
      </c>
      <c r="L1182" s="2146" t="s">
        <v>979</v>
      </c>
      <c r="M1182" s="1006">
        <v>1120000</v>
      </c>
      <c r="N1182" s="1944">
        <v>15697329.4</v>
      </c>
      <c r="O1182" s="1200">
        <v>11370034.944</v>
      </c>
    </row>
    <row r="1183" spans="1:15" ht="15" customHeight="1" x14ac:dyDescent="0.2">
      <c r="A1183" s="1009" t="s">
        <v>928</v>
      </c>
      <c r="B1183" s="1196">
        <v>0</v>
      </c>
      <c r="C1183" s="1196"/>
      <c r="D1183" s="1196"/>
      <c r="E1183" s="1196"/>
      <c r="F1183" s="1196"/>
      <c r="G1183" s="1196"/>
      <c r="H1183" s="1197">
        <v>0</v>
      </c>
      <c r="I1183" s="1197">
        <v>0</v>
      </c>
      <c r="J1183" s="1198">
        <v>0</v>
      </c>
      <c r="K1183" s="1196"/>
      <c r="L1183" s="1199"/>
      <c r="M1183" s="1006"/>
      <c r="N1183" s="1006"/>
      <c r="O1183" s="1200"/>
    </row>
    <row r="1184" spans="1:15" ht="15" customHeight="1" x14ac:dyDescent="0.2">
      <c r="A1184" s="1009" t="s">
        <v>360</v>
      </c>
      <c r="B1184" s="1196">
        <v>0</v>
      </c>
      <c r="C1184" s="1196"/>
      <c r="D1184" s="1196"/>
      <c r="E1184" s="1196"/>
      <c r="F1184" s="1196"/>
      <c r="G1184" s="1196"/>
      <c r="H1184" s="1197">
        <v>0</v>
      </c>
      <c r="I1184" s="1197">
        <v>0</v>
      </c>
      <c r="J1184" s="1198">
        <v>0</v>
      </c>
      <c r="K1184" s="1196"/>
      <c r="L1184" s="1199"/>
      <c r="M1184" s="1006"/>
      <c r="N1184" s="1006"/>
      <c r="O1184" s="1200"/>
    </row>
    <row r="1185" spans="1:15" ht="15" customHeight="1" x14ac:dyDescent="0.2">
      <c r="A1185" s="1009" t="s">
        <v>929</v>
      </c>
      <c r="B1185" s="1196">
        <v>8</v>
      </c>
      <c r="C1185" s="1196">
        <v>1</v>
      </c>
      <c r="D1185" s="1196">
        <v>0</v>
      </c>
      <c r="E1185" s="1196">
        <v>2</v>
      </c>
      <c r="F1185" s="1196">
        <v>2</v>
      </c>
      <c r="G1185" s="1196"/>
      <c r="H1185" s="1197">
        <v>4</v>
      </c>
      <c r="I1185" s="1197">
        <v>5</v>
      </c>
      <c r="J1185" s="1198">
        <v>60.68</v>
      </c>
      <c r="K1185" s="1196">
        <v>15.17</v>
      </c>
      <c r="L1185" s="2146" t="s">
        <v>979</v>
      </c>
      <c r="M1185" s="1006">
        <v>1120000</v>
      </c>
      <c r="N1185" s="1944">
        <v>15697329.4</v>
      </c>
      <c r="O1185" s="1200">
        <v>11370034.944</v>
      </c>
    </row>
    <row r="1186" spans="1:15" ht="15" customHeight="1" x14ac:dyDescent="0.2">
      <c r="A1186" s="1009" t="s">
        <v>362</v>
      </c>
      <c r="B1186" s="1196">
        <v>26</v>
      </c>
      <c r="C1186" s="1196">
        <v>2</v>
      </c>
      <c r="D1186" s="1196">
        <v>0</v>
      </c>
      <c r="E1186" s="1196">
        <v>1</v>
      </c>
      <c r="F1186" s="1196">
        <v>0</v>
      </c>
      <c r="G1186" s="1196">
        <v>2</v>
      </c>
      <c r="H1186" s="1197">
        <v>23</v>
      </c>
      <c r="I1186" s="1197">
        <v>27</v>
      </c>
      <c r="J1186" s="1198">
        <v>345</v>
      </c>
      <c r="K1186" s="1196">
        <v>15</v>
      </c>
      <c r="L1186" s="2146" t="s">
        <v>979</v>
      </c>
      <c r="M1186" s="1006">
        <v>1120000</v>
      </c>
      <c r="N1186" s="1944">
        <v>15697329.4</v>
      </c>
      <c r="O1186" s="1200">
        <v>11370034.944</v>
      </c>
    </row>
    <row r="1187" spans="1:15" ht="15" customHeight="1" x14ac:dyDescent="0.2">
      <c r="A1187" s="1009" t="s">
        <v>363</v>
      </c>
      <c r="B1187" s="1196">
        <v>0</v>
      </c>
      <c r="C1187" s="1196"/>
      <c r="D1187" s="1196"/>
      <c r="E1187" s="1196"/>
      <c r="F1187" s="1196"/>
      <c r="G1187" s="1196"/>
      <c r="H1187" s="1197">
        <v>0</v>
      </c>
      <c r="I1187" s="1197">
        <v>0</v>
      </c>
      <c r="J1187" s="1198">
        <v>0</v>
      </c>
      <c r="K1187" s="1196"/>
      <c r="L1187" s="1199"/>
      <c r="M1187" s="1006"/>
      <c r="N1187" s="1006"/>
      <c r="O1187" s="1200"/>
    </row>
    <row r="1188" spans="1:15" ht="15" customHeight="1" x14ac:dyDescent="0.2">
      <c r="A1188" s="1009" t="s">
        <v>930</v>
      </c>
      <c r="B1188" s="1196">
        <v>8.5</v>
      </c>
      <c r="C1188" s="1196">
        <v>1</v>
      </c>
      <c r="D1188" s="1196">
        <v>0</v>
      </c>
      <c r="E1188" s="1196">
        <v>0</v>
      </c>
      <c r="F1188" s="1196">
        <v>5</v>
      </c>
      <c r="G1188" s="1196"/>
      <c r="H1188" s="1197">
        <v>3.5</v>
      </c>
      <c r="I1188" s="1197">
        <v>4.5</v>
      </c>
      <c r="J1188" s="1198">
        <v>52.5</v>
      </c>
      <c r="K1188" s="1196">
        <v>15</v>
      </c>
      <c r="L1188" s="2146" t="s">
        <v>979</v>
      </c>
      <c r="M1188" s="1006">
        <v>1120000</v>
      </c>
      <c r="N1188" s="1944">
        <v>15697329.4</v>
      </c>
      <c r="O1188" s="1200">
        <v>11370034.944</v>
      </c>
    </row>
    <row r="1189" spans="1:15" ht="15" customHeight="1" x14ac:dyDescent="0.2">
      <c r="A1189" s="1009" t="s">
        <v>365</v>
      </c>
      <c r="B1189" s="1196">
        <v>0</v>
      </c>
      <c r="C1189" s="1196"/>
      <c r="D1189" s="1196"/>
      <c r="E1189" s="1196"/>
      <c r="F1189" s="1196"/>
      <c r="G1189" s="1196"/>
      <c r="H1189" s="1197">
        <v>0</v>
      </c>
      <c r="I1189" s="1197">
        <v>0</v>
      </c>
      <c r="J1189" s="1198">
        <v>0</v>
      </c>
      <c r="K1189" s="1196"/>
      <c r="L1189" s="1199"/>
      <c r="M1189" s="1006"/>
      <c r="N1189" s="1593"/>
      <c r="O1189" s="1200"/>
    </row>
    <row r="1190" spans="1:15" ht="15" customHeight="1" x14ac:dyDescent="0.2">
      <c r="A1190" s="1009" t="s">
        <v>366</v>
      </c>
      <c r="B1190" s="1196">
        <v>19</v>
      </c>
      <c r="C1190" s="1196">
        <v>0</v>
      </c>
      <c r="D1190" s="1196">
        <v>0</v>
      </c>
      <c r="E1190" s="1196">
        <v>6</v>
      </c>
      <c r="F1190" s="1196">
        <v>11</v>
      </c>
      <c r="G1190" s="1196">
        <v>2</v>
      </c>
      <c r="H1190" s="1197">
        <v>0</v>
      </c>
      <c r="I1190" s="1197">
        <v>2</v>
      </c>
      <c r="J1190" s="1198">
        <v>0</v>
      </c>
      <c r="K1190" s="1196">
        <v>17.170000000000002</v>
      </c>
      <c r="L1190" s="2146" t="s">
        <v>979</v>
      </c>
      <c r="M1190" s="1006">
        <v>1120000</v>
      </c>
      <c r="N1190" s="1944">
        <v>15697329.4</v>
      </c>
      <c r="O1190" s="1200">
        <v>11370034.944</v>
      </c>
    </row>
    <row r="1191" spans="1:15" ht="15" customHeight="1" x14ac:dyDescent="0.2">
      <c r="A1191" s="1009" t="s">
        <v>367</v>
      </c>
      <c r="B1191" s="1003">
        <v>13.5</v>
      </c>
      <c r="C1191" s="1196">
        <v>4</v>
      </c>
      <c r="D1191" s="1196">
        <v>0</v>
      </c>
      <c r="E1191" s="1196">
        <v>0</v>
      </c>
      <c r="F1191" s="1196">
        <v>11</v>
      </c>
      <c r="G1191" s="1196">
        <v>1</v>
      </c>
      <c r="H1191" s="1197">
        <v>1.5</v>
      </c>
      <c r="I1191" s="1197">
        <v>6.5</v>
      </c>
      <c r="J1191" s="1198">
        <v>22.615384615384613</v>
      </c>
      <c r="K1191" s="1196">
        <v>15.076923076923077</v>
      </c>
      <c r="L1191" s="2146" t="s">
        <v>979</v>
      </c>
      <c r="M1191" s="1006">
        <v>1120000</v>
      </c>
      <c r="N1191" s="1944">
        <v>15697329.4</v>
      </c>
      <c r="O1191" s="1200">
        <v>11370034.944</v>
      </c>
    </row>
    <row r="1192" spans="1:15" ht="15" customHeight="1" x14ac:dyDescent="0.2">
      <c r="A1192" s="459" t="s">
        <v>931</v>
      </c>
      <c r="B1192" s="1049">
        <v>35.75</v>
      </c>
      <c r="C1192" s="1049">
        <v>3</v>
      </c>
      <c r="D1192" s="1049">
        <v>0</v>
      </c>
      <c r="E1192" s="1049">
        <v>0</v>
      </c>
      <c r="F1192" s="1049">
        <v>0</v>
      </c>
      <c r="G1192" s="1049">
        <v>8</v>
      </c>
      <c r="H1192" s="1049">
        <v>27.75</v>
      </c>
      <c r="I1192" s="1049">
        <v>38.75</v>
      </c>
      <c r="J1192" s="1201">
        <v>360</v>
      </c>
      <c r="K1192" s="1595">
        <v>12.972972972972974</v>
      </c>
      <c r="L1192" s="1203"/>
      <c r="M1192" s="1043"/>
      <c r="N1192" s="460"/>
      <c r="O1192" s="461"/>
    </row>
    <row r="1193" spans="1:15" ht="15" customHeight="1" x14ac:dyDescent="0.2">
      <c r="A1193" s="1009" t="s">
        <v>369</v>
      </c>
      <c r="B1193" s="1003">
        <v>20.75</v>
      </c>
      <c r="C1193" s="1196">
        <v>3</v>
      </c>
      <c r="D1193" s="1196">
        <v>0</v>
      </c>
      <c r="E1193" s="1196">
        <v>0</v>
      </c>
      <c r="F1193" s="1196">
        <v>0</v>
      </c>
      <c r="G1193" s="1196">
        <v>2</v>
      </c>
      <c r="H1193" s="1197">
        <v>18.75</v>
      </c>
      <c r="I1193" s="1197">
        <v>23.75</v>
      </c>
      <c r="J1193" s="1198">
        <v>225</v>
      </c>
      <c r="K1193" s="1196">
        <v>12</v>
      </c>
      <c r="L1193" s="2146" t="s">
        <v>979</v>
      </c>
      <c r="M1193" s="1006">
        <v>1120000</v>
      </c>
      <c r="N1193" s="1944">
        <v>15697329.4</v>
      </c>
      <c r="O1193" s="1200">
        <v>11370034.944</v>
      </c>
    </row>
    <row r="1194" spans="1:15" ht="15" customHeight="1" x14ac:dyDescent="0.2">
      <c r="A1194" s="1009" t="s">
        <v>370</v>
      </c>
      <c r="B1194" s="1003">
        <v>0</v>
      </c>
      <c r="C1194" s="1196"/>
      <c r="D1194" s="1196"/>
      <c r="E1194" s="1196"/>
      <c r="F1194" s="1196"/>
      <c r="G1194" s="1196"/>
      <c r="H1194" s="1197">
        <v>0</v>
      </c>
      <c r="I1194" s="1197">
        <v>0</v>
      </c>
      <c r="J1194" s="1198">
        <v>0</v>
      </c>
      <c r="K1194" s="1196"/>
      <c r="L1194" s="1199"/>
      <c r="M1194" s="1006"/>
      <c r="N1194" s="1593"/>
      <c r="O1194" s="1594"/>
    </row>
    <row r="1195" spans="1:15" ht="15" customHeight="1" x14ac:dyDescent="0.2">
      <c r="A1195" s="1009" t="s">
        <v>371</v>
      </c>
      <c r="B1195" s="1003">
        <v>0</v>
      </c>
      <c r="C1195" s="1196"/>
      <c r="D1195" s="1196"/>
      <c r="E1195" s="1196"/>
      <c r="F1195" s="1196"/>
      <c r="G1195" s="1196"/>
      <c r="H1195" s="1197">
        <v>0</v>
      </c>
      <c r="I1195" s="1197">
        <v>0</v>
      </c>
      <c r="J1195" s="1198">
        <v>0</v>
      </c>
      <c r="K1195" s="1196"/>
      <c r="L1195" s="1199"/>
      <c r="M1195" s="1006"/>
      <c r="N1195" s="1593"/>
      <c r="O1195" s="1594"/>
    </row>
    <row r="1196" spans="1:15" ht="15" customHeight="1" x14ac:dyDescent="0.2">
      <c r="A1196" s="1009" t="s">
        <v>372</v>
      </c>
      <c r="B1196" s="1003">
        <v>0</v>
      </c>
      <c r="C1196" s="1196"/>
      <c r="D1196" s="1196"/>
      <c r="E1196" s="1196"/>
      <c r="F1196" s="1196"/>
      <c r="G1196" s="1196"/>
      <c r="H1196" s="1197">
        <v>0</v>
      </c>
      <c r="I1196" s="1197">
        <v>0</v>
      </c>
      <c r="J1196" s="1198">
        <v>0</v>
      </c>
      <c r="K1196" s="1196"/>
      <c r="L1196" s="1199"/>
      <c r="M1196" s="1006"/>
      <c r="N1196" s="1006"/>
      <c r="O1196" s="1200"/>
    </row>
    <row r="1197" spans="1:15" ht="15" customHeight="1" x14ac:dyDescent="0.2">
      <c r="A1197" s="1009" t="s">
        <v>373</v>
      </c>
      <c r="B1197" s="1004">
        <v>15</v>
      </c>
      <c r="C1197" s="1196">
        <v>0</v>
      </c>
      <c r="D1197" s="1196">
        <v>0</v>
      </c>
      <c r="E1197" s="1196">
        <v>0</v>
      </c>
      <c r="F1197" s="1196">
        <v>0</v>
      </c>
      <c r="G1197" s="1196">
        <v>6</v>
      </c>
      <c r="H1197" s="1197">
        <v>9</v>
      </c>
      <c r="I1197" s="1197">
        <v>15</v>
      </c>
      <c r="J1197" s="1198">
        <v>135</v>
      </c>
      <c r="K1197" s="1196">
        <v>15</v>
      </c>
      <c r="L1197" s="2146" t="s">
        <v>979</v>
      </c>
      <c r="M1197" s="1006">
        <v>1120000</v>
      </c>
      <c r="N1197" s="1944">
        <v>15697329.4</v>
      </c>
      <c r="O1197" s="1200">
        <v>11370034.944</v>
      </c>
    </row>
    <row r="1198" spans="1:15" ht="15" customHeight="1" x14ac:dyDescent="0.2">
      <c r="A1198" s="1205" t="s">
        <v>374</v>
      </c>
      <c r="B1198" s="1049">
        <v>129.5</v>
      </c>
      <c r="C1198" s="1049">
        <v>71.5</v>
      </c>
      <c r="D1198" s="1049">
        <v>0</v>
      </c>
      <c r="E1198" s="1049">
        <v>10</v>
      </c>
      <c r="F1198" s="1049">
        <v>13</v>
      </c>
      <c r="G1198" s="1049">
        <v>4</v>
      </c>
      <c r="H1198" s="1049">
        <v>102.5</v>
      </c>
      <c r="I1198" s="1049">
        <v>178</v>
      </c>
      <c r="J1198" s="1201">
        <v>1490.5264705882353</v>
      </c>
      <c r="K1198" s="1595">
        <v>14.541721664275466</v>
      </c>
      <c r="L1198" s="1203"/>
      <c r="M1198" s="1043"/>
      <c r="N1198" s="460"/>
      <c r="O1198" s="461"/>
    </row>
    <row r="1199" spans="1:15" ht="15" customHeight="1" x14ac:dyDescent="0.2">
      <c r="A1199" s="1009" t="s">
        <v>375</v>
      </c>
      <c r="B1199" s="1004">
        <v>26</v>
      </c>
      <c r="C1199" s="1196">
        <v>2</v>
      </c>
      <c r="D1199" s="1196">
        <v>0</v>
      </c>
      <c r="E1199" s="1196">
        <v>0</v>
      </c>
      <c r="F1199" s="1196">
        <v>0</v>
      </c>
      <c r="G1199" s="1196">
        <v>2</v>
      </c>
      <c r="H1199" s="1197">
        <v>24</v>
      </c>
      <c r="I1199" s="1197">
        <v>28</v>
      </c>
      <c r="J1199" s="1198">
        <v>280</v>
      </c>
      <c r="K1199" s="1196">
        <v>11.666666666666666</v>
      </c>
      <c r="L1199" s="2146" t="s">
        <v>979</v>
      </c>
      <c r="M1199" s="1006">
        <v>1120000</v>
      </c>
      <c r="N1199" s="1944">
        <v>15697329.4</v>
      </c>
      <c r="O1199" s="1200">
        <v>11370034.944</v>
      </c>
    </row>
    <row r="1200" spans="1:15" ht="15" customHeight="1" x14ac:dyDescent="0.2">
      <c r="A1200" s="1009" t="s">
        <v>376</v>
      </c>
      <c r="B1200" s="1004">
        <v>3.5</v>
      </c>
      <c r="C1200" s="1196">
        <v>0</v>
      </c>
      <c r="D1200" s="1196">
        <v>0</v>
      </c>
      <c r="E1200" s="1196">
        <v>0</v>
      </c>
      <c r="F1200" s="1196">
        <v>0</v>
      </c>
      <c r="G1200" s="1196"/>
      <c r="H1200" s="1197">
        <v>3.5</v>
      </c>
      <c r="I1200" s="1197">
        <v>3.5</v>
      </c>
      <c r="J1200" s="1198">
        <v>52.5</v>
      </c>
      <c r="K1200" s="1196">
        <v>15</v>
      </c>
      <c r="L1200" s="2146" t="s">
        <v>979</v>
      </c>
      <c r="M1200" s="1006">
        <v>1120000</v>
      </c>
      <c r="N1200" s="1944">
        <v>15697329.4</v>
      </c>
      <c r="O1200" s="1200">
        <v>11370034.944</v>
      </c>
    </row>
    <row r="1201" spans="1:15" ht="15" customHeight="1" x14ac:dyDescent="0.2">
      <c r="A1201" s="1009" t="s">
        <v>377</v>
      </c>
      <c r="B1201" s="1004">
        <v>31</v>
      </c>
      <c r="C1201" s="1196">
        <v>0</v>
      </c>
      <c r="D1201" s="1196">
        <v>0</v>
      </c>
      <c r="E1201" s="1196">
        <v>0</v>
      </c>
      <c r="F1201" s="1196">
        <v>2</v>
      </c>
      <c r="G1201" s="1196"/>
      <c r="H1201" s="1197">
        <v>29</v>
      </c>
      <c r="I1201" s="1197">
        <v>29</v>
      </c>
      <c r="J1201" s="1198">
        <v>486.1764705882353</v>
      </c>
      <c r="K1201" s="1196">
        <v>16.764705882352942</v>
      </c>
      <c r="L1201" s="2146" t="s">
        <v>979</v>
      </c>
      <c r="M1201" s="1006">
        <v>1120000</v>
      </c>
      <c r="N1201" s="1944">
        <v>15697329.4</v>
      </c>
      <c r="O1201" s="1200">
        <v>11370034.944</v>
      </c>
    </row>
    <row r="1202" spans="1:15" ht="15" customHeight="1" x14ac:dyDescent="0.2">
      <c r="A1202" s="1009" t="s">
        <v>378</v>
      </c>
      <c r="B1202" s="1004">
        <v>23</v>
      </c>
      <c r="C1202" s="1196">
        <v>5</v>
      </c>
      <c r="D1202" s="1196">
        <v>0</v>
      </c>
      <c r="E1202" s="1196">
        <v>0</v>
      </c>
      <c r="F1202" s="1196">
        <v>9</v>
      </c>
      <c r="G1202" s="1196"/>
      <c r="H1202" s="1197">
        <v>14</v>
      </c>
      <c r="I1202" s="1197">
        <v>19</v>
      </c>
      <c r="J1202" s="1198">
        <v>210</v>
      </c>
      <c r="K1202" s="1196">
        <v>15</v>
      </c>
      <c r="L1202" s="2146" t="s">
        <v>979</v>
      </c>
      <c r="M1202" s="1006">
        <v>1120000</v>
      </c>
      <c r="N1202" s="1944">
        <v>15697329.4</v>
      </c>
      <c r="O1202" s="1200">
        <v>11370034.944</v>
      </c>
    </row>
    <row r="1203" spans="1:15" ht="15" customHeight="1" x14ac:dyDescent="0.2">
      <c r="A1203" s="1009" t="s">
        <v>379</v>
      </c>
      <c r="B1203" s="1004">
        <v>16</v>
      </c>
      <c r="C1203" s="1196">
        <v>0</v>
      </c>
      <c r="D1203" s="1196">
        <v>0</v>
      </c>
      <c r="E1203" s="1196">
        <v>0</v>
      </c>
      <c r="F1203" s="1196">
        <v>0</v>
      </c>
      <c r="G1203" s="1196">
        <v>2</v>
      </c>
      <c r="H1203" s="1197">
        <v>14</v>
      </c>
      <c r="I1203" s="1197">
        <v>16</v>
      </c>
      <c r="J1203" s="1198">
        <v>196</v>
      </c>
      <c r="K1203" s="1196">
        <v>14</v>
      </c>
      <c r="L1203" s="2146" t="s">
        <v>979</v>
      </c>
      <c r="M1203" s="1006">
        <v>1120000</v>
      </c>
      <c r="N1203" s="1944">
        <v>15697329.4</v>
      </c>
      <c r="O1203" s="1200">
        <v>11370034.944</v>
      </c>
    </row>
    <row r="1204" spans="1:15" ht="15" customHeight="1" x14ac:dyDescent="0.2">
      <c r="A1204" s="1009" t="s">
        <v>380</v>
      </c>
      <c r="B1204" s="1004">
        <v>2.5</v>
      </c>
      <c r="C1204" s="1196">
        <v>4</v>
      </c>
      <c r="D1204" s="1196">
        <v>0</v>
      </c>
      <c r="E1204" s="1196">
        <v>0</v>
      </c>
      <c r="F1204" s="1196">
        <v>0</v>
      </c>
      <c r="G1204" s="1196"/>
      <c r="H1204" s="1197">
        <v>2.5</v>
      </c>
      <c r="I1204" s="1197">
        <v>6.5</v>
      </c>
      <c r="J1204" s="1198">
        <v>36.25</v>
      </c>
      <c r="K1204" s="1196">
        <v>14.5</v>
      </c>
      <c r="L1204" s="2146" t="s">
        <v>979</v>
      </c>
      <c r="M1204" s="1006">
        <v>1120000</v>
      </c>
      <c r="N1204" s="1944">
        <v>15697329.4</v>
      </c>
      <c r="O1204" s="1200">
        <v>11370034.944</v>
      </c>
    </row>
    <row r="1205" spans="1:15" ht="15" customHeight="1" x14ac:dyDescent="0.2">
      <c r="A1205" s="1009" t="s">
        <v>381</v>
      </c>
      <c r="B1205" s="1004">
        <v>17</v>
      </c>
      <c r="C1205" s="1196">
        <v>50</v>
      </c>
      <c r="D1205" s="1196">
        <v>0</v>
      </c>
      <c r="E1205" s="1196">
        <v>10</v>
      </c>
      <c r="F1205" s="1196">
        <v>2</v>
      </c>
      <c r="G1205" s="1196"/>
      <c r="H1205" s="1197">
        <v>5</v>
      </c>
      <c r="I1205" s="1197">
        <v>55</v>
      </c>
      <c r="J1205" s="1198">
        <v>70</v>
      </c>
      <c r="K1205" s="1196">
        <v>14</v>
      </c>
      <c r="L1205" s="2146" t="s">
        <v>979</v>
      </c>
      <c r="M1205" s="1006">
        <v>1120000</v>
      </c>
      <c r="N1205" s="1944">
        <v>15697329.4</v>
      </c>
      <c r="O1205" s="1200">
        <v>11370034.944</v>
      </c>
    </row>
    <row r="1206" spans="1:15" ht="15" customHeight="1" x14ac:dyDescent="0.2">
      <c r="A1206" s="1009" t="s">
        <v>382</v>
      </c>
      <c r="B1206" s="1004">
        <v>10.5</v>
      </c>
      <c r="C1206" s="1196">
        <v>10.5</v>
      </c>
      <c r="D1206" s="1196">
        <v>0</v>
      </c>
      <c r="E1206" s="1196">
        <v>0</v>
      </c>
      <c r="F1206" s="1196">
        <v>0</v>
      </c>
      <c r="G1206" s="1196"/>
      <c r="H1206" s="1197">
        <v>10.5</v>
      </c>
      <c r="I1206" s="1197">
        <v>21</v>
      </c>
      <c r="J1206" s="1198">
        <v>159.6</v>
      </c>
      <c r="K1206" s="1196">
        <v>15.2</v>
      </c>
      <c r="L1206" s="2146" t="s">
        <v>979</v>
      </c>
      <c r="M1206" s="1006">
        <v>1120000</v>
      </c>
      <c r="N1206" s="1944">
        <v>15697329.4</v>
      </c>
      <c r="O1206" s="1200">
        <v>11370034.944</v>
      </c>
    </row>
    <row r="1207" spans="1:15" ht="15" customHeight="1" x14ac:dyDescent="0.2">
      <c r="A1207" s="1205" t="s">
        <v>383</v>
      </c>
      <c r="B1207" s="1049">
        <v>22</v>
      </c>
      <c r="C1207" s="1049">
        <v>4</v>
      </c>
      <c r="D1207" s="1049">
        <v>0</v>
      </c>
      <c r="E1207" s="1049">
        <v>0</v>
      </c>
      <c r="F1207" s="1049">
        <v>0</v>
      </c>
      <c r="G1207" s="1049">
        <v>0</v>
      </c>
      <c r="H1207" s="1049">
        <v>22</v>
      </c>
      <c r="I1207" s="1049">
        <v>26</v>
      </c>
      <c r="J1207" s="1201">
        <v>287.33333333333337</v>
      </c>
      <c r="K1207" s="1595">
        <v>13.060606060606062</v>
      </c>
      <c r="L1207" s="1203"/>
      <c r="M1207" s="1043"/>
      <c r="N1207" s="1043"/>
      <c r="O1207" s="461"/>
    </row>
    <row r="1208" spans="1:15" ht="15" customHeight="1" x14ac:dyDescent="0.2">
      <c r="A1208" s="1009" t="s">
        <v>384</v>
      </c>
      <c r="B1208" s="1004">
        <v>8</v>
      </c>
      <c r="C1208" s="1196">
        <v>0</v>
      </c>
      <c r="D1208" s="1196">
        <v>0</v>
      </c>
      <c r="E1208" s="1196">
        <v>0</v>
      </c>
      <c r="F1208" s="1196">
        <v>0</v>
      </c>
      <c r="G1208" s="1196"/>
      <c r="H1208" s="1197">
        <v>8</v>
      </c>
      <c r="I1208" s="1197">
        <v>8</v>
      </c>
      <c r="J1208" s="1198">
        <v>96</v>
      </c>
      <c r="K1208" s="1196">
        <v>12</v>
      </c>
      <c r="L1208" s="2146" t="s">
        <v>979</v>
      </c>
      <c r="M1208" s="1006">
        <v>1120000</v>
      </c>
      <c r="N1208" s="1944">
        <v>15697329.4</v>
      </c>
      <c r="O1208" s="1200">
        <v>11370034.944</v>
      </c>
    </row>
    <row r="1209" spans="1:15" ht="15" customHeight="1" x14ac:dyDescent="0.2">
      <c r="A1209" s="1009" t="s">
        <v>385</v>
      </c>
      <c r="B1209" s="1004">
        <v>0</v>
      </c>
      <c r="C1209" s="1196"/>
      <c r="D1209" s="1196"/>
      <c r="E1209" s="1196"/>
      <c r="F1209" s="1196"/>
      <c r="G1209" s="1196"/>
      <c r="H1209" s="1197">
        <v>0</v>
      </c>
      <c r="I1209" s="1197">
        <v>0</v>
      </c>
      <c r="J1209" s="1198">
        <v>0</v>
      </c>
      <c r="K1209" s="1196"/>
      <c r="L1209" s="1199"/>
      <c r="M1209" s="1006"/>
      <c r="N1209" s="1593"/>
      <c r="O1209" s="1594"/>
    </row>
    <row r="1210" spans="1:15" ht="15" customHeight="1" x14ac:dyDescent="0.2">
      <c r="A1210" s="1009" t="s">
        <v>386</v>
      </c>
      <c r="B1210" s="1004">
        <v>4</v>
      </c>
      <c r="C1210" s="1196">
        <v>2</v>
      </c>
      <c r="D1210" s="1196">
        <v>0</v>
      </c>
      <c r="E1210" s="1196">
        <v>0</v>
      </c>
      <c r="F1210" s="1196">
        <v>0</v>
      </c>
      <c r="G1210" s="1196"/>
      <c r="H1210" s="1197">
        <v>4</v>
      </c>
      <c r="I1210" s="1197">
        <v>6</v>
      </c>
      <c r="J1210" s="1198">
        <v>45.333333333333336</v>
      </c>
      <c r="K1210" s="1196">
        <v>11.333333333333334</v>
      </c>
      <c r="L1210" s="2146" t="s">
        <v>979</v>
      </c>
      <c r="M1210" s="1006">
        <v>1120000</v>
      </c>
      <c r="N1210" s="1944">
        <v>15697329.4</v>
      </c>
      <c r="O1210" s="1200">
        <v>11370034.944</v>
      </c>
    </row>
    <row r="1211" spans="1:15" ht="15" customHeight="1" x14ac:dyDescent="0.2">
      <c r="A1211" s="1009" t="s">
        <v>387</v>
      </c>
      <c r="B1211" s="1004">
        <v>3</v>
      </c>
      <c r="C1211" s="1196">
        <v>0</v>
      </c>
      <c r="D1211" s="1196">
        <v>0</v>
      </c>
      <c r="E1211" s="1196">
        <v>0</v>
      </c>
      <c r="F1211" s="1196">
        <v>0</v>
      </c>
      <c r="G1211" s="1196"/>
      <c r="H1211" s="1197">
        <v>3</v>
      </c>
      <c r="I1211" s="1197">
        <v>3</v>
      </c>
      <c r="J1211" s="1198">
        <v>45</v>
      </c>
      <c r="K1211" s="1196">
        <v>15</v>
      </c>
      <c r="L1211" s="2146" t="s">
        <v>979</v>
      </c>
      <c r="M1211" s="1006">
        <v>1120000</v>
      </c>
      <c r="N1211" s="1944">
        <v>15697329.4</v>
      </c>
      <c r="O1211" s="1200">
        <v>11370034.944</v>
      </c>
    </row>
    <row r="1212" spans="1:15" ht="15" customHeight="1" x14ac:dyDescent="0.2">
      <c r="A1212" s="1009" t="s">
        <v>388</v>
      </c>
      <c r="B1212" s="1004">
        <v>0</v>
      </c>
      <c r="C1212" s="1196"/>
      <c r="D1212" s="1196"/>
      <c r="E1212" s="1196"/>
      <c r="F1212" s="1196"/>
      <c r="G1212" s="1196"/>
      <c r="H1212" s="1197">
        <v>0</v>
      </c>
      <c r="I1212" s="1197">
        <v>0</v>
      </c>
      <c r="J1212" s="1198">
        <v>0</v>
      </c>
      <c r="K1212" s="1196"/>
      <c r="L1212" s="1199"/>
      <c r="M1212" s="1006"/>
      <c r="N1212" s="1006"/>
      <c r="O1212" s="1200"/>
    </row>
    <row r="1213" spans="1:15" ht="15" customHeight="1" x14ac:dyDescent="0.2">
      <c r="A1213" s="1009" t="s">
        <v>389</v>
      </c>
      <c r="B1213" s="1004">
        <v>0</v>
      </c>
      <c r="C1213" s="1196"/>
      <c r="D1213" s="1196"/>
      <c r="E1213" s="1196"/>
      <c r="F1213" s="1196"/>
      <c r="G1213" s="1196"/>
      <c r="H1213" s="1197">
        <v>0</v>
      </c>
      <c r="I1213" s="1197">
        <v>0</v>
      </c>
      <c r="J1213" s="1198">
        <v>0</v>
      </c>
      <c r="K1213" s="1196"/>
      <c r="L1213" s="1199"/>
      <c r="M1213" s="1006"/>
      <c r="N1213" s="1593"/>
      <c r="O1213" s="1594"/>
    </row>
    <row r="1214" spans="1:15" ht="15" customHeight="1" x14ac:dyDescent="0.2">
      <c r="A1214" s="1009" t="s">
        <v>390</v>
      </c>
      <c r="B1214" s="1004">
        <v>0</v>
      </c>
      <c r="C1214" s="1196"/>
      <c r="D1214" s="1196"/>
      <c r="E1214" s="1196"/>
      <c r="F1214" s="1196"/>
      <c r="G1214" s="1196"/>
      <c r="H1214" s="1197">
        <v>0</v>
      </c>
      <c r="I1214" s="1197">
        <v>0</v>
      </c>
      <c r="J1214" s="1198">
        <v>0</v>
      </c>
      <c r="K1214" s="1196"/>
      <c r="L1214" s="1199"/>
      <c r="M1214" s="1006"/>
      <c r="N1214" s="1006"/>
      <c r="O1214" s="1200"/>
    </row>
    <row r="1215" spans="1:15" ht="15" customHeight="1" x14ac:dyDescent="0.2">
      <c r="A1215" s="1009" t="s">
        <v>932</v>
      </c>
      <c r="B1215" s="1004">
        <v>5</v>
      </c>
      <c r="C1215" s="1196">
        <v>0</v>
      </c>
      <c r="D1215" s="1196">
        <v>0</v>
      </c>
      <c r="E1215" s="1196">
        <v>0</v>
      </c>
      <c r="F1215" s="1196">
        <v>0</v>
      </c>
      <c r="G1215" s="1196"/>
      <c r="H1215" s="1197">
        <v>5</v>
      </c>
      <c r="I1215" s="1197">
        <v>5</v>
      </c>
      <c r="J1215" s="1198">
        <v>75</v>
      </c>
      <c r="K1215" s="1196">
        <v>15</v>
      </c>
      <c r="L1215" s="2146" t="s">
        <v>979</v>
      </c>
      <c r="M1215" s="1006">
        <v>1120000</v>
      </c>
      <c r="N1215" s="1944">
        <v>15697329.4</v>
      </c>
      <c r="O1215" s="1200">
        <v>11370034.944</v>
      </c>
    </row>
    <row r="1216" spans="1:15" ht="15" customHeight="1" thickBot="1" x14ac:dyDescent="0.25">
      <c r="A1216" s="1190" t="s">
        <v>392</v>
      </c>
      <c r="B1216" s="1589">
        <v>2</v>
      </c>
      <c r="C1216" s="1191">
        <v>2</v>
      </c>
      <c r="D1216" s="1191">
        <v>0</v>
      </c>
      <c r="E1216" s="1191">
        <v>0</v>
      </c>
      <c r="F1216" s="1191">
        <v>0</v>
      </c>
      <c r="G1216" s="1191"/>
      <c r="H1216" s="1197">
        <v>2</v>
      </c>
      <c r="I1216" s="1197">
        <v>4</v>
      </c>
      <c r="J1216" s="1198">
        <v>26</v>
      </c>
      <c r="K1216" s="1191">
        <v>13</v>
      </c>
      <c r="L1216" s="2146" t="s">
        <v>979</v>
      </c>
      <c r="M1216" s="1006">
        <v>1120000</v>
      </c>
      <c r="N1216" s="1944">
        <v>15697329.4</v>
      </c>
      <c r="O1216" s="1200">
        <v>11370034.944</v>
      </c>
    </row>
    <row r="1217" spans="1:15" ht="15" customHeight="1" thickBot="1" x14ac:dyDescent="0.25">
      <c r="A1217" s="430" t="s">
        <v>933</v>
      </c>
      <c r="B1217" s="1181">
        <v>384.25</v>
      </c>
      <c r="C1217" s="1181">
        <v>130.5</v>
      </c>
      <c r="D1217" s="1181">
        <v>0</v>
      </c>
      <c r="E1217" s="1181">
        <v>22</v>
      </c>
      <c r="F1217" s="1181">
        <v>46</v>
      </c>
      <c r="G1217" s="1181">
        <v>27</v>
      </c>
      <c r="H1217" s="1181">
        <v>289.25</v>
      </c>
      <c r="I1217" s="1181">
        <v>446.75</v>
      </c>
      <c r="J1217" s="1182">
        <v>4284.9751885369533</v>
      </c>
      <c r="K1217" s="1182">
        <v>14.814088810845128</v>
      </c>
      <c r="L1217" s="1584" t="s">
        <v>979</v>
      </c>
      <c r="M1217" s="1184">
        <v>1120000.0000000002</v>
      </c>
      <c r="N1217" s="1184">
        <v>15697329.400000004</v>
      </c>
      <c r="O1217" s="536">
        <v>11370034.943999998</v>
      </c>
    </row>
    <row r="1218" spans="1:15" x14ac:dyDescent="0.2">
      <c r="A1218" s="7" t="s">
        <v>1874</v>
      </c>
      <c r="B1218" s="246"/>
      <c r="C1218" s="246"/>
      <c r="D1218" s="246"/>
      <c r="E1218" s="246"/>
      <c r="F1218" s="246"/>
      <c r="G1218" s="246"/>
      <c r="H1218" s="249"/>
      <c r="I1218" s="249"/>
      <c r="J1218" s="249"/>
      <c r="K1218" s="257"/>
      <c r="L1218" s="258"/>
      <c r="M1218" s="259"/>
      <c r="N1218" s="259"/>
      <c r="O1218" s="259"/>
    </row>
    <row r="1219" spans="1:15" x14ac:dyDescent="0.2">
      <c r="A1219" s="42"/>
      <c r="B1219" s="246"/>
      <c r="C1219" s="246"/>
      <c r="D1219" s="246"/>
      <c r="E1219" s="246"/>
      <c r="F1219" s="246"/>
      <c r="G1219" s="246"/>
      <c r="H1219" s="249"/>
      <c r="I1219" s="249"/>
      <c r="J1219" s="249"/>
      <c r="K1219" s="257"/>
      <c r="L1219" s="258"/>
      <c r="M1219" s="259"/>
      <c r="N1219" s="259"/>
      <c r="O1219" s="259"/>
    </row>
    <row r="1220" spans="1:15" x14ac:dyDescent="0.2">
      <c r="A1220" s="42"/>
      <c r="B1220" s="246"/>
      <c r="C1220" s="246"/>
      <c r="D1220" s="246"/>
      <c r="E1220" s="246"/>
      <c r="F1220" s="246"/>
      <c r="G1220" s="246"/>
      <c r="H1220" s="249"/>
      <c r="I1220" s="249"/>
      <c r="J1220" s="249"/>
      <c r="K1220" s="257"/>
      <c r="L1220" s="258"/>
      <c r="M1220" s="259"/>
      <c r="N1220" s="259"/>
      <c r="O1220" s="259"/>
    </row>
    <row r="1221" spans="1:15" ht="15" x14ac:dyDescent="0.25">
      <c r="A1221" s="3012" t="s">
        <v>1982</v>
      </c>
      <c r="B1221" s="3012"/>
      <c r="C1221" s="3012"/>
      <c r="D1221" s="3012"/>
      <c r="E1221" s="3012"/>
      <c r="F1221" s="3012"/>
      <c r="G1221" s="3012"/>
      <c r="H1221" s="3012"/>
      <c r="I1221" s="3012"/>
      <c r="J1221" s="3012"/>
      <c r="K1221" s="3012"/>
      <c r="L1221" s="3012"/>
      <c r="M1221" s="3012"/>
      <c r="N1221" s="3012"/>
      <c r="O1221" s="3012"/>
    </row>
    <row r="1222" spans="1:15" x14ac:dyDescent="0.2">
      <c r="A1222" s="263"/>
      <c r="B1222" s="263"/>
      <c r="C1222" s="259"/>
      <c r="D1222" s="259"/>
      <c r="E1222" s="259"/>
      <c r="F1222" s="259"/>
      <c r="G1222" s="259"/>
      <c r="H1222" s="257"/>
      <c r="I1222" s="257"/>
      <c r="J1222" s="257"/>
      <c r="K1222" s="257"/>
      <c r="L1222" s="258"/>
      <c r="M1222" s="259"/>
      <c r="N1222" s="259"/>
      <c r="O1222" s="259"/>
    </row>
    <row r="1223" spans="1:15" ht="13.5" thickBot="1" x14ac:dyDescent="0.25">
      <c r="A1223" s="263" t="s">
        <v>944</v>
      </c>
      <c r="B1223" s="263"/>
      <c r="C1223" s="259"/>
      <c r="D1223" s="259"/>
      <c r="E1223" s="259"/>
      <c r="F1223" s="259"/>
      <c r="G1223" s="259"/>
      <c r="H1223" s="257"/>
      <c r="I1223" s="257"/>
      <c r="J1223" s="257"/>
      <c r="K1223" s="257"/>
      <c r="L1223" s="258"/>
      <c r="M1223" s="259"/>
      <c r="N1223" s="259"/>
      <c r="O1223" s="259"/>
    </row>
    <row r="1224" spans="1:15" ht="15" customHeight="1" x14ac:dyDescent="0.2">
      <c r="A1224" s="3009" t="s">
        <v>328</v>
      </c>
      <c r="B1224" s="3005" t="s">
        <v>1984</v>
      </c>
      <c r="C1224" s="3006"/>
      <c r="D1224" s="3006"/>
      <c r="E1224" s="3006"/>
      <c r="F1224" s="3006"/>
      <c r="G1224" s="3006"/>
      <c r="H1224" s="3006"/>
      <c r="I1224" s="3006"/>
      <c r="J1224" s="3006"/>
      <c r="K1224" s="3006"/>
      <c r="L1224" s="3006"/>
      <c r="M1224" s="3006"/>
      <c r="N1224" s="3006"/>
      <c r="O1224" s="3007"/>
    </row>
    <row r="1225" spans="1:15" ht="15" customHeight="1" x14ac:dyDescent="0.2">
      <c r="A1225" s="3010"/>
      <c r="B1225" s="3008" t="s">
        <v>192</v>
      </c>
      <c r="C1225" s="3008"/>
      <c r="D1225" s="3008"/>
      <c r="E1225" s="3008"/>
      <c r="F1225" s="3008"/>
      <c r="G1225" s="3008"/>
      <c r="H1225" s="3008"/>
      <c r="I1225" s="3008"/>
      <c r="J1225" s="2329"/>
      <c r="K1225" s="2329" t="s">
        <v>904</v>
      </c>
      <c r="L1225" s="2329"/>
      <c r="M1225" s="1172" t="s">
        <v>437</v>
      </c>
      <c r="N1225" s="1172" t="s">
        <v>910</v>
      </c>
      <c r="O1225" s="1177" t="s">
        <v>910</v>
      </c>
    </row>
    <row r="1226" spans="1:15" ht="15" customHeight="1" x14ac:dyDescent="0.2">
      <c r="A1226" s="3010"/>
      <c r="B1226" s="2329" t="s">
        <v>433</v>
      </c>
      <c r="C1226" s="2329"/>
      <c r="D1226" s="2329" t="s">
        <v>1702</v>
      </c>
      <c r="E1226" s="2329"/>
      <c r="F1226" s="2329"/>
      <c r="G1226" s="2329" t="s">
        <v>911</v>
      </c>
      <c r="H1226" s="2329"/>
      <c r="I1226" s="2329" t="s">
        <v>433</v>
      </c>
      <c r="J1226" s="2360" t="s">
        <v>912</v>
      </c>
      <c r="K1226" s="2360" t="s">
        <v>842</v>
      </c>
      <c r="L1226" s="2360" t="s">
        <v>330</v>
      </c>
      <c r="M1226" s="1173" t="s">
        <v>913</v>
      </c>
      <c r="N1226" s="1173" t="s">
        <v>914</v>
      </c>
      <c r="O1226" s="1178" t="s">
        <v>913</v>
      </c>
    </row>
    <row r="1227" spans="1:15" ht="15" customHeight="1" x14ac:dyDescent="0.2">
      <c r="A1227" s="3010"/>
      <c r="B1227" s="2360" t="s">
        <v>916</v>
      </c>
      <c r="C1227" s="2360" t="s">
        <v>918</v>
      </c>
      <c r="D1227" s="2360"/>
      <c r="E1227" s="2360" t="s">
        <v>867</v>
      </c>
      <c r="F1227" s="2360" t="s">
        <v>917</v>
      </c>
      <c r="G1227" s="2360" t="s">
        <v>919</v>
      </c>
      <c r="H1227" s="2360" t="s">
        <v>836</v>
      </c>
      <c r="I1227" s="2360" t="s">
        <v>835</v>
      </c>
      <c r="J1227" s="2360" t="s">
        <v>920</v>
      </c>
      <c r="K1227" s="2360" t="s">
        <v>921</v>
      </c>
      <c r="L1227" s="2360" t="s">
        <v>336</v>
      </c>
      <c r="M1227" s="1173" t="s">
        <v>922</v>
      </c>
      <c r="N1227" s="1173" t="s">
        <v>923</v>
      </c>
      <c r="O1227" s="1178" t="s">
        <v>924</v>
      </c>
    </row>
    <row r="1228" spans="1:15" ht="15" customHeight="1" thickBot="1" x14ac:dyDescent="0.25">
      <c r="A1228" s="3011"/>
      <c r="B1228" s="1992">
        <v>43830</v>
      </c>
      <c r="C1228" s="2361">
        <v>2020</v>
      </c>
      <c r="D1228" s="2361">
        <v>2020</v>
      </c>
      <c r="E1228" s="2361">
        <v>2020</v>
      </c>
      <c r="F1228" s="2361">
        <v>2020</v>
      </c>
      <c r="G1228" s="2361" t="s">
        <v>925</v>
      </c>
      <c r="H1228" s="1176">
        <v>2020</v>
      </c>
      <c r="I1228" s="1992">
        <v>44196</v>
      </c>
      <c r="J1228" s="1992" t="s">
        <v>1983</v>
      </c>
      <c r="K1228" s="1992" t="s">
        <v>1983</v>
      </c>
      <c r="L1228" s="2361" t="s">
        <v>441</v>
      </c>
      <c r="M1228" s="1175" t="s">
        <v>926</v>
      </c>
      <c r="N1228" s="1175" t="s">
        <v>927</v>
      </c>
      <c r="O1228" s="1179" t="s">
        <v>927</v>
      </c>
    </row>
    <row r="1229" spans="1:15" ht="15" customHeight="1" x14ac:dyDescent="0.2">
      <c r="A1229" s="1185" t="s">
        <v>352</v>
      </c>
      <c r="B1229" s="1180">
        <v>56.7</v>
      </c>
      <c r="C1229" s="1180">
        <v>35.5</v>
      </c>
      <c r="D1229" s="1180">
        <v>0</v>
      </c>
      <c r="E1229" s="1180">
        <v>4</v>
      </c>
      <c r="F1229" s="1180">
        <v>2</v>
      </c>
      <c r="G1229" s="1180">
        <v>4</v>
      </c>
      <c r="H1229" s="1180">
        <v>46.7</v>
      </c>
      <c r="I1229" s="1180">
        <v>86.2</v>
      </c>
      <c r="J1229" s="1186">
        <v>325.18200000000002</v>
      </c>
      <c r="K1229" s="1595">
        <v>6.9632119914346893</v>
      </c>
      <c r="L1229" s="404"/>
      <c r="M1229" s="1188"/>
      <c r="N1229" s="1188"/>
      <c r="O1229" s="1189"/>
    </row>
    <row r="1230" spans="1:15" ht="15" customHeight="1" x14ac:dyDescent="0.2">
      <c r="A1230" s="1009" t="s">
        <v>353</v>
      </c>
      <c r="B1230" s="1003">
        <v>0</v>
      </c>
      <c r="C1230" s="1196"/>
      <c r="D1230" s="1196"/>
      <c r="E1230" s="1196"/>
      <c r="F1230" s="1196"/>
      <c r="G1230" s="1196"/>
      <c r="H1230" s="1197">
        <v>0</v>
      </c>
      <c r="I1230" s="1197">
        <v>0</v>
      </c>
      <c r="J1230" s="1198">
        <v>0</v>
      </c>
      <c r="K1230" s="1198"/>
      <c r="L1230" s="1199"/>
      <c r="M1230" s="1006"/>
      <c r="N1230" s="1006"/>
      <c r="O1230" s="1200"/>
    </row>
    <row r="1231" spans="1:15" ht="15" customHeight="1" x14ac:dyDescent="0.2">
      <c r="A1231" s="1009" t="s">
        <v>354</v>
      </c>
      <c r="B1231" s="1003">
        <v>7</v>
      </c>
      <c r="C1231" s="1196">
        <v>0</v>
      </c>
      <c r="D1231" s="1196">
        <v>0</v>
      </c>
      <c r="E1231" s="1196">
        <v>0</v>
      </c>
      <c r="F1231" s="1196">
        <v>0</v>
      </c>
      <c r="G1231" s="1196"/>
      <c r="H1231" s="1197">
        <v>7</v>
      </c>
      <c r="I1231" s="1197">
        <v>7</v>
      </c>
      <c r="J1231" s="1198">
        <v>42</v>
      </c>
      <c r="K1231" s="1196">
        <v>6</v>
      </c>
      <c r="L1231" s="2146" t="s">
        <v>979</v>
      </c>
      <c r="M1231" s="1006">
        <v>4463000</v>
      </c>
      <c r="N1231" s="1006">
        <v>27168880.829999998</v>
      </c>
      <c r="O1231" s="1117"/>
    </row>
    <row r="1232" spans="1:15" ht="15" customHeight="1" x14ac:dyDescent="0.2">
      <c r="A1232" s="1009" t="s">
        <v>355</v>
      </c>
      <c r="B1232" s="1003">
        <v>17</v>
      </c>
      <c r="C1232" s="1196">
        <v>4</v>
      </c>
      <c r="D1232" s="1196">
        <v>0</v>
      </c>
      <c r="E1232" s="1196">
        <v>1</v>
      </c>
      <c r="F1232" s="1196">
        <v>1</v>
      </c>
      <c r="G1232" s="1196">
        <v>2</v>
      </c>
      <c r="H1232" s="1197">
        <v>13</v>
      </c>
      <c r="I1232" s="1197">
        <v>19</v>
      </c>
      <c r="J1232" s="1198">
        <v>52</v>
      </c>
      <c r="K1232" s="1196">
        <v>4</v>
      </c>
      <c r="L1232" s="2146" t="s">
        <v>979</v>
      </c>
      <c r="M1232" s="1006">
        <v>4463000</v>
      </c>
      <c r="N1232" s="1006">
        <v>27168880.829999998</v>
      </c>
      <c r="O1232" s="1117"/>
    </row>
    <row r="1233" spans="1:15" ht="15" customHeight="1" x14ac:dyDescent="0.2">
      <c r="A1233" s="1009" t="s">
        <v>356</v>
      </c>
      <c r="B1233" s="1003">
        <v>0</v>
      </c>
      <c r="C1233" s="1196"/>
      <c r="D1233" s="1196"/>
      <c r="E1233" s="1196"/>
      <c r="F1233" s="1196"/>
      <c r="G1233" s="1196"/>
      <c r="H1233" s="1197">
        <v>0</v>
      </c>
      <c r="I1233" s="1197">
        <v>0</v>
      </c>
      <c r="J1233" s="1198">
        <v>0</v>
      </c>
      <c r="K1233" s="1196"/>
      <c r="L1233" s="1199"/>
      <c r="M1233" s="1006"/>
      <c r="N1233" s="1006"/>
      <c r="O1233" s="1200"/>
    </row>
    <row r="1234" spans="1:15" ht="15" customHeight="1" x14ac:dyDescent="0.2">
      <c r="A1234" s="1009" t="s">
        <v>357</v>
      </c>
      <c r="B1234" s="1003">
        <v>1</v>
      </c>
      <c r="C1234" s="1196">
        <v>4</v>
      </c>
      <c r="D1234" s="1196">
        <v>0</v>
      </c>
      <c r="E1234" s="1196">
        <v>1</v>
      </c>
      <c r="F1234" s="1196"/>
      <c r="G1234" s="1196"/>
      <c r="H1234" s="1197">
        <v>0</v>
      </c>
      <c r="I1234" s="1197">
        <v>4</v>
      </c>
      <c r="J1234" s="1198">
        <v>0</v>
      </c>
      <c r="K1234" s="1196"/>
      <c r="L1234" s="2146"/>
      <c r="M1234" s="1006"/>
      <c r="N1234" s="1006"/>
      <c r="O1234" s="1200"/>
    </row>
    <row r="1235" spans="1:15" ht="15" customHeight="1" x14ac:dyDescent="0.2">
      <c r="A1235" s="1009" t="s">
        <v>358</v>
      </c>
      <c r="B1235" s="1003">
        <v>22</v>
      </c>
      <c r="C1235" s="1196">
        <v>15</v>
      </c>
      <c r="D1235" s="1196">
        <v>0</v>
      </c>
      <c r="E1235" s="1196">
        <v>0</v>
      </c>
      <c r="F1235" s="1196">
        <v>0</v>
      </c>
      <c r="G1235" s="1196">
        <v>2</v>
      </c>
      <c r="H1235" s="1197">
        <v>20</v>
      </c>
      <c r="I1235" s="1197">
        <v>37</v>
      </c>
      <c r="J1235" s="1198">
        <v>160</v>
      </c>
      <c r="K1235" s="1196">
        <v>8</v>
      </c>
      <c r="L1235" s="2146" t="s">
        <v>979</v>
      </c>
      <c r="M1235" s="1006">
        <v>4463000</v>
      </c>
      <c r="N1235" s="1006">
        <v>27168880.829999998</v>
      </c>
      <c r="O1235" s="1200"/>
    </row>
    <row r="1236" spans="1:15" ht="15" customHeight="1" x14ac:dyDescent="0.2">
      <c r="A1236" s="1009" t="s">
        <v>928</v>
      </c>
      <c r="B1236" s="1003">
        <v>0</v>
      </c>
      <c r="C1236" s="1196"/>
      <c r="D1236" s="1196"/>
      <c r="E1236" s="1196"/>
      <c r="F1236" s="1196"/>
      <c r="G1236" s="1196"/>
      <c r="H1236" s="1197">
        <v>0</v>
      </c>
      <c r="I1236" s="1197">
        <v>0</v>
      </c>
      <c r="J1236" s="1198">
        <v>0</v>
      </c>
      <c r="K1236" s="1196"/>
      <c r="L1236" s="1199"/>
      <c r="M1236" s="1006"/>
      <c r="N1236" s="1006"/>
      <c r="O1236" s="1200"/>
    </row>
    <row r="1237" spans="1:15" ht="15" customHeight="1" x14ac:dyDescent="0.2">
      <c r="A1237" s="1009" t="s">
        <v>360</v>
      </c>
      <c r="B1237" s="1003">
        <v>1.7</v>
      </c>
      <c r="C1237" s="1196">
        <v>0.5</v>
      </c>
      <c r="D1237" s="1196">
        <v>0</v>
      </c>
      <c r="E1237" s="1196">
        <v>0</v>
      </c>
      <c r="F1237" s="1196">
        <v>0</v>
      </c>
      <c r="G1237" s="1196"/>
      <c r="H1237" s="1197">
        <v>1.7000000000000002</v>
      </c>
      <c r="I1237" s="1197">
        <v>2.2000000000000002</v>
      </c>
      <c r="J1237" s="1198">
        <v>21.182000000000002</v>
      </c>
      <c r="K1237" s="1196">
        <v>12.46</v>
      </c>
      <c r="L1237" s="2146" t="s">
        <v>979</v>
      </c>
      <c r="M1237" s="1006">
        <v>4463000</v>
      </c>
      <c r="N1237" s="1006">
        <v>27168880.829999998</v>
      </c>
      <c r="O1237" s="1200"/>
    </row>
    <row r="1238" spans="1:15" ht="15" customHeight="1" x14ac:dyDescent="0.2">
      <c r="A1238" s="1009" t="s">
        <v>929</v>
      </c>
      <c r="B1238" s="1003">
        <v>2</v>
      </c>
      <c r="C1238" s="1196">
        <v>6</v>
      </c>
      <c r="D1238" s="1196">
        <v>0</v>
      </c>
      <c r="E1238" s="1196">
        <v>1</v>
      </c>
      <c r="F1238" s="1196">
        <v>1</v>
      </c>
      <c r="G1238" s="1196"/>
      <c r="H1238" s="1197">
        <v>0</v>
      </c>
      <c r="I1238" s="1197">
        <v>6</v>
      </c>
      <c r="J1238" s="1198">
        <v>0</v>
      </c>
      <c r="K1238" s="1196"/>
      <c r="L1238" s="2146"/>
      <c r="M1238" s="1006"/>
      <c r="N1238" s="1006"/>
      <c r="O1238" s="1200"/>
    </row>
    <row r="1239" spans="1:15" ht="15" customHeight="1" x14ac:dyDescent="0.2">
      <c r="A1239" s="1009" t="s">
        <v>362</v>
      </c>
      <c r="B1239" s="1003">
        <v>0</v>
      </c>
      <c r="C1239" s="1196"/>
      <c r="D1239" s="1196"/>
      <c r="E1239" s="1196"/>
      <c r="F1239" s="1196"/>
      <c r="G1239" s="1196"/>
      <c r="H1239" s="1197">
        <v>0</v>
      </c>
      <c r="I1239" s="1197">
        <v>0</v>
      </c>
      <c r="J1239" s="1198">
        <v>0</v>
      </c>
      <c r="K1239" s="1196"/>
      <c r="L1239" s="1199"/>
      <c r="M1239" s="1006"/>
      <c r="N1239" s="1006"/>
      <c r="O1239" s="1200"/>
    </row>
    <row r="1240" spans="1:15" ht="15" customHeight="1" x14ac:dyDescent="0.2">
      <c r="A1240" s="1009" t="s">
        <v>363</v>
      </c>
      <c r="B1240" s="1003">
        <v>6</v>
      </c>
      <c r="C1240" s="1196">
        <v>6</v>
      </c>
      <c r="D1240" s="1196">
        <v>0</v>
      </c>
      <c r="E1240" s="1196">
        <v>1</v>
      </c>
      <c r="F1240" s="1196">
        <v>0</v>
      </c>
      <c r="G1240" s="1196"/>
      <c r="H1240" s="1197">
        <v>5</v>
      </c>
      <c r="I1240" s="1197">
        <v>11</v>
      </c>
      <c r="J1240" s="1198">
        <v>50</v>
      </c>
      <c r="K1240" s="1196">
        <v>10</v>
      </c>
      <c r="L1240" s="2146" t="s">
        <v>979</v>
      </c>
      <c r="M1240" s="1006">
        <v>4463000</v>
      </c>
      <c r="N1240" s="1006">
        <v>27168880.829999998</v>
      </c>
      <c r="O1240" s="1200"/>
    </row>
    <row r="1241" spans="1:15" ht="15" customHeight="1" x14ac:dyDescent="0.2">
      <c r="A1241" s="1009" t="s">
        <v>930</v>
      </c>
      <c r="B1241" s="1003">
        <v>0</v>
      </c>
      <c r="C1241" s="1196"/>
      <c r="D1241" s="1196"/>
      <c r="E1241" s="1196"/>
      <c r="F1241" s="1196"/>
      <c r="G1241" s="1196"/>
      <c r="H1241" s="1197">
        <v>0</v>
      </c>
      <c r="I1241" s="1197">
        <v>0</v>
      </c>
      <c r="J1241" s="1198">
        <v>0</v>
      </c>
      <c r="K1241" s="1196"/>
      <c r="L1241" s="1199"/>
      <c r="M1241" s="1006"/>
      <c r="N1241" s="1006"/>
      <c r="O1241" s="1200"/>
    </row>
    <row r="1242" spans="1:15" ht="15" customHeight="1" x14ac:dyDescent="0.2">
      <c r="A1242" s="1009" t="s">
        <v>365</v>
      </c>
      <c r="B1242" s="1003">
        <v>0</v>
      </c>
      <c r="C1242" s="1196"/>
      <c r="D1242" s="1196"/>
      <c r="E1242" s="1196"/>
      <c r="F1242" s="1196"/>
      <c r="G1242" s="1196"/>
      <c r="H1242" s="1197">
        <v>0</v>
      </c>
      <c r="I1242" s="1197">
        <v>0</v>
      </c>
      <c r="J1242" s="1198">
        <v>0</v>
      </c>
      <c r="K1242" s="1198"/>
      <c r="L1242" s="1199"/>
      <c r="M1242" s="1006"/>
      <c r="N1242" s="1593"/>
      <c r="O1242" s="1200"/>
    </row>
    <row r="1243" spans="1:15" ht="15" customHeight="1" x14ac:dyDescent="0.2">
      <c r="A1243" s="1009" t="s">
        <v>366</v>
      </c>
      <c r="B1243" s="1003">
        <v>0</v>
      </c>
      <c r="C1243" s="1196"/>
      <c r="D1243" s="1196"/>
      <c r="E1243" s="1196"/>
      <c r="F1243" s="1196"/>
      <c r="G1243" s="1196"/>
      <c r="H1243" s="1197">
        <v>0</v>
      </c>
      <c r="I1243" s="1197">
        <v>0</v>
      </c>
      <c r="J1243" s="1198">
        <v>0</v>
      </c>
      <c r="K1243" s="1198"/>
      <c r="L1243" s="1199"/>
      <c r="M1243" s="1006"/>
      <c r="N1243" s="1593"/>
      <c r="O1243" s="1200"/>
    </row>
    <row r="1244" spans="1:15" ht="15" customHeight="1" x14ac:dyDescent="0.2">
      <c r="A1244" s="1009" t="s">
        <v>367</v>
      </c>
      <c r="B1244" s="1003">
        <v>0</v>
      </c>
      <c r="C1244" s="1196"/>
      <c r="D1244" s="1196"/>
      <c r="E1244" s="1196"/>
      <c r="F1244" s="1196"/>
      <c r="G1244" s="1196"/>
      <c r="H1244" s="1197">
        <v>0</v>
      </c>
      <c r="I1244" s="1197">
        <v>0</v>
      </c>
      <c r="J1244" s="1198">
        <v>0</v>
      </c>
      <c r="K1244" s="1198"/>
      <c r="L1244" s="1199"/>
      <c r="M1244" s="1006"/>
      <c r="N1244" s="1593"/>
      <c r="O1244" s="1200"/>
    </row>
    <row r="1245" spans="1:15" ht="15" customHeight="1" x14ac:dyDescent="0.2">
      <c r="A1245" s="459" t="s">
        <v>931</v>
      </c>
      <c r="B1245" s="1049">
        <v>212.5</v>
      </c>
      <c r="C1245" s="1049">
        <v>10.25</v>
      </c>
      <c r="D1245" s="1049">
        <v>0</v>
      </c>
      <c r="E1245" s="1049">
        <v>3</v>
      </c>
      <c r="F1245" s="1049">
        <v>65</v>
      </c>
      <c r="G1245" s="1049">
        <v>10</v>
      </c>
      <c r="H1245" s="1049">
        <v>134.5</v>
      </c>
      <c r="I1245" s="1049">
        <v>154.75</v>
      </c>
      <c r="J1245" s="1201">
        <v>1119</v>
      </c>
      <c r="K1245" s="1201">
        <v>8.3197026022304836</v>
      </c>
      <c r="L1245" s="1203"/>
      <c r="M1245" s="1043"/>
      <c r="N1245" s="460"/>
      <c r="O1245" s="1204"/>
    </row>
    <row r="1246" spans="1:15" ht="15" customHeight="1" x14ac:dyDescent="0.2">
      <c r="A1246" s="1009" t="s">
        <v>369</v>
      </c>
      <c r="B1246" s="1003">
        <v>48</v>
      </c>
      <c r="C1246" s="1196">
        <v>0</v>
      </c>
      <c r="D1246" s="1196">
        <v>0</v>
      </c>
      <c r="E1246" s="1196">
        <v>0</v>
      </c>
      <c r="F1246" s="1196">
        <v>30</v>
      </c>
      <c r="G1246" s="1196">
        <v>3</v>
      </c>
      <c r="H1246" s="1197">
        <v>15</v>
      </c>
      <c r="I1246" s="1197">
        <v>18</v>
      </c>
      <c r="J1246" s="1198">
        <v>120</v>
      </c>
      <c r="K1246" s="1196">
        <v>8</v>
      </c>
      <c r="L1246" s="2146" t="s">
        <v>979</v>
      </c>
      <c r="M1246" s="1006">
        <v>4463000</v>
      </c>
      <c r="N1246" s="1006">
        <v>27168880.829999998</v>
      </c>
      <c r="O1246" s="1117"/>
    </row>
    <row r="1247" spans="1:15" ht="15" customHeight="1" x14ac:dyDescent="0.2">
      <c r="A1247" s="1009" t="s">
        <v>370</v>
      </c>
      <c r="B1247" s="262">
        <v>156</v>
      </c>
      <c r="C1247" s="1196">
        <v>10</v>
      </c>
      <c r="D1247" s="1196">
        <v>0</v>
      </c>
      <c r="E1247" s="1196">
        <v>3</v>
      </c>
      <c r="F1247" s="1196">
        <v>35</v>
      </c>
      <c r="G1247" s="1196">
        <v>6</v>
      </c>
      <c r="H1247" s="1197">
        <v>112</v>
      </c>
      <c r="I1247" s="1197">
        <v>128</v>
      </c>
      <c r="J1247" s="1198">
        <v>924</v>
      </c>
      <c r="K1247" s="1196">
        <v>8.25</v>
      </c>
      <c r="L1247" s="2146" t="s">
        <v>979</v>
      </c>
      <c r="M1247" s="1006">
        <v>4463000</v>
      </c>
      <c r="N1247" s="1006">
        <v>27168880.829999998</v>
      </c>
      <c r="O1247" s="1117"/>
    </row>
    <row r="1248" spans="1:15" ht="15" customHeight="1" x14ac:dyDescent="0.2">
      <c r="A1248" s="1009" t="s">
        <v>371</v>
      </c>
      <c r="B1248" s="1003">
        <v>8.5</v>
      </c>
      <c r="C1248" s="1196">
        <v>0.25</v>
      </c>
      <c r="D1248" s="1196">
        <v>0</v>
      </c>
      <c r="E1248" s="1196">
        <v>0</v>
      </c>
      <c r="F1248" s="1196">
        <v>0</v>
      </c>
      <c r="G1248" s="1196">
        <v>1</v>
      </c>
      <c r="H1248" s="1197">
        <v>7.5</v>
      </c>
      <c r="I1248" s="1197">
        <v>8.75</v>
      </c>
      <c r="J1248" s="1198">
        <v>75</v>
      </c>
      <c r="K1248" s="1196">
        <v>10</v>
      </c>
      <c r="L1248" s="2146" t="s">
        <v>979</v>
      </c>
      <c r="M1248" s="1006">
        <v>4463000</v>
      </c>
      <c r="N1248" s="1006">
        <v>27168880.829999998</v>
      </c>
      <c r="O1248" s="1117"/>
    </row>
    <row r="1249" spans="1:15" ht="15" customHeight="1" x14ac:dyDescent="0.2">
      <c r="A1249" s="1009" t="s">
        <v>372</v>
      </c>
      <c r="B1249" s="1003">
        <v>0</v>
      </c>
      <c r="C1249" s="1196"/>
      <c r="D1249" s="1196"/>
      <c r="E1249" s="1196"/>
      <c r="F1249" s="1196"/>
      <c r="G1249" s="1196"/>
      <c r="H1249" s="1197">
        <v>0</v>
      </c>
      <c r="I1249" s="1197">
        <v>0</v>
      </c>
      <c r="J1249" s="1198">
        <v>0</v>
      </c>
      <c r="K1249" s="1196"/>
      <c r="L1249" s="1199"/>
      <c r="M1249" s="1006"/>
      <c r="N1249" s="1593"/>
      <c r="O1249" s="1200"/>
    </row>
    <row r="1250" spans="1:15" ht="15" customHeight="1" x14ac:dyDescent="0.2">
      <c r="A1250" s="1009" t="s">
        <v>373</v>
      </c>
      <c r="B1250" s="1003">
        <v>0</v>
      </c>
      <c r="C1250" s="1196"/>
      <c r="D1250" s="1196"/>
      <c r="E1250" s="1196"/>
      <c r="F1250" s="1196"/>
      <c r="G1250" s="1196"/>
      <c r="H1250" s="1197">
        <v>0</v>
      </c>
      <c r="I1250" s="1197">
        <v>0</v>
      </c>
      <c r="J1250" s="1198">
        <v>0</v>
      </c>
      <c r="K1250" s="1196"/>
      <c r="L1250" s="2146"/>
      <c r="M1250" s="1006"/>
      <c r="N1250" s="1006"/>
      <c r="O1250" s="1200"/>
    </row>
    <row r="1251" spans="1:15" ht="15" customHeight="1" x14ac:dyDescent="0.2">
      <c r="A1251" s="1205" t="s">
        <v>374</v>
      </c>
      <c r="B1251" s="1049">
        <v>118.5</v>
      </c>
      <c r="C1251" s="1049">
        <v>40</v>
      </c>
      <c r="D1251" s="1049">
        <v>0</v>
      </c>
      <c r="E1251" s="1049">
        <v>2</v>
      </c>
      <c r="F1251" s="1049">
        <v>2</v>
      </c>
      <c r="G1251" s="1049">
        <v>9</v>
      </c>
      <c r="H1251" s="1049">
        <v>105.5</v>
      </c>
      <c r="I1251" s="1049">
        <v>154.5</v>
      </c>
      <c r="J1251" s="1201">
        <v>928.91296296296298</v>
      </c>
      <c r="K1251" s="1201">
        <v>8.8048622081797436</v>
      </c>
      <c r="L1251" s="1203"/>
      <c r="M1251" s="1043"/>
      <c r="N1251" s="460"/>
      <c r="O1251" s="1204"/>
    </row>
    <row r="1252" spans="1:15" ht="15" customHeight="1" x14ac:dyDescent="0.2">
      <c r="A1252" s="1009" t="s">
        <v>375</v>
      </c>
      <c r="B1252" s="1003">
        <v>44.5</v>
      </c>
      <c r="C1252" s="1196">
        <v>3</v>
      </c>
      <c r="D1252" s="1196">
        <v>0</v>
      </c>
      <c r="E1252" s="1196">
        <v>0</v>
      </c>
      <c r="F1252" s="1196">
        <v>0</v>
      </c>
      <c r="G1252" s="1196">
        <v>3</v>
      </c>
      <c r="H1252" s="1197">
        <v>41.5</v>
      </c>
      <c r="I1252" s="1197">
        <v>47.5</v>
      </c>
      <c r="J1252" s="1198">
        <v>247.46296296296296</v>
      </c>
      <c r="K1252" s="1196">
        <v>5.9629629629629628</v>
      </c>
      <c r="L1252" s="2146" t="s">
        <v>979</v>
      </c>
      <c r="M1252" s="1006">
        <v>4463000</v>
      </c>
      <c r="N1252" s="1006">
        <v>27168880.829999998</v>
      </c>
      <c r="O1252" s="1117"/>
    </row>
    <row r="1253" spans="1:15" ht="15" customHeight="1" x14ac:dyDescent="0.2">
      <c r="A1253" s="1009" t="s">
        <v>376</v>
      </c>
      <c r="B1253" s="1003">
        <v>6.5</v>
      </c>
      <c r="C1253" s="1196">
        <v>0</v>
      </c>
      <c r="D1253" s="1196">
        <v>0</v>
      </c>
      <c r="E1253" s="1196">
        <v>0</v>
      </c>
      <c r="F1253" s="1196">
        <v>0</v>
      </c>
      <c r="G1253" s="1196"/>
      <c r="H1253" s="1197">
        <v>6.5</v>
      </c>
      <c r="I1253" s="1197">
        <v>6.5</v>
      </c>
      <c r="J1253" s="1198">
        <v>58.5</v>
      </c>
      <c r="K1253" s="1196">
        <v>9</v>
      </c>
      <c r="L1253" s="2146" t="s">
        <v>979</v>
      </c>
      <c r="M1253" s="1006">
        <v>4463000</v>
      </c>
      <c r="N1253" s="1006">
        <v>27168880.829999998</v>
      </c>
      <c r="O1253" s="1117"/>
    </row>
    <row r="1254" spans="1:15" ht="15" customHeight="1" x14ac:dyDescent="0.2">
      <c r="A1254" s="1009" t="s">
        <v>377</v>
      </c>
      <c r="B1254" s="1003">
        <v>0</v>
      </c>
      <c r="C1254" s="1196"/>
      <c r="D1254" s="1196"/>
      <c r="E1254" s="1196"/>
      <c r="F1254" s="1196"/>
      <c r="G1254" s="1196"/>
      <c r="H1254" s="1197">
        <v>0</v>
      </c>
      <c r="I1254" s="1197">
        <v>0</v>
      </c>
      <c r="J1254" s="1198">
        <v>0</v>
      </c>
      <c r="K1254" s="1196"/>
      <c r="L1254" s="1199"/>
      <c r="M1254" s="1006"/>
      <c r="N1254" s="1593"/>
      <c r="O1254" s="1200"/>
    </row>
    <row r="1255" spans="1:15" ht="15" customHeight="1" x14ac:dyDescent="0.2">
      <c r="A1255" s="1009" t="s">
        <v>378</v>
      </c>
      <c r="B1255" s="1003">
        <v>11.5</v>
      </c>
      <c r="C1255" s="1196">
        <v>2</v>
      </c>
      <c r="D1255" s="1196">
        <v>0</v>
      </c>
      <c r="E1255" s="1196">
        <v>0</v>
      </c>
      <c r="F1255" s="1196">
        <v>0</v>
      </c>
      <c r="G1255" s="1196"/>
      <c r="H1255" s="1197">
        <v>11.5</v>
      </c>
      <c r="I1255" s="1197">
        <v>13.5</v>
      </c>
      <c r="J1255" s="1198">
        <v>132.25</v>
      </c>
      <c r="K1255" s="1196">
        <v>11.5</v>
      </c>
      <c r="L1255" s="2146" t="s">
        <v>979</v>
      </c>
      <c r="M1255" s="1006">
        <v>4463000</v>
      </c>
      <c r="N1255" s="1006">
        <v>27168880.829999998</v>
      </c>
      <c r="O1255" s="1117"/>
    </row>
    <row r="1256" spans="1:15" ht="15" customHeight="1" x14ac:dyDescent="0.2">
      <c r="A1256" s="1009" t="s">
        <v>379</v>
      </c>
      <c r="B1256" s="1003">
        <v>13</v>
      </c>
      <c r="C1256" s="1196">
        <v>0</v>
      </c>
      <c r="D1256" s="1196">
        <v>0</v>
      </c>
      <c r="E1256" s="1196">
        <v>0</v>
      </c>
      <c r="F1256" s="1196">
        <v>0</v>
      </c>
      <c r="G1256" s="1196"/>
      <c r="H1256" s="1197">
        <v>13</v>
      </c>
      <c r="I1256" s="1197">
        <v>13</v>
      </c>
      <c r="J1256" s="1198">
        <v>117</v>
      </c>
      <c r="K1256" s="1196">
        <v>9</v>
      </c>
      <c r="L1256" s="2146" t="s">
        <v>979</v>
      </c>
      <c r="M1256" s="1006">
        <v>4463000</v>
      </c>
      <c r="N1256" s="1006">
        <v>27168880.829999998</v>
      </c>
      <c r="O1256" s="1117"/>
    </row>
    <row r="1257" spans="1:15" ht="15" customHeight="1" x14ac:dyDescent="0.2">
      <c r="A1257" s="1009" t="s">
        <v>380</v>
      </c>
      <c r="B1257" s="1003">
        <v>3</v>
      </c>
      <c r="C1257" s="1196">
        <v>2</v>
      </c>
      <c r="D1257" s="1196">
        <v>0</v>
      </c>
      <c r="E1257" s="1196">
        <v>0</v>
      </c>
      <c r="F1257" s="1196">
        <v>2</v>
      </c>
      <c r="G1257" s="1196"/>
      <c r="H1257" s="1197">
        <v>1</v>
      </c>
      <c r="I1257" s="1197">
        <v>3</v>
      </c>
      <c r="J1257" s="1198">
        <v>6.2</v>
      </c>
      <c r="K1257" s="1196">
        <v>6.2</v>
      </c>
      <c r="L1257" s="2146" t="s">
        <v>979</v>
      </c>
      <c r="M1257" s="1006">
        <v>4463000</v>
      </c>
      <c r="N1257" s="1006">
        <v>27168880.829999998</v>
      </c>
      <c r="O1257" s="1200"/>
    </row>
    <row r="1258" spans="1:15" ht="15" customHeight="1" x14ac:dyDescent="0.2">
      <c r="A1258" s="1009" t="s">
        <v>381</v>
      </c>
      <c r="B1258" s="1003">
        <v>17</v>
      </c>
      <c r="C1258" s="1196">
        <v>14</v>
      </c>
      <c r="D1258" s="1196">
        <v>0</v>
      </c>
      <c r="E1258" s="1196">
        <v>2</v>
      </c>
      <c r="F1258" s="1196">
        <v>0</v>
      </c>
      <c r="G1258" s="1196">
        <v>2</v>
      </c>
      <c r="H1258" s="1197">
        <v>13</v>
      </c>
      <c r="I1258" s="1197">
        <v>29</v>
      </c>
      <c r="J1258" s="1198">
        <v>130</v>
      </c>
      <c r="K1258" s="1196">
        <v>10</v>
      </c>
      <c r="L1258" s="2146" t="s">
        <v>979</v>
      </c>
      <c r="M1258" s="1006">
        <v>4463000</v>
      </c>
      <c r="N1258" s="1006">
        <v>27168880.829999998</v>
      </c>
      <c r="O1258" s="1117"/>
    </row>
    <row r="1259" spans="1:15" ht="15" customHeight="1" x14ac:dyDescent="0.2">
      <c r="A1259" s="1009" t="s">
        <v>382</v>
      </c>
      <c r="B1259" s="1003">
        <v>23</v>
      </c>
      <c r="C1259" s="1196">
        <v>19</v>
      </c>
      <c r="D1259" s="1196">
        <v>0</v>
      </c>
      <c r="E1259" s="1196">
        <v>0</v>
      </c>
      <c r="F1259" s="1196">
        <v>0</v>
      </c>
      <c r="G1259" s="1196">
        <v>4</v>
      </c>
      <c r="H1259" s="1197">
        <v>19</v>
      </c>
      <c r="I1259" s="1197">
        <v>42</v>
      </c>
      <c r="J1259" s="1198">
        <v>237.5</v>
      </c>
      <c r="K1259" s="1196">
        <v>12.5</v>
      </c>
      <c r="L1259" s="2146" t="s">
        <v>979</v>
      </c>
      <c r="M1259" s="1006">
        <v>4463000</v>
      </c>
      <c r="N1259" s="1006">
        <v>27168880.829999998</v>
      </c>
      <c r="O1259" s="1200"/>
    </row>
    <row r="1260" spans="1:15" ht="15" customHeight="1" x14ac:dyDescent="0.2">
      <c r="A1260" s="1205" t="s">
        <v>383</v>
      </c>
      <c r="B1260" s="1049">
        <v>555</v>
      </c>
      <c r="C1260" s="1049">
        <v>122</v>
      </c>
      <c r="D1260" s="1049">
        <v>0</v>
      </c>
      <c r="E1260" s="1049">
        <v>39</v>
      </c>
      <c r="F1260" s="1049">
        <v>21</v>
      </c>
      <c r="G1260" s="1049">
        <v>42</v>
      </c>
      <c r="H1260" s="1049">
        <v>453</v>
      </c>
      <c r="I1260" s="1049">
        <v>617</v>
      </c>
      <c r="J1260" s="1201">
        <v>6294.75</v>
      </c>
      <c r="K1260" s="1201">
        <v>13.89569536423841</v>
      </c>
      <c r="L1260" s="1203"/>
      <c r="M1260" s="1043"/>
      <c r="N1260" s="460"/>
      <c r="O1260" s="1204"/>
    </row>
    <row r="1261" spans="1:15" ht="15" customHeight="1" x14ac:dyDescent="0.2">
      <c r="A1261" s="1009" t="s">
        <v>384</v>
      </c>
      <c r="B1261" s="1003">
        <v>36.5</v>
      </c>
      <c r="C1261" s="1196">
        <v>0</v>
      </c>
      <c r="D1261" s="1196">
        <v>0</v>
      </c>
      <c r="E1261" s="1196">
        <v>0</v>
      </c>
      <c r="F1261" s="1196">
        <v>0</v>
      </c>
      <c r="G1261" s="1196">
        <v>9</v>
      </c>
      <c r="H1261" s="1197">
        <v>27.5</v>
      </c>
      <c r="I1261" s="1197">
        <v>36.5</v>
      </c>
      <c r="J1261" s="1198">
        <v>302.49999999999994</v>
      </c>
      <c r="K1261" s="1196">
        <v>10.999999999999998</v>
      </c>
      <c r="L1261" s="2146" t="s">
        <v>979</v>
      </c>
      <c r="M1261" s="1006">
        <v>4463000</v>
      </c>
      <c r="N1261" s="1006">
        <v>27168880.829999998</v>
      </c>
      <c r="O1261" s="1117"/>
    </row>
    <row r="1262" spans="1:15" ht="15" customHeight="1" x14ac:dyDescent="0.2">
      <c r="A1262" s="1009" t="s">
        <v>385</v>
      </c>
      <c r="B1262" s="1003">
        <v>91</v>
      </c>
      <c r="C1262" s="1196">
        <v>20</v>
      </c>
      <c r="D1262" s="1196">
        <v>0</v>
      </c>
      <c r="E1262" s="1196">
        <v>0</v>
      </c>
      <c r="F1262" s="1196">
        <v>2</v>
      </c>
      <c r="G1262" s="1196">
        <v>8</v>
      </c>
      <c r="H1262" s="1197">
        <v>81</v>
      </c>
      <c r="I1262" s="1197">
        <v>109</v>
      </c>
      <c r="J1262" s="1198">
        <v>810</v>
      </c>
      <c r="K1262" s="1196">
        <v>10</v>
      </c>
      <c r="L1262" s="2146" t="s">
        <v>979</v>
      </c>
      <c r="M1262" s="1006">
        <v>4463000</v>
      </c>
      <c r="N1262" s="1006">
        <v>27168880.829999998</v>
      </c>
      <c r="O1262" s="1200"/>
    </row>
    <row r="1263" spans="1:15" ht="15" customHeight="1" x14ac:dyDescent="0.2">
      <c r="A1263" s="1009" t="s">
        <v>386</v>
      </c>
      <c r="B1263" s="1003">
        <v>1</v>
      </c>
      <c r="C1263" s="1196">
        <v>0</v>
      </c>
      <c r="D1263" s="1196">
        <v>0</v>
      </c>
      <c r="E1263" s="1196">
        <v>0</v>
      </c>
      <c r="F1263" s="1196">
        <v>0</v>
      </c>
      <c r="G1263" s="1196"/>
      <c r="H1263" s="1197">
        <v>1</v>
      </c>
      <c r="I1263" s="1197">
        <v>1</v>
      </c>
      <c r="J1263" s="1198">
        <v>3</v>
      </c>
      <c r="K1263" s="1196">
        <v>3</v>
      </c>
      <c r="L1263" s="2146" t="s">
        <v>979</v>
      </c>
      <c r="M1263" s="1006">
        <v>4463000</v>
      </c>
      <c r="N1263" s="1006">
        <v>27168880.829999998</v>
      </c>
      <c r="O1263" s="1200"/>
    </row>
    <row r="1264" spans="1:15" ht="15" customHeight="1" x14ac:dyDescent="0.2">
      <c r="A1264" s="1009" t="s">
        <v>387</v>
      </c>
      <c r="B1264" s="1003">
        <v>10</v>
      </c>
      <c r="C1264" s="1196">
        <v>0</v>
      </c>
      <c r="D1264" s="1196">
        <v>0</v>
      </c>
      <c r="E1264" s="1196">
        <v>0</v>
      </c>
      <c r="F1264" s="1196">
        <v>4</v>
      </c>
      <c r="G1264" s="1196">
        <v>1</v>
      </c>
      <c r="H1264" s="1197">
        <v>5</v>
      </c>
      <c r="I1264" s="1197">
        <v>6</v>
      </c>
      <c r="J1264" s="1198">
        <v>40</v>
      </c>
      <c r="K1264" s="1196">
        <v>8</v>
      </c>
      <c r="L1264" s="2146" t="s">
        <v>979</v>
      </c>
      <c r="M1264" s="1006">
        <v>4463000</v>
      </c>
      <c r="N1264" s="1006">
        <v>27168880.829999998</v>
      </c>
      <c r="O1264" s="1117"/>
    </row>
    <row r="1265" spans="1:15" ht="15" customHeight="1" x14ac:dyDescent="0.2">
      <c r="A1265" s="1009" t="s">
        <v>388</v>
      </c>
      <c r="B1265" s="1003">
        <v>24.5</v>
      </c>
      <c r="C1265" s="1196">
        <v>3</v>
      </c>
      <c r="D1265" s="1196">
        <v>0</v>
      </c>
      <c r="E1265" s="1196">
        <v>1</v>
      </c>
      <c r="F1265" s="1196">
        <v>1</v>
      </c>
      <c r="G1265" s="1196">
        <v>2</v>
      </c>
      <c r="H1265" s="1197">
        <v>20.5</v>
      </c>
      <c r="I1265" s="1197">
        <v>25.5</v>
      </c>
      <c r="J1265" s="1198">
        <v>198.85</v>
      </c>
      <c r="K1265" s="1196">
        <v>9.6999999999999993</v>
      </c>
      <c r="L1265" s="2146" t="s">
        <v>979</v>
      </c>
      <c r="M1265" s="1006">
        <v>4463000</v>
      </c>
      <c r="N1265" s="1006">
        <v>27168880.829999998</v>
      </c>
      <c r="O1265" s="1117"/>
    </row>
    <row r="1266" spans="1:15" ht="15" customHeight="1" x14ac:dyDescent="0.2">
      <c r="A1266" s="1009" t="s">
        <v>389</v>
      </c>
      <c r="B1266" s="262">
        <v>368</v>
      </c>
      <c r="C1266" s="1196">
        <v>97</v>
      </c>
      <c r="D1266" s="1196">
        <v>0</v>
      </c>
      <c r="E1266" s="1196">
        <v>34</v>
      </c>
      <c r="F1266" s="1196">
        <v>14</v>
      </c>
      <c r="G1266" s="1196">
        <v>18</v>
      </c>
      <c r="H1266" s="1197">
        <v>302</v>
      </c>
      <c r="I1266" s="1197">
        <v>417</v>
      </c>
      <c r="J1266" s="1198">
        <v>4832</v>
      </c>
      <c r="K1266" s="1196">
        <v>16</v>
      </c>
      <c r="L1266" s="2146" t="s">
        <v>979</v>
      </c>
      <c r="M1266" s="1006">
        <v>4463000</v>
      </c>
      <c r="N1266" s="1006">
        <v>27168880.829999998</v>
      </c>
      <c r="O1266" s="1117"/>
    </row>
    <row r="1267" spans="1:15" ht="15" customHeight="1" x14ac:dyDescent="0.2">
      <c r="A1267" s="1009" t="s">
        <v>390</v>
      </c>
      <c r="B1267" s="1689">
        <v>9</v>
      </c>
      <c r="C1267" s="1589">
        <v>0</v>
      </c>
      <c r="D1267" s="1589">
        <v>0</v>
      </c>
      <c r="E1267" s="1589">
        <v>4</v>
      </c>
      <c r="F1267" s="1589">
        <v>0</v>
      </c>
      <c r="G1267" s="1589">
        <v>2</v>
      </c>
      <c r="H1267" s="1197">
        <v>3</v>
      </c>
      <c r="I1267" s="1197">
        <v>5</v>
      </c>
      <c r="J1267" s="1586">
        <v>23.4</v>
      </c>
      <c r="K1267" s="1589">
        <v>7.8</v>
      </c>
      <c r="L1267" s="2146" t="s">
        <v>979</v>
      </c>
      <c r="M1267" s="1006">
        <v>4463000</v>
      </c>
      <c r="N1267" s="1006">
        <v>27168880.829999998</v>
      </c>
      <c r="O1267" s="1690"/>
    </row>
    <row r="1268" spans="1:15" ht="15" customHeight="1" x14ac:dyDescent="0.2">
      <c r="A1268" s="1009" t="s">
        <v>932</v>
      </c>
      <c r="B1268" s="1003">
        <v>14</v>
      </c>
      <c r="C1268" s="1196">
        <v>2</v>
      </c>
      <c r="D1268" s="1196">
        <v>0</v>
      </c>
      <c r="E1268" s="1196">
        <v>0</v>
      </c>
      <c r="F1268" s="1196">
        <v>0</v>
      </c>
      <c r="G1268" s="1196">
        <v>2</v>
      </c>
      <c r="H1268" s="1197">
        <v>12</v>
      </c>
      <c r="I1268" s="1197">
        <v>16</v>
      </c>
      <c r="J1268" s="1198">
        <v>80</v>
      </c>
      <c r="K1268" s="1196">
        <v>6.666666666666667</v>
      </c>
      <c r="L1268" s="2146" t="s">
        <v>979</v>
      </c>
      <c r="M1268" s="1006">
        <v>4463000</v>
      </c>
      <c r="N1268" s="1006">
        <v>27168880.829999998</v>
      </c>
      <c r="O1268" s="1200"/>
    </row>
    <row r="1269" spans="1:15" ht="15" customHeight="1" thickBot="1" x14ac:dyDescent="0.25">
      <c r="A1269" s="1190" t="s">
        <v>392</v>
      </c>
      <c r="B1269" s="261">
        <v>1</v>
      </c>
      <c r="C1269" s="1191">
        <v>0</v>
      </c>
      <c r="D1269" s="1191">
        <v>0</v>
      </c>
      <c r="E1269" s="1191">
        <v>0</v>
      </c>
      <c r="F1269" s="1191">
        <v>0</v>
      </c>
      <c r="G1269" s="1191"/>
      <c r="H1269" s="1197">
        <v>1</v>
      </c>
      <c r="I1269" s="1197">
        <v>1</v>
      </c>
      <c r="J1269" s="1198">
        <v>5</v>
      </c>
      <c r="K1269" s="1191">
        <v>5</v>
      </c>
      <c r="L1269" s="2306" t="s">
        <v>979</v>
      </c>
      <c r="M1269" s="1006">
        <v>4463000</v>
      </c>
      <c r="N1269" s="1006">
        <v>27168880.829999998</v>
      </c>
      <c r="O1269" s="1117"/>
    </row>
    <row r="1270" spans="1:15" ht="15" customHeight="1" thickBot="1" x14ac:dyDescent="0.25">
      <c r="A1270" s="430" t="s">
        <v>933</v>
      </c>
      <c r="B1270" s="1181">
        <v>942.7</v>
      </c>
      <c r="C1270" s="1181">
        <v>207.75</v>
      </c>
      <c r="D1270" s="1181">
        <v>0</v>
      </c>
      <c r="E1270" s="1181">
        <v>48</v>
      </c>
      <c r="F1270" s="1181">
        <v>90</v>
      </c>
      <c r="G1270" s="1181">
        <v>65</v>
      </c>
      <c r="H1270" s="1181">
        <v>739.7</v>
      </c>
      <c r="I1270" s="1181">
        <v>1012.45</v>
      </c>
      <c r="J1270" s="1182">
        <v>8667.8449629629631</v>
      </c>
      <c r="K1270" s="1182">
        <v>11.718054566666165</v>
      </c>
      <c r="L1270" s="1584" t="s">
        <v>979</v>
      </c>
      <c r="M1270" s="1184">
        <v>4462999.9999999991</v>
      </c>
      <c r="N1270" s="1184">
        <v>26900532.952771489</v>
      </c>
      <c r="O1270" s="1602" t="s">
        <v>615</v>
      </c>
    </row>
    <row r="1271" spans="1:15" x14ac:dyDescent="0.2">
      <c r="A1271" s="7" t="s">
        <v>1874</v>
      </c>
      <c r="B1271" s="246"/>
      <c r="C1271" s="246"/>
      <c r="D1271" s="246"/>
      <c r="E1271" s="246"/>
      <c r="F1271" s="246"/>
      <c r="G1271" s="246"/>
      <c r="H1271" s="249"/>
      <c r="I1271" s="249"/>
      <c r="J1271" s="249"/>
      <c r="K1271" s="257"/>
      <c r="L1271" s="258"/>
      <c r="M1271" s="259"/>
      <c r="N1271" s="259"/>
      <c r="O1271" s="259"/>
    </row>
    <row r="1272" spans="1:15" x14ac:dyDescent="0.2">
      <c r="A1272" s="42" t="s">
        <v>617</v>
      </c>
      <c r="B1272" s="259"/>
      <c r="C1272" s="259"/>
      <c r="D1272" s="259"/>
      <c r="E1272" s="259"/>
      <c r="F1272" s="259"/>
      <c r="G1272" s="259"/>
      <c r="H1272" s="257"/>
      <c r="I1272" s="257"/>
      <c r="J1272" s="257"/>
      <c r="K1272" s="257"/>
      <c r="L1272" s="258"/>
      <c r="M1272" s="259"/>
      <c r="N1272" s="259"/>
      <c r="O1272" s="259"/>
    </row>
    <row r="1273" spans="1:15" x14ac:dyDescent="0.2">
      <c r="A1273" s="42"/>
      <c r="B1273" s="259"/>
      <c r="C1273" s="259"/>
      <c r="D1273" s="259"/>
      <c r="E1273" s="259"/>
      <c r="F1273" s="259"/>
      <c r="G1273" s="259"/>
      <c r="H1273" s="257"/>
      <c r="I1273" s="257"/>
      <c r="J1273" s="257"/>
      <c r="K1273" s="257"/>
      <c r="L1273" s="258"/>
      <c r="M1273" s="259"/>
      <c r="N1273" s="259"/>
      <c r="O1273" s="259"/>
    </row>
    <row r="1274" spans="1:15" ht="15" x14ac:dyDescent="0.25">
      <c r="A1274" s="3012" t="s">
        <v>1982</v>
      </c>
      <c r="B1274" s="3012"/>
      <c r="C1274" s="3012"/>
      <c r="D1274" s="3012"/>
      <c r="E1274" s="3012"/>
      <c r="F1274" s="3012"/>
      <c r="G1274" s="3012"/>
      <c r="H1274" s="3012"/>
      <c r="I1274" s="3012"/>
      <c r="J1274" s="3012"/>
      <c r="K1274" s="3012"/>
      <c r="L1274" s="3012"/>
      <c r="M1274" s="3012"/>
      <c r="N1274" s="3012"/>
      <c r="O1274" s="3012"/>
    </row>
    <row r="1275" spans="1:15" x14ac:dyDescent="0.2">
      <c r="A1275" s="263"/>
      <c r="B1275" s="263"/>
      <c r="C1275" s="259"/>
      <c r="D1275" s="259"/>
      <c r="E1275" s="259"/>
      <c r="F1275" s="259"/>
      <c r="G1275" s="259"/>
      <c r="H1275" s="257"/>
      <c r="I1275" s="257"/>
      <c r="J1275" s="257"/>
      <c r="K1275" s="257"/>
      <c r="L1275" s="258"/>
      <c r="M1275" s="259"/>
      <c r="N1275" s="259"/>
      <c r="O1275" s="259"/>
    </row>
    <row r="1276" spans="1:15" ht="13.5" thickBot="1" x14ac:dyDescent="0.25">
      <c r="A1276" s="2007" t="s">
        <v>1690</v>
      </c>
      <c r="B1276" s="263"/>
      <c r="C1276" s="259"/>
      <c r="D1276" s="259"/>
      <c r="E1276" s="259"/>
      <c r="F1276" s="259"/>
      <c r="G1276" s="259"/>
      <c r="H1276" s="257"/>
      <c r="I1276" s="257"/>
      <c r="J1276" s="257"/>
      <c r="K1276" s="257"/>
      <c r="L1276" s="258"/>
      <c r="M1276" s="259"/>
      <c r="N1276" s="259"/>
      <c r="O1276" s="259"/>
    </row>
    <row r="1277" spans="1:15" ht="15" customHeight="1" x14ac:dyDescent="0.2">
      <c r="A1277" s="3009" t="s">
        <v>328</v>
      </c>
      <c r="B1277" s="3005" t="s">
        <v>1984</v>
      </c>
      <c r="C1277" s="3006"/>
      <c r="D1277" s="3006"/>
      <c r="E1277" s="3006"/>
      <c r="F1277" s="3006"/>
      <c r="G1277" s="3006"/>
      <c r="H1277" s="3006"/>
      <c r="I1277" s="3006"/>
      <c r="J1277" s="3006"/>
      <c r="K1277" s="3006"/>
      <c r="L1277" s="3006"/>
      <c r="M1277" s="3006"/>
      <c r="N1277" s="3006"/>
      <c r="O1277" s="3007"/>
    </row>
    <row r="1278" spans="1:15" ht="15" customHeight="1" x14ac:dyDescent="0.2">
      <c r="A1278" s="3010"/>
      <c r="B1278" s="3008" t="s">
        <v>192</v>
      </c>
      <c r="C1278" s="3008"/>
      <c r="D1278" s="3008"/>
      <c r="E1278" s="3008"/>
      <c r="F1278" s="3008"/>
      <c r="G1278" s="3008"/>
      <c r="H1278" s="3008"/>
      <c r="I1278" s="3008"/>
      <c r="J1278" s="2329"/>
      <c r="K1278" s="2329" t="s">
        <v>904</v>
      </c>
      <c r="L1278" s="2329"/>
      <c r="M1278" s="1172" t="s">
        <v>437</v>
      </c>
      <c r="N1278" s="1172" t="s">
        <v>910</v>
      </c>
      <c r="O1278" s="1177" t="s">
        <v>910</v>
      </c>
    </row>
    <row r="1279" spans="1:15" ht="15" customHeight="1" x14ac:dyDescent="0.2">
      <c r="A1279" s="3010"/>
      <c r="B1279" s="2329" t="s">
        <v>433</v>
      </c>
      <c r="C1279" s="2329"/>
      <c r="D1279" s="2329" t="s">
        <v>1702</v>
      </c>
      <c r="E1279" s="2329"/>
      <c r="F1279" s="2329"/>
      <c r="G1279" s="2329" t="s">
        <v>911</v>
      </c>
      <c r="H1279" s="2329"/>
      <c r="I1279" s="2329" t="s">
        <v>433</v>
      </c>
      <c r="J1279" s="2360" t="s">
        <v>912</v>
      </c>
      <c r="K1279" s="2360" t="s">
        <v>842</v>
      </c>
      <c r="L1279" s="2360" t="s">
        <v>330</v>
      </c>
      <c r="M1279" s="1173" t="s">
        <v>913</v>
      </c>
      <c r="N1279" s="1173" t="s">
        <v>914</v>
      </c>
      <c r="O1279" s="1178" t="s">
        <v>913</v>
      </c>
    </row>
    <row r="1280" spans="1:15" ht="15" customHeight="1" x14ac:dyDescent="0.2">
      <c r="A1280" s="3010"/>
      <c r="B1280" s="2360" t="s">
        <v>916</v>
      </c>
      <c r="C1280" s="2360" t="s">
        <v>918</v>
      </c>
      <c r="D1280" s="2360"/>
      <c r="E1280" s="2360" t="s">
        <v>867</v>
      </c>
      <c r="F1280" s="2360" t="s">
        <v>917</v>
      </c>
      <c r="G1280" s="2360" t="s">
        <v>919</v>
      </c>
      <c r="H1280" s="2360" t="s">
        <v>836</v>
      </c>
      <c r="I1280" s="2360" t="s">
        <v>835</v>
      </c>
      <c r="J1280" s="2360" t="s">
        <v>920</v>
      </c>
      <c r="K1280" s="2360" t="s">
        <v>921</v>
      </c>
      <c r="L1280" s="2360" t="s">
        <v>336</v>
      </c>
      <c r="M1280" s="1173" t="s">
        <v>922</v>
      </c>
      <c r="N1280" s="1173" t="s">
        <v>923</v>
      </c>
      <c r="O1280" s="1178" t="s">
        <v>924</v>
      </c>
    </row>
    <row r="1281" spans="1:15" ht="15" customHeight="1" thickBot="1" x14ac:dyDescent="0.25">
      <c r="A1281" s="3011"/>
      <c r="B1281" s="1992">
        <v>43830</v>
      </c>
      <c r="C1281" s="2361">
        <v>2020</v>
      </c>
      <c r="D1281" s="2361">
        <v>2020</v>
      </c>
      <c r="E1281" s="2361">
        <v>2020</v>
      </c>
      <c r="F1281" s="2361">
        <v>2020</v>
      </c>
      <c r="G1281" s="2361" t="s">
        <v>925</v>
      </c>
      <c r="H1281" s="1176">
        <v>2020</v>
      </c>
      <c r="I1281" s="1992">
        <v>44196</v>
      </c>
      <c r="J1281" s="1992" t="s">
        <v>1983</v>
      </c>
      <c r="K1281" s="1992" t="s">
        <v>1983</v>
      </c>
      <c r="L1281" s="2361" t="s">
        <v>441</v>
      </c>
      <c r="M1281" s="1175" t="s">
        <v>926</v>
      </c>
      <c r="N1281" s="1175" t="s">
        <v>927</v>
      </c>
      <c r="O1281" s="1179" t="s">
        <v>927</v>
      </c>
    </row>
    <row r="1282" spans="1:15" ht="15" customHeight="1" x14ac:dyDescent="0.2">
      <c r="A1282" s="1185" t="s">
        <v>352</v>
      </c>
      <c r="B1282" s="1180">
        <v>276.7</v>
      </c>
      <c r="C1282" s="1180">
        <v>80</v>
      </c>
      <c r="D1282" s="1180">
        <v>0</v>
      </c>
      <c r="E1282" s="1180">
        <v>8</v>
      </c>
      <c r="F1282" s="1180">
        <v>19.5</v>
      </c>
      <c r="G1282" s="1180">
        <v>11</v>
      </c>
      <c r="H1282" s="1180">
        <v>238.2</v>
      </c>
      <c r="I1282" s="1180">
        <v>329.2</v>
      </c>
      <c r="J1282" s="1186">
        <v>1411.1296224489795</v>
      </c>
      <c r="K1282" s="1595">
        <v>5.9241377936565049</v>
      </c>
      <c r="L1282" s="404"/>
      <c r="M1282" s="1188"/>
      <c r="N1282" s="1188"/>
      <c r="O1282" s="1189"/>
    </row>
    <row r="1283" spans="1:15" ht="15" customHeight="1" x14ac:dyDescent="0.2">
      <c r="A1283" s="1009" t="s">
        <v>353</v>
      </c>
      <c r="B1283" s="1196">
        <v>30</v>
      </c>
      <c r="C1283" s="1196">
        <v>2</v>
      </c>
      <c r="D1283" s="1196">
        <v>0</v>
      </c>
      <c r="E1283" s="1196">
        <v>0</v>
      </c>
      <c r="F1283" s="1196">
        <v>0</v>
      </c>
      <c r="G1283" s="1196">
        <v>2</v>
      </c>
      <c r="H1283" s="1197">
        <v>28</v>
      </c>
      <c r="I1283" s="1197">
        <v>32</v>
      </c>
      <c r="J1283" s="1198">
        <v>140</v>
      </c>
      <c r="K1283" s="1196">
        <v>5</v>
      </c>
      <c r="L1283" s="2146" t="s">
        <v>979</v>
      </c>
      <c r="M1283" s="1006">
        <v>1492000</v>
      </c>
      <c r="N1283" s="1006">
        <v>9931641.0999999996</v>
      </c>
      <c r="O1283" s="1200">
        <v>7650514.2000000002</v>
      </c>
    </row>
    <row r="1284" spans="1:15" ht="15" customHeight="1" x14ac:dyDescent="0.2">
      <c r="A1284" s="1009" t="s">
        <v>354</v>
      </c>
      <c r="B1284" s="1196">
        <v>0</v>
      </c>
      <c r="C1284" s="1196"/>
      <c r="D1284" s="1196"/>
      <c r="E1284" s="1196"/>
      <c r="F1284" s="1196"/>
      <c r="G1284" s="1196"/>
      <c r="H1284" s="1197">
        <v>0</v>
      </c>
      <c r="I1284" s="1197">
        <v>0</v>
      </c>
      <c r="J1284" s="1198">
        <v>0</v>
      </c>
      <c r="K1284" s="1196"/>
      <c r="L1284" s="1199"/>
      <c r="M1284" s="1006"/>
      <c r="N1284" s="1006"/>
      <c r="O1284" s="1200"/>
    </row>
    <row r="1285" spans="1:15" ht="15" customHeight="1" x14ac:dyDescent="0.2">
      <c r="A1285" s="1009" t="s">
        <v>355</v>
      </c>
      <c r="B1285" s="1196">
        <v>70</v>
      </c>
      <c r="C1285" s="1196">
        <v>10</v>
      </c>
      <c r="D1285" s="1196">
        <v>0</v>
      </c>
      <c r="E1285" s="1196">
        <v>2</v>
      </c>
      <c r="F1285" s="1196">
        <v>3</v>
      </c>
      <c r="G1285" s="1196">
        <v>5</v>
      </c>
      <c r="H1285" s="1197">
        <v>60</v>
      </c>
      <c r="I1285" s="1197">
        <v>75</v>
      </c>
      <c r="J1285" s="1198">
        <v>360</v>
      </c>
      <c r="K1285" s="1196">
        <v>6</v>
      </c>
      <c r="L1285" s="2146" t="s">
        <v>979</v>
      </c>
      <c r="M1285" s="1006">
        <v>1492000</v>
      </c>
      <c r="N1285" s="1006">
        <v>9931641.0999999996</v>
      </c>
      <c r="O1285" s="1200">
        <v>7650514.2000000002</v>
      </c>
    </row>
    <row r="1286" spans="1:15" ht="15" customHeight="1" x14ac:dyDescent="0.2">
      <c r="A1286" s="1009" t="s">
        <v>356</v>
      </c>
      <c r="B1286" s="1196">
        <v>37</v>
      </c>
      <c r="C1286" s="1196">
        <v>5</v>
      </c>
      <c r="D1286" s="1196">
        <v>0</v>
      </c>
      <c r="E1286" s="1196">
        <v>0</v>
      </c>
      <c r="F1286" s="1196">
        <v>0</v>
      </c>
      <c r="G1286" s="1196">
        <v>2</v>
      </c>
      <c r="H1286" s="1197">
        <v>35</v>
      </c>
      <c r="I1286" s="1197">
        <v>42</v>
      </c>
      <c r="J1286" s="1198">
        <v>212.1875</v>
      </c>
      <c r="K1286" s="1196">
        <v>6.0625</v>
      </c>
      <c r="L1286" s="2146" t="s">
        <v>979</v>
      </c>
      <c r="M1286" s="1006">
        <v>1492000</v>
      </c>
      <c r="N1286" s="1006">
        <v>9931641.0999999996</v>
      </c>
      <c r="O1286" s="1200">
        <v>7650514.2000000002</v>
      </c>
    </row>
    <row r="1287" spans="1:15" ht="15" customHeight="1" x14ac:dyDescent="0.2">
      <c r="A1287" s="1009" t="s">
        <v>357</v>
      </c>
      <c r="B1287" s="1196">
        <v>5</v>
      </c>
      <c r="C1287" s="1196">
        <v>8</v>
      </c>
      <c r="D1287" s="1196">
        <v>0</v>
      </c>
      <c r="E1287" s="1196">
        <v>1</v>
      </c>
      <c r="F1287" s="1196">
        <v>1</v>
      </c>
      <c r="G1287" s="1196"/>
      <c r="H1287" s="1197">
        <v>3</v>
      </c>
      <c r="I1287" s="1197">
        <v>11</v>
      </c>
      <c r="J1287" s="1198">
        <v>18</v>
      </c>
      <c r="K1287" s="1196">
        <v>6</v>
      </c>
      <c r="L1287" s="2146" t="s">
        <v>979</v>
      </c>
      <c r="M1287" s="1006">
        <v>1492000</v>
      </c>
      <c r="N1287" s="1006">
        <v>9931641.0999999996</v>
      </c>
      <c r="O1287" s="1200">
        <v>7650514.2000000002</v>
      </c>
    </row>
    <row r="1288" spans="1:15" ht="15" customHeight="1" x14ac:dyDescent="0.2">
      <c r="A1288" s="1009" t="s">
        <v>358</v>
      </c>
      <c r="B1288" s="1196">
        <v>39</v>
      </c>
      <c r="C1288" s="1196">
        <v>10</v>
      </c>
      <c r="D1288" s="1196">
        <v>0</v>
      </c>
      <c r="E1288" s="1196">
        <v>0</v>
      </c>
      <c r="F1288" s="1196">
        <v>0</v>
      </c>
      <c r="G1288" s="1196">
        <v>2</v>
      </c>
      <c r="H1288" s="1197">
        <v>37</v>
      </c>
      <c r="I1288" s="1197">
        <v>49</v>
      </c>
      <c r="J1288" s="1198">
        <v>267.30612244897958</v>
      </c>
      <c r="K1288" s="1196">
        <v>7.2244897959183669</v>
      </c>
      <c r="L1288" s="2146" t="s">
        <v>979</v>
      </c>
      <c r="M1288" s="1006">
        <v>1492000</v>
      </c>
      <c r="N1288" s="1006">
        <v>9931641.0999999996</v>
      </c>
      <c r="O1288" s="1200">
        <v>7650514.2000000002</v>
      </c>
    </row>
    <row r="1289" spans="1:15" ht="15" customHeight="1" x14ac:dyDescent="0.2">
      <c r="A1289" s="1009" t="s">
        <v>928</v>
      </c>
      <c r="B1289" s="1196">
        <v>9</v>
      </c>
      <c r="C1289" s="1196">
        <v>1</v>
      </c>
      <c r="D1289" s="1196">
        <v>0</v>
      </c>
      <c r="E1289" s="1196">
        <v>0</v>
      </c>
      <c r="F1289" s="1196">
        <v>0</v>
      </c>
      <c r="G1289" s="1196"/>
      <c r="H1289" s="1197">
        <v>9</v>
      </c>
      <c r="I1289" s="1197">
        <v>10</v>
      </c>
      <c r="J1289" s="1198">
        <v>45</v>
      </c>
      <c r="K1289" s="1196">
        <v>5</v>
      </c>
      <c r="L1289" s="2146" t="s">
        <v>979</v>
      </c>
      <c r="M1289" s="1006">
        <v>1492000</v>
      </c>
      <c r="N1289" s="1006">
        <v>9931641.0999999996</v>
      </c>
      <c r="O1289" s="1200">
        <v>7650514.2000000002</v>
      </c>
    </row>
    <row r="1290" spans="1:15" ht="15" customHeight="1" x14ac:dyDescent="0.2">
      <c r="A1290" s="1009" t="s">
        <v>360</v>
      </c>
      <c r="B1290" s="1196">
        <v>12.2</v>
      </c>
      <c r="C1290" s="1196">
        <v>1</v>
      </c>
      <c r="D1290" s="1196">
        <v>0</v>
      </c>
      <c r="E1290" s="1196">
        <v>0</v>
      </c>
      <c r="F1290" s="1196">
        <v>0.5</v>
      </c>
      <c r="G1290" s="1196"/>
      <c r="H1290" s="1197">
        <v>11.7</v>
      </c>
      <c r="I1290" s="1197">
        <v>12.7</v>
      </c>
      <c r="J1290" s="1198">
        <v>71.135999999999996</v>
      </c>
      <c r="K1290" s="1196">
        <v>6.08</v>
      </c>
      <c r="L1290" s="2146" t="s">
        <v>979</v>
      </c>
      <c r="M1290" s="1006">
        <v>1492000</v>
      </c>
      <c r="N1290" s="1006">
        <v>9931641.0999999996</v>
      </c>
      <c r="O1290" s="1200">
        <v>7650514.2000000002</v>
      </c>
    </row>
    <row r="1291" spans="1:15" ht="15" customHeight="1" x14ac:dyDescent="0.2">
      <c r="A1291" s="1009" t="s">
        <v>929</v>
      </c>
      <c r="B1291" s="1196">
        <v>16</v>
      </c>
      <c r="C1291" s="1196">
        <v>30</v>
      </c>
      <c r="D1291" s="1196">
        <v>0</v>
      </c>
      <c r="E1291" s="1196">
        <v>5</v>
      </c>
      <c r="F1291" s="1196">
        <v>8</v>
      </c>
      <c r="G1291" s="1196"/>
      <c r="H1291" s="1197">
        <v>3</v>
      </c>
      <c r="I1291" s="1197">
        <v>33</v>
      </c>
      <c r="J1291" s="1198">
        <v>21</v>
      </c>
      <c r="K1291" s="1196">
        <v>7</v>
      </c>
      <c r="L1291" s="2146" t="s">
        <v>979</v>
      </c>
      <c r="M1291" s="1006">
        <v>1492000</v>
      </c>
      <c r="N1291" s="1006">
        <v>9931641.0999999996</v>
      </c>
      <c r="O1291" s="1200">
        <v>7650514.2000000002</v>
      </c>
    </row>
    <row r="1292" spans="1:15" ht="15" customHeight="1" x14ac:dyDescent="0.2">
      <c r="A1292" s="1009" t="s">
        <v>362</v>
      </c>
      <c r="B1292" s="1196">
        <v>16.5</v>
      </c>
      <c r="C1292" s="1196">
        <v>0</v>
      </c>
      <c r="D1292" s="1196">
        <v>0</v>
      </c>
      <c r="E1292" s="1196">
        <v>0</v>
      </c>
      <c r="F1292" s="1196">
        <v>1</v>
      </c>
      <c r="G1292" s="1196"/>
      <c r="H1292" s="1197">
        <v>15.5</v>
      </c>
      <c r="I1292" s="1197">
        <v>15.5</v>
      </c>
      <c r="J1292" s="1198">
        <v>77.5</v>
      </c>
      <c r="K1292" s="1196">
        <v>5</v>
      </c>
      <c r="L1292" s="2146" t="s">
        <v>979</v>
      </c>
      <c r="M1292" s="1006">
        <v>1492000</v>
      </c>
      <c r="N1292" s="1006">
        <v>9931641.0999999996</v>
      </c>
      <c r="O1292" s="1200">
        <v>7650514.2000000002</v>
      </c>
    </row>
    <row r="1293" spans="1:15" ht="15" customHeight="1" x14ac:dyDescent="0.2">
      <c r="A1293" s="1009" t="s">
        <v>363</v>
      </c>
      <c r="B1293" s="1196">
        <v>17</v>
      </c>
      <c r="C1293" s="1196">
        <v>13</v>
      </c>
      <c r="D1293" s="1196">
        <v>0</v>
      </c>
      <c r="E1293" s="1196">
        <v>0</v>
      </c>
      <c r="F1293" s="1196">
        <v>0</v>
      </c>
      <c r="G1293" s="1196"/>
      <c r="H1293" s="1197">
        <v>17</v>
      </c>
      <c r="I1293" s="1197">
        <v>30</v>
      </c>
      <c r="J1293" s="1198">
        <v>85</v>
      </c>
      <c r="K1293" s="1196">
        <v>5</v>
      </c>
      <c r="L1293" s="2146" t="s">
        <v>979</v>
      </c>
      <c r="M1293" s="1006">
        <v>1492000</v>
      </c>
      <c r="N1293" s="1006">
        <v>9931641.0999999996</v>
      </c>
      <c r="O1293" s="1200">
        <v>7650514.2000000002</v>
      </c>
    </row>
    <row r="1294" spans="1:15" ht="15" customHeight="1" x14ac:dyDescent="0.2">
      <c r="A1294" s="1009" t="s">
        <v>930</v>
      </c>
      <c r="B1294" s="1196">
        <v>19</v>
      </c>
      <c r="C1294" s="1196">
        <v>0</v>
      </c>
      <c r="D1294" s="1196">
        <v>0</v>
      </c>
      <c r="E1294" s="1196">
        <v>0</v>
      </c>
      <c r="F1294" s="1196">
        <v>0</v>
      </c>
      <c r="G1294" s="1196"/>
      <c r="H1294" s="1197">
        <v>19</v>
      </c>
      <c r="I1294" s="1197">
        <v>19</v>
      </c>
      <c r="J1294" s="1198">
        <v>114</v>
      </c>
      <c r="K1294" s="1196">
        <v>6</v>
      </c>
      <c r="L1294" s="2146" t="s">
        <v>979</v>
      </c>
      <c r="M1294" s="1006">
        <v>1492000</v>
      </c>
      <c r="N1294" s="1006">
        <v>9931641.0999999996</v>
      </c>
      <c r="O1294" s="1200">
        <v>7650514.2000000002</v>
      </c>
    </row>
    <row r="1295" spans="1:15" ht="15" customHeight="1" x14ac:dyDescent="0.2">
      <c r="A1295" s="1009" t="s">
        <v>365</v>
      </c>
      <c r="B1295" s="1196">
        <v>6</v>
      </c>
      <c r="C1295" s="1196">
        <v>0</v>
      </c>
      <c r="D1295" s="1196">
        <v>0</v>
      </c>
      <c r="E1295" s="1196">
        <v>0</v>
      </c>
      <c r="F1295" s="1196">
        <v>6</v>
      </c>
      <c r="G1295" s="1196"/>
      <c r="H1295" s="1197">
        <v>0</v>
      </c>
      <c r="I1295" s="1197">
        <v>0</v>
      </c>
      <c r="J1295" s="1198">
        <v>0</v>
      </c>
      <c r="K1295" s="1196">
        <v>0</v>
      </c>
      <c r="L1295" s="2146"/>
      <c r="M1295" s="1006"/>
      <c r="N1295" s="1006"/>
      <c r="O1295" s="1200"/>
    </row>
    <row r="1296" spans="1:15" ht="15" customHeight="1" x14ac:dyDescent="0.2">
      <c r="A1296" s="1009" t="s">
        <v>366</v>
      </c>
      <c r="B1296" s="1003">
        <v>0</v>
      </c>
      <c r="C1296" s="1196"/>
      <c r="D1296" s="1196"/>
      <c r="E1296" s="1196"/>
      <c r="F1296" s="1196"/>
      <c r="G1296" s="1196"/>
      <c r="H1296" s="1197">
        <v>0</v>
      </c>
      <c r="I1296" s="1197">
        <v>0</v>
      </c>
      <c r="J1296" s="1198">
        <v>0</v>
      </c>
      <c r="K1296" s="1198"/>
      <c r="L1296" s="1199"/>
      <c r="M1296" s="1006"/>
      <c r="N1296" s="1593"/>
      <c r="O1296" s="1594"/>
    </row>
    <row r="1297" spans="1:15" ht="15" customHeight="1" x14ac:dyDescent="0.2">
      <c r="A1297" s="1009" t="s">
        <v>367</v>
      </c>
      <c r="B1297" s="1003">
        <v>0</v>
      </c>
      <c r="C1297" s="1196"/>
      <c r="D1297" s="1196"/>
      <c r="E1297" s="1196"/>
      <c r="F1297" s="1196"/>
      <c r="G1297" s="1196"/>
      <c r="H1297" s="1197">
        <v>0</v>
      </c>
      <c r="I1297" s="1197">
        <v>0</v>
      </c>
      <c r="J1297" s="1198">
        <v>0</v>
      </c>
      <c r="K1297" s="1198"/>
      <c r="L1297" s="1199"/>
      <c r="M1297" s="1006"/>
      <c r="N1297" s="1593"/>
      <c r="O1297" s="1594"/>
    </row>
    <row r="1298" spans="1:15" ht="15" customHeight="1" x14ac:dyDescent="0.2">
      <c r="A1298" s="459" t="s">
        <v>931</v>
      </c>
      <c r="B1298" s="1049">
        <v>108.5</v>
      </c>
      <c r="C1298" s="1049">
        <v>22</v>
      </c>
      <c r="D1298" s="1049">
        <v>0</v>
      </c>
      <c r="E1298" s="1049">
        <v>1</v>
      </c>
      <c r="F1298" s="1049">
        <v>33</v>
      </c>
      <c r="G1298" s="1049">
        <v>8</v>
      </c>
      <c r="H1298" s="1049">
        <v>66.5</v>
      </c>
      <c r="I1298" s="1049">
        <v>96.5</v>
      </c>
      <c r="J1298" s="1201">
        <v>722.5</v>
      </c>
      <c r="K1298" s="1595">
        <v>10.864661654135338</v>
      </c>
      <c r="L1298" s="1203"/>
      <c r="M1298" s="1043"/>
      <c r="N1298" s="460"/>
      <c r="O1298" s="461"/>
    </row>
    <row r="1299" spans="1:15" ht="15" customHeight="1" x14ac:dyDescent="0.2">
      <c r="A1299" s="1009" t="s">
        <v>369</v>
      </c>
      <c r="B1299" s="1196">
        <v>74.5</v>
      </c>
      <c r="C1299" s="1196">
        <v>10</v>
      </c>
      <c r="D1299" s="1196">
        <v>0</v>
      </c>
      <c r="E1299" s="1196">
        <v>0</v>
      </c>
      <c r="F1299" s="1196">
        <v>30</v>
      </c>
      <c r="G1299" s="1196">
        <v>8</v>
      </c>
      <c r="H1299" s="1197">
        <v>36.5</v>
      </c>
      <c r="I1299" s="1197">
        <v>54.5</v>
      </c>
      <c r="J1299" s="1198">
        <v>547.5</v>
      </c>
      <c r="K1299" s="1196">
        <v>15</v>
      </c>
      <c r="L1299" s="2146" t="s">
        <v>979</v>
      </c>
      <c r="M1299" s="1006">
        <v>1492000</v>
      </c>
      <c r="N1299" s="1006">
        <v>9931641.0999999996</v>
      </c>
      <c r="O1299" s="1200">
        <v>7650514.2000000002</v>
      </c>
    </row>
    <row r="1300" spans="1:15" ht="15" customHeight="1" x14ac:dyDescent="0.2">
      <c r="A1300" s="1009" t="s">
        <v>370</v>
      </c>
      <c r="B1300" s="1196">
        <v>22</v>
      </c>
      <c r="C1300" s="1196">
        <v>12</v>
      </c>
      <c r="D1300" s="1196">
        <v>0</v>
      </c>
      <c r="E1300" s="1196">
        <v>1</v>
      </c>
      <c r="F1300" s="1196">
        <v>3</v>
      </c>
      <c r="G1300" s="1196"/>
      <c r="H1300" s="1197">
        <v>18</v>
      </c>
      <c r="I1300" s="1197">
        <v>30</v>
      </c>
      <c r="J1300" s="1198">
        <v>108</v>
      </c>
      <c r="K1300" s="1196">
        <v>6</v>
      </c>
      <c r="L1300" s="2146" t="s">
        <v>979</v>
      </c>
      <c r="M1300" s="1006">
        <v>1492000</v>
      </c>
      <c r="N1300" s="1006">
        <v>9931641.0999999996</v>
      </c>
      <c r="O1300" s="1200">
        <v>7650514.2000000002</v>
      </c>
    </row>
    <row r="1301" spans="1:15" ht="15" customHeight="1" x14ac:dyDescent="0.2">
      <c r="A1301" s="1009" t="s">
        <v>371</v>
      </c>
      <c r="B1301" s="1003">
        <v>10</v>
      </c>
      <c r="C1301" s="1196">
        <v>0</v>
      </c>
      <c r="D1301" s="1196">
        <v>0</v>
      </c>
      <c r="E1301" s="1196">
        <v>0</v>
      </c>
      <c r="F1301" s="1196">
        <v>0</v>
      </c>
      <c r="G1301" s="1196"/>
      <c r="H1301" s="1197">
        <v>10</v>
      </c>
      <c r="I1301" s="1197">
        <v>10</v>
      </c>
      <c r="J1301" s="1198">
        <v>55</v>
      </c>
      <c r="K1301" s="1196">
        <v>5.5</v>
      </c>
      <c r="L1301" s="2146" t="s">
        <v>979</v>
      </c>
      <c r="M1301" s="1006">
        <v>1492000</v>
      </c>
      <c r="N1301" s="1006">
        <v>9931641.0999999996</v>
      </c>
      <c r="O1301" s="1200">
        <v>7650514.2000000002</v>
      </c>
    </row>
    <row r="1302" spans="1:15" ht="15" customHeight="1" x14ac:dyDescent="0.2">
      <c r="A1302" s="1009" t="s">
        <v>372</v>
      </c>
      <c r="B1302" s="1003">
        <v>0</v>
      </c>
      <c r="C1302" s="1196"/>
      <c r="D1302" s="1196"/>
      <c r="E1302" s="1196"/>
      <c r="F1302" s="1196"/>
      <c r="G1302" s="1196"/>
      <c r="H1302" s="1197">
        <v>0</v>
      </c>
      <c r="I1302" s="1197">
        <v>0</v>
      </c>
      <c r="J1302" s="1198">
        <v>0</v>
      </c>
      <c r="K1302" s="1196"/>
      <c r="L1302" s="1199"/>
      <c r="M1302" s="1006"/>
      <c r="N1302" s="1593"/>
      <c r="O1302" s="1594"/>
    </row>
    <row r="1303" spans="1:15" ht="15" customHeight="1" x14ac:dyDescent="0.2">
      <c r="A1303" s="1009" t="s">
        <v>373</v>
      </c>
      <c r="B1303" s="1003">
        <v>2</v>
      </c>
      <c r="C1303" s="1196">
        <v>0</v>
      </c>
      <c r="D1303" s="1196">
        <v>0</v>
      </c>
      <c r="E1303" s="1196">
        <v>0</v>
      </c>
      <c r="F1303" s="1196">
        <v>0</v>
      </c>
      <c r="G1303" s="1196"/>
      <c r="H1303" s="1197">
        <v>2</v>
      </c>
      <c r="I1303" s="1197">
        <v>2</v>
      </c>
      <c r="J1303" s="1198">
        <v>12</v>
      </c>
      <c r="K1303" s="1196">
        <v>6</v>
      </c>
      <c r="L1303" s="2146" t="s">
        <v>979</v>
      </c>
      <c r="M1303" s="1006">
        <v>1492000</v>
      </c>
      <c r="N1303" s="1006">
        <v>9931641.0999999996</v>
      </c>
      <c r="O1303" s="1200">
        <v>7650514.2000000002</v>
      </c>
    </row>
    <row r="1304" spans="1:15" ht="15" customHeight="1" x14ac:dyDescent="0.2">
      <c r="A1304" s="1205" t="s">
        <v>374</v>
      </c>
      <c r="B1304" s="1049">
        <v>84.5</v>
      </c>
      <c r="C1304" s="1049">
        <v>30</v>
      </c>
      <c r="D1304" s="1049">
        <v>0</v>
      </c>
      <c r="E1304" s="1049">
        <v>2</v>
      </c>
      <c r="F1304" s="1049">
        <v>8</v>
      </c>
      <c r="G1304" s="1049">
        <v>3</v>
      </c>
      <c r="H1304" s="1049">
        <v>71.5</v>
      </c>
      <c r="I1304" s="1049">
        <v>104.5</v>
      </c>
      <c r="J1304" s="1201">
        <v>419.46249999999998</v>
      </c>
      <c r="K1304" s="1595">
        <v>5.8666083916083913</v>
      </c>
      <c r="L1304" s="1203"/>
      <c r="M1304" s="1043"/>
      <c r="N1304" s="460"/>
      <c r="O1304" s="461"/>
    </row>
    <row r="1305" spans="1:15" ht="15" customHeight="1" x14ac:dyDescent="0.2">
      <c r="A1305" s="1009" t="s">
        <v>375</v>
      </c>
      <c r="B1305" s="1196">
        <v>33</v>
      </c>
      <c r="C1305" s="1196">
        <v>3</v>
      </c>
      <c r="D1305" s="1196">
        <v>0</v>
      </c>
      <c r="E1305" s="1196">
        <v>0</v>
      </c>
      <c r="F1305" s="1196">
        <v>0</v>
      </c>
      <c r="G1305" s="1196">
        <v>3</v>
      </c>
      <c r="H1305" s="1197">
        <v>30</v>
      </c>
      <c r="I1305" s="1197">
        <v>36</v>
      </c>
      <c r="J1305" s="1198">
        <v>137.8125</v>
      </c>
      <c r="K1305" s="1196">
        <v>4.59375</v>
      </c>
      <c r="L1305" s="2146" t="s">
        <v>979</v>
      </c>
      <c r="M1305" s="1006">
        <v>1492000</v>
      </c>
      <c r="N1305" s="1006">
        <v>9931641.0999999996</v>
      </c>
      <c r="O1305" s="1200">
        <v>7650514.2000000002</v>
      </c>
    </row>
    <row r="1306" spans="1:15" ht="15" customHeight="1" x14ac:dyDescent="0.2">
      <c r="A1306" s="1009" t="s">
        <v>376</v>
      </c>
      <c r="B1306" s="1196">
        <v>3</v>
      </c>
      <c r="C1306" s="1196">
        <v>3</v>
      </c>
      <c r="D1306" s="1196">
        <v>0</v>
      </c>
      <c r="E1306" s="1196">
        <v>0</v>
      </c>
      <c r="F1306" s="1196">
        <v>0</v>
      </c>
      <c r="G1306" s="1196"/>
      <c r="H1306" s="1197">
        <v>3</v>
      </c>
      <c r="I1306" s="1197">
        <v>6</v>
      </c>
      <c r="J1306" s="1198">
        <v>21</v>
      </c>
      <c r="K1306" s="1196">
        <v>7</v>
      </c>
      <c r="L1306" s="2146" t="s">
        <v>979</v>
      </c>
      <c r="M1306" s="1006">
        <v>1492000</v>
      </c>
      <c r="N1306" s="1006">
        <v>9931641.0999999996</v>
      </c>
      <c r="O1306" s="1200">
        <v>7650514.2000000002</v>
      </c>
    </row>
    <row r="1307" spans="1:15" ht="15" customHeight="1" x14ac:dyDescent="0.2">
      <c r="A1307" s="1009" t="s">
        <v>377</v>
      </c>
      <c r="B1307" s="1196">
        <v>0</v>
      </c>
      <c r="C1307" s="1196"/>
      <c r="D1307" s="1196"/>
      <c r="E1307" s="1196"/>
      <c r="F1307" s="1196"/>
      <c r="G1307" s="1196"/>
      <c r="H1307" s="1197">
        <v>0</v>
      </c>
      <c r="I1307" s="1197">
        <v>0</v>
      </c>
      <c r="J1307" s="1198">
        <v>0</v>
      </c>
      <c r="K1307" s="1196"/>
      <c r="L1307" s="1199"/>
      <c r="M1307" s="1006"/>
      <c r="N1307" s="1593"/>
      <c r="O1307" s="1594"/>
    </row>
    <row r="1308" spans="1:15" ht="15" customHeight="1" x14ac:dyDescent="0.2">
      <c r="A1308" s="1009" t="s">
        <v>378</v>
      </c>
      <c r="B1308" s="1196">
        <v>17</v>
      </c>
      <c r="C1308" s="1196">
        <v>11</v>
      </c>
      <c r="D1308" s="1196">
        <v>0</v>
      </c>
      <c r="E1308" s="1196">
        <v>0</v>
      </c>
      <c r="F1308" s="1196">
        <v>7</v>
      </c>
      <c r="G1308" s="1196"/>
      <c r="H1308" s="1197">
        <v>10</v>
      </c>
      <c r="I1308" s="1197">
        <v>21</v>
      </c>
      <c r="J1308" s="1198">
        <v>77</v>
      </c>
      <c r="K1308" s="1196">
        <v>7.7</v>
      </c>
      <c r="L1308" s="2146" t="s">
        <v>979</v>
      </c>
      <c r="M1308" s="1006">
        <v>1492000</v>
      </c>
      <c r="N1308" s="1006">
        <v>9931641.0999999996</v>
      </c>
      <c r="O1308" s="1200">
        <v>7650514.2000000002</v>
      </c>
    </row>
    <row r="1309" spans="1:15" ht="15" customHeight="1" x14ac:dyDescent="0.2">
      <c r="A1309" s="1009" t="s">
        <v>379</v>
      </c>
      <c r="B1309" s="1196">
        <v>10</v>
      </c>
      <c r="C1309" s="1196">
        <v>0</v>
      </c>
      <c r="D1309" s="1196">
        <v>0</v>
      </c>
      <c r="E1309" s="1196">
        <v>0</v>
      </c>
      <c r="F1309" s="1196">
        <v>0</v>
      </c>
      <c r="G1309" s="1196"/>
      <c r="H1309" s="1197">
        <v>10</v>
      </c>
      <c r="I1309" s="1197">
        <v>10</v>
      </c>
      <c r="J1309" s="1198">
        <v>60</v>
      </c>
      <c r="K1309" s="1196">
        <v>6</v>
      </c>
      <c r="L1309" s="2146" t="s">
        <v>979</v>
      </c>
      <c r="M1309" s="1006">
        <v>1492000</v>
      </c>
      <c r="N1309" s="1006">
        <v>9931641.0999999996</v>
      </c>
      <c r="O1309" s="1200">
        <v>7650514.2000000002</v>
      </c>
    </row>
    <row r="1310" spans="1:15" ht="15" customHeight="1" x14ac:dyDescent="0.2">
      <c r="A1310" s="1009" t="s">
        <v>380</v>
      </c>
      <c r="B1310" s="1196">
        <v>7</v>
      </c>
      <c r="C1310" s="1196">
        <v>2</v>
      </c>
      <c r="D1310" s="1196">
        <v>0</v>
      </c>
      <c r="E1310" s="1196">
        <v>0</v>
      </c>
      <c r="F1310" s="1196">
        <v>1</v>
      </c>
      <c r="G1310" s="1196"/>
      <c r="H1310" s="1197">
        <v>6</v>
      </c>
      <c r="I1310" s="1197">
        <v>8</v>
      </c>
      <c r="J1310" s="1198">
        <v>42</v>
      </c>
      <c r="K1310" s="1196">
        <v>7</v>
      </c>
      <c r="L1310" s="2146" t="s">
        <v>979</v>
      </c>
      <c r="M1310" s="1006">
        <v>1492000</v>
      </c>
      <c r="N1310" s="1006">
        <v>9931641.0999999996</v>
      </c>
      <c r="O1310" s="1200">
        <v>7650514.2000000002</v>
      </c>
    </row>
    <row r="1311" spans="1:15" ht="15" customHeight="1" x14ac:dyDescent="0.2">
      <c r="A1311" s="1009" t="s">
        <v>381</v>
      </c>
      <c r="B1311" s="1196">
        <v>8</v>
      </c>
      <c r="C1311" s="1196">
        <v>7</v>
      </c>
      <c r="D1311" s="1196">
        <v>0</v>
      </c>
      <c r="E1311" s="1196">
        <v>2</v>
      </c>
      <c r="F1311" s="1196">
        <v>0</v>
      </c>
      <c r="G1311" s="1196"/>
      <c r="H1311" s="1197">
        <v>6</v>
      </c>
      <c r="I1311" s="1197">
        <v>13</v>
      </c>
      <c r="J1311" s="1198">
        <v>42</v>
      </c>
      <c r="K1311" s="1196">
        <v>7</v>
      </c>
      <c r="L1311" s="2146" t="s">
        <v>979</v>
      </c>
      <c r="M1311" s="1006">
        <v>1492000</v>
      </c>
      <c r="N1311" s="1006">
        <v>9931641.0999999996</v>
      </c>
      <c r="O1311" s="1200">
        <v>7650514.2000000002</v>
      </c>
    </row>
    <row r="1312" spans="1:15" ht="15" customHeight="1" x14ac:dyDescent="0.2">
      <c r="A1312" s="1009" t="s">
        <v>382</v>
      </c>
      <c r="B1312" s="1003">
        <v>6.5</v>
      </c>
      <c r="C1312" s="1196">
        <v>4</v>
      </c>
      <c r="D1312" s="1196">
        <v>0</v>
      </c>
      <c r="E1312" s="1196">
        <v>0</v>
      </c>
      <c r="F1312" s="1196">
        <v>0</v>
      </c>
      <c r="G1312" s="1196"/>
      <c r="H1312" s="1197">
        <v>6.5</v>
      </c>
      <c r="I1312" s="1197">
        <v>10.5</v>
      </c>
      <c r="J1312" s="1198">
        <v>39.65</v>
      </c>
      <c r="K1312" s="1196">
        <v>6.1</v>
      </c>
      <c r="L1312" s="2146" t="s">
        <v>979</v>
      </c>
      <c r="M1312" s="1006">
        <v>1492000</v>
      </c>
      <c r="N1312" s="1006">
        <v>9931641.0999999996</v>
      </c>
      <c r="O1312" s="1200">
        <v>7650514.2000000002</v>
      </c>
    </row>
    <row r="1313" spans="1:15" ht="15" customHeight="1" x14ac:dyDescent="0.2">
      <c r="A1313" s="1205" t="s">
        <v>383</v>
      </c>
      <c r="B1313" s="1049">
        <v>200.5</v>
      </c>
      <c r="C1313" s="1049">
        <v>19</v>
      </c>
      <c r="D1313" s="1049">
        <v>0</v>
      </c>
      <c r="E1313" s="1049">
        <v>5</v>
      </c>
      <c r="F1313" s="1049">
        <v>26.5</v>
      </c>
      <c r="G1313" s="1049">
        <v>14</v>
      </c>
      <c r="H1313" s="1049">
        <v>155</v>
      </c>
      <c r="I1313" s="1049">
        <v>188</v>
      </c>
      <c r="J1313" s="1201">
        <v>820.43444227005875</v>
      </c>
      <c r="K1313" s="1595">
        <v>5.2931254340003795</v>
      </c>
      <c r="L1313" s="1203"/>
      <c r="M1313" s="1043"/>
      <c r="N1313" s="460"/>
      <c r="O1313" s="461"/>
    </row>
    <row r="1314" spans="1:15" ht="15" customHeight="1" x14ac:dyDescent="0.2">
      <c r="A1314" s="1009" t="s">
        <v>384</v>
      </c>
      <c r="B1314" s="1004">
        <v>53</v>
      </c>
      <c r="C1314" s="1196">
        <v>0</v>
      </c>
      <c r="D1314" s="1196">
        <v>0</v>
      </c>
      <c r="E1314" s="1196">
        <v>0</v>
      </c>
      <c r="F1314" s="1196">
        <v>0</v>
      </c>
      <c r="G1314" s="1196">
        <v>6</v>
      </c>
      <c r="H1314" s="1197">
        <v>47</v>
      </c>
      <c r="I1314" s="1197">
        <v>53</v>
      </c>
      <c r="J1314" s="1198">
        <v>282</v>
      </c>
      <c r="K1314" s="1196">
        <v>6</v>
      </c>
      <c r="L1314" s="2146" t="s">
        <v>979</v>
      </c>
      <c r="M1314" s="1006">
        <v>1492000</v>
      </c>
      <c r="N1314" s="1006">
        <v>9931641.0999999996</v>
      </c>
      <c r="O1314" s="1200">
        <v>7650514.2000000002</v>
      </c>
    </row>
    <row r="1315" spans="1:15" ht="15" customHeight="1" x14ac:dyDescent="0.2">
      <c r="A1315" s="1009" t="s">
        <v>385</v>
      </c>
      <c r="B1315" s="1004">
        <v>13</v>
      </c>
      <c r="C1315" s="1196">
        <v>2</v>
      </c>
      <c r="D1315" s="1196">
        <v>0</v>
      </c>
      <c r="E1315" s="1196">
        <v>0</v>
      </c>
      <c r="F1315" s="1196">
        <v>1</v>
      </c>
      <c r="G1315" s="1196"/>
      <c r="H1315" s="1197">
        <v>12</v>
      </c>
      <c r="I1315" s="1197">
        <v>14</v>
      </c>
      <c r="J1315" s="1198">
        <v>96</v>
      </c>
      <c r="K1315" s="1196">
        <v>8</v>
      </c>
      <c r="L1315" s="2146" t="s">
        <v>979</v>
      </c>
      <c r="M1315" s="1006">
        <v>1492000</v>
      </c>
      <c r="N1315" s="1006">
        <v>9931641.0999999996</v>
      </c>
      <c r="O1315" s="1200">
        <v>7650514.2000000002</v>
      </c>
    </row>
    <row r="1316" spans="1:15" ht="15" customHeight="1" x14ac:dyDescent="0.2">
      <c r="A1316" s="1009" t="s">
        <v>386</v>
      </c>
      <c r="B1316" s="1004">
        <v>6</v>
      </c>
      <c r="C1316" s="1196">
        <v>1</v>
      </c>
      <c r="D1316" s="1196">
        <v>0</v>
      </c>
      <c r="E1316" s="1196">
        <v>0</v>
      </c>
      <c r="F1316" s="1196">
        <v>0</v>
      </c>
      <c r="G1316" s="1196"/>
      <c r="H1316" s="1197">
        <v>6</v>
      </c>
      <c r="I1316" s="1197">
        <v>7</v>
      </c>
      <c r="J1316" s="1198">
        <v>32.571428571428569</v>
      </c>
      <c r="K1316" s="1196">
        <v>5.4285714285714288</v>
      </c>
      <c r="L1316" s="2146" t="s">
        <v>979</v>
      </c>
      <c r="M1316" s="1006">
        <v>1492000</v>
      </c>
      <c r="N1316" s="1006">
        <v>9931641.0999999996</v>
      </c>
      <c r="O1316" s="1200">
        <v>7650514.2000000002</v>
      </c>
    </row>
    <row r="1317" spans="1:15" ht="15" customHeight="1" x14ac:dyDescent="0.2">
      <c r="A1317" s="1009" t="s">
        <v>387</v>
      </c>
      <c r="B1317" s="1004">
        <v>44</v>
      </c>
      <c r="C1317" s="1196">
        <v>0</v>
      </c>
      <c r="D1317" s="1196">
        <v>0</v>
      </c>
      <c r="E1317" s="1196">
        <v>0</v>
      </c>
      <c r="F1317" s="1196">
        <v>20</v>
      </c>
      <c r="G1317" s="1196">
        <v>3</v>
      </c>
      <c r="H1317" s="1197">
        <v>21</v>
      </c>
      <c r="I1317" s="1197">
        <v>24</v>
      </c>
      <c r="J1317" s="1198">
        <v>126</v>
      </c>
      <c r="K1317" s="1196">
        <v>6</v>
      </c>
      <c r="L1317" s="2146" t="s">
        <v>979</v>
      </c>
      <c r="M1317" s="1006">
        <v>1492000</v>
      </c>
      <c r="N1317" s="1006">
        <v>9931641.0999999996</v>
      </c>
      <c r="O1317" s="1200">
        <v>7650514.2000000002</v>
      </c>
    </row>
    <row r="1318" spans="1:15" ht="15" customHeight="1" x14ac:dyDescent="0.2">
      <c r="A1318" s="1009" t="s">
        <v>388</v>
      </c>
      <c r="B1318" s="1004">
        <v>4.5</v>
      </c>
      <c r="C1318" s="1196">
        <v>0</v>
      </c>
      <c r="D1318" s="1196">
        <v>0</v>
      </c>
      <c r="E1318" s="1196">
        <v>0</v>
      </c>
      <c r="F1318" s="1196">
        <v>4.5</v>
      </c>
      <c r="G1318" s="1196"/>
      <c r="H1318" s="1197">
        <v>0</v>
      </c>
      <c r="I1318" s="1197">
        <v>0</v>
      </c>
      <c r="J1318" s="1198">
        <v>0</v>
      </c>
      <c r="K1318" s="1196">
        <v>0</v>
      </c>
      <c r="L1318" s="2146" t="s">
        <v>979</v>
      </c>
      <c r="M1318" s="1006">
        <v>1492000</v>
      </c>
      <c r="N1318" s="1006">
        <v>9931641.0999999996</v>
      </c>
      <c r="O1318" s="1200">
        <v>7650514.2000000002</v>
      </c>
    </row>
    <row r="1319" spans="1:15" ht="15" customHeight="1" x14ac:dyDescent="0.2">
      <c r="A1319" s="1009" t="s">
        <v>389</v>
      </c>
      <c r="B1319" s="1004">
        <v>5</v>
      </c>
      <c r="C1319" s="1196">
        <v>9</v>
      </c>
      <c r="D1319" s="1196">
        <v>0</v>
      </c>
      <c r="E1319" s="1196">
        <v>4</v>
      </c>
      <c r="F1319" s="1196">
        <v>1</v>
      </c>
      <c r="G1319" s="1196"/>
      <c r="H1319" s="1197">
        <v>0</v>
      </c>
      <c r="I1319" s="1197">
        <v>9</v>
      </c>
      <c r="J1319" s="1198">
        <v>0</v>
      </c>
      <c r="K1319" s="1196">
        <v>10</v>
      </c>
      <c r="L1319" s="2146" t="s">
        <v>979</v>
      </c>
      <c r="M1319" s="1006">
        <v>1492000</v>
      </c>
      <c r="N1319" s="1006">
        <v>9931641.0999999996</v>
      </c>
      <c r="O1319" s="1200">
        <v>7650514.2000000002</v>
      </c>
    </row>
    <row r="1320" spans="1:15" ht="15" customHeight="1" x14ac:dyDescent="0.2">
      <c r="A1320" s="1009" t="s">
        <v>390</v>
      </c>
      <c r="B1320" s="1004">
        <v>0</v>
      </c>
      <c r="C1320" s="1196"/>
      <c r="D1320" s="1196"/>
      <c r="E1320" s="1196"/>
      <c r="F1320" s="1196"/>
      <c r="G1320" s="1196"/>
      <c r="H1320" s="1197">
        <v>0</v>
      </c>
      <c r="I1320" s="1197">
        <v>0</v>
      </c>
      <c r="J1320" s="1198">
        <v>0</v>
      </c>
      <c r="K1320" s="1196"/>
      <c r="L1320" s="2146"/>
      <c r="M1320" s="1006"/>
      <c r="N1320" s="1006"/>
      <c r="O1320" s="1200"/>
    </row>
    <row r="1321" spans="1:15" ht="15" customHeight="1" x14ac:dyDescent="0.2">
      <c r="A1321" s="1009" t="s">
        <v>932</v>
      </c>
      <c r="B1321" s="1004">
        <v>73</v>
      </c>
      <c r="C1321" s="1196">
        <v>5</v>
      </c>
      <c r="D1321" s="1196">
        <v>0</v>
      </c>
      <c r="E1321" s="1196">
        <v>0</v>
      </c>
      <c r="F1321" s="1196">
        <v>0</v>
      </c>
      <c r="G1321" s="1196">
        <v>5</v>
      </c>
      <c r="H1321" s="1197">
        <v>68</v>
      </c>
      <c r="I1321" s="1197">
        <v>78</v>
      </c>
      <c r="J1321" s="1198">
        <v>273.86301369863014</v>
      </c>
      <c r="K1321" s="1196">
        <v>4.0273972602739727</v>
      </c>
      <c r="L1321" s="2146" t="s">
        <v>979</v>
      </c>
      <c r="M1321" s="1006">
        <v>1492000</v>
      </c>
      <c r="N1321" s="1006">
        <v>9931641.0999999996</v>
      </c>
      <c r="O1321" s="1200">
        <v>7650514.2000000002</v>
      </c>
    </row>
    <row r="1322" spans="1:15" ht="15" customHeight="1" thickBot="1" x14ac:dyDescent="0.25">
      <c r="A1322" s="1190" t="s">
        <v>392</v>
      </c>
      <c r="B1322" s="1589">
        <v>2</v>
      </c>
      <c r="C1322" s="1191">
        <v>2</v>
      </c>
      <c r="D1322" s="1191">
        <v>0</v>
      </c>
      <c r="E1322" s="1191">
        <v>1</v>
      </c>
      <c r="F1322" s="1191">
        <v>0</v>
      </c>
      <c r="G1322" s="1191"/>
      <c r="H1322" s="1197">
        <v>1</v>
      </c>
      <c r="I1322" s="1197">
        <v>3</v>
      </c>
      <c r="J1322" s="1586">
        <v>10</v>
      </c>
      <c r="K1322" s="1191">
        <v>10</v>
      </c>
      <c r="L1322" s="2146" t="s">
        <v>979</v>
      </c>
      <c r="M1322" s="1006">
        <v>1492000</v>
      </c>
      <c r="N1322" s="1006">
        <v>9931641.0999999996</v>
      </c>
      <c r="O1322" s="1200">
        <v>7650514.2000000002</v>
      </c>
    </row>
    <row r="1323" spans="1:15" ht="15" customHeight="1" thickBot="1" x14ac:dyDescent="0.25">
      <c r="A1323" s="430" t="s">
        <v>933</v>
      </c>
      <c r="B1323" s="1181">
        <v>670.2</v>
      </c>
      <c r="C1323" s="1181">
        <v>151</v>
      </c>
      <c r="D1323" s="1181">
        <v>0</v>
      </c>
      <c r="E1323" s="1181">
        <v>16</v>
      </c>
      <c r="F1323" s="1181">
        <v>87</v>
      </c>
      <c r="G1323" s="1181">
        <v>36</v>
      </c>
      <c r="H1323" s="1181">
        <v>531.20000000000005</v>
      </c>
      <c r="I1323" s="1181">
        <v>718.2</v>
      </c>
      <c r="J1323" s="1182">
        <v>3373.5265647190386</v>
      </c>
      <c r="K1323" s="1182">
        <v>6.3507653703295146</v>
      </c>
      <c r="L1323" s="1584" t="s">
        <v>979</v>
      </c>
      <c r="M1323" s="1184">
        <v>1492000.0000000002</v>
      </c>
      <c r="N1323" s="1184">
        <v>9931641.0999999978</v>
      </c>
      <c r="O1323" s="536">
        <v>7650514.1999999983</v>
      </c>
    </row>
    <row r="1324" spans="1:15" x14ac:dyDescent="0.2">
      <c r="A1324" s="7" t="s">
        <v>1874</v>
      </c>
      <c r="B1324" s="246"/>
      <c r="C1324" s="246"/>
      <c r="D1324" s="246"/>
      <c r="E1324" s="246"/>
      <c r="F1324" s="246"/>
      <c r="G1324" s="246"/>
      <c r="H1324" s="249"/>
      <c r="I1324" s="249"/>
      <c r="J1324" s="249"/>
      <c r="K1324" s="257"/>
      <c r="L1324" s="258"/>
      <c r="M1324" s="259"/>
      <c r="N1324" s="259"/>
      <c r="O1324" s="259"/>
    </row>
    <row r="1325" spans="1:15" x14ac:dyDescent="0.2">
      <c r="A1325" s="42"/>
      <c r="B1325" s="246"/>
      <c r="C1325" s="246"/>
      <c r="D1325" s="246"/>
      <c r="E1325" s="246"/>
      <c r="F1325" s="246"/>
      <c r="G1325" s="246"/>
      <c r="H1325" s="249"/>
      <c r="I1325" s="249"/>
      <c r="J1325" s="249"/>
      <c r="K1325" s="257"/>
      <c r="L1325" s="258"/>
      <c r="M1325" s="259"/>
      <c r="N1325" s="259"/>
      <c r="O1325" s="259"/>
    </row>
    <row r="1326" spans="1:15" x14ac:dyDescent="0.2">
      <c r="A1326" s="42"/>
      <c r="B1326" s="246"/>
      <c r="C1326" s="246"/>
      <c r="D1326" s="246"/>
      <c r="E1326" s="246"/>
      <c r="F1326" s="246"/>
      <c r="G1326" s="246"/>
      <c r="H1326" s="249"/>
      <c r="I1326" s="249"/>
      <c r="J1326" s="249"/>
      <c r="K1326" s="257"/>
      <c r="L1326" s="258"/>
      <c r="M1326" s="259"/>
      <c r="N1326" s="259"/>
      <c r="O1326" s="259"/>
    </row>
    <row r="1327" spans="1:15" ht="15" x14ac:dyDescent="0.25">
      <c r="A1327" s="3012" t="s">
        <v>1982</v>
      </c>
      <c r="B1327" s="3012"/>
      <c r="C1327" s="3012"/>
      <c r="D1327" s="3012"/>
      <c r="E1327" s="3012"/>
      <c r="F1327" s="3012"/>
      <c r="G1327" s="3012"/>
      <c r="H1327" s="3012"/>
      <c r="I1327" s="3012"/>
      <c r="J1327" s="3012"/>
      <c r="K1327" s="3012"/>
      <c r="L1327" s="3012"/>
      <c r="M1327" s="3012"/>
      <c r="N1327" s="3012"/>
      <c r="O1327" s="3012"/>
    </row>
    <row r="1328" spans="1:15" x14ac:dyDescent="0.2">
      <c r="A1328" s="263"/>
      <c r="B1328" s="263"/>
      <c r="C1328" s="259"/>
      <c r="D1328" s="259"/>
      <c r="E1328" s="259"/>
      <c r="F1328" s="259"/>
      <c r="G1328" s="259"/>
      <c r="H1328" s="257"/>
      <c r="I1328" s="257"/>
      <c r="J1328" s="257"/>
      <c r="K1328" s="257"/>
      <c r="L1328" s="258"/>
      <c r="M1328" s="259"/>
      <c r="N1328" s="259"/>
      <c r="O1328" s="259"/>
    </row>
    <row r="1329" spans="1:15" ht="13.5" thickBot="1" x14ac:dyDescent="0.25">
      <c r="A1329" s="2007" t="s">
        <v>1691</v>
      </c>
      <c r="B1329" s="263"/>
      <c r="C1329" s="259"/>
      <c r="D1329" s="259"/>
      <c r="E1329" s="259"/>
      <c r="F1329" s="259"/>
      <c r="G1329" s="259"/>
      <c r="H1329" s="257"/>
      <c r="I1329" s="257"/>
      <c r="J1329" s="257"/>
      <c r="K1329" s="257"/>
      <c r="L1329" s="258"/>
      <c r="M1329" s="259"/>
      <c r="N1329" s="259"/>
      <c r="O1329" s="259"/>
    </row>
    <row r="1330" spans="1:15" ht="15" customHeight="1" x14ac:dyDescent="0.2">
      <c r="A1330" s="3009" t="s">
        <v>328</v>
      </c>
      <c r="B1330" s="3005" t="s">
        <v>1984</v>
      </c>
      <c r="C1330" s="3006"/>
      <c r="D1330" s="3006"/>
      <c r="E1330" s="3006"/>
      <c r="F1330" s="3006"/>
      <c r="G1330" s="3006"/>
      <c r="H1330" s="3006"/>
      <c r="I1330" s="3006"/>
      <c r="J1330" s="3006"/>
      <c r="K1330" s="3006"/>
      <c r="L1330" s="3006"/>
      <c r="M1330" s="3006"/>
      <c r="N1330" s="3006"/>
      <c r="O1330" s="3007"/>
    </row>
    <row r="1331" spans="1:15" ht="15" customHeight="1" x14ac:dyDescent="0.2">
      <c r="A1331" s="3010"/>
      <c r="B1331" s="3008" t="s">
        <v>192</v>
      </c>
      <c r="C1331" s="3008"/>
      <c r="D1331" s="3008"/>
      <c r="E1331" s="3008"/>
      <c r="F1331" s="3008"/>
      <c r="G1331" s="3008"/>
      <c r="H1331" s="3008"/>
      <c r="I1331" s="3008"/>
      <c r="J1331" s="2329"/>
      <c r="K1331" s="2329" t="s">
        <v>904</v>
      </c>
      <c r="L1331" s="2329"/>
      <c r="M1331" s="1172" t="s">
        <v>437</v>
      </c>
      <c r="N1331" s="1172" t="s">
        <v>910</v>
      </c>
      <c r="O1331" s="1177" t="s">
        <v>910</v>
      </c>
    </row>
    <row r="1332" spans="1:15" ht="15" customHeight="1" x14ac:dyDescent="0.2">
      <c r="A1332" s="3010"/>
      <c r="B1332" s="2329" t="s">
        <v>433</v>
      </c>
      <c r="C1332" s="2329"/>
      <c r="D1332" s="2329" t="s">
        <v>1702</v>
      </c>
      <c r="E1332" s="2329"/>
      <c r="F1332" s="2329"/>
      <c r="G1332" s="2329" t="s">
        <v>911</v>
      </c>
      <c r="H1332" s="2329"/>
      <c r="I1332" s="2329" t="s">
        <v>433</v>
      </c>
      <c r="J1332" s="2360" t="s">
        <v>912</v>
      </c>
      <c r="K1332" s="2360" t="s">
        <v>842</v>
      </c>
      <c r="L1332" s="2360" t="s">
        <v>330</v>
      </c>
      <c r="M1332" s="1173" t="s">
        <v>913</v>
      </c>
      <c r="N1332" s="1173" t="s">
        <v>914</v>
      </c>
      <c r="O1332" s="1178" t="s">
        <v>913</v>
      </c>
    </row>
    <row r="1333" spans="1:15" ht="15" customHeight="1" x14ac:dyDescent="0.2">
      <c r="A1333" s="3010"/>
      <c r="B1333" s="2360" t="s">
        <v>916</v>
      </c>
      <c r="C1333" s="2360" t="s">
        <v>918</v>
      </c>
      <c r="D1333" s="2360"/>
      <c r="E1333" s="2360" t="s">
        <v>867</v>
      </c>
      <c r="F1333" s="2360" t="s">
        <v>917</v>
      </c>
      <c r="G1333" s="2360" t="s">
        <v>919</v>
      </c>
      <c r="H1333" s="2360" t="s">
        <v>836</v>
      </c>
      <c r="I1333" s="2360" t="s">
        <v>835</v>
      </c>
      <c r="J1333" s="2360" t="s">
        <v>920</v>
      </c>
      <c r="K1333" s="2360" t="s">
        <v>921</v>
      </c>
      <c r="L1333" s="2360" t="s">
        <v>336</v>
      </c>
      <c r="M1333" s="1173" t="s">
        <v>922</v>
      </c>
      <c r="N1333" s="1173" t="s">
        <v>923</v>
      </c>
      <c r="O1333" s="1178" t="s">
        <v>924</v>
      </c>
    </row>
    <row r="1334" spans="1:15" ht="15" customHeight="1" thickBot="1" x14ac:dyDescent="0.25">
      <c r="A1334" s="3011"/>
      <c r="B1334" s="1992">
        <v>43830</v>
      </c>
      <c r="C1334" s="2361">
        <v>2020</v>
      </c>
      <c r="D1334" s="2361">
        <v>2020</v>
      </c>
      <c r="E1334" s="2361">
        <v>2020</v>
      </c>
      <c r="F1334" s="2361">
        <v>2020</v>
      </c>
      <c r="G1334" s="2361" t="s">
        <v>925</v>
      </c>
      <c r="H1334" s="1176">
        <v>2020</v>
      </c>
      <c r="I1334" s="1992">
        <v>44196</v>
      </c>
      <c r="J1334" s="1992" t="s">
        <v>1983</v>
      </c>
      <c r="K1334" s="1992" t="s">
        <v>1983</v>
      </c>
      <c r="L1334" s="2361" t="s">
        <v>441</v>
      </c>
      <c r="M1334" s="1175" t="s">
        <v>926</v>
      </c>
      <c r="N1334" s="1175" t="s">
        <v>927</v>
      </c>
      <c r="O1334" s="1179" t="s">
        <v>927</v>
      </c>
    </row>
    <row r="1335" spans="1:15" ht="15" customHeight="1" x14ac:dyDescent="0.2">
      <c r="A1335" s="1185" t="s">
        <v>352</v>
      </c>
      <c r="B1335" s="1180">
        <v>157.6</v>
      </c>
      <c r="C1335" s="1180">
        <v>37</v>
      </c>
      <c r="D1335" s="1180">
        <v>0</v>
      </c>
      <c r="E1335" s="1180">
        <v>8</v>
      </c>
      <c r="F1335" s="1180">
        <v>14</v>
      </c>
      <c r="G1335" s="1180">
        <v>10</v>
      </c>
      <c r="H1335" s="1180">
        <v>125.6</v>
      </c>
      <c r="I1335" s="1180">
        <v>172.6</v>
      </c>
      <c r="J1335" s="1186">
        <v>1295.3</v>
      </c>
      <c r="K1335" s="1595">
        <v>10.312898089171975</v>
      </c>
      <c r="L1335" s="404"/>
      <c r="M1335" s="1188"/>
      <c r="N1335" s="1188"/>
      <c r="O1335" s="1189"/>
    </row>
    <row r="1336" spans="1:15" ht="15" customHeight="1" x14ac:dyDescent="0.2">
      <c r="A1336" s="1009" t="s">
        <v>353</v>
      </c>
      <c r="B1336" s="1196">
        <v>12</v>
      </c>
      <c r="C1336" s="1196">
        <v>0</v>
      </c>
      <c r="D1336" s="1196">
        <v>0</v>
      </c>
      <c r="E1336" s="1196">
        <v>0</v>
      </c>
      <c r="F1336" s="1196">
        <v>0</v>
      </c>
      <c r="G1336" s="1196">
        <v>0</v>
      </c>
      <c r="H1336" s="1197">
        <v>12</v>
      </c>
      <c r="I1336" s="1197">
        <v>12</v>
      </c>
      <c r="J1336" s="1198">
        <v>108</v>
      </c>
      <c r="K1336" s="1196">
        <v>9</v>
      </c>
      <c r="L1336" s="2146" t="s">
        <v>979</v>
      </c>
      <c r="M1336" s="1006">
        <v>1515000</v>
      </c>
      <c r="N1336" s="1006">
        <v>26224399.73</v>
      </c>
      <c r="O1336" s="1200">
        <v>14271830.49</v>
      </c>
    </row>
    <row r="1337" spans="1:15" ht="15" customHeight="1" x14ac:dyDescent="0.2">
      <c r="A1337" s="1009" t="s">
        <v>354</v>
      </c>
      <c r="B1337" s="1196">
        <v>2</v>
      </c>
      <c r="C1337" s="1196">
        <v>0</v>
      </c>
      <c r="D1337" s="1196">
        <v>0</v>
      </c>
      <c r="E1337" s="1196">
        <v>0</v>
      </c>
      <c r="F1337" s="1196">
        <v>0</v>
      </c>
      <c r="G1337" s="1196">
        <v>0</v>
      </c>
      <c r="H1337" s="1197">
        <v>2</v>
      </c>
      <c r="I1337" s="1197">
        <v>2</v>
      </c>
      <c r="J1337" s="1198">
        <v>18</v>
      </c>
      <c r="K1337" s="1196">
        <v>9</v>
      </c>
      <c r="L1337" s="2146" t="s">
        <v>979</v>
      </c>
      <c r="M1337" s="1006">
        <v>1515000</v>
      </c>
      <c r="N1337" s="1006">
        <v>26224399.73</v>
      </c>
      <c r="O1337" s="1200">
        <v>14271830.49</v>
      </c>
    </row>
    <row r="1338" spans="1:15" ht="15" customHeight="1" x14ac:dyDescent="0.2">
      <c r="A1338" s="1009" t="s">
        <v>355</v>
      </c>
      <c r="B1338" s="1196">
        <v>13.5</v>
      </c>
      <c r="C1338" s="1196">
        <v>1</v>
      </c>
      <c r="D1338" s="1196">
        <v>0</v>
      </c>
      <c r="E1338" s="1196">
        <v>1</v>
      </c>
      <c r="F1338" s="1196">
        <v>7</v>
      </c>
      <c r="G1338" s="1196">
        <v>4</v>
      </c>
      <c r="H1338" s="1197">
        <v>1.5</v>
      </c>
      <c r="I1338" s="1197">
        <v>6.5</v>
      </c>
      <c r="J1338" s="1198">
        <v>18</v>
      </c>
      <c r="K1338" s="1196">
        <v>12</v>
      </c>
      <c r="L1338" s="2146" t="s">
        <v>979</v>
      </c>
      <c r="M1338" s="1006">
        <v>1515000</v>
      </c>
      <c r="N1338" s="1006">
        <v>26224399.73</v>
      </c>
      <c r="O1338" s="1200">
        <v>14271830.49</v>
      </c>
    </row>
    <row r="1339" spans="1:15" ht="15" customHeight="1" x14ac:dyDescent="0.2">
      <c r="A1339" s="1009" t="s">
        <v>356</v>
      </c>
      <c r="B1339" s="1196">
        <v>3</v>
      </c>
      <c r="C1339" s="1196">
        <v>0</v>
      </c>
      <c r="D1339" s="1196">
        <v>0</v>
      </c>
      <c r="E1339" s="1196">
        <v>0</v>
      </c>
      <c r="F1339" s="1196">
        <v>0</v>
      </c>
      <c r="G1339" s="1196">
        <v>0</v>
      </c>
      <c r="H1339" s="1197">
        <v>3</v>
      </c>
      <c r="I1339" s="1197">
        <v>3</v>
      </c>
      <c r="J1339" s="1198">
        <v>36</v>
      </c>
      <c r="K1339" s="1196">
        <v>12</v>
      </c>
      <c r="L1339" s="2146" t="s">
        <v>979</v>
      </c>
      <c r="M1339" s="1006">
        <v>1515000</v>
      </c>
      <c r="N1339" s="1006">
        <v>26224399.73</v>
      </c>
      <c r="O1339" s="1200">
        <v>14271830.49</v>
      </c>
    </row>
    <row r="1340" spans="1:15" ht="15" customHeight="1" x14ac:dyDescent="0.2">
      <c r="A1340" s="1009" t="s">
        <v>357</v>
      </c>
      <c r="B1340" s="1196">
        <v>13.5</v>
      </c>
      <c r="C1340" s="1196">
        <v>15</v>
      </c>
      <c r="D1340" s="1196">
        <v>0</v>
      </c>
      <c r="E1340" s="1196">
        <v>1</v>
      </c>
      <c r="F1340" s="1196">
        <v>1</v>
      </c>
      <c r="G1340" s="1196">
        <v>0</v>
      </c>
      <c r="H1340" s="1197">
        <v>11.5</v>
      </c>
      <c r="I1340" s="1197">
        <v>26.5</v>
      </c>
      <c r="J1340" s="1198">
        <v>126.5</v>
      </c>
      <c r="K1340" s="1196">
        <v>11</v>
      </c>
      <c r="L1340" s="2146" t="s">
        <v>979</v>
      </c>
      <c r="M1340" s="1006">
        <v>1515000</v>
      </c>
      <c r="N1340" s="1006">
        <v>26224399.73</v>
      </c>
      <c r="O1340" s="1200">
        <v>14271830.49</v>
      </c>
    </row>
    <row r="1341" spans="1:15" ht="15" customHeight="1" x14ac:dyDescent="0.2">
      <c r="A1341" s="1009" t="s">
        <v>358</v>
      </c>
      <c r="B1341" s="1196">
        <v>4</v>
      </c>
      <c r="C1341" s="1196">
        <v>0</v>
      </c>
      <c r="D1341" s="1196">
        <v>0</v>
      </c>
      <c r="E1341" s="1196">
        <v>0</v>
      </c>
      <c r="F1341" s="1196">
        <v>0</v>
      </c>
      <c r="G1341" s="1196">
        <v>0</v>
      </c>
      <c r="H1341" s="1197">
        <v>4</v>
      </c>
      <c r="I1341" s="1197">
        <v>4</v>
      </c>
      <c r="J1341" s="1198">
        <v>36</v>
      </c>
      <c r="K1341" s="1196">
        <v>9</v>
      </c>
      <c r="L1341" s="2146" t="s">
        <v>979</v>
      </c>
      <c r="M1341" s="1006">
        <v>1515000</v>
      </c>
      <c r="N1341" s="1006">
        <v>26224399.73</v>
      </c>
      <c r="O1341" s="1200">
        <v>14271830.49</v>
      </c>
    </row>
    <row r="1342" spans="1:15" ht="15" customHeight="1" x14ac:dyDescent="0.2">
      <c r="A1342" s="1009" t="s">
        <v>928</v>
      </c>
      <c r="B1342" s="1196">
        <v>2</v>
      </c>
      <c r="C1342" s="1196">
        <v>0</v>
      </c>
      <c r="D1342" s="1196">
        <v>0</v>
      </c>
      <c r="E1342" s="1196">
        <v>0</v>
      </c>
      <c r="F1342" s="1196">
        <v>0</v>
      </c>
      <c r="G1342" s="1196">
        <v>2</v>
      </c>
      <c r="H1342" s="1197">
        <v>0</v>
      </c>
      <c r="I1342" s="1197">
        <v>2</v>
      </c>
      <c r="J1342" s="1198">
        <v>0</v>
      </c>
      <c r="K1342" s="1196"/>
      <c r="L1342" s="1199"/>
      <c r="M1342" s="1006"/>
      <c r="N1342" s="1006">
        <v>26224399.73</v>
      </c>
      <c r="O1342" s="1200">
        <v>14271830.49</v>
      </c>
    </row>
    <row r="1343" spans="1:15" ht="15" customHeight="1" x14ac:dyDescent="0.2">
      <c r="A1343" s="1009" t="s">
        <v>360</v>
      </c>
      <c r="B1343" s="1196">
        <v>0</v>
      </c>
      <c r="C1343" s="1196"/>
      <c r="D1343" s="1196"/>
      <c r="E1343" s="1196"/>
      <c r="F1343" s="1196"/>
      <c r="G1343" s="1196">
        <v>0</v>
      </c>
      <c r="H1343" s="1197">
        <v>0</v>
      </c>
      <c r="I1343" s="1197">
        <v>0</v>
      </c>
      <c r="J1343" s="1198">
        <v>0</v>
      </c>
      <c r="K1343" s="1196"/>
      <c r="L1343" s="1199"/>
      <c r="M1343" s="1006"/>
      <c r="N1343" s="1006"/>
      <c r="O1343" s="1200"/>
    </row>
    <row r="1344" spans="1:15" ht="15" customHeight="1" x14ac:dyDescent="0.2">
      <c r="A1344" s="1009" t="s">
        <v>929</v>
      </c>
      <c r="B1344" s="1196">
        <v>7</v>
      </c>
      <c r="C1344" s="1196">
        <v>6</v>
      </c>
      <c r="D1344" s="1196">
        <v>0</v>
      </c>
      <c r="E1344" s="1196">
        <v>1</v>
      </c>
      <c r="F1344" s="1196">
        <v>2</v>
      </c>
      <c r="G1344" s="1196">
        <v>0</v>
      </c>
      <c r="H1344" s="1197">
        <v>4</v>
      </c>
      <c r="I1344" s="1197">
        <v>10</v>
      </c>
      <c r="J1344" s="1198">
        <v>48</v>
      </c>
      <c r="K1344" s="1196">
        <v>12</v>
      </c>
      <c r="L1344" s="2146" t="s">
        <v>979</v>
      </c>
      <c r="M1344" s="1006">
        <v>1515000</v>
      </c>
      <c r="N1344" s="1006">
        <v>26224399.73</v>
      </c>
      <c r="O1344" s="1200">
        <v>14271830.49</v>
      </c>
    </row>
    <row r="1345" spans="1:15" ht="15" customHeight="1" x14ac:dyDescent="0.2">
      <c r="A1345" s="1009" t="s">
        <v>362</v>
      </c>
      <c r="B1345" s="1196">
        <v>79.599999999999994</v>
      </c>
      <c r="C1345" s="1196">
        <v>15</v>
      </c>
      <c r="D1345" s="1196">
        <v>0</v>
      </c>
      <c r="E1345" s="1196">
        <v>0</v>
      </c>
      <c r="F1345" s="1196">
        <v>0</v>
      </c>
      <c r="G1345" s="1196">
        <v>2</v>
      </c>
      <c r="H1345" s="1197">
        <v>77.599999999999994</v>
      </c>
      <c r="I1345" s="1197">
        <v>94.6</v>
      </c>
      <c r="J1345" s="1198">
        <v>814.8</v>
      </c>
      <c r="K1345" s="1196">
        <v>10.5</v>
      </c>
      <c r="L1345" s="2146" t="s">
        <v>979</v>
      </c>
      <c r="M1345" s="1006">
        <v>1515000</v>
      </c>
      <c r="N1345" s="1006">
        <v>26224399.73</v>
      </c>
      <c r="O1345" s="1200">
        <v>14271830.49</v>
      </c>
    </row>
    <row r="1346" spans="1:15" ht="15" customHeight="1" x14ac:dyDescent="0.2">
      <c r="A1346" s="1009" t="s">
        <v>363</v>
      </c>
      <c r="B1346" s="1196">
        <v>0</v>
      </c>
      <c r="C1346" s="1196"/>
      <c r="D1346" s="1196"/>
      <c r="E1346" s="1196"/>
      <c r="F1346" s="1196"/>
      <c r="G1346" s="1196">
        <v>0</v>
      </c>
      <c r="H1346" s="1197">
        <v>0</v>
      </c>
      <c r="I1346" s="1197">
        <v>0</v>
      </c>
      <c r="J1346" s="1198">
        <v>0</v>
      </c>
      <c r="K1346" s="1196"/>
      <c r="L1346" s="1199"/>
      <c r="M1346" s="1006"/>
      <c r="N1346" s="1006"/>
      <c r="O1346" s="1200"/>
    </row>
    <row r="1347" spans="1:15" ht="15" customHeight="1" x14ac:dyDescent="0.2">
      <c r="A1347" s="1009" t="s">
        <v>930</v>
      </c>
      <c r="B1347" s="1196">
        <v>10</v>
      </c>
      <c r="C1347" s="1196">
        <v>0</v>
      </c>
      <c r="D1347" s="1196">
        <v>0</v>
      </c>
      <c r="E1347" s="1196">
        <v>0</v>
      </c>
      <c r="F1347" s="1196">
        <v>0</v>
      </c>
      <c r="G1347" s="1196">
        <v>2</v>
      </c>
      <c r="H1347" s="1197">
        <v>8</v>
      </c>
      <c r="I1347" s="1197">
        <v>10</v>
      </c>
      <c r="J1347" s="1198">
        <v>72</v>
      </c>
      <c r="K1347" s="1196">
        <v>9</v>
      </c>
      <c r="L1347" s="2146" t="s">
        <v>979</v>
      </c>
      <c r="M1347" s="1006">
        <v>1515000</v>
      </c>
      <c r="N1347" s="1006">
        <v>26224399.73</v>
      </c>
      <c r="O1347" s="1200">
        <v>14271830.49</v>
      </c>
    </row>
    <row r="1348" spans="1:15" ht="15" customHeight="1" x14ac:dyDescent="0.2">
      <c r="A1348" s="1009" t="s">
        <v>365</v>
      </c>
      <c r="B1348" s="1196">
        <v>0</v>
      </c>
      <c r="C1348" s="1196"/>
      <c r="D1348" s="1196"/>
      <c r="E1348" s="1196"/>
      <c r="F1348" s="1196"/>
      <c r="G1348" s="1196">
        <v>0</v>
      </c>
      <c r="H1348" s="1197">
        <v>0</v>
      </c>
      <c r="I1348" s="1197">
        <v>0</v>
      </c>
      <c r="J1348" s="1198">
        <v>0</v>
      </c>
      <c r="K1348" s="1196"/>
      <c r="L1348" s="1199"/>
      <c r="M1348" s="1006"/>
      <c r="N1348" s="1593"/>
      <c r="O1348" s="1594"/>
    </row>
    <row r="1349" spans="1:15" ht="15" customHeight="1" x14ac:dyDescent="0.2">
      <c r="A1349" s="1009" t="s">
        <v>366</v>
      </c>
      <c r="B1349" s="1196">
        <v>9</v>
      </c>
      <c r="C1349" s="1196">
        <v>0</v>
      </c>
      <c r="D1349" s="1196">
        <v>0</v>
      </c>
      <c r="E1349" s="1196">
        <v>5</v>
      </c>
      <c r="F1349" s="1196">
        <v>4</v>
      </c>
      <c r="G1349" s="1196">
        <v>0</v>
      </c>
      <c r="H1349" s="1197">
        <v>0</v>
      </c>
      <c r="I1349" s="1197">
        <v>0</v>
      </c>
      <c r="J1349" s="1198">
        <v>0</v>
      </c>
      <c r="K1349" s="1196"/>
      <c r="L1349" s="2146"/>
      <c r="M1349" s="1006"/>
      <c r="N1349" s="1006"/>
      <c r="O1349" s="1200"/>
    </row>
    <row r="1350" spans="1:15" ht="15" customHeight="1" x14ac:dyDescent="0.2">
      <c r="A1350" s="1009" t="s">
        <v>367</v>
      </c>
      <c r="B1350" s="1003">
        <v>2</v>
      </c>
      <c r="C1350" s="1196">
        <v>0</v>
      </c>
      <c r="D1350" s="1196">
        <v>0</v>
      </c>
      <c r="E1350" s="1196">
        <v>0</v>
      </c>
      <c r="F1350" s="1196">
        <v>0</v>
      </c>
      <c r="G1350" s="1196">
        <v>0</v>
      </c>
      <c r="H1350" s="1197">
        <v>2</v>
      </c>
      <c r="I1350" s="1197">
        <v>2</v>
      </c>
      <c r="J1350" s="1198">
        <v>18</v>
      </c>
      <c r="K1350" s="1196">
        <v>9</v>
      </c>
      <c r="L1350" s="2146" t="s">
        <v>979</v>
      </c>
      <c r="M1350" s="1006">
        <v>1515000</v>
      </c>
      <c r="N1350" s="1006">
        <v>26224399.73</v>
      </c>
      <c r="O1350" s="1200">
        <v>14271830.49</v>
      </c>
    </row>
    <row r="1351" spans="1:15" ht="15" customHeight="1" x14ac:dyDescent="0.2">
      <c r="A1351" s="459" t="s">
        <v>931</v>
      </c>
      <c r="B1351" s="1049">
        <v>18.7</v>
      </c>
      <c r="C1351" s="1049">
        <v>3</v>
      </c>
      <c r="D1351" s="1049">
        <v>0</v>
      </c>
      <c r="E1351" s="1049">
        <v>0</v>
      </c>
      <c r="F1351" s="1049">
        <v>7</v>
      </c>
      <c r="G1351" s="1049">
        <v>1.5</v>
      </c>
      <c r="H1351" s="1049">
        <v>10.199999999999999</v>
      </c>
      <c r="I1351" s="1049">
        <v>14.7</v>
      </c>
      <c r="J1351" s="1201">
        <v>102.1</v>
      </c>
      <c r="K1351" s="1595">
        <v>10.009803921568627</v>
      </c>
      <c r="L1351" s="1203"/>
      <c r="M1351" s="1043"/>
      <c r="N1351" s="460"/>
      <c r="O1351" s="461"/>
    </row>
    <row r="1352" spans="1:15" ht="15" customHeight="1" x14ac:dyDescent="0.2">
      <c r="A1352" s="1009" t="s">
        <v>369</v>
      </c>
      <c r="B1352" s="1003">
        <v>14.7</v>
      </c>
      <c r="C1352" s="1196">
        <v>2</v>
      </c>
      <c r="D1352" s="1196">
        <v>0</v>
      </c>
      <c r="E1352" s="1196">
        <v>0</v>
      </c>
      <c r="F1352" s="1196">
        <v>7</v>
      </c>
      <c r="G1352" s="1196">
        <v>0</v>
      </c>
      <c r="H1352" s="1197">
        <v>7.6999999999999993</v>
      </c>
      <c r="I1352" s="1197">
        <v>9.6999999999999993</v>
      </c>
      <c r="J1352" s="1198">
        <v>77</v>
      </c>
      <c r="K1352" s="1196">
        <v>10</v>
      </c>
      <c r="L1352" s="2146" t="s">
        <v>979</v>
      </c>
      <c r="M1352" s="1006">
        <v>1515000</v>
      </c>
      <c r="N1352" s="1006">
        <v>26224399.73</v>
      </c>
      <c r="O1352" s="1200">
        <v>14271830.49</v>
      </c>
    </row>
    <row r="1353" spans="1:15" ht="15" customHeight="1" x14ac:dyDescent="0.2">
      <c r="A1353" s="1009" t="s">
        <v>370</v>
      </c>
      <c r="B1353" s="1003">
        <v>0</v>
      </c>
      <c r="C1353" s="1196"/>
      <c r="D1353" s="1196"/>
      <c r="E1353" s="1196"/>
      <c r="F1353" s="1196"/>
      <c r="G1353" s="1196">
        <v>0</v>
      </c>
      <c r="H1353" s="1197">
        <v>0</v>
      </c>
      <c r="I1353" s="1197">
        <v>0</v>
      </c>
      <c r="J1353" s="1198">
        <v>0</v>
      </c>
      <c r="K1353" s="1196"/>
      <c r="L1353" s="1199"/>
      <c r="M1353" s="1006"/>
      <c r="N1353" s="1593"/>
      <c r="O1353" s="1594"/>
    </row>
    <row r="1354" spans="1:15" ht="15" customHeight="1" x14ac:dyDescent="0.2">
      <c r="A1354" s="1009" t="s">
        <v>371</v>
      </c>
      <c r="B1354" s="1003">
        <v>1</v>
      </c>
      <c r="C1354" s="1196">
        <v>1</v>
      </c>
      <c r="D1354" s="1196">
        <v>0</v>
      </c>
      <c r="E1354" s="1196">
        <v>0</v>
      </c>
      <c r="F1354" s="1196">
        <v>0</v>
      </c>
      <c r="G1354" s="1196">
        <v>0.5</v>
      </c>
      <c r="H1354" s="1197">
        <v>0.5</v>
      </c>
      <c r="I1354" s="1197">
        <v>2</v>
      </c>
      <c r="J1354" s="1198">
        <v>4</v>
      </c>
      <c r="K1354" s="1196">
        <v>8</v>
      </c>
      <c r="L1354" s="2146" t="s">
        <v>979</v>
      </c>
      <c r="M1354" s="1006">
        <v>1515000</v>
      </c>
      <c r="N1354" s="1006">
        <v>26224399.73</v>
      </c>
      <c r="O1354" s="1200">
        <v>14271830.49</v>
      </c>
    </row>
    <row r="1355" spans="1:15" ht="15" customHeight="1" x14ac:dyDescent="0.2">
      <c r="A1355" s="1009" t="s">
        <v>372</v>
      </c>
      <c r="B1355" s="1003">
        <v>1</v>
      </c>
      <c r="C1355" s="1196">
        <v>0</v>
      </c>
      <c r="D1355" s="1196">
        <v>0</v>
      </c>
      <c r="E1355" s="1196">
        <v>0</v>
      </c>
      <c r="F1355" s="1196">
        <v>0</v>
      </c>
      <c r="G1355" s="1196">
        <v>0</v>
      </c>
      <c r="H1355" s="1197">
        <v>1</v>
      </c>
      <c r="I1355" s="1197">
        <v>1</v>
      </c>
      <c r="J1355" s="1198">
        <v>12.1</v>
      </c>
      <c r="K1355" s="1196">
        <v>12.1</v>
      </c>
      <c r="L1355" s="2146" t="s">
        <v>979</v>
      </c>
      <c r="M1355" s="1006">
        <v>1515000</v>
      </c>
      <c r="N1355" s="1006">
        <v>26224399.73</v>
      </c>
      <c r="O1355" s="1200">
        <v>14271830.49</v>
      </c>
    </row>
    <row r="1356" spans="1:15" ht="15" customHeight="1" x14ac:dyDescent="0.2">
      <c r="A1356" s="1009" t="s">
        <v>373</v>
      </c>
      <c r="B1356" s="1003">
        <v>2</v>
      </c>
      <c r="C1356" s="1196">
        <v>0</v>
      </c>
      <c r="D1356" s="1196">
        <v>0</v>
      </c>
      <c r="E1356" s="1196">
        <v>0</v>
      </c>
      <c r="F1356" s="1196">
        <v>0</v>
      </c>
      <c r="G1356" s="1196">
        <v>1</v>
      </c>
      <c r="H1356" s="1197">
        <v>1</v>
      </c>
      <c r="I1356" s="1197">
        <v>2</v>
      </c>
      <c r="J1356" s="1198">
        <v>9</v>
      </c>
      <c r="K1356" s="1196">
        <v>9</v>
      </c>
      <c r="L1356" s="2146" t="s">
        <v>979</v>
      </c>
      <c r="M1356" s="1006">
        <v>1515000</v>
      </c>
      <c r="N1356" s="1006">
        <v>26224399.73</v>
      </c>
      <c r="O1356" s="1200">
        <v>14271830.49</v>
      </c>
    </row>
    <row r="1357" spans="1:15" ht="15" customHeight="1" x14ac:dyDescent="0.2">
      <c r="A1357" s="1205" t="s">
        <v>374</v>
      </c>
      <c r="B1357" s="1049">
        <v>640.5</v>
      </c>
      <c r="C1357" s="1049">
        <v>23.7</v>
      </c>
      <c r="D1357" s="1049">
        <v>0</v>
      </c>
      <c r="E1357" s="1049">
        <v>0</v>
      </c>
      <c r="F1357" s="1049">
        <v>3</v>
      </c>
      <c r="G1357" s="1049">
        <v>91.5</v>
      </c>
      <c r="H1357" s="1049">
        <v>546</v>
      </c>
      <c r="I1357" s="1049">
        <v>661.2</v>
      </c>
      <c r="J1357" s="1201">
        <v>6051.2571428571428</v>
      </c>
      <c r="K1357" s="1595">
        <v>11.082888540031396</v>
      </c>
      <c r="L1357" s="1203"/>
      <c r="M1357" s="1043"/>
      <c r="N1357" s="460"/>
      <c r="O1357" s="461"/>
    </row>
    <row r="1358" spans="1:15" ht="15" customHeight="1" x14ac:dyDescent="0.2">
      <c r="A1358" s="1009" t="s">
        <v>375</v>
      </c>
      <c r="B1358" s="1196">
        <v>43.5</v>
      </c>
      <c r="C1358" s="1196">
        <v>0</v>
      </c>
      <c r="D1358" s="1196">
        <v>0</v>
      </c>
      <c r="E1358" s="1196">
        <v>0</v>
      </c>
      <c r="F1358" s="1196">
        <v>0</v>
      </c>
      <c r="G1358" s="1196">
        <v>2</v>
      </c>
      <c r="H1358" s="1197">
        <v>41.5</v>
      </c>
      <c r="I1358" s="1197">
        <v>43.5</v>
      </c>
      <c r="J1358" s="1198">
        <v>332</v>
      </c>
      <c r="K1358" s="1196">
        <v>8</v>
      </c>
      <c r="L1358" s="2146" t="s">
        <v>979</v>
      </c>
      <c r="M1358" s="1006">
        <v>1515000</v>
      </c>
      <c r="N1358" s="1006">
        <v>26224399.73</v>
      </c>
      <c r="O1358" s="1200">
        <v>14271830.49</v>
      </c>
    </row>
    <row r="1359" spans="1:15" ht="15" customHeight="1" x14ac:dyDescent="0.2">
      <c r="A1359" s="1009" t="s">
        <v>376</v>
      </c>
      <c r="B1359" s="1196">
        <v>2</v>
      </c>
      <c r="C1359" s="1196">
        <v>0</v>
      </c>
      <c r="D1359" s="1196">
        <v>0</v>
      </c>
      <c r="E1359" s="1196">
        <v>0</v>
      </c>
      <c r="F1359" s="1196">
        <v>0</v>
      </c>
      <c r="G1359" s="1196">
        <v>0.5</v>
      </c>
      <c r="H1359" s="1197">
        <v>1.5</v>
      </c>
      <c r="I1359" s="1197">
        <v>2</v>
      </c>
      <c r="J1359" s="1198">
        <v>18</v>
      </c>
      <c r="K1359" s="1196">
        <v>12</v>
      </c>
      <c r="L1359" s="2146" t="s">
        <v>979</v>
      </c>
      <c r="M1359" s="1006">
        <v>1515000</v>
      </c>
      <c r="N1359" s="1006">
        <v>26224399.73</v>
      </c>
      <c r="O1359" s="1200">
        <v>14271830.49</v>
      </c>
    </row>
    <row r="1360" spans="1:15" ht="15" customHeight="1" x14ac:dyDescent="0.2">
      <c r="A1360" s="1009" t="s">
        <v>377</v>
      </c>
      <c r="B1360" s="1196">
        <v>201</v>
      </c>
      <c r="C1360" s="1196">
        <v>4</v>
      </c>
      <c r="D1360" s="1196">
        <v>0</v>
      </c>
      <c r="E1360" s="1196">
        <v>0</v>
      </c>
      <c r="F1360" s="1196">
        <v>0</v>
      </c>
      <c r="G1360" s="1196">
        <v>44</v>
      </c>
      <c r="H1360" s="1197">
        <v>157</v>
      </c>
      <c r="I1360" s="1197">
        <v>205</v>
      </c>
      <c r="J1360" s="1198">
        <v>1740.4571428571428</v>
      </c>
      <c r="K1360" s="1196">
        <v>11.085714285714285</v>
      </c>
      <c r="L1360" s="2146" t="s">
        <v>979</v>
      </c>
      <c r="M1360" s="1006">
        <v>1515000</v>
      </c>
      <c r="N1360" s="1006">
        <v>26224399.73</v>
      </c>
      <c r="O1360" s="1200">
        <v>14271830.49</v>
      </c>
    </row>
    <row r="1361" spans="1:15" ht="15" customHeight="1" x14ac:dyDescent="0.2">
      <c r="A1361" s="1009" t="s">
        <v>378</v>
      </c>
      <c r="B1361" s="1196">
        <v>38</v>
      </c>
      <c r="C1361" s="1196">
        <v>12</v>
      </c>
      <c r="D1361" s="1196">
        <v>0</v>
      </c>
      <c r="E1361" s="1196">
        <v>0</v>
      </c>
      <c r="F1361" s="1196">
        <v>0</v>
      </c>
      <c r="G1361" s="1196">
        <v>9</v>
      </c>
      <c r="H1361" s="1197">
        <v>29</v>
      </c>
      <c r="I1361" s="1197">
        <v>50</v>
      </c>
      <c r="J1361" s="1198">
        <v>261</v>
      </c>
      <c r="K1361" s="1196">
        <v>9</v>
      </c>
      <c r="L1361" s="2146" t="s">
        <v>979</v>
      </c>
      <c r="M1361" s="1006">
        <v>1515000</v>
      </c>
      <c r="N1361" s="1006">
        <v>26224399.73</v>
      </c>
      <c r="O1361" s="1200">
        <v>14271830.49</v>
      </c>
    </row>
    <row r="1362" spans="1:15" ht="15" customHeight="1" x14ac:dyDescent="0.2">
      <c r="A1362" s="1009" t="s">
        <v>379</v>
      </c>
      <c r="B1362" s="1196">
        <v>35</v>
      </c>
      <c r="C1362" s="1196">
        <v>0</v>
      </c>
      <c r="D1362" s="1196">
        <v>0</v>
      </c>
      <c r="E1362" s="1196">
        <v>0</v>
      </c>
      <c r="F1362" s="1196">
        <v>0</v>
      </c>
      <c r="G1362" s="1196">
        <v>4</v>
      </c>
      <c r="H1362" s="1197">
        <v>31</v>
      </c>
      <c r="I1362" s="1197">
        <v>35</v>
      </c>
      <c r="J1362" s="1198">
        <v>279</v>
      </c>
      <c r="K1362" s="1196">
        <v>9</v>
      </c>
      <c r="L1362" s="2146" t="s">
        <v>979</v>
      </c>
      <c r="M1362" s="1006">
        <v>1515000</v>
      </c>
      <c r="N1362" s="1006">
        <v>26224399.73</v>
      </c>
      <c r="O1362" s="1200">
        <v>14271830.49</v>
      </c>
    </row>
    <row r="1363" spans="1:15" ht="15" customHeight="1" x14ac:dyDescent="0.2">
      <c r="A1363" s="1009" t="s">
        <v>380</v>
      </c>
      <c r="B1363" s="1196">
        <v>10.5</v>
      </c>
      <c r="C1363" s="1196">
        <v>4</v>
      </c>
      <c r="D1363" s="1196">
        <v>0</v>
      </c>
      <c r="E1363" s="1196">
        <v>0</v>
      </c>
      <c r="F1363" s="1196">
        <v>2</v>
      </c>
      <c r="G1363" s="1196">
        <v>0</v>
      </c>
      <c r="H1363" s="1197">
        <v>8.5</v>
      </c>
      <c r="I1363" s="1197">
        <v>12.5</v>
      </c>
      <c r="J1363" s="1198">
        <v>68</v>
      </c>
      <c r="K1363" s="1196">
        <v>8</v>
      </c>
      <c r="L1363" s="2146" t="s">
        <v>979</v>
      </c>
      <c r="M1363" s="1006">
        <v>1515000</v>
      </c>
      <c r="N1363" s="1006">
        <v>26224399.73</v>
      </c>
      <c r="O1363" s="1200">
        <v>14271830.49</v>
      </c>
    </row>
    <row r="1364" spans="1:15" ht="15" customHeight="1" x14ac:dyDescent="0.2">
      <c r="A1364" s="1009" t="s">
        <v>381</v>
      </c>
      <c r="B1364" s="1196">
        <v>7.5</v>
      </c>
      <c r="C1364" s="1196">
        <v>1</v>
      </c>
      <c r="D1364" s="1196">
        <v>0</v>
      </c>
      <c r="E1364" s="1196">
        <v>0</v>
      </c>
      <c r="F1364" s="1196">
        <v>1</v>
      </c>
      <c r="G1364" s="1196">
        <v>2</v>
      </c>
      <c r="H1364" s="1197">
        <v>4.5</v>
      </c>
      <c r="I1364" s="1197">
        <v>7.5</v>
      </c>
      <c r="J1364" s="1198">
        <v>49.5</v>
      </c>
      <c r="K1364" s="1196">
        <v>11</v>
      </c>
      <c r="L1364" s="2146" t="s">
        <v>979</v>
      </c>
      <c r="M1364" s="1006">
        <v>1515000</v>
      </c>
      <c r="N1364" s="1006">
        <v>26224399.73</v>
      </c>
      <c r="O1364" s="1200">
        <v>14271830.49</v>
      </c>
    </row>
    <row r="1365" spans="1:15" ht="15" customHeight="1" x14ac:dyDescent="0.2">
      <c r="A1365" s="1009" t="s">
        <v>382</v>
      </c>
      <c r="B1365" s="1196">
        <v>303</v>
      </c>
      <c r="C1365" s="1196">
        <v>2.7</v>
      </c>
      <c r="D1365" s="1196">
        <v>0</v>
      </c>
      <c r="E1365" s="1196">
        <v>0</v>
      </c>
      <c r="F1365" s="1196">
        <v>0</v>
      </c>
      <c r="G1365" s="1196">
        <v>30</v>
      </c>
      <c r="H1365" s="1197">
        <v>273</v>
      </c>
      <c r="I1365" s="1197">
        <v>305.7</v>
      </c>
      <c r="J1365" s="1198">
        <v>3303.2999999999997</v>
      </c>
      <c r="K1365" s="1196">
        <v>12.1</v>
      </c>
      <c r="L1365" s="2146" t="s">
        <v>979</v>
      </c>
      <c r="M1365" s="1006">
        <v>1515000</v>
      </c>
      <c r="N1365" s="1006">
        <v>26224399.73</v>
      </c>
      <c r="O1365" s="1200">
        <v>14271830.49</v>
      </c>
    </row>
    <row r="1366" spans="1:15" ht="15" customHeight="1" x14ac:dyDescent="0.2">
      <c r="A1366" s="1205" t="s">
        <v>383</v>
      </c>
      <c r="B1366" s="1049">
        <v>35</v>
      </c>
      <c r="C1366" s="1049">
        <v>10</v>
      </c>
      <c r="D1366" s="1049">
        <v>0</v>
      </c>
      <c r="E1366" s="1049">
        <v>6.5</v>
      </c>
      <c r="F1366" s="1049">
        <v>1</v>
      </c>
      <c r="G1366" s="1049">
        <v>10</v>
      </c>
      <c r="H1366" s="1049">
        <v>17.5</v>
      </c>
      <c r="I1366" s="1049">
        <v>37.5</v>
      </c>
      <c r="J1366" s="1201">
        <v>189.625</v>
      </c>
      <c r="K1366" s="1595">
        <v>10.835714285714285</v>
      </c>
      <c r="L1366" s="1203"/>
      <c r="M1366" s="1043"/>
      <c r="N1366" s="460"/>
      <c r="O1366" s="461"/>
    </row>
    <row r="1367" spans="1:15" ht="15" customHeight="1" x14ac:dyDescent="0.2">
      <c r="A1367" s="1009" t="s">
        <v>384</v>
      </c>
      <c r="B1367" s="1004">
        <v>9</v>
      </c>
      <c r="C1367" s="1196">
        <v>0</v>
      </c>
      <c r="D1367" s="1196">
        <v>0</v>
      </c>
      <c r="E1367" s="1196">
        <v>0</v>
      </c>
      <c r="F1367" s="1196">
        <v>0</v>
      </c>
      <c r="G1367" s="1196">
        <v>2</v>
      </c>
      <c r="H1367" s="1197">
        <v>7</v>
      </c>
      <c r="I1367" s="1197">
        <v>9</v>
      </c>
      <c r="J1367" s="1198">
        <v>63</v>
      </c>
      <c r="K1367" s="1196">
        <v>9</v>
      </c>
      <c r="L1367" s="2146" t="s">
        <v>979</v>
      </c>
      <c r="M1367" s="1006">
        <v>1515000</v>
      </c>
      <c r="N1367" s="1006">
        <v>26224399.73</v>
      </c>
      <c r="O1367" s="1200">
        <v>14271830.49</v>
      </c>
    </row>
    <row r="1368" spans="1:15" ht="15" customHeight="1" x14ac:dyDescent="0.2">
      <c r="A1368" s="1009" t="s">
        <v>385</v>
      </c>
      <c r="B1368" s="1004">
        <v>0</v>
      </c>
      <c r="C1368" s="1196"/>
      <c r="D1368" s="1196"/>
      <c r="E1368" s="1196"/>
      <c r="F1368" s="1196"/>
      <c r="G1368" s="1196">
        <v>0</v>
      </c>
      <c r="H1368" s="1197">
        <v>0</v>
      </c>
      <c r="I1368" s="1197">
        <v>0</v>
      </c>
      <c r="J1368" s="1198">
        <v>0</v>
      </c>
      <c r="K1368" s="1196"/>
      <c r="L1368" s="1199"/>
      <c r="M1368" s="1006"/>
      <c r="N1368" s="1593"/>
      <c r="O1368" s="1594"/>
    </row>
    <row r="1369" spans="1:15" ht="15" customHeight="1" x14ac:dyDescent="0.2">
      <c r="A1369" s="1009" t="s">
        <v>386</v>
      </c>
      <c r="B1369" s="1004">
        <v>9</v>
      </c>
      <c r="C1369" s="1196">
        <v>3</v>
      </c>
      <c r="D1369" s="1196">
        <v>0</v>
      </c>
      <c r="E1369" s="1196">
        <v>1</v>
      </c>
      <c r="F1369" s="1196">
        <v>0</v>
      </c>
      <c r="G1369" s="1196">
        <v>2</v>
      </c>
      <c r="H1369" s="1197">
        <v>6</v>
      </c>
      <c r="I1369" s="1197">
        <v>11</v>
      </c>
      <c r="J1369" s="1198">
        <v>41.125</v>
      </c>
      <c r="K1369" s="1196">
        <v>6.854166666666667</v>
      </c>
      <c r="L1369" s="2146" t="s">
        <v>979</v>
      </c>
      <c r="M1369" s="1006">
        <v>1515000</v>
      </c>
      <c r="N1369" s="1006">
        <v>26224399.73</v>
      </c>
      <c r="O1369" s="1200">
        <v>14271830.49</v>
      </c>
    </row>
    <row r="1370" spans="1:15" ht="15" customHeight="1" x14ac:dyDescent="0.2">
      <c r="A1370" s="1009" t="s">
        <v>387</v>
      </c>
      <c r="B1370" s="1004">
        <v>0</v>
      </c>
      <c r="C1370" s="1196"/>
      <c r="D1370" s="1196"/>
      <c r="E1370" s="1196"/>
      <c r="F1370" s="1196"/>
      <c r="G1370" s="1196">
        <v>0</v>
      </c>
      <c r="H1370" s="1197">
        <v>0</v>
      </c>
      <c r="I1370" s="1197">
        <v>0</v>
      </c>
      <c r="J1370" s="1198">
        <v>0</v>
      </c>
      <c r="K1370" s="1196"/>
      <c r="L1370" s="1199"/>
      <c r="M1370" s="1006"/>
      <c r="N1370" s="1006"/>
      <c r="O1370" s="1200"/>
    </row>
    <row r="1371" spans="1:15" ht="15" customHeight="1" x14ac:dyDescent="0.2">
      <c r="A1371" s="1009" t="s">
        <v>388</v>
      </c>
      <c r="B1371" s="1004">
        <v>2.5</v>
      </c>
      <c r="C1371" s="1196">
        <v>3</v>
      </c>
      <c r="D1371" s="1196">
        <v>0</v>
      </c>
      <c r="E1371" s="1196">
        <v>1</v>
      </c>
      <c r="F1371" s="1196">
        <v>1</v>
      </c>
      <c r="G1371" s="1196">
        <v>0</v>
      </c>
      <c r="H1371" s="1197">
        <v>0.5</v>
      </c>
      <c r="I1371" s="1197">
        <v>3.5</v>
      </c>
      <c r="J1371" s="1198">
        <v>7.5</v>
      </c>
      <c r="K1371" s="1196">
        <v>15</v>
      </c>
      <c r="L1371" s="2146" t="s">
        <v>979</v>
      </c>
      <c r="M1371" s="1006">
        <v>1515000</v>
      </c>
      <c r="N1371" s="1006">
        <v>26224399.73</v>
      </c>
      <c r="O1371" s="1200">
        <v>14271830.49</v>
      </c>
    </row>
    <row r="1372" spans="1:15" ht="15" customHeight="1" x14ac:dyDescent="0.2">
      <c r="A1372" s="1009" t="s">
        <v>389</v>
      </c>
      <c r="B1372" s="1004">
        <v>0</v>
      </c>
      <c r="C1372" s="1196"/>
      <c r="D1372" s="1196"/>
      <c r="E1372" s="1196"/>
      <c r="F1372" s="1196"/>
      <c r="G1372" s="1196">
        <v>0</v>
      </c>
      <c r="H1372" s="1197">
        <v>0</v>
      </c>
      <c r="I1372" s="1197">
        <v>0</v>
      </c>
      <c r="J1372" s="1198">
        <v>0</v>
      </c>
      <c r="K1372" s="1196"/>
      <c r="L1372" s="1199"/>
      <c r="M1372" s="1006"/>
      <c r="N1372" s="1593"/>
      <c r="O1372" s="1594"/>
    </row>
    <row r="1373" spans="1:15" ht="15" customHeight="1" x14ac:dyDescent="0.2">
      <c r="A1373" s="1009" t="s">
        <v>390</v>
      </c>
      <c r="B1373" s="1004">
        <v>9</v>
      </c>
      <c r="C1373" s="1196">
        <v>0</v>
      </c>
      <c r="D1373" s="1196">
        <v>0</v>
      </c>
      <c r="E1373" s="1196">
        <v>4.5</v>
      </c>
      <c r="F1373" s="1196">
        <v>0</v>
      </c>
      <c r="G1373" s="1196">
        <v>4</v>
      </c>
      <c r="H1373" s="1197">
        <v>0.5</v>
      </c>
      <c r="I1373" s="1197">
        <v>4.5</v>
      </c>
      <c r="J1373" s="1198">
        <v>8</v>
      </c>
      <c r="K1373" s="1196">
        <v>16</v>
      </c>
      <c r="L1373" s="2146" t="s">
        <v>979</v>
      </c>
      <c r="M1373" s="1006">
        <v>1515000</v>
      </c>
      <c r="N1373" s="1006">
        <v>26224399.73</v>
      </c>
      <c r="O1373" s="1200">
        <v>14271830.49</v>
      </c>
    </row>
    <row r="1374" spans="1:15" ht="15" customHeight="1" x14ac:dyDescent="0.2">
      <c r="A1374" s="1009" t="s">
        <v>932</v>
      </c>
      <c r="B1374" s="1004">
        <v>0</v>
      </c>
      <c r="C1374" s="1196"/>
      <c r="D1374" s="1196"/>
      <c r="E1374" s="1196"/>
      <c r="F1374" s="1196"/>
      <c r="G1374" s="1196">
        <v>0</v>
      </c>
      <c r="H1374" s="1197">
        <v>0</v>
      </c>
      <c r="I1374" s="1197">
        <v>0</v>
      </c>
      <c r="J1374" s="1198">
        <v>0</v>
      </c>
      <c r="K1374" s="1196"/>
      <c r="L1374" s="1199"/>
      <c r="M1374" s="1006"/>
      <c r="N1374" s="1006"/>
      <c r="O1374" s="1200"/>
    </row>
    <row r="1375" spans="1:15" ht="15" customHeight="1" thickBot="1" x14ac:dyDescent="0.25">
      <c r="A1375" s="1190" t="s">
        <v>392</v>
      </c>
      <c r="B1375" s="1607">
        <v>5.5</v>
      </c>
      <c r="C1375" s="1191">
        <v>4</v>
      </c>
      <c r="D1375" s="1191">
        <v>0</v>
      </c>
      <c r="E1375" s="1191">
        <v>0</v>
      </c>
      <c r="F1375" s="1191">
        <v>0</v>
      </c>
      <c r="G1375" s="1191">
        <v>2</v>
      </c>
      <c r="H1375" s="1197">
        <v>3.5</v>
      </c>
      <c r="I1375" s="1197">
        <v>9.5</v>
      </c>
      <c r="J1375" s="1586">
        <v>70</v>
      </c>
      <c r="K1375" s="1191">
        <v>20</v>
      </c>
      <c r="L1375" s="2146" t="s">
        <v>979</v>
      </c>
      <c r="M1375" s="1006">
        <v>1515000</v>
      </c>
      <c r="N1375" s="1006">
        <v>26224399.73</v>
      </c>
      <c r="O1375" s="1200">
        <v>14271830.49</v>
      </c>
    </row>
    <row r="1376" spans="1:15" ht="15" customHeight="1" thickBot="1" x14ac:dyDescent="0.25">
      <c r="A1376" s="430" t="s">
        <v>933</v>
      </c>
      <c r="B1376" s="1181">
        <v>851.8</v>
      </c>
      <c r="C1376" s="1181">
        <v>73.7</v>
      </c>
      <c r="D1376" s="1181">
        <v>0</v>
      </c>
      <c r="E1376" s="1181">
        <v>14.5</v>
      </c>
      <c r="F1376" s="1181">
        <v>25</v>
      </c>
      <c r="G1376" s="1181">
        <v>113</v>
      </c>
      <c r="H1376" s="1181">
        <v>699.3</v>
      </c>
      <c r="I1376" s="1181">
        <v>886</v>
      </c>
      <c r="J1376" s="1182">
        <v>7638.2821428571424</v>
      </c>
      <c r="K1376" s="1182">
        <v>10.922754387040101</v>
      </c>
      <c r="L1376" s="1584" t="s">
        <v>979</v>
      </c>
      <c r="M1376" s="1184">
        <v>1514999.9999999998</v>
      </c>
      <c r="N1376" s="1184">
        <v>26224399.730000004</v>
      </c>
      <c r="O1376" s="536">
        <v>14271830.489999998</v>
      </c>
    </row>
    <row r="1377" spans="1:15" x14ac:dyDescent="0.2">
      <c r="A1377" s="7" t="s">
        <v>1874</v>
      </c>
      <c r="B1377" s="246"/>
      <c r="C1377" s="246"/>
      <c r="D1377" s="246"/>
      <c r="E1377" s="246"/>
      <c r="F1377" s="246"/>
      <c r="G1377" s="246"/>
      <c r="H1377" s="249"/>
      <c r="I1377" s="249"/>
      <c r="J1377" s="249"/>
      <c r="K1377" s="257"/>
      <c r="L1377" s="258"/>
      <c r="M1377" s="259"/>
      <c r="N1377" s="259"/>
      <c r="O1377" s="259"/>
    </row>
    <row r="1378" spans="1:15" x14ac:dyDescent="0.2">
      <c r="A1378" s="42"/>
      <c r="B1378" s="246"/>
      <c r="C1378" s="246"/>
      <c r="D1378" s="246"/>
      <c r="E1378" s="246"/>
      <c r="F1378" s="246"/>
      <c r="G1378" s="246"/>
      <c r="H1378" s="249"/>
      <c r="I1378" s="249"/>
      <c r="J1378" s="249"/>
      <c r="K1378" s="257"/>
      <c r="L1378" s="258"/>
      <c r="M1378" s="259"/>
      <c r="N1378" s="259"/>
      <c r="O1378" s="259"/>
    </row>
    <row r="1379" spans="1:15" x14ac:dyDescent="0.2">
      <c r="A1379" s="42"/>
      <c r="B1379" s="246"/>
      <c r="C1379" s="246"/>
      <c r="D1379" s="246"/>
      <c r="E1379" s="246"/>
      <c r="F1379" s="246"/>
      <c r="G1379" s="246"/>
      <c r="H1379" s="249"/>
      <c r="I1379" s="249"/>
      <c r="J1379" s="249"/>
      <c r="K1379" s="257"/>
      <c r="L1379" s="258"/>
      <c r="M1379" s="259"/>
      <c r="N1379" s="259"/>
      <c r="O1379" s="259"/>
    </row>
    <row r="1380" spans="1:15" ht="15" x14ac:dyDescent="0.25">
      <c r="A1380" s="3012" t="s">
        <v>1982</v>
      </c>
      <c r="B1380" s="3012"/>
      <c r="C1380" s="3012"/>
      <c r="D1380" s="3012"/>
      <c r="E1380" s="3012"/>
      <c r="F1380" s="3012"/>
      <c r="G1380" s="3012"/>
      <c r="H1380" s="3012"/>
      <c r="I1380" s="3012"/>
      <c r="J1380" s="3012"/>
      <c r="K1380" s="3012"/>
      <c r="L1380" s="3012"/>
      <c r="M1380" s="3012"/>
      <c r="N1380" s="3012"/>
      <c r="O1380" s="3012"/>
    </row>
    <row r="1381" spans="1:15" x14ac:dyDescent="0.2">
      <c r="A1381" s="263"/>
      <c r="B1381" s="263"/>
      <c r="C1381" s="259"/>
      <c r="D1381" s="259"/>
      <c r="E1381" s="259"/>
      <c r="F1381" s="259"/>
      <c r="G1381" s="259"/>
      <c r="H1381" s="257"/>
      <c r="I1381" s="257"/>
      <c r="J1381" s="257"/>
      <c r="K1381" s="257"/>
      <c r="L1381" s="258"/>
      <c r="M1381" s="259"/>
      <c r="N1381" s="259"/>
      <c r="O1381" s="259"/>
    </row>
    <row r="1382" spans="1:15" ht="13.5" thickBot="1" x14ac:dyDescent="0.25">
      <c r="A1382" s="2007" t="s">
        <v>1152</v>
      </c>
      <c r="B1382" s="263"/>
      <c r="C1382" s="259"/>
      <c r="D1382" s="259"/>
      <c r="E1382" s="259"/>
      <c r="F1382" s="259"/>
      <c r="G1382" s="259"/>
      <c r="H1382" s="257"/>
      <c r="I1382" s="257"/>
      <c r="J1382" s="257"/>
      <c r="K1382" s="257"/>
      <c r="L1382" s="258"/>
      <c r="M1382" s="259"/>
      <c r="N1382" s="259"/>
      <c r="O1382" s="259"/>
    </row>
    <row r="1383" spans="1:15" ht="15" customHeight="1" x14ac:dyDescent="0.2">
      <c r="A1383" s="3009" t="s">
        <v>328</v>
      </c>
      <c r="B1383" s="3005" t="s">
        <v>1984</v>
      </c>
      <c r="C1383" s="3006"/>
      <c r="D1383" s="3006"/>
      <c r="E1383" s="3006"/>
      <c r="F1383" s="3006"/>
      <c r="G1383" s="3006"/>
      <c r="H1383" s="3006"/>
      <c r="I1383" s="3006"/>
      <c r="J1383" s="3006"/>
      <c r="K1383" s="3006"/>
      <c r="L1383" s="3006"/>
      <c r="M1383" s="3006"/>
      <c r="N1383" s="3006"/>
      <c r="O1383" s="3007"/>
    </row>
    <row r="1384" spans="1:15" ht="15" customHeight="1" x14ac:dyDescent="0.2">
      <c r="A1384" s="3010"/>
      <c r="B1384" s="3008" t="s">
        <v>192</v>
      </c>
      <c r="C1384" s="3008"/>
      <c r="D1384" s="3008"/>
      <c r="E1384" s="3008"/>
      <c r="F1384" s="3008"/>
      <c r="G1384" s="3008"/>
      <c r="H1384" s="3008"/>
      <c r="I1384" s="3008"/>
      <c r="J1384" s="2329"/>
      <c r="K1384" s="2329" t="s">
        <v>904</v>
      </c>
      <c r="L1384" s="2329"/>
      <c r="M1384" s="1172" t="s">
        <v>437</v>
      </c>
      <c r="N1384" s="1172" t="s">
        <v>910</v>
      </c>
      <c r="O1384" s="1177" t="s">
        <v>910</v>
      </c>
    </row>
    <row r="1385" spans="1:15" ht="15" customHeight="1" x14ac:dyDescent="0.2">
      <c r="A1385" s="3010"/>
      <c r="B1385" s="2329" t="s">
        <v>433</v>
      </c>
      <c r="C1385" s="2329"/>
      <c r="D1385" s="2329" t="s">
        <v>1702</v>
      </c>
      <c r="E1385" s="2329"/>
      <c r="F1385" s="2329"/>
      <c r="G1385" s="2329" t="s">
        <v>911</v>
      </c>
      <c r="H1385" s="2329"/>
      <c r="I1385" s="2329" t="s">
        <v>433</v>
      </c>
      <c r="J1385" s="2360" t="s">
        <v>912</v>
      </c>
      <c r="K1385" s="2360" t="s">
        <v>842</v>
      </c>
      <c r="L1385" s="2360" t="s">
        <v>330</v>
      </c>
      <c r="M1385" s="1173" t="s">
        <v>913</v>
      </c>
      <c r="N1385" s="1173" t="s">
        <v>914</v>
      </c>
      <c r="O1385" s="1178" t="s">
        <v>913</v>
      </c>
    </row>
    <row r="1386" spans="1:15" ht="15" customHeight="1" x14ac:dyDescent="0.2">
      <c r="A1386" s="3010"/>
      <c r="B1386" s="2360" t="s">
        <v>916</v>
      </c>
      <c r="C1386" s="2360" t="s">
        <v>918</v>
      </c>
      <c r="D1386" s="2360"/>
      <c r="E1386" s="2360" t="s">
        <v>867</v>
      </c>
      <c r="F1386" s="2360" t="s">
        <v>917</v>
      </c>
      <c r="G1386" s="2360" t="s">
        <v>919</v>
      </c>
      <c r="H1386" s="2360" t="s">
        <v>836</v>
      </c>
      <c r="I1386" s="2360" t="s">
        <v>835</v>
      </c>
      <c r="J1386" s="2360" t="s">
        <v>920</v>
      </c>
      <c r="K1386" s="2360" t="s">
        <v>921</v>
      </c>
      <c r="L1386" s="2360" t="s">
        <v>336</v>
      </c>
      <c r="M1386" s="1173" t="s">
        <v>922</v>
      </c>
      <c r="N1386" s="1173" t="s">
        <v>923</v>
      </c>
      <c r="O1386" s="1178" t="s">
        <v>924</v>
      </c>
    </row>
    <row r="1387" spans="1:15" ht="15" customHeight="1" thickBot="1" x14ac:dyDescent="0.25">
      <c r="A1387" s="3011"/>
      <c r="B1387" s="1992">
        <v>43830</v>
      </c>
      <c r="C1387" s="2361">
        <v>2020</v>
      </c>
      <c r="D1387" s="2361">
        <v>2020</v>
      </c>
      <c r="E1387" s="2361">
        <v>2020</v>
      </c>
      <c r="F1387" s="2361">
        <v>2020</v>
      </c>
      <c r="G1387" s="2361" t="s">
        <v>925</v>
      </c>
      <c r="H1387" s="1176">
        <v>2020</v>
      </c>
      <c r="I1387" s="1992">
        <v>44196</v>
      </c>
      <c r="J1387" s="1992" t="s">
        <v>1983</v>
      </c>
      <c r="K1387" s="1992" t="s">
        <v>1983</v>
      </c>
      <c r="L1387" s="2361" t="s">
        <v>441</v>
      </c>
      <c r="M1387" s="1175" t="s">
        <v>926</v>
      </c>
      <c r="N1387" s="1175" t="s">
        <v>927</v>
      </c>
      <c r="O1387" s="1179" t="s">
        <v>927</v>
      </c>
    </row>
    <row r="1388" spans="1:15" ht="15" customHeight="1" x14ac:dyDescent="0.2">
      <c r="A1388" s="1185" t="s">
        <v>352</v>
      </c>
      <c r="B1388" s="1180">
        <v>0</v>
      </c>
      <c r="C1388" s="1180">
        <v>0</v>
      </c>
      <c r="D1388" s="1180">
        <v>0</v>
      </c>
      <c r="E1388" s="1180">
        <v>0</v>
      </c>
      <c r="F1388" s="1180">
        <v>0</v>
      </c>
      <c r="G1388" s="1180">
        <v>0</v>
      </c>
      <c r="H1388" s="1180">
        <v>0</v>
      </c>
      <c r="I1388" s="1180">
        <v>0</v>
      </c>
      <c r="J1388" s="1186">
        <v>0</v>
      </c>
      <c r="K1388" s="1187"/>
      <c r="L1388" s="404"/>
      <c r="M1388" s="1188"/>
      <c r="N1388" s="1188"/>
      <c r="O1388" s="1189"/>
    </row>
    <row r="1389" spans="1:15" ht="15" customHeight="1" x14ac:dyDescent="0.2">
      <c r="A1389" s="1009" t="s">
        <v>353</v>
      </c>
      <c r="B1389" s="1003">
        <v>0</v>
      </c>
      <c r="C1389" s="1196"/>
      <c r="D1389" s="1196"/>
      <c r="E1389" s="1196"/>
      <c r="F1389" s="1196"/>
      <c r="G1389" s="1196"/>
      <c r="H1389" s="1197">
        <v>0</v>
      </c>
      <c r="I1389" s="1197">
        <v>0</v>
      </c>
      <c r="J1389" s="1198">
        <v>0</v>
      </c>
      <c r="K1389" s="1198"/>
      <c r="L1389" s="1199"/>
      <c r="M1389" s="1006"/>
      <c r="N1389" s="1006"/>
      <c r="O1389" s="1200"/>
    </row>
    <row r="1390" spans="1:15" ht="15" customHeight="1" x14ac:dyDescent="0.2">
      <c r="A1390" s="1009" t="s">
        <v>354</v>
      </c>
      <c r="B1390" s="1003">
        <v>0</v>
      </c>
      <c r="C1390" s="1196"/>
      <c r="D1390" s="1196"/>
      <c r="E1390" s="1196"/>
      <c r="F1390" s="1196"/>
      <c r="G1390" s="1196"/>
      <c r="H1390" s="1197">
        <v>0</v>
      </c>
      <c r="I1390" s="1197">
        <v>0</v>
      </c>
      <c r="J1390" s="1198">
        <v>0</v>
      </c>
      <c r="K1390" s="1198"/>
      <c r="L1390" s="1199"/>
      <c r="M1390" s="1006"/>
      <c r="N1390" s="1006"/>
      <c r="O1390" s="1200"/>
    </row>
    <row r="1391" spans="1:15" ht="15" customHeight="1" x14ac:dyDescent="0.2">
      <c r="A1391" s="1009" t="s">
        <v>355</v>
      </c>
      <c r="B1391" s="1003">
        <v>0</v>
      </c>
      <c r="C1391" s="1196"/>
      <c r="D1391" s="1196"/>
      <c r="E1391" s="1196"/>
      <c r="F1391" s="1196"/>
      <c r="G1391" s="1196"/>
      <c r="H1391" s="1197">
        <v>0</v>
      </c>
      <c r="I1391" s="1197">
        <v>0</v>
      </c>
      <c r="J1391" s="1198">
        <v>0</v>
      </c>
      <c r="K1391" s="1198"/>
      <c r="L1391" s="1199"/>
      <c r="M1391" s="1006"/>
      <c r="N1391" s="1006"/>
      <c r="O1391" s="1200"/>
    </row>
    <row r="1392" spans="1:15" ht="15" customHeight="1" x14ac:dyDescent="0.2">
      <c r="A1392" s="1009" t="s">
        <v>356</v>
      </c>
      <c r="B1392" s="1003">
        <v>0</v>
      </c>
      <c r="C1392" s="1196"/>
      <c r="D1392" s="1196"/>
      <c r="E1392" s="1196"/>
      <c r="F1392" s="1196"/>
      <c r="G1392" s="1196"/>
      <c r="H1392" s="1197">
        <v>0</v>
      </c>
      <c r="I1392" s="1197">
        <v>0</v>
      </c>
      <c r="J1392" s="1198">
        <v>0</v>
      </c>
      <c r="K1392" s="1198"/>
      <c r="L1392" s="1199"/>
      <c r="M1392" s="1006"/>
      <c r="N1392" s="1006"/>
      <c r="O1392" s="1200"/>
    </row>
    <row r="1393" spans="1:15" ht="15" customHeight="1" x14ac:dyDescent="0.2">
      <c r="A1393" s="1009" t="s">
        <v>357</v>
      </c>
      <c r="B1393" s="1003">
        <v>0</v>
      </c>
      <c r="C1393" s="1196"/>
      <c r="D1393" s="1196"/>
      <c r="E1393" s="1196"/>
      <c r="F1393" s="1196"/>
      <c r="G1393" s="1196"/>
      <c r="H1393" s="1197">
        <v>0</v>
      </c>
      <c r="I1393" s="1197">
        <v>0</v>
      </c>
      <c r="J1393" s="1198">
        <v>0</v>
      </c>
      <c r="K1393" s="1198"/>
      <c r="L1393" s="1199"/>
      <c r="M1393" s="1006"/>
      <c r="N1393" s="1006"/>
      <c r="O1393" s="1200"/>
    </row>
    <row r="1394" spans="1:15" ht="15" customHeight="1" x14ac:dyDescent="0.2">
      <c r="A1394" s="1009" t="s">
        <v>358</v>
      </c>
      <c r="B1394" s="1003">
        <v>0</v>
      </c>
      <c r="C1394" s="1196"/>
      <c r="D1394" s="1196"/>
      <c r="E1394" s="1196"/>
      <c r="F1394" s="1196"/>
      <c r="G1394" s="1196"/>
      <c r="H1394" s="1197">
        <v>0</v>
      </c>
      <c r="I1394" s="1197">
        <v>0</v>
      </c>
      <c r="J1394" s="1198">
        <v>0</v>
      </c>
      <c r="K1394" s="1198"/>
      <c r="L1394" s="1199"/>
      <c r="M1394" s="1006"/>
      <c r="N1394" s="1006"/>
      <c r="O1394" s="1200"/>
    </row>
    <row r="1395" spans="1:15" ht="15" customHeight="1" x14ac:dyDescent="0.2">
      <c r="A1395" s="1009" t="s">
        <v>928</v>
      </c>
      <c r="B1395" s="1003">
        <v>0</v>
      </c>
      <c r="C1395" s="1196"/>
      <c r="D1395" s="1196"/>
      <c r="E1395" s="1196"/>
      <c r="F1395" s="1196"/>
      <c r="G1395" s="1196"/>
      <c r="H1395" s="1197">
        <v>0</v>
      </c>
      <c r="I1395" s="1197">
        <v>0</v>
      </c>
      <c r="J1395" s="1198">
        <v>0</v>
      </c>
      <c r="K1395" s="1198"/>
      <c r="L1395" s="1199"/>
      <c r="M1395" s="1006"/>
      <c r="N1395" s="1006"/>
      <c r="O1395" s="1200"/>
    </row>
    <row r="1396" spans="1:15" ht="15" customHeight="1" x14ac:dyDescent="0.2">
      <c r="A1396" s="1009" t="s">
        <v>360</v>
      </c>
      <c r="B1396" s="1003">
        <v>0</v>
      </c>
      <c r="C1396" s="1196"/>
      <c r="D1396" s="1196"/>
      <c r="E1396" s="1196"/>
      <c r="F1396" s="1196"/>
      <c r="G1396" s="1196"/>
      <c r="H1396" s="1197">
        <v>0</v>
      </c>
      <c r="I1396" s="1197">
        <v>0</v>
      </c>
      <c r="J1396" s="1198">
        <v>0</v>
      </c>
      <c r="K1396" s="1198"/>
      <c r="L1396" s="1199"/>
      <c r="M1396" s="1006"/>
      <c r="N1396" s="1006"/>
      <c r="O1396" s="1200"/>
    </row>
    <row r="1397" spans="1:15" ht="15" customHeight="1" x14ac:dyDescent="0.2">
      <c r="A1397" s="1009" t="s">
        <v>929</v>
      </c>
      <c r="B1397" s="1003">
        <v>0</v>
      </c>
      <c r="C1397" s="1196"/>
      <c r="D1397" s="1196"/>
      <c r="E1397" s="1196"/>
      <c r="F1397" s="1196"/>
      <c r="G1397" s="1196"/>
      <c r="H1397" s="1197">
        <v>0</v>
      </c>
      <c r="I1397" s="1197">
        <v>0</v>
      </c>
      <c r="J1397" s="1198">
        <v>0</v>
      </c>
      <c r="K1397" s="1198"/>
      <c r="L1397" s="1199"/>
      <c r="M1397" s="1006"/>
      <c r="N1397" s="1116"/>
      <c r="O1397" s="1117"/>
    </row>
    <row r="1398" spans="1:15" ht="15" customHeight="1" x14ac:dyDescent="0.2">
      <c r="A1398" s="1009" t="s">
        <v>362</v>
      </c>
      <c r="B1398" s="1003">
        <v>0</v>
      </c>
      <c r="C1398" s="1196"/>
      <c r="D1398" s="1196"/>
      <c r="E1398" s="1196"/>
      <c r="F1398" s="1196"/>
      <c r="G1398" s="1196"/>
      <c r="H1398" s="1197">
        <v>0</v>
      </c>
      <c r="I1398" s="1197">
        <v>0</v>
      </c>
      <c r="J1398" s="1198">
        <v>0</v>
      </c>
      <c r="K1398" s="1198"/>
      <c r="L1398" s="2146"/>
      <c r="M1398" s="1006"/>
      <c r="N1398" s="1116"/>
      <c r="O1398" s="1117"/>
    </row>
    <row r="1399" spans="1:15" ht="15" customHeight="1" x14ac:dyDescent="0.2">
      <c r="A1399" s="1009" t="s">
        <v>363</v>
      </c>
      <c r="B1399" s="1003">
        <v>0</v>
      </c>
      <c r="C1399" s="1196"/>
      <c r="D1399" s="1196"/>
      <c r="E1399" s="1196"/>
      <c r="F1399" s="1196"/>
      <c r="G1399" s="1196"/>
      <c r="H1399" s="1197">
        <v>0</v>
      </c>
      <c r="I1399" s="1197">
        <v>0</v>
      </c>
      <c r="J1399" s="1198">
        <v>0</v>
      </c>
      <c r="K1399" s="1198"/>
      <c r="L1399" s="1199"/>
      <c r="M1399" s="1006"/>
      <c r="N1399" s="1006"/>
      <c r="O1399" s="1200"/>
    </row>
    <row r="1400" spans="1:15" ht="15" customHeight="1" x14ac:dyDescent="0.2">
      <c r="A1400" s="1009" t="s">
        <v>930</v>
      </c>
      <c r="B1400" s="1003">
        <v>0</v>
      </c>
      <c r="C1400" s="1196"/>
      <c r="D1400" s="1196"/>
      <c r="E1400" s="1196"/>
      <c r="F1400" s="1196"/>
      <c r="G1400" s="1196"/>
      <c r="H1400" s="1197">
        <v>0</v>
      </c>
      <c r="I1400" s="1197">
        <v>0</v>
      </c>
      <c r="J1400" s="1198">
        <v>0</v>
      </c>
      <c r="K1400" s="1198"/>
      <c r="L1400" s="1199"/>
      <c r="M1400" s="1006"/>
      <c r="N1400" s="1006"/>
      <c r="O1400" s="1200"/>
    </row>
    <row r="1401" spans="1:15" ht="15" customHeight="1" x14ac:dyDescent="0.2">
      <c r="A1401" s="1009" t="s">
        <v>365</v>
      </c>
      <c r="B1401" s="1003">
        <v>0</v>
      </c>
      <c r="C1401" s="1196"/>
      <c r="D1401" s="1196"/>
      <c r="E1401" s="1196"/>
      <c r="F1401" s="1196"/>
      <c r="G1401" s="1196"/>
      <c r="H1401" s="1197">
        <v>0</v>
      </c>
      <c r="I1401" s="1197">
        <v>0</v>
      </c>
      <c r="J1401" s="1198">
        <v>0</v>
      </c>
      <c r="K1401" s="1198"/>
      <c r="L1401" s="1199"/>
      <c r="M1401" s="1006"/>
      <c r="N1401" s="1006"/>
      <c r="O1401" s="1200"/>
    </row>
    <row r="1402" spans="1:15" ht="15" customHeight="1" x14ac:dyDescent="0.2">
      <c r="A1402" s="1009" t="s">
        <v>366</v>
      </c>
      <c r="B1402" s="1003">
        <v>0</v>
      </c>
      <c r="C1402" s="1196"/>
      <c r="D1402" s="1196"/>
      <c r="E1402" s="1196"/>
      <c r="F1402" s="1196"/>
      <c r="G1402" s="1196"/>
      <c r="H1402" s="1197">
        <v>0</v>
      </c>
      <c r="I1402" s="1197">
        <v>0</v>
      </c>
      <c r="J1402" s="1198">
        <v>0</v>
      </c>
      <c r="K1402" s="1198"/>
      <c r="L1402" s="2146"/>
      <c r="M1402" s="1006"/>
      <c r="N1402" s="1116" t="s">
        <v>615</v>
      </c>
      <c r="O1402" s="1117" t="s">
        <v>615</v>
      </c>
    </row>
    <row r="1403" spans="1:15" ht="15" customHeight="1" x14ac:dyDescent="0.2">
      <c r="A1403" s="1009" t="s">
        <v>367</v>
      </c>
      <c r="B1403" s="1003">
        <v>0</v>
      </c>
      <c r="C1403" s="1196"/>
      <c r="D1403" s="1196"/>
      <c r="E1403" s="1196"/>
      <c r="F1403" s="1196"/>
      <c r="G1403" s="1196"/>
      <c r="H1403" s="1197">
        <v>0</v>
      </c>
      <c r="I1403" s="1197">
        <v>0</v>
      </c>
      <c r="J1403" s="1198">
        <v>0</v>
      </c>
      <c r="K1403" s="1198"/>
      <c r="L1403" s="1199"/>
      <c r="M1403" s="1006"/>
      <c r="N1403" s="1006"/>
      <c r="O1403" s="1200"/>
    </row>
    <row r="1404" spans="1:15" ht="15" customHeight="1" x14ac:dyDescent="0.2">
      <c r="A1404" s="459" t="s">
        <v>931</v>
      </c>
      <c r="B1404" s="1049">
        <v>0</v>
      </c>
      <c r="C1404" s="1049">
        <v>0</v>
      </c>
      <c r="D1404" s="1049">
        <v>0</v>
      </c>
      <c r="E1404" s="1049">
        <v>0</v>
      </c>
      <c r="F1404" s="1049">
        <v>0</v>
      </c>
      <c r="G1404" s="1049">
        <v>0</v>
      </c>
      <c r="H1404" s="1049">
        <v>0</v>
      </c>
      <c r="I1404" s="1049">
        <v>0</v>
      </c>
      <c r="J1404" s="1201">
        <v>0</v>
      </c>
      <c r="K1404" s="1201" t="e">
        <v>#DIV/0!</v>
      </c>
      <c r="L1404" s="1203"/>
      <c r="M1404" s="1043"/>
      <c r="N1404" s="1043"/>
      <c r="O1404" s="1204"/>
    </row>
    <row r="1405" spans="1:15" ht="15" customHeight="1" x14ac:dyDescent="0.2">
      <c r="A1405" s="1009" t="s">
        <v>369</v>
      </c>
      <c r="B1405" s="1003">
        <v>0</v>
      </c>
      <c r="C1405" s="1196"/>
      <c r="D1405" s="1196"/>
      <c r="E1405" s="1196"/>
      <c r="F1405" s="1196"/>
      <c r="G1405" s="1196"/>
      <c r="H1405" s="1197">
        <v>0</v>
      </c>
      <c r="I1405" s="1197">
        <v>0</v>
      </c>
      <c r="J1405" s="1198">
        <v>0</v>
      </c>
      <c r="K1405" s="1196"/>
      <c r="L1405" s="2146"/>
      <c r="M1405" s="1006"/>
      <c r="N1405" s="1116" t="s">
        <v>615</v>
      </c>
      <c r="O1405" s="1117" t="s">
        <v>615</v>
      </c>
    </row>
    <row r="1406" spans="1:15" ht="15" customHeight="1" x14ac:dyDescent="0.2">
      <c r="A1406" s="1009" t="s">
        <v>370</v>
      </c>
      <c r="B1406" s="1003">
        <v>0</v>
      </c>
      <c r="C1406" s="1196"/>
      <c r="D1406" s="1196"/>
      <c r="E1406" s="1196"/>
      <c r="F1406" s="1196"/>
      <c r="G1406" s="1196"/>
      <c r="H1406" s="1197">
        <v>0</v>
      </c>
      <c r="I1406" s="1197">
        <v>0</v>
      </c>
      <c r="J1406" s="1198">
        <v>0</v>
      </c>
      <c r="K1406" s="1198"/>
      <c r="L1406" s="1199"/>
      <c r="M1406" s="1006"/>
      <c r="N1406" s="1006"/>
      <c r="O1406" s="1200"/>
    </row>
    <row r="1407" spans="1:15" ht="15" customHeight="1" x14ac:dyDescent="0.2">
      <c r="A1407" s="1009" t="s">
        <v>371</v>
      </c>
      <c r="B1407" s="1003">
        <v>0</v>
      </c>
      <c r="C1407" s="1196"/>
      <c r="D1407" s="1196"/>
      <c r="E1407" s="1196"/>
      <c r="F1407" s="1196"/>
      <c r="G1407" s="1196"/>
      <c r="H1407" s="1197">
        <v>0</v>
      </c>
      <c r="I1407" s="1197">
        <v>0</v>
      </c>
      <c r="J1407" s="1198">
        <v>0</v>
      </c>
      <c r="K1407" s="1198"/>
      <c r="L1407" s="1199"/>
      <c r="M1407" s="1006"/>
      <c r="N1407" s="1006"/>
      <c r="O1407" s="1200"/>
    </row>
    <row r="1408" spans="1:15" ht="15" customHeight="1" x14ac:dyDescent="0.2">
      <c r="A1408" s="1009" t="s">
        <v>372</v>
      </c>
      <c r="B1408" s="1003">
        <v>0</v>
      </c>
      <c r="C1408" s="1196"/>
      <c r="D1408" s="1196"/>
      <c r="E1408" s="1196"/>
      <c r="F1408" s="1196"/>
      <c r="G1408" s="1196"/>
      <c r="H1408" s="1197">
        <v>0</v>
      </c>
      <c r="I1408" s="1197">
        <v>0</v>
      </c>
      <c r="J1408" s="1198">
        <v>0</v>
      </c>
      <c r="K1408" s="1198"/>
      <c r="L1408" s="1199"/>
      <c r="M1408" s="1006"/>
      <c r="N1408" s="1006"/>
      <c r="O1408" s="1200"/>
    </row>
    <row r="1409" spans="1:15" ht="15" customHeight="1" x14ac:dyDescent="0.2">
      <c r="A1409" s="1009" t="s">
        <v>373</v>
      </c>
      <c r="B1409" s="1003">
        <v>0</v>
      </c>
      <c r="C1409" s="1196"/>
      <c r="D1409" s="1196"/>
      <c r="E1409" s="1196"/>
      <c r="F1409" s="1196"/>
      <c r="G1409" s="1196"/>
      <c r="H1409" s="1197">
        <v>0</v>
      </c>
      <c r="I1409" s="1197">
        <v>0</v>
      </c>
      <c r="J1409" s="1198">
        <v>0</v>
      </c>
      <c r="K1409" s="1198"/>
      <c r="L1409" s="1199"/>
      <c r="M1409" s="1006"/>
      <c r="N1409" s="1006"/>
      <c r="O1409" s="1200"/>
    </row>
    <row r="1410" spans="1:15" ht="15" customHeight="1" x14ac:dyDescent="0.2">
      <c r="A1410" s="1205" t="s">
        <v>374</v>
      </c>
      <c r="B1410" s="1049">
        <v>0</v>
      </c>
      <c r="C1410" s="1049">
        <v>0</v>
      </c>
      <c r="D1410" s="1049">
        <v>0</v>
      </c>
      <c r="E1410" s="1049">
        <v>0</v>
      </c>
      <c r="F1410" s="1049">
        <v>0</v>
      </c>
      <c r="G1410" s="1049">
        <v>0</v>
      </c>
      <c r="H1410" s="1049">
        <v>0</v>
      </c>
      <c r="I1410" s="1049">
        <v>0</v>
      </c>
      <c r="J1410" s="1201">
        <v>0</v>
      </c>
      <c r="K1410" s="1201" t="e">
        <v>#DIV/0!</v>
      </c>
      <c r="L1410" s="1203"/>
      <c r="M1410" s="1043"/>
      <c r="N1410" s="1043"/>
      <c r="O1410" s="1204"/>
    </row>
    <row r="1411" spans="1:15" ht="15" customHeight="1" x14ac:dyDescent="0.2">
      <c r="A1411" s="1009" t="s">
        <v>375</v>
      </c>
      <c r="B1411" s="1003">
        <v>0</v>
      </c>
      <c r="C1411" s="1196"/>
      <c r="D1411" s="1196"/>
      <c r="E1411" s="1196"/>
      <c r="F1411" s="1196"/>
      <c r="G1411" s="1196"/>
      <c r="H1411" s="1197">
        <v>0</v>
      </c>
      <c r="I1411" s="1197">
        <v>0</v>
      </c>
      <c r="J1411" s="1198">
        <v>0</v>
      </c>
      <c r="K1411" s="1198"/>
      <c r="L1411" s="1199"/>
      <c r="M1411" s="1006"/>
      <c r="N1411" s="1006"/>
      <c r="O1411" s="1200"/>
    </row>
    <row r="1412" spans="1:15" ht="15" customHeight="1" x14ac:dyDescent="0.2">
      <c r="A1412" s="1009" t="s">
        <v>376</v>
      </c>
      <c r="B1412" s="1003">
        <v>0</v>
      </c>
      <c r="C1412" s="1196"/>
      <c r="D1412" s="1196"/>
      <c r="E1412" s="1196"/>
      <c r="F1412" s="1196"/>
      <c r="G1412" s="1196"/>
      <c r="H1412" s="1197">
        <v>0</v>
      </c>
      <c r="I1412" s="1197">
        <v>0</v>
      </c>
      <c r="J1412" s="1198">
        <v>0</v>
      </c>
      <c r="K1412" s="1198"/>
      <c r="L1412" s="1199"/>
      <c r="M1412" s="1006"/>
      <c r="N1412" s="1006"/>
      <c r="O1412" s="1200"/>
    </row>
    <row r="1413" spans="1:15" ht="15" customHeight="1" x14ac:dyDescent="0.2">
      <c r="A1413" s="1009" t="s">
        <v>377</v>
      </c>
      <c r="B1413" s="1003">
        <v>0</v>
      </c>
      <c r="C1413" s="1196"/>
      <c r="D1413" s="1196"/>
      <c r="E1413" s="1196"/>
      <c r="F1413" s="1196"/>
      <c r="G1413" s="1196"/>
      <c r="H1413" s="1197">
        <v>0</v>
      </c>
      <c r="I1413" s="1197">
        <v>0</v>
      </c>
      <c r="J1413" s="1198">
        <v>0</v>
      </c>
      <c r="K1413" s="1198"/>
      <c r="L1413" s="1199"/>
      <c r="M1413" s="1006"/>
      <c r="N1413" s="1116"/>
      <c r="O1413" s="1117"/>
    </row>
    <row r="1414" spans="1:15" ht="15" customHeight="1" x14ac:dyDescent="0.2">
      <c r="A1414" s="1009" t="s">
        <v>378</v>
      </c>
      <c r="B1414" s="1003">
        <v>0</v>
      </c>
      <c r="C1414" s="1196"/>
      <c r="D1414" s="1196"/>
      <c r="E1414" s="1196"/>
      <c r="F1414" s="1196"/>
      <c r="G1414" s="1196"/>
      <c r="H1414" s="1197">
        <v>0</v>
      </c>
      <c r="I1414" s="1197">
        <v>0</v>
      </c>
      <c r="J1414" s="1198">
        <v>0</v>
      </c>
      <c r="K1414" s="1198"/>
      <c r="L1414" s="1199"/>
      <c r="M1414" s="1006"/>
      <c r="N1414" s="1006"/>
      <c r="O1414" s="1200"/>
    </row>
    <row r="1415" spans="1:15" ht="15" customHeight="1" x14ac:dyDescent="0.2">
      <c r="A1415" s="1009" t="s">
        <v>379</v>
      </c>
      <c r="B1415" s="1003">
        <v>0</v>
      </c>
      <c r="C1415" s="1196"/>
      <c r="D1415" s="1196"/>
      <c r="E1415" s="1196"/>
      <c r="F1415" s="1196"/>
      <c r="G1415" s="1196"/>
      <c r="H1415" s="1197">
        <v>0</v>
      </c>
      <c r="I1415" s="1197">
        <v>0</v>
      </c>
      <c r="J1415" s="1198">
        <v>0</v>
      </c>
      <c r="K1415" s="1198"/>
      <c r="L1415" s="1199"/>
      <c r="M1415" s="1006"/>
      <c r="N1415" s="1006"/>
      <c r="O1415" s="1200"/>
    </row>
    <row r="1416" spans="1:15" ht="15" customHeight="1" x14ac:dyDescent="0.2">
      <c r="A1416" s="1009" t="s">
        <v>380</v>
      </c>
      <c r="B1416" s="1003">
        <v>0</v>
      </c>
      <c r="C1416" s="1196"/>
      <c r="D1416" s="1196"/>
      <c r="E1416" s="1196"/>
      <c r="F1416" s="1196"/>
      <c r="G1416" s="1196"/>
      <c r="H1416" s="1197">
        <v>0</v>
      </c>
      <c r="I1416" s="1197">
        <v>0</v>
      </c>
      <c r="J1416" s="1198">
        <v>0</v>
      </c>
      <c r="K1416" s="1198"/>
      <c r="L1416" s="1199"/>
      <c r="M1416" s="1006"/>
      <c r="N1416" s="1006"/>
      <c r="O1416" s="1200"/>
    </row>
    <row r="1417" spans="1:15" ht="15" customHeight="1" x14ac:dyDescent="0.2">
      <c r="A1417" s="1009" t="s">
        <v>381</v>
      </c>
      <c r="B1417" s="1003">
        <v>0</v>
      </c>
      <c r="C1417" s="1196"/>
      <c r="D1417" s="1196"/>
      <c r="E1417" s="1196"/>
      <c r="F1417" s="1196"/>
      <c r="G1417" s="1196"/>
      <c r="H1417" s="1197">
        <v>0</v>
      </c>
      <c r="I1417" s="1197">
        <v>0</v>
      </c>
      <c r="J1417" s="1198">
        <v>0</v>
      </c>
      <c r="K1417" s="1198"/>
      <c r="L1417" s="1199"/>
      <c r="M1417" s="1006"/>
      <c r="N1417" s="1006"/>
      <c r="O1417" s="1200"/>
    </row>
    <row r="1418" spans="1:15" ht="15" customHeight="1" x14ac:dyDescent="0.2">
      <c r="A1418" s="1009" t="s">
        <v>382</v>
      </c>
      <c r="B1418" s="1003">
        <v>0</v>
      </c>
      <c r="C1418" s="1196"/>
      <c r="D1418" s="1196"/>
      <c r="E1418" s="1196"/>
      <c r="F1418" s="1196"/>
      <c r="G1418" s="1196"/>
      <c r="H1418" s="1197">
        <v>0</v>
      </c>
      <c r="I1418" s="1197">
        <v>0</v>
      </c>
      <c r="J1418" s="1198">
        <v>0</v>
      </c>
      <c r="K1418" s="1198"/>
      <c r="L1418" s="1199"/>
      <c r="M1418" s="1006"/>
      <c r="N1418" s="1006"/>
      <c r="O1418" s="1200"/>
    </row>
    <row r="1419" spans="1:15" ht="15" customHeight="1" x14ac:dyDescent="0.2">
      <c r="A1419" s="1205" t="s">
        <v>383</v>
      </c>
      <c r="B1419" s="1049">
        <v>0</v>
      </c>
      <c r="C1419" s="1049">
        <v>0</v>
      </c>
      <c r="D1419" s="1049">
        <v>0</v>
      </c>
      <c r="E1419" s="1049">
        <v>0</v>
      </c>
      <c r="F1419" s="1049">
        <v>0</v>
      </c>
      <c r="G1419" s="1049">
        <v>0</v>
      </c>
      <c r="H1419" s="1049">
        <v>0</v>
      </c>
      <c r="I1419" s="1049">
        <v>0</v>
      </c>
      <c r="J1419" s="1201">
        <v>0</v>
      </c>
      <c r="K1419" s="1202"/>
      <c r="L1419" s="1203"/>
      <c r="M1419" s="1043"/>
      <c r="N1419" s="1043"/>
      <c r="O1419" s="1204"/>
    </row>
    <row r="1420" spans="1:15" ht="15" customHeight="1" x14ac:dyDescent="0.2">
      <c r="A1420" s="1009" t="s">
        <v>384</v>
      </c>
      <c r="B1420" s="1003">
        <v>0</v>
      </c>
      <c r="C1420" s="1196"/>
      <c r="D1420" s="1196"/>
      <c r="E1420" s="1196"/>
      <c r="F1420" s="1196"/>
      <c r="G1420" s="1196"/>
      <c r="H1420" s="1197">
        <v>0</v>
      </c>
      <c r="I1420" s="1197">
        <v>0</v>
      </c>
      <c r="J1420" s="1198">
        <v>0</v>
      </c>
      <c r="K1420" s="1198"/>
      <c r="L1420" s="1199"/>
      <c r="M1420" s="1006"/>
      <c r="N1420" s="1006"/>
      <c r="O1420" s="1200"/>
    </row>
    <row r="1421" spans="1:15" ht="15" customHeight="1" x14ac:dyDescent="0.2">
      <c r="A1421" s="1009" t="s">
        <v>385</v>
      </c>
      <c r="B1421" s="1003">
        <v>0</v>
      </c>
      <c r="C1421" s="1196"/>
      <c r="D1421" s="1196"/>
      <c r="E1421" s="1196"/>
      <c r="F1421" s="1196"/>
      <c r="G1421" s="1196"/>
      <c r="H1421" s="1197">
        <v>0</v>
      </c>
      <c r="I1421" s="1197">
        <v>0</v>
      </c>
      <c r="J1421" s="1198">
        <v>0</v>
      </c>
      <c r="K1421" s="1198"/>
      <c r="L1421" s="1199"/>
      <c r="M1421" s="1006"/>
      <c r="N1421" s="1006"/>
      <c r="O1421" s="1200"/>
    </row>
    <row r="1422" spans="1:15" ht="15" customHeight="1" x14ac:dyDescent="0.2">
      <c r="A1422" s="1009" t="s">
        <v>386</v>
      </c>
      <c r="B1422" s="1003">
        <v>0</v>
      </c>
      <c r="C1422" s="1196"/>
      <c r="D1422" s="1196"/>
      <c r="E1422" s="1196"/>
      <c r="F1422" s="1196"/>
      <c r="G1422" s="1196"/>
      <c r="H1422" s="1197">
        <v>0</v>
      </c>
      <c r="I1422" s="1197">
        <v>0</v>
      </c>
      <c r="J1422" s="1198">
        <v>0</v>
      </c>
      <c r="K1422" s="1198"/>
      <c r="L1422" s="1199"/>
      <c r="M1422" s="1006"/>
      <c r="N1422" s="1006"/>
      <c r="O1422" s="1200"/>
    </row>
    <row r="1423" spans="1:15" ht="15" customHeight="1" x14ac:dyDescent="0.2">
      <c r="A1423" s="1009" t="s">
        <v>387</v>
      </c>
      <c r="B1423" s="1003">
        <v>0</v>
      </c>
      <c r="C1423" s="1196"/>
      <c r="D1423" s="1196"/>
      <c r="E1423" s="1196"/>
      <c r="F1423" s="1196"/>
      <c r="G1423" s="1196"/>
      <c r="H1423" s="1197">
        <v>0</v>
      </c>
      <c r="I1423" s="1197">
        <v>0</v>
      </c>
      <c r="J1423" s="1198">
        <v>0</v>
      </c>
      <c r="K1423" s="1198"/>
      <c r="L1423" s="1199"/>
      <c r="M1423" s="1006"/>
      <c r="N1423" s="1006"/>
      <c r="O1423" s="1200"/>
    </row>
    <row r="1424" spans="1:15" ht="15" customHeight="1" x14ac:dyDescent="0.2">
      <c r="A1424" s="1009" t="s">
        <v>388</v>
      </c>
      <c r="B1424" s="1003">
        <v>0</v>
      </c>
      <c r="C1424" s="1196"/>
      <c r="D1424" s="1196"/>
      <c r="E1424" s="1196"/>
      <c r="F1424" s="1196"/>
      <c r="G1424" s="1196"/>
      <c r="H1424" s="1197">
        <v>0</v>
      </c>
      <c r="I1424" s="1197">
        <v>0</v>
      </c>
      <c r="J1424" s="1198">
        <v>0</v>
      </c>
      <c r="K1424" s="1196"/>
      <c r="L1424" s="1199"/>
      <c r="M1424" s="1006"/>
      <c r="N1424" s="1006"/>
      <c r="O1424" s="1200"/>
    </row>
    <row r="1425" spans="1:15" ht="15" customHeight="1" x14ac:dyDescent="0.2">
      <c r="A1425" s="1009" t="s">
        <v>389</v>
      </c>
      <c r="B1425" s="1003">
        <v>0</v>
      </c>
      <c r="C1425" s="1196"/>
      <c r="D1425" s="1196"/>
      <c r="E1425" s="1196"/>
      <c r="F1425" s="1196"/>
      <c r="G1425" s="1196"/>
      <c r="H1425" s="1197">
        <v>0</v>
      </c>
      <c r="I1425" s="1197">
        <v>0</v>
      </c>
      <c r="J1425" s="1198">
        <v>0</v>
      </c>
      <c r="K1425" s="1196"/>
      <c r="L1425" s="1199"/>
      <c r="M1425" s="1006"/>
      <c r="N1425" s="1006"/>
      <c r="O1425" s="1200"/>
    </row>
    <row r="1426" spans="1:15" ht="15" customHeight="1" x14ac:dyDescent="0.2">
      <c r="A1426" s="1009" t="s">
        <v>390</v>
      </c>
      <c r="B1426" s="1003">
        <v>0</v>
      </c>
      <c r="C1426" s="1196"/>
      <c r="D1426" s="1196"/>
      <c r="E1426" s="1196"/>
      <c r="F1426" s="1196"/>
      <c r="G1426" s="1196"/>
      <c r="H1426" s="1197">
        <v>0</v>
      </c>
      <c r="I1426" s="1197">
        <v>0</v>
      </c>
      <c r="J1426" s="1198">
        <v>0</v>
      </c>
      <c r="K1426" s="1198"/>
      <c r="L1426" s="1199"/>
      <c r="M1426" s="1006"/>
      <c r="N1426" s="1006"/>
      <c r="O1426" s="1200"/>
    </row>
    <row r="1427" spans="1:15" ht="15" customHeight="1" x14ac:dyDescent="0.2">
      <c r="A1427" s="1009" t="s">
        <v>932</v>
      </c>
      <c r="B1427" s="1003">
        <v>0</v>
      </c>
      <c r="C1427" s="1196"/>
      <c r="D1427" s="1196"/>
      <c r="E1427" s="1196"/>
      <c r="F1427" s="1196"/>
      <c r="G1427" s="1196"/>
      <c r="H1427" s="1197">
        <v>0</v>
      </c>
      <c r="I1427" s="1197">
        <v>0</v>
      </c>
      <c r="J1427" s="1198">
        <v>0</v>
      </c>
      <c r="K1427" s="1198"/>
      <c r="L1427" s="1199"/>
      <c r="M1427" s="1006"/>
      <c r="N1427" s="1006"/>
      <c r="O1427" s="1200"/>
    </row>
    <row r="1428" spans="1:15" ht="15" customHeight="1" thickBot="1" x14ac:dyDescent="0.25">
      <c r="A1428" s="1190" t="s">
        <v>392</v>
      </c>
      <c r="B1428" s="261">
        <v>0</v>
      </c>
      <c r="C1428" s="1191"/>
      <c r="D1428" s="1191"/>
      <c r="E1428" s="1191"/>
      <c r="F1428" s="1191"/>
      <c r="G1428" s="1191"/>
      <c r="H1428" s="1197">
        <v>0</v>
      </c>
      <c r="I1428" s="1197">
        <v>0</v>
      </c>
      <c r="J1428" s="1198">
        <v>0</v>
      </c>
      <c r="K1428" s="1192"/>
      <c r="L1428" s="1193"/>
      <c r="M1428" s="1194"/>
      <c r="N1428" s="1194"/>
      <c r="O1428" s="1195"/>
    </row>
    <row r="1429" spans="1:15" ht="15" customHeight="1" thickBot="1" x14ac:dyDescent="0.25">
      <c r="A1429" s="430" t="s">
        <v>933</v>
      </c>
      <c r="B1429" s="1181">
        <v>0</v>
      </c>
      <c r="C1429" s="1181">
        <v>0</v>
      </c>
      <c r="D1429" s="1181">
        <v>0</v>
      </c>
      <c r="E1429" s="1181">
        <v>0</v>
      </c>
      <c r="F1429" s="1181">
        <v>0</v>
      </c>
      <c r="G1429" s="1181">
        <v>0</v>
      </c>
      <c r="H1429" s="1181">
        <v>0</v>
      </c>
      <c r="I1429" s="1181">
        <v>0</v>
      </c>
      <c r="J1429" s="1182">
        <v>0</v>
      </c>
      <c r="K1429" s="1183" t="e">
        <v>#DIV/0!</v>
      </c>
      <c r="L1429" s="2634" t="s">
        <v>980</v>
      </c>
      <c r="M1429" s="1184" t="e">
        <v>#DIV/0!</v>
      </c>
      <c r="N1429" s="1184" t="s">
        <v>615</v>
      </c>
      <c r="O1429" s="536" t="s">
        <v>615</v>
      </c>
    </row>
    <row r="1430" spans="1:15" x14ac:dyDescent="0.2">
      <c r="A1430" s="7" t="s">
        <v>1874</v>
      </c>
      <c r="B1430" s="246"/>
      <c r="C1430" s="246"/>
      <c r="D1430" s="246"/>
      <c r="E1430" s="246"/>
      <c r="F1430" s="246"/>
      <c r="G1430" s="246"/>
      <c r="H1430" s="249"/>
      <c r="I1430" s="249"/>
      <c r="J1430" s="249"/>
      <c r="K1430" s="257"/>
      <c r="L1430" s="258"/>
      <c r="M1430" s="259"/>
      <c r="N1430" s="259"/>
      <c r="O1430" s="259"/>
    </row>
    <row r="1431" spans="1:15" x14ac:dyDescent="0.2">
      <c r="A1431" s="42" t="s">
        <v>1156</v>
      </c>
      <c r="B1431" s="246"/>
      <c r="C1431" s="246"/>
      <c r="D1431" s="246"/>
      <c r="E1431" s="246"/>
      <c r="F1431" s="246"/>
      <c r="G1431" s="246"/>
      <c r="H1431" s="249"/>
      <c r="I1431" s="249"/>
      <c r="J1431" s="249"/>
      <c r="K1431" s="257"/>
      <c r="L1431" s="258"/>
      <c r="M1431" s="259"/>
      <c r="N1431" s="259"/>
      <c r="O1431" s="259"/>
    </row>
    <row r="1432" spans="1:15" x14ac:dyDescent="0.2">
      <c r="A1432" s="42"/>
      <c r="B1432" s="246"/>
      <c r="C1432" s="246"/>
      <c r="D1432" s="246"/>
      <c r="E1432" s="246"/>
      <c r="F1432" s="246"/>
      <c r="G1432" s="246"/>
      <c r="H1432" s="249"/>
      <c r="I1432" s="249"/>
      <c r="J1432" s="249"/>
      <c r="K1432" s="257"/>
      <c r="L1432" s="258"/>
      <c r="M1432" s="259"/>
      <c r="N1432" s="259"/>
      <c r="O1432" s="259"/>
    </row>
    <row r="1433" spans="1:15" ht="15" x14ac:dyDescent="0.25">
      <c r="A1433" s="3012" t="s">
        <v>1982</v>
      </c>
      <c r="B1433" s="3012"/>
      <c r="C1433" s="3012"/>
      <c r="D1433" s="3012"/>
      <c r="E1433" s="3012"/>
      <c r="F1433" s="3012"/>
      <c r="G1433" s="3012"/>
      <c r="H1433" s="3012"/>
      <c r="I1433" s="3012"/>
      <c r="J1433" s="3012"/>
      <c r="K1433" s="3012"/>
      <c r="L1433" s="3012"/>
      <c r="M1433" s="3012"/>
      <c r="N1433" s="3012"/>
      <c r="O1433" s="3012"/>
    </row>
    <row r="1434" spans="1:15" x14ac:dyDescent="0.2">
      <c r="A1434" s="263"/>
      <c r="B1434" s="263"/>
      <c r="C1434" s="259"/>
      <c r="D1434" s="259"/>
      <c r="E1434" s="259"/>
      <c r="F1434" s="259"/>
      <c r="G1434" s="259"/>
      <c r="H1434" s="257"/>
      <c r="I1434" s="257"/>
      <c r="J1434" s="257"/>
      <c r="K1434" s="257"/>
      <c r="L1434" s="258"/>
      <c r="M1434" s="259"/>
      <c r="N1434" s="259"/>
      <c r="O1434" s="259"/>
    </row>
    <row r="1435" spans="1:15" ht="15" customHeight="1" thickBot="1" x14ac:dyDescent="0.25">
      <c r="A1435" s="2007" t="s">
        <v>1569</v>
      </c>
      <c r="B1435" s="263"/>
      <c r="C1435" s="259"/>
      <c r="D1435" s="259"/>
      <c r="E1435" s="259"/>
      <c r="F1435" s="259"/>
      <c r="G1435" s="259"/>
      <c r="H1435" s="257"/>
      <c r="I1435" s="257"/>
      <c r="J1435" s="257"/>
      <c r="K1435" s="257"/>
      <c r="L1435" s="258"/>
      <c r="M1435" s="259"/>
      <c r="N1435" s="259"/>
      <c r="O1435" s="259"/>
    </row>
    <row r="1436" spans="1:15" ht="15" customHeight="1" x14ac:dyDescent="0.2">
      <c r="A1436" s="3009" t="s">
        <v>328</v>
      </c>
      <c r="B1436" s="3005" t="s">
        <v>1984</v>
      </c>
      <c r="C1436" s="3006"/>
      <c r="D1436" s="3006"/>
      <c r="E1436" s="3006"/>
      <c r="F1436" s="3006"/>
      <c r="G1436" s="3006"/>
      <c r="H1436" s="3006"/>
      <c r="I1436" s="3006"/>
      <c r="J1436" s="3006"/>
      <c r="K1436" s="3006"/>
      <c r="L1436" s="3006"/>
      <c r="M1436" s="3006"/>
      <c r="N1436" s="3006"/>
      <c r="O1436" s="3007"/>
    </row>
    <row r="1437" spans="1:15" ht="15" customHeight="1" x14ac:dyDescent="0.2">
      <c r="A1437" s="3010"/>
      <c r="B1437" s="3008" t="s">
        <v>192</v>
      </c>
      <c r="C1437" s="3008"/>
      <c r="D1437" s="3008"/>
      <c r="E1437" s="3008"/>
      <c r="F1437" s="3008"/>
      <c r="G1437" s="3008"/>
      <c r="H1437" s="3008"/>
      <c r="I1437" s="3008"/>
      <c r="J1437" s="2329"/>
      <c r="K1437" s="2329" t="s">
        <v>904</v>
      </c>
      <c r="L1437" s="2329"/>
      <c r="M1437" s="1172" t="s">
        <v>437</v>
      </c>
      <c r="N1437" s="1172" t="s">
        <v>910</v>
      </c>
      <c r="O1437" s="1177" t="s">
        <v>910</v>
      </c>
    </row>
    <row r="1438" spans="1:15" ht="15" customHeight="1" x14ac:dyDescent="0.2">
      <c r="A1438" s="3010"/>
      <c r="B1438" s="2329" t="s">
        <v>433</v>
      </c>
      <c r="C1438" s="2329"/>
      <c r="D1438" s="2329" t="s">
        <v>1702</v>
      </c>
      <c r="E1438" s="2329"/>
      <c r="F1438" s="2329"/>
      <c r="G1438" s="2329" t="s">
        <v>911</v>
      </c>
      <c r="H1438" s="2329"/>
      <c r="I1438" s="2329" t="s">
        <v>433</v>
      </c>
      <c r="J1438" s="2360" t="s">
        <v>912</v>
      </c>
      <c r="K1438" s="2360" t="s">
        <v>842</v>
      </c>
      <c r="L1438" s="2360" t="s">
        <v>330</v>
      </c>
      <c r="M1438" s="1173" t="s">
        <v>913</v>
      </c>
      <c r="N1438" s="1173" t="s">
        <v>914</v>
      </c>
      <c r="O1438" s="1178" t="s">
        <v>913</v>
      </c>
    </row>
    <row r="1439" spans="1:15" ht="15" customHeight="1" x14ac:dyDescent="0.2">
      <c r="A1439" s="3010"/>
      <c r="B1439" s="2360" t="s">
        <v>916</v>
      </c>
      <c r="C1439" s="2360" t="s">
        <v>918</v>
      </c>
      <c r="D1439" s="2360"/>
      <c r="E1439" s="2360" t="s">
        <v>867</v>
      </c>
      <c r="F1439" s="2360" t="s">
        <v>917</v>
      </c>
      <c r="G1439" s="2360" t="s">
        <v>919</v>
      </c>
      <c r="H1439" s="2360" t="s">
        <v>836</v>
      </c>
      <c r="I1439" s="2360" t="s">
        <v>835</v>
      </c>
      <c r="J1439" s="2360" t="s">
        <v>920</v>
      </c>
      <c r="K1439" s="2360" t="s">
        <v>921</v>
      </c>
      <c r="L1439" s="2360" t="s">
        <v>336</v>
      </c>
      <c r="M1439" s="1173" t="s">
        <v>922</v>
      </c>
      <c r="N1439" s="1173" t="s">
        <v>923</v>
      </c>
      <c r="O1439" s="1178" t="s">
        <v>924</v>
      </c>
    </row>
    <row r="1440" spans="1:15" ht="15" customHeight="1" thickBot="1" x14ac:dyDescent="0.25">
      <c r="A1440" s="3011"/>
      <c r="B1440" s="1992">
        <v>43830</v>
      </c>
      <c r="C1440" s="2361">
        <v>2020</v>
      </c>
      <c r="D1440" s="2361">
        <v>2020</v>
      </c>
      <c r="E1440" s="2361">
        <v>2020</v>
      </c>
      <c r="F1440" s="2361">
        <v>2020</v>
      </c>
      <c r="G1440" s="2361" t="s">
        <v>925</v>
      </c>
      <c r="H1440" s="1176">
        <v>2020</v>
      </c>
      <c r="I1440" s="1992">
        <v>44196</v>
      </c>
      <c r="J1440" s="1992" t="s">
        <v>1983</v>
      </c>
      <c r="K1440" s="1992" t="s">
        <v>1983</v>
      </c>
      <c r="L1440" s="2361" t="s">
        <v>441</v>
      </c>
      <c r="M1440" s="1175" t="s">
        <v>926</v>
      </c>
      <c r="N1440" s="1175" t="s">
        <v>927</v>
      </c>
      <c r="O1440" s="1179" t="s">
        <v>927</v>
      </c>
    </row>
    <row r="1441" spans="1:15" ht="15" customHeight="1" x14ac:dyDescent="0.2">
      <c r="A1441" s="1185" t="s">
        <v>352</v>
      </c>
      <c r="B1441" s="1180">
        <v>41.5</v>
      </c>
      <c r="C1441" s="1180">
        <v>16.5</v>
      </c>
      <c r="D1441" s="1180">
        <v>0</v>
      </c>
      <c r="E1441" s="1180">
        <v>3</v>
      </c>
      <c r="F1441" s="1180">
        <v>5</v>
      </c>
      <c r="G1441" s="1180">
        <v>4</v>
      </c>
      <c r="H1441" s="1180">
        <v>29.5</v>
      </c>
      <c r="I1441" s="1180">
        <v>50</v>
      </c>
      <c r="J1441" s="1186">
        <v>209</v>
      </c>
      <c r="K1441" s="1201">
        <v>7.0847457627118642</v>
      </c>
      <c r="L1441" s="404"/>
      <c r="M1441" s="1188"/>
      <c r="N1441" s="1188"/>
      <c r="O1441" s="1189"/>
    </row>
    <row r="1442" spans="1:15" ht="15" customHeight="1" x14ac:dyDescent="0.2">
      <c r="A1442" s="1009" t="s">
        <v>353</v>
      </c>
      <c r="B1442" s="1003">
        <v>5</v>
      </c>
      <c r="C1442" s="1196">
        <v>0</v>
      </c>
      <c r="D1442" s="1196">
        <v>0</v>
      </c>
      <c r="E1442" s="1196">
        <v>0</v>
      </c>
      <c r="F1442" s="1196">
        <v>0</v>
      </c>
      <c r="G1442" s="1196"/>
      <c r="H1442" s="1197">
        <v>5</v>
      </c>
      <c r="I1442" s="1197">
        <v>5</v>
      </c>
      <c r="J1442" s="1198">
        <v>37.5</v>
      </c>
      <c r="K1442" s="1196">
        <v>7.5</v>
      </c>
      <c r="L1442" s="2146" t="s">
        <v>979</v>
      </c>
      <c r="M1442" s="1006">
        <v>1700000</v>
      </c>
      <c r="N1442" s="1116" t="s">
        <v>615</v>
      </c>
      <c r="O1442" s="1117" t="s">
        <v>615</v>
      </c>
    </row>
    <row r="1443" spans="1:15" ht="15" customHeight="1" x14ac:dyDescent="0.2">
      <c r="A1443" s="1009" t="s">
        <v>354</v>
      </c>
      <c r="B1443" s="1003">
        <v>0</v>
      </c>
      <c r="C1443" s="1196"/>
      <c r="D1443" s="1196"/>
      <c r="E1443" s="1196"/>
      <c r="F1443" s="1196"/>
      <c r="G1443" s="1196"/>
      <c r="H1443" s="1197">
        <v>0</v>
      </c>
      <c r="I1443" s="1197">
        <v>0</v>
      </c>
      <c r="J1443" s="1198">
        <v>0</v>
      </c>
      <c r="K1443" s="1196"/>
      <c r="L1443" s="1199"/>
      <c r="M1443" s="1006"/>
      <c r="N1443" s="1006"/>
      <c r="O1443" s="1200"/>
    </row>
    <row r="1444" spans="1:15" ht="15" customHeight="1" x14ac:dyDescent="0.2">
      <c r="A1444" s="1009" t="s">
        <v>355</v>
      </c>
      <c r="B1444" s="1003">
        <v>9</v>
      </c>
      <c r="C1444" s="1196">
        <v>3</v>
      </c>
      <c r="D1444" s="1196">
        <v>0</v>
      </c>
      <c r="E1444" s="1196">
        <v>1</v>
      </c>
      <c r="F1444" s="1196">
        <v>1</v>
      </c>
      <c r="G1444" s="1196"/>
      <c r="H1444" s="1197">
        <v>7</v>
      </c>
      <c r="I1444" s="1197">
        <v>10</v>
      </c>
      <c r="J1444" s="1198">
        <v>52.5</v>
      </c>
      <c r="K1444" s="1196">
        <v>7.5</v>
      </c>
      <c r="L1444" s="2146" t="s">
        <v>979</v>
      </c>
      <c r="M1444" s="1006">
        <v>1700000</v>
      </c>
      <c r="N1444" s="1116" t="s">
        <v>615</v>
      </c>
      <c r="O1444" s="1117" t="s">
        <v>615</v>
      </c>
    </row>
    <row r="1445" spans="1:15" ht="15" customHeight="1" x14ac:dyDescent="0.2">
      <c r="A1445" s="1009" t="s">
        <v>356</v>
      </c>
      <c r="B1445" s="1003">
        <v>0</v>
      </c>
      <c r="C1445" s="1196"/>
      <c r="D1445" s="1196"/>
      <c r="E1445" s="1196"/>
      <c r="F1445" s="1196"/>
      <c r="G1445" s="1196"/>
      <c r="H1445" s="1197">
        <v>0</v>
      </c>
      <c r="I1445" s="1197">
        <v>0</v>
      </c>
      <c r="J1445" s="1198">
        <v>0</v>
      </c>
      <c r="K1445" s="1196"/>
      <c r="L1445" s="1199"/>
      <c r="M1445" s="1006"/>
      <c r="N1445" s="1006"/>
      <c r="O1445" s="1200"/>
    </row>
    <row r="1446" spans="1:15" ht="15" customHeight="1" x14ac:dyDescent="0.2">
      <c r="A1446" s="1009" t="s">
        <v>357</v>
      </c>
      <c r="B1446" s="1003">
        <v>1</v>
      </c>
      <c r="C1446" s="1196">
        <v>5</v>
      </c>
      <c r="D1446" s="1196">
        <v>0</v>
      </c>
      <c r="E1446" s="1196">
        <v>1</v>
      </c>
      <c r="F1446" s="1196"/>
      <c r="G1446" s="1196"/>
      <c r="H1446" s="1197">
        <v>0</v>
      </c>
      <c r="I1446" s="1197">
        <v>5</v>
      </c>
      <c r="J1446" s="1198">
        <v>0</v>
      </c>
      <c r="K1446" s="1196"/>
      <c r="L1446" s="1199"/>
      <c r="M1446" s="1006"/>
      <c r="N1446" s="1006"/>
      <c r="O1446" s="1200"/>
    </row>
    <row r="1447" spans="1:15" ht="15" customHeight="1" x14ac:dyDescent="0.2">
      <c r="A1447" s="1009" t="s">
        <v>358</v>
      </c>
      <c r="B1447" s="1003">
        <v>2</v>
      </c>
      <c r="C1447" s="1196">
        <v>2</v>
      </c>
      <c r="D1447" s="1196">
        <v>0</v>
      </c>
      <c r="E1447" s="1196">
        <v>0</v>
      </c>
      <c r="F1447" s="1196">
        <v>0</v>
      </c>
      <c r="G1447" s="1196">
        <v>1</v>
      </c>
      <c r="H1447" s="1197">
        <v>1</v>
      </c>
      <c r="I1447" s="1197">
        <v>4</v>
      </c>
      <c r="J1447" s="1198">
        <v>6</v>
      </c>
      <c r="K1447" s="1196">
        <v>6</v>
      </c>
      <c r="L1447" s="2146" t="s">
        <v>979</v>
      </c>
      <c r="M1447" s="1006">
        <v>1700000</v>
      </c>
      <c r="N1447" s="1116" t="s">
        <v>615</v>
      </c>
      <c r="O1447" s="1117" t="s">
        <v>615</v>
      </c>
    </row>
    <row r="1448" spans="1:15" ht="15" customHeight="1" x14ac:dyDescent="0.2">
      <c r="A1448" s="1009" t="s">
        <v>928</v>
      </c>
      <c r="B1448" s="1003">
        <v>0</v>
      </c>
      <c r="C1448" s="1196"/>
      <c r="D1448" s="1196"/>
      <c r="E1448" s="1196"/>
      <c r="F1448" s="1196"/>
      <c r="G1448" s="1196"/>
      <c r="H1448" s="1197">
        <v>0</v>
      </c>
      <c r="I1448" s="1197">
        <v>0</v>
      </c>
      <c r="J1448" s="1198">
        <v>0</v>
      </c>
      <c r="K1448" s="1196"/>
      <c r="L1448" s="1199"/>
      <c r="M1448" s="1006"/>
      <c r="N1448" s="1006"/>
      <c r="O1448" s="1200"/>
    </row>
    <row r="1449" spans="1:15" ht="15" customHeight="1" x14ac:dyDescent="0.2">
      <c r="A1449" s="1009" t="s">
        <v>360</v>
      </c>
      <c r="B1449" s="1003">
        <v>7.5</v>
      </c>
      <c r="C1449" s="1196">
        <v>0.5</v>
      </c>
      <c r="D1449" s="1196">
        <v>0</v>
      </c>
      <c r="E1449" s="1196">
        <v>0</v>
      </c>
      <c r="F1449" s="1196">
        <v>0</v>
      </c>
      <c r="G1449" s="1196"/>
      <c r="H1449" s="1197">
        <v>7.5</v>
      </c>
      <c r="I1449" s="1197">
        <v>8</v>
      </c>
      <c r="J1449" s="1198">
        <v>60</v>
      </c>
      <c r="K1449" s="1196">
        <v>8</v>
      </c>
      <c r="L1449" s="2146" t="s">
        <v>979</v>
      </c>
      <c r="M1449" s="1006">
        <v>1700000</v>
      </c>
      <c r="N1449" s="1116" t="s">
        <v>615</v>
      </c>
      <c r="O1449" s="1117" t="s">
        <v>615</v>
      </c>
    </row>
    <row r="1450" spans="1:15" ht="15" customHeight="1" x14ac:dyDescent="0.2">
      <c r="A1450" s="1009" t="s">
        <v>929</v>
      </c>
      <c r="B1450" s="1003">
        <v>0</v>
      </c>
      <c r="C1450" s="1196">
        <v>4</v>
      </c>
      <c r="D1450" s="1196">
        <v>0</v>
      </c>
      <c r="E1450" s="1196">
        <v>0</v>
      </c>
      <c r="F1450" s="1196">
        <v>0</v>
      </c>
      <c r="G1450" s="1196">
        <v>0</v>
      </c>
      <c r="H1450" s="1197">
        <v>0</v>
      </c>
      <c r="I1450" s="1197">
        <v>4</v>
      </c>
      <c r="J1450" s="1198">
        <v>0</v>
      </c>
      <c r="K1450" s="1196">
        <v>8</v>
      </c>
      <c r="L1450" s="1199"/>
      <c r="M1450" s="1006"/>
      <c r="N1450" s="1006"/>
      <c r="O1450" s="1200"/>
    </row>
    <row r="1451" spans="1:15" ht="15" customHeight="1" x14ac:dyDescent="0.2">
      <c r="A1451" s="1009" t="s">
        <v>362</v>
      </c>
      <c r="B1451" s="1003">
        <v>8</v>
      </c>
      <c r="C1451" s="1196">
        <v>0</v>
      </c>
      <c r="D1451" s="1196">
        <v>0</v>
      </c>
      <c r="E1451" s="1196">
        <v>0</v>
      </c>
      <c r="F1451" s="1196">
        <v>0</v>
      </c>
      <c r="G1451" s="1196"/>
      <c r="H1451" s="1197">
        <v>8</v>
      </c>
      <c r="I1451" s="1197">
        <v>8</v>
      </c>
      <c r="J1451" s="1198">
        <v>48</v>
      </c>
      <c r="K1451" s="1196">
        <v>6</v>
      </c>
      <c r="L1451" s="2146" t="s">
        <v>979</v>
      </c>
      <c r="M1451" s="1006">
        <v>1700000</v>
      </c>
      <c r="N1451" s="1116" t="s">
        <v>615</v>
      </c>
      <c r="O1451" s="1117" t="s">
        <v>615</v>
      </c>
    </row>
    <row r="1452" spans="1:15" ht="15" customHeight="1" x14ac:dyDescent="0.2">
      <c r="A1452" s="1009" t="s">
        <v>363</v>
      </c>
      <c r="B1452" s="1003">
        <v>8</v>
      </c>
      <c r="C1452" s="1196">
        <v>2</v>
      </c>
      <c r="D1452" s="1196">
        <v>0</v>
      </c>
      <c r="E1452" s="1196">
        <v>0</v>
      </c>
      <c r="F1452" s="1196">
        <v>4</v>
      </c>
      <c r="G1452" s="1196">
        <v>3</v>
      </c>
      <c r="H1452" s="1197">
        <v>1</v>
      </c>
      <c r="I1452" s="1197">
        <v>6</v>
      </c>
      <c r="J1452" s="1198">
        <v>5</v>
      </c>
      <c r="K1452" s="1196">
        <v>5</v>
      </c>
      <c r="L1452" s="2146" t="s">
        <v>979</v>
      </c>
      <c r="M1452" s="1006">
        <v>1700000</v>
      </c>
      <c r="N1452" s="1116" t="s">
        <v>615</v>
      </c>
      <c r="O1452" s="1117" t="s">
        <v>615</v>
      </c>
    </row>
    <row r="1453" spans="1:15" ht="15" customHeight="1" x14ac:dyDescent="0.2">
      <c r="A1453" s="1009" t="s">
        <v>930</v>
      </c>
      <c r="B1453" s="1003">
        <v>0</v>
      </c>
      <c r="C1453" s="1196"/>
      <c r="D1453" s="1196"/>
      <c r="E1453" s="1196"/>
      <c r="F1453" s="1196"/>
      <c r="G1453" s="1196"/>
      <c r="H1453" s="1197">
        <v>0</v>
      </c>
      <c r="I1453" s="1197">
        <v>0</v>
      </c>
      <c r="J1453" s="1198">
        <v>0</v>
      </c>
      <c r="K1453" s="1196"/>
      <c r="L1453" s="1199"/>
      <c r="M1453" s="1006"/>
      <c r="N1453" s="1006"/>
      <c r="O1453" s="1200"/>
    </row>
    <row r="1454" spans="1:15" ht="15" customHeight="1" x14ac:dyDescent="0.2">
      <c r="A1454" s="1009" t="s">
        <v>365</v>
      </c>
      <c r="B1454" s="1003">
        <v>1</v>
      </c>
      <c r="C1454" s="1196">
        <v>0</v>
      </c>
      <c r="D1454" s="1196">
        <v>0</v>
      </c>
      <c r="E1454" s="1196">
        <v>1</v>
      </c>
      <c r="F1454" s="1196">
        <v>0</v>
      </c>
      <c r="G1454" s="1196"/>
      <c r="H1454" s="1197">
        <v>0</v>
      </c>
      <c r="I1454" s="1197">
        <v>0</v>
      </c>
      <c r="J1454" s="1198">
        <v>0</v>
      </c>
      <c r="K1454" s="1196">
        <v>0</v>
      </c>
      <c r="L1454" s="2146" t="s">
        <v>979</v>
      </c>
      <c r="M1454" s="1006">
        <v>1700000</v>
      </c>
      <c r="N1454" s="1116" t="s">
        <v>615</v>
      </c>
      <c r="O1454" s="1117" t="s">
        <v>615</v>
      </c>
    </row>
    <row r="1455" spans="1:15" ht="15" customHeight="1" x14ac:dyDescent="0.2">
      <c r="A1455" s="1009" t="s">
        <v>366</v>
      </c>
      <c r="B1455" s="1003">
        <v>0</v>
      </c>
      <c r="C1455" s="1196"/>
      <c r="D1455" s="1196"/>
      <c r="E1455" s="1196"/>
      <c r="F1455" s="1196"/>
      <c r="G1455" s="1196"/>
      <c r="H1455" s="1197">
        <v>0</v>
      </c>
      <c r="I1455" s="1197">
        <v>0</v>
      </c>
      <c r="J1455" s="1198">
        <v>0</v>
      </c>
      <c r="K1455" s="1198"/>
      <c r="L1455" s="1199"/>
      <c r="M1455" s="1006"/>
      <c r="N1455" s="1006"/>
      <c r="O1455" s="1200"/>
    </row>
    <row r="1456" spans="1:15" ht="15" customHeight="1" x14ac:dyDescent="0.2">
      <c r="A1456" s="1009" t="s">
        <v>367</v>
      </c>
      <c r="B1456" s="1003">
        <v>0</v>
      </c>
      <c r="C1456" s="1196"/>
      <c r="D1456" s="1196"/>
      <c r="E1456" s="1196"/>
      <c r="F1456" s="1196"/>
      <c r="G1456" s="1196"/>
      <c r="H1456" s="1197">
        <v>0</v>
      </c>
      <c r="I1456" s="1197">
        <v>0</v>
      </c>
      <c r="J1456" s="1198">
        <v>0</v>
      </c>
      <c r="K1456" s="1198"/>
      <c r="L1456" s="1199"/>
      <c r="M1456" s="1006"/>
      <c r="N1456" s="1006"/>
      <c r="O1456" s="1200"/>
    </row>
    <row r="1457" spans="1:15" ht="15" customHeight="1" x14ac:dyDescent="0.2">
      <c r="A1457" s="459" t="s">
        <v>931</v>
      </c>
      <c r="B1457" s="1049">
        <v>26.05</v>
      </c>
      <c r="C1457" s="1049">
        <v>2</v>
      </c>
      <c r="D1457" s="1049">
        <v>0</v>
      </c>
      <c r="E1457" s="1049">
        <v>0</v>
      </c>
      <c r="F1457" s="1049">
        <v>12</v>
      </c>
      <c r="G1457" s="1049">
        <v>0</v>
      </c>
      <c r="H1457" s="1049">
        <v>14.05</v>
      </c>
      <c r="I1457" s="1049">
        <v>16.05</v>
      </c>
      <c r="J1457" s="1201">
        <v>102.50000000000001</v>
      </c>
      <c r="K1457" s="1201">
        <v>7.2953736654804278</v>
      </c>
      <c r="L1457" s="1203"/>
      <c r="M1457" s="1043"/>
      <c r="N1457" s="1043"/>
      <c r="O1457" s="1204"/>
    </row>
    <row r="1458" spans="1:15" ht="15" customHeight="1" x14ac:dyDescent="0.2">
      <c r="A1458" s="1009" t="s">
        <v>369</v>
      </c>
      <c r="B1458" s="1003">
        <v>10.850000000000001</v>
      </c>
      <c r="C1458" s="1196">
        <v>2</v>
      </c>
      <c r="D1458" s="1196">
        <v>0</v>
      </c>
      <c r="E1458" s="1196">
        <v>0</v>
      </c>
      <c r="F1458" s="1196">
        <v>4</v>
      </c>
      <c r="G1458" s="1196"/>
      <c r="H1458" s="1197">
        <v>6.8500000000000014</v>
      </c>
      <c r="I1458" s="1197">
        <v>8.8500000000000014</v>
      </c>
      <c r="J1458" s="1198">
        <v>68.500000000000014</v>
      </c>
      <c r="K1458" s="1196">
        <v>10</v>
      </c>
      <c r="L1458" s="2146" t="s">
        <v>979</v>
      </c>
      <c r="M1458" s="1006">
        <v>1700000</v>
      </c>
      <c r="N1458" s="1116" t="s">
        <v>615</v>
      </c>
      <c r="O1458" s="1117" t="s">
        <v>615</v>
      </c>
    </row>
    <row r="1459" spans="1:15" ht="15" customHeight="1" x14ac:dyDescent="0.2">
      <c r="A1459" s="1009" t="s">
        <v>370</v>
      </c>
      <c r="B1459" s="1003">
        <v>10</v>
      </c>
      <c r="C1459" s="1196">
        <v>0</v>
      </c>
      <c r="D1459" s="1196">
        <v>0</v>
      </c>
      <c r="E1459" s="1196">
        <v>0</v>
      </c>
      <c r="F1459" s="1196">
        <v>8</v>
      </c>
      <c r="G1459" s="1196"/>
      <c r="H1459" s="1197">
        <v>2</v>
      </c>
      <c r="I1459" s="1197">
        <v>2</v>
      </c>
      <c r="J1459" s="1198">
        <v>8</v>
      </c>
      <c r="K1459" s="1196">
        <v>4</v>
      </c>
      <c r="L1459" s="2146" t="s">
        <v>979</v>
      </c>
      <c r="M1459" s="1006">
        <v>1700000</v>
      </c>
      <c r="N1459" s="1116" t="s">
        <v>615</v>
      </c>
      <c r="O1459" s="1117" t="s">
        <v>615</v>
      </c>
    </row>
    <row r="1460" spans="1:15" ht="15" customHeight="1" x14ac:dyDescent="0.2">
      <c r="A1460" s="1009" t="s">
        <v>371</v>
      </c>
      <c r="B1460" s="1003">
        <v>5.1999999999999993</v>
      </c>
      <c r="C1460" s="1196">
        <v>0</v>
      </c>
      <c r="D1460" s="1196">
        <v>0</v>
      </c>
      <c r="E1460" s="1196">
        <v>0</v>
      </c>
      <c r="F1460" s="1196">
        <v>0</v>
      </c>
      <c r="G1460" s="1196"/>
      <c r="H1460" s="1197">
        <v>5.1999999999999993</v>
      </c>
      <c r="I1460" s="1197">
        <v>5.1999999999999993</v>
      </c>
      <c r="J1460" s="1198">
        <v>25.999999999999996</v>
      </c>
      <c r="K1460" s="1196">
        <v>5</v>
      </c>
      <c r="L1460" s="2146" t="s">
        <v>979</v>
      </c>
      <c r="M1460" s="1006">
        <v>1700000</v>
      </c>
      <c r="N1460" s="1116" t="s">
        <v>615</v>
      </c>
      <c r="O1460" s="1117" t="s">
        <v>615</v>
      </c>
    </row>
    <row r="1461" spans="1:15" ht="15" customHeight="1" x14ac:dyDescent="0.2">
      <c r="A1461" s="1009" t="s">
        <v>372</v>
      </c>
      <c r="B1461" s="1003">
        <v>0</v>
      </c>
      <c r="C1461" s="1196"/>
      <c r="D1461" s="1196"/>
      <c r="E1461" s="1196"/>
      <c r="F1461" s="1196"/>
      <c r="G1461" s="1196"/>
      <c r="H1461" s="1197">
        <v>0</v>
      </c>
      <c r="I1461" s="1197">
        <v>0</v>
      </c>
      <c r="J1461" s="1198">
        <v>0</v>
      </c>
      <c r="K1461" s="1196"/>
      <c r="L1461" s="1199"/>
      <c r="M1461" s="1006"/>
      <c r="N1461" s="1006"/>
      <c r="O1461" s="1200"/>
    </row>
    <row r="1462" spans="1:15" ht="15" customHeight="1" x14ac:dyDescent="0.2">
      <c r="A1462" s="1009" t="s">
        <v>373</v>
      </c>
      <c r="B1462" s="1003">
        <v>0</v>
      </c>
      <c r="C1462" s="1196"/>
      <c r="D1462" s="1196"/>
      <c r="E1462" s="1196"/>
      <c r="F1462" s="1196"/>
      <c r="G1462" s="1196"/>
      <c r="H1462" s="1197">
        <v>0</v>
      </c>
      <c r="I1462" s="1197">
        <v>0</v>
      </c>
      <c r="J1462" s="1198">
        <v>0</v>
      </c>
      <c r="K1462" s="1198"/>
      <c r="L1462" s="1199"/>
      <c r="M1462" s="1006"/>
      <c r="N1462" s="1006"/>
      <c r="O1462" s="1200"/>
    </row>
    <row r="1463" spans="1:15" ht="15" customHeight="1" x14ac:dyDescent="0.2">
      <c r="A1463" s="1205" t="s">
        <v>374</v>
      </c>
      <c r="B1463" s="1049">
        <v>11.5</v>
      </c>
      <c r="C1463" s="1049">
        <v>12</v>
      </c>
      <c r="D1463" s="1049">
        <v>0</v>
      </c>
      <c r="E1463" s="1049">
        <v>1</v>
      </c>
      <c r="F1463" s="1049">
        <v>2</v>
      </c>
      <c r="G1463" s="1049">
        <v>0</v>
      </c>
      <c r="H1463" s="1049">
        <v>8.5</v>
      </c>
      <c r="I1463" s="1049">
        <v>20.5</v>
      </c>
      <c r="J1463" s="1201">
        <v>51.5</v>
      </c>
      <c r="K1463" s="1201">
        <v>6.0588235294117645</v>
      </c>
      <c r="L1463" s="1203"/>
      <c r="M1463" s="1043"/>
      <c r="N1463" s="1043"/>
      <c r="O1463" s="1204"/>
    </row>
    <row r="1464" spans="1:15" ht="15" customHeight="1" x14ac:dyDescent="0.2">
      <c r="A1464" s="1009" t="s">
        <v>375</v>
      </c>
      <c r="B1464" s="1003">
        <v>0</v>
      </c>
      <c r="C1464" s="1196"/>
      <c r="D1464" s="1196"/>
      <c r="E1464" s="1196"/>
      <c r="F1464" s="1196"/>
      <c r="G1464" s="1196"/>
      <c r="H1464" s="1197">
        <v>0</v>
      </c>
      <c r="I1464" s="1197">
        <v>0</v>
      </c>
      <c r="J1464" s="1198">
        <v>0</v>
      </c>
      <c r="K1464" s="1198"/>
      <c r="L1464" s="1199"/>
      <c r="M1464" s="1006"/>
      <c r="N1464" s="1006"/>
      <c r="O1464" s="1200"/>
    </row>
    <row r="1465" spans="1:15" ht="15" customHeight="1" x14ac:dyDescent="0.2">
      <c r="A1465" s="1009" t="s">
        <v>376</v>
      </c>
      <c r="B1465" s="1003">
        <v>0</v>
      </c>
      <c r="C1465" s="1196"/>
      <c r="D1465" s="1196"/>
      <c r="E1465" s="1196"/>
      <c r="F1465" s="1196"/>
      <c r="G1465" s="1196"/>
      <c r="H1465" s="1197">
        <v>0</v>
      </c>
      <c r="I1465" s="1197">
        <v>0</v>
      </c>
      <c r="J1465" s="1198">
        <v>0</v>
      </c>
      <c r="K1465" s="1198"/>
      <c r="L1465" s="1199"/>
      <c r="M1465" s="1006"/>
      <c r="N1465" s="1006"/>
      <c r="O1465" s="1200"/>
    </row>
    <row r="1466" spans="1:15" ht="15" customHeight="1" x14ac:dyDescent="0.2">
      <c r="A1466" s="1009" t="s">
        <v>377</v>
      </c>
      <c r="B1466" s="1003">
        <v>0</v>
      </c>
      <c r="C1466" s="1196"/>
      <c r="D1466" s="1196"/>
      <c r="E1466" s="1196"/>
      <c r="F1466" s="1196"/>
      <c r="G1466" s="1196"/>
      <c r="H1466" s="1197">
        <v>0</v>
      </c>
      <c r="I1466" s="1197">
        <v>0</v>
      </c>
      <c r="J1466" s="1198">
        <v>0</v>
      </c>
      <c r="K1466" s="1198"/>
      <c r="L1466" s="1199"/>
      <c r="M1466" s="1006"/>
      <c r="N1466" s="1006"/>
      <c r="O1466" s="1200"/>
    </row>
    <row r="1467" spans="1:15" ht="15" customHeight="1" x14ac:dyDescent="0.2">
      <c r="A1467" s="1009" t="s">
        <v>378</v>
      </c>
      <c r="B1467" s="1003">
        <v>0</v>
      </c>
      <c r="C1467" s="1196">
        <v>4</v>
      </c>
      <c r="D1467" s="1196">
        <v>0</v>
      </c>
      <c r="E1467" s="1196">
        <v>0</v>
      </c>
      <c r="F1467" s="1196">
        <v>0</v>
      </c>
      <c r="G1467" s="1196"/>
      <c r="H1467" s="1197">
        <v>0</v>
      </c>
      <c r="I1467" s="1197">
        <v>4</v>
      </c>
      <c r="J1467" s="1198">
        <v>0</v>
      </c>
      <c r="K1467" s="1196"/>
      <c r="L1467" s="1199"/>
      <c r="M1467" s="1006"/>
      <c r="N1467" s="1006"/>
      <c r="O1467" s="1200"/>
    </row>
    <row r="1468" spans="1:15" ht="15" customHeight="1" x14ac:dyDescent="0.2">
      <c r="A1468" s="1009" t="s">
        <v>379</v>
      </c>
      <c r="B1468" s="1003">
        <v>8</v>
      </c>
      <c r="C1468" s="1196">
        <v>0</v>
      </c>
      <c r="D1468" s="1196">
        <v>0</v>
      </c>
      <c r="E1468" s="1196">
        <v>0</v>
      </c>
      <c r="F1468" s="1196">
        <v>0</v>
      </c>
      <c r="G1468" s="1196"/>
      <c r="H1468" s="1197">
        <v>8</v>
      </c>
      <c r="I1468" s="1197">
        <v>8</v>
      </c>
      <c r="J1468" s="1198">
        <v>48</v>
      </c>
      <c r="K1468" s="1196">
        <v>6</v>
      </c>
      <c r="L1468" s="2146" t="s">
        <v>979</v>
      </c>
      <c r="M1468" s="1006">
        <v>1700000</v>
      </c>
      <c r="N1468" s="1116" t="s">
        <v>615</v>
      </c>
      <c r="O1468" s="1117" t="s">
        <v>615</v>
      </c>
    </row>
    <row r="1469" spans="1:15" ht="15" customHeight="1" x14ac:dyDescent="0.2">
      <c r="A1469" s="1009" t="s">
        <v>380</v>
      </c>
      <c r="B1469" s="1003">
        <v>0</v>
      </c>
      <c r="C1469" s="1196"/>
      <c r="D1469" s="1196"/>
      <c r="E1469" s="1196"/>
      <c r="F1469" s="1196"/>
      <c r="G1469" s="1196"/>
      <c r="H1469" s="1197">
        <v>0</v>
      </c>
      <c r="I1469" s="1197">
        <v>0</v>
      </c>
      <c r="J1469" s="1198">
        <v>0</v>
      </c>
      <c r="K1469" s="1196"/>
      <c r="L1469" s="1199"/>
      <c r="M1469" s="1006"/>
      <c r="N1469" s="1006"/>
      <c r="O1469" s="1200"/>
    </row>
    <row r="1470" spans="1:15" ht="15" customHeight="1" x14ac:dyDescent="0.2">
      <c r="A1470" s="1009" t="s">
        <v>381</v>
      </c>
      <c r="B1470" s="1003">
        <v>3.5</v>
      </c>
      <c r="C1470" s="1196">
        <v>8</v>
      </c>
      <c r="D1470" s="1196">
        <v>0</v>
      </c>
      <c r="E1470" s="1196">
        <v>1</v>
      </c>
      <c r="F1470" s="1196">
        <v>2</v>
      </c>
      <c r="G1470" s="1196"/>
      <c r="H1470" s="1197">
        <v>0.5</v>
      </c>
      <c r="I1470" s="1197">
        <v>8.5</v>
      </c>
      <c r="J1470" s="1198">
        <v>3.5</v>
      </c>
      <c r="K1470" s="1196">
        <v>7</v>
      </c>
      <c r="L1470" s="2146" t="s">
        <v>979</v>
      </c>
      <c r="M1470" s="1006">
        <v>1700000</v>
      </c>
      <c r="N1470" s="1116" t="s">
        <v>615</v>
      </c>
      <c r="O1470" s="1117" t="s">
        <v>615</v>
      </c>
    </row>
    <row r="1471" spans="1:15" ht="15" customHeight="1" x14ac:dyDescent="0.2">
      <c r="A1471" s="1009" t="s">
        <v>382</v>
      </c>
      <c r="B1471" s="1003">
        <v>0</v>
      </c>
      <c r="C1471" s="1196"/>
      <c r="D1471" s="1196"/>
      <c r="E1471" s="1196"/>
      <c r="F1471" s="1196"/>
      <c r="G1471" s="1196"/>
      <c r="H1471" s="1197">
        <v>0</v>
      </c>
      <c r="I1471" s="1197">
        <v>0</v>
      </c>
      <c r="J1471" s="1198">
        <v>0</v>
      </c>
      <c r="K1471" s="1198"/>
      <c r="L1471" s="1199"/>
      <c r="M1471" s="1006"/>
      <c r="N1471" s="1006"/>
      <c r="O1471" s="1200"/>
    </row>
    <row r="1472" spans="1:15" ht="15" customHeight="1" x14ac:dyDescent="0.2">
      <c r="A1472" s="1205" t="s">
        <v>383</v>
      </c>
      <c r="B1472" s="1049">
        <v>4</v>
      </c>
      <c r="C1472" s="1049">
        <v>15</v>
      </c>
      <c r="D1472" s="1049">
        <v>0</v>
      </c>
      <c r="E1472" s="1049">
        <v>0</v>
      </c>
      <c r="F1472" s="1049">
        <v>0</v>
      </c>
      <c r="G1472" s="1049">
        <v>2</v>
      </c>
      <c r="H1472" s="1049">
        <v>2</v>
      </c>
      <c r="I1472" s="1049">
        <v>19</v>
      </c>
      <c r="J1472" s="1201">
        <v>14</v>
      </c>
      <c r="K1472" s="1202"/>
      <c r="L1472" s="1203"/>
      <c r="M1472" s="1043"/>
      <c r="N1472" s="1043"/>
      <c r="O1472" s="1204"/>
    </row>
    <row r="1473" spans="1:15" ht="15" customHeight="1" x14ac:dyDescent="0.2">
      <c r="A1473" s="1009" t="s">
        <v>384</v>
      </c>
      <c r="B1473" s="1003">
        <v>0</v>
      </c>
      <c r="C1473" s="1196"/>
      <c r="D1473" s="1196"/>
      <c r="E1473" s="1196"/>
      <c r="F1473" s="1196"/>
      <c r="G1473" s="1196"/>
      <c r="H1473" s="1197">
        <v>0</v>
      </c>
      <c r="I1473" s="1197">
        <v>0</v>
      </c>
      <c r="J1473" s="1198">
        <v>0</v>
      </c>
      <c r="K1473" s="1198"/>
      <c r="L1473" s="1199"/>
      <c r="M1473" s="1006"/>
      <c r="N1473" s="1006"/>
      <c r="O1473" s="1200"/>
    </row>
    <row r="1474" spans="1:15" ht="15" customHeight="1" x14ac:dyDescent="0.2">
      <c r="A1474" s="1009" t="s">
        <v>385</v>
      </c>
      <c r="B1474" s="1003">
        <v>0</v>
      </c>
      <c r="C1474" s="1196"/>
      <c r="D1474" s="1196"/>
      <c r="E1474" s="1196"/>
      <c r="F1474" s="1196"/>
      <c r="G1474" s="1196"/>
      <c r="H1474" s="1197">
        <v>0</v>
      </c>
      <c r="I1474" s="1197">
        <v>0</v>
      </c>
      <c r="J1474" s="1198">
        <v>0</v>
      </c>
      <c r="K1474" s="1198"/>
      <c r="L1474" s="1199"/>
      <c r="M1474" s="1006"/>
      <c r="N1474" s="1006"/>
      <c r="O1474" s="1200"/>
    </row>
    <row r="1475" spans="1:15" ht="15" customHeight="1" x14ac:dyDescent="0.2">
      <c r="A1475" s="1009" t="s">
        <v>386</v>
      </c>
      <c r="B1475" s="1003">
        <v>0</v>
      </c>
      <c r="C1475" s="1196"/>
      <c r="D1475" s="1196"/>
      <c r="E1475" s="1196"/>
      <c r="F1475" s="1196"/>
      <c r="G1475" s="1196"/>
      <c r="H1475" s="1197">
        <v>0</v>
      </c>
      <c r="I1475" s="1197">
        <v>0</v>
      </c>
      <c r="J1475" s="1198">
        <v>0</v>
      </c>
      <c r="K1475" s="1198"/>
      <c r="L1475" s="2146"/>
      <c r="M1475" s="1006"/>
      <c r="N1475" s="1116"/>
      <c r="O1475" s="1117"/>
    </row>
    <row r="1476" spans="1:15" ht="15" customHeight="1" x14ac:dyDescent="0.2">
      <c r="A1476" s="1009" t="s">
        <v>387</v>
      </c>
      <c r="B1476" s="1003">
        <v>4</v>
      </c>
      <c r="C1476" s="1196">
        <v>15</v>
      </c>
      <c r="D1476" s="1196">
        <v>0</v>
      </c>
      <c r="E1476" s="1196">
        <v>0</v>
      </c>
      <c r="F1476" s="1196">
        <v>0</v>
      </c>
      <c r="G1476" s="1196">
        <v>2</v>
      </c>
      <c r="H1476" s="1197">
        <v>2</v>
      </c>
      <c r="I1476" s="1197">
        <v>19</v>
      </c>
      <c r="J1476" s="1198">
        <v>14</v>
      </c>
      <c r="K1476" s="1196">
        <v>7</v>
      </c>
      <c r="L1476" s="2146" t="s">
        <v>979</v>
      </c>
      <c r="M1476" s="1006">
        <v>1700000</v>
      </c>
      <c r="N1476" s="1116" t="s">
        <v>615</v>
      </c>
      <c r="O1476" s="1117" t="s">
        <v>615</v>
      </c>
    </row>
    <row r="1477" spans="1:15" ht="15" customHeight="1" x14ac:dyDescent="0.2">
      <c r="A1477" s="1009" t="s">
        <v>388</v>
      </c>
      <c r="B1477" s="1003">
        <v>0</v>
      </c>
      <c r="C1477" s="1196"/>
      <c r="D1477" s="1196"/>
      <c r="E1477" s="1196"/>
      <c r="F1477" s="1196"/>
      <c r="G1477" s="1196"/>
      <c r="H1477" s="1197">
        <v>0</v>
      </c>
      <c r="I1477" s="1197">
        <v>0</v>
      </c>
      <c r="J1477" s="1198">
        <v>0</v>
      </c>
      <c r="K1477" s="1198"/>
      <c r="L1477" s="1199"/>
      <c r="M1477" s="1006"/>
      <c r="N1477" s="1006"/>
      <c r="O1477" s="1200"/>
    </row>
    <row r="1478" spans="1:15" ht="15" customHeight="1" x14ac:dyDescent="0.2">
      <c r="A1478" s="1009" t="s">
        <v>389</v>
      </c>
      <c r="B1478" s="1003">
        <v>0</v>
      </c>
      <c r="C1478" s="1196"/>
      <c r="D1478" s="1196"/>
      <c r="E1478" s="1196"/>
      <c r="F1478" s="1196"/>
      <c r="G1478" s="1196"/>
      <c r="H1478" s="1197">
        <v>0</v>
      </c>
      <c r="I1478" s="1197">
        <v>0</v>
      </c>
      <c r="J1478" s="1198">
        <v>0</v>
      </c>
      <c r="K1478" s="1198"/>
      <c r="L1478" s="1199"/>
      <c r="M1478" s="1006"/>
      <c r="N1478" s="1006"/>
      <c r="O1478" s="1200"/>
    </row>
    <row r="1479" spans="1:15" ht="15" customHeight="1" x14ac:dyDescent="0.2">
      <c r="A1479" s="1009" t="s">
        <v>390</v>
      </c>
      <c r="B1479" s="1003">
        <v>0</v>
      </c>
      <c r="C1479" s="1196"/>
      <c r="D1479" s="1196"/>
      <c r="E1479" s="1196"/>
      <c r="F1479" s="1196"/>
      <c r="G1479" s="1196"/>
      <c r="H1479" s="1197">
        <v>0</v>
      </c>
      <c r="I1479" s="1197">
        <v>0</v>
      </c>
      <c r="J1479" s="1198">
        <v>0</v>
      </c>
      <c r="K1479" s="1198"/>
      <c r="L1479" s="1199"/>
      <c r="M1479" s="1006"/>
      <c r="N1479" s="1006"/>
      <c r="O1479" s="1200"/>
    </row>
    <row r="1480" spans="1:15" ht="15" customHeight="1" x14ac:dyDescent="0.2">
      <c r="A1480" s="1009" t="s">
        <v>932</v>
      </c>
      <c r="B1480" s="1003">
        <v>0</v>
      </c>
      <c r="C1480" s="1196"/>
      <c r="D1480" s="1196"/>
      <c r="E1480" s="1196"/>
      <c r="F1480" s="1196"/>
      <c r="G1480" s="1196"/>
      <c r="H1480" s="1197">
        <v>0</v>
      </c>
      <c r="I1480" s="1197">
        <v>0</v>
      </c>
      <c r="J1480" s="1198">
        <v>0</v>
      </c>
      <c r="K1480" s="1198"/>
      <c r="L1480" s="1199"/>
      <c r="M1480" s="1006"/>
      <c r="N1480" s="1006"/>
      <c r="O1480" s="1200"/>
    </row>
    <row r="1481" spans="1:15" ht="15" customHeight="1" thickBot="1" x14ac:dyDescent="0.25">
      <c r="A1481" s="1190" t="s">
        <v>392</v>
      </c>
      <c r="B1481" s="261">
        <v>0</v>
      </c>
      <c r="C1481" s="1191"/>
      <c r="D1481" s="1191"/>
      <c r="E1481" s="1191"/>
      <c r="F1481" s="1191"/>
      <c r="G1481" s="1191"/>
      <c r="H1481" s="1197">
        <v>0</v>
      </c>
      <c r="I1481" s="1197">
        <v>0</v>
      </c>
      <c r="J1481" s="1198">
        <v>0</v>
      </c>
      <c r="K1481" s="1192"/>
      <c r="L1481" s="1193"/>
      <c r="M1481" s="1194"/>
      <c r="N1481" s="1194"/>
      <c r="O1481" s="1195"/>
    </row>
    <row r="1482" spans="1:15" ht="15" customHeight="1" thickBot="1" x14ac:dyDescent="0.25">
      <c r="A1482" s="430" t="s">
        <v>933</v>
      </c>
      <c r="B1482" s="1181">
        <v>83.05</v>
      </c>
      <c r="C1482" s="1181">
        <v>45.5</v>
      </c>
      <c r="D1482" s="1181">
        <v>0</v>
      </c>
      <c r="E1482" s="1181">
        <v>4</v>
      </c>
      <c r="F1482" s="1181">
        <v>19</v>
      </c>
      <c r="G1482" s="1181">
        <v>6</v>
      </c>
      <c r="H1482" s="1181">
        <v>54.05</v>
      </c>
      <c r="I1482" s="1181">
        <v>105.55</v>
      </c>
      <c r="J1482" s="1182">
        <v>377</v>
      </c>
      <c r="K1482" s="1182">
        <v>6.9750231267345058</v>
      </c>
      <c r="L1482" s="1584" t="s">
        <v>979</v>
      </c>
      <c r="M1482" s="1184">
        <v>1700000</v>
      </c>
      <c r="N1482" s="1584" t="s">
        <v>615</v>
      </c>
      <c r="O1482" s="1602" t="s">
        <v>615</v>
      </c>
    </row>
    <row r="1483" spans="1:15" ht="15" customHeight="1" x14ac:dyDescent="0.2">
      <c r="A1483" s="7" t="s">
        <v>1874</v>
      </c>
      <c r="B1483" s="246"/>
      <c r="C1483" s="246"/>
      <c r="D1483" s="246"/>
      <c r="E1483" s="246"/>
      <c r="F1483" s="246"/>
      <c r="G1483" s="246"/>
      <c r="H1483" s="249"/>
      <c r="I1483" s="249"/>
      <c r="J1483" s="249"/>
      <c r="K1483" s="257"/>
      <c r="L1483" s="258"/>
      <c r="M1483" s="259"/>
      <c r="N1483" s="259"/>
      <c r="O1483" s="259"/>
    </row>
    <row r="1485" spans="1:15" ht="15" customHeight="1" x14ac:dyDescent="0.25">
      <c r="A1485" s="3012" t="s">
        <v>1982</v>
      </c>
      <c r="B1485" s="3012"/>
      <c r="C1485" s="3012"/>
      <c r="D1485" s="3012"/>
      <c r="E1485" s="3012"/>
      <c r="F1485" s="3012"/>
      <c r="G1485" s="3012"/>
      <c r="H1485" s="3012"/>
      <c r="I1485" s="3012"/>
      <c r="J1485" s="3012"/>
      <c r="K1485" s="3012"/>
      <c r="L1485" s="3012"/>
      <c r="M1485" s="3012"/>
      <c r="N1485" s="3012"/>
      <c r="O1485" s="3012"/>
    </row>
    <row r="1486" spans="1:15" ht="15" customHeight="1" x14ac:dyDescent="0.2">
      <c r="A1486" s="263"/>
      <c r="B1486" s="263"/>
      <c r="C1486" s="259"/>
      <c r="D1486" s="259"/>
      <c r="E1486" s="259"/>
      <c r="F1486" s="259"/>
      <c r="G1486" s="259"/>
      <c r="H1486" s="257"/>
      <c r="I1486" s="257"/>
      <c r="J1486" s="257"/>
      <c r="K1486" s="257"/>
      <c r="L1486" s="258"/>
      <c r="M1486" s="259"/>
      <c r="N1486" s="259"/>
      <c r="O1486" s="259"/>
    </row>
    <row r="1487" spans="1:15" ht="15" customHeight="1" thickBot="1" x14ac:dyDescent="0.25">
      <c r="A1487" s="2007" t="s">
        <v>1491</v>
      </c>
      <c r="B1487" s="263"/>
      <c r="C1487" s="259"/>
      <c r="D1487" s="259"/>
      <c r="E1487" s="259"/>
      <c r="F1487" s="259"/>
      <c r="G1487" s="259"/>
      <c r="H1487" s="257"/>
      <c r="I1487" s="257"/>
      <c r="J1487" s="257"/>
      <c r="K1487" s="257"/>
      <c r="L1487" s="258"/>
      <c r="M1487" s="259"/>
      <c r="N1487" s="259"/>
      <c r="O1487" s="259"/>
    </row>
    <row r="1488" spans="1:15" ht="15" customHeight="1" x14ac:dyDescent="0.2">
      <c r="A1488" s="3009" t="s">
        <v>328</v>
      </c>
      <c r="B1488" s="3005" t="s">
        <v>1984</v>
      </c>
      <c r="C1488" s="3006"/>
      <c r="D1488" s="3006"/>
      <c r="E1488" s="3006"/>
      <c r="F1488" s="3006"/>
      <c r="G1488" s="3006"/>
      <c r="H1488" s="3006"/>
      <c r="I1488" s="3006"/>
      <c r="J1488" s="3006"/>
      <c r="K1488" s="3006"/>
      <c r="L1488" s="3006"/>
      <c r="M1488" s="3006"/>
      <c r="N1488" s="3006"/>
      <c r="O1488" s="3007"/>
    </row>
    <row r="1489" spans="1:15" ht="15" customHeight="1" x14ac:dyDescent="0.2">
      <c r="A1489" s="3010"/>
      <c r="B1489" s="3008" t="s">
        <v>192</v>
      </c>
      <c r="C1489" s="3008"/>
      <c r="D1489" s="3008"/>
      <c r="E1489" s="3008"/>
      <c r="F1489" s="3008"/>
      <c r="G1489" s="3008"/>
      <c r="H1489" s="3008"/>
      <c r="I1489" s="3008"/>
      <c r="J1489" s="2329"/>
      <c r="K1489" s="2329" t="s">
        <v>904</v>
      </c>
      <c r="L1489" s="2329"/>
      <c r="M1489" s="1172" t="s">
        <v>437</v>
      </c>
      <c r="N1489" s="1172" t="s">
        <v>910</v>
      </c>
      <c r="O1489" s="1177" t="s">
        <v>910</v>
      </c>
    </row>
    <row r="1490" spans="1:15" ht="15" customHeight="1" x14ac:dyDescent="0.2">
      <c r="A1490" s="3010"/>
      <c r="B1490" s="2329" t="s">
        <v>433</v>
      </c>
      <c r="C1490" s="2329"/>
      <c r="D1490" s="2329" t="s">
        <v>1702</v>
      </c>
      <c r="E1490" s="2329"/>
      <c r="F1490" s="2329"/>
      <c r="G1490" s="2329" t="s">
        <v>911</v>
      </c>
      <c r="H1490" s="2329"/>
      <c r="I1490" s="2329" t="s">
        <v>433</v>
      </c>
      <c r="J1490" s="2360" t="s">
        <v>912</v>
      </c>
      <c r="K1490" s="2360" t="s">
        <v>842</v>
      </c>
      <c r="L1490" s="2360" t="s">
        <v>330</v>
      </c>
      <c r="M1490" s="1173" t="s">
        <v>913</v>
      </c>
      <c r="N1490" s="1173" t="s">
        <v>914</v>
      </c>
      <c r="O1490" s="1178" t="s">
        <v>913</v>
      </c>
    </row>
    <row r="1491" spans="1:15" ht="15" customHeight="1" x14ac:dyDescent="0.2">
      <c r="A1491" s="3010"/>
      <c r="B1491" s="2360" t="s">
        <v>916</v>
      </c>
      <c r="C1491" s="2360" t="s">
        <v>918</v>
      </c>
      <c r="D1491" s="2360"/>
      <c r="E1491" s="2360" t="s">
        <v>867</v>
      </c>
      <c r="F1491" s="2360" t="s">
        <v>917</v>
      </c>
      <c r="G1491" s="2360" t="s">
        <v>919</v>
      </c>
      <c r="H1491" s="2360" t="s">
        <v>836</v>
      </c>
      <c r="I1491" s="2360" t="s">
        <v>835</v>
      </c>
      <c r="J1491" s="2360" t="s">
        <v>920</v>
      </c>
      <c r="K1491" s="2360" t="s">
        <v>921</v>
      </c>
      <c r="L1491" s="2360" t="s">
        <v>336</v>
      </c>
      <c r="M1491" s="1173" t="s">
        <v>922</v>
      </c>
      <c r="N1491" s="1173" t="s">
        <v>923</v>
      </c>
      <c r="O1491" s="1178" t="s">
        <v>924</v>
      </c>
    </row>
    <row r="1492" spans="1:15" ht="15" customHeight="1" thickBot="1" x14ac:dyDescent="0.25">
      <c r="A1492" s="3011"/>
      <c r="B1492" s="1992">
        <v>43830</v>
      </c>
      <c r="C1492" s="2361">
        <v>2020</v>
      </c>
      <c r="D1492" s="2361">
        <v>2020</v>
      </c>
      <c r="E1492" s="2361">
        <v>2020</v>
      </c>
      <c r="F1492" s="2361">
        <v>2020</v>
      </c>
      <c r="G1492" s="2361" t="s">
        <v>925</v>
      </c>
      <c r="H1492" s="1176">
        <v>2020</v>
      </c>
      <c r="I1492" s="1992">
        <v>44196</v>
      </c>
      <c r="J1492" s="1992" t="s">
        <v>1983</v>
      </c>
      <c r="K1492" s="1992" t="s">
        <v>1983</v>
      </c>
      <c r="L1492" s="2361" t="s">
        <v>441</v>
      </c>
      <c r="M1492" s="1175" t="s">
        <v>926</v>
      </c>
      <c r="N1492" s="1175" t="s">
        <v>927</v>
      </c>
      <c r="O1492" s="1179" t="s">
        <v>927</v>
      </c>
    </row>
    <row r="1493" spans="1:15" ht="15" customHeight="1" x14ac:dyDescent="0.2">
      <c r="A1493" s="1185" t="s">
        <v>352</v>
      </c>
      <c r="B1493" s="1180">
        <v>16</v>
      </c>
      <c r="C1493" s="1180">
        <v>5</v>
      </c>
      <c r="D1493" s="1180">
        <v>0</v>
      </c>
      <c r="E1493" s="1180">
        <v>1</v>
      </c>
      <c r="F1493" s="1180">
        <v>1</v>
      </c>
      <c r="G1493" s="1180">
        <v>2</v>
      </c>
      <c r="H1493" s="1180">
        <v>12</v>
      </c>
      <c r="I1493" s="1180">
        <v>19</v>
      </c>
      <c r="J1493" s="1186">
        <v>60</v>
      </c>
      <c r="K1493" s="1201">
        <v>5</v>
      </c>
      <c r="L1493" s="404"/>
      <c r="M1493" s="1188"/>
      <c r="N1493" s="1188"/>
      <c r="O1493" s="1189"/>
    </row>
    <row r="1494" spans="1:15" ht="15" customHeight="1" x14ac:dyDescent="0.2">
      <c r="A1494" s="1009" t="s">
        <v>353</v>
      </c>
      <c r="B1494" s="1003">
        <v>0</v>
      </c>
      <c r="C1494" s="1196"/>
      <c r="D1494" s="1196"/>
      <c r="E1494" s="1196"/>
      <c r="F1494" s="1196"/>
      <c r="G1494" s="1196"/>
      <c r="H1494" s="1197">
        <v>0</v>
      </c>
      <c r="I1494" s="1197">
        <v>0</v>
      </c>
      <c r="J1494" s="1198">
        <v>0</v>
      </c>
      <c r="K1494" s="1198"/>
      <c r="L1494" s="1199"/>
      <c r="M1494" s="1006"/>
      <c r="N1494" s="1006"/>
      <c r="O1494" s="1200"/>
    </row>
    <row r="1495" spans="1:15" ht="15" customHeight="1" x14ac:dyDescent="0.2">
      <c r="A1495" s="1009" t="s">
        <v>354</v>
      </c>
      <c r="B1495" s="1003">
        <v>0</v>
      </c>
      <c r="C1495" s="1196"/>
      <c r="D1495" s="1196"/>
      <c r="E1495" s="1196"/>
      <c r="F1495" s="1196"/>
      <c r="G1495" s="1196"/>
      <c r="H1495" s="1197">
        <v>0</v>
      </c>
      <c r="I1495" s="1197">
        <v>0</v>
      </c>
      <c r="J1495" s="1198">
        <v>0</v>
      </c>
      <c r="K1495" s="1198"/>
      <c r="L1495" s="1199"/>
      <c r="M1495" s="1006"/>
      <c r="N1495" s="1006"/>
      <c r="O1495" s="1200"/>
    </row>
    <row r="1496" spans="1:15" ht="15" customHeight="1" x14ac:dyDescent="0.2">
      <c r="A1496" s="1009" t="s">
        <v>355</v>
      </c>
      <c r="B1496" s="1003">
        <v>16</v>
      </c>
      <c r="C1496" s="1196">
        <v>5</v>
      </c>
      <c r="D1496" s="1196">
        <v>0</v>
      </c>
      <c r="E1496" s="1196">
        <v>1</v>
      </c>
      <c r="F1496" s="1196">
        <v>1</v>
      </c>
      <c r="G1496" s="1196">
        <v>2</v>
      </c>
      <c r="H1496" s="1197">
        <v>12</v>
      </c>
      <c r="I1496" s="1197">
        <v>19</v>
      </c>
      <c r="J1496" s="1198">
        <v>60</v>
      </c>
      <c r="K1496" s="1196">
        <v>5</v>
      </c>
      <c r="L1496" s="2146" t="s">
        <v>979</v>
      </c>
      <c r="M1496" s="1006">
        <v>7497000</v>
      </c>
      <c r="N1496" s="1116" t="s">
        <v>615</v>
      </c>
      <c r="O1496" s="1117" t="s">
        <v>615</v>
      </c>
    </row>
    <row r="1497" spans="1:15" ht="15" customHeight="1" x14ac:dyDescent="0.2">
      <c r="A1497" s="1009" t="s">
        <v>356</v>
      </c>
      <c r="B1497" s="1003">
        <v>0</v>
      </c>
      <c r="C1497" s="1196"/>
      <c r="D1497" s="1196"/>
      <c r="E1497" s="1196"/>
      <c r="F1497" s="1196"/>
      <c r="G1497" s="1196"/>
      <c r="H1497" s="1197">
        <v>0</v>
      </c>
      <c r="I1497" s="1197">
        <v>0</v>
      </c>
      <c r="J1497" s="1198">
        <v>0</v>
      </c>
      <c r="K1497" s="1198"/>
      <c r="L1497" s="1199"/>
      <c r="M1497" s="1006"/>
      <c r="N1497" s="1006"/>
      <c r="O1497" s="1200"/>
    </row>
    <row r="1498" spans="1:15" ht="15" customHeight="1" x14ac:dyDescent="0.2">
      <c r="A1498" s="1009" t="s">
        <v>357</v>
      </c>
      <c r="B1498" s="1003">
        <v>0</v>
      </c>
      <c r="C1498" s="1196"/>
      <c r="D1498" s="1196"/>
      <c r="E1498" s="1196"/>
      <c r="F1498" s="1196"/>
      <c r="G1498" s="1196"/>
      <c r="H1498" s="1197">
        <v>0</v>
      </c>
      <c r="I1498" s="1197">
        <v>0</v>
      </c>
      <c r="J1498" s="1198">
        <v>0</v>
      </c>
      <c r="K1498" s="1198"/>
      <c r="L1498" s="1199"/>
      <c r="M1498" s="1006"/>
      <c r="N1498" s="1006"/>
      <c r="O1498" s="1200"/>
    </row>
    <row r="1499" spans="1:15" ht="15" customHeight="1" x14ac:dyDescent="0.2">
      <c r="A1499" s="1009" t="s">
        <v>358</v>
      </c>
      <c r="B1499" s="1003">
        <v>0</v>
      </c>
      <c r="C1499" s="1196"/>
      <c r="D1499" s="1196"/>
      <c r="E1499" s="1196"/>
      <c r="F1499" s="1196"/>
      <c r="G1499" s="1196"/>
      <c r="H1499" s="1197">
        <v>0</v>
      </c>
      <c r="I1499" s="1197">
        <v>0</v>
      </c>
      <c r="J1499" s="1198">
        <v>0</v>
      </c>
      <c r="K1499" s="1198"/>
      <c r="L1499" s="1199"/>
      <c r="M1499" s="1006"/>
      <c r="N1499" s="1006"/>
      <c r="O1499" s="1200"/>
    </row>
    <row r="1500" spans="1:15" ht="15" customHeight="1" x14ac:dyDescent="0.2">
      <c r="A1500" s="1009" t="s">
        <v>928</v>
      </c>
      <c r="B1500" s="1003">
        <v>0</v>
      </c>
      <c r="C1500" s="1196"/>
      <c r="D1500" s="1196"/>
      <c r="E1500" s="1196"/>
      <c r="F1500" s="1196"/>
      <c r="G1500" s="1196"/>
      <c r="H1500" s="1197">
        <v>0</v>
      </c>
      <c r="I1500" s="1197">
        <v>0</v>
      </c>
      <c r="J1500" s="1198">
        <v>0</v>
      </c>
      <c r="K1500" s="1198"/>
      <c r="L1500" s="1199"/>
      <c r="M1500" s="1006"/>
      <c r="N1500" s="1006"/>
      <c r="O1500" s="1200"/>
    </row>
    <row r="1501" spans="1:15" ht="15" customHeight="1" x14ac:dyDescent="0.2">
      <c r="A1501" s="1009" t="s">
        <v>360</v>
      </c>
      <c r="B1501" s="1003">
        <v>0</v>
      </c>
      <c r="C1501" s="1196"/>
      <c r="D1501" s="1196"/>
      <c r="E1501" s="1196"/>
      <c r="F1501" s="1196"/>
      <c r="G1501" s="1196"/>
      <c r="H1501" s="1197">
        <v>0</v>
      </c>
      <c r="I1501" s="1197">
        <v>0</v>
      </c>
      <c r="J1501" s="1198">
        <v>0</v>
      </c>
      <c r="K1501" s="1198"/>
      <c r="L1501" s="1199"/>
      <c r="M1501" s="1006"/>
      <c r="N1501" s="1006"/>
      <c r="O1501" s="1200"/>
    </row>
    <row r="1502" spans="1:15" ht="15" customHeight="1" x14ac:dyDescent="0.2">
      <c r="A1502" s="1009" t="s">
        <v>929</v>
      </c>
      <c r="B1502" s="1003">
        <v>0</v>
      </c>
      <c r="C1502" s="1196"/>
      <c r="D1502" s="1196"/>
      <c r="E1502" s="1196"/>
      <c r="F1502" s="1196"/>
      <c r="G1502" s="1196"/>
      <c r="H1502" s="1197">
        <v>0</v>
      </c>
      <c r="I1502" s="1197">
        <v>0</v>
      </c>
      <c r="J1502" s="1198">
        <v>0</v>
      </c>
      <c r="K1502" s="1198"/>
      <c r="L1502" s="1199"/>
      <c r="M1502" s="1006"/>
      <c r="N1502" s="1006"/>
      <c r="O1502" s="1200"/>
    </row>
    <row r="1503" spans="1:15" ht="15" customHeight="1" x14ac:dyDescent="0.2">
      <c r="A1503" s="1009" t="s">
        <v>362</v>
      </c>
      <c r="B1503" s="1003">
        <v>0</v>
      </c>
      <c r="C1503" s="1196"/>
      <c r="D1503" s="1196"/>
      <c r="E1503" s="1196"/>
      <c r="F1503" s="1196"/>
      <c r="G1503" s="1196"/>
      <c r="H1503" s="1197">
        <v>0</v>
      </c>
      <c r="I1503" s="1197">
        <v>0</v>
      </c>
      <c r="J1503" s="1198">
        <v>0</v>
      </c>
      <c r="K1503" s="1198"/>
      <c r="L1503" s="1199"/>
      <c r="M1503" s="1006"/>
      <c r="N1503" s="1006"/>
      <c r="O1503" s="1200"/>
    </row>
    <row r="1504" spans="1:15" ht="15" customHeight="1" x14ac:dyDescent="0.2">
      <c r="A1504" s="1009" t="s">
        <v>363</v>
      </c>
      <c r="B1504" s="1003">
        <v>0</v>
      </c>
      <c r="C1504" s="1196"/>
      <c r="D1504" s="1196"/>
      <c r="E1504" s="1196"/>
      <c r="F1504" s="1196"/>
      <c r="G1504" s="1196"/>
      <c r="H1504" s="1197">
        <v>0</v>
      </c>
      <c r="I1504" s="1197">
        <v>0</v>
      </c>
      <c r="J1504" s="1198">
        <v>0</v>
      </c>
      <c r="K1504" s="1198"/>
      <c r="L1504" s="1199"/>
      <c r="M1504" s="1006"/>
      <c r="N1504" s="1006"/>
      <c r="O1504" s="1200"/>
    </row>
    <row r="1505" spans="1:15" ht="15" customHeight="1" x14ac:dyDescent="0.2">
      <c r="A1505" s="1009" t="s">
        <v>930</v>
      </c>
      <c r="B1505" s="1003">
        <v>0</v>
      </c>
      <c r="C1505" s="1196"/>
      <c r="D1505" s="1196"/>
      <c r="E1505" s="1196"/>
      <c r="F1505" s="1196"/>
      <c r="G1505" s="1196"/>
      <c r="H1505" s="1197">
        <v>0</v>
      </c>
      <c r="I1505" s="1197">
        <v>0</v>
      </c>
      <c r="J1505" s="1198">
        <v>0</v>
      </c>
      <c r="K1505" s="1198"/>
      <c r="L1505" s="1199"/>
      <c r="M1505" s="1006"/>
      <c r="N1505" s="1006"/>
      <c r="O1505" s="1200"/>
    </row>
    <row r="1506" spans="1:15" ht="15" customHeight="1" x14ac:dyDescent="0.2">
      <c r="A1506" s="1009" t="s">
        <v>365</v>
      </c>
      <c r="B1506" s="1003">
        <v>0</v>
      </c>
      <c r="C1506" s="1196"/>
      <c r="D1506" s="1196"/>
      <c r="E1506" s="1196"/>
      <c r="F1506" s="1196"/>
      <c r="G1506" s="1196"/>
      <c r="H1506" s="1197">
        <v>0</v>
      </c>
      <c r="I1506" s="1197">
        <v>0</v>
      </c>
      <c r="J1506" s="1198">
        <v>0</v>
      </c>
      <c r="K1506" s="1198"/>
      <c r="L1506" s="1199"/>
      <c r="M1506" s="1006"/>
      <c r="N1506" s="1006"/>
      <c r="O1506" s="1200"/>
    </row>
    <row r="1507" spans="1:15" ht="15" customHeight="1" x14ac:dyDescent="0.2">
      <c r="A1507" s="1009" t="s">
        <v>366</v>
      </c>
      <c r="B1507" s="1003">
        <v>0</v>
      </c>
      <c r="C1507" s="1196"/>
      <c r="D1507" s="1196"/>
      <c r="E1507" s="1196"/>
      <c r="F1507" s="1196"/>
      <c r="G1507" s="1196"/>
      <c r="H1507" s="1197">
        <v>0</v>
      </c>
      <c r="I1507" s="1197">
        <v>0</v>
      </c>
      <c r="J1507" s="1198">
        <v>0</v>
      </c>
      <c r="K1507" s="1198"/>
      <c r="L1507" s="1199"/>
      <c r="M1507" s="1006"/>
      <c r="N1507" s="1006"/>
      <c r="O1507" s="1200"/>
    </row>
    <row r="1508" spans="1:15" ht="15" customHeight="1" x14ac:dyDescent="0.2">
      <c r="A1508" s="1009" t="s">
        <v>367</v>
      </c>
      <c r="B1508" s="1003">
        <v>0</v>
      </c>
      <c r="C1508" s="1196"/>
      <c r="D1508" s="1196"/>
      <c r="E1508" s="1196"/>
      <c r="F1508" s="1196"/>
      <c r="G1508" s="1196"/>
      <c r="H1508" s="1197">
        <v>0</v>
      </c>
      <c r="I1508" s="1197">
        <v>0</v>
      </c>
      <c r="J1508" s="1198">
        <v>0</v>
      </c>
      <c r="K1508" s="1198"/>
      <c r="L1508" s="1199"/>
      <c r="M1508" s="1006"/>
      <c r="N1508" s="1006"/>
      <c r="O1508" s="1200"/>
    </row>
    <row r="1509" spans="1:15" ht="15" customHeight="1" x14ac:dyDescent="0.2">
      <c r="A1509" s="459" t="s">
        <v>931</v>
      </c>
      <c r="B1509" s="1049">
        <v>53.5</v>
      </c>
      <c r="C1509" s="1049">
        <v>10</v>
      </c>
      <c r="D1509" s="1049">
        <v>0</v>
      </c>
      <c r="E1509" s="1049">
        <v>3</v>
      </c>
      <c r="F1509" s="1049">
        <v>26</v>
      </c>
      <c r="G1509" s="1049">
        <v>4</v>
      </c>
      <c r="H1509" s="1049">
        <v>20.5</v>
      </c>
      <c r="I1509" s="1049">
        <v>34.5</v>
      </c>
      <c r="J1509" s="1201">
        <v>206</v>
      </c>
      <c r="K1509" s="1201">
        <v>10.048780487804878</v>
      </c>
      <c r="L1509" s="1203"/>
      <c r="M1509" s="1043"/>
      <c r="N1509" s="1043"/>
      <c r="O1509" s="1204"/>
    </row>
    <row r="1510" spans="1:15" ht="15" customHeight="1" x14ac:dyDescent="0.2">
      <c r="A1510" s="1009" t="s">
        <v>369</v>
      </c>
      <c r="B1510" s="1003">
        <v>27.5</v>
      </c>
      <c r="C1510" s="1196">
        <v>10</v>
      </c>
      <c r="D1510" s="1196">
        <v>0</v>
      </c>
      <c r="E1510" s="1196">
        <v>1</v>
      </c>
      <c r="F1510" s="1196">
        <v>16</v>
      </c>
      <c r="G1510" s="1196">
        <v>0</v>
      </c>
      <c r="H1510" s="1197">
        <v>10.5</v>
      </c>
      <c r="I1510" s="1197">
        <v>20.5</v>
      </c>
      <c r="J1510" s="1198">
        <v>126</v>
      </c>
      <c r="K1510" s="1196">
        <v>12</v>
      </c>
      <c r="L1510" s="2146" t="s">
        <v>979</v>
      </c>
      <c r="M1510" s="1006">
        <v>7497000</v>
      </c>
      <c r="N1510" s="1116" t="s">
        <v>615</v>
      </c>
      <c r="O1510" s="1117" t="s">
        <v>615</v>
      </c>
    </row>
    <row r="1511" spans="1:15" ht="15" customHeight="1" x14ac:dyDescent="0.2">
      <c r="A1511" s="1009" t="s">
        <v>370</v>
      </c>
      <c r="B1511" s="1003">
        <v>26</v>
      </c>
      <c r="C1511" s="1196">
        <v>0</v>
      </c>
      <c r="D1511" s="1196">
        <v>0</v>
      </c>
      <c r="E1511" s="1196">
        <v>2</v>
      </c>
      <c r="F1511" s="1196">
        <v>10</v>
      </c>
      <c r="G1511" s="1196">
        <v>4</v>
      </c>
      <c r="H1511" s="1197">
        <v>10</v>
      </c>
      <c r="I1511" s="1197">
        <v>14</v>
      </c>
      <c r="J1511" s="1198">
        <v>80</v>
      </c>
      <c r="K1511" s="1196">
        <v>8</v>
      </c>
      <c r="L1511" s="2146" t="s">
        <v>979</v>
      </c>
      <c r="M1511" s="1006">
        <v>7497000</v>
      </c>
      <c r="N1511" s="1116" t="s">
        <v>615</v>
      </c>
      <c r="O1511" s="1117" t="s">
        <v>615</v>
      </c>
    </row>
    <row r="1512" spans="1:15" ht="15" customHeight="1" x14ac:dyDescent="0.2">
      <c r="A1512" s="1009" t="s">
        <v>371</v>
      </c>
      <c r="B1512" s="1003">
        <v>0</v>
      </c>
      <c r="C1512" s="1196"/>
      <c r="D1512" s="1196"/>
      <c r="E1512" s="1196"/>
      <c r="F1512" s="1196"/>
      <c r="G1512" s="1196"/>
      <c r="H1512" s="1197">
        <v>0</v>
      </c>
      <c r="I1512" s="1197">
        <v>0</v>
      </c>
      <c r="J1512" s="1198">
        <v>0</v>
      </c>
      <c r="K1512" s="1198"/>
      <c r="L1512" s="1199"/>
      <c r="M1512" s="1006"/>
      <c r="N1512" s="1006"/>
      <c r="O1512" s="1200"/>
    </row>
    <row r="1513" spans="1:15" ht="15" customHeight="1" x14ac:dyDescent="0.2">
      <c r="A1513" s="1009" t="s">
        <v>372</v>
      </c>
      <c r="B1513" s="1003">
        <v>0</v>
      </c>
      <c r="C1513" s="1196"/>
      <c r="D1513" s="1196"/>
      <c r="E1513" s="1196"/>
      <c r="F1513" s="1196"/>
      <c r="G1513" s="1196"/>
      <c r="H1513" s="1197">
        <v>0</v>
      </c>
      <c r="I1513" s="1197">
        <v>0</v>
      </c>
      <c r="J1513" s="1198">
        <v>0</v>
      </c>
      <c r="K1513" s="1198"/>
      <c r="L1513" s="1199"/>
      <c r="M1513" s="1006"/>
      <c r="N1513" s="1006"/>
      <c r="O1513" s="1200"/>
    </row>
    <row r="1514" spans="1:15" ht="15" customHeight="1" x14ac:dyDescent="0.2">
      <c r="A1514" s="1009" t="s">
        <v>373</v>
      </c>
      <c r="B1514" s="1003">
        <v>0</v>
      </c>
      <c r="C1514" s="1196"/>
      <c r="D1514" s="1196"/>
      <c r="E1514" s="1196"/>
      <c r="F1514" s="1196"/>
      <c r="G1514" s="1196"/>
      <c r="H1514" s="1197">
        <v>0</v>
      </c>
      <c r="I1514" s="1197">
        <v>0</v>
      </c>
      <c r="J1514" s="1198">
        <v>0</v>
      </c>
      <c r="K1514" s="1198"/>
      <c r="L1514" s="1199"/>
      <c r="M1514" s="1006"/>
      <c r="N1514" s="1006"/>
      <c r="O1514" s="1200"/>
    </row>
    <row r="1515" spans="1:15" ht="15" customHeight="1" x14ac:dyDescent="0.2">
      <c r="A1515" s="1205" t="s">
        <v>374</v>
      </c>
      <c r="B1515" s="1049">
        <v>73</v>
      </c>
      <c r="C1515" s="1049">
        <v>9</v>
      </c>
      <c r="D1515" s="1049">
        <v>0</v>
      </c>
      <c r="E1515" s="1049">
        <v>0</v>
      </c>
      <c r="F1515" s="1049">
        <v>5</v>
      </c>
      <c r="G1515" s="1049">
        <v>7</v>
      </c>
      <c r="H1515" s="1049">
        <v>58</v>
      </c>
      <c r="I1515" s="1049">
        <v>74</v>
      </c>
      <c r="J1515" s="1201">
        <v>325.78571428571428</v>
      </c>
      <c r="K1515" s="1201">
        <v>5.6169950738916254</v>
      </c>
      <c r="L1515" s="1203"/>
      <c r="M1515" s="1043"/>
      <c r="N1515" s="1043"/>
      <c r="O1515" s="1204"/>
    </row>
    <row r="1516" spans="1:15" ht="15" customHeight="1" x14ac:dyDescent="0.2">
      <c r="A1516" s="1009" t="s">
        <v>375</v>
      </c>
      <c r="B1516" s="1003">
        <v>18</v>
      </c>
      <c r="C1516" s="1196">
        <v>3</v>
      </c>
      <c r="D1516" s="1196">
        <v>0</v>
      </c>
      <c r="E1516" s="1196">
        <v>0</v>
      </c>
      <c r="F1516" s="1196">
        <v>0</v>
      </c>
      <c r="G1516" s="1196">
        <v>3</v>
      </c>
      <c r="H1516" s="1197">
        <v>15</v>
      </c>
      <c r="I1516" s="1197">
        <v>21</v>
      </c>
      <c r="J1516" s="1198">
        <v>64.285714285714278</v>
      </c>
      <c r="K1516" s="1196">
        <v>4.2857142857142856</v>
      </c>
      <c r="L1516" s="2146" t="s">
        <v>979</v>
      </c>
      <c r="M1516" s="1006">
        <v>7497000</v>
      </c>
      <c r="N1516" s="1116" t="s">
        <v>615</v>
      </c>
      <c r="O1516" s="1117" t="s">
        <v>615</v>
      </c>
    </row>
    <row r="1517" spans="1:15" ht="15" customHeight="1" x14ac:dyDescent="0.2">
      <c r="A1517" s="1009" t="s">
        <v>376</v>
      </c>
      <c r="B1517" s="1003">
        <v>0</v>
      </c>
      <c r="C1517" s="1196"/>
      <c r="D1517" s="1196"/>
      <c r="E1517" s="1196"/>
      <c r="F1517" s="1196"/>
      <c r="G1517" s="1196"/>
      <c r="H1517" s="1197">
        <v>0</v>
      </c>
      <c r="I1517" s="1197">
        <v>0</v>
      </c>
      <c r="J1517" s="1198">
        <v>0</v>
      </c>
      <c r="K1517" s="1196"/>
      <c r="L1517" s="1199"/>
      <c r="M1517" s="1006"/>
      <c r="N1517" s="1006"/>
      <c r="O1517" s="1200"/>
    </row>
    <row r="1518" spans="1:15" ht="15" customHeight="1" x14ac:dyDescent="0.2">
      <c r="A1518" s="1009" t="s">
        <v>377</v>
      </c>
      <c r="B1518" s="1003">
        <v>0</v>
      </c>
      <c r="C1518" s="1196"/>
      <c r="D1518" s="1196"/>
      <c r="E1518" s="1196"/>
      <c r="F1518" s="1196"/>
      <c r="G1518" s="1196"/>
      <c r="H1518" s="1197">
        <v>0</v>
      </c>
      <c r="I1518" s="1197">
        <v>0</v>
      </c>
      <c r="J1518" s="1198">
        <v>0</v>
      </c>
      <c r="K1518" s="1196"/>
      <c r="L1518" s="1199"/>
      <c r="M1518" s="1006"/>
      <c r="N1518" s="1006"/>
      <c r="O1518" s="1200"/>
    </row>
    <row r="1519" spans="1:15" ht="15" customHeight="1" x14ac:dyDescent="0.2">
      <c r="A1519" s="1009" t="s">
        <v>378</v>
      </c>
      <c r="B1519" s="1003">
        <v>4</v>
      </c>
      <c r="C1519" s="1196">
        <v>0</v>
      </c>
      <c r="D1519" s="1196">
        <v>0</v>
      </c>
      <c r="E1519" s="1196">
        <v>0</v>
      </c>
      <c r="F1519" s="1196">
        <v>4</v>
      </c>
      <c r="G1519" s="1196">
        <v>0</v>
      </c>
      <c r="H1519" s="1197">
        <v>0</v>
      </c>
      <c r="I1519" s="1197">
        <v>0</v>
      </c>
      <c r="J1519" s="1198">
        <v>0</v>
      </c>
      <c r="K1519" s="1196"/>
      <c r="L1519" s="2146"/>
      <c r="M1519" s="1006"/>
      <c r="N1519" s="1006"/>
      <c r="O1519" s="1200"/>
    </row>
    <row r="1520" spans="1:15" ht="15" customHeight="1" x14ac:dyDescent="0.2">
      <c r="A1520" s="1009" t="s">
        <v>379</v>
      </c>
      <c r="B1520" s="1003">
        <v>7</v>
      </c>
      <c r="C1520" s="1196">
        <v>0</v>
      </c>
      <c r="D1520" s="1196">
        <v>0</v>
      </c>
      <c r="E1520" s="1196">
        <v>0</v>
      </c>
      <c r="F1520" s="1196">
        <v>0</v>
      </c>
      <c r="G1520" s="1196">
        <v>0</v>
      </c>
      <c r="H1520" s="1197">
        <v>7</v>
      </c>
      <c r="I1520" s="1197">
        <v>7</v>
      </c>
      <c r="J1520" s="1198">
        <v>45.5</v>
      </c>
      <c r="K1520" s="1196">
        <v>6.5</v>
      </c>
      <c r="L1520" s="2146" t="s">
        <v>979</v>
      </c>
      <c r="M1520" s="1006">
        <v>7497000</v>
      </c>
      <c r="N1520" s="1116" t="s">
        <v>615</v>
      </c>
      <c r="O1520" s="1117" t="s">
        <v>615</v>
      </c>
    </row>
    <row r="1521" spans="1:15" ht="15" customHeight="1" x14ac:dyDescent="0.2">
      <c r="A1521" s="1009" t="s">
        <v>380</v>
      </c>
      <c r="B1521" s="1003">
        <v>24</v>
      </c>
      <c r="C1521" s="1196">
        <v>4</v>
      </c>
      <c r="D1521" s="1196">
        <v>0</v>
      </c>
      <c r="E1521" s="1196">
        <v>0</v>
      </c>
      <c r="F1521" s="1196">
        <v>1</v>
      </c>
      <c r="G1521" s="1196">
        <v>2</v>
      </c>
      <c r="H1521" s="1197">
        <v>18</v>
      </c>
      <c r="I1521" s="1197">
        <v>24</v>
      </c>
      <c r="J1521" s="1198">
        <v>126</v>
      </c>
      <c r="K1521" s="1196">
        <v>7</v>
      </c>
      <c r="L1521" s="2146" t="s">
        <v>979</v>
      </c>
      <c r="M1521" s="1006">
        <v>7497000</v>
      </c>
      <c r="N1521" s="1116" t="s">
        <v>615</v>
      </c>
      <c r="O1521" s="1117" t="s">
        <v>615</v>
      </c>
    </row>
    <row r="1522" spans="1:15" ht="15" customHeight="1" x14ac:dyDescent="0.2">
      <c r="A1522" s="1009" t="s">
        <v>381</v>
      </c>
      <c r="B1522" s="1003">
        <v>0</v>
      </c>
      <c r="C1522" s="1196"/>
      <c r="D1522" s="1196"/>
      <c r="E1522" s="1196"/>
      <c r="F1522" s="1196"/>
      <c r="G1522" s="1196"/>
      <c r="H1522" s="1197">
        <v>0</v>
      </c>
      <c r="I1522" s="1197">
        <v>0</v>
      </c>
      <c r="J1522" s="1198">
        <v>0</v>
      </c>
      <c r="K1522" s="1196"/>
      <c r="L1522" s="1199"/>
      <c r="M1522" s="1006"/>
      <c r="N1522" s="1006"/>
      <c r="O1522" s="1200"/>
    </row>
    <row r="1523" spans="1:15" ht="15" customHeight="1" x14ac:dyDescent="0.2">
      <c r="A1523" s="1009" t="s">
        <v>382</v>
      </c>
      <c r="B1523" s="1003">
        <v>20</v>
      </c>
      <c r="C1523" s="1196">
        <v>2</v>
      </c>
      <c r="D1523" s="1196">
        <v>0</v>
      </c>
      <c r="E1523" s="1196">
        <v>0</v>
      </c>
      <c r="F1523" s="1196">
        <v>0</v>
      </c>
      <c r="G1523" s="1196">
        <v>2</v>
      </c>
      <c r="H1523" s="1197">
        <v>18</v>
      </c>
      <c r="I1523" s="1197">
        <v>22</v>
      </c>
      <c r="J1523" s="1198">
        <v>90</v>
      </c>
      <c r="K1523" s="1196">
        <v>5</v>
      </c>
      <c r="L1523" s="2146" t="s">
        <v>979</v>
      </c>
      <c r="M1523" s="1006">
        <v>7497000</v>
      </c>
      <c r="N1523" s="1116" t="s">
        <v>615</v>
      </c>
      <c r="O1523" s="1117" t="s">
        <v>615</v>
      </c>
    </row>
    <row r="1524" spans="1:15" ht="15" customHeight="1" x14ac:dyDescent="0.2">
      <c r="A1524" s="1205" t="s">
        <v>383</v>
      </c>
      <c r="B1524" s="1049">
        <v>117</v>
      </c>
      <c r="C1524" s="1049">
        <v>2.5</v>
      </c>
      <c r="D1524" s="1049">
        <v>0</v>
      </c>
      <c r="E1524" s="1049">
        <v>48</v>
      </c>
      <c r="F1524" s="1049">
        <v>41.4</v>
      </c>
      <c r="G1524" s="1049">
        <v>6.5</v>
      </c>
      <c r="H1524" s="1049">
        <v>21.1</v>
      </c>
      <c r="I1524" s="1049">
        <v>30.1</v>
      </c>
      <c r="J1524" s="1201">
        <v>108.60000000000001</v>
      </c>
      <c r="K1524" s="1201">
        <v>5.1469194312796205</v>
      </c>
      <c r="L1524" s="1203"/>
      <c r="M1524" s="1043"/>
      <c r="N1524" s="1043"/>
      <c r="O1524" s="1204"/>
    </row>
    <row r="1525" spans="1:15" ht="15" customHeight="1" x14ac:dyDescent="0.2">
      <c r="A1525" s="1009" t="s">
        <v>384</v>
      </c>
      <c r="B1525" s="1003">
        <v>54</v>
      </c>
      <c r="C1525" s="1196">
        <v>0</v>
      </c>
      <c r="D1525" s="1196">
        <v>0</v>
      </c>
      <c r="E1525" s="1196">
        <v>0</v>
      </c>
      <c r="F1525" s="1196">
        <v>38.4</v>
      </c>
      <c r="G1525" s="1196">
        <v>4</v>
      </c>
      <c r="H1525" s="1197">
        <v>11.600000000000001</v>
      </c>
      <c r="I1525" s="1197">
        <v>15.600000000000001</v>
      </c>
      <c r="J1525" s="1198">
        <v>69.600000000000009</v>
      </c>
      <c r="K1525" s="1196">
        <v>6</v>
      </c>
      <c r="L1525" s="2146" t="s">
        <v>979</v>
      </c>
      <c r="M1525" s="1006">
        <v>7497000</v>
      </c>
      <c r="N1525" s="1116" t="s">
        <v>615</v>
      </c>
      <c r="O1525" s="1117" t="s">
        <v>615</v>
      </c>
    </row>
    <row r="1526" spans="1:15" ht="15" customHeight="1" x14ac:dyDescent="0.2">
      <c r="A1526" s="1009" t="s">
        <v>385</v>
      </c>
      <c r="B1526" s="1003">
        <v>4</v>
      </c>
      <c r="C1526" s="1196">
        <v>0.5</v>
      </c>
      <c r="D1526" s="1196">
        <v>0</v>
      </c>
      <c r="E1526" s="1196">
        <v>0</v>
      </c>
      <c r="F1526" s="1196">
        <v>0</v>
      </c>
      <c r="G1526" s="1196">
        <v>0.5</v>
      </c>
      <c r="H1526" s="1197">
        <v>3.5</v>
      </c>
      <c r="I1526" s="1197">
        <v>4.5</v>
      </c>
      <c r="J1526" s="1198">
        <v>21</v>
      </c>
      <c r="K1526" s="1196">
        <v>6</v>
      </c>
      <c r="L1526" s="2146" t="s">
        <v>979</v>
      </c>
      <c r="M1526" s="1006">
        <v>7497000</v>
      </c>
      <c r="N1526" s="1116" t="s">
        <v>615</v>
      </c>
      <c r="O1526" s="1117" t="s">
        <v>615</v>
      </c>
    </row>
    <row r="1527" spans="1:15" ht="15" customHeight="1" x14ac:dyDescent="0.2">
      <c r="A1527" s="1009" t="s">
        <v>386</v>
      </c>
      <c r="B1527" s="1003">
        <v>0</v>
      </c>
      <c r="C1527" s="1196"/>
      <c r="D1527" s="1196"/>
      <c r="E1527" s="1196"/>
      <c r="F1527" s="1196"/>
      <c r="G1527" s="1196"/>
      <c r="H1527" s="1197">
        <v>0</v>
      </c>
      <c r="I1527" s="1197">
        <v>0</v>
      </c>
      <c r="J1527" s="1198">
        <v>0</v>
      </c>
      <c r="K1527" s="1196"/>
      <c r="L1527" s="1199"/>
      <c r="M1527" s="1006"/>
      <c r="N1527" s="1006"/>
      <c r="O1527" s="1200"/>
    </row>
    <row r="1528" spans="1:15" ht="15" customHeight="1" x14ac:dyDescent="0.2">
      <c r="A1528" s="1009" t="s">
        <v>387</v>
      </c>
      <c r="B1528" s="1003">
        <v>3</v>
      </c>
      <c r="C1528" s="1196">
        <v>0</v>
      </c>
      <c r="D1528" s="1196">
        <v>0</v>
      </c>
      <c r="E1528" s="1196">
        <v>3</v>
      </c>
      <c r="F1528" s="1196">
        <v>0</v>
      </c>
      <c r="G1528" s="1196"/>
      <c r="H1528" s="1197">
        <v>0</v>
      </c>
      <c r="I1528" s="1197">
        <v>0</v>
      </c>
      <c r="J1528" s="1198">
        <v>0</v>
      </c>
      <c r="K1528" s="1196"/>
      <c r="L1528" s="1199"/>
      <c r="M1528" s="1006"/>
      <c r="N1528" s="1006"/>
      <c r="O1528" s="1200"/>
    </row>
    <row r="1529" spans="1:15" ht="15" customHeight="1" x14ac:dyDescent="0.2">
      <c r="A1529" s="1009" t="s">
        <v>388</v>
      </c>
      <c r="B1529" s="1003">
        <v>3</v>
      </c>
      <c r="C1529" s="1196">
        <v>0</v>
      </c>
      <c r="D1529" s="1196">
        <v>0</v>
      </c>
      <c r="E1529" s="1196">
        <v>0</v>
      </c>
      <c r="F1529" s="1196">
        <v>3</v>
      </c>
      <c r="G1529" s="1196">
        <v>0</v>
      </c>
      <c r="H1529" s="1197">
        <v>0</v>
      </c>
      <c r="I1529" s="1197">
        <v>0</v>
      </c>
      <c r="J1529" s="1198">
        <v>0</v>
      </c>
      <c r="K1529" s="1196"/>
      <c r="L1529" s="2146"/>
      <c r="M1529" s="1006"/>
      <c r="N1529" s="1116"/>
      <c r="O1529" s="1117"/>
    </row>
    <row r="1530" spans="1:15" ht="15" customHeight="1" x14ac:dyDescent="0.2">
      <c r="A1530" s="1009" t="s">
        <v>389</v>
      </c>
      <c r="B1530" s="1003">
        <v>45</v>
      </c>
      <c r="C1530" s="1196">
        <v>0</v>
      </c>
      <c r="D1530" s="1196">
        <v>0</v>
      </c>
      <c r="E1530" s="1196">
        <v>45</v>
      </c>
      <c r="F1530" s="1196">
        <v>0</v>
      </c>
      <c r="G1530" s="1196">
        <v>0</v>
      </c>
      <c r="H1530" s="1197">
        <v>0</v>
      </c>
      <c r="I1530" s="1197">
        <v>0</v>
      </c>
      <c r="J1530" s="1198">
        <v>0</v>
      </c>
      <c r="K1530" s="1196"/>
      <c r="L1530" s="2146"/>
      <c r="M1530" s="1006"/>
      <c r="N1530" s="1116"/>
      <c r="O1530" s="1117"/>
    </row>
    <row r="1531" spans="1:15" ht="15" customHeight="1" x14ac:dyDescent="0.2">
      <c r="A1531" s="1009" t="s">
        <v>390</v>
      </c>
      <c r="B1531" s="1003">
        <v>0</v>
      </c>
      <c r="C1531" s="1196"/>
      <c r="D1531" s="1196"/>
      <c r="E1531" s="1196"/>
      <c r="F1531" s="1196"/>
      <c r="G1531" s="1196"/>
      <c r="H1531" s="1197">
        <v>0</v>
      </c>
      <c r="I1531" s="1197">
        <v>0</v>
      </c>
      <c r="J1531" s="1198">
        <v>0</v>
      </c>
      <c r="K1531" s="1196"/>
      <c r="L1531" s="1199"/>
      <c r="M1531" s="1006"/>
      <c r="N1531" s="1006"/>
      <c r="O1531" s="1200"/>
    </row>
    <row r="1532" spans="1:15" ht="15" customHeight="1" x14ac:dyDescent="0.2">
      <c r="A1532" s="1009" t="s">
        <v>932</v>
      </c>
      <c r="B1532" s="1003">
        <v>8</v>
      </c>
      <c r="C1532" s="1196">
        <v>2</v>
      </c>
      <c r="D1532" s="1196">
        <v>0</v>
      </c>
      <c r="E1532" s="1196">
        <v>0</v>
      </c>
      <c r="F1532" s="1196">
        <v>0</v>
      </c>
      <c r="G1532" s="1196">
        <v>2</v>
      </c>
      <c r="H1532" s="1197">
        <v>6</v>
      </c>
      <c r="I1532" s="1197">
        <v>10</v>
      </c>
      <c r="J1532" s="1198">
        <v>18</v>
      </c>
      <c r="K1532" s="1196">
        <v>3</v>
      </c>
      <c r="L1532" s="2146" t="s">
        <v>979</v>
      </c>
      <c r="M1532" s="1006">
        <v>7497000</v>
      </c>
      <c r="N1532" s="1116" t="s">
        <v>615</v>
      </c>
      <c r="O1532" s="1117" t="s">
        <v>615</v>
      </c>
    </row>
    <row r="1533" spans="1:15" ht="15" customHeight="1" thickBot="1" x14ac:dyDescent="0.25">
      <c r="A1533" s="1190" t="s">
        <v>392</v>
      </c>
      <c r="B1533" s="261">
        <v>0</v>
      </c>
      <c r="C1533" s="1191"/>
      <c r="D1533" s="1191"/>
      <c r="E1533" s="1191"/>
      <c r="F1533" s="1191"/>
      <c r="G1533" s="1191"/>
      <c r="H1533" s="1197">
        <v>0</v>
      </c>
      <c r="I1533" s="1197">
        <v>0</v>
      </c>
      <c r="J1533" s="1198">
        <v>0</v>
      </c>
      <c r="K1533" s="1192"/>
      <c r="L1533" s="1193"/>
      <c r="M1533" s="1194"/>
      <c r="N1533" s="1194"/>
      <c r="O1533" s="1195"/>
    </row>
    <row r="1534" spans="1:15" ht="15" customHeight="1" thickBot="1" x14ac:dyDescent="0.25">
      <c r="A1534" s="430" t="s">
        <v>933</v>
      </c>
      <c r="B1534" s="1181">
        <v>259.5</v>
      </c>
      <c r="C1534" s="1181">
        <v>26.5</v>
      </c>
      <c r="D1534" s="1181">
        <v>0</v>
      </c>
      <c r="E1534" s="1181">
        <v>52</v>
      </c>
      <c r="F1534" s="1181">
        <v>73.400000000000006</v>
      </c>
      <c r="G1534" s="1181">
        <v>19.5</v>
      </c>
      <c r="H1534" s="1181">
        <v>111.6</v>
      </c>
      <c r="I1534" s="1181">
        <v>157.6</v>
      </c>
      <c r="J1534" s="1182">
        <v>700.38571428571424</v>
      </c>
      <c r="K1534" s="1182">
        <v>6.2758576548899132</v>
      </c>
      <c r="L1534" s="1584" t="s">
        <v>979</v>
      </c>
      <c r="M1534" s="1184">
        <v>7497000.0000000009</v>
      </c>
      <c r="N1534" s="1584" t="s">
        <v>615</v>
      </c>
      <c r="O1534" s="1602" t="s">
        <v>615</v>
      </c>
    </row>
    <row r="1535" spans="1:15" ht="15" customHeight="1" x14ac:dyDescent="0.2">
      <c r="A1535" s="7" t="s">
        <v>1874</v>
      </c>
      <c r="B1535" s="246"/>
      <c r="C1535" s="246"/>
      <c r="D1535" s="246"/>
      <c r="E1535" s="246"/>
      <c r="F1535" s="246"/>
      <c r="G1535" s="246"/>
      <c r="H1535" s="249"/>
      <c r="I1535" s="249"/>
      <c r="J1535" s="249"/>
      <c r="K1535" s="257"/>
      <c r="L1535" s="258"/>
      <c r="M1535" s="259"/>
      <c r="N1535" s="259"/>
      <c r="O1535" s="259"/>
    </row>
  </sheetData>
  <mergeCells count="117">
    <mergeCell ref="A1433:O1433"/>
    <mergeCell ref="A1436:A1440"/>
    <mergeCell ref="B1436:O1436"/>
    <mergeCell ref="B1437:I1437"/>
    <mergeCell ref="A1009:O1009"/>
    <mergeCell ref="A1062:O1062"/>
    <mergeCell ref="B1383:O1383"/>
    <mergeCell ref="A1330:A1334"/>
    <mergeCell ref="B1330:O1330"/>
    <mergeCell ref="B1331:I1331"/>
    <mergeCell ref="A1383:A1387"/>
    <mergeCell ref="B1384:I1384"/>
    <mergeCell ref="B1225:I1225"/>
    <mergeCell ref="A1224:A1228"/>
    <mergeCell ref="B1224:O1224"/>
    <mergeCell ref="A1115:O1115"/>
    <mergeCell ref="A1012:A1016"/>
    <mergeCell ref="B1012:O1012"/>
    <mergeCell ref="B1013:I1013"/>
    <mergeCell ref="A1065:A1069"/>
    <mergeCell ref="B1065:O1065"/>
    <mergeCell ref="B1066:I1066"/>
    <mergeCell ref="A587:A591"/>
    <mergeCell ref="B588:I588"/>
    <mergeCell ref="B587:O587"/>
    <mergeCell ref="A268:O268"/>
    <mergeCell ref="B271:I271"/>
    <mergeCell ref="A428:A432"/>
    <mergeCell ref="B428:O428"/>
    <mergeCell ref="B429:I429"/>
    <mergeCell ref="A481:A485"/>
    <mergeCell ref="B481:O481"/>
    <mergeCell ref="B482:I482"/>
    <mergeCell ref="A215:O215"/>
    <mergeCell ref="A162:O162"/>
    <mergeCell ref="A164:A168"/>
    <mergeCell ref="B164:O164"/>
    <mergeCell ref="B165:I165"/>
    <mergeCell ref="A426:O426"/>
    <mergeCell ref="A479:O479"/>
    <mergeCell ref="A532:O532"/>
    <mergeCell ref="A585:O585"/>
    <mergeCell ref="A217:A221"/>
    <mergeCell ref="B217:O217"/>
    <mergeCell ref="B218:I218"/>
    <mergeCell ref="B534:O534"/>
    <mergeCell ref="B535:I535"/>
    <mergeCell ref="A321:O321"/>
    <mergeCell ref="A323:A327"/>
    <mergeCell ref="B323:O323"/>
    <mergeCell ref="B324:I324"/>
    <mergeCell ref="A374:O374"/>
    <mergeCell ref="A376:A380"/>
    <mergeCell ref="B376:O376"/>
    <mergeCell ref="B377:I377"/>
    <mergeCell ref="A1:O1"/>
    <mergeCell ref="A4:A8"/>
    <mergeCell ref="B4:O4"/>
    <mergeCell ref="B5:I5"/>
    <mergeCell ref="A109:O109"/>
    <mergeCell ref="A111:A115"/>
    <mergeCell ref="B111:O111"/>
    <mergeCell ref="B112:I112"/>
    <mergeCell ref="A56:O56"/>
    <mergeCell ref="A58:A62"/>
    <mergeCell ref="B58:O58"/>
    <mergeCell ref="B59:I59"/>
    <mergeCell ref="D6:D7"/>
    <mergeCell ref="A853:A857"/>
    <mergeCell ref="B853:O853"/>
    <mergeCell ref="B854:I854"/>
    <mergeCell ref="B800:I800"/>
    <mergeCell ref="A850:O850"/>
    <mergeCell ref="A956:O956"/>
    <mergeCell ref="A797:O797"/>
    <mergeCell ref="A799:A803"/>
    <mergeCell ref="B906:O906"/>
    <mergeCell ref="B907:I907"/>
    <mergeCell ref="A906:A910"/>
    <mergeCell ref="A903:O903"/>
    <mergeCell ref="A959:A963"/>
    <mergeCell ref="B959:O959"/>
    <mergeCell ref="B960:I960"/>
    <mergeCell ref="A270:A274"/>
    <mergeCell ref="B270:O270"/>
    <mergeCell ref="A1485:O1485"/>
    <mergeCell ref="A1488:A1492"/>
    <mergeCell ref="B1488:O1488"/>
    <mergeCell ref="B1489:I1489"/>
    <mergeCell ref="A1327:O1327"/>
    <mergeCell ref="A1380:O1380"/>
    <mergeCell ref="A1221:O1221"/>
    <mergeCell ref="A1274:O1274"/>
    <mergeCell ref="A1171:A1175"/>
    <mergeCell ref="B1171:O1171"/>
    <mergeCell ref="A1277:A1281"/>
    <mergeCell ref="B1277:O1277"/>
    <mergeCell ref="B1278:I1278"/>
    <mergeCell ref="B1119:I1119"/>
    <mergeCell ref="B1172:I1172"/>
    <mergeCell ref="A1168:O1168"/>
    <mergeCell ref="A1118:A1122"/>
    <mergeCell ref="B1118:O1118"/>
    <mergeCell ref="A534:A538"/>
    <mergeCell ref="B693:O693"/>
    <mergeCell ref="B694:I694"/>
    <mergeCell ref="B799:O799"/>
    <mergeCell ref="A640:A644"/>
    <mergeCell ref="B640:O640"/>
    <mergeCell ref="A638:O638"/>
    <mergeCell ref="A691:O691"/>
    <mergeCell ref="B641:I641"/>
    <mergeCell ref="A693:A697"/>
    <mergeCell ref="B746:O746"/>
    <mergeCell ref="A744:O744"/>
    <mergeCell ref="B747:I747"/>
    <mergeCell ref="A746:A750"/>
  </mergeCells>
  <phoneticPr fontId="13" type="noConversion"/>
  <pageMargins left="0.19685039370078741" right="0.19685039370078741" top="0.98425196850393704" bottom="0.59055118110236227" header="0.59055118110236227" footer="0"/>
  <pageSetup scale="65" fitToWidth="0" fitToHeight="0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2"/>
  <sheetViews>
    <sheetView zoomScale="90" zoomScaleNormal="90" workbookViewId="0"/>
  </sheetViews>
  <sheetFormatPr baseColWidth="10" defaultColWidth="11.42578125" defaultRowHeight="12.75" x14ac:dyDescent="0.2"/>
  <cols>
    <col min="1" max="1" width="24" customWidth="1"/>
    <col min="2" max="15" width="12.7109375" customWidth="1"/>
  </cols>
  <sheetData>
    <row r="3" spans="1:15" ht="22.5" x14ac:dyDescent="0.2">
      <c r="A3" s="3018" t="s">
        <v>325</v>
      </c>
      <c r="B3" s="3018"/>
      <c r="C3" s="3018"/>
      <c r="D3" s="3018"/>
      <c r="E3" s="3018"/>
      <c r="F3" s="3018"/>
      <c r="G3" s="3018"/>
      <c r="H3" s="3018"/>
      <c r="I3" s="3018"/>
      <c r="J3" s="3018"/>
      <c r="K3" s="3018"/>
      <c r="L3" s="3018"/>
      <c r="M3" s="3018"/>
      <c r="N3" s="3018"/>
      <c r="O3" s="3018"/>
    </row>
    <row r="4" spans="1:15" ht="15.75" x14ac:dyDescent="0.2">
      <c r="A4" s="3019" t="s">
        <v>326</v>
      </c>
      <c r="B4" s="3019"/>
      <c r="C4" s="3019"/>
      <c r="D4" s="3019"/>
      <c r="E4" s="3019"/>
      <c r="F4" s="3019"/>
      <c r="G4" s="3019"/>
      <c r="H4" s="3019"/>
      <c r="I4" s="3019"/>
      <c r="J4" s="3019"/>
      <c r="K4" s="3019"/>
      <c r="L4" s="3019"/>
      <c r="M4" s="3019"/>
      <c r="N4" s="3019"/>
      <c r="O4" s="3019"/>
    </row>
    <row r="5" spans="1:15" ht="15.75" x14ac:dyDescent="0.2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</row>
    <row r="6" spans="1:15" ht="15.75" x14ac:dyDescent="0.2">
      <c r="A6" s="3019" t="s">
        <v>1993</v>
      </c>
      <c r="B6" s="3019"/>
      <c r="C6" s="3019"/>
      <c r="D6" s="3019"/>
      <c r="E6" s="3019"/>
      <c r="F6" s="3019"/>
      <c r="G6" s="3019"/>
      <c r="H6" s="3019"/>
      <c r="I6" s="3019"/>
      <c r="J6" s="3019"/>
      <c r="K6" s="3019"/>
      <c r="L6" s="3019"/>
      <c r="M6" s="3019"/>
      <c r="N6" s="3019"/>
      <c r="O6" s="3019"/>
    </row>
    <row r="7" spans="1:15" ht="16.5" thickBot="1" x14ac:dyDescent="0.25">
      <c r="A7" s="267"/>
      <c r="B7" s="267"/>
      <c r="C7" s="267"/>
      <c r="D7" s="267"/>
      <c r="E7" s="267"/>
      <c r="F7" s="267"/>
      <c r="G7" s="267"/>
      <c r="H7" s="267"/>
      <c r="I7" s="267"/>
      <c r="J7" s="1921"/>
      <c r="K7" s="267"/>
      <c r="L7" s="267"/>
      <c r="M7" s="267"/>
      <c r="N7" s="267"/>
      <c r="O7" s="267"/>
    </row>
    <row r="8" spans="1:15" ht="15.75" x14ac:dyDescent="0.25">
      <c r="A8" s="3020" t="s">
        <v>408</v>
      </c>
      <c r="B8" s="3023" t="s">
        <v>1984</v>
      </c>
      <c r="C8" s="3024"/>
      <c r="D8" s="3024"/>
      <c r="E8" s="3024"/>
      <c r="F8" s="3024"/>
      <c r="G8" s="3024"/>
      <c r="H8" s="3024"/>
      <c r="I8" s="3024"/>
      <c r="J8" s="3024"/>
      <c r="K8" s="3024"/>
      <c r="L8" s="3024"/>
      <c r="M8" s="3024"/>
      <c r="N8" s="3024"/>
      <c r="O8" s="3025"/>
    </row>
    <row r="9" spans="1:15" x14ac:dyDescent="0.2">
      <c r="A9" s="3021"/>
      <c r="B9" s="3026" t="s">
        <v>192</v>
      </c>
      <c r="C9" s="3027"/>
      <c r="D9" s="3027"/>
      <c r="E9" s="3027"/>
      <c r="F9" s="3027"/>
      <c r="G9" s="3027"/>
      <c r="H9" s="3027"/>
      <c r="I9" s="3027"/>
      <c r="J9" s="1172"/>
      <c r="K9" s="1172"/>
      <c r="L9" s="1172"/>
      <c r="M9" s="1172" t="s">
        <v>437</v>
      </c>
      <c r="N9" s="1172" t="s">
        <v>910</v>
      </c>
      <c r="O9" s="1177" t="s">
        <v>910</v>
      </c>
    </row>
    <row r="10" spans="1:15" x14ac:dyDescent="0.2">
      <c r="A10" s="3021"/>
      <c r="B10" s="1230" t="s">
        <v>433</v>
      </c>
      <c r="C10" s="1172"/>
      <c r="D10" s="1172"/>
      <c r="E10" s="1172"/>
      <c r="F10" s="1172"/>
      <c r="G10" s="1172" t="s">
        <v>911</v>
      </c>
      <c r="H10" s="1172"/>
      <c r="I10" s="1172" t="s">
        <v>433</v>
      </c>
      <c r="J10" s="1173" t="s">
        <v>912</v>
      </c>
      <c r="K10" s="1173" t="s">
        <v>904</v>
      </c>
      <c r="L10" s="1173" t="s">
        <v>330</v>
      </c>
      <c r="M10" s="1173" t="s">
        <v>913</v>
      </c>
      <c r="N10" s="1173" t="s">
        <v>914</v>
      </c>
      <c r="O10" s="1178" t="s">
        <v>913</v>
      </c>
    </row>
    <row r="11" spans="1:15" x14ac:dyDescent="0.2">
      <c r="A11" s="3021"/>
      <c r="B11" s="1231" t="s">
        <v>916</v>
      </c>
      <c r="C11" s="1173" t="s">
        <v>918</v>
      </c>
      <c r="D11" s="1173" t="s">
        <v>193</v>
      </c>
      <c r="E11" s="1173" t="s">
        <v>868</v>
      </c>
      <c r="F11" s="1173" t="s">
        <v>917</v>
      </c>
      <c r="G11" s="1173" t="s">
        <v>919</v>
      </c>
      <c r="H11" s="1173" t="s">
        <v>836</v>
      </c>
      <c r="I11" s="1173" t="s">
        <v>835</v>
      </c>
      <c r="J11" s="1173" t="s">
        <v>920</v>
      </c>
      <c r="K11" s="1173" t="s">
        <v>842</v>
      </c>
      <c r="L11" s="1173" t="s">
        <v>336</v>
      </c>
      <c r="M11" s="1173" t="s">
        <v>922</v>
      </c>
      <c r="N11" s="1173" t="s">
        <v>923</v>
      </c>
      <c r="O11" s="1178" t="s">
        <v>924</v>
      </c>
    </row>
    <row r="12" spans="1:15" ht="13.5" thickBot="1" x14ac:dyDescent="0.25">
      <c r="A12" s="3022"/>
      <c r="B12" s="1232">
        <v>43830</v>
      </c>
      <c r="C12" s="1175">
        <v>2020</v>
      </c>
      <c r="D12" s="1175">
        <v>2020</v>
      </c>
      <c r="E12" s="1175">
        <v>2020</v>
      </c>
      <c r="F12" s="1175">
        <v>2020</v>
      </c>
      <c r="G12" s="1175" t="s">
        <v>925</v>
      </c>
      <c r="H12" s="1175">
        <v>2020</v>
      </c>
      <c r="I12" s="1174">
        <v>44196</v>
      </c>
      <c r="J12" s="1992" t="s">
        <v>1983</v>
      </c>
      <c r="K12" s="1175" t="s">
        <v>921</v>
      </c>
      <c r="L12" s="1175" t="s">
        <v>441</v>
      </c>
      <c r="M12" s="1175" t="s">
        <v>926</v>
      </c>
      <c r="N12" s="1175" t="s">
        <v>927</v>
      </c>
      <c r="O12" s="1179" t="s">
        <v>927</v>
      </c>
    </row>
    <row r="13" spans="1:15" ht="15" x14ac:dyDescent="0.2">
      <c r="A13" s="1222" t="s">
        <v>945</v>
      </c>
      <c r="B13" s="1233"/>
      <c r="C13" s="268"/>
      <c r="D13" s="268"/>
      <c r="E13" s="268"/>
      <c r="F13" s="268"/>
      <c r="G13" s="268"/>
      <c r="H13" s="269"/>
      <c r="I13" s="270"/>
      <c r="J13" s="270"/>
      <c r="K13" s="270"/>
      <c r="L13" s="268"/>
      <c r="M13" s="268"/>
      <c r="N13" s="268"/>
      <c r="O13" s="2222"/>
    </row>
    <row r="14" spans="1:15" ht="14.25" x14ac:dyDescent="0.2">
      <c r="A14" s="1223" t="s">
        <v>946</v>
      </c>
      <c r="B14" s="1220">
        <v>7439.1500000000005</v>
      </c>
      <c r="C14" s="1210">
        <v>110</v>
      </c>
      <c r="D14" s="1210">
        <v>317</v>
      </c>
      <c r="E14" s="1210">
        <v>108</v>
      </c>
      <c r="F14" s="1210">
        <v>98.3</v>
      </c>
      <c r="G14" s="1210">
        <v>286.8</v>
      </c>
      <c r="H14" s="1210">
        <v>6629.05</v>
      </c>
      <c r="I14" s="1210">
        <v>7342.85</v>
      </c>
      <c r="J14" s="1210">
        <v>4470.118171808128</v>
      </c>
      <c r="K14" s="1211">
        <v>0.64354822838996661</v>
      </c>
      <c r="L14" s="1981" t="s">
        <v>978</v>
      </c>
      <c r="M14" s="1212">
        <v>8419998.9999999981</v>
      </c>
      <c r="N14" s="1212">
        <v>17460813.699999999</v>
      </c>
      <c r="O14" s="2223">
        <v>5745349.1840000004</v>
      </c>
    </row>
    <row r="15" spans="1:15" ht="14.25" x14ac:dyDescent="0.2">
      <c r="A15" s="1223" t="s">
        <v>947</v>
      </c>
      <c r="B15" s="1220">
        <v>144895.25</v>
      </c>
      <c r="C15" s="1210">
        <v>5870.5300000000007</v>
      </c>
      <c r="D15" s="1210">
        <v>14909.02</v>
      </c>
      <c r="E15" s="1210">
        <v>238.6</v>
      </c>
      <c r="F15" s="1210">
        <v>997</v>
      </c>
      <c r="G15" s="1210">
        <v>15576.9</v>
      </c>
      <c r="H15" s="1210">
        <v>107965.51999999999</v>
      </c>
      <c r="I15" s="1210">
        <v>144321.97</v>
      </c>
      <c r="J15" s="1210">
        <v>153818.98574980506</v>
      </c>
      <c r="K15" s="1592">
        <v>1.4247047182267549</v>
      </c>
      <c r="L15" s="1981" t="s">
        <v>618</v>
      </c>
      <c r="M15" s="1212">
        <v>8358473</v>
      </c>
      <c r="N15" s="1212">
        <v>12910800</v>
      </c>
      <c r="O15" s="2223">
        <v>7927738.3333333358</v>
      </c>
    </row>
    <row r="16" spans="1:15" ht="14.25" x14ac:dyDescent="0.2">
      <c r="A16" s="1223" t="s">
        <v>199</v>
      </c>
      <c r="B16" s="1220">
        <v>14454.05</v>
      </c>
      <c r="C16" s="1210">
        <v>487.6</v>
      </c>
      <c r="D16" s="1210">
        <v>0</v>
      </c>
      <c r="E16" s="1210">
        <v>85</v>
      </c>
      <c r="F16" s="1210">
        <v>590</v>
      </c>
      <c r="G16" s="1210">
        <v>7340.3</v>
      </c>
      <c r="H16" s="1210">
        <v>6438.75</v>
      </c>
      <c r="I16" s="1210">
        <v>14266.650000000001</v>
      </c>
      <c r="J16" s="1210">
        <v>61477.082271267092</v>
      </c>
      <c r="K16" s="1592">
        <v>9.5479840452365892</v>
      </c>
      <c r="L16" s="1981" t="s">
        <v>1119</v>
      </c>
      <c r="M16" s="1212">
        <v>2610000</v>
      </c>
      <c r="N16" s="1212">
        <v>12160406.499999998</v>
      </c>
      <c r="O16" s="2223">
        <v>13330753</v>
      </c>
    </row>
    <row r="17" spans="1:15" ht="14.25" x14ac:dyDescent="0.2">
      <c r="A17" s="1223" t="s">
        <v>84</v>
      </c>
      <c r="B17" s="3015"/>
      <c r="C17" s="3016"/>
      <c r="D17" s="3016"/>
      <c r="E17" s="3016"/>
      <c r="F17" s="3016"/>
      <c r="G17" s="3016"/>
      <c r="H17" s="3016"/>
      <c r="I17" s="3017"/>
      <c r="J17" s="1210">
        <v>83703.75</v>
      </c>
      <c r="K17" s="1592">
        <v>13</v>
      </c>
      <c r="L17" s="1981" t="s">
        <v>85</v>
      </c>
      <c r="M17" s="1212">
        <v>100000</v>
      </c>
      <c r="N17" s="1212"/>
      <c r="O17" s="2223"/>
    </row>
    <row r="18" spans="1:15" ht="14.25" x14ac:dyDescent="0.2">
      <c r="A18" s="1224" t="s">
        <v>948</v>
      </c>
      <c r="B18" s="1220">
        <v>2736.95</v>
      </c>
      <c r="C18" s="1210">
        <v>414</v>
      </c>
      <c r="D18" s="1210">
        <v>0</v>
      </c>
      <c r="E18" s="1210">
        <v>52.5</v>
      </c>
      <c r="F18" s="1210">
        <v>28</v>
      </c>
      <c r="G18" s="1210">
        <v>299.00588425438173</v>
      </c>
      <c r="H18" s="1210">
        <v>2357.4441157456185</v>
      </c>
      <c r="I18" s="1210">
        <v>3070.45</v>
      </c>
      <c r="J18" s="1210">
        <v>16840.498704625992</v>
      </c>
      <c r="K18" s="1592">
        <v>7.1435410036431071</v>
      </c>
      <c r="L18" s="1981" t="s">
        <v>1120</v>
      </c>
      <c r="M18" s="1212">
        <v>1030000</v>
      </c>
      <c r="N18" s="1212">
        <v>9240835.3499999978</v>
      </c>
      <c r="O18" s="2223">
        <v>4688503.6307767155</v>
      </c>
    </row>
    <row r="19" spans="1:15" ht="14.25" x14ac:dyDescent="0.2">
      <c r="A19" s="1224" t="s">
        <v>949</v>
      </c>
      <c r="B19" s="1220">
        <v>25508.9</v>
      </c>
      <c r="C19" s="1210">
        <v>2075</v>
      </c>
      <c r="D19" s="1210">
        <v>0</v>
      </c>
      <c r="E19" s="1210">
        <v>740.5</v>
      </c>
      <c r="F19" s="1210">
        <v>558</v>
      </c>
      <c r="G19" s="1210">
        <v>2838.9</v>
      </c>
      <c r="H19" s="1210">
        <v>21371.5</v>
      </c>
      <c r="I19" s="1210">
        <v>26285.4</v>
      </c>
      <c r="J19" s="1210">
        <v>73099.799999999988</v>
      </c>
      <c r="K19" s="1592">
        <v>3.4204337552347748</v>
      </c>
      <c r="L19" s="1981" t="s">
        <v>1120</v>
      </c>
      <c r="M19" s="1212">
        <v>1030000</v>
      </c>
      <c r="N19" s="1212">
        <v>3447554.7039999999</v>
      </c>
      <c r="O19" s="2223">
        <v>2275416.2559999996</v>
      </c>
    </row>
    <row r="20" spans="1:15" ht="15" x14ac:dyDescent="0.2">
      <c r="A20" s="1225" t="s">
        <v>950</v>
      </c>
      <c r="B20" s="1229">
        <v>195034.3</v>
      </c>
      <c r="C20" s="1213">
        <v>8957.130000000001</v>
      </c>
      <c r="D20" s="1213">
        <v>15226.02</v>
      </c>
      <c r="E20" s="1213">
        <v>1224.5999999999999</v>
      </c>
      <c r="F20" s="1213">
        <v>2271.3000000000002</v>
      </c>
      <c r="G20" s="1213">
        <v>26341.905884254382</v>
      </c>
      <c r="H20" s="1213">
        <v>144762.26411574561</v>
      </c>
      <c r="I20" s="1213">
        <v>195287.32</v>
      </c>
      <c r="J20" s="1213">
        <v>393410.23489750625</v>
      </c>
      <c r="K20" s="1214"/>
      <c r="L20" s="1213"/>
      <c r="M20" s="1215"/>
      <c r="N20" s="1215"/>
      <c r="O20" s="2224"/>
    </row>
    <row r="21" spans="1:15" x14ac:dyDescent="0.2">
      <c r="A21" s="1226" t="s">
        <v>951</v>
      </c>
      <c r="B21" s="1234"/>
      <c r="C21" s="1216"/>
      <c r="D21" s="1216"/>
      <c r="E21" s="1216"/>
      <c r="F21" s="1216"/>
      <c r="G21" s="1216"/>
      <c r="H21" s="1217"/>
      <c r="I21" s="1218"/>
      <c r="J21" s="1218"/>
      <c r="K21" s="1218"/>
      <c r="L21" s="1216"/>
      <c r="M21" s="1590"/>
      <c r="N21" s="1590"/>
      <c r="O21" s="2225"/>
    </row>
    <row r="22" spans="1:15" ht="14.25" x14ac:dyDescent="0.2">
      <c r="A22" s="1223" t="s">
        <v>1990</v>
      </c>
      <c r="B22" s="1220">
        <v>3953.8999999999996</v>
      </c>
      <c r="C22" s="1210">
        <v>0</v>
      </c>
      <c r="D22" s="1210">
        <v>0</v>
      </c>
      <c r="E22" s="1210">
        <v>0</v>
      </c>
      <c r="F22" s="1210">
        <v>0</v>
      </c>
      <c r="G22" s="1210">
        <v>0</v>
      </c>
      <c r="H22" s="1210">
        <v>2991.5929999999998</v>
      </c>
      <c r="I22" s="1210">
        <v>3441.3430000000003</v>
      </c>
      <c r="J22" s="1210">
        <v>27640.519221979441</v>
      </c>
      <c r="K22" s="1592">
        <v>9.2393982811095761</v>
      </c>
      <c r="L22" s="1981" t="s">
        <v>979</v>
      </c>
      <c r="M22" s="2631">
        <v>2750000.0000000005</v>
      </c>
      <c r="N22" s="2631">
        <v>11675848.200000001</v>
      </c>
      <c r="O22" s="2632">
        <v>8576349.6959999986</v>
      </c>
    </row>
    <row r="23" spans="1:15" ht="14.25" x14ac:dyDescent="0.2">
      <c r="A23" s="1223" t="s">
        <v>1991</v>
      </c>
      <c r="B23" s="1220"/>
      <c r="C23" s="1210"/>
      <c r="D23" s="1210"/>
      <c r="E23" s="1210"/>
      <c r="F23" s="1210"/>
      <c r="G23" s="1210"/>
      <c r="H23" s="1210">
        <v>920.04699999999991</v>
      </c>
      <c r="I23" s="1210">
        <v>1788.5669999999998</v>
      </c>
      <c r="J23" s="1210">
        <v>10287.867</v>
      </c>
      <c r="K23" s="1210">
        <v>11.181892881559312</v>
      </c>
      <c r="L23" s="1981" t="s">
        <v>979</v>
      </c>
      <c r="M23" s="2631">
        <v>2750000</v>
      </c>
      <c r="N23" s="2631">
        <v>11675848.200000001</v>
      </c>
      <c r="O23" s="2632">
        <v>8576349.6960000005</v>
      </c>
    </row>
    <row r="24" spans="1:15" ht="14.25" x14ac:dyDescent="0.2">
      <c r="A24" s="1223" t="s">
        <v>1992</v>
      </c>
      <c r="B24" s="1220"/>
      <c r="C24" s="1210"/>
      <c r="D24" s="1210"/>
      <c r="E24" s="1210"/>
      <c r="F24" s="1210"/>
      <c r="G24" s="1210"/>
      <c r="H24" s="1210">
        <v>94.66</v>
      </c>
      <c r="I24" s="1210">
        <v>243.15999999999997</v>
      </c>
      <c r="J24" s="1210">
        <v>1054.146</v>
      </c>
      <c r="K24" s="1210">
        <v>11.136129304880626</v>
      </c>
      <c r="L24" s="1210" t="s">
        <v>979</v>
      </c>
      <c r="M24" s="2631">
        <v>3193000</v>
      </c>
      <c r="N24" s="2631">
        <v>11675848.199999999</v>
      </c>
      <c r="O24" s="2632">
        <v>8576349.6960000005</v>
      </c>
    </row>
    <row r="25" spans="1:15" ht="14.25" x14ac:dyDescent="0.2">
      <c r="A25" s="1219" t="s">
        <v>953</v>
      </c>
      <c r="B25" s="1220">
        <v>120.15</v>
      </c>
      <c r="C25" s="1210">
        <v>18.700000000000003</v>
      </c>
      <c r="D25" s="1210">
        <v>0</v>
      </c>
      <c r="E25" s="1210">
        <v>5.2</v>
      </c>
      <c r="F25" s="1210">
        <v>11.6</v>
      </c>
      <c r="G25" s="1210">
        <v>10.600000000000001</v>
      </c>
      <c r="H25" s="1210">
        <v>92.75</v>
      </c>
      <c r="I25" s="1210">
        <v>122.05000000000001</v>
      </c>
      <c r="J25" s="1210">
        <v>1334.4445238095238</v>
      </c>
      <c r="K25" s="1592">
        <v>14.387542035682198</v>
      </c>
      <c r="L25" s="1981" t="s">
        <v>979</v>
      </c>
      <c r="M25" s="1212">
        <v>1355000.0000000002</v>
      </c>
      <c r="N25" s="1212">
        <v>15130972.163047928</v>
      </c>
      <c r="O25" s="2223">
        <v>10078550.000000002</v>
      </c>
    </row>
    <row r="26" spans="1:15" ht="14.25" x14ac:dyDescent="0.2">
      <c r="A26" s="1219" t="s">
        <v>954</v>
      </c>
      <c r="B26" s="1220">
        <v>3387.9</v>
      </c>
      <c r="C26" s="1210">
        <v>326.65999999999997</v>
      </c>
      <c r="D26" s="1210">
        <v>0</v>
      </c>
      <c r="E26" s="1210">
        <v>40</v>
      </c>
      <c r="F26" s="1210">
        <v>55.03</v>
      </c>
      <c r="G26" s="1210">
        <v>132.32999999999998</v>
      </c>
      <c r="H26" s="1210">
        <v>3160.54</v>
      </c>
      <c r="I26" s="1210">
        <v>3619.5299999999997</v>
      </c>
      <c r="J26" s="1210">
        <v>24096.101086956522</v>
      </c>
      <c r="K26" s="1592">
        <v>7.62404560200362</v>
      </c>
      <c r="L26" s="1981" t="s">
        <v>979</v>
      </c>
      <c r="M26" s="1212">
        <v>1036000</v>
      </c>
      <c r="N26" s="1212">
        <v>8620194.8643667176</v>
      </c>
      <c r="O26" s="2223">
        <v>6865211.1399999997</v>
      </c>
    </row>
    <row r="27" spans="1:15" ht="14.25" x14ac:dyDescent="0.2">
      <c r="A27" s="1219" t="s">
        <v>955</v>
      </c>
      <c r="B27" s="1220">
        <v>115</v>
      </c>
      <c r="C27" s="1210">
        <v>14</v>
      </c>
      <c r="D27" s="1210">
        <v>0</v>
      </c>
      <c r="E27" s="1210">
        <v>6</v>
      </c>
      <c r="F27" s="1210">
        <v>28.5</v>
      </c>
      <c r="G27" s="1210">
        <v>1</v>
      </c>
      <c r="H27" s="1210">
        <v>79.5</v>
      </c>
      <c r="I27" s="1210">
        <v>94.5</v>
      </c>
      <c r="J27" s="1210">
        <v>575.9</v>
      </c>
      <c r="K27" s="1592">
        <v>7.2440251572327039</v>
      </c>
      <c r="L27" s="1981" t="s">
        <v>979</v>
      </c>
      <c r="M27" s="1212">
        <v>1240000</v>
      </c>
      <c r="N27" s="1212">
        <v>9374047.8000000026</v>
      </c>
      <c r="O27" s="2223">
        <v>6636814.0800000001</v>
      </c>
    </row>
    <row r="28" spans="1:15" ht="14.25" x14ac:dyDescent="0.2">
      <c r="A28" s="1219" t="s">
        <v>956</v>
      </c>
      <c r="B28" s="1220">
        <v>1790.25</v>
      </c>
      <c r="C28" s="1210">
        <v>516</v>
      </c>
      <c r="D28" s="1210">
        <v>0</v>
      </c>
      <c r="E28" s="1210">
        <v>22.3</v>
      </c>
      <c r="F28" s="1210">
        <v>51.2</v>
      </c>
      <c r="G28" s="1210">
        <v>249.5</v>
      </c>
      <c r="H28" s="1210">
        <v>1467.25</v>
      </c>
      <c r="I28" s="1210">
        <v>2232.75</v>
      </c>
      <c r="J28" s="1210">
        <v>12630.690609358067</v>
      </c>
      <c r="K28" s="1592">
        <v>8.6084107066676214</v>
      </c>
      <c r="L28" s="1981" t="s">
        <v>979</v>
      </c>
      <c r="M28" s="1212">
        <v>1099999.9999999998</v>
      </c>
      <c r="N28" s="1212">
        <v>11180432.200000001</v>
      </c>
      <c r="O28" s="2223">
        <v>8619686.2979999986</v>
      </c>
    </row>
    <row r="29" spans="1:15" ht="14.25" x14ac:dyDescent="0.2">
      <c r="A29" s="1219" t="s">
        <v>957</v>
      </c>
      <c r="B29" s="1220">
        <v>245.9</v>
      </c>
      <c r="C29" s="1210">
        <v>126</v>
      </c>
      <c r="D29" s="1210">
        <v>0</v>
      </c>
      <c r="E29" s="1210">
        <v>5.5</v>
      </c>
      <c r="F29" s="1210">
        <v>11</v>
      </c>
      <c r="G29" s="1210">
        <v>8</v>
      </c>
      <c r="H29" s="1210">
        <v>166.4</v>
      </c>
      <c r="I29" s="1210">
        <v>298.39999999999998</v>
      </c>
      <c r="J29" s="1210">
        <v>1251.5454545454547</v>
      </c>
      <c r="K29" s="1592">
        <v>7.5213068181818192</v>
      </c>
      <c r="L29" s="1981" t="s">
        <v>979</v>
      </c>
      <c r="M29" s="1212">
        <v>1649999.9999999998</v>
      </c>
      <c r="N29" s="1212">
        <v>16423517.486628691</v>
      </c>
      <c r="O29" s="2223">
        <v>7904728.9099999983</v>
      </c>
    </row>
    <row r="30" spans="1:15" ht="14.25" x14ac:dyDescent="0.2">
      <c r="A30" s="1223" t="s">
        <v>1492</v>
      </c>
      <c r="B30" s="1220">
        <v>259.5</v>
      </c>
      <c r="C30" s="1210">
        <v>26.5</v>
      </c>
      <c r="D30" s="1210">
        <v>0</v>
      </c>
      <c r="E30" s="1210">
        <v>52</v>
      </c>
      <c r="F30" s="1210">
        <v>73.400000000000006</v>
      </c>
      <c r="G30" s="1210">
        <v>19.5</v>
      </c>
      <c r="H30" s="1210">
        <v>111.6</v>
      </c>
      <c r="I30" s="1210">
        <v>157.6</v>
      </c>
      <c r="J30" s="1210">
        <v>700.38571428571424</v>
      </c>
      <c r="K30" s="1592">
        <v>6.2758576548899132</v>
      </c>
      <c r="L30" s="1981" t="s">
        <v>979</v>
      </c>
      <c r="M30" s="1212">
        <v>5000000</v>
      </c>
      <c r="N30" s="2041" t="s">
        <v>615</v>
      </c>
      <c r="O30" s="2226" t="s">
        <v>615</v>
      </c>
    </row>
    <row r="31" spans="1:15" ht="14.25" x14ac:dyDescent="0.2">
      <c r="A31" s="1223" t="s">
        <v>1570</v>
      </c>
      <c r="B31" s="1220">
        <v>83.05</v>
      </c>
      <c r="C31" s="1210">
        <v>45.5</v>
      </c>
      <c r="D31" s="1210">
        <v>0</v>
      </c>
      <c r="E31" s="1210">
        <v>4</v>
      </c>
      <c r="F31" s="1210">
        <v>19</v>
      </c>
      <c r="G31" s="1210">
        <v>6</v>
      </c>
      <c r="H31" s="1210">
        <v>54.05</v>
      </c>
      <c r="I31" s="1210">
        <v>105.55</v>
      </c>
      <c r="J31" s="1210">
        <v>377</v>
      </c>
      <c r="K31" s="1592">
        <v>6.9750231267345058</v>
      </c>
      <c r="L31" s="1981" t="s">
        <v>979</v>
      </c>
      <c r="M31" s="1212">
        <v>1700000</v>
      </c>
      <c r="N31" s="2041" t="s">
        <v>615</v>
      </c>
      <c r="O31" s="2226" t="s">
        <v>615</v>
      </c>
    </row>
    <row r="32" spans="1:15" ht="14.25" x14ac:dyDescent="0.2">
      <c r="A32" s="1219" t="s">
        <v>1004</v>
      </c>
      <c r="B32" s="1220">
        <v>205.1</v>
      </c>
      <c r="C32" s="1210">
        <v>25.8</v>
      </c>
      <c r="D32" s="1210">
        <v>0</v>
      </c>
      <c r="E32" s="1210">
        <v>0</v>
      </c>
      <c r="F32" s="1210">
        <v>8.8000000000000007</v>
      </c>
      <c r="G32" s="1210">
        <v>5</v>
      </c>
      <c r="H32" s="1210">
        <v>179.3</v>
      </c>
      <c r="I32" s="1210">
        <v>210.1</v>
      </c>
      <c r="J32" s="1210">
        <v>1080.2438255033558</v>
      </c>
      <c r="K32" s="1592">
        <v>6.0247843028631101</v>
      </c>
      <c r="L32" s="1981" t="s">
        <v>979</v>
      </c>
      <c r="M32" s="1212">
        <v>1000000</v>
      </c>
      <c r="N32" s="2041">
        <v>3000000</v>
      </c>
      <c r="O32" s="2226">
        <v>2099999.9999999995</v>
      </c>
    </row>
    <row r="33" spans="1:15" ht="14.25" x14ac:dyDescent="0.2">
      <c r="A33" s="1219" t="s">
        <v>212</v>
      </c>
      <c r="B33" s="1220">
        <v>171.1</v>
      </c>
      <c r="C33" s="1210">
        <v>25</v>
      </c>
      <c r="D33" s="1210">
        <v>0</v>
      </c>
      <c r="E33" s="1210">
        <v>4</v>
      </c>
      <c r="F33" s="1210">
        <v>5.9</v>
      </c>
      <c r="G33" s="1210">
        <v>1</v>
      </c>
      <c r="H33" s="1210">
        <v>160.19999999999999</v>
      </c>
      <c r="I33" s="1210">
        <v>186.2</v>
      </c>
      <c r="J33" s="1210">
        <v>1213.5999999999999</v>
      </c>
      <c r="K33" s="1592">
        <v>7.5755305867665417</v>
      </c>
      <c r="L33" s="1981" t="s">
        <v>979</v>
      </c>
      <c r="M33" s="1212">
        <v>1500000</v>
      </c>
      <c r="N33" s="2041" t="s">
        <v>615</v>
      </c>
      <c r="O33" s="2226" t="s">
        <v>615</v>
      </c>
    </row>
    <row r="34" spans="1:15" ht="14.25" x14ac:dyDescent="0.2">
      <c r="A34" s="1219" t="s">
        <v>959</v>
      </c>
      <c r="B34" s="1220">
        <v>536.70000000000005</v>
      </c>
      <c r="C34" s="1210">
        <v>91.05</v>
      </c>
      <c r="D34" s="1210">
        <v>0</v>
      </c>
      <c r="E34" s="1210">
        <v>28.05</v>
      </c>
      <c r="F34" s="1210">
        <v>26.1</v>
      </c>
      <c r="G34" s="1210">
        <v>71.5</v>
      </c>
      <c r="H34" s="1210">
        <v>411.04999999999995</v>
      </c>
      <c r="I34" s="1210">
        <v>573.6</v>
      </c>
      <c r="J34" s="1210">
        <v>4306.2280214089396</v>
      </c>
      <c r="K34" s="1592">
        <v>10.476165968638705</v>
      </c>
      <c r="L34" s="1981" t="s">
        <v>979</v>
      </c>
      <c r="M34" s="1212">
        <v>1649999.9999999998</v>
      </c>
      <c r="N34" s="1212">
        <v>12059927.08</v>
      </c>
      <c r="O34" s="2223">
        <v>12800822.306000002</v>
      </c>
    </row>
    <row r="35" spans="1:15" ht="14.25" x14ac:dyDescent="0.2">
      <c r="A35" s="1219" t="s">
        <v>960</v>
      </c>
      <c r="B35" s="1220">
        <v>1253.4000000000001</v>
      </c>
      <c r="C35" s="1210">
        <v>230.5</v>
      </c>
      <c r="D35" s="1210">
        <v>0</v>
      </c>
      <c r="E35" s="1210">
        <v>195.5</v>
      </c>
      <c r="F35" s="1210">
        <v>156.19999999999999</v>
      </c>
      <c r="G35" s="1210">
        <v>90.5</v>
      </c>
      <c r="H35" s="1210">
        <v>811.19999999999993</v>
      </c>
      <c r="I35" s="1210">
        <v>1132.2</v>
      </c>
      <c r="J35" s="1210">
        <v>10690.988888888887</v>
      </c>
      <c r="K35" s="1592">
        <v>13.179226934034626</v>
      </c>
      <c r="L35" s="1981" t="s">
        <v>979</v>
      </c>
      <c r="M35" s="1212">
        <v>2515999.9999999995</v>
      </c>
      <c r="N35" s="1212">
        <v>21637160.499999993</v>
      </c>
      <c r="O35" s="2223">
        <v>12941405.250000006</v>
      </c>
    </row>
    <row r="36" spans="1:15" ht="14.25" x14ac:dyDescent="0.2">
      <c r="A36" s="1219" t="s">
        <v>961</v>
      </c>
      <c r="B36" s="1235">
        <v>2311.5500000000002</v>
      </c>
      <c r="C36" s="1210">
        <v>588.79999999999995</v>
      </c>
      <c r="D36" s="1210">
        <v>0</v>
      </c>
      <c r="E36" s="1210">
        <v>97.25</v>
      </c>
      <c r="F36" s="1210">
        <v>229</v>
      </c>
      <c r="G36" s="1210">
        <v>121</v>
      </c>
      <c r="H36" s="1210">
        <v>1864.3</v>
      </c>
      <c r="I36" s="1210">
        <v>2574.1</v>
      </c>
      <c r="J36" s="1210">
        <v>13343.413613007682</v>
      </c>
      <c r="K36" s="1592">
        <v>7.1573317668871335</v>
      </c>
      <c r="L36" s="1981" t="s">
        <v>979</v>
      </c>
      <c r="M36" s="1212">
        <v>1786999.9999999998</v>
      </c>
      <c r="N36" s="1212">
        <v>11304313.699999999</v>
      </c>
      <c r="O36" s="2223">
        <v>8890176.5999999996</v>
      </c>
    </row>
    <row r="37" spans="1:15" ht="14.25" x14ac:dyDescent="0.2">
      <c r="A37" s="1219" t="s">
        <v>962</v>
      </c>
      <c r="B37" s="1220">
        <v>276.7</v>
      </c>
      <c r="C37" s="1210">
        <v>61</v>
      </c>
      <c r="D37" s="1210">
        <v>0</v>
      </c>
      <c r="E37" s="1210">
        <v>4.5</v>
      </c>
      <c r="F37" s="1210">
        <v>5.5</v>
      </c>
      <c r="G37" s="1210">
        <v>33</v>
      </c>
      <c r="H37" s="1210">
        <v>233.7</v>
      </c>
      <c r="I37" s="1210">
        <v>327.7</v>
      </c>
      <c r="J37" s="1210">
        <v>2873.3532278481011</v>
      </c>
      <c r="K37" s="1592">
        <v>12.295050183346603</v>
      </c>
      <c r="L37" s="1981" t="s">
        <v>979</v>
      </c>
      <c r="M37" s="1212">
        <v>1614999.9999999998</v>
      </c>
      <c r="N37" s="1212">
        <v>10463810.799999997</v>
      </c>
      <c r="O37" s="2223">
        <v>8414255</v>
      </c>
    </row>
    <row r="38" spans="1:15" ht="14.25" x14ac:dyDescent="0.2">
      <c r="A38" s="1219" t="s">
        <v>963</v>
      </c>
      <c r="B38" s="1220">
        <v>1391</v>
      </c>
      <c r="C38" s="1210">
        <v>215.2</v>
      </c>
      <c r="D38" s="1210">
        <v>0</v>
      </c>
      <c r="E38" s="1210">
        <v>109.5</v>
      </c>
      <c r="F38" s="1210">
        <v>129.5</v>
      </c>
      <c r="G38" s="1210">
        <v>71.900000000000006</v>
      </c>
      <c r="H38" s="1210">
        <v>1079.5999999999999</v>
      </c>
      <c r="I38" s="1210">
        <v>1366.7</v>
      </c>
      <c r="J38" s="1210">
        <v>14976.203065959355</v>
      </c>
      <c r="K38" s="1592">
        <v>13.871992465690401</v>
      </c>
      <c r="L38" s="1981" t="s">
        <v>979</v>
      </c>
      <c r="M38" s="1212">
        <v>1670000.0000000002</v>
      </c>
      <c r="N38" s="1212">
        <v>23316952.999999996</v>
      </c>
      <c r="O38" s="2223">
        <v>12189560.5</v>
      </c>
    </row>
    <row r="39" spans="1:15" ht="14.25" x14ac:dyDescent="0.2">
      <c r="A39" s="1219" t="s">
        <v>964</v>
      </c>
      <c r="B39" s="1220">
        <v>1412.8</v>
      </c>
      <c r="C39" s="1210">
        <v>223.73</v>
      </c>
      <c r="D39" s="1210">
        <v>0</v>
      </c>
      <c r="E39" s="1210">
        <v>27</v>
      </c>
      <c r="F39" s="1210">
        <v>97.5</v>
      </c>
      <c r="G39" s="1210">
        <v>87</v>
      </c>
      <c r="H39" s="1210">
        <v>1188.7</v>
      </c>
      <c r="I39" s="1210">
        <v>1499.4299999999998</v>
      </c>
      <c r="J39" s="1210">
        <v>7986.7459277264625</v>
      </c>
      <c r="K39" s="1592">
        <v>6.7188911649082712</v>
      </c>
      <c r="L39" s="1981" t="s">
        <v>979</v>
      </c>
      <c r="M39" s="1212">
        <v>1557000.0000000002</v>
      </c>
      <c r="N39" s="1212">
        <v>16943790.639999997</v>
      </c>
      <c r="O39" s="2223">
        <v>8544416.2149999999</v>
      </c>
    </row>
    <row r="40" spans="1:15" ht="14.25" x14ac:dyDescent="0.2">
      <c r="A40" s="1219" t="s">
        <v>965</v>
      </c>
      <c r="B40" s="1220">
        <v>384.25</v>
      </c>
      <c r="C40" s="1210">
        <v>130.5</v>
      </c>
      <c r="D40" s="1210">
        <v>0</v>
      </c>
      <c r="E40" s="1210">
        <v>22</v>
      </c>
      <c r="F40" s="1210">
        <v>46</v>
      </c>
      <c r="G40" s="1210">
        <v>27</v>
      </c>
      <c r="H40" s="1210">
        <v>289.25</v>
      </c>
      <c r="I40" s="1210">
        <v>446.75</v>
      </c>
      <c r="J40" s="1210">
        <v>4284.9751885369533</v>
      </c>
      <c r="K40" s="1592">
        <v>14.814088810845128</v>
      </c>
      <c r="L40" s="1981" t="s">
        <v>979</v>
      </c>
      <c r="M40" s="1212">
        <v>1120000.0000000002</v>
      </c>
      <c r="N40" s="1212">
        <v>15697329.400000004</v>
      </c>
      <c r="O40" s="2223">
        <v>11370034.943999998</v>
      </c>
    </row>
    <row r="41" spans="1:15" ht="14.25" x14ac:dyDescent="0.2">
      <c r="A41" s="1219" t="s">
        <v>966</v>
      </c>
      <c r="B41" s="1220">
        <v>662.9</v>
      </c>
      <c r="C41" s="1210">
        <v>67.5</v>
      </c>
      <c r="D41" s="1210">
        <v>0</v>
      </c>
      <c r="E41" s="1210">
        <v>13.5</v>
      </c>
      <c r="F41" s="1210">
        <v>19.5</v>
      </c>
      <c r="G41" s="1210">
        <v>45</v>
      </c>
      <c r="H41" s="1210">
        <v>584.9</v>
      </c>
      <c r="I41" s="1210">
        <v>697.4</v>
      </c>
      <c r="J41" s="1210">
        <v>10296.812637940577</v>
      </c>
      <c r="K41" s="1592">
        <v>17.604398423560568</v>
      </c>
      <c r="L41" s="1981" t="s">
        <v>979</v>
      </c>
      <c r="M41" s="1212">
        <v>1384999.9999999998</v>
      </c>
      <c r="N41" s="1212">
        <v>27233216.299999997</v>
      </c>
      <c r="O41" s="2223">
        <v>8974623.5399999991</v>
      </c>
    </row>
    <row r="42" spans="1:15" ht="14.25" x14ac:dyDescent="0.2">
      <c r="A42" s="1219" t="s">
        <v>967</v>
      </c>
      <c r="B42" s="1220">
        <v>942.7</v>
      </c>
      <c r="C42" s="1210">
        <v>207.75</v>
      </c>
      <c r="D42" s="1210">
        <v>0</v>
      </c>
      <c r="E42" s="1210">
        <v>48</v>
      </c>
      <c r="F42" s="1210">
        <v>90</v>
      </c>
      <c r="G42" s="1210">
        <v>65</v>
      </c>
      <c r="H42" s="1210">
        <v>739.7</v>
      </c>
      <c r="I42" s="1210">
        <v>1012.45</v>
      </c>
      <c r="J42" s="1210">
        <v>8667.8449629629631</v>
      </c>
      <c r="K42" s="1592">
        <v>11.718054566666165</v>
      </c>
      <c r="L42" s="1981" t="s">
        <v>979</v>
      </c>
      <c r="M42" s="1212">
        <v>4462999.9999999991</v>
      </c>
      <c r="N42" s="1212">
        <v>26900532.952771489</v>
      </c>
      <c r="O42" s="2223" t="s">
        <v>615</v>
      </c>
    </row>
    <row r="43" spans="1:15" ht="14.25" x14ac:dyDescent="0.2">
      <c r="A43" s="1219" t="s">
        <v>968</v>
      </c>
      <c r="B43" s="1220">
        <v>670.2</v>
      </c>
      <c r="C43" s="1210">
        <v>151</v>
      </c>
      <c r="D43" s="1210">
        <v>0</v>
      </c>
      <c r="E43" s="1210">
        <v>16</v>
      </c>
      <c r="F43" s="1210">
        <v>87</v>
      </c>
      <c r="G43" s="1210">
        <v>36</v>
      </c>
      <c r="H43" s="1210">
        <v>531.20000000000005</v>
      </c>
      <c r="I43" s="1210">
        <v>718.2</v>
      </c>
      <c r="J43" s="1210">
        <v>3373.5265647190386</v>
      </c>
      <c r="K43" s="1592">
        <v>6.3507653703295146</v>
      </c>
      <c r="L43" s="1981" t="s">
        <v>979</v>
      </c>
      <c r="M43" s="1212">
        <v>1492000.0000000002</v>
      </c>
      <c r="N43" s="1212">
        <v>9931641.0999999978</v>
      </c>
      <c r="O43" s="2223">
        <v>7650514.1999999983</v>
      </c>
    </row>
    <row r="44" spans="1:15" ht="14.25" x14ac:dyDescent="0.2">
      <c r="A44" s="1219" t="s">
        <v>969</v>
      </c>
      <c r="B44" s="1220">
        <v>851.8</v>
      </c>
      <c r="C44" s="1210">
        <v>73.7</v>
      </c>
      <c r="D44" s="1210">
        <v>0</v>
      </c>
      <c r="E44" s="1210">
        <v>14.5</v>
      </c>
      <c r="F44" s="1210">
        <v>25</v>
      </c>
      <c r="G44" s="1210">
        <v>113</v>
      </c>
      <c r="H44" s="1210">
        <v>699.3</v>
      </c>
      <c r="I44" s="1210">
        <v>886</v>
      </c>
      <c r="J44" s="1210">
        <v>7638.2821428571424</v>
      </c>
      <c r="K44" s="1592">
        <v>10.922754387040101</v>
      </c>
      <c r="L44" s="1981" t="s">
        <v>979</v>
      </c>
      <c r="M44" s="1212">
        <v>1514999.9999999998</v>
      </c>
      <c r="N44" s="1212">
        <v>26224399.730000004</v>
      </c>
      <c r="O44" s="2223">
        <v>14271830.489999998</v>
      </c>
    </row>
    <row r="45" spans="1:15" ht="15" thickBot="1" x14ac:dyDescent="0.25">
      <c r="A45" s="2633" t="s">
        <v>1154</v>
      </c>
      <c r="B45" s="2227">
        <v>0</v>
      </c>
      <c r="C45" s="1228">
        <v>0</v>
      </c>
      <c r="D45" s="1228">
        <v>0</v>
      </c>
      <c r="E45" s="1228">
        <v>0</v>
      </c>
      <c r="F45" s="1228">
        <v>0</v>
      </c>
      <c r="G45" s="1228">
        <v>0</v>
      </c>
      <c r="H45" s="1228">
        <v>0</v>
      </c>
      <c r="I45" s="1228">
        <v>0</v>
      </c>
      <c r="J45" s="1980">
        <v>0</v>
      </c>
      <c r="K45" s="1980" t="e">
        <v>#DIV/0!</v>
      </c>
      <c r="L45" s="1982" t="s">
        <v>980</v>
      </c>
      <c r="M45" s="1591" t="e">
        <v>#DIV/0!</v>
      </c>
      <c r="N45" s="2182" t="s">
        <v>615</v>
      </c>
      <c r="O45" s="2228" t="s">
        <v>615</v>
      </c>
    </row>
    <row r="46" spans="1:15" ht="15.75" thickBot="1" x14ac:dyDescent="0.25">
      <c r="A46" s="272" t="s">
        <v>950</v>
      </c>
      <c r="B46" s="1227">
        <v>21025.850000000002</v>
      </c>
      <c r="C46" s="271">
        <v>3164.8899999999994</v>
      </c>
      <c r="D46" s="271">
        <v>0</v>
      </c>
      <c r="E46" s="271">
        <v>714.8</v>
      </c>
      <c r="F46" s="271">
        <v>1175.73</v>
      </c>
      <c r="G46" s="271">
        <v>1193.83</v>
      </c>
      <c r="H46" s="271">
        <v>17910.79</v>
      </c>
      <c r="I46" s="271">
        <v>23734.280000000006</v>
      </c>
      <c r="J46" s="271">
        <v>170680.81767829417</v>
      </c>
      <c r="K46" s="273"/>
      <c r="L46" s="273"/>
      <c r="M46" s="274"/>
      <c r="N46" s="273"/>
      <c r="O46" s="2229"/>
    </row>
    <row r="47" spans="1:15" ht="16.5" thickBot="1" x14ac:dyDescent="0.25">
      <c r="A47" s="275" t="s">
        <v>433</v>
      </c>
      <c r="B47" s="276">
        <v>216060.15</v>
      </c>
      <c r="C47" s="276">
        <v>12122.02</v>
      </c>
      <c r="D47" s="276">
        <v>15226.02</v>
      </c>
      <c r="E47" s="276">
        <v>1939.3999999999999</v>
      </c>
      <c r="F47" s="276">
        <v>3447.03</v>
      </c>
      <c r="G47" s="276">
        <v>27535.735884254384</v>
      </c>
      <c r="H47" s="276">
        <v>162673.05411574562</v>
      </c>
      <c r="I47" s="276">
        <v>219021.6</v>
      </c>
      <c r="J47" s="276">
        <v>564091.05257580045</v>
      </c>
      <c r="K47" s="1221"/>
      <c r="L47" s="279"/>
      <c r="M47" s="279"/>
      <c r="N47" s="279"/>
      <c r="O47" s="279"/>
    </row>
    <row r="48" spans="1:15" ht="15.75" x14ac:dyDescent="0.2">
      <c r="A48" s="7" t="s">
        <v>1874</v>
      </c>
      <c r="B48" s="8"/>
      <c r="C48" s="8"/>
      <c r="D48" s="8"/>
      <c r="E48" s="9"/>
      <c r="F48" s="10"/>
      <c r="G48" s="11"/>
      <c r="H48" s="278"/>
      <c r="I48" s="278"/>
      <c r="J48" s="278"/>
      <c r="K48" s="279"/>
      <c r="L48" s="279"/>
      <c r="M48" s="279"/>
      <c r="N48" s="279"/>
      <c r="O48" s="279"/>
    </row>
    <row r="49" spans="1:15" ht="15.75" x14ac:dyDescent="0.2">
      <c r="A49" s="816" t="s">
        <v>1706</v>
      </c>
      <c r="B49" s="283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</row>
    <row r="50" spans="1:15" ht="15.75" x14ac:dyDescent="0.2">
      <c r="A50" s="2164"/>
      <c r="B50" s="283"/>
      <c r="C50" s="1793"/>
      <c r="D50" s="1793"/>
      <c r="E50" s="1793"/>
      <c r="F50" s="1793"/>
      <c r="G50" s="1793"/>
      <c r="H50" s="1793"/>
      <c r="I50" s="1793"/>
      <c r="J50" s="1793"/>
      <c r="K50" s="279"/>
      <c r="L50" s="279"/>
      <c r="M50" s="279"/>
      <c r="N50" s="279"/>
      <c r="O50" s="279"/>
    </row>
    <row r="51" spans="1:15" ht="15.75" x14ac:dyDescent="0.2">
      <c r="A51" s="282" t="s">
        <v>616</v>
      </c>
      <c r="B51" s="283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</row>
    <row r="52" spans="1:15" ht="15.75" x14ac:dyDescent="0.2">
      <c r="A52" s="285"/>
      <c r="B52" s="283"/>
      <c r="C52" s="279"/>
      <c r="D52" s="279"/>
      <c r="E52" s="279"/>
      <c r="F52" s="279"/>
      <c r="G52" s="279"/>
      <c r="H52" s="1793"/>
      <c r="I52" s="1793"/>
      <c r="J52" s="1793"/>
      <c r="K52" s="279"/>
      <c r="L52" s="279"/>
      <c r="M52" s="279"/>
      <c r="N52" s="279"/>
      <c r="O52" s="279"/>
    </row>
  </sheetData>
  <mergeCells count="7">
    <mergeCell ref="B17:I17"/>
    <mergeCell ref="A3:O3"/>
    <mergeCell ref="A4:O4"/>
    <mergeCell ref="A6:O6"/>
    <mergeCell ref="A8:A12"/>
    <mergeCell ref="B8:O8"/>
    <mergeCell ref="B9:I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 PERMANENTES</vt:lpstr>
      <vt:lpstr>BOVINOS</vt:lpstr>
      <vt:lpstr>PREDIOS 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 CONSTANTES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  <vt:lpstr>CONSOLID AREAS MPIOS</vt:lpstr>
      <vt:lpstr>CONSOLID PROD MPIOS</vt:lpstr>
      <vt:lpstr>VR PRODUCCION MUNICIPAL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Toshiba-User</cp:lastModifiedBy>
  <cp:lastPrinted>2021-07-05T16:08:35Z</cp:lastPrinted>
  <dcterms:created xsi:type="dcterms:W3CDTF">2007-10-25T14:39:25Z</dcterms:created>
  <dcterms:modified xsi:type="dcterms:W3CDTF">2021-08-30T18:37:04Z</dcterms:modified>
</cp:coreProperties>
</file>